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updateLinks="always"/>
  <mc:AlternateContent xmlns:mc="http://schemas.openxmlformats.org/markup-compatibility/2006">
    <mc:Choice Requires="x15">
      <x15ac:absPath xmlns:x15ac="http://schemas.microsoft.com/office/spreadsheetml/2010/11/ac" url="H:\1_PG WP_EE\Homepage\260604 WPL-Anzeige Template Ergänzung Dateneinreichung\"/>
    </mc:Choice>
  </mc:AlternateContent>
  <xr:revisionPtr revIDLastSave="0" documentId="8_{B6638D40-90F9-40C3-87BB-01C42E23A1DD}" xr6:coauthVersionLast="47" xr6:coauthVersionMax="47" xr10:uidLastSave="{00000000-0000-0000-0000-000000000000}"/>
  <bookViews>
    <workbookView xWindow="-120" yWindow="-120" windowWidth="29040" windowHeight="15720" tabRatio="732" firstSheet="2" activeTab="2" xr2:uid="{00000000-000D-0000-FFFF-FFFF00000000}"/>
  </bookViews>
  <sheets>
    <sheet name="Mapping" sheetId="21" state="hidden" r:id="rId1"/>
    <sheet name="Titel &amp; Impressum" sheetId="17" r:id="rId2"/>
    <sheet name="A-Allgemeine Angaben zur KWP" sheetId="1" r:id="rId3"/>
    <sheet name="B-Bestandsanalyse" sheetId="10" r:id="rId4"/>
    <sheet name="C-Potenzialanalyse (optional)" sheetId="12" r:id="rId5"/>
    <sheet name="D-Zielszenario" sheetId="8" r:id="rId6"/>
    <sheet name="E-Maßnahmen" sheetId="11" r:id="rId7"/>
    <sheet name="Vollständigkeitsprüfung" sheetId="18" r:id="rId8"/>
    <sheet name="Gemeindedaten" sheetId="14" state="hidden" r:id="rId9"/>
    <sheet name="GemeindenNachBL" sheetId="15" state="hidden" r:id="rId10"/>
    <sheet name="VerbändeNachBL" sheetId="20" state="hidden" r:id="rId11"/>
  </sheets>
  <externalReferences>
    <externalReference r:id="rId12"/>
  </externalReferences>
  <definedNames>
    <definedName name="_xlnm._FilterDatabase" localSheetId="8" hidden="1">Gemeindedaten!$A$1:$M$11833</definedName>
    <definedName name="BB">GemeindenNachBL!$A$2:$A$414</definedName>
    <definedName name="BE">GemeindenNachBL!$B$2</definedName>
    <definedName name="BW">GemeindenNachBL!$C$2:$C$1104</definedName>
    <definedName name="BY">GemeindenNachBL!$D$2:$D$2229</definedName>
    <definedName name="_xlnm.Print_Area" localSheetId="1">'Titel &amp; Impressum'!$B$1:$B$56</definedName>
    <definedName name="GemeindeSource" localSheetId="0">IF('[1]A-Allgemeine Angaben zur KWP'!$D$29="Ja","",INDIRECT('[1]A-Allgemeine Angaben zur KWP'!$F$15))</definedName>
    <definedName name="GemeindeSource">IF('A-Allgemeine Angaben zur KWP'!$D$29="Ja","",INDIRECT('A-Allgemeine Angaben zur KWP'!$F$15))</definedName>
    <definedName name="HB">GemeindenNachBL!$E$2:$E$3</definedName>
    <definedName name="HE">GemeindenNachBL!$F$2:$F$426</definedName>
    <definedName name="HH">GemeindenNachBL!$G$2</definedName>
    <definedName name="MV">GemeindenNachBL!$H$2:$H$727</definedName>
    <definedName name="NI">GemeindenNachBL!$I$2:$I$965</definedName>
    <definedName name="NRW">GemeindenNachBL!$J$2:$J$397</definedName>
    <definedName name="RLP">GemeindenNachBL!$K$2:$K$2302</definedName>
    <definedName name="SH">GemeindenNachBL!$L$2:$L$1107</definedName>
    <definedName name="SL">GemeindenNachBL!$M$2:$M$53</definedName>
    <definedName name="SN">GemeindenNachBL!$N$2:$N$419</definedName>
    <definedName name="ST">GemeindenNachBL!$O$2:$O$219</definedName>
    <definedName name="TH">GemeindenNachBL!$P$2:$P$625</definedName>
    <definedName name="V_BB">VerbändeNachBL!$A$2:$A$71</definedName>
    <definedName name="V_BE">VerbändeNachBL!$B$2:$B$2</definedName>
    <definedName name="V_BW">VerbändeNachBL!$C$2:$C$315</definedName>
    <definedName name="V_BY">VerbändeNachBL!$D$2:$D$405</definedName>
    <definedName name="V_HB">VerbändeNachBL!$E$2:$E$3</definedName>
    <definedName name="V_HE">VerbändeNachBL!$F$2:$F$27</definedName>
    <definedName name="V_HH">VerbändeNachBL!$G$2</definedName>
    <definedName name="V_MV">VerbändeNachBL!$H$2:$H$85</definedName>
    <definedName name="V_NI">VerbändeNachBL!$I$2:$I$160</definedName>
    <definedName name="V_NRW">VerbändeNachBL!$J$2:$J$54</definedName>
    <definedName name="V_RLP">VerbändeNachBL!$K$2:$K$166</definedName>
    <definedName name="V_SH">VerbändeNachBL!$L$2:$L$99</definedName>
    <definedName name="V_SL">VerbändeNachBL!$M$2:$M$7</definedName>
    <definedName name="V_SN">VerbändeNachBL!$N$2:$N$84</definedName>
    <definedName name="V_ST">VerbändeNachBL!$O$2:$O$33</definedName>
    <definedName name="V_TH">VerbändeNachBL!$P$2:$P$105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5" i="1" l="1"/>
  <c r="K10981" i="14" l="1"/>
  <c r="K10982" i="14"/>
  <c r="K10983" i="14"/>
  <c r="K10984" i="14"/>
  <c r="K10985" i="14"/>
  <c r="K10986" i="14"/>
  <c r="K10987" i="14"/>
  <c r="K10988" i="14"/>
  <c r="K10989" i="14"/>
  <c r="K10990" i="14"/>
  <c r="K10991" i="14"/>
  <c r="K10992" i="14"/>
  <c r="K10993" i="14"/>
  <c r="K10994" i="14"/>
  <c r="K10995" i="14"/>
  <c r="K10996" i="14"/>
  <c r="K10997" i="14"/>
  <c r="K10998" i="14"/>
  <c r="K10999" i="14"/>
  <c r="K11000" i="14"/>
  <c r="K11001" i="14"/>
  <c r="K11002" i="14"/>
  <c r="K11003" i="14"/>
  <c r="K11004" i="14"/>
  <c r="K11005" i="14"/>
  <c r="K11006" i="14"/>
  <c r="K11007" i="14"/>
  <c r="K11008" i="14"/>
  <c r="K11009" i="14"/>
  <c r="K11010" i="14"/>
  <c r="K11011" i="14"/>
  <c r="K11012" i="14"/>
  <c r="K11013" i="14"/>
  <c r="K11014" i="14"/>
  <c r="K11015" i="14"/>
  <c r="K11016" i="14"/>
  <c r="K11017" i="14"/>
  <c r="K11018" i="14"/>
  <c r="K11019" i="14"/>
  <c r="K11020" i="14"/>
  <c r="K11021" i="14"/>
  <c r="K11022" i="14"/>
  <c r="K11023" i="14"/>
  <c r="K11024" i="14"/>
  <c r="K11025" i="14"/>
  <c r="K11026" i="14"/>
  <c r="K11027" i="14"/>
  <c r="K11028" i="14"/>
  <c r="K11029" i="14"/>
  <c r="K11030" i="14"/>
  <c r="K11031" i="14"/>
  <c r="K11032" i="14"/>
  <c r="K11033" i="14"/>
  <c r="K11034" i="14"/>
  <c r="K11035" i="14"/>
  <c r="K11036" i="14"/>
  <c r="K11037" i="14"/>
  <c r="K11038" i="14"/>
  <c r="K11039" i="14"/>
  <c r="K11040" i="14"/>
  <c r="K11041" i="14"/>
  <c r="K11042" i="14"/>
  <c r="K11043" i="14"/>
  <c r="K11044" i="14"/>
  <c r="K11045" i="14"/>
  <c r="K11046" i="14"/>
  <c r="K11047" i="14"/>
  <c r="K11048" i="14"/>
  <c r="K11049" i="14"/>
  <c r="K11050" i="14"/>
  <c r="K11051" i="14"/>
  <c r="K11052" i="14"/>
  <c r="K11053" i="14"/>
  <c r="K11054" i="14"/>
  <c r="K11055" i="14"/>
  <c r="K11056" i="14"/>
  <c r="K11057" i="14"/>
  <c r="K11058" i="14"/>
  <c r="K11059" i="14"/>
  <c r="K11060" i="14"/>
  <c r="K11061" i="14"/>
  <c r="K11062" i="14"/>
  <c r="K11063" i="14"/>
  <c r="K11064" i="14"/>
  <c r="K11065" i="14"/>
  <c r="K11066" i="14"/>
  <c r="K11067" i="14"/>
  <c r="K11068" i="14"/>
  <c r="K11069" i="14"/>
  <c r="K11070" i="14"/>
  <c r="K11071" i="14"/>
  <c r="K11072" i="14"/>
  <c r="K11073" i="14"/>
  <c r="K11074" i="14"/>
  <c r="K11075" i="14"/>
  <c r="K11076" i="14"/>
  <c r="K11077" i="14"/>
  <c r="K11078" i="14"/>
  <c r="K11079" i="14"/>
  <c r="K11080" i="14"/>
  <c r="K11081" i="14"/>
  <c r="K11082" i="14"/>
  <c r="K11083" i="14"/>
  <c r="K11084" i="14"/>
  <c r="K11085" i="14"/>
  <c r="K11086" i="14"/>
  <c r="K11087" i="14"/>
  <c r="K11088" i="14"/>
  <c r="K11089" i="14"/>
  <c r="K11090" i="14"/>
  <c r="K11091" i="14"/>
  <c r="K11092" i="14"/>
  <c r="K11093" i="14"/>
  <c r="K11094" i="14"/>
  <c r="K11095" i="14"/>
  <c r="K11096" i="14"/>
  <c r="K11097" i="14"/>
  <c r="K11098" i="14"/>
  <c r="K11099" i="14"/>
  <c r="K11100" i="14"/>
  <c r="K11101" i="14"/>
  <c r="K11102" i="14"/>
  <c r="K11103" i="14"/>
  <c r="K11104" i="14"/>
  <c r="K11105" i="14"/>
  <c r="K11106" i="14"/>
  <c r="K11107" i="14"/>
  <c r="K11108" i="14"/>
  <c r="K11109" i="14"/>
  <c r="K11110" i="14"/>
  <c r="K11111" i="14"/>
  <c r="K11112" i="14"/>
  <c r="K11113" i="14"/>
  <c r="K11114" i="14"/>
  <c r="K11115" i="14"/>
  <c r="K11116" i="14"/>
  <c r="K11117" i="14"/>
  <c r="K11118" i="14"/>
  <c r="K11119" i="14"/>
  <c r="K11120" i="14"/>
  <c r="K11121" i="14"/>
  <c r="K11122" i="14"/>
  <c r="K11123" i="14"/>
  <c r="K11124" i="14"/>
  <c r="K11125" i="14"/>
  <c r="K11126" i="14"/>
  <c r="K11127" i="14"/>
  <c r="K11128" i="14"/>
  <c r="K11129" i="14"/>
  <c r="K11130" i="14"/>
  <c r="K11131" i="14"/>
  <c r="K11132" i="14"/>
  <c r="K11133" i="14"/>
  <c r="K11134" i="14"/>
  <c r="K11135" i="14"/>
  <c r="K11136" i="14"/>
  <c r="K11137" i="14"/>
  <c r="K11138" i="14"/>
  <c r="K11139" i="14"/>
  <c r="K11140" i="14"/>
  <c r="K11141" i="14"/>
  <c r="K11142" i="14"/>
  <c r="K11143" i="14"/>
  <c r="K11144" i="14"/>
  <c r="K11145" i="14"/>
  <c r="K11146" i="14"/>
  <c r="K11147" i="14"/>
  <c r="K11148" i="14"/>
  <c r="K11149" i="14"/>
  <c r="K11150" i="14"/>
  <c r="K11151" i="14"/>
  <c r="K11152" i="14"/>
  <c r="K11153" i="14"/>
  <c r="K11154" i="14"/>
  <c r="K11155" i="14"/>
  <c r="K11156" i="14"/>
  <c r="K11157" i="14"/>
  <c r="K11158" i="14"/>
  <c r="K11159" i="14"/>
  <c r="K11160" i="14"/>
  <c r="K11161" i="14"/>
  <c r="K11162" i="14"/>
  <c r="K11163" i="14"/>
  <c r="K11164" i="14"/>
  <c r="K11165" i="14"/>
  <c r="K11166" i="14"/>
  <c r="K11167" i="14"/>
  <c r="K11168" i="14"/>
  <c r="K11169" i="14"/>
  <c r="K11170" i="14"/>
  <c r="K11171" i="14"/>
  <c r="K11172" i="14"/>
  <c r="K11173" i="14"/>
  <c r="K11174" i="14"/>
  <c r="K11175" i="14"/>
  <c r="K11176" i="14"/>
  <c r="K11177" i="14"/>
  <c r="K11178" i="14"/>
  <c r="K11179" i="14"/>
  <c r="K11180" i="14"/>
  <c r="K11181" i="14"/>
  <c r="K11182" i="14"/>
  <c r="K11183" i="14"/>
  <c r="K11184" i="14"/>
  <c r="K11185" i="14"/>
  <c r="K11186" i="14"/>
  <c r="K11187" i="14"/>
  <c r="K11188" i="14"/>
  <c r="K11189" i="14"/>
  <c r="K11190" i="14"/>
  <c r="K11191" i="14"/>
  <c r="K11192" i="14"/>
  <c r="K11193" i="14"/>
  <c r="K11194" i="14"/>
  <c r="K11195" i="14"/>
  <c r="K11196" i="14"/>
  <c r="K11197" i="14"/>
  <c r="K11198" i="14"/>
  <c r="K11199" i="14"/>
  <c r="K11200" i="14"/>
  <c r="K11201" i="14"/>
  <c r="K11202" i="14"/>
  <c r="K11203" i="14"/>
  <c r="K11204" i="14"/>
  <c r="K11205" i="14"/>
  <c r="K11206" i="14"/>
  <c r="K11207" i="14"/>
  <c r="K11208" i="14"/>
  <c r="K11209" i="14"/>
  <c r="K11210" i="14"/>
  <c r="K11211" i="14"/>
  <c r="K11212" i="14"/>
  <c r="K11213" i="14"/>
  <c r="K11214" i="14"/>
  <c r="K11215" i="14"/>
  <c r="K11216" i="14"/>
  <c r="K11217" i="14"/>
  <c r="K11218" i="14"/>
  <c r="K11219" i="14"/>
  <c r="K11220" i="14"/>
  <c r="K11221" i="14"/>
  <c r="K11222" i="14"/>
  <c r="K11223" i="14"/>
  <c r="K11224" i="14"/>
  <c r="K11225" i="14"/>
  <c r="K11226" i="14"/>
  <c r="K11227" i="14"/>
  <c r="K11228" i="14"/>
  <c r="K11229" i="14"/>
  <c r="K11230" i="14"/>
  <c r="K11231" i="14"/>
  <c r="K11232" i="14"/>
  <c r="K11233" i="14"/>
  <c r="K11234" i="14"/>
  <c r="K11235" i="14"/>
  <c r="K11236" i="14"/>
  <c r="K11237" i="14"/>
  <c r="K11238" i="14"/>
  <c r="K11239" i="14"/>
  <c r="K11240" i="14"/>
  <c r="K11241" i="14"/>
  <c r="K11242" i="14"/>
  <c r="K11243" i="14"/>
  <c r="K11244" i="14"/>
  <c r="K11245" i="14"/>
  <c r="K11246" i="14"/>
  <c r="K11247" i="14"/>
  <c r="K11248" i="14"/>
  <c r="K11249" i="14"/>
  <c r="K11250" i="14"/>
  <c r="K11251" i="14"/>
  <c r="K11252" i="14"/>
  <c r="K11253" i="14"/>
  <c r="K11254" i="14"/>
  <c r="K11255" i="14"/>
  <c r="K11256" i="14"/>
  <c r="K11257" i="14"/>
  <c r="K11258" i="14"/>
  <c r="K11259" i="14"/>
  <c r="K11260" i="14"/>
  <c r="K11261" i="14"/>
  <c r="K11262" i="14"/>
  <c r="K11263" i="14"/>
  <c r="K11264" i="14"/>
  <c r="K11265" i="14"/>
  <c r="K11266" i="14"/>
  <c r="K11267" i="14"/>
  <c r="K11268" i="14"/>
  <c r="K11269" i="14"/>
  <c r="K11270" i="14"/>
  <c r="K11271" i="14"/>
  <c r="K11272" i="14"/>
  <c r="K11273" i="14"/>
  <c r="K11274" i="14"/>
  <c r="K11275" i="14"/>
  <c r="K11276" i="14"/>
  <c r="K11277" i="14"/>
  <c r="K11278" i="14"/>
  <c r="K11279" i="14"/>
  <c r="K11280" i="14"/>
  <c r="K11281" i="14"/>
  <c r="K11282" i="14"/>
  <c r="K11283" i="14"/>
  <c r="K11284" i="14"/>
  <c r="K11285" i="14"/>
  <c r="K11286" i="14"/>
  <c r="K11287" i="14"/>
  <c r="K11288" i="14"/>
  <c r="K11289" i="14"/>
  <c r="K11290" i="14"/>
  <c r="K11291" i="14"/>
  <c r="K11292" i="14"/>
  <c r="K11293" i="14"/>
  <c r="K11294" i="14"/>
  <c r="K11295" i="14"/>
  <c r="K11296" i="14"/>
  <c r="K11297" i="14"/>
  <c r="K11298" i="14"/>
  <c r="K11299" i="14"/>
  <c r="K11300" i="14"/>
  <c r="K11301" i="14"/>
  <c r="K11302" i="14"/>
  <c r="K11303" i="14"/>
  <c r="K11304" i="14"/>
  <c r="K11305" i="14"/>
  <c r="K11306" i="14"/>
  <c r="K11307" i="14"/>
  <c r="K11308" i="14"/>
  <c r="K11309" i="14"/>
  <c r="K11310" i="14"/>
  <c r="K11311" i="14"/>
  <c r="K11312" i="14"/>
  <c r="K11313" i="14"/>
  <c r="K11314" i="14"/>
  <c r="K11315" i="14"/>
  <c r="K11316" i="14"/>
  <c r="K11317" i="14"/>
  <c r="K11318" i="14"/>
  <c r="K11319" i="14"/>
  <c r="K11320" i="14"/>
  <c r="K11321" i="14"/>
  <c r="K11322" i="14"/>
  <c r="K11323" i="14"/>
  <c r="K11324" i="14"/>
  <c r="K11325" i="14"/>
  <c r="K11326" i="14"/>
  <c r="K11327" i="14"/>
  <c r="K11328" i="14"/>
  <c r="K11329" i="14"/>
  <c r="K11330" i="14"/>
  <c r="K11331" i="14"/>
  <c r="K11332" i="14"/>
  <c r="K11333" i="14"/>
  <c r="K11334" i="14"/>
  <c r="K11335" i="14"/>
  <c r="K11336" i="14"/>
  <c r="K11337" i="14"/>
  <c r="K11338" i="14"/>
  <c r="K11339" i="14"/>
  <c r="K11340" i="14"/>
  <c r="K11341" i="14"/>
  <c r="K11342" i="14"/>
  <c r="K11343" i="14"/>
  <c r="K11344" i="14"/>
  <c r="K11345" i="14"/>
  <c r="K11346" i="14"/>
  <c r="K11347" i="14"/>
  <c r="K11348" i="14"/>
  <c r="K11349" i="14"/>
  <c r="K11350" i="14"/>
  <c r="K11351" i="14"/>
  <c r="K11352" i="14"/>
  <c r="K11353" i="14"/>
  <c r="K11354" i="14"/>
  <c r="K11355" i="14"/>
  <c r="K11356" i="14"/>
  <c r="K11357" i="14"/>
  <c r="K11358" i="14"/>
  <c r="K11359" i="14"/>
  <c r="K11360" i="14"/>
  <c r="K11361" i="14"/>
  <c r="K11362" i="14"/>
  <c r="K11363" i="14"/>
  <c r="K11364" i="14"/>
  <c r="K11365" i="14"/>
  <c r="K11366" i="14"/>
  <c r="K11367" i="14"/>
  <c r="K11368" i="14"/>
  <c r="K11369" i="14"/>
  <c r="K11370" i="14"/>
  <c r="K11371" i="14"/>
  <c r="K11372" i="14"/>
  <c r="K11373" i="14"/>
  <c r="K11374" i="14"/>
  <c r="K11375" i="14"/>
  <c r="K11376" i="14"/>
  <c r="K11377" i="14"/>
  <c r="K11378" i="14"/>
  <c r="K11379" i="14"/>
  <c r="K11380" i="14"/>
  <c r="K11381" i="14"/>
  <c r="K11382" i="14"/>
  <c r="K11383" i="14"/>
  <c r="K11384" i="14"/>
  <c r="K11385" i="14"/>
  <c r="K11386" i="14"/>
  <c r="K11387" i="14"/>
  <c r="K11388" i="14"/>
  <c r="K11389" i="14"/>
  <c r="K11390" i="14"/>
  <c r="K11391" i="14"/>
  <c r="K11392" i="14"/>
  <c r="K11393" i="14"/>
  <c r="K11394" i="14"/>
  <c r="K11395" i="14"/>
  <c r="K11396" i="14"/>
  <c r="K11397" i="14"/>
  <c r="K11398" i="14"/>
  <c r="K11399" i="14"/>
  <c r="K11400" i="14"/>
  <c r="K11401" i="14"/>
  <c r="K11402" i="14"/>
  <c r="K11403" i="14"/>
  <c r="K11404" i="14"/>
  <c r="K11405" i="14"/>
  <c r="K11406" i="14"/>
  <c r="K11407" i="14"/>
  <c r="K11408" i="14"/>
  <c r="K11409" i="14"/>
  <c r="K11410" i="14"/>
  <c r="K11411" i="14"/>
  <c r="K11412" i="14"/>
  <c r="K11413" i="14"/>
  <c r="K11414" i="14"/>
  <c r="K11415" i="14"/>
  <c r="K11416" i="14"/>
  <c r="K11417" i="14"/>
  <c r="K11418" i="14"/>
  <c r="K11419" i="14"/>
  <c r="K11420" i="14"/>
  <c r="K11421" i="14"/>
  <c r="K11422" i="14"/>
  <c r="K11423" i="14"/>
  <c r="K11424" i="14"/>
  <c r="K11425" i="14"/>
  <c r="K11426" i="14"/>
  <c r="K11427" i="14"/>
  <c r="K11428" i="14"/>
  <c r="K11429" i="14"/>
  <c r="K11430" i="14"/>
  <c r="K11431" i="14"/>
  <c r="K11432" i="14"/>
  <c r="K11433" i="14"/>
  <c r="K11434" i="14"/>
  <c r="K11435" i="14"/>
  <c r="K11436" i="14"/>
  <c r="K11437" i="14"/>
  <c r="K11438" i="14"/>
  <c r="K11439" i="14"/>
  <c r="K11440" i="14"/>
  <c r="K11441" i="14"/>
  <c r="K11442" i="14"/>
  <c r="K11443" i="14"/>
  <c r="K11444" i="14"/>
  <c r="K11445" i="14"/>
  <c r="K11446" i="14"/>
  <c r="K11447" i="14"/>
  <c r="K11448" i="14"/>
  <c r="K11449" i="14"/>
  <c r="K11450" i="14"/>
  <c r="K11451" i="14"/>
  <c r="K11452" i="14"/>
  <c r="K11453" i="14"/>
  <c r="K11454" i="14"/>
  <c r="K11455" i="14"/>
  <c r="K11456" i="14"/>
  <c r="K11457" i="14"/>
  <c r="K11458" i="14"/>
  <c r="K11459" i="14"/>
  <c r="K11460" i="14"/>
  <c r="K11461" i="14"/>
  <c r="K11462" i="14"/>
  <c r="K11463" i="14"/>
  <c r="K11464" i="14"/>
  <c r="K11465" i="14"/>
  <c r="K11466" i="14"/>
  <c r="K11467" i="14"/>
  <c r="K11468" i="14"/>
  <c r="K11469" i="14"/>
  <c r="K11470" i="14"/>
  <c r="K11471" i="14"/>
  <c r="K11472" i="14"/>
  <c r="K11473" i="14"/>
  <c r="K11474" i="14"/>
  <c r="K11475" i="14"/>
  <c r="K11476" i="14"/>
  <c r="K11477" i="14"/>
  <c r="K11478" i="14"/>
  <c r="K11479" i="14"/>
  <c r="K11480" i="14"/>
  <c r="K11481" i="14"/>
  <c r="K11482" i="14"/>
  <c r="K11483" i="14"/>
  <c r="K11484" i="14"/>
  <c r="K11485" i="14"/>
  <c r="K11486" i="14"/>
  <c r="K11487" i="14"/>
  <c r="K11488" i="14"/>
  <c r="K11489" i="14"/>
  <c r="K11490" i="14"/>
  <c r="K11491" i="14"/>
  <c r="K11492" i="14"/>
  <c r="K11493" i="14"/>
  <c r="K11494" i="14"/>
  <c r="K11495" i="14"/>
  <c r="K11496" i="14"/>
  <c r="K11497" i="14"/>
  <c r="K11498" i="14"/>
  <c r="K11499" i="14"/>
  <c r="K11500" i="14"/>
  <c r="K11501" i="14"/>
  <c r="K11502" i="14"/>
  <c r="K11503" i="14"/>
  <c r="K11504" i="14"/>
  <c r="K11505" i="14"/>
  <c r="K11506" i="14"/>
  <c r="K11507" i="14"/>
  <c r="K11508" i="14"/>
  <c r="K11509" i="14"/>
  <c r="K11510" i="14"/>
  <c r="K11511" i="14"/>
  <c r="K11512" i="14"/>
  <c r="K11513" i="14"/>
  <c r="K11514" i="14"/>
  <c r="K11515" i="14"/>
  <c r="K11516" i="14"/>
  <c r="K11517" i="14"/>
  <c r="K11518" i="14"/>
  <c r="K11519" i="14"/>
  <c r="K11520" i="14"/>
  <c r="K11521" i="14"/>
  <c r="K11522" i="14"/>
  <c r="K11523" i="14"/>
  <c r="K11524" i="14"/>
  <c r="K11525" i="14"/>
  <c r="K11526" i="14"/>
  <c r="K11527" i="14"/>
  <c r="K11528" i="14"/>
  <c r="K11529" i="14"/>
  <c r="K11530" i="14"/>
  <c r="K11531" i="14"/>
  <c r="K11532" i="14"/>
  <c r="K11533" i="14"/>
  <c r="K11534" i="14"/>
  <c r="K11535" i="14"/>
  <c r="K11536" i="14"/>
  <c r="K11537" i="14"/>
  <c r="K11538" i="14"/>
  <c r="K11539" i="14"/>
  <c r="K11540" i="14"/>
  <c r="K11541" i="14"/>
  <c r="K11542" i="14"/>
  <c r="K11543" i="14"/>
  <c r="K11544" i="14"/>
  <c r="K11545" i="14"/>
  <c r="K11546" i="14"/>
  <c r="K11547" i="14"/>
  <c r="K11548" i="14"/>
  <c r="K11549" i="14"/>
  <c r="K11550" i="14"/>
  <c r="K11551" i="14"/>
  <c r="K11552" i="14"/>
  <c r="K11553" i="14"/>
  <c r="K11554" i="14"/>
  <c r="K11555" i="14"/>
  <c r="K11556" i="14"/>
  <c r="K11557" i="14"/>
  <c r="K11558" i="14"/>
  <c r="K11559" i="14"/>
  <c r="K11560" i="14"/>
  <c r="K11561" i="14"/>
  <c r="K11562" i="14"/>
  <c r="K11563" i="14"/>
  <c r="K11564" i="14"/>
  <c r="K11565" i="14"/>
  <c r="K11566" i="14"/>
  <c r="K11567" i="14"/>
  <c r="K11568" i="14"/>
  <c r="K11569" i="14"/>
  <c r="K11570" i="14"/>
  <c r="K11571" i="14"/>
  <c r="K11572" i="14"/>
  <c r="K11573" i="14"/>
  <c r="K11574" i="14"/>
  <c r="K11575" i="14"/>
  <c r="K11576" i="14"/>
  <c r="K11577" i="14"/>
  <c r="K11578" i="14"/>
  <c r="K11579" i="14"/>
  <c r="K11580" i="14"/>
  <c r="K11581" i="14"/>
  <c r="K11582" i="14"/>
  <c r="K11583" i="14"/>
  <c r="K11584" i="14"/>
  <c r="K11585" i="14"/>
  <c r="K11586" i="14"/>
  <c r="K11587" i="14"/>
  <c r="K11588" i="14"/>
  <c r="K11589" i="14"/>
  <c r="K11590" i="14"/>
  <c r="K11591" i="14"/>
  <c r="K11592" i="14"/>
  <c r="K11593" i="14"/>
  <c r="K11594" i="14"/>
  <c r="K11595" i="14"/>
  <c r="K11596" i="14"/>
  <c r="K11597" i="14"/>
  <c r="K11598" i="14"/>
  <c r="K11599" i="14"/>
  <c r="K11600" i="14"/>
  <c r="K11601" i="14"/>
  <c r="K11602" i="14"/>
  <c r="K11603" i="14"/>
  <c r="K11604" i="14"/>
  <c r="K11605" i="14"/>
  <c r="K11606" i="14"/>
  <c r="K11607" i="14"/>
  <c r="K11608" i="14"/>
  <c r="K11609" i="14"/>
  <c r="K11610" i="14"/>
  <c r="K11611" i="14"/>
  <c r="K11612" i="14"/>
  <c r="K11613" i="14"/>
  <c r="K11614" i="14"/>
  <c r="K11615" i="14"/>
  <c r="K11616" i="14"/>
  <c r="K11617" i="14"/>
  <c r="K11618" i="14"/>
  <c r="K11619" i="14"/>
  <c r="K11620" i="14"/>
  <c r="K11621" i="14"/>
  <c r="K11622" i="14"/>
  <c r="K11623" i="14"/>
  <c r="K11624" i="14"/>
  <c r="K11625" i="14"/>
  <c r="K11626" i="14"/>
  <c r="K11627" i="14"/>
  <c r="K11628" i="14"/>
  <c r="K11629" i="14"/>
  <c r="K11630" i="14"/>
  <c r="K11631" i="14"/>
  <c r="K11632" i="14"/>
  <c r="K11633" i="14"/>
  <c r="K11634" i="14"/>
  <c r="K11635" i="14"/>
  <c r="K11636" i="14"/>
  <c r="K11637" i="14"/>
  <c r="K11638" i="14"/>
  <c r="K11639" i="14"/>
  <c r="K11640" i="14"/>
  <c r="K11641" i="14"/>
  <c r="K11642" i="14"/>
  <c r="K11643" i="14"/>
  <c r="K11644" i="14"/>
  <c r="K11645" i="14"/>
  <c r="K11646" i="14"/>
  <c r="K11647" i="14"/>
  <c r="K11648" i="14"/>
  <c r="K11649" i="14"/>
  <c r="K11650" i="14"/>
  <c r="K11651" i="14"/>
  <c r="K11652" i="14"/>
  <c r="K11653" i="14"/>
  <c r="K11654" i="14"/>
  <c r="K11655" i="14"/>
  <c r="K11656" i="14"/>
  <c r="K11657" i="14"/>
  <c r="K11658" i="14"/>
  <c r="K11659" i="14"/>
  <c r="K11660" i="14"/>
  <c r="K11661" i="14"/>
  <c r="K11662" i="14"/>
  <c r="K11663" i="14"/>
  <c r="K11664" i="14"/>
  <c r="K11665" i="14"/>
  <c r="K11666" i="14"/>
  <c r="K11667" i="14"/>
  <c r="K11668" i="14"/>
  <c r="K11669" i="14"/>
  <c r="K11670" i="14"/>
  <c r="K11671" i="14"/>
  <c r="K11672" i="14"/>
  <c r="K11673" i="14"/>
  <c r="K11674" i="14"/>
  <c r="K11675" i="14"/>
  <c r="K11676" i="14"/>
  <c r="K11677" i="14"/>
  <c r="K11678" i="14"/>
  <c r="K11679" i="14"/>
  <c r="K11680" i="14"/>
  <c r="K11681" i="14"/>
  <c r="K11682" i="14"/>
  <c r="K11683" i="14"/>
  <c r="K11684" i="14"/>
  <c r="K11685" i="14"/>
  <c r="K11686" i="14"/>
  <c r="K11687" i="14"/>
  <c r="K11688" i="14"/>
  <c r="K11689" i="14"/>
  <c r="K11690" i="14"/>
  <c r="K11691" i="14"/>
  <c r="K11692" i="14"/>
  <c r="K11693" i="14"/>
  <c r="K11694" i="14"/>
  <c r="K11695" i="14"/>
  <c r="K11696" i="14"/>
  <c r="K11697" i="14"/>
  <c r="K11698" i="14"/>
  <c r="K11699" i="14"/>
  <c r="K11700" i="14"/>
  <c r="K11701" i="14"/>
  <c r="K11702" i="14"/>
  <c r="K11703" i="14"/>
  <c r="K11704" i="14"/>
  <c r="K11705" i="14"/>
  <c r="K11706" i="14"/>
  <c r="K11707" i="14"/>
  <c r="K11708" i="14"/>
  <c r="K11709" i="14"/>
  <c r="K11710" i="14"/>
  <c r="K11711" i="14"/>
  <c r="K11712" i="14"/>
  <c r="K11713" i="14"/>
  <c r="K11714" i="14"/>
  <c r="K11715" i="14"/>
  <c r="K11716" i="14"/>
  <c r="K11717" i="14"/>
  <c r="K11718" i="14"/>
  <c r="K11719" i="14"/>
  <c r="K11720" i="14"/>
  <c r="K11721" i="14"/>
  <c r="K11722" i="14"/>
  <c r="K11723" i="14"/>
  <c r="K11724" i="14"/>
  <c r="K11725" i="14"/>
  <c r="K11726" i="14"/>
  <c r="K11727" i="14"/>
  <c r="K11728" i="14"/>
  <c r="K11729" i="14"/>
  <c r="K11730" i="14"/>
  <c r="K11731" i="14"/>
  <c r="K11732" i="14"/>
  <c r="K11733" i="14"/>
  <c r="K11734" i="14"/>
  <c r="K11735" i="14"/>
  <c r="K11736" i="14"/>
  <c r="K11737" i="14"/>
  <c r="K11738" i="14"/>
  <c r="K11739" i="14"/>
  <c r="K11740" i="14"/>
  <c r="K11741" i="14"/>
  <c r="K11742" i="14"/>
  <c r="K11743" i="14"/>
  <c r="K11744" i="14"/>
  <c r="K11745" i="14"/>
  <c r="K11746" i="14"/>
  <c r="K11747" i="14"/>
  <c r="K11748" i="14"/>
  <c r="K11749" i="14"/>
  <c r="K11750" i="14"/>
  <c r="K11751" i="14"/>
  <c r="K11752" i="14"/>
  <c r="K11753" i="14"/>
  <c r="K11754" i="14"/>
  <c r="K11755" i="14"/>
  <c r="K11756" i="14"/>
  <c r="K11757" i="14"/>
  <c r="K11758" i="14"/>
  <c r="K11759" i="14"/>
  <c r="K11760" i="14"/>
  <c r="K11761" i="14"/>
  <c r="K11762" i="14"/>
  <c r="K11763" i="14"/>
  <c r="K11764" i="14"/>
  <c r="K11765" i="14"/>
  <c r="K11766" i="14"/>
  <c r="K11767" i="14"/>
  <c r="K11768" i="14"/>
  <c r="K11769" i="14"/>
  <c r="K11770" i="14"/>
  <c r="K11771" i="14"/>
  <c r="K11772" i="14"/>
  <c r="K11773" i="14"/>
  <c r="K11774" i="14"/>
  <c r="K11775" i="14"/>
  <c r="K11776" i="14"/>
  <c r="K11777" i="14"/>
  <c r="K11778" i="14"/>
  <c r="K11779" i="14"/>
  <c r="K11780" i="14"/>
  <c r="K11781" i="14"/>
  <c r="K11782" i="14"/>
  <c r="K11783" i="14"/>
  <c r="K11784" i="14"/>
  <c r="K11785" i="14"/>
  <c r="K11786" i="14"/>
  <c r="K11787" i="14"/>
  <c r="K11788" i="14"/>
  <c r="K11789" i="14"/>
  <c r="K11790" i="14"/>
  <c r="K11791" i="14"/>
  <c r="K11792" i="14"/>
  <c r="K11793" i="14"/>
  <c r="K11794" i="14"/>
  <c r="K11795" i="14"/>
  <c r="K11796" i="14"/>
  <c r="K11797" i="14"/>
  <c r="K11798" i="14"/>
  <c r="K11799" i="14"/>
  <c r="K11800" i="14"/>
  <c r="K11801" i="14"/>
  <c r="K11802" i="14"/>
  <c r="K11803" i="14"/>
  <c r="K11804" i="14"/>
  <c r="K11805" i="14"/>
  <c r="K11806" i="14"/>
  <c r="K11807" i="14"/>
  <c r="K11808" i="14"/>
  <c r="K11809" i="14"/>
  <c r="K11810" i="14"/>
  <c r="K11811" i="14"/>
  <c r="K11812" i="14"/>
  <c r="K11813" i="14"/>
  <c r="K11814" i="14"/>
  <c r="K11815" i="14"/>
  <c r="K11816" i="14"/>
  <c r="K11817" i="14"/>
  <c r="K11818" i="14"/>
  <c r="K11819" i="14"/>
  <c r="K11820" i="14"/>
  <c r="K11821" i="14"/>
  <c r="K11822" i="14"/>
  <c r="K11823" i="14"/>
  <c r="K11824" i="14"/>
  <c r="K11825" i="14"/>
  <c r="K11826" i="14"/>
  <c r="K11827" i="14"/>
  <c r="K11828" i="14"/>
  <c r="K11829" i="14"/>
  <c r="K11830" i="14"/>
  <c r="K11831" i="14"/>
  <c r="K11832" i="14"/>
  <c r="K11833" i="14"/>
  <c r="K10980" i="14"/>
  <c r="K10979" i="14"/>
  <c r="J10980" i="14"/>
  <c r="J10981" i="14"/>
  <c r="J10982" i="14"/>
  <c r="J10983" i="14"/>
  <c r="J10984" i="14"/>
  <c r="J10985" i="14"/>
  <c r="J10986" i="14"/>
  <c r="J10987" i="14"/>
  <c r="J10988" i="14"/>
  <c r="J10989" i="14"/>
  <c r="J10990" i="14"/>
  <c r="J10991" i="14"/>
  <c r="J10992" i="14"/>
  <c r="J10993" i="14"/>
  <c r="J10994" i="14"/>
  <c r="J10995" i="14"/>
  <c r="J10996" i="14"/>
  <c r="J10997" i="14"/>
  <c r="J10998" i="14"/>
  <c r="J10999" i="14"/>
  <c r="J11000" i="14"/>
  <c r="J11001" i="14"/>
  <c r="J11002" i="14"/>
  <c r="J11003" i="14"/>
  <c r="J11004" i="14"/>
  <c r="J11005" i="14"/>
  <c r="J11006" i="14"/>
  <c r="J11007" i="14"/>
  <c r="J11008" i="14"/>
  <c r="J11009" i="14"/>
  <c r="J11010" i="14"/>
  <c r="J11011" i="14"/>
  <c r="J11012" i="14"/>
  <c r="J11013" i="14"/>
  <c r="J11014" i="14"/>
  <c r="J11015" i="14"/>
  <c r="J11016" i="14"/>
  <c r="J11017" i="14"/>
  <c r="J11018" i="14"/>
  <c r="J11019" i="14"/>
  <c r="J11020" i="14"/>
  <c r="J11021" i="14"/>
  <c r="J11022" i="14"/>
  <c r="J11023" i="14"/>
  <c r="J11024" i="14"/>
  <c r="J11025" i="14"/>
  <c r="J11026" i="14"/>
  <c r="J11027" i="14"/>
  <c r="J11028" i="14"/>
  <c r="J11029" i="14"/>
  <c r="J11030" i="14"/>
  <c r="J11031" i="14"/>
  <c r="J11032" i="14"/>
  <c r="J11033" i="14"/>
  <c r="J11034" i="14"/>
  <c r="J11035" i="14"/>
  <c r="J11036" i="14"/>
  <c r="J11037" i="14"/>
  <c r="J11038" i="14"/>
  <c r="J11039" i="14"/>
  <c r="J11040" i="14"/>
  <c r="J11041" i="14"/>
  <c r="J11042" i="14"/>
  <c r="J11043" i="14"/>
  <c r="J11044" i="14"/>
  <c r="J11045" i="14"/>
  <c r="J11046" i="14"/>
  <c r="J11047" i="14"/>
  <c r="J11048" i="14"/>
  <c r="J11049" i="14"/>
  <c r="J11050" i="14"/>
  <c r="J11051" i="14"/>
  <c r="J11052" i="14"/>
  <c r="J11053" i="14"/>
  <c r="J11054" i="14"/>
  <c r="J11055" i="14"/>
  <c r="J11056" i="14"/>
  <c r="J11057" i="14"/>
  <c r="J11058" i="14"/>
  <c r="J11059" i="14"/>
  <c r="J11060" i="14"/>
  <c r="J11061" i="14"/>
  <c r="J11062" i="14"/>
  <c r="J11063" i="14"/>
  <c r="J11064" i="14"/>
  <c r="J11065" i="14"/>
  <c r="J11066" i="14"/>
  <c r="J11067" i="14"/>
  <c r="J11068" i="14"/>
  <c r="J11069" i="14"/>
  <c r="J11070" i="14"/>
  <c r="J11071" i="14"/>
  <c r="J11072" i="14"/>
  <c r="J11073" i="14"/>
  <c r="J11074" i="14"/>
  <c r="J11075" i="14"/>
  <c r="J11076" i="14"/>
  <c r="J11077" i="14"/>
  <c r="J11078" i="14"/>
  <c r="J11079" i="14"/>
  <c r="J11080" i="14"/>
  <c r="J11081" i="14"/>
  <c r="J11082" i="14"/>
  <c r="J11083" i="14"/>
  <c r="J11084" i="14"/>
  <c r="J11085" i="14"/>
  <c r="J11086" i="14"/>
  <c r="J11087" i="14"/>
  <c r="J11088" i="14"/>
  <c r="J11089" i="14"/>
  <c r="J11090" i="14"/>
  <c r="J11091" i="14"/>
  <c r="J11092" i="14"/>
  <c r="J11093" i="14"/>
  <c r="J11094" i="14"/>
  <c r="J11095" i="14"/>
  <c r="J11096" i="14"/>
  <c r="J11097" i="14"/>
  <c r="J11098" i="14"/>
  <c r="J11099" i="14"/>
  <c r="J11100" i="14"/>
  <c r="J11101" i="14"/>
  <c r="J11102" i="14"/>
  <c r="J11103" i="14"/>
  <c r="J11104" i="14"/>
  <c r="J11105" i="14"/>
  <c r="J11106" i="14"/>
  <c r="J11107" i="14"/>
  <c r="J11108" i="14"/>
  <c r="J11109" i="14"/>
  <c r="J11110" i="14"/>
  <c r="J11111" i="14"/>
  <c r="J11112" i="14"/>
  <c r="J11113" i="14"/>
  <c r="J11114" i="14"/>
  <c r="J11115" i="14"/>
  <c r="J11116" i="14"/>
  <c r="J11117" i="14"/>
  <c r="J11118" i="14"/>
  <c r="J11119" i="14"/>
  <c r="J11120" i="14"/>
  <c r="J11121" i="14"/>
  <c r="J11122" i="14"/>
  <c r="J11123" i="14"/>
  <c r="J11124" i="14"/>
  <c r="J11125" i="14"/>
  <c r="J11126" i="14"/>
  <c r="J11127" i="14"/>
  <c r="J11128" i="14"/>
  <c r="J11129" i="14"/>
  <c r="J11130" i="14"/>
  <c r="J11131" i="14"/>
  <c r="J11132" i="14"/>
  <c r="J11133" i="14"/>
  <c r="J11134" i="14"/>
  <c r="J11135" i="14"/>
  <c r="J11136" i="14"/>
  <c r="J11137" i="14"/>
  <c r="J11138" i="14"/>
  <c r="J11139" i="14"/>
  <c r="J11140" i="14"/>
  <c r="J11141" i="14"/>
  <c r="J11142" i="14"/>
  <c r="J11143" i="14"/>
  <c r="J11144" i="14"/>
  <c r="J11145" i="14"/>
  <c r="J11146" i="14"/>
  <c r="J11147" i="14"/>
  <c r="J11148" i="14"/>
  <c r="J11149" i="14"/>
  <c r="J11150" i="14"/>
  <c r="J11151" i="14"/>
  <c r="J11152" i="14"/>
  <c r="J11153" i="14"/>
  <c r="J11154" i="14"/>
  <c r="J11155" i="14"/>
  <c r="J11156" i="14"/>
  <c r="J11157" i="14"/>
  <c r="J11158" i="14"/>
  <c r="J11159" i="14"/>
  <c r="J11160" i="14"/>
  <c r="J11161" i="14"/>
  <c r="J11162" i="14"/>
  <c r="J11163" i="14"/>
  <c r="J11164" i="14"/>
  <c r="J11165" i="14"/>
  <c r="J11166" i="14"/>
  <c r="J11167" i="14"/>
  <c r="J11168" i="14"/>
  <c r="J11169" i="14"/>
  <c r="J11170" i="14"/>
  <c r="J11171" i="14"/>
  <c r="J11172" i="14"/>
  <c r="J11173" i="14"/>
  <c r="J11174" i="14"/>
  <c r="J11175" i="14"/>
  <c r="J11176" i="14"/>
  <c r="J11177" i="14"/>
  <c r="J11178" i="14"/>
  <c r="J11179" i="14"/>
  <c r="J11180" i="14"/>
  <c r="J11181" i="14"/>
  <c r="J11182" i="14"/>
  <c r="J11183" i="14"/>
  <c r="J11184" i="14"/>
  <c r="J11185" i="14"/>
  <c r="J11186" i="14"/>
  <c r="J11187" i="14"/>
  <c r="J11188" i="14"/>
  <c r="J11189" i="14"/>
  <c r="J11190" i="14"/>
  <c r="J11191" i="14"/>
  <c r="J11192" i="14"/>
  <c r="J11193" i="14"/>
  <c r="J11194" i="14"/>
  <c r="J11195" i="14"/>
  <c r="J11196" i="14"/>
  <c r="J11197" i="14"/>
  <c r="J11198" i="14"/>
  <c r="J11199" i="14"/>
  <c r="J11200" i="14"/>
  <c r="J11201" i="14"/>
  <c r="J11202" i="14"/>
  <c r="J11203" i="14"/>
  <c r="J11204" i="14"/>
  <c r="J11205" i="14"/>
  <c r="J11206" i="14"/>
  <c r="J11207" i="14"/>
  <c r="J11208" i="14"/>
  <c r="J11209" i="14"/>
  <c r="J11210" i="14"/>
  <c r="J11211" i="14"/>
  <c r="J11212" i="14"/>
  <c r="J11213" i="14"/>
  <c r="J11214" i="14"/>
  <c r="J11215" i="14"/>
  <c r="J11216" i="14"/>
  <c r="J11217" i="14"/>
  <c r="J11218" i="14"/>
  <c r="J11219" i="14"/>
  <c r="J11220" i="14"/>
  <c r="J11221" i="14"/>
  <c r="J11222" i="14"/>
  <c r="J11223" i="14"/>
  <c r="J11224" i="14"/>
  <c r="J11225" i="14"/>
  <c r="J11226" i="14"/>
  <c r="J11227" i="14"/>
  <c r="J11228" i="14"/>
  <c r="J11229" i="14"/>
  <c r="J11230" i="14"/>
  <c r="J11231" i="14"/>
  <c r="J11232" i="14"/>
  <c r="J11233" i="14"/>
  <c r="J11234" i="14"/>
  <c r="J11235" i="14"/>
  <c r="J11236" i="14"/>
  <c r="J11237" i="14"/>
  <c r="J11238" i="14"/>
  <c r="J11239" i="14"/>
  <c r="J11240" i="14"/>
  <c r="J11241" i="14"/>
  <c r="J11242" i="14"/>
  <c r="J11243" i="14"/>
  <c r="J11244" i="14"/>
  <c r="J11245" i="14"/>
  <c r="J11246" i="14"/>
  <c r="J11247" i="14"/>
  <c r="J11248" i="14"/>
  <c r="J11249" i="14"/>
  <c r="J11250" i="14"/>
  <c r="J11251" i="14"/>
  <c r="J11252" i="14"/>
  <c r="J11253" i="14"/>
  <c r="J11254" i="14"/>
  <c r="J11255" i="14"/>
  <c r="J11256" i="14"/>
  <c r="J11257" i="14"/>
  <c r="J11258" i="14"/>
  <c r="J11259" i="14"/>
  <c r="J11260" i="14"/>
  <c r="J11261" i="14"/>
  <c r="J11262" i="14"/>
  <c r="J11263" i="14"/>
  <c r="J11264" i="14"/>
  <c r="J11265" i="14"/>
  <c r="J11266" i="14"/>
  <c r="J11267" i="14"/>
  <c r="J11268" i="14"/>
  <c r="J11269" i="14"/>
  <c r="J11270" i="14"/>
  <c r="J11271" i="14"/>
  <c r="J11272" i="14"/>
  <c r="J11273" i="14"/>
  <c r="J11274" i="14"/>
  <c r="J11275" i="14"/>
  <c r="J11276" i="14"/>
  <c r="J11277" i="14"/>
  <c r="J11278" i="14"/>
  <c r="J11279" i="14"/>
  <c r="J11280" i="14"/>
  <c r="J11281" i="14"/>
  <c r="J11282" i="14"/>
  <c r="J11283" i="14"/>
  <c r="J11284" i="14"/>
  <c r="J11285" i="14"/>
  <c r="J11286" i="14"/>
  <c r="J11287" i="14"/>
  <c r="J11288" i="14"/>
  <c r="J11289" i="14"/>
  <c r="J11290" i="14"/>
  <c r="J11291" i="14"/>
  <c r="J11292" i="14"/>
  <c r="J11293" i="14"/>
  <c r="J11294" i="14"/>
  <c r="J11295" i="14"/>
  <c r="J11296" i="14"/>
  <c r="J11297" i="14"/>
  <c r="J11298" i="14"/>
  <c r="J11299" i="14"/>
  <c r="J11300" i="14"/>
  <c r="J11301" i="14"/>
  <c r="J11302" i="14"/>
  <c r="J11303" i="14"/>
  <c r="J11304" i="14"/>
  <c r="J11305" i="14"/>
  <c r="J11306" i="14"/>
  <c r="J11307" i="14"/>
  <c r="J11308" i="14"/>
  <c r="J11309" i="14"/>
  <c r="J11310" i="14"/>
  <c r="J11311" i="14"/>
  <c r="J11312" i="14"/>
  <c r="J11313" i="14"/>
  <c r="J11314" i="14"/>
  <c r="J11315" i="14"/>
  <c r="J11316" i="14"/>
  <c r="J11317" i="14"/>
  <c r="J11318" i="14"/>
  <c r="J11319" i="14"/>
  <c r="J11320" i="14"/>
  <c r="J11321" i="14"/>
  <c r="J11322" i="14"/>
  <c r="J11323" i="14"/>
  <c r="J11324" i="14"/>
  <c r="J11325" i="14"/>
  <c r="J11326" i="14"/>
  <c r="J11327" i="14"/>
  <c r="J11328" i="14"/>
  <c r="J11329" i="14"/>
  <c r="J11330" i="14"/>
  <c r="J11331" i="14"/>
  <c r="J11332" i="14"/>
  <c r="J11333" i="14"/>
  <c r="J11334" i="14"/>
  <c r="J11335" i="14"/>
  <c r="J11336" i="14"/>
  <c r="J11337" i="14"/>
  <c r="J11338" i="14"/>
  <c r="J11339" i="14"/>
  <c r="J11340" i="14"/>
  <c r="J11341" i="14"/>
  <c r="J11342" i="14"/>
  <c r="J11343" i="14"/>
  <c r="J11344" i="14"/>
  <c r="J11345" i="14"/>
  <c r="J11346" i="14"/>
  <c r="J11347" i="14"/>
  <c r="J11348" i="14"/>
  <c r="J11349" i="14"/>
  <c r="J11350" i="14"/>
  <c r="J11351" i="14"/>
  <c r="J11352" i="14"/>
  <c r="J11353" i="14"/>
  <c r="J11354" i="14"/>
  <c r="J11355" i="14"/>
  <c r="J11356" i="14"/>
  <c r="J11357" i="14"/>
  <c r="J11358" i="14"/>
  <c r="J11359" i="14"/>
  <c r="J11360" i="14"/>
  <c r="J11361" i="14"/>
  <c r="J11362" i="14"/>
  <c r="J11363" i="14"/>
  <c r="J11364" i="14"/>
  <c r="J11365" i="14"/>
  <c r="J11366" i="14"/>
  <c r="J11367" i="14"/>
  <c r="J11368" i="14"/>
  <c r="J11369" i="14"/>
  <c r="J11370" i="14"/>
  <c r="J11371" i="14"/>
  <c r="J11372" i="14"/>
  <c r="J11373" i="14"/>
  <c r="J11374" i="14"/>
  <c r="J11375" i="14"/>
  <c r="J11376" i="14"/>
  <c r="J11377" i="14"/>
  <c r="J11378" i="14"/>
  <c r="J11379" i="14"/>
  <c r="J11380" i="14"/>
  <c r="J11381" i="14"/>
  <c r="J11382" i="14"/>
  <c r="J11383" i="14"/>
  <c r="J11384" i="14"/>
  <c r="J11385" i="14"/>
  <c r="J11386" i="14"/>
  <c r="J11387" i="14"/>
  <c r="J11388" i="14"/>
  <c r="J11389" i="14"/>
  <c r="J11390" i="14"/>
  <c r="J11391" i="14"/>
  <c r="J11392" i="14"/>
  <c r="J11393" i="14"/>
  <c r="J11394" i="14"/>
  <c r="J11395" i="14"/>
  <c r="J11396" i="14"/>
  <c r="J11397" i="14"/>
  <c r="J11398" i="14"/>
  <c r="J11399" i="14"/>
  <c r="J11400" i="14"/>
  <c r="J11401" i="14"/>
  <c r="J11402" i="14"/>
  <c r="J11403" i="14"/>
  <c r="J11404" i="14"/>
  <c r="J11405" i="14"/>
  <c r="J11406" i="14"/>
  <c r="J11407" i="14"/>
  <c r="J11408" i="14"/>
  <c r="J11409" i="14"/>
  <c r="J11410" i="14"/>
  <c r="J11411" i="14"/>
  <c r="J11412" i="14"/>
  <c r="J11413" i="14"/>
  <c r="J11414" i="14"/>
  <c r="J11415" i="14"/>
  <c r="J11416" i="14"/>
  <c r="J11417" i="14"/>
  <c r="J11418" i="14"/>
  <c r="J11419" i="14"/>
  <c r="J11420" i="14"/>
  <c r="J11421" i="14"/>
  <c r="J11422" i="14"/>
  <c r="J11423" i="14"/>
  <c r="J11424" i="14"/>
  <c r="J11425" i="14"/>
  <c r="J11426" i="14"/>
  <c r="J11427" i="14"/>
  <c r="J11428" i="14"/>
  <c r="J11429" i="14"/>
  <c r="J11430" i="14"/>
  <c r="J11431" i="14"/>
  <c r="J11432" i="14"/>
  <c r="J11433" i="14"/>
  <c r="J11434" i="14"/>
  <c r="J11435" i="14"/>
  <c r="J11436" i="14"/>
  <c r="J11437" i="14"/>
  <c r="J11438" i="14"/>
  <c r="J11439" i="14"/>
  <c r="J11440" i="14"/>
  <c r="J11441" i="14"/>
  <c r="J11442" i="14"/>
  <c r="J11443" i="14"/>
  <c r="J11444" i="14"/>
  <c r="J11445" i="14"/>
  <c r="J11446" i="14"/>
  <c r="J11447" i="14"/>
  <c r="J11448" i="14"/>
  <c r="J11449" i="14"/>
  <c r="J11450" i="14"/>
  <c r="J11451" i="14"/>
  <c r="J11452" i="14"/>
  <c r="J11453" i="14"/>
  <c r="J11454" i="14"/>
  <c r="J11455" i="14"/>
  <c r="J11456" i="14"/>
  <c r="J11457" i="14"/>
  <c r="J11458" i="14"/>
  <c r="J11459" i="14"/>
  <c r="J11460" i="14"/>
  <c r="J11461" i="14"/>
  <c r="J11462" i="14"/>
  <c r="J11463" i="14"/>
  <c r="J11464" i="14"/>
  <c r="J11465" i="14"/>
  <c r="J11466" i="14"/>
  <c r="J11467" i="14"/>
  <c r="J11468" i="14"/>
  <c r="J11469" i="14"/>
  <c r="J11470" i="14"/>
  <c r="J11471" i="14"/>
  <c r="J11472" i="14"/>
  <c r="J11473" i="14"/>
  <c r="J11474" i="14"/>
  <c r="J11475" i="14"/>
  <c r="J11476" i="14"/>
  <c r="J11477" i="14"/>
  <c r="J11478" i="14"/>
  <c r="J11479" i="14"/>
  <c r="J11480" i="14"/>
  <c r="J11481" i="14"/>
  <c r="J11482" i="14"/>
  <c r="J11483" i="14"/>
  <c r="J11484" i="14"/>
  <c r="J11485" i="14"/>
  <c r="J11486" i="14"/>
  <c r="J11487" i="14"/>
  <c r="J11488" i="14"/>
  <c r="J11489" i="14"/>
  <c r="J11490" i="14"/>
  <c r="J11491" i="14"/>
  <c r="J11492" i="14"/>
  <c r="J11493" i="14"/>
  <c r="J11494" i="14"/>
  <c r="J11495" i="14"/>
  <c r="J11496" i="14"/>
  <c r="J11497" i="14"/>
  <c r="J11498" i="14"/>
  <c r="J11499" i="14"/>
  <c r="J11500" i="14"/>
  <c r="J11501" i="14"/>
  <c r="J11502" i="14"/>
  <c r="J11503" i="14"/>
  <c r="J11504" i="14"/>
  <c r="J11505" i="14"/>
  <c r="J11506" i="14"/>
  <c r="J11507" i="14"/>
  <c r="J11508" i="14"/>
  <c r="J11509" i="14"/>
  <c r="J11510" i="14"/>
  <c r="J11511" i="14"/>
  <c r="J11512" i="14"/>
  <c r="J11513" i="14"/>
  <c r="J11514" i="14"/>
  <c r="J11515" i="14"/>
  <c r="J11516" i="14"/>
  <c r="J11517" i="14"/>
  <c r="J11518" i="14"/>
  <c r="J11519" i="14"/>
  <c r="J11520" i="14"/>
  <c r="J11521" i="14"/>
  <c r="J11522" i="14"/>
  <c r="J11523" i="14"/>
  <c r="J11524" i="14"/>
  <c r="J11525" i="14"/>
  <c r="J11526" i="14"/>
  <c r="J11527" i="14"/>
  <c r="J11528" i="14"/>
  <c r="J11529" i="14"/>
  <c r="J11530" i="14"/>
  <c r="J11531" i="14"/>
  <c r="J11532" i="14"/>
  <c r="J11533" i="14"/>
  <c r="J11534" i="14"/>
  <c r="J11535" i="14"/>
  <c r="J11536" i="14"/>
  <c r="J11537" i="14"/>
  <c r="J11538" i="14"/>
  <c r="J11539" i="14"/>
  <c r="J11540" i="14"/>
  <c r="J11541" i="14"/>
  <c r="J11542" i="14"/>
  <c r="J11543" i="14"/>
  <c r="J11544" i="14"/>
  <c r="J11545" i="14"/>
  <c r="J11546" i="14"/>
  <c r="J11547" i="14"/>
  <c r="J11548" i="14"/>
  <c r="J11549" i="14"/>
  <c r="J11550" i="14"/>
  <c r="J11551" i="14"/>
  <c r="J11552" i="14"/>
  <c r="J11553" i="14"/>
  <c r="J11554" i="14"/>
  <c r="J11555" i="14"/>
  <c r="J11556" i="14"/>
  <c r="J11557" i="14"/>
  <c r="J11558" i="14"/>
  <c r="J11559" i="14"/>
  <c r="J11560" i="14"/>
  <c r="J11561" i="14"/>
  <c r="J11562" i="14"/>
  <c r="J11563" i="14"/>
  <c r="J11564" i="14"/>
  <c r="J11565" i="14"/>
  <c r="J11566" i="14"/>
  <c r="J11567" i="14"/>
  <c r="J11568" i="14"/>
  <c r="J11569" i="14"/>
  <c r="J11570" i="14"/>
  <c r="J11571" i="14"/>
  <c r="J11572" i="14"/>
  <c r="J11573" i="14"/>
  <c r="J11574" i="14"/>
  <c r="J11575" i="14"/>
  <c r="J11576" i="14"/>
  <c r="J11577" i="14"/>
  <c r="J11578" i="14"/>
  <c r="J11579" i="14"/>
  <c r="J11580" i="14"/>
  <c r="J11581" i="14"/>
  <c r="J11582" i="14"/>
  <c r="J11583" i="14"/>
  <c r="J11584" i="14"/>
  <c r="J11585" i="14"/>
  <c r="J11586" i="14"/>
  <c r="J11587" i="14"/>
  <c r="J11588" i="14"/>
  <c r="J11589" i="14"/>
  <c r="J11590" i="14"/>
  <c r="J11591" i="14"/>
  <c r="J11592" i="14"/>
  <c r="J11593" i="14"/>
  <c r="J11594" i="14"/>
  <c r="J11595" i="14"/>
  <c r="J11596" i="14"/>
  <c r="J11597" i="14"/>
  <c r="J11598" i="14"/>
  <c r="J11599" i="14"/>
  <c r="J11600" i="14"/>
  <c r="J11601" i="14"/>
  <c r="J11602" i="14"/>
  <c r="J11603" i="14"/>
  <c r="J11604" i="14"/>
  <c r="J11605" i="14"/>
  <c r="J11606" i="14"/>
  <c r="J11607" i="14"/>
  <c r="J11608" i="14"/>
  <c r="J11609" i="14"/>
  <c r="J11610" i="14"/>
  <c r="J11611" i="14"/>
  <c r="J11612" i="14"/>
  <c r="J11613" i="14"/>
  <c r="J11614" i="14"/>
  <c r="J11615" i="14"/>
  <c r="J11616" i="14"/>
  <c r="J11617" i="14"/>
  <c r="J11618" i="14"/>
  <c r="J11619" i="14"/>
  <c r="J11620" i="14"/>
  <c r="J11621" i="14"/>
  <c r="J11622" i="14"/>
  <c r="J11623" i="14"/>
  <c r="J11624" i="14"/>
  <c r="J11625" i="14"/>
  <c r="J11626" i="14"/>
  <c r="J11627" i="14"/>
  <c r="J11628" i="14"/>
  <c r="J11629" i="14"/>
  <c r="J11630" i="14"/>
  <c r="J11631" i="14"/>
  <c r="J11632" i="14"/>
  <c r="J11633" i="14"/>
  <c r="J11634" i="14"/>
  <c r="J11635" i="14"/>
  <c r="J11636" i="14"/>
  <c r="J11637" i="14"/>
  <c r="J11638" i="14"/>
  <c r="J11639" i="14"/>
  <c r="J11640" i="14"/>
  <c r="J11641" i="14"/>
  <c r="J11642" i="14"/>
  <c r="J11643" i="14"/>
  <c r="J11644" i="14"/>
  <c r="J11645" i="14"/>
  <c r="J11646" i="14"/>
  <c r="J11647" i="14"/>
  <c r="J11648" i="14"/>
  <c r="J11649" i="14"/>
  <c r="J11650" i="14"/>
  <c r="J11651" i="14"/>
  <c r="J11652" i="14"/>
  <c r="J11653" i="14"/>
  <c r="J11654" i="14"/>
  <c r="J11655" i="14"/>
  <c r="J11656" i="14"/>
  <c r="J11657" i="14"/>
  <c r="J11658" i="14"/>
  <c r="J11659" i="14"/>
  <c r="J11660" i="14"/>
  <c r="J11661" i="14"/>
  <c r="J11662" i="14"/>
  <c r="J11663" i="14"/>
  <c r="J11664" i="14"/>
  <c r="J11665" i="14"/>
  <c r="J11666" i="14"/>
  <c r="J11667" i="14"/>
  <c r="J11668" i="14"/>
  <c r="J11669" i="14"/>
  <c r="J11670" i="14"/>
  <c r="J11671" i="14"/>
  <c r="J11672" i="14"/>
  <c r="J11673" i="14"/>
  <c r="J11674" i="14"/>
  <c r="J11675" i="14"/>
  <c r="J11676" i="14"/>
  <c r="J11677" i="14"/>
  <c r="J11678" i="14"/>
  <c r="J11679" i="14"/>
  <c r="J11680" i="14"/>
  <c r="J11681" i="14"/>
  <c r="J11682" i="14"/>
  <c r="J11683" i="14"/>
  <c r="J11684" i="14"/>
  <c r="J11685" i="14"/>
  <c r="J11686" i="14"/>
  <c r="J11687" i="14"/>
  <c r="J11688" i="14"/>
  <c r="J11689" i="14"/>
  <c r="J11690" i="14"/>
  <c r="J11691" i="14"/>
  <c r="J11692" i="14"/>
  <c r="J11693" i="14"/>
  <c r="J11694" i="14"/>
  <c r="J11695" i="14"/>
  <c r="J11696" i="14"/>
  <c r="J11697" i="14"/>
  <c r="J11698" i="14"/>
  <c r="J11699" i="14"/>
  <c r="J11700" i="14"/>
  <c r="J11701" i="14"/>
  <c r="J11702" i="14"/>
  <c r="J11703" i="14"/>
  <c r="J11704" i="14"/>
  <c r="J11705" i="14"/>
  <c r="J11706" i="14"/>
  <c r="J11707" i="14"/>
  <c r="J11708" i="14"/>
  <c r="J11709" i="14"/>
  <c r="J11710" i="14"/>
  <c r="J11711" i="14"/>
  <c r="J11712" i="14"/>
  <c r="J11713" i="14"/>
  <c r="J11714" i="14"/>
  <c r="J11715" i="14"/>
  <c r="J11716" i="14"/>
  <c r="J11717" i="14"/>
  <c r="J11718" i="14"/>
  <c r="J11719" i="14"/>
  <c r="J11720" i="14"/>
  <c r="J11721" i="14"/>
  <c r="J11722" i="14"/>
  <c r="J11723" i="14"/>
  <c r="J11724" i="14"/>
  <c r="J11725" i="14"/>
  <c r="J11726" i="14"/>
  <c r="J11727" i="14"/>
  <c r="J11728" i="14"/>
  <c r="J11729" i="14"/>
  <c r="J11730" i="14"/>
  <c r="J11731" i="14"/>
  <c r="J11732" i="14"/>
  <c r="J11733" i="14"/>
  <c r="J11734" i="14"/>
  <c r="J11735" i="14"/>
  <c r="J11736" i="14"/>
  <c r="J11737" i="14"/>
  <c r="J11738" i="14"/>
  <c r="J11739" i="14"/>
  <c r="J11740" i="14"/>
  <c r="J11741" i="14"/>
  <c r="J11742" i="14"/>
  <c r="J11743" i="14"/>
  <c r="J11744" i="14"/>
  <c r="J11745" i="14"/>
  <c r="J11746" i="14"/>
  <c r="J11747" i="14"/>
  <c r="J11748" i="14"/>
  <c r="J11749" i="14"/>
  <c r="J11750" i="14"/>
  <c r="J11751" i="14"/>
  <c r="J11752" i="14"/>
  <c r="J11753" i="14"/>
  <c r="J11754" i="14"/>
  <c r="J11755" i="14"/>
  <c r="J11756" i="14"/>
  <c r="J11757" i="14"/>
  <c r="J11758" i="14"/>
  <c r="J11759" i="14"/>
  <c r="J11760" i="14"/>
  <c r="J11761" i="14"/>
  <c r="J11762" i="14"/>
  <c r="J11763" i="14"/>
  <c r="J11764" i="14"/>
  <c r="J11765" i="14"/>
  <c r="J11766" i="14"/>
  <c r="J11767" i="14"/>
  <c r="J11768" i="14"/>
  <c r="J11769" i="14"/>
  <c r="J11770" i="14"/>
  <c r="J11771" i="14"/>
  <c r="J11772" i="14"/>
  <c r="J11773" i="14"/>
  <c r="J11774" i="14"/>
  <c r="J11775" i="14"/>
  <c r="J11776" i="14"/>
  <c r="J11777" i="14"/>
  <c r="J11778" i="14"/>
  <c r="J11779" i="14"/>
  <c r="J11780" i="14"/>
  <c r="J11781" i="14"/>
  <c r="J11782" i="14"/>
  <c r="J11783" i="14"/>
  <c r="J11784" i="14"/>
  <c r="J11785" i="14"/>
  <c r="J11786" i="14"/>
  <c r="J11787" i="14"/>
  <c r="J11788" i="14"/>
  <c r="J11789" i="14"/>
  <c r="J11790" i="14"/>
  <c r="J11791" i="14"/>
  <c r="J11792" i="14"/>
  <c r="J11793" i="14"/>
  <c r="J11794" i="14"/>
  <c r="J11795" i="14"/>
  <c r="J11796" i="14"/>
  <c r="J11797" i="14"/>
  <c r="J11798" i="14"/>
  <c r="J11799" i="14"/>
  <c r="J11800" i="14"/>
  <c r="J11801" i="14"/>
  <c r="J11802" i="14"/>
  <c r="J11803" i="14"/>
  <c r="J11804" i="14"/>
  <c r="J11805" i="14"/>
  <c r="J11806" i="14"/>
  <c r="J11807" i="14"/>
  <c r="J11808" i="14"/>
  <c r="J11809" i="14"/>
  <c r="J11810" i="14"/>
  <c r="J11811" i="14"/>
  <c r="J11812" i="14"/>
  <c r="J11813" i="14"/>
  <c r="J11814" i="14"/>
  <c r="J11815" i="14"/>
  <c r="J11816" i="14"/>
  <c r="J11817" i="14"/>
  <c r="J11818" i="14"/>
  <c r="J11819" i="14"/>
  <c r="J11820" i="14"/>
  <c r="J11821" i="14"/>
  <c r="J11822" i="14"/>
  <c r="J11823" i="14"/>
  <c r="J11824" i="14"/>
  <c r="J11825" i="14"/>
  <c r="J11826" i="14"/>
  <c r="J11827" i="14"/>
  <c r="J11828" i="14"/>
  <c r="J11829" i="14"/>
  <c r="J11830" i="14"/>
  <c r="J11831" i="14"/>
  <c r="J11832" i="14"/>
  <c r="J11833" i="14"/>
  <c r="K3" i="14"/>
  <c r="K4" i="14"/>
  <c r="K5" i="1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K574" i="14"/>
  <c r="K575" i="14"/>
  <c r="K576" i="14"/>
  <c r="K577" i="14"/>
  <c r="K578" i="14"/>
  <c r="K579" i="14"/>
  <c r="K580" i="14"/>
  <c r="K581" i="14"/>
  <c r="K582" i="14"/>
  <c r="K583" i="14"/>
  <c r="K584" i="14"/>
  <c r="K585" i="14"/>
  <c r="K586" i="14"/>
  <c r="K587" i="14"/>
  <c r="K588" i="14"/>
  <c r="K589" i="14"/>
  <c r="K590" i="14"/>
  <c r="K591" i="14"/>
  <c r="K592" i="14"/>
  <c r="K593" i="14"/>
  <c r="K594" i="14"/>
  <c r="K595" i="14"/>
  <c r="K596" i="14"/>
  <c r="K597" i="14"/>
  <c r="K598" i="14"/>
  <c r="K599" i="14"/>
  <c r="K600" i="14"/>
  <c r="K601" i="14"/>
  <c r="K602" i="14"/>
  <c r="K603" i="14"/>
  <c r="K604" i="14"/>
  <c r="K605" i="14"/>
  <c r="K606" i="14"/>
  <c r="K607" i="14"/>
  <c r="K608" i="14"/>
  <c r="K609" i="14"/>
  <c r="K610" i="14"/>
  <c r="K611" i="14"/>
  <c r="K612" i="14"/>
  <c r="K613" i="14"/>
  <c r="K614" i="14"/>
  <c r="K615" i="14"/>
  <c r="K616" i="14"/>
  <c r="K617" i="14"/>
  <c r="K618" i="14"/>
  <c r="K619" i="14"/>
  <c r="K620" i="14"/>
  <c r="K621" i="14"/>
  <c r="K622" i="14"/>
  <c r="K623" i="14"/>
  <c r="K624" i="14"/>
  <c r="K625" i="14"/>
  <c r="K626" i="14"/>
  <c r="K627" i="14"/>
  <c r="K628" i="14"/>
  <c r="K629" i="14"/>
  <c r="K630" i="14"/>
  <c r="K631" i="14"/>
  <c r="K632" i="14"/>
  <c r="K633" i="14"/>
  <c r="K634" i="14"/>
  <c r="K635" i="14"/>
  <c r="K636" i="14"/>
  <c r="K637" i="14"/>
  <c r="K638" i="14"/>
  <c r="K639" i="14"/>
  <c r="K640" i="14"/>
  <c r="K641" i="14"/>
  <c r="K642" i="14"/>
  <c r="K643" i="14"/>
  <c r="K644" i="14"/>
  <c r="K645" i="14"/>
  <c r="K646" i="14"/>
  <c r="K647" i="14"/>
  <c r="K648" i="14"/>
  <c r="K649" i="14"/>
  <c r="K650" i="14"/>
  <c r="K651" i="14"/>
  <c r="K652" i="14"/>
  <c r="K653" i="14"/>
  <c r="K654" i="14"/>
  <c r="K655" i="14"/>
  <c r="K656" i="14"/>
  <c r="K657" i="14"/>
  <c r="K658" i="14"/>
  <c r="K659" i="14"/>
  <c r="K660" i="14"/>
  <c r="K661" i="14"/>
  <c r="K662" i="14"/>
  <c r="K663" i="14"/>
  <c r="K664" i="14"/>
  <c r="K665" i="14"/>
  <c r="K666" i="14"/>
  <c r="K667" i="14"/>
  <c r="K668" i="14"/>
  <c r="K669" i="14"/>
  <c r="K670" i="14"/>
  <c r="K671" i="14"/>
  <c r="K672" i="14"/>
  <c r="K673" i="14"/>
  <c r="K674" i="14"/>
  <c r="K675" i="14"/>
  <c r="K676" i="14"/>
  <c r="K677" i="14"/>
  <c r="K678" i="14"/>
  <c r="K679" i="14"/>
  <c r="K680" i="14"/>
  <c r="K681" i="14"/>
  <c r="K682" i="14"/>
  <c r="K683" i="14"/>
  <c r="K684" i="14"/>
  <c r="K685" i="14"/>
  <c r="K686" i="14"/>
  <c r="K687" i="14"/>
  <c r="K688" i="14"/>
  <c r="K689" i="14"/>
  <c r="K690" i="14"/>
  <c r="K691" i="14"/>
  <c r="K692" i="14"/>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K775" i="14"/>
  <c r="K776" i="14"/>
  <c r="K777" i="14"/>
  <c r="K778" i="14"/>
  <c r="K779" i="14"/>
  <c r="K780" i="14"/>
  <c r="K781" i="14"/>
  <c r="K782" i="14"/>
  <c r="K783" i="14"/>
  <c r="K784" i="14"/>
  <c r="K785" i="14"/>
  <c r="K786" i="14"/>
  <c r="K787" i="14"/>
  <c r="K788" i="14"/>
  <c r="K789" i="14"/>
  <c r="K790" i="14"/>
  <c r="K791" i="14"/>
  <c r="K792" i="14"/>
  <c r="K793" i="14"/>
  <c r="K794" i="14"/>
  <c r="K795" i="14"/>
  <c r="K796" i="14"/>
  <c r="K797" i="14"/>
  <c r="K798" i="14"/>
  <c r="K799" i="14"/>
  <c r="K800" i="14"/>
  <c r="K801" i="14"/>
  <c r="K802" i="14"/>
  <c r="K803" i="14"/>
  <c r="K804" i="14"/>
  <c r="K805" i="14"/>
  <c r="K806" i="14"/>
  <c r="K807" i="14"/>
  <c r="K808" i="14"/>
  <c r="K809" i="14"/>
  <c r="K810" i="14"/>
  <c r="K811" i="14"/>
  <c r="K812" i="14"/>
  <c r="K813" i="14"/>
  <c r="K814" i="14"/>
  <c r="K815" i="14"/>
  <c r="K816" i="14"/>
  <c r="K817" i="14"/>
  <c r="K818" i="14"/>
  <c r="K819" i="14"/>
  <c r="K820" i="14"/>
  <c r="K821" i="14"/>
  <c r="K822" i="14"/>
  <c r="K823" i="14"/>
  <c r="K824" i="14"/>
  <c r="K825" i="14"/>
  <c r="K826" i="14"/>
  <c r="K827" i="14"/>
  <c r="K828" i="14"/>
  <c r="K829" i="14"/>
  <c r="K830" i="14"/>
  <c r="K831" i="14"/>
  <c r="K832" i="14"/>
  <c r="K833" i="14"/>
  <c r="K834" i="14"/>
  <c r="K835" i="14"/>
  <c r="K836" i="14"/>
  <c r="K837" i="14"/>
  <c r="K838" i="14"/>
  <c r="K839" i="14"/>
  <c r="K840" i="14"/>
  <c r="K841" i="14"/>
  <c r="K842" i="14"/>
  <c r="K843" i="14"/>
  <c r="K844" i="14"/>
  <c r="K845" i="14"/>
  <c r="K846" i="14"/>
  <c r="K847" i="14"/>
  <c r="K848" i="14"/>
  <c r="K849" i="14"/>
  <c r="K850" i="14"/>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K880" i="14"/>
  <c r="K881" i="14"/>
  <c r="K882" i="14"/>
  <c r="K883" i="14"/>
  <c r="K884" i="14"/>
  <c r="K885" i="14"/>
  <c r="K886" i="14"/>
  <c r="K887" i="14"/>
  <c r="K888" i="14"/>
  <c r="K889" i="14"/>
  <c r="K890" i="14"/>
  <c r="K891" i="14"/>
  <c r="K892" i="14"/>
  <c r="K893" i="14"/>
  <c r="K894" i="14"/>
  <c r="K895" i="14"/>
  <c r="K896" i="14"/>
  <c r="K897" i="14"/>
  <c r="K898" i="14"/>
  <c r="K899" i="14"/>
  <c r="K900" i="14"/>
  <c r="K901" i="14"/>
  <c r="K902" i="14"/>
  <c r="K903" i="14"/>
  <c r="K904" i="14"/>
  <c r="K905" i="14"/>
  <c r="K906" i="14"/>
  <c r="K907" i="14"/>
  <c r="K908" i="14"/>
  <c r="K909" i="14"/>
  <c r="K910" i="14"/>
  <c r="K911" i="14"/>
  <c r="K912" i="14"/>
  <c r="K913" i="14"/>
  <c r="K914" i="14"/>
  <c r="K915" i="14"/>
  <c r="K916" i="14"/>
  <c r="K917" i="14"/>
  <c r="K918" i="14"/>
  <c r="K919" i="14"/>
  <c r="K920" i="14"/>
  <c r="K921" i="14"/>
  <c r="K922" i="14"/>
  <c r="K923"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6" i="14"/>
  <c r="K1087" i="14"/>
  <c r="K1088" i="14"/>
  <c r="K1089" i="14"/>
  <c r="K1090" i="14"/>
  <c r="K1091" i="14"/>
  <c r="K1092" i="14"/>
  <c r="K1093" i="14"/>
  <c r="K1094" i="14"/>
  <c r="K1095" i="14"/>
  <c r="K1096"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3" i="14"/>
  <c r="K1204" i="14"/>
  <c r="K1205" i="14"/>
  <c r="K1206" i="14"/>
  <c r="K1207" i="14"/>
  <c r="K1208" i="14"/>
  <c r="K1209" i="14"/>
  <c r="K1210" i="14"/>
  <c r="K1211" i="14"/>
  <c r="K1212" i="14"/>
  <c r="K1213" i="14"/>
  <c r="K1214" i="14"/>
  <c r="K1215" i="14"/>
  <c r="K1216" i="14"/>
  <c r="K1217" i="14"/>
  <c r="K1218" i="14"/>
  <c r="K1219" i="14"/>
  <c r="K1220" i="14"/>
  <c r="K1221" i="14"/>
  <c r="K1222" i="14"/>
  <c r="K1223" i="14"/>
  <c r="K1224" i="14"/>
  <c r="K1225" i="14"/>
  <c r="K1226" i="14"/>
  <c r="K1227" i="14"/>
  <c r="K1228" i="14"/>
  <c r="K1229" i="14"/>
  <c r="K1230" i="14"/>
  <c r="K1231" i="14"/>
  <c r="K1232" i="14"/>
  <c r="K1233" i="14"/>
  <c r="K1234" i="14"/>
  <c r="K1235" i="14"/>
  <c r="K1236" i="14"/>
  <c r="K1237" i="14"/>
  <c r="K1238" i="14"/>
  <c r="K1239" i="14"/>
  <c r="K1240" i="14"/>
  <c r="K1241" i="14"/>
  <c r="K1242" i="14"/>
  <c r="K1243" i="14"/>
  <c r="K1244" i="14"/>
  <c r="K1245" i="14"/>
  <c r="K1246" i="14"/>
  <c r="K1247" i="14"/>
  <c r="K1248" i="14"/>
  <c r="K1249" i="14"/>
  <c r="K1250" i="14"/>
  <c r="K1251" i="14"/>
  <c r="K1252" i="14"/>
  <c r="K1253" i="14"/>
  <c r="K1254" i="14"/>
  <c r="K1255" i="14"/>
  <c r="K1256" i="14"/>
  <c r="K1257" i="14"/>
  <c r="K1258" i="14"/>
  <c r="K1259" i="14"/>
  <c r="K1260" i="14"/>
  <c r="K1261" i="14"/>
  <c r="K1262" i="14"/>
  <c r="K1263" i="14"/>
  <c r="K1264" i="14"/>
  <c r="K1265" i="14"/>
  <c r="K1266" i="14"/>
  <c r="K1267" i="14"/>
  <c r="K1268" i="14"/>
  <c r="K1269" i="14"/>
  <c r="K1270" i="14"/>
  <c r="K1271" i="14"/>
  <c r="K1272" i="14"/>
  <c r="K1273" i="14"/>
  <c r="K1274" i="14"/>
  <c r="K1275" i="14"/>
  <c r="K1276" i="14"/>
  <c r="K1277" i="14"/>
  <c r="K1278" i="14"/>
  <c r="K1279" i="14"/>
  <c r="K1280" i="14"/>
  <c r="K1281" i="14"/>
  <c r="K1282" i="14"/>
  <c r="K1283" i="14"/>
  <c r="K1284" i="14"/>
  <c r="K1285" i="14"/>
  <c r="K1286" i="14"/>
  <c r="K1287" i="14"/>
  <c r="K1288" i="14"/>
  <c r="K1289" i="14"/>
  <c r="K1290" i="14"/>
  <c r="K1291" i="14"/>
  <c r="K1292" i="14"/>
  <c r="K1293" i="14"/>
  <c r="K1294" i="14"/>
  <c r="K1295" i="14"/>
  <c r="K1296" i="14"/>
  <c r="K1297" i="14"/>
  <c r="K1298" i="14"/>
  <c r="K1299" i="14"/>
  <c r="K1300" i="14"/>
  <c r="K1301" i="14"/>
  <c r="K1302" i="14"/>
  <c r="K1303" i="14"/>
  <c r="K1304" i="14"/>
  <c r="K1305" i="14"/>
  <c r="K1306" i="14"/>
  <c r="K1307" i="14"/>
  <c r="K1308" i="14"/>
  <c r="K1309" i="14"/>
  <c r="K1310" i="14"/>
  <c r="K1311"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K1470" i="14"/>
  <c r="K1471" i="14"/>
  <c r="K1472" i="14"/>
  <c r="K1473" i="14"/>
  <c r="K1474" i="14"/>
  <c r="K1475" i="14"/>
  <c r="K1476" i="14"/>
  <c r="K1477" i="14"/>
  <c r="K1478" i="14"/>
  <c r="K1479" i="14"/>
  <c r="K1480" i="14"/>
  <c r="K1481" i="14"/>
  <c r="K1482" i="14"/>
  <c r="K1483" i="14"/>
  <c r="K1484" i="14"/>
  <c r="K1485" i="14"/>
  <c r="K1486" i="14"/>
  <c r="K1487" i="14"/>
  <c r="K1488" i="14"/>
  <c r="K1489" i="14"/>
  <c r="K1490" i="14"/>
  <c r="K1491" i="14"/>
  <c r="K1492" i="14"/>
  <c r="K1493" i="14"/>
  <c r="K1494" i="14"/>
  <c r="K1495" i="14"/>
  <c r="K1496" i="14"/>
  <c r="K1497" i="14"/>
  <c r="K1498" i="14"/>
  <c r="K1499" i="14"/>
  <c r="K1500" i="14"/>
  <c r="K1501" i="14"/>
  <c r="K1502" i="14"/>
  <c r="K1503" i="14"/>
  <c r="K1504" i="14"/>
  <c r="K1505" i="14"/>
  <c r="K1506" i="14"/>
  <c r="K1507" i="14"/>
  <c r="K1508" i="14"/>
  <c r="K1509" i="14"/>
  <c r="K1510" i="14"/>
  <c r="K1511" i="14"/>
  <c r="K1512" i="14"/>
  <c r="K1513" i="14"/>
  <c r="K1514" i="14"/>
  <c r="K1515" i="14"/>
  <c r="K1516" i="14"/>
  <c r="K1517" i="14"/>
  <c r="K1518" i="14"/>
  <c r="K1519" i="14"/>
  <c r="K1520" i="14"/>
  <c r="K1521" i="14"/>
  <c r="K1522" i="14"/>
  <c r="K1523" i="14"/>
  <c r="K1524" i="14"/>
  <c r="K1525" i="14"/>
  <c r="K1526" i="14"/>
  <c r="K1527" i="14"/>
  <c r="K1528" i="14"/>
  <c r="K1529" i="14"/>
  <c r="K1530" i="14"/>
  <c r="K1531" i="14"/>
  <c r="K1532" i="14"/>
  <c r="K1533" i="14"/>
  <c r="K1534" i="14"/>
  <c r="K1535" i="14"/>
  <c r="K1536" i="14"/>
  <c r="K1537" i="14"/>
  <c r="K1538" i="14"/>
  <c r="K1539" i="14"/>
  <c r="K1540" i="14"/>
  <c r="K1541" i="14"/>
  <c r="K1542" i="14"/>
  <c r="K1543" i="14"/>
  <c r="K1544" i="14"/>
  <c r="K1545" i="14"/>
  <c r="K1546" i="14"/>
  <c r="K1547" i="14"/>
  <c r="K1548" i="14"/>
  <c r="K1549" i="14"/>
  <c r="K1550" i="14"/>
  <c r="K1551" i="14"/>
  <c r="K1552" i="14"/>
  <c r="K1553" i="14"/>
  <c r="K1554" i="14"/>
  <c r="K1555" i="14"/>
  <c r="K1556" i="14"/>
  <c r="K1557" i="14"/>
  <c r="K1558" i="14"/>
  <c r="K1559" i="14"/>
  <c r="K1560" i="14"/>
  <c r="K1561" i="14"/>
  <c r="K1562" i="14"/>
  <c r="K1563" i="14"/>
  <c r="K1564" i="14"/>
  <c r="K1565" i="14"/>
  <c r="K1566" i="14"/>
  <c r="K1567" i="14"/>
  <c r="K1568" i="14"/>
  <c r="K1569" i="14"/>
  <c r="K1570" i="14"/>
  <c r="K1571" i="14"/>
  <c r="K1572" i="14"/>
  <c r="K1573" i="14"/>
  <c r="K1574" i="14"/>
  <c r="K1575" i="14"/>
  <c r="K1576" i="14"/>
  <c r="K1577" i="14"/>
  <c r="K1578" i="14"/>
  <c r="K1579" i="14"/>
  <c r="K1580" i="14"/>
  <c r="K1581" i="14"/>
  <c r="K1582" i="14"/>
  <c r="K1583" i="14"/>
  <c r="K1584" i="14"/>
  <c r="K1585" i="14"/>
  <c r="K1586" i="14"/>
  <c r="K1587" i="14"/>
  <c r="K1588" i="14"/>
  <c r="K1589" i="14"/>
  <c r="K1590" i="14"/>
  <c r="K1591" i="14"/>
  <c r="K1592" i="14"/>
  <c r="K1593" i="14"/>
  <c r="K1594" i="14"/>
  <c r="K1595" i="14"/>
  <c r="K1596" i="14"/>
  <c r="K1597" i="14"/>
  <c r="K1598" i="14"/>
  <c r="K1599" i="14"/>
  <c r="K1600" i="14"/>
  <c r="K1601" i="14"/>
  <c r="K1602" i="14"/>
  <c r="K1603" i="14"/>
  <c r="K1604" i="14"/>
  <c r="K1605" i="14"/>
  <c r="K1606" i="14"/>
  <c r="K1607" i="14"/>
  <c r="K1608" i="14"/>
  <c r="K1609" i="14"/>
  <c r="K1610" i="14"/>
  <c r="K1611" i="14"/>
  <c r="K1612" i="14"/>
  <c r="K1613" i="14"/>
  <c r="K1614" i="14"/>
  <c r="K1615" i="14"/>
  <c r="K1616" i="14"/>
  <c r="K1617" i="14"/>
  <c r="K1618" i="14"/>
  <c r="K1619" i="14"/>
  <c r="K1620" i="14"/>
  <c r="K1621" i="14"/>
  <c r="K1622" i="14"/>
  <c r="K1623" i="14"/>
  <c r="K1624" i="14"/>
  <c r="K1625" i="14"/>
  <c r="K1626" i="14"/>
  <c r="K1627" i="14"/>
  <c r="K1628" i="14"/>
  <c r="K1629" i="14"/>
  <c r="K1630" i="14"/>
  <c r="K1631" i="14"/>
  <c r="K1632" i="14"/>
  <c r="K1633" i="14"/>
  <c r="K1634" i="14"/>
  <c r="K1635" i="14"/>
  <c r="K1636" i="14"/>
  <c r="K1637" i="14"/>
  <c r="K1638" i="14"/>
  <c r="K1639" i="14"/>
  <c r="K1640" i="14"/>
  <c r="K1641" i="14"/>
  <c r="K1642" i="14"/>
  <c r="K1643" i="14"/>
  <c r="K1644" i="14"/>
  <c r="K1645" i="14"/>
  <c r="K1646" i="14"/>
  <c r="K1647" i="14"/>
  <c r="K1648" i="14"/>
  <c r="K1649" i="14"/>
  <c r="K1650" i="14"/>
  <c r="K1651" i="14"/>
  <c r="K1652" i="14"/>
  <c r="K1653" i="14"/>
  <c r="K1654" i="14"/>
  <c r="K1655" i="14"/>
  <c r="K1656" i="14"/>
  <c r="K1657" i="14"/>
  <c r="K1658" i="14"/>
  <c r="K1659" i="14"/>
  <c r="K1660" i="14"/>
  <c r="K1661" i="14"/>
  <c r="K1662" i="14"/>
  <c r="K1663" i="14"/>
  <c r="K1664" i="14"/>
  <c r="K1665" i="14"/>
  <c r="K1666" i="14"/>
  <c r="K1667" i="14"/>
  <c r="K1668" i="14"/>
  <c r="K1669" i="14"/>
  <c r="K1670" i="14"/>
  <c r="K1671" i="14"/>
  <c r="K1672" i="14"/>
  <c r="K1673" i="14"/>
  <c r="K1674" i="14"/>
  <c r="K1675" i="14"/>
  <c r="K1676" i="14"/>
  <c r="K1677" i="14"/>
  <c r="K1678" i="14"/>
  <c r="K1679" i="14"/>
  <c r="K1680" i="14"/>
  <c r="K1681" i="14"/>
  <c r="K1682" i="14"/>
  <c r="K1683" i="14"/>
  <c r="K1684" i="14"/>
  <c r="K1685" i="14"/>
  <c r="K1686" i="14"/>
  <c r="K1687" i="14"/>
  <c r="K1688" i="14"/>
  <c r="K1689" i="14"/>
  <c r="K1690" i="14"/>
  <c r="K1691" i="14"/>
  <c r="K1692" i="14"/>
  <c r="K1693" i="14"/>
  <c r="K1694" i="14"/>
  <c r="K1695" i="14"/>
  <c r="K1696" i="14"/>
  <c r="K1697" i="14"/>
  <c r="K1698" i="14"/>
  <c r="K1699" i="14"/>
  <c r="K1700" i="14"/>
  <c r="K1701" i="14"/>
  <c r="K1702" i="14"/>
  <c r="K1703" i="14"/>
  <c r="K1704" i="14"/>
  <c r="K1705" i="14"/>
  <c r="K1706" i="14"/>
  <c r="K1707" i="14"/>
  <c r="K1708" i="14"/>
  <c r="K1709" i="14"/>
  <c r="K1710" i="14"/>
  <c r="K1711" i="14"/>
  <c r="K1712" i="14"/>
  <c r="K1713" i="14"/>
  <c r="K1714" i="14"/>
  <c r="K1715" i="14"/>
  <c r="K1716" i="14"/>
  <c r="K1717" i="14"/>
  <c r="K1718" i="14"/>
  <c r="K1719" i="14"/>
  <c r="K1720" i="14"/>
  <c r="K1721" i="14"/>
  <c r="K1722" i="14"/>
  <c r="K1723" i="14"/>
  <c r="K1724" i="14"/>
  <c r="K1725" i="14"/>
  <c r="K1726" i="14"/>
  <c r="K1727" i="14"/>
  <c r="K1728" i="14"/>
  <c r="K1729" i="14"/>
  <c r="K1730" i="14"/>
  <c r="K1731" i="14"/>
  <c r="K1732" i="14"/>
  <c r="K1733" i="14"/>
  <c r="K1734" i="14"/>
  <c r="K1735" i="14"/>
  <c r="K1736" i="14"/>
  <c r="K1737" i="14"/>
  <c r="K1738" i="14"/>
  <c r="K1739" i="14"/>
  <c r="K1740" i="14"/>
  <c r="K1741" i="14"/>
  <c r="K1742" i="14"/>
  <c r="K1743" i="14"/>
  <c r="K1744" i="14"/>
  <c r="K1745" i="14"/>
  <c r="K1746" i="14"/>
  <c r="K1747" i="14"/>
  <c r="K1748" i="14"/>
  <c r="K1749" i="14"/>
  <c r="K1750" i="14"/>
  <c r="K1751" i="14"/>
  <c r="K1752" i="14"/>
  <c r="K1753" i="14"/>
  <c r="K1754" i="14"/>
  <c r="K1755" i="14"/>
  <c r="K1756" i="14"/>
  <c r="K1757" i="14"/>
  <c r="K1758" i="14"/>
  <c r="K1759" i="14"/>
  <c r="K1760" i="14"/>
  <c r="K1761" i="14"/>
  <c r="K1762" i="14"/>
  <c r="K1763" i="14"/>
  <c r="K1764" i="14"/>
  <c r="K1765" i="14"/>
  <c r="K1766" i="14"/>
  <c r="K1767" i="14"/>
  <c r="K1768" i="14"/>
  <c r="K1769" i="14"/>
  <c r="K1770" i="14"/>
  <c r="K1771" i="14"/>
  <c r="K1772" i="14"/>
  <c r="K1773" i="14"/>
  <c r="K1774" i="14"/>
  <c r="K1775" i="14"/>
  <c r="K1776" i="14"/>
  <c r="K1777" i="14"/>
  <c r="K1778" i="14"/>
  <c r="K1779" i="14"/>
  <c r="K1780" i="14"/>
  <c r="K1781" i="14"/>
  <c r="K1782" i="14"/>
  <c r="K1783" i="14"/>
  <c r="K1784" i="14"/>
  <c r="K1785" i="14"/>
  <c r="K1786" i="14"/>
  <c r="K1787" i="14"/>
  <c r="K1788" i="14"/>
  <c r="K1789" i="14"/>
  <c r="K1790" i="14"/>
  <c r="K1791" i="14"/>
  <c r="K1792" i="14"/>
  <c r="K1793" i="14"/>
  <c r="K1794" i="14"/>
  <c r="K1795" i="14"/>
  <c r="K1796" i="14"/>
  <c r="K1797" i="14"/>
  <c r="K1798" i="14"/>
  <c r="K1799" i="14"/>
  <c r="K1800" i="14"/>
  <c r="K1801" i="14"/>
  <c r="K1802" i="14"/>
  <c r="K1803" i="14"/>
  <c r="K1804" i="14"/>
  <c r="K1805" i="14"/>
  <c r="K1806" i="14"/>
  <c r="K1807" i="14"/>
  <c r="K1808" i="14"/>
  <c r="K1809" i="14"/>
  <c r="K1810" i="14"/>
  <c r="K1811" i="14"/>
  <c r="K1812" i="14"/>
  <c r="K1813" i="14"/>
  <c r="K1814" i="14"/>
  <c r="K1815" i="14"/>
  <c r="K1816" i="14"/>
  <c r="K1817" i="14"/>
  <c r="K1818" i="14"/>
  <c r="K1819" i="14"/>
  <c r="K1820" i="14"/>
  <c r="K1821" i="14"/>
  <c r="K1822" i="14"/>
  <c r="K1823" i="14"/>
  <c r="K1824" i="14"/>
  <c r="K1825" i="14"/>
  <c r="K1826" i="14"/>
  <c r="K1827" i="14"/>
  <c r="K1828" i="14"/>
  <c r="K1829" i="14"/>
  <c r="K1830" i="14"/>
  <c r="K1831" i="14"/>
  <c r="K1832" i="14"/>
  <c r="K1833" i="14"/>
  <c r="K1834" i="14"/>
  <c r="K1835" i="14"/>
  <c r="K1836" i="14"/>
  <c r="K1837" i="14"/>
  <c r="K1838" i="14"/>
  <c r="K1839" i="14"/>
  <c r="K1840" i="14"/>
  <c r="K1841" i="14"/>
  <c r="K1842" i="14"/>
  <c r="K1843" i="14"/>
  <c r="K1844" i="14"/>
  <c r="K1845" i="14"/>
  <c r="K1846" i="14"/>
  <c r="K1847" i="14"/>
  <c r="K1848" i="14"/>
  <c r="K1849" i="14"/>
  <c r="K1850" i="14"/>
  <c r="K1851" i="14"/>
  <c r="K1852" i="14"/>
  <c r="K1853" i="14"/>
  <c r="K1854" i="14"/>
  <c r="K1855" i="14"/>
  <c r="K1856" i="14"/>
  <c r="K1857" i="14"/>
  <c r="K1858" i="14"/>
  <c r="K1859" i="14"/>
  <c r="K1860" i="14"/>
  <c r="K1861" i="14"/>
  <c r="K1862" i="14"/>
  <c r="K1863" i="14"/>
  <c r="K1864" i="14"/>
  <c r="K1865" i="14"/>
  <c r="K1866" i="14"/>
  <c r="K1867" i="14"/>
  <c r="K1868" i="14"/>
  <c r="K1869" i="14"/>
  <c r="K1870" i="14"/>
  <c r="K1871" i="14"/>
  <c r="K1872" i="14"/>
  <c r="K1873" i="14"/>
  <c r="K1874" i="14"/>
  <c r="K1875" i="14"/>
  <c r="K1876" i="14"/>
  <c r="K1877" i="14"/>
  <c r="K1878" i="14"/>
  <c r="K1879" i="14"/>
  <c r="K1880" i="14"/>
  <c r="K1881" i="14"/>
  <c r="K1882" i="14"/>
  <c r="K1883" i="14"/>
  <c r="K1884" i="14"/>
  <c r="K1885" i="14"/>
  <c r="K1886" i="14"/>
  <c r="K1887" i="14"/>
  <c r="K1888" i="14"/>
  <c r="K1889" i="14"/>
  <c r="K1890" i="14"/>
  <c r="K1891" i="14"/>
  <c r="K1892" i="14"/>
  <c r="K1893" i="14"/>
  <c r="K1894" i="14"/>
  <c r="K1895" i="14"/>
  <c r="K1896" i="14"/>
  <c r="K1897" i="14"/>
  <c r="K1898" i="14"/>
  <c r="K1899" i="14"/>
  <c r="K1900" i="14"/>
  <c r="K1901" i="14"/>
  <c r="K1902" i="14"/>
  <c r="K1903" i="14"/>
  <c r="K1904" i="14"/>
  <c r="K1905" i="14"/>
  <c r="K1906" i="14"/>
  <c r="K1907" i="14"/>
  <c r="K1908" i="14"/>
  <c r="K1909" i="14"/>
  <c r="K1910" i="14"/>
  <c r="K1911" i="14"/>
  <c r="K1912" i="14"/>
  <c r="K1913" i="14"/>
  <c r="K1914" i="14"/>
  <c r="K1915" i="14"/>
  <c r="K1916" i="14"/>
  <c r="K1917" i="14"/>
  <c r="K1918" i="14"/>
  <c r="K1919" i="14"/>
  <c r="K1920" i="14"/>
  <c r="K1921" i="14"/>
  <c r="K1922" i="14"/>
  <c r="K1923" i="14"/>
  <c r="K1924" i="14"/>
  <c r="K1925" i="14"/>
  <c r="K1926" i="14"/>
  <c r="K1927" i="14"/>
  <c r="K1928" i="14"/>
  <c r="K1929" i="14"/>
  <c r="K1930" i="14"/>
  <c r="K1931" i="14"/>
  <c r="K1932" i="14"/>
  <c r="K1933" i="14"/>
  <c r="K1934" i="14"/>
  <c r="K1935" i="14"/>
  <c r="K1936" i="14"/>
  <c r="K1937" i="14"/>
  <c r="K1938" i="14"/>
  <c r="K1939" i="14"/>
  <c r="K1940" i="14"/>
  <c r="K1941" i="14"/>
  <c r="K1942" i="14"/>
  <c r="K1943" i="14"/>
  <c r="K1944" i="14"/>
  <c r="K1945" i="14"/>
  <c r="K1946" i="14"/>
  <c r="K1947" i="14"/>
  <c r="K1948" i="14"/>
  <c r="K1949" i="14"/>
  <c r="K1950" i="14"/>
  <c r="K1951" i="14"/>
  <c r="K1952" i="14"/>
  <c r="K1953" i="14"/>
  <c r="K1954" i="14"/>
  <c r="K1955" i="14"/>
  <c r="K1956" i="14"/>
  <c r="K1957" i="14"/>
  <c r="K1958" i="14"/>
  <c r="K1959" i="14"/>
  <c r="K1960" i="14"/>
  <c r="K1961" i="14"/>
  <c r="K1962" i="14"/>
  <c r="K1963" i="14"/>
  <c r="K1964" i="14"/>
  <c r="K1965" i="14"/>
  <c r="K1966" i="14"/>
  <c r="K1967" i="14"/>
  <c r="K1968" i="14"/>
  <c r="K1969" i="14"/>
  <c r="K1970" i="14"/>
  <c r="K1971" i="14"/>
  <c r="K1972" i="14"/>
  <c r="K1973" i="14"/>
  <c r="K1974" i="14"/>
  <c r="K1975" i="14"/>
  <c r="K1976" i="14"/>
  <c r="K1977" i="14"/>
  <c r="K1978" i="14"/>
  <c r="K1979" i="14"/>
  <c r="K1980" i="14"/>
  <c r="K1981" i="14"/>
  <c r="K1982" i="14"/>
  <c r="K1983" i="14"/>
  <c r="K1984" i="14"/>
  <c r="K1985" i="14"/>
  <c r="K1986" i="14"/>
  <c r="K1987" i="14"/>
  <c r="K1988" i="14"/>
  <c r="K1989" i="14"/>
  <c r="K1990" i="14"/>
  <c r="K1991" i="14"/>
  <c r="K1992" i="14"/>
  <c r="K1993" i="14"/>
  <c r="K1994" i="14"/>
  <c r="K1995" i="14"/>
  <c r="K1996" i="14"/>
  <c r="K1997" i="14"/>
  <c r="K1998" i="14"/>
  <c r="K1999" i="14"/>
  <c r="K2000" i="14"/>
  <c r="K2001" i="14"/>
  <c r="K2002" i="14"/>
  <c r="K2003" i="14"/>
  <c r="K2004" i="14"/>
  <c r="K2005" i="14"/>
  <c r="K2006" i="14"/>
  <c r="K2007" i="14"/>
  <c r="K2008" i="14"/>
  <c r="K2009" i="14"/>
  <c r="K2010" i="14"/>
  <c r="K2011" i="14"/>
  <c r="K2012" i="14"/>
  <c r="K2013" i="14"/>
  <c r="K2014" i="14"/>
  <c r="K2015" i="14"/>
  <c r="K2016" i="14"/>
  <c r="K2017" i="14"/>
  <c r="K2018" i="14"/>
  <c r="K2019" i="14"/>
  <c r="K2020" i="14"/>
  <c r="K2021" i="14"/>
  <c r="K2022" i="14"/>
  <c r="K2023" i="14"/>
  <c r="K2024" i="14"/>
  <c r="K2025" i="14"/>
  <c r="K2026" i="14"/>
  <c r="K2027" i="14"/>
  <c r="K2028" i="14"/>
  <c r="K2029" i="14"/>
  <c r="K2030" i="14"/>
  <c r="K2031" i="14"/>
  <c r="K2032" i="14"/>
  <c r="K2033" i="14"/>
  <c r="K2034" i="14"/>
  <c r="K2035" i="14"/>
  <c r="K2036" i="14"/>
  <c r="K2037" i="14"/>
  <c r="K2038" i="14"/>
  <c r="K2039" i="14"/>
  <c r="K2040" i="14"/>
  <c r="K2041" i="14"/>
  <c r="K2042" i="14"/>
  <c r="K2043" i="14"/>
  <c r="K2044" i="14"/>
  <c r="K2045" i="14"/>
  <c r="K2046" i="14"/>
  <c r="K2047" i="14"/>
  <c r="K2048" i="14"/>
  <c r="K2049" i="14"/>
  <c r="K2050" i="14"/>
  <c r="K2051" i="14"/>
  <c r="K2052" i="14"/>
  <c r="K2053" i="14"/>
  <c r="K2054" i="14"/>
  <c r="K2055" i="14"/>
  <c r="K2056" i="14"/>
  <c r="K2057" i="14"/>
  <c r="K2058" i="14"/>
  <c r="K2059" i="14"/>
  <c r="K2060" i="14"/>
  <c r="K2061" i="14"/>
  <c r="K2062" i="14"/>
  <c r="K2063" i="14"/>
  <c r="K2064" i="14"/>
  <c r="K2065" i="14"/>
  <c r="K2066" i="14"/>
  <c r="K2067" i="14"/>
  <c r="K2068" i="14"/>
  <c r="K2069" i="14"/>
  <c r="K2070" i="14"/>
  <c r="K2071" i="14"/>
  <c r="K2072" i="14"/>
  <c r="K2073" i="14"/>
  <c r="K2074" i="14"/>
  <c r="K2075" i="14"/>
  <c r="K2076" i="14"/>
  <c r="K2077" i="14"/>
  <c r="K2078" i="14"/>
  <c r="K2079" i="14"/>
  <c r="K2080" i="14"/>
  <c r="K2081" i="14"/>
  <c r="K2082" i="14"/>
  <c r="K2083" i="14"/>
  <c r="K2084" i="14"/>
  <c r="K2085" i="14"/>
  <c r="K2086" i="14"/>
  <c r="K2087" i="14"/>
  <c r="K2088" i="14"/>
  <c r="K2089" i="14"/>
  <c r="K2090" i="14"/>
  <c r="K2091" i="14"/>
  <c r="K2092" i="14"/>
  <c r="K2093" i="14"/>
  <c r="K2094" i="14"/>
  <c r="K2095" i="14"/>
  <c r="K2096" i="14"/>
  <c r="K2097" i="14"/>
  <c r="K2098" i="14"/>
  <c r="K2099" i="14"/>
  <c r="K2100" i="14"/>
  <c r="K2101" i="14"/>
  <c r="K2102" i="14"/>
  <c r="K2103" i="14"/>
  <c r="K2104" i="14"/>
  <c r="K2105" i="14"/>
  <c r="K2106" i="14"/>
  <c r="K2107" i="14"/>
  <c r="K2108" i="14"/>
  <c r="K2109" i="14"/>
  <c r="K2110" i="14"/>
  <c r="K2111" i="14"/>
  <c r="K2112" i="14"/>
  <c r="K2113" i="14"/>
  <c r="K2114" i="14"/>
  <c r="K2115" i="14"/>
  <c r="K2116" i="14"/>
  <c r="K2117" i="14"/>
  <c r="K2118" i="14"/>
  <c r="K2119" i="14"/>
  <c r="K2120" i="14"/>
  <c r="K2121" i="14"/>
  <c r="K2122" i="14"/>
  <c r="K2123" i="14"/>
  <c r="K2124" i="14"/>
  <c r="K2125" i="14"/>
  <c r="K2126" i="14"/>
  <c r="K2127" i="14"/>
  <c r="K2128" i="14"/>
  <c r="K2129" i="14"/>
  <c r="K2130" i="14"/>
  <c r="K2131" i="14"/>
  <c r="K2132" i="14"/>
  <c r="K2133" i="14"/>
  <c r="K2134" i="14"/>
  <c r="K2135" i="14"/>
  <c r="K2136" i="14"/>
  <c r="K2137" i="14"/>
  <c r="K2138" i="14"/>
  <c r="K2139" i="14"/>
  <c r="K2140" i="14"/>
  <c r="K2141" i="14"/>
  <c r="K2142" i="14"/>
  <c r="K2143" i="14"/>
  <c r="K2144" i="14"/>
  <c r="K2145" i="14"/>
  <c r="K2146" i="14"/>
  <c r="K2147" i="14"/>
  <c r="K2148" i="14"/>
  <c r="K2149" i="14"/>
  <c r="K2150" i="14"/>
  <c r="K2151" i="14"/>
  <c r="K2152" i="14"/>
  <c r="K2153" i="14"/>
  <c r="K2154" i="14"/>
  <c r="K2155" i="14"/>
  <c r="K2156" i="14"/>
  <c r="K2157" i="14"/>
  <c r="K2158" i="14"/>
  <c r="K2159" i="14"/>
  <c r="K2160" i="14"/>
  <c r="K2161" i="14"/>
  <c r="K2162" i="14"/>
  <c r="K2163" i="14"/>
  <c r="K2164" i="14"/>
  <c r="K2165" i="14"/>
  <c r="K2166" i="14"/>
  <c r="K2167" i="14"/>
  <c r="K2168" i="14"/>
  <c r="K2169" i="14"/>
  <c r="K2170" i="14"/>
  <c r="K2171" i="14"/>
  <c r="K2172" i="14"/>
  <c r="K2173" i="14"/>
  <c r="K2174" i="14"/>
  <c r="K2175" i="14"/>
  <c r="K2176" i="14"/>
  <c r="K2177" i="14"/>
  <c r="K2178" i="14"/>
  <c r="K2179" i="14"/>
  <c r="K2180" i="14"/>
  <c r="K2181" i="14"/>
  <c r="K2182" i="14"/>
  <c r="K2183" i="14"/>
  <c r="K2184" i="14"/>
  <c r="K2185" i="14"/>
  <c r="K2186" i="14"/>
  <c r="K2187" i="14"/>
  <c r="K2188" i="14"/>
  <c r="K2189" i="14"/>
  <c r="K2190" i="14"/>
  <c r="K2191" i="14"/>
  <c r="K2192" i="14"/>
  <c r="K2193" i="14"/>
  <c r="K2194" i="14"/>
  <c r="K2195" i="14"/>
  <c r="K2196" i="14"/>
  <c r="K2197" i="14"/>
  <c r="K2198" i="14"/>
  <c r="K2199" i="14"/>
  <c r="K2200" i="14"/>
  <c r="K2201" i="14"/>
  <c r="K2202" i="14"/>
  <c r="K2203" i="14"/>
  <c r="K2204" i="14"/>
  <c r="K2205" i="14"/>
  <c r="K2206" i="14"/>
  <c r="K2207" i="14"/>
  <c r="K2208" i="14"/>
  <c r="K2209" i="14"/>
  <c r="K2210" i="14"/>
  <c r="K2211" i="14"/>
  <c r="K2212" i="14"/>
  <c r="K2213" i="14"/>
  <c r="K2214" i="14"/>
  <c r="K2215" i="14"/>
  <c r="K2216" i="14"/>
  <c r="K2217" i="14"/>
  <c r="K2218" i="14"/>
  <c r="K2219" i="14"/>
  <c r="K2220" i="14"/>
  <c r="K2221" i="14"/>
  <c r="K2222" i="14"/>
  <c r="K2223" i="14"/>
  <c r="K2224" i="14"/>
  <c r="K2225" i="14"/>
  <c r="K2226" i="14"/>
  <c r="K2227" i="14"/>
  <c r="K2228" i="14"/>
  <c r="K2229" i="14"/>
  <c r="K2230" i="14"/>
  <c r="K2231" i="14"/>
  <c r="K2232" i="14"/>
  <c r="K2233" i="14"/>
  <c r="K2234" i="14"/>
  <c r="K2235" i="14"/>
  <c r="K2236" i="14"/>
  <c r="K2237" i="14"/>
  <c r="K2238" i="14"/>
  <c r="K2239" i="14"/>
  <c r="K2240" i="14"/>
  <c r="K2241" i="14"/>
  <c r="K2242" i="14"/>
  <c r="K2243" i="14"/>
  <c r="K2244" i="14"/>
  <c r="K2245" i="14"/>
  <c r="K2246" i="14"/>
  <c r="K2247" i="14"/>
  <c r="K2248" i="14"/>
  <c r="K2249" i="14"/>
  <c r="K2250" i="14"/>
  <c r="K2251" i="14"/>
  <c r="K2252" i="14"/>
  <c r="K2253" i="14"/>
  <c r="K2254" i="14"/>
  <c r="K2255" i="14"/>
  <c r="K2256" i="14"/>
  <c r="K2257" i="14"/>
  <c r="K2258" i="14"/>
  <c r="K2259" i="14"/>
  <c r="K2260" i="14"/>
  <c r="K2261" i="14"/>
  <c r="K2262" i="14"/>
  <c r="K2263" i="14"/>
  <c r="K2264" i="14"/>
  <c r="K2265" i="14"/>
  <c r="K2266" i="14"/>
  <c r="K2267" i="14"/>
  <c r="K2268" i="14"/>
  <c r="K2269" i="14"/>
  <c r="K2270" i="14"/>
  <c r="K2271" i="14"/>
  <c r="K2272" i="14"/>
  <c r="K2273" i="14"/>
  <c r="K2274" i="14"/>
  <c r="K2275" i="14"/>
  <c r="K2276" i="14"/>
  <c r="K2277" i="14"/>
  <c r="K2278" i="14"/>
  <c r="K2279" i="14"/>
  <c r="K2280" i="14"/>
  <c r="K2281" i="14"/>
  <c r="K2282" i="14"/>
  <c r="K2283" i="14"/>
  <c r="K2284" i="14"/>
  <c r="K2285" i="14"/>
  <c r="K2286" i="14"/>
  <c r="K2287" i="14"/>
  <c r="K2288" i="14"/>
  <c r="K2289" i="14"/>
  <c r="K2290" i="14"/>
  <c r="K2291" i="14"/>
  <c r="K2292" i="14"/>
  <c r="K2293" i="14"/>
  <c r="K2294" i="14"/>
  <c r="K2295" i="14"/>
  <c r="K2296" i="14"/>
  <c r="K2297" i="14"/>
  <c r="K2298" i="14"/>
  <c r="K2299" i="14"/>
  <c r="K2300" i="14"/>
  <c r="K2301" i="14"/>
  <c r="K2302" i="14"/>
  <c r="K2303" i="14"/>
  <c r="K2304" i="14"/>
  <c r="K2305" i="14"/>
  <c r="K2306" i="14"/>
  <c r="K2307" i="14"/>
  <c r="K2308" i="14"/>
  <c r="K2309" i="14"/>
  <c r="K2310" i="14"/>
  <c r="K2311" i="14"/>
  <c r="K2312" i="14"/>
  <c r="K2313" i="14"/>
  <c r="K2314" i="14"/>
  <c r="K2315" i="14"/>
  <c r="K2316" i="14"/>
  <c r="K2317" i="14"/>
  <c r="K2318" i="14"/>
  <c r="K2319" i="14"/>
  <c r="K2320" i="14"/>
  <c r="K2321" i="14"/>
  <c r="K2322" i="14"/>
  <c r="K2323" i="14"/>
  <c r="K2324" i="14"/>
  <c r="K2325" i="14"/>
  <c r="K2326" i="14"/>
  <c r="K2327" i="14"/>
  <c r="K2328" i="14"/>
  <c r="K2329" i="14"/>
  <c r="K2330" i="14"/>
  <c r="K2331" i="14"/>
  <c r="K2332" i="14"/>
  <c r="K2333" i="14"/>
  <c r="K2334" i="14"/>
  <c r="K2335" i="14"/>
  <c r="K2336" i="14"/>
  <c r="K2337" i="14"/>
  <c r="K2338" i="14"/>
  <c r="K2339" i="14"/>
  <c r="K2340" i="14"/>
  <c r="K2341" i="14"/>
  <c r="K2342" i="14"/>
  <c r="K2343" i="14"/>
  <c r="K2344" i="14"/>
  <c r="K2345" i="14"/>
  <c r="K2346" i="14"/>
  <c r="K2347" i="14"/>
  <c r="K2348" i="14"/>
  <c r="K2349" i="14"/>
  <c r="K2350" i="14"/>
  <c r="K2351" i="14"/>
  <c r="K2352" i="14"/>
  <c r="K2353" i="14"/>
  <c r="K2354" i="14"/>
  <c r="K2355" i="14"/>
  <c r="K2356" i="14"/>
  <c r="K2357" i="14"/>
  <c r="K2358" i="14"/>
  <c r="K2359" i="14"/>
  <c r="K2360" i="14"/>
  <c r="K2361" i="14"/>
  <c r="K2362" i="14"/>
  <c r="K2363" i="14"/>
  <c r="K2364" i="14"/>
  <c r="K2365" i="14"/>
  <c r="K2366" i="14"/>
  <c r="K2367" i="14"/>
  <c r="K2368" i="14"/>
  <c r="K2369" i="14"/>
  <c r="K2370" i="14"/>
  <c r="K2371" i="14"/>
  <c r="K2372" i="14"/>
  <c r="K2373" i="14"/>
  <c r="K2374" i="14"/>
  <c r="K2375" i="14"/>
  <c r="K2376" i="14"/>
  <c r="K2377" i="14"/>
  <c r="K2378" i="14"/>
  <c r="K2379" i="14"/>
  <c r="K2380" i="14"/>
  <c r="K2381" i="14"/>
  <c r="K2382" i="14"/>
  <c r="K2383" i="14"/>
  <c r="K2384" i="14"/>
  <c r="K2385" i="14"/>
  <c r="K2386" i="14"/>
  <c r="K2387" i="14"/>
  <c r="K2388" i="14"/>
  <c r="K2389" i="14"/>
  <c r="K2390" i="14"/>
  <c r="K2391" i="14"/>
  <c r="K2392" i="14"/>
  <c r="K2393" i="14"/>
  <c r="K2394" i="14"/>
  <c r="K2395" i="14"/>
  <c r="K2396" i="14"/>
  <c r="K2397" i="14"/>
  <c r="K2398" i="14"/>
  <c r="K2399" i="14"/>
  <c r="K2400" i="14"/>
  <c r="K2401" i="14"/>
  <c r="K2402" i="14"/>
  <c r="K2403" i="14"/>
  <c r="K2404" i="14"/>
  <c r="K2405" i="14"/>
  <c r="K2406" i="14"/>
  <c r="K2407" i="14"/>
  <c r="K2408" i="14"/>
  <c r="K2409" i="14"/>
  <c r="K2410" i="14"/>
  <c r="K2411" i="14"/>
  <c r="K2412" i="14"/>
  <c r="K2413" i="14"/>
  <c r="K2414" i="14"/>
  <c r="K2415" i="14"/>
  <c r="K2416" i="14"/>
  <c r="K2417" i="14"/>
  <c r="K2418" i="14"/>
  <c r="K2419" i="14"/>
  <c r="K2420" i="14"/>
  <c r="K2421" i="14"/>
  <c r="K2422" i="14"/>
  <c r="K2423" i="14"/>
  <c r="K2424" i="14"/>
  <c r="K2425" i="14"/>
  <c r="K2426" i="14"/>
  <c r="K2427" i="14"/>
  <c r="K2428" i="14"/>
  <c r="K2429" i="14"/>
  <c r="K2430" i="14"/>
  <c r="K2431" i="14"/>
  <c r="K2432" i="14"/>
  <c r="K2433" i="14"/>
  <c r="K2434" i="14"/>
  <c r="K2435" i="14"/>
  <c r="K2436" i="14"/>
  <c r="K2437" i="14"/>
  <c r="K2438" i="14"/>
  <c r="K2439" i="14"/>
  <c r="K2440" i="14"/>
  <c r="K2441" i="14"/>
  <c r="K2442" i="14"/>
  <c r="K2443" i="14"/>
  <c r="K2444" i="14"/>
  <c r="K2445" i="14"/>
  <c r="K2446" i="14"/>
  <c r="K2447" i="14"/>
  <c r="K2448" i="14"/>
  <c r="K2449" i="14"/>
  <c r="K2450" i="14"/>
  <c r="K2451" i="14"/>
  <c r="K2452" i="14"/>
  <c r="K2453" i="14"/>
  <c r="K2454" i="14"/>
  <c r="K2455" i="14"/>
  <c r="K2456" i="14"/>
  <c r="K2457" i="14"/>
  <c r="K2458" i="14"/>
  <c r="K2459" i="14"/>
  <c r="K2460" i="14"/>
  <c r="K2461" i="14"/>
  <c r="K2462" i="14"/>
  <c r="K2463" i="14"/>
  <c r="K2464" i="14"/>
  <c r="K2465" i="14"/>
  <c r="K2466" i="14"/>
  <c r="K2467" i="14"/>
  <c r="K2468" i="14"/>
  <c r="K2469" i="14"/>
  <c r="K2470" i="14"/>
  <c r="K2471" i="14"/>
  <c r="K2472" i="14"/>
  <c r="K2473" i="14"/>
  <c r="K2474" i="14"/>
  <c r="K2475" i="14"/>
  <c r="K2476" i="14"/>
  <c r="K2477" i="14"/>
  <c r="K2478" i="14"/>
  <c r="K2479" i="14"/>
  <c r="K2480" i="14"/>
  <c r="K2481" i="14"/>
  <c r="K2482" i="14"/>
  <c r="K2483" i="14"/>
  <c r="K2484" i="14"/>
  <c r="K2485" i="14"/>
  <c r="K2486" i="14"/>
  <c r="K2487" i="14"/>
  <c r="K2488" i="14"/>
  <c r="K2489" i="14"/>
  <c r="K2490" i="14"/>
  <c r="K2491" i="14"/>
  <c r="K2492" i="14"/>
  <c r="K2493" i="14"/>
  <c r="K2494" i="14"/>
  <c r="K2495" i="14"/>
  <c r="K2496" i="14"/>
  <c r="K2497" i="14"/>
  <c r="K2498" i="14"/>
  <c r="K2499" i="14"/>
  <c r="K2500" i="14"/>
  <c r="K2501" i="14"/>
  <c r="K2502" i="14"/>
  <c r="K2503" i="14"/>
  <c r="K2504" i="14"/>
  <c r="K2505" i="14"/>
  <c r="K2506" i="14"/>
  <c r="K2507" i="14"/>
  <c r="K2508" i="14"/>
  <c r="K2509" i="14"/>
  <c r="K2510" i="14"/>
  <c r="K2511" i="14"/>
  <c r="K2512" i="14"/>
  <c r="K2513" i="14"/>
  <c r="K2514" i="14"/>
  <c r="K2515" i="14"/>
  <c r="K2516" i="14"/>
  <c r="K2517" i="14"/>
  <c r="K2518" i="14"/>
  <c r="K2519" i="14"/>
  <c r="K2520" i="14"/>
  <c r="K2521" i="14"/>
  <c r="K2522" i="14"/>
  <c r="K2523" i="14"/>
  <c r="K2524" i="14"/>
  <c r="K2525" i="14"/>
  <c r="K2526" i="14"/>
  <c r="K2527" i="14"/>
  <c r="K2528" i="14"/>
  <c r="K2529" i="14"/>
  <c r="K2530" i="14"/>
  <c r="K2531" i="14"/>
  <c r="K2532" i="14"/>
  <c r="K2533" i="14"/>
  <c r="K2534" i="14"/>
  <c r="K2535" i="14"/>
  <c r="K2536" i="14"/>
  <c r="K2537" i="14"/>
  <c r="K2538" i="14"/>
  <c r="K2539" i="14"/>
  <c r="K2540" i="14"/>
  <c r="K2541" i="14"/>
  <c r="K2542" i="14"/>
  <c r="K2543" i="14"/>
  <c r="K2544" i="14"/>
  <c r="K2545" i="14"/>
  <c r="K2546" i="14"/>
  <c r="K2547" i="14"/>
  <c r="K2548" i="14"/>
  <c r="K2549" i="14"/>
  <c r="K2550" i="14"/>
  <c r="K2551" i="14"/>
  <c r="K2552" i="14"/>
  <c r="K2553" i="14"/>
  <c r="K2554" i="14"/>
  <c r="K2555" i="14"/>
  <c r="K2556" i="14"/>
  <c r="K2557" i="14"/>
  <c r="K2558" i="14"/>
  <c r="K2559" i="14"/>
  <c r="K2560" i="14"/>
  <c r="K2561" i="14"/>
  <c r="K2562" i="14"/>
  <c r="K2563" i="14"/>
  <c r="K2564" i="14"/>
  <c r="K2565" i="14"/>
  <c r="K2566" i="14"/>
  <c r="K2567" i="14"/>
  <c r="K2568" i="14"/>
  <c r="K2569" i="14"/>
  <c r="K2570" i="14"/>
  <c r="K2571" i="14"/>
  <c r="K2572" i="14"/>
  <c r="K2573" i="14"/>
  <c r="K2574" i="14"/>
  <c r="K2575" i="14"/>
  <c r="K2576" i="14"/>
  <c r="K2577" i="14"/>
  <c r="K2578" i="14"/>
  <c r="K2579" i="14"/>
  <c r="K2580" i="14"/>
  <c r="K2581" i="14"/>
  <c r="K2582" i="14"/>
  <c r="K2583" i="14"/>
  <c r="K2584" i="14"/>
  <c r="K2585" i="14"/>
  <c r="K2586" i="14"/>
  <c r="K2587" i="14"/>
  <c r="K2588" i="14"/>
  <c r="K2589" i="14"/>
  <c r="K2590" i="14"/>
  <c r="K2591" i="14"/>
  <c r="K2592" i="14"/>
  <c r="K2593" i="14"/>
  <c r="K2594" i="14"/>
  <c r="K2595" i="14"/>
  <c r="K2596" i="14"/>
  <c r="K2597" i="14"/>
  <c r="K2598" i="14"/>
  <c r="K2599" i="14"/>
  <c r="K2600" i="14"/>
  <c r="K2601" i="14"/>
  <c r="K2602" i="14"/>
  <c r="K2603" i="14"/>
  <c r="K2604" i="14"/>
  <c r="K2605" i="14"/>
  <c r="K2606" i="14"/>
  <c r="K2607" i="14"/>
  <c r="K2608" i="14"/>
  <c r="K2609" i="14"/>
  <c r="K2610" i="14"/>
  <c r="K2611" i="14"/>
  <c r="K2612" i="14"/>
  <c r="K2613" i="14"/>
  <c r="K2614" i="14"/>
  <c r="K2615" i="14"/>
  <c r="K2616" i="14"/>
  <c r="K2617" i="14"/>
  <c r="K2618" i="14"/>
  <c r="K2619" i="14"/>
  <c r="K2620" i="14"/>
  <c r="K2621" i="14"/>
  <c r="K2622" i="14"/>
  <c r="K2623" i="14"/>
  <c r="K2624" i="14"/>
  <c r="K2625" i="14"/>
  <c r="K2626" i="14"/>
  <c r="K2627" i="14"/>
  <c r="K2628" i="14"/>
  <c r="K2629" i="14"/>
  <c r="K2630" i="14"/>
  <c r="K2631" i="14"/>
  <c r="K2632" i="14"/>
  <c r="K2633" i="14"/>
  <c r="K2634" i="14"/>
  <c r="K2635" i="14"/>
  <c r="K2636" i="14"/>
  <c r="K2637" i="14"/>
  <c r="K2638" i="14"/>
  <c r="K2639" i="14"/>
  <c r="K2640" i="14"/>
  <c r="K2641" i="14"/>
  <c r="K2642" i="14"/>
  <c r="K2643" i="14"/>
  <c r="K2644" i="14"/>
  <c r="K2645" i="14"/>
  <c r="K2646" i="14"/>
  <c r="K2647" i="14"/>
  <c r="K2648" i="14"/>
  <c r="K2649" i="14"/>
  <c r="K2650" i="14"/>
  <c r="K2651" i="14"/>
  <c r="K2652" i="14"/>
  <c r="K2653" i="14"/>
  <c r="K2654" i="14"/>
  <c r="K2655" i="14"/>
  <c r="K2656" i="14"/>
  <c r="K2657" i="14"/>
  <c r="K2658" i="14"/>
  <c r="K2659" i="14"/>
  <c r="K2660" i="14"/>
  <c r="K2661" i="14"/>
  <c r="K2662" i="14"/>
  <c r="K2663" i="14"/>
  <c r="K2664" i="14"/>
  <c r="K2665" i="14"/>
  <c r="K2666" i="14"/>
  <c r="K2667" i="14"/>
  <c r="K2668" i="14"/>
  <c r="K2669" i="14"/>
  <c r="K2670" i="14"/>
  <c r="K2671" i="14"/>
  <c r="K2672" i="14"/>
  <c r="K2673" i="14"/>
  <c r="K2674" i="14"/>
  <c r="K2675" i="14"/>
  <c r="K2676" i="14"/>
  <c r="K2677" i="14"/>
  <c r="K2678" i="14"/>
  <c r="K2679" i="14"/>
  <c r="K2680" i="14"/>
  <c r="K2681" i="14"/>
  <c r="K2682" i="14"/>
  <c r="K2683" i="14"/>
  <c r="K2684" i="14"/>
  <c r="K2685" i="14"/>
  <c r="K2686" i="14"/>
  <c r="K2687" i="14"/>
  <c r="K2688" i="14"/>
  <c r="K2689" i="14"/>
  <c r="K2690" i="14"/>
  <c r="K2691" i="14"/>
  <c r="K2692" i="14"/>
  <c r="K2693" i="14"/>
  <c r="K2694" i="14"/>
  <c r="K2695" i="14"/>
  <c r="K2696" i="14"/>
  <c r="K2697" i="14"/>
  <c r="K2698" i="14"/>
  <c r="K2699" i="14"/>
  <c r="K2700" i="14"/>
  <c r="K2701" i="14"/>
  <c r="K2702" i="14"/>
  <c r="K2703" i="14"/>
  <c r="K2704" i="14"/>
  <c r="K2705" i="14"/>
  <c r="K2706" i="14"/>
  <c r="K2707" i="14"/>
  <c r="K2708" i="14"/>
  <c r="K2709" i="14"/>
  <c r="K2710" i="14"/>
  <c r="K2711" i="14"/>
  <c r="K2712" i="14"/>
  <c r="K2713" i="14"/>
  <c r="K2714" i="14"/>
  <c r="K2715" i="14"/>
  <c r="K2716" i="14"/>
  <c r="K2717" i="14"/>
  <c r="K2718" i="14"/>
  <c r="K2719" i="14"/>
  <c r="K2720" i="14"/>
  <c r="K2721" i="14"/>
  <c r="K2722" i="14"/>
  <c r="K2723" i="14"/>
  <c r="K2724" i="14"/>
  <c r="K2725" i="14"/>
  <c r="K2726" i="14"/>
  <c r="K2727" i="14"/>
  <c r="K2728" i="14"/>
  <c r="K2729" i="14"/>
  <c r="K2730" i="14"/>
  <c r="K2731" i="14"/>
  <c r="K2732" i="14"/>
  <c r="K2733" i="14"/>
  <c r="K2734" i="14"/>
  <c r="K2735" i="14"/>
  <c r="K2736" i="14"/>
  <c r="K2737" i="14"/>
  <c r="K2738" i="14"/>
  <c r="K2739" i="14"/>
  <c r="K2740" i="14"/>
  <c r="K2741" i="14"/>
  <c r="K2742" i="14"/>
  <c r="K2743" i="14"/>
  <c r="K2744" i="14"/>
  <c r="K2745" i="14"/>
  <c r="K2746" i="14"/>
  <c r="K2747" i="14"/>
  <c r="K2748" i="14"/>
  <c r="K2749" i="14"/>
  <c r="K2750" i="14"/>
  <c r="K2751" i="14"/>
  <c r="K2752" i="14"/>
  <c r="K2753" i="14"/>
  <c r="K2754" i="14"/>
  <c r="K2755" i="14"/>
  <c r="K2756" i="14"/>
  <c r="K2757" i="14"/>
  <c r="K2758" i="14"/>
  <c r="K2759" i="14"/>
  <c r="K2760" i="14"/>
  <c r="K2761" i="14"/>
  <c r="K2762" i="14"/>
  <c r="K2763" i="14"/>
  <c r="K2764" i="14"/>
  <c r="K2765" i="14"/>
  <c r="K2766" i="14"/>
  <c r="K2767" i="14"/>
  <c r="K2768" i="14"/>
  <c r="K2769" i="14"/>
  <c r="K2770" i="14"/>
  <c r="K2771" i="14"/>
  <c r="K2772" i="14"/>
  <c r="K2773" i="14"/>
  <c r="K2774" i="14"/>
  <c r="K2775" i="14"/>
  <c r="K2776" i="14"/>
  <c r="K2777" i="14"/>
  <c r="K2778" i="14"/>
  <c r="K2779" i="14"/>
  <c r="K2780" i="14"/>
  <c r="K2781" i="14"/>
  <c r="K2782" i="14"/>
  <c r="K2783" i="14"/>
  <c r="K2784" i="14"/>
  <c r="K2785" i="14"/>
  <c r="K2786" i="14"/>
  <c r="K2787" i="14"/>
  <c r="K2788" i="14"/>
  <c r="K2789" i="14"/>
  <c r="K2790" i="14"/>
  <c r="K2791" i="14"/>
  <c r="K2792" i="14"/>
  <c r="K2793" i="14"/>
  <c r="K2794" i="14"/>
  <c r="K2795" i="14"/>
  <c r="K2796" i="14"/>
  <c r="K2797" i="14"/>
  <c r="K2798" i="14"/>
  <c r="K2799" i="14"/>
  <c r="K2800" i="14"/>
  <c r="K2801" i="14"/>
  <c r="K2802" i="14"/>
  <c r="K2803" i="14"/>
  <c r="K2804" i="14"/>
  <c r="K2805" i="14"/>
  <c r="K2806" i="14"/>
  <c r="K2807" i="14"/>
  <c r="K2808" i="14"/>
  <c r="K2809" i="14"/>
  <c r="K2810" i="14"/>
  <c r="K2811" i="14"/>
  <c r="K2812" i="14"/>
  <c r="K2813" i="14"/>
  <c r="K2814" i="14"/>
  <c r="K2815" i="14"/>
  <c r="K2816" i="14"/>
  <c r="K2817" i="14"/>
  <c r="K2818" i="14"/>
  <c r="K2819" i="14"/>
  <c r="K2820" i="14"/>
  <c r="K2821" i="14"/>
  <c r="K2822" i="14"/>
  <c r="K2823" i="14"/>
  <c r="K2824" i="14"/>
  <c r="K2825" i="14"/>
  <c r="K2826" i="14"/>
  <c r="K2827" i="14"/>
  <c r="K2828" i="14"/>
  <c r="K2829" i="14"/>
  <c r="K2830" i="14"/>
  <c r="K2831" i="14"/>
  <c r="K2832" i="14"/>
  <c r="K2833" i="14"/>
  <c r="K2834" i="14"/>
  <c r="K2835" i="14"/>
  <c r="K2836" i="14"/>
  <c r="K2837" i="14"/>
  <c r="K2838" i="14"/>
  <c r="K2839" i="14"/>
  <c r="K2840" i="14"/>
  <c r="K2841" i="14"/>
  <c r="K2842" i="14"/>
  <c r="K2843" i="14"/>
  <c r="K2844" i="14"/>
  <c r="K2845" i="14"/>
  <c r="K2846" i="14"/>
  <c r="K2847" i="14"/>
  <c r="K2848" i="14"/>
  <c r="K2849" i="14"/>
  <c r="K2850" i="14"/>
  <c r="K2851" i="14"/>
  <c r="K2852" i="14"/>
  <c r="K2853" i="14"/>
  <c r="K2854" i="14"/>
  <c r="K2855" i="14"/>
  <c r="K2856" i="14"/>
  <c r="K2857" i="14"/>
  <c r="K2858" i="14"/>
  <c r="K2859" i="14"/>
  <c r="K2860" i="14"/>
  <c r="K2861" i="14"/>
  <c r="K2862" i="14"/>
  <c r="K2863" i="14"/>
  <c r="K2864" i="14"/>
  <c r="K2865" i="14"/>
  <c r="K2866" i="14"/>
  <c r="K2867" i="14"/>
  <c r="K2868" i="14"/>
  <c r="K2869" i="14"/>
  <c r="K2870" i="14"/>
  <c r="K2871" i="14"/>
  <c r="K2872" i="14"/>
  <c r="K2873" i="14"/>
  <c r="K2874" i="14"/>
  <c r="K2875" i="14"/>
  <c r="K2876" i="14"/>
  <c r="K2877" i="14"/>
  <c r="K2878" i="14"/>
  <c r="K2879" i="14"/>
  <c r="K2880" i="14"/>
  <c r="K2881" i="14"/>
  <c r="K2882" i="14"/>
  <c r="K2883" i="14"/>
  <c r="K2884" i="14"/>
  <c r="K2885" i="14"/>
  <c r="K2886" i="14"/>
  <c r="K2887" i="14"/>
  <c r="K2888" i="14"/>
  <c r="K2889" i="14"/>
  <c r="K2890" i="14"/>
  <c r="K2891" i="14"/>
  <c r="K2892" i="14"/>
  <c r="K2893" i="14"/>
  <c r="K2894" i="14"/>
  <c r="K2895" i="14"/>
  <c r="K2896" i="14"/>
  <c r="K2897" i="14"/>
  <c r="K2898" i="14"/>
  <c r="K2899" i="14"/>
  <c r="K2900" i="14"/>
  <c r="K2901" i="14"/>
  <c r="K2902" i="14"/>
  <c r="K2903" i="14"/>
  <c r="K2904" i="14"/>
  <c r="K2905" i="14"/>
  <c r="K2906" i="14"/>
  <c r="K2907" i="14"/>
  <c r="K2908" i="14"/>
  <c r="K2909" i="14"/>
  <c r="K2910" i="14"/>
  <c r="K2911" i="14"/>
  <c r="K2912" i="14"/>
  <c r="K2913" i="14"/>
  <c r="K2914" i="14"/>
  <c r="K2915" i="14"/>
  <c r="K2916" i="14"/>
  <c r="K2917" i="14"/>
  <c r="K2918" i="14"/>
  <c r="K2919" i="14"/>
  <c r="K2920" i="14"/>
  <c r="K2921" i="14"/>
  <c r="K2922" i="14"/>
  <c r="K2923" i="14"/>
  <c r="K2924" i="14"/>
  <c r="K2925" i="14"/>
  <c r="K2926" i="14"/>
  <c r="K2927" i="14"/>
  <c r="K2928" i="14"/>
  <c r="K2929" i="14"/>
  <c r="K2930" i="14"/>
  <c r="K2931" i="14"/>
  <c r="K2932" i="14"/>
  <c r="K2933" i="14"/>
  <c r="K2934" i="14"/>
  <c r="K2935" i="14"/>
  <c r="K2936" i="14"/>
  <c r="K2937" i="14"/>
  <c r="K2938" i="14"/>
  <c r="K2939" i="14"/>
  <c r="K2940" i="14"/>
  <c r="K2941" i="14"/>
  <c r="K2942" i="14"/>
  <c r="K2943" i="14"/>
  <c r="K2944" i="14"/>
  <c r="K2945" i="14"/>
  <c r="K2946" i="14"/>
  <c r="K2947" i="14"/>
  <c r="K2948" i="14"/>
  <c r="K2949" i="14"/>
  <c r="K2950" i="14"/>
  <c r="K2951" i="14"/>
  <c r="K2952" i="14"/>
  <c r="K2953" i="14"/>
  <c r="K2954" i="14"/>
  <c r="K2955" i="14"/>
  <c r="K2956" i="14"/>
  <c r="K2957" i="14"/>
  <c r="K2958" i="14"/>
  <c r="K2959" i="14"/>
  <c r="K2960" i="14"/>
  <c r="K2961" i="14"/>
  <c r="K2962" i="14"/>
  <c r="K2963" i="14"/>
  <c r="K2964" i="14"/>
  <c r="K2965" i="14"/>
  <c r="K2966" i="14"/>
  <c r="K2967" i="14"/>
  <c r="K2968" i="14"/>
  <c r="K2969" i="14"/>
  <c r="K2970" i="14"/>
  <c r="K2971" i="14"/>
  <c r="K2972" i="14"/>
  <c r="K2973" i="14"/>
  <c r="K2974" i="14"/>
  <c r="K2975" i="14"/>
  <c r="K2976" i="14"/>
  <c r="K2977" i="14"/>
  <c r="K2978" i="14"/>
  <c r="K2979" i="14"/>
  <c r="K2980" i="14"/>
  <c r="K2981" i="14"/>
  <c r="K2982" i="14"/>
  <c r="K2983" i="14"/>
  <c r="K2984" i="14"/>
  <c r="K2985" i="14"/>
  <c r="K2986" i="14"/>
  <c r="K2987" i="14"/>
  <c r="K2988" i="14"/>
  <c r="K2989" i="14"/>
  <c r="K2990" i="14"/>
  <c r="K2991" i="14"/>
  <c r="K2992" i="14"/>
  <c r="K2993" i="14"/>
  <c r="K2994" i="14"/>
  <c r="K2995" i="14"/>
  <c r="K2996" i="14"/>
  <c r="K2997" i="14"/>
  <c r="K2998" i="14"/>
  <c r="K2999" i="14"/>
  <c r="K3000" i="14"/>
  <c r="K3001" i="14"/>
  <c r="K3002" i="14"/>
  <c r="K3003" i="14"/>
  <c r="K3004" i="14"/>
  <c r="K3005" i="14"/>
  <c r="K3006" i="14"/>
  <c r="K3007" i="14"/>
  <c r="K3008" i="14"/>
  <c r="K3009" i="14"/>
  <c r="K3010" i="14"/>
  <c r="K3011" i="14"/>
  <c r="K3012" i="14"/>
  <c r="K3013" i="14"/>
  <c r="K3014" i="14"/>
  <c r="K3015" i="14"/>
  <c r="K3016" i="14"/>
  <c r="K3017" i="14"/>
  <c r="K3018" i="14"/>
  <c r="K3019" i="14"/>
  <c r="K3020" i="14"/>
  <c r="K3021" i="14"/>
  <c r="K3022" i="14"/>
  <c r="K3023" i="14"/>
  <c r="K3024" i="14"/>
  <c r="K3025" i="14"/>
  <c r="K3026" i="14"/>
  <c r="K3027" i="14"/>
  <c r="K3028" i="14"/>
  <c r="K3029" i="14"/>
  <c r="K3030" i="14"/>
  <c r="K3031" i="14"/>
  <c r="K3032" i="14"/>
  <c r="K3033" i="14"/>
  <c r="K3034" i="14"/>
  <c r="K3035" i="14"/>
  <c r="K3036" i="14"/>
  <c r="K3037" i="14"/>
  <c r="K3038" i="14"/>
  <c r="K3039" i="14"/>
  <c r="K3040" i="14"/>
  <c r="K3041" i="14"/>
  <c r="K3042" i="14"/>
  <c r="K3043" i="14"/>
  <c r="K3044" i="14"/>
  <c r="K3045" i="14"/>
  <c r="K3046" i="14"/>
  <c r="K3047" i="14"/>
  <c r="K3048" i="14"/>
  <c r="K3049" i="14"/>
  <c r="K3050" i="14"/>
  <c r="K3051" i="14"/>
  <c r="K3052" i="14"/>
  <c r="K3053" i="14"/>
  <c r="K3054" i="14"/>
  <c r="K3055" i="14"/>
  <c r="K3056" i="14"/>
  <c r="K3057" i="14"/>
  <c r="K3058" i="14"/>
  <c r="K3059" i="14"/>
  <c r="K3060" i="14"/>
  <c r="K3061" i="14"/>
  <c r="K3062" i="14"/>
  <c r="K3063" i="14"/>
  <c r="K3064" i="14"/>
  <c r="K3065" i="14"/>
  <c r="K3066" i="14"/>
  <c r="K3067" i="14"/>
  <c r="K3068" i="14"/>
  <c r="K3069" i="14"/>
  <c r="K3070" i="14"/>
  <c r="K3071" i="14"/>
  <c r="K3072" i="14"/>
  <c r="K3073" i="14"/>
  <c r="K3074" i="14"/>
  <c r="K3075" i="14"/>
  <c r="K3076" i="14"/>
  <c r="K3077" i="14"/>
  <c r="K3078" i="14"/>
  <c r="K3079" i="14"/>
  <c r="K3080" i="14"/>
  <c r="K3081" i="14"/>
  <c r="K3082" i="14"/>
  <c r="K3083" i="14"/>
  <c r="K3084" i="14"/>
  <c r="K3085" i="14"/>
  <c r="K3086" i="14"/>
  <c r="K3087" i="14"/>
  <c r="K3088" i="14"/>
  <c r="K3089" i="14"/>
  <c r="K3090" i="14"/>
  <c r="K3091" i="14"/>
  <c r="K3092" i="14"/>
  <c r="K3093" i="14"/>
  <c r="K3094" i="14"/>
  <c r="K3095" i="14"/>
  <c r="K3096" i="14"/>
  <c r="K3097" i="14"/>
  <c r="K3098" i="14"/>
  <c r="K3099" i="14"/>
  <c r="K3100" i="14"/>
  <c r="K3101" i="14"/>
  <c r="K3102" i="14"/>
  <c r="K3103" i="14"/>
  <c r="K3104" i="14"/>
  <c r="K3105" i="14"/>
  <c r="K3106" i="14"/>
  <c r="K3107" i="14"/>
  <c r="K3108" i="14"/>
  <c r="K3109" i="14"/>
  <c r="K3110" i="14"/>
  <c r="K3111" i="14"/>
  <c r="K3112" i="14"/>
  <c r="K3113" i="14"/>
  <c r="K3114" i="14"/>
  <c r="K3115" i="14"/>
  <c r="K3116" i="14"/>
  <c r="K3117" i="14"/>
  <c r="K3118" i="14"/>
  <c r="K3119" i="14"/>
  <c r="K3120" i="14"/>
  <c r="K3121" i="14"/>
  <c r="K3122" i="14"/>
  <c r="K3123" i="14"/>
  <c r="K3124" i="14"/>
  <c r="K3125" i="14"/>
  <c r="K3126" i="14"/>
  <c r="K3127" i="14"/>
  <c r="K3128" i="14"/>
  <c r="K3129" i="14"/>
  <c r="K3130" i="14"/>
  <c r="K3131" i="14"/>
  <c r="K3132" i="14"/>
  <c r="K3133" i="14"/>
  <c r="K3134" i="14"/>
  <c r="K3135" i="14"/>
  <c r="K3136" i="14"/>
  <c r="K3137" i="14"/>
  <c r="K3138" i="14"/>
  <c r="K3139" i="14"/>
  <c r="K3140" i="14"/>
  <c r="K3141" i="14"/>
  <c r="K3142" i="14"/>
  <c r="K3143" i="14"/>
  <c r="K3144" i="14"/>
  <c r="K3145" i="14"/>
  <c r="K3146" i="14"/>
  <c r="K3147" i="14"/>
  <c r="K3148" i="14"/>
  <c r="K3149" i="14"/>
  <c r="K3150" i="14"/>
  <c r="K3151" i="14"/>
  <c r="K3152" i="14"/>
  <c r="K3153" i="14"/>
  <c r="K3154" i="14"/>
  <c r="K3155" i="14"/>
  <c r="K3156" i="14"/>
  <c r="K3157" i="14"/>
  <c r="K3158" i="14"/>
  <c r="K3159" i="14"/>
  <c r="K3160" i="14"/>
  <c r="K3161" i="14"/>
  <c r="K3162" i="14"/>
  <c r="K3163" i="14"/>
  <c r="K3164" i="14"/>
  <c r="K3165" i="14"/>
  <c r="K3166" i="14"/>
  <c r="K3167" i="14"/>
  <c r="K3168" i="14"/>
  <c r="K3169" i="14"/>
  <c r="K3170" i="14"/>
  <c r="K3171" i="14"/>
  <c r="K3172" i="14"/>
  <c r="K3173" i="14"/>
  <c r="K3174" i="14"/>
  <c r="K3175" i="14"/>
  <c r="K3176" i="14"/>
  <c r="K3177" i="14"/>
  <c r="K3178" i="14"/>
  <c r="K3179" i="14"/>
  <c r="K3180" i="14"/>
  <c r="K3181" i="14"/>
  <c r="K3182" i="14"/>
  <c r="K3183" i="14"/>
  <c r="K3184" i="14"/>
  <c r="K3185" i="14"/>
  <c r="K3186" i="14"/>
  <c r="K3187" i="14"/>
  <c r="K3188" i="14"/>
  <c r="K3189" i="14"/>
  <c r="K3190" i="14"/>
  <c r="K3191" i="14"/>
  <c r="K3192" i="14"/>
  <c r="K3193" i="14"/>
  <c r="K3194" i="14"/>
  <c r="K3195" i="14"/>
  <c r="K3196" i="14"/>
  <c r="K3197" i="14"/>
  <c r="K3198" i="14"/>
  <c r="K3199" i="14"/>
  <c r="K3200" i="14"/>
  <c r="K3201" i="14"/>
  <c r="K3202" i="14"/>
  <c r="K3203" i="14"/>
  <c r="K3204" i="14"/>
  <c r="K3205" i="14"/>
  <c r="K3206" i="14"/>
  <c r="K3207" i="14"/>
  <c r="K3208" i="14"/>
  <c r="K3209" i="14"/>
  <c r="K3210" i="14"/>
  <c r="K3211" i="14"/>
  <c r="K3212" i="14"/>
  <c r="K3213" i="14"/>
  <c r="K3214" i="14"/>
  <c r="K3215" i="14"/>
  <c r="K3216" i="14"/>
  <c r="K3217" i="14"/>
  <c r="K3218" i="14"/>
  <c r="K3219" i="14"/>
  <c r="K3220" i="14"/>
  <c r="K3221" i="14"/>
  <c r="K3222" i="14"/>
  <c r="K3223" i="14"/>
  <c r="K3224" i="14"/>
  <c r="K3225" i="14"/>
  <c r="K3226" i="14"/>
  <c r="K3227" i="14"/>
  <c r="K3228" i="14"/>
  <c r="K3229" i="14"/>
  <c r="K3230" i="14"/>
  <c r="K3231" i="14"/>
  <c r="K3232" i="14"/>
  <c r="K3233" i="14"/>
  <c r="K3234" i="14"/>
  <c r="K3235" i="14"/>
  <c r="K3236" i="14"/>
  <c r="K3237" i="14"/>
  <c r="K3238" i="14"/>
  <c r="K3239" i="14"/>
  <c r="K3240" i="14"/>
  <c r="K3241" i="14"/>
  <c r="K3242" i="14"/>
  <c r="K3243" i="14"/>
  <c r="K3244" i="14"/>
  <c r="K3245" i="14"/>
  <c r="K3246" i="14"/>
  <c r="K3247" i="14"/>
  <c r="K3248" i="14"/>
  <c r="K3249" i="14"/>
  <c r="K3250" i="14"/>
  <c r="K3251" i="14"/>
  <c r="K3252" i="14"/>
  <c r="K3253" i="14"/>
  <c r="K3254" i="14"/>
  <c r="K3255" i="14"/>
  <c r="K3256" i="14"/>
  <c r="K3257" i="14"/>
  <c r="K3258" i="14"/>
  <c r="K3259" i="14"/>
  <c r="K3260" i="14"/>
  <c r="K3261" i="14"/>
  <c r="K3262" i="14"/>
  <c r="K3263" i="14"/>
  <c r="K3264" i="14"/>
  <c r="K3265" i="14"/>
  <c r="K3266" i="14"/>
  <c r="K3267" i="14"/>
  <c r="K3268" i="14"/>
  <c r="K3269" i="14"/>
  <c r="K3270" i="14"/>
  <c r="K3271" i="14"/>
  <c r="K3272" i="14"/>
  <c r="K3273" i="14"/>
  <c r="K3274" i="14"/>
  <c r="K3275" i="14"/>
  <c r="K3276" i="14"/>
  <c r="K3277" i="14"/>
  <c r="K3278" i="14"/>
  <c r="K3279" i="14"/>
  <c r="K3280" i="14"/>
  <c r="K3281" i="14"/>
  <c r="K3282" i="14"/>
  <c r="K3283" i="14"/>
  <c r="K3284" i="14"/>
  <c r="K3285" i="14"/>
  <c r="K3286" i="14"/>
  <c r="K3287" i="14"/>
  <c r="K3288" i="14"/>
  <c r="K3289" i="14"/>
  <c r="K3290" i="14"/>
  <c r="K3291" i="14"/>
  <c r="K3292" i="14"/>
  <c r="K3293" i="14"/>
  <c r="K3294" i="14"/>
  <c r="K3295" i="14"/>
  <c r="K3296" i="14"/>
  <c r="K3297" i="14"/>
  <c r="K3298" i="14"/>
  <c r="K3299" i="14"/>
  <c r="K3300" i="14"/>
  <c r="K3301" i="14"/>
  <c r="K3302" i="14"/>
  <c r="K3303" i="14"/>
  <c r="K3304" i="14"/>
  <c r="K3305" i="14"/>
  <c r="K3306" i="14"/>
  <c r="K3307" i="14"/>
  <c r="K3308" i="14"/>
  <c r="K3309" i="14"/>
  <c r="K3310" i="14"/>
  <c r="K3311" i="14"/>
  <c r="K3312" i="14"/>
  <c r="K3313" i="14"/>
  <c r="K3314" i="14"/>
  <c r="K3315" i="14"/>
  <c r="K3316" i="14"/>
  <c r="K3317" i="14"/>
  <c r="K3318" i="14"/>
  <c r="K3319" i="14"/>
  <c r="K3320" i="14"/>
  <c r="K3321" i="14"/>
  <c r="K3322" i="14"/>
  <c r="K3323" i="14"/>
  <c r="K3324" i="14"/>
  <c r="K3325" i="14"/>
  <c r="K3326" i="14"/>
  <c r="K3327" i="14"/>
  <c r="K3328" i="14"/>
  <c r="K3329" i="14"/>
  <c r="K3330" i="14"/>
  <c r="K3331" i="14"/>
  <c r="K3332" i="14"/>
  <c r="K3333" i="14"/>
  <c r="K3334" i="14"/>
  <c r="K3335" i="14"/>
  <c r="K3336" i="14"/>
  <c r="K3337" i="14"/>
  <c r="K3338" i="14"/>
  <c r="K3339" i="14"/>
  <c r="K3340" i="14"/>
  <c r="K3341" i="14"/>
  <c r="K3342" i="14"/>
  <c r="K3343" i="14"/>
  <c r="K3344" i="14"/>
  <c r="K3345" i="14"/>
  <c r="K3346" i="14"/>
  <c r="K3347" i="14"/>
  <c r="K3348" i="14"/>
  <c r="K3349" i="14"/>
  <c r="K3350" i="14"/>
  <c r="K3351" i="14"/>
  <c r="K3352" i="14"/>
  <c r="K3353" i="14"/>
  <c r="K3354" i="14"/>
  <c r="K3355" i="14"/>
  <c r="K3356" i="14"/>
  <c r="K3357" i="14"/>
  <c r="K3358" i="14"/>
  <c r="K3359" i="14"/>
  <c r="K3360" i="14"/>
  <c r="K3361" i="14"/>
  <c r="K3362" i="14"/>
  <c r="K3363" i="14"/>
  <c r="K3364" i="14"/>
  <c r="K3365" i="14"/>
  <c r="K3366" i="14"/>
  <c r="K3367" i="14"/>
  <c r="K3368" i="14"/>
  <c r="K3369" i="14"/>
  <c r="K3370" i="14"/>
  <c r="K3371" i="14"/>
  <c r="K3372" i="14"/>
  <c r="K3373" i="14"/>
  <c r="K3374" i="14"/>
  <c r="K3375" i="14"/>
  <c r="K3376" i="14"/>
  <c r="K3377" i="14"/>
  <c r="K3378" i="14"/>
  <c r="K3379" i="14"/>
  <c r="K3380" i="14"/>
  <c r="K3381" i="14"/>
  <c r="K3382" i="14"/>
  <c r="K3383" i="14"/>
  <c r="K3384" i="14"/>
  <c r="K3385" i="14"/>
  <c r="K3386" i="14"/>
  <c r="K3387" i="14"/>
  <c r="K3388" i="14"/>
  <c r="K3389" i="14"/>
  <c r="K3390" i="14"/>
  <c r="K3391" i="14"/>
  <c r="K3392" i="14"/>
  <c r="K3393" i="14"/>
  <c r="K3394" i="14"/>
  <c r="K3395" i="14"/>
  <c r="K3396" i="14"/>
  <c r="K3397" i="14"/>
  <c r="K3398" i="14"/>
  <c r="K3399" i="14"/>
  <c r="K3400" i="14"/>
  <c r="K3401" i="14"/>
  <c r="K3402" i="14"/>
  <c r="K3403" i="14"/>
  <c r="K3404" i="14"/>
  <c r="K3405" i="14"/>
  <c r="K3406" i="14"/>
  <c r="K3407" i="14"/>
  <c r="K3408" i="14"/>
  <c r="K3409" i="14"/>
  <c r="K3410" i="14"/>
  <c r="K3411" i="14"/>
  <c r="K3412" i="14"/>
  <c r="K3413" i="14"/>
  <c r="K3414" i="14"/>
  <c r="K3415" i="14"/>
  <c r="K3416" i="14"/>
  <c r="K3417" i="14"/>
  <c r="K3418" i="14"/>
  <c r="K3419" i="14"/>
  <c r="K3420" i="14"/>
  <c r="K3421" i="14"/>
  <c r="K3422" i="14"/>
  <c r="K3423" i="14"/>
  <c r="K3424" i="14"/>
  <c r="K3425" i="14"/>
  <c r="K3426" i="14"/>
  <c r="K3427" i="14"/>
  <c r="K3428" i="14"/>
  <c r="K3429" i="14"/>
  <c r="K3430" i="14"/>
  <c r="K3431" i="14"/>
  <c r="K3432" i="14"/>
  <c r="K3433" i="14"/>
  <c r="K3434" i="14"/>
  <c r="K3435" i="14"/>
  <c r="K3436" i="14"/>
  <c r="K3437" i="14"/>
  <c r="K3438" i="14"/>
  <c r="K3439" i="14"/>
  <c r="K3440" i="14"/>
  <c r="K3441" i="14"/>
  <c r="K3442" i="14"/>
  <c r="K3443" i="14"/>
  <c r="K3444" i="14"/>
  <c r="K3445" i="14"/>
  <c r="K3446" i="14"/>
  <c r="K3447" i="14"/>
  <c r="K3448" i="14"/>
  <c r="K3449" i="14"/>
  <c r="K3450" i="14"/>
  <c r="K3451" i="14"/>
  <c r="K3452" i="14"/>
  <c r="K3453" i="14"/>
  <c r="K3454" i="14"/>
  <c r="K3455" i="14"/>
  <c r="K3456" i="14"/>
  <c r="K3457" i="14"/>
  <c r="K3458" i="14"/>
  <c r="K3459" i="14"/>
  <c r="K3460" i="14"/>
  <c r="K3461" i="14"/>
  <c r="K3462" i="14"/>
  <c r="K3463" i="14"/>
  <c r="K3464" i="14"/>
  <c r="K3465" i="14"/>
  <c r="K3466" i="14"/>
  <c r="K3467" i="14"/>
  <c r="K3468" i="14"/>
  <c r="K3469" i="14"/>
  <c r="K3470" i="14"/>
  <c r="K3471" i="14"/>
  <c r="K3472" i="14"/>
  <c r="K3473" i="14"/>
  <c r="K3474" i="14"/>
  <c r="K3475" i="14"/>
  <c r="K3476" i="14"/>
  <c r="K3477" i="14"/>
  <c r="K3478" i="14"/>
  <c r="K3479" i="14"/>
  <c r="K3480" i="14"/>
  <c r="K3481" i="14"/>
  <c r="K3482" i="14"/>
  <c r="K3483" i="14"/>
  <c r="K3484" i="14"/>
  <c r="K3485" i="14"/>
  <c r="K3486" i="14"/>
  <c r="K3487" i="14"/>
  <c r="K3488" i="14"/>
  <c r="K3489" i="14"/>
  <c r="K3490" i="14"/>
  <c r="K3491" i="14"/>
  <c r="K3492" i="14"/>
  <c r="K3493" i="14"/>
  <c r="K3494" i="14"/>
  <c r="K3495" i="14"/>
  <c r="K3496" i="14"/>
  <c r="K3497" i="14"/>
  <c r="K3498" i="14"/>
  <c r="K3499" i="14"/>
  <c r="K3500" i="14"/>
  <c r="K3501" i="14"/>
  <c r="K3502" i="14"/>
  <c r="K3503" i="14"/>
  <c r="K3504" i="14"/>
  <c r="K3505" i="14"/>
  <c r="K3506" i="14"/>
  <c r="K3507" i="14"/>
  <c r="K3508" i="14"/>
  <c r="K3509" i="14"/>
  <c r="K3510" i="14"/>
  <c r="K3511" i="14"/>
  <c r="K3512" i="14"/>
  <c r="K3513" i="14"/>
  <c r="K3514" i="14"/>
  <c r="K3515" i="14"/>
  <c r="K3516" i="14"/>
  <c r="K3517" i="14"/>
  <c r="K3518" i="14"/>
  <c r="K3519" i="14"/>
  <c r="K3520" i="14"/>
  <c r="K3521" i="14"/>
  <c r="K3522" i="14"/>
  <c r="K3523" i="14"/>
  <c r="K3524" i="14"/>
  <c r="K3525" i="14"/>
  <c r="K3526" i="14"/>
  <c r="K3527" i="14"/>
  <c r="K3528" i="14"/>
  <c r="K3529" i="14"/>
  <c r="K3530" i="14"/>
  <c r="K3531" i="14"/>
  <c r="K3532" i="14"/>
  <c r="K3533" i="14"/>
  <c r="K3534" i="14"/>
  <c r="K3535" i="14"/>
  <c r="K3536" i="14"/>
  <c r="K3537" i="14"/>
  <c r="K3538" i="14"/>
  <c r="K3539" i="14"/>
  <c r="K3540" i="14"/>
  <c r="K3541" i="14"/>
  <c r="K3542" i="14"/>
  <c r="K3543" i="14"/>
  <c r="K3544" i="14"/>
  <c r="K3545" i="14"/>
  <c r="K3546" i="14"/>
  <c r="K3547" i="14"/>
  <c r="K3548" i="14"/>
  <c r="K3549" i="14"/>
  <c r="K3550" i="14"/>
  <c r="K3551" i="14"/>
  <c r="K3552" i="14"/>
  <c r="K3553" i="14"/>
  <c r="K3554" i="14"/>
  <c r="K3555" i="14"/>
  <c r="K3556" i="14"/>
  <c r="K3557" i="14"/>
  <c r="K3558" i="14"/>
  <c r="K3559" i="14"/>
  <c r="K3560" i="14"/>
  <c r="K3561" i="14"/>
  <c r="K3562" i="14"/>
  <c r="K3563" i="14"/>
  <c r="K3564" i="14"/>
  <c r="K3565" i="14"/>
  <c r="K3566" i="14"/>
  <c r="K3567" i="14"/>
  <c r="K3568" i="14"/>
  <c r="K3569" i="14"/>
  <c r="K3570" i="14"/>
  <c r="K3571" i="14"/>
  <c r="K3572" i="14"/>
  <c r="K3573" i="14"/>
  <c r="K3574" i="14"/>
  <c r="K3575" i="14"/>
  <c r="K3576" i="14"/>
  <c r="K3577" i="14"/>
  <c r="K3578" i="14"/>
  <c r="K3579" i="14"/>
  <c r="K3580" i="14"/>
  <c r="K3581" i="14"/>
  <c r="K3582" i="14"/>
  <c r="K3583" i="14"/>
  <c r="K3584" i="14"/>
  <c r="K3585" i="14"/>
  <c r="K3586" i="14"/>
  <c r="K3587" i="14"/>
  <c r="K3588" i="14"/>
  <c r="K3589" i="14"/>
  <c r="K3590" i="14"/>
  <c r="K3591" i="14"/>
  <c r="K3592" i="14"/>
  <c r="K3593" i="14"/>
  <c r="K3594" i="14"/>
  <c r="K3595" i="14"/>
  <c r="K3596" i="14"/>
  <c r="K3597" i="14"/>
  <c r="K3598" i="14"/>
  <c r="K3599" i="14"/>
  <c r="K3600" i="14"/>
  <c r="K3601" i="14"/>
  <c r="K3602" i="14"/>
  <c r="K3603" i="14"/>
  <c r="K3604" i="14"/>
  <c r="K3605" i="14"/>
  <c r="K3606" i="14"/>
  <c r="K3607" i="14"/>
  <c r="K3608" i="14"/>
  <c r="K3609" i="14"/>
  <c r="K3610" i="14"/>
  <c r="K3611" i="14"/>
  <c r="K3612" i="14"/>
  <c r="K3613" i="14"/>
  <c r="K3614" i="14"/>
  <c r="K3615" i="14"/>
  <c r="K3616" i="14"/>
  <c r="K3617" i="14"/>
  <c r="K3618" i="14"/>
  <c r="K3619" i="14"/>
  <c r="K3620" i="14"/>
  <c r="K3621" i="14"/>
  <c r="K3622" i="14"/>
  <c r="K3623" i="14"/>
  <c r="K3624" i="14"/>
  <c r="K3625" i="14"/>
  <c r="K3626" i="14"/>
  <c r="K3627" i="14"/>
  <c r="K3628" i="14"/>
  <c r="K3629" i="14"/>
  <c r="K3630" i="14"/>
  <c r="K3631" i="14"/>
  <c r="K3632" i="14"/>
  <c r="K3633" i="14"/>
  <c r="K3634" i="14"/>
  <c r="K3635" i="14"/>
  <c r="K3636" i="14"/>
  <c r="K3637" i="14"/>
  <c r="K3638" i="14"/>
  <c r="K3639" i="14"/>
  <c r="K3640" i="14"/>
  <c r="K3641" i="14"/>
  <c r="K3642" i="14"/>
  <c r="K3643" i="14"/>
  <c r="K3644" i="14"/>
  <c r="K3645" i="14"/>
  <c r="K3646" i="14"/>
  <c r="K3647" i="14"/>
  <c r="K3648" i="14"/>
  <c r="K3649" i="14"/>
  <c r="K3650" i="14"/>
  <c r="K3651" i="14"/>
  <c r="K3652" i="14"/>
  <c r="K3653" i="14"/>
  <c r="K3654" i="14"/>
  <c r="K3655" i="14"/>
  <c r="K3656" i="14"/>
  <c r="K3657" i="14"/>
  <c r="K3658" i="14"/>
  <c r="K3659" i="14"/>
  <c r="K3660" i="14"/>
  <c r="K3661" i="14"/>
  <c r="K3662" i="14"/>
  <c r="K3663" i="14"/>
  <c r="K3664" i="14"/>
  <c r="K3665" i="14"/>
  <c r="K3666" i="14"/>
  <c r="K3667" i="14"/>
  <c r="K3668" i="14"/>
  <c r="K3669" i="14"/>
  <c r="K3670" i="14"/>
  <c r="K3671" i="14"/>
  <c r="K3672" i="14"/>
  <c r="K3673" i="14"/>
  <c r="K3674" i="14"/>
  <c r="K3675" i="14"/>
  <c r="K3676" i="14"/>
  <c r="K3677" i="14"/>
  <c r="K3678" i="14"/>
  <c r="K3679" i="14"/>
  <c r="K3680" i="14"/>
  <c r="K3681" i="14"/>
  <c r="K3682" i="14"/>
  <c r="K3683" i="14"/>
  <c r="K3684" i="14"/>
  <c r="K3685" i="14"/>
  <c r="K3686" i="14"/>
  <c r="K3687" i="14"/>
  <c r="K3688" i="14"/>
  <c r="K3689" i="14"/>
  <c r="K3690" i="14"/>
  <c r="K3691" i="14"/>
  <c r="K3692" i="14"/>
  <c r="K3693" i="14"/>
  <c r="K3694" i="14"/>
  <c r="K3695" i="14"/>
  <c r="K3696" i="14"/>
  <c r="K3697" i="14"/>
  <c r="K3698" i="14"/>
  <c r="K3699" i="14"/>
  <c r="K3700" i="14"/>
  <c r="K3701" i="14"/>
  <c r="K3702" i="14"/>
  <c r="K3703" i="14"/>
  <c r="K3704" i="14"/>
  <c r="K3705" i="14"/>
  <c r="K3706" i="14"/>
  <c r="K3707" i="14"/>
  <c r="K3708" i="14"/>
  <c r="K3709" i="14"/>
  <c r="K3710" i="14"/>
  <c r="K3711" i="14"/>
  <c r="K3712" i="14"/>
  <c r="K3713" i="14"/>
  <c r="K3714" i="14"/>
  <c r="K3715" i="14"/>
  <c r="K3716" i="14"/>
  <c r="K3717" i="14"/>
  <c r="K3718" i="14"/>
  <c r="K3719" i="14"/>
  <c r="K3720" i="14"/>
  <c r="K3721" i="14"/>
  <c r="K3722" i="14"/>
  <c r="K3723" i="14"/>
  <c r="K3724" i="14"/>
  <c r="K3725" i="14"/>
  <c r="K3726" i="14"/>
  <c r="K3727" i="14"/>
  <c r="K3728" i="14"/>
  <c r="K3729" i="14"/>
  <c r="K3730" i="14"/>
  <c r="K3731" i="14"/>
  <c r="K3732" i="14"/>
  <c r="K3733" i="14"/>
  <c r="K3734" i="14"/>
  <c r="K3735" i="14"/>
  <c r="K3736" i="14"/>
  <c r="K3737" i="14"/>
  <c r="K3738" i="14"/>
  <c r="K3739" i="14"/>
  <c r="K3740" i="14"/>
  <c r="K3741" i="14"/>
  <c r="K3742" i="14"/>
  <c r="K3743" i="14"/>
  <c r="K3744" i="14"/>
  <c r="K3745" i="14"/>
  <c r="K3746" i="14"/>
  <c r="K3747" i="14"/>
  <c r="K3748" i="14"/>
  <c r="K3749" i="14"/>
  <c r="K3750" i="14"/>
  <c r="K3751" i="14"/>
  <c r="K3752" i="14"/>
  <c r="K3753" i="14"/>
  <c r="K3754" i="14"/>
  <c r="K3755" i="14"/>
  <c r="K3756" i="14"/>
  <c r="K3757" i="14"/>
  <c r="K3758" i="14"/>
  <c r="K3759" i="14"/>
  <c r="K3760" i="14"/>
  <c r="K3761" i="14"/>
  <c r="K3762" i="14"/>
  <c r="K3763" i="14"/>
  <c r="K3764" i="14"/>
  <c r="K3765" i="14"/>
  <c r="K3766" i="14"/>
  <c r="K3767" i="14"/>
  <c r="K3768" i="14"/>
  <c r="K3769" i="14"/>
  <c r="K3770" i="14"/>
  <c r="K3771" i="14"/>
  <c r="K3772" i="14"/>
  <c r="K3773" i="14"/>
  <c r="K3774" i="14"/>
  <c r="K3775" i="14"/>
  <c r="K3776" i="14"/>
  <c r="K3777" i="14"/>
  <c r="K3778" i="14"/>
  <c r="K3779" i="14"/>
  <c r="K3780" i="14"/>
  <c r="K3781" i="14"/>
  <c r="K3782" i="14"/>
  <c r="K3783" i="14"/>
  <c r="K3784" i="14"/>
  <c r="K3785" i="14"/>
  <c r="K3786" i="14"/>
  <c r="K3787" i="14"/>
  <c r="K3788" i="14"/>
  <c r="K3789" i="14"/>
  <c r="K3790" i="14"/>
  <c r="K3791" i="14"/>
  <c r="K3792" i="14"/>
  <c r="K3793" i="14"/>
  <c r="K3794" i="14"/>
  <c r="K3795" i="14"/>
  <c r="K3796" i="14"/>
  <c r="K3797" i="14"/>
  <c r="K3798" i="14"/>
  <c r="K3799" i="14"/>
  <c r="K3800" i="14"/>
  <c r="K3801" i="14"/>
  <c r="K3802" i="14"/>
  <c r="K3803" i="14"/>
  <c r="K3804" i="14"/>
  <c r="K3805" i="14"/>
  <c r="K3806" i="14"/>
  <c r="K3807" i="14"/>
  <c r="K3808" i="14"/>
  <c r="K3809" i="14"/>
  <c r="K3810" i="14"/>
  <c r="K3811" i="14"/>
  <c r="K3812" i="14"/>
  <c r="K3813" i="14"/>
  <c r="K3814" i="14"/>
  <c r="K3815" i="14"/>
  <c r="K3816" i="14"/>
  <c r="K3817" i="14"/>
  <c r="K3818" i="14"/>
  <c r="K3819" i="14"/>
  <c r="K3820" i="14"/>
  <c r="K3821" i="14"/>
  <c r="K3822" i="14"/>
  <c r="K3823" i="14"/>
  <c r="K3824" i="14"/>
  <c r="K3825" i="14"/>
  <c r="K3826" i="14"/>
  <c r="K3827" i="14"/>
  <c r="K3828" i="14"/>
  <c r="K3829" i="14"/>
  <c r="K3830" i="14"/>
  <c r="K3831" i="14"/>
  <c r="K3832" i="14"/>
  <c r="K3833" i="14"/>
  <c r="K3834" i="14"/>
  <c r="K3835" i="14"/>
  <c r="K3836" i="14"/>
  <c r="K3837" i="14"/>
  <c r="K3838" i="14"/>
  <c r="K3839" i="14"/>
  <c r="K3840" i="14"/>
  <c r="K3841" i="14"/>
  <c r="K3842" i="14"/>
  <c r="K3843" i="14"/>
  <c r="K3844" i="14"/>
  <c r="K3845" i="14"/>
  <c r="K3846" i="14"/>
  <c r="K3847" i="14"/>
  <c r="K3848" i="14"/>
  <c r="K3849" i="14"/>
  <c r="K3850" i="14"/>
  <c r="K3851" i="14"/>
  <c r="K3852" i="14"/>
  <c r="K3853" i="14"/>
  <c r="K3854" i="14"/>
  <c r="K3855" i="14"/>
  <c r="K3856" i="14"/>
  <c r="K3857" i="14"/>
  <c r="K3858" i="14"/>
  <c r="K3859" i="14"/>
  <c r="K3860" i="14"/>
  <c r="K3861" i="14"/>
  <c r="K3862" i="14"/>
  <c r="K3863" i="14"/>
  <c r="K3864" i="14"/>
  <c r="K3865" i="14"/>
  <c r="K3866" i="14"/>
  <c r="K3867" i="14"/>
  <c r="K3868" i="14"/>
  <c r="K3869" i="14"/>
  <c r="K3870" i="14"/>
  <c r="K3871" i="14"/>
  <c r="K3872" i="14"/>
  <c r="K3873" i="14"/>
  <c r="K3874" i="14"/>
  <c r="K3875" i="14"/>
  <c r="K3876" i="14"/>
  <c r="K3877" i="14"/>
  <c r="K3878" i="14"/>
  <c r="K3879" i="14"/>
  <c r="K3880" i="14"/>
  <c r="K3881" i="14"/>
  <c r="K3882" i="14"/>
  <c r="K3883" i="14"/>
  <c r="K3884" i="14"/>
  <c r="K3885" i="14"/>
  <c r="K3886" i="14"/>
  <c r="K3887" i="14"/>
  <c r="K3888" i="14"/>
  <c r="K3889" i="14"/>
  <c r="K3890" i="14"/>
  <c r="K3891" i="14"/>
  <c r="K3892" i="14"/>
  <c r="K3893" i="14"/>
  <c r="K3894" i="14"/>
  <c r="K3895" i="14"/>
  <c r="K3896" i="14"/>
  <c r="K3897" i="14"/>
  <c r="K3898" i="14"/>
  <c r="K3899" i="14"/>
  <c r="K3900" i="14"/>
  <c r="K3901" i="14"/>
  <c r="K3902" i="14"/>
  <c r="K3903" i="14"/>
  <c r="K3904" i="14"/>
  <c r="K3905" i="14"/>
  <c r="K3906" i="14"/>
  <c r="K3907" i="14"/>
  <c r="K3908" i="14"/>
  <c r="K3909" i="14"/>
  <c r="K3910" i="14"/>
  <c r="K3911" i="14"/>
  <c r="K3912" i="14"/>
  <c r="K3913" i="14"/>
  <c r="K3914" i="14"/>
  <c r="K3915" i="14"/>
  <c r="K3916" i="14"/>
  <c r="K3917" i="14"/>
  <c r="K3918" i="14"/>
  <c r="K3919" i="14"/>
  <c r="K3920" i="14"/>
  <c r="K3921" i="14"/>
  <c r="K3922" i="14"/>
  <c r="K3923" i="14"/>
  <c r="K3924" i="14"/>
  <c r="K3925" i="14"/>
  <c r="K3926" i="14"/>
  <c r="K3927" i="14"/>
  <c r="K3928" i="14"/>
  <c r="K3929" i="14"/>
  <c r="K3930" i="14"/>
  <c r="K3931" i="14"/>
  <c r="K3932" i="14"/>
  <c r="K3933" i="14"/>
  <c r="K3934" i="14"/>
  <c r="K3935" i="14"/>
  <c r="K3936" i="14"/>
  <c r="K3937" i="14"/>
  <c r="K3938" i="14"/>
  <c r="K3939" i="14"/>
  <c r="K3940" i="14"/>
  <c r="K3941" i="14"/>
  <c r="K3942" i="14"/>
  <c r="K3943" i="14"/>
  <c r="K3944" i="14"/>
  <c r="K3945" i="14"/>
  <c r="K3946" i="14"/>
  <c r="K3947" i="14"/>
  <c r="K3948" i="14"/>
  <c r="K3949" i="14"/>
  <c r="K3950" i="14"/>
  <c r="K3951" i="14"/>
  <c r="K3952" i="14"/>
  <c r="K3953" i="14"/>
  <c r="K3954" i="14"/>
  <c r="K3955" i="14"/>
  <c r="K3956" i="14"/>
  <c r="K3957" i="14"/>
  <c r="K3958" i="14"/>
  <c r="K3959" i="14"/>
  <c r="K3960" i="14"/>
  <c r="K3961" i="14"/>
  <c r="K3962" i="14"/>
  <c r="K3963" i="14"/>
  <c r="K3964" i="14"/>
  <c r="K3965" i="14"/>
  <c r="K3966" i="14"/>
  <c r="K3967" i="14"/>
  <c r="K3968" i="14"/>
  <c r="K3969" i="14"/>
  <c r="K3970" i="14"/>
  <c r="K3971" i="14"/>
  <c r="K3972" i="14"/>
  <c r="K3973" i="14"/>
  <c r="K3974" i="14"/>
  <c r="K3975" i="14"/>
  <c r="K3976" i="14"/>
  <c r="K3977" i="14"/>
  <c r="K3978" i="14"/>
  <c r="K3979" i="14"/>
  <c r="K3980" i="14"/>
  <c r="K3981" i="14"/>
  <c r="K3982" i="14"/>
  <c r="K3983" i="14"/>
  <c r="K3984" i="14"/>
  <c r="K3985" i="14"/>
  <c r="K3986" i="14"/>
  <c r="K3987" i="14"/>
  <c r="K3988" i="14"/>
  <c r="K3989" i="14"/>
  <c r="K3990" i="14"/>
  <c r="K3991" i="14"/>
  <c r="K3992" i="14"/>
  <c r="K3993" i="14"/>
  <c r="K3994" i="14"/>
  <c r="K3995" i="14"/>
  <c r="K3996" i="14"/>
  <c r="K3997" i="14"/>
  <c r="K3998" i="14"/>
  <c r="K3999" i="14"/>
  <c r="K4000" i="14"/>
  <c r="K4001" i="14"/>
  <c r="K4002" i="14"/>
  <c r="K4003" i="14"/>
  <c r="K4004" i="14"/>
  <c r="K4005" i="14"/>
  <c r="K4006" i="14"/>
  <c r="K4007" i="14"/>
  <c r="K4008" i="14"/>
  <c r="K4009" i="14"/>
  <c r="K4010" i="14"/>
  <c r="K4011" i="14"/>
  <c r="K4012" i="14"/>
  <c r="K4013" i="14"/>
  <c r="K4014" i="14"/>
  <c r="K4015" i="14"/>
  <c r="K4016" i="14"/>
  <c r="K4017" i="14"/>
  <c r="K4018" i="14"/>
  <c r="K4019" i="14"/>
  <c r="K4020" i="14"/>
  <c r="K4021" i="14"/>
  <c r="K4022" i="14"/>
  <c r="K4023" i="14"/>
  <c r="K4024" i="14"/>
  <c r="K4025" i="14"/>
  <c r="K4026" i="14"/>
  <c r="K4027" i="14"/>
  <c r="K4028" i="14"/>
  <c r="K4029" i="14"/>
  <c r="K4030" i="14"/>
  <c r="K4031" i="14"/>
  <c r="K4032" i="14"/>
  <c r="K4033" i="14"/>
  <c r="K4034" i="14"/>
  <c r="K4035" i="14"/>
  <c r="K4036" i="14"/>
  <c r="K4037" i="14"/>
  <c r="K4038" i="14"/>
  <c r="K4039" i="14"/>
  <c r="K4040" i="14"/>
  <c r="K4041" i="14"/>
  <c r="K4042" i="14"/>
  <c r="K4043" i="14"/>
  <c r="K4044" i="14"/>
  <c r="K4045" i="14"/>
  <c r="K4046" i="14"/>
  <c r="K4047" i="14"/>
  <c r="K4048" i="14"/>
  <c r="K4049" i="14"/>
  <c r="K4050" i="14"/>
  <c r="K4051" i="14"/>
  <c r="K4052" i="14"/>
  <c r="K4053" i="14"/>
  <c r="K4054" i="14"/>
  <c r="K4055" i="14"/>
  <c r="K4056" i="14"/>
  <c r="K4057" i="14"/>
  <c r="K4058" i="14"/>
  <c r="K4059" i="14"/>
  <c r="K4060" i="14"/>
  <c r="K4061" i="14"/>
  <c r="K4062" i="14"/>
  <c r="K4063" i="14"/>
  <c r="K4064" i="14"/>
  <c r="K4065" i="14"/>
  <c r="K4066" i="14"/>
  <c r="K4067" i="14"/>
  <c r="K4068" i="14"/>
  <c r="K4069" i="14"/>
  <c r="K4070" i="14"/>
  <c r="K4071" i="14"/>
  <c r="K4072" i="14"/>
  <c r="K4073" i="14"/>
  <c r="K4074" i="14"/>
  <c r="K4075" i="14"/>
  <c r="K4076" i="14"/>
  <c r="K4077" i="14"/>
  <c r="K4078" i="14"/>
  <c r="K4079" i="14"/>
  <c r="K4080" i="14"/>
  <c r="K4081" i="14"/>
  <c r="K4082" i="14"/>
  <c r="K4083" i="14"/>
  <c r="K4084" i="14"/>
  <c r="K4085" i="14"/>
  <c r="K4086" i="14"/>
  <c r="K4087" i="14"/>
  <c r="K4088" i="14"/>
  <c r="K4089" i="14"/>
  <c r="K4090" i="14"/>
  <c r="K4091" i="14"/>
  <c r="K4092" i="14"/>
  <c r="K4093" i="14"/>
  <c r="K4094" i="14"/>
  <c r="K4095" i="14"/>
  <c r="K4096" i="14"/>
  <c r="K4097" i="14"/>
  <c r="K4098" i="14"/>
  <c r="K4099" i="14"/>
  <c r="K4100" i="14"/>
  <c r="K4101" i="14"/>
  <c r="K4102" i="14"/>
  <c r="K4103" i="14"/>
  <c r="K4104" i="14"/>
  <c r="K4105" i="14"/>
  <c r="K4106" i="14"/>
  <c r="K4107" i="14"/>
  <c r="K4108" i="14"/>
  <c r="K4109" i="14"/>
  <c r="K4110" i="14"/>
  <c r="K4111" i="14"/>
  <c r="K4112" i="14"/>
  <c r="K4113" i="14"/>
  <c r="K4114" i="14"/>
  <c r="K4115" i="14"/>
  <c r="K4116" i="14"/>
  <c r="K4117" i="14"/>
  <c r="K4118" i="14"/>
  <c r="K4119" i="14"/>
  <c r="K4120" i="14"/>
  <c r="K4121" i="14"/>
  <c r="K4122" i="14"/>
  <c r="K4123" i="14"/>
  <c r="K4124" i="14"/>
  <c r="K4125" i="14"/>
  <c r="K4126" i="14"/>
  <c r="K4127" i="14"/>
  <c r="K4128" i="14"/>
  <c r="K4129" i="14"/>
  <c r="K4130" i="14"/>
  <c r="K4131" i="14"/>
  <c r="K4132" i="14"/>
  <c r="K4133" i="14"/>
  <c r="K4134" i="14"/>
  <c r="K4135" i="14"/>
  <c r="K4136" i="14"/>
  <c r="K4137" i="14"/>
  <c r="K4138" i="14"/>
  <c r="K4139" i="14"/>
  <c r="K4140" i="14"/>
  <c r="K4141" i="14"/>
  <c r="K4142" i="14"/>
  <c r="K4143" i="14"/>
  <c r="K4144" i="14"/>
  <c r="K4145" i="14"/>
  <c r="K4146" i="14"/>
  <c r="K4147" i="14"/>
  <c r="K4148" i="14"/>
  <c r="K4149" i="14"/>
  <c r="K4150" i="14"/>
  <c r="K4151" i="14"/>
  <c r="K4152" i="14"/>
  <c r="K4153" i="14"/>
  <c r="K4154" i="14"/>
  <c r="K4155" i="14"/>
  <c r="K4156" i="14"/>
  <c r="K4157" i="14"/>
  <c r="K4158" i="14"/>
  <c r="K4159" i="14"/>
  <c r="K4160" i="14"/>
  <c r="K4161" i="14"/>
  <c r="K4162" i="14"/>
  <c r="K4163" i="14"/>
  <c r="K4164" i="14"/>
  <c r="K4165" i="14"/>
  <c r="K4166" i="14"/>
  <c r="K4167" i="14"/>
  <c r="K4168" i="14"/>
  <c r="K4169" i="14"/>
  <c r="K4170" i="14"/>
  <c r="K4171" i="14"/>
  <c r="K4172" i="14"/>
  <c r="K4173" i="14"/>
  <c r="K4174" i="14"/>
  <c r="K4175" i="14"/>
  <c r="K4176" i="14"/>
  <c r="K4177" i="14"/>
  <c r="K4178" i="14"/>
  <c r="K4179" i="14"/>
  <c r="K4180" i="14"/>
  <c r="K4181" i="14"/>
  <c r="K4182" i="14"/>
  <c r="K4183" i="14"/>
  <c r="K4184" i="14"/>
  <c r="K4185" i="14"/>
  <c r="K4186" i="14"/>
  <c r="K4187" i="14"/>
  <c r="K4188" i="14"/>
  <c r="K4189" i="14"/>
  <c r="K4190" i="14"/>
  <c r="K4191" i="14"/>
  <c r="K4192" i="14"/>
  <c r="K4193" i="14"/>
  <c r="K4194" i="14"/>
  <c r="K4195" i="14"/>
  <c r="K4196" i="14"/>
  <c r="K4197" i="14"/>
  <c r="K4198" i="14"/>
  <c r="K4199" i="14"/>
  <c r="K4200" i="14"/>
  <c r="K4201" i="14"/>
  <c r="K4202" i="14"/>
  <c r="K4203" i="14"/>
  <c r="K4204" i="14"/>
  <c r="K4205" i="14"/>
  <c r="K4206" i="14"/>
  <c r="K4207" i="14"/>
  <c r="K4208" i="14"/>
  <c r="K4209" i="14"/>
  <c r="K4210" i="14"/>
  <c r="K4211" i="14"/>
  <c r="K4212" i="14"/>
  <c r="K4213" i="14"/>
  <c r="K4214" i="14"/>
  <c r="K4215" i="14"/>
  <c r="K4216" i="14"/>
  <c r="K4217" i="14"/>
  <c r="K4218" i="14"/>
  <c r="K4219" i="14"/>
  <c r="K4220" i="14"/>
  <c r="K4221" i="14"/>
  <c r="K4222" i="14"/>
  <c r="K4223" i="14"/>
  <c r="K4224" i="14"/>
  <c r="K4225" i="14"/>
  <c r="K4226" i="14"/>
  <c r="K4227" i="14"/>
  <c r="K4228" i="14"/>
  <c r="K4229" i="14"/>
  <c r="K4230" i="14"/>
  <c r="K4231" i="14"/>
  <c r="K4232" i="14"/>
  <c r="K4233" i="14"/>
  <c r="K4234" i="14"/>
  <c r="K4235" i="14"/>
  <c r="K4236" i="14"/>
  <c r="K4237" i="14"/>
  <c r="K4238" i="14"/>
  <c r="K4239" i="14"/>
  <c r="K4240" i="14"/>
  <c r="K4241" i="14"/>
  <c r="K4242" i="14"/>
  <c r="K4243" i="14"/>
  <c r="K4244" i="14"/>
  <c r="K4245" i="14"/>
  <c r="K4246" i="14"/>
  <c r="K4247" i="14"/>
  <c r="K4248" i="14"/>
  <c r="K4249" i="14"/>
  <c r="K4250" i="14"/>
  <c r="K4251" i="14"/>
  <c r="K4252" i="14"/>
  <c r="K4253" i="14"/>
  <c r="K4254" i="14"/>
  <c r="K4255" i="14"/>
  <c r="K4256" i="14"/>
  <c r="K4257" i="14"/>
  <c r="K4258" i="14"/>
  <c r="K4259" i="14"/>
  <c r="K4260" i="14"/>
  <c r="K4261" i="14"/>
  <c r="K4262" i="14"/>
  <c r="K4263" i="14"/>
  <c r="K4264" i="14"/>
  <c r="K4265" i="14"/>
  <c r="K4266" i="14"/>
  <c r="K4267" i="14"/>
  <c r="K4268" i="14"/>
  <c r="K4269" i="14"/>
  <c r="K4270" i="14"/>
  <c r="K4271" i="14"/>
  <c r="K4272" i="14"/>
  <c r="K4273" i="14"/>
  <c r="K4274" i="14"/>
  <c r="K4275" i="14"/>
  <c r="K4276" i="14"/>
  <c r="K4277" i="14"/>
  <c r="K4278" i="14"/>
  <c r="K4279" i="14"/>
  <c r="K4280" i="14"/>
  <c r="K4281" i="14"/>
  <c r="K4282" i="14"/>
  <c r="K4283" i="14"/>
  <c r="K4284" i="14"/>
  <c r="K4285" i="14"/>
  <c r="K4286" i="14"/>
  <c r="K4287" i="14"/>
  <c r="K4288" i="14"/>
  <c r="K4289" i="14"/>
  <c r="K4290" i="14"/>
  <c r="K4291" i="14"/>
  <c r="K4292" i="14"/>
  <c r="K4293" i="14"/>
  <c r="K4294" i="14"/>
  <c r="K4295" i="14"/>
  <c r="K4296" i="14"/>
  <c r="K4297" i="14"/>
  <c r="K4298" i="14"/>
  <c r="K4299" i="14"/>
  <c r="K4300" i="14"/>
  <c r="K4301" i="14"/>
  <c r="K4302" i="14"/>
  <c r="K4303" i="14"/>
  <c r="K4304" i="14"/>
  <c r="K4305" i="14"/>
  <c r="K4306" i="14"/>
  <c r="K4307" i="14"/>
  <c r="K4308" i="14"/>
  <c r="K4309" i="14"/>
  <c r="K4310" i="14"/>
  <c r="K4311" i="14"/>
  <c r="K4312" i="14"/>
  <c r="K4313" i="14"/>
  <c r="K4314" i="14"/>
  <c r="K4315" i="14"/>
  <c r="K4316" i="14"/>
  <c r="K4317" i="14"/>
  <c r="K4318" i="14"/>
  <c r="K4319" i="14"/>
  <c r="K4320" i="14"/>
  <c r="K4321" i="14"/>
  <c r="K4322" i="14"/>
  <c r="K4323" i="14"/>
  <c r="K4324" i="14"/>
  <c r="K4325" i="14"/>
  <c r="K4326" i="14"/>
  <c r="K4327" i="14"/>
  <c r="K4328" i="14"/>
  <c r="K4329" i="14"/>
  <c r="K4330" i="14"/>
  <c r="K4331" i="14"/>
  <c r="K4332" i="14"/>
  <c r="K4333" i="14"/>
  <c r="K4334" i="14"/>
  <c r="K4335" i="14"/>
  <c r="K4336" i="14"/>
  <c r="K4337" i="14"/>
  <c r="K4338" i="14"/>
  <c r="K4339" i="14"/>
  <c r="K4340" i="14"/>
  <c r="K4341" i="14"/>
  <c r="K4342" i="14"/>
  <c r="K4343" i="14"/>
  <c r="K4344" i="14"/>
  <c r="K4345" i="14"/>
  <c r="K4346" i="14"/>
  <c r="K4347" i="14"/>
  <c r="K4348" i="14"/>
  <c r="K4349" i="14"/>
  <c r="K4350" i="14"/>
  <c r="K4351" i="14"/>
  <c r="K4352" i="14"/>
  <c r="K4353" i="14"/>
  <c r="K4354" i="14"/>
  <c r="K4355" i="14"/>
  <c r="K4356" i="14"/>
  <c r="K4357" i="14"/>
  <c r="K4358" i="14"/>
  <c r="K4359" i="14"/>
  <c r="K4360" i="14"/>
  <c r="K4361" i="14"/>
  <c r="K4362" i="14"/>
  <c r="K4363" i="14"/>
  <c r="K4364" i="14"/>
  <c r="K4365" i="14"/>
  <c r="K4366" i="14"/>
  <c r="K4367" i="14"/>
  <c r="K4368" i="14"/>
  <c r="K4369" i="14"/>
  <c r="K4370" i="14"/>
  <c r="K4371" i="14"/>
  <c r="K4372" i="14"/>
  <c r="K4373" i="14"/>
  <c r="K4374" i="14"/>
  <c r="K4375" i="14"/>
  <c r="K4376" i="14"/>
  <c r="K4377" i="14"/>
  <c r="K4378" i="14"/>
  <c r="K4379" i="14"/>
  <c r="K4380" i="14"/>
  <c r="K4381" i="14"/>
  <c r="K4382" i="14"/>
  <c r="K4383" i="14"/>
  <c r="K4384" i="14"/>
  <c r="K4385" i="14"/>
  <c r="K4386" i="14"/>
  <c r="K4387" i="14"/>
  <c r="K4388" i="14"/>
  <c r="K4389" i="14"/>
  <c r="K4390" i="14"/>
  <c r="K4391" i="14"/>
  <c r="K4392" i="14"/>
  <c r="K4393" i="14"/>
  <c r="K4394" i="14"/>
  <c r="K4395" i="14"/>
  <c r="K4396" i="14"/>
  <c r="K4397" i="14"/>
  <c r="K4398" i="14"/>
  <c r="K4399" i="14"/>
  <c r="K4400" i="14"/>
  <c r="K4401" i="14"/>
  <c r="K4402" i="14"/>
  <c r="K4403" i="14"/>
  <c r="K4404" i="14"/>
  <c r="K4405" i="14"/>
  <c r="K4406" i="14"/>
  <c r="K4407" i="14"/>
  <c r="K4408" i="14"/>
  <c r="K4409" i="14"/>
  <c r="K4410" i="14"/>
  <c r="K4411" i="14"/>
  <c r="K4412" i="14"/>
  <c r="K4413" i="14"/>
  <c r="K4414" i="14"/>
  <c r="K4415" i="14"/>
  <c r="K4416" i="14"/>
  <c r="K4417" i="14"/>
  <c r="K4418" i="14"/>
  <c r="K4419" i="14"/>
  <c r="K4420" i="14"/>
  <c r="K4421" i="14"/>
  <c r="K4422" i="14"/>
  <c r="K4423" i="14"/>
  <c r="K4424" i="14"/>
  <c r="K4425" i="14"/>
  <c r="K4426" i="14"/>
  <c r="K4427" i="14"/>
  <c r="K4428" i="14"/>
  <c r="K4429" i="14"/>
  <c r="K4430" i="14"/>
  <c r="K4431" i="14"/>
  <c r="K4432" i="14"/>
  <c r="K4433" i="14"/>
  <c r="K4434" i="14"/>
  <c r="K4435" i="14"/>
  <c r="K4436" i="14"/>
  <c r="K4437" i="14"/>
  <c r="K4438" i="14"/>
  <c r="K4439" i="14"/>
  <c r="K4440" i="14"/>
  <c r="K4441" i="14"/>
  <c r="K4442" i="14"/>
  <c r="K4443" i="14"/>
  <c r="K4444" i="14"/>
  <c r="K4445" i="14"/>
  <c r="K4446" i="14"/>
  <c r="K4447" i="14"/>
  <c r="K4448" i="14"/>
  <c r="K4449" i="14"/>
  <c r="K4450" i="14"/>
  <c r="K4451" i="14"/>
  <c r="K4452" i="14"/>
  <c r="K4453" i="14"/>
  <c r="K4454" i="14"/>
  <c r="K4455" i="14"/>
  <c r="K4456" i="14"/>
  <c r="K4457" i="14"/>
  <c r="K4458" i="14"/>
  <c r="K4459" i="14"/>
  <c r="K4460" i="14"/>
  <c r="K4461" i="14"/>
  <c r="K4462" i="14"/>
  <c r="K4463" i="14"/>
  <c r="K4464" i="14"/>
  <c r="K4465" i="14"/>
  <c r="K4466" i="14"/>
  <c r="K4467" i="14"/>
  <c r="K4468" i="14"/>
  <c r="K4469" i="14"/>
  <c r="K4470" i="14"/>
  <c r="K4471" i="14"/>
  <c r="K4472" i="14"/>
  <c r="K4473" i="14"/>
  <c r="K4474" i="14"/>
  <c r="K4475" i="14"/>
  <c r="K4476" i="14"/>
  <c r="K4477" i="14"/>
  <c r="K4478" i="14"/>
  <c r="K4479" i="14"/>
  <c r="K4480" i="14"/>
  <c r="K4481" i="14"/>
  <c r="K4482" i="14"/>
  <c r="K4483" i="14"/>
  <c r="K4484" i="14"/>
  <c r="K4485" i="14"/>
  <c r="K4486" i="14"/>
  <c r="K4487" i="14"/>
  <c r="K4488" i="14"/>
  <c r="K4489" i="14"/>
  <c r="K4490" i="14"/>
  <c r="K4491" i="14"/>
  <c r="K4492" i="14"/>
  <c r="K4493" i="14"/>
  <c r="K4494" i="14"/>
  <c r="K4495" i="14"/>
  <c r="K4496" i="14"/>
  <c r="K4497" i="14"/>
  <c r="K4498" i="14"/>
  <c r="K4499" i="14"/>
  <c r="K4500" i="14"/>
  <c r="K4501" i="14"/>
  <c r="K4502" i="14"/>
  <c r="K4503" i="14"/>
  <c r="K4504" i="14"/>
  <c r="K4505" i="14"/>
  <c r="K4506" i="14"/>
  <c r="K4507" i="14"/>
  <c r="K4508" i="14"/>
  <c r="K4509" i="14"/>
  <c r="K4510" i="14"/>
  <c r="K4511" i="14"/>
  <c r="K4512" i="14"/>
  <c r="K4513" i="14"/>
  <c r="K4514" i="14"/>
  <c r="K4515" i="14"/>
  <c r="K4516" i="14"/>
  <c r="K4517" i="14"/>
  <c r="K4518" i="14"/>
  <c r="K4519" i="14"/>
  <c r="K4520" i="14"/>
  <c r="K4521" i="14"/>
  <c r="K4522" i="14"/>
  <c r="K4523" i="14"/>
  <c r="K4524" i="14"/>
  <c r="K4525" i="14"/>
  <c r="K4526" i="14"/>
  <c r="K4527" i="14"/>
  <c r="K4528" i="14"/>
  <c r="K4529" i="14"/>
  <c r="K4530" i="14"/>
  <c r="K4531" i="14"/>
  <c r="K4532" i="14"/>
  <c r="K4533" i="14"/>
  <c r="K4534" i="14"/>
  <c r="K4535" i="14"/>
  <c r="K4536" i="14"/>
  <c r="K4537" i="14"/>
  <c r="K4538" i="14"/>
  <c r="K4539" i="14"/>
  <c r="K4540" i="14"/>
  <c r="K4541" i="14"/>
  <c r="K4542" i="14"/>
  <c r="K4543" i="14"/>
  <c r="K4544" i="14"/>
  <c r="K4545" i="14"/>
  <c r="K4546" i="14"/>
  <c r="K4547" i="14"/>
  <c r="K4548" i="14"/>
  <c r="K4549" i="14"/>
  <c r="K4550" i="14"/>
  <c r="K4551" i="14"/>
  <c r="K4552" i="14"/>
  <c r="K4553" i="14"/>
  <c r="K4554" i="14"/>
  <c r="K4555" i="14"/>
  <c r="K4556" i="14"/>
  <c r="K4557" i="14"/>
  <c r="K4558" i="14"/>
  <c r="K4559" i="14"/>
  <c r="K4560" i="14"/>
  <c r="K4561" i="14"/>
  <c r="K4562" i="14"/>
  <c r="K4563" i="14"/>
  <c r="K4564" i="14"/>
  <c r="K4565" i="14"/>
  <c r="K4566" i="14"/>
  <c r="K4567" i="14"/>
  <c r="K4568" i="14"/>
  <c r="K4569" i="14"/>
  <c r="K4570" i="14"/>
  <c r="K4571" i="14"/>
  <c r="K4572" i="14"/>
  <c r="K4573" i="14"/>
  <c r="K4574" i="14"/>
  <c r="K4575" i="14"/>
  <c r="K4576" i="14"/>
  <c r="K4577" i="14"/>
  <c r="K4578" i="14"/>
  <c r="K4579" i="14"/>
  <c r="K4580" i="14"/>
  <c r="K4581" i="14"/>
  <c r="K4582" i="14"/>
  <c r="K4583" i="14"/>
  <c r="K4584" i="14"/>
  <c r="K4585" i="14"/>
  <c r="K4586" i="14"/>
  <c r="K4587" i="14"/>
  <c r="K4588" i="14"/>
  <c r="K4589" i="14"/>
  <c r="K4590" i="14"/>
  <c r="K4591" i="14"/>
  <c r="K4592" i="14"/>
  <c r="K4593" i="14"/>
  <c r="K4594" i="14"/>
  <c r="K4595" i="14"/>
  <c r="K4596" i="14"/>
  <c r="K4597" i="14"/>
  <c r="K4598" i="14"/>
  <c r="K4599" i="14"/>
  <c r="K4600" i="14"/>
  <c r="K4601" i="14"/>
  <c r="K4602" i="14"/>
  <c r="K4603" i="14"/>
  <c r="K4604" i="14"/>
  <c r="K4605" i="14"/>
  <c r="K4606" i="14"/>
  <c r="K4607" i="14"/>
  <c r="K4608" i="14"/>
  <c r="K4609" i="14"/>
  <c r="K4610" i="14"/>
  <c r="K4611" i="14"/>
  <c r="K4612" i="14"/>
  <c r="K4613" i="14"/>
  <c r="K4614" i="14"/>
  <c r="K4615" i="14"/>
  <c r="K4616" i="14"/>
  <c r="K4617" i="14"/>
  <c r="K4618" i="14"/>
  <c r="K4619" i="14"/>
  <c r="K4620" i="14"/>
  <c r="K4621" i="14"/>
  <c r="K4622" i="14"/>
  <c r="K4623" i="14"/>
  <c r="K4624" i="14"/>
  <c r="K4625" i="14"/>
  <c r="K4626" i="14"/>
  <c r="K4627" i="14"/>
  <c r="K4628" i="14"/>
  <c r="K4629" i="14"/>
  <c r="K4630" i="14"/>
  <c r="K4631" i="14"/>
  <c r="K4632" i="14"/>
  <c r="K4633" i="14"/>
  <c r="K4634" i="14"/>
  <c r="K4635" i="14"/>
  <c r="K4636" i="14"/>
  <c r="K4637" i="14"/>
  <c r="K4638" i="14"/>
  <c r="K4639" i="14"/>
  <c r="K4640" i="14"/>
  <c r="K4641" i="14"/>
  <c r="K4642" i="14"/>
  <c r="K4643" i="14"/>
  <c r="K4644" i="14"/>
  <c r="K4645" i="14"/>
  <c r="K4646" i="14"/>
  <c r="K4647" i="14"/>
  <c r="K4648" i="14"/>
  <c r="K4649" i="14"/>
  <c r="K4650" i="14"/>
  <c r="K4651" i="14"/>
  <c r="K4652" i="14"/>
  <c r="K4653" i="14"/>
  <c r="K4654" i="14"/>
  <c r="K4655" i="14"/>
  <c r="K4656" i="14"/>
  <c r="K4657" i="14"/>
  <c r="K4658" i="14"/>
  <c r="K4659" i="14"/>
  <c r="K4660" i="14"/>
  <c r="K4661" i="14"/>
  <c r="K4662" i="14"/>
  <c r="K4663" i="14"/>
  <c r="K4664" i="14"/>
  <c r="K4665" i="14"/>
  <c r="K4666" i="14"/>
  <c r="K4667" i="14"/>
  <c r="K4668" i="14"/>
  <c r="K4669" i="14"/>
  <c r="K4670" i="14"/>
  <c r="K4671" i="14"/>
  <c r="K4672" i="14"/>
  <c r="K4673" i="14"/>
  <c r="K4674" i="14"/>
  <c r="K4675" i="14"/>
  <c r="K4676" i="14"/>
  <c r="K4677" i="14"/>
  <c r="K4678" i="14"/>
  <c r="K4679" i="14"/>
  <c r="K4680" i="14"/>
  <c r="K4681" i="14"/>
  <c r="K4682" i="14"/>
  <c r="K4683" i="14"/>
  <c r="K4684" i="14"/>
  <c r="K4685" i="14"/>
  <c r="K4686" i="14"/>
  <c r="K4687" i="14"/>
  <c r="K4688" i="14"/>
  <c r="K4689" i="14"/>
  <c r="K4690" i="14"/>
  <c r="K4691" i="14"/>
  <c r="K4692" i="14"/>
  <c r="K4693" i="14"/>
  <c r="K4694" i="14"/>
  <c r="K4695" i="14"/>
  <c r="K4696" i="14"/>
  <c r="K4697" i="14"/>
  <c r="K4698" i="14"/>
  <c r="K4699" i="14"/>
  <c r="K4700" i="14"/>
  <c r="K4701" i="14"/>
  <c r="K4702" i="14"/>
  <c r="K4703" i="14"/>
  <c r="K4704" i="14"/>
  <c r="K4705" i="14"/>
  <c r="K4706" i="14"/>
  <c r="K4707" i="14"/>
  <c r="K4708" i="14"/>
  <c r="K4709" i="14"/>
  <c r="K4710" i="14"/>
  <c r="K4711" i="14"/>
  <c r="K4712" i="14"/>
  <c r="K4713" i="14"/>
  <c r="K4714" i="14"/>
  <c r="K4715" i="14"/>
  <c r="K4716" i="14"/>
  <c r="K4717" i="14"/>
  <c r="K4718" i="14"/>
  <c r="K4719" i="14"/>
  <c r="K4720" i="14"/>
  <c r="K4721" i="14"/>
  <c r="K4722" i="14"/>
  <c r="K4723" i="14"/>
  <c r="K4724" i="14"/>
  <c r="K4725" i="14"/>
  <c r="K4726" i="14"/>
  <c r="K4727" i="14"/>
  <c r="K4728" i="14"/>
  <c r="K4729" i="14"/>
  <c r="K4730" i="14"/>
  <c r="K4731" i="14"/>
  <c r="K4732" i="14"/>
  <c r="K4733" i="14"/>
  <c r="K4734" i="14"/>
  <c r="K4735" i="14"/>
  <c r="K4736" i="14"/>
  <c r="K4737" i="14"/>
  <c r="K4738" i="14"/>
  <c r="K4739" i="14"/>
  <c r="K4740" i="14"/>
  <c r="K4741" i="14"/>
  <c r="K4742" i="14"/>
  <c r="K4743" i="14"/>
  <c r="K4744" i="14"/>
  <c r="K4745" i="14"/>
  <c r="K4746" i="14"/>
  <c r="K4747" i="14"/>
  <c r="K4748" i="14"/>
  <c r="K4749" i="14"/>
  <c r="K4750" i="14"/>
  <c r="K4751" i="14"/>
  <c r="K4752" i="14"/>
  <c r="K4753" i="14"/>
  <c r="K4754" i="14"/>
  <c r="K4755" i="14"/>
  <c r="K4756" i="14"/>
  <c r="K4757" i="14"/>
  <c r="K4758" i="14"/>
  <c r="K4759" i="14"/>
  <c r="K4760" i="14"/>
  <c r="K4761" i="14"/>
  <c r="K4762" i="14"/>
  <c r="K4763" i="14"/>
  <c r="K4764" i="14"/>
  <c r="K4765" i="14"/>
  <c r="K4766" i="14"/>
  <c r="K4767" i="14"/>
  <c r="K4768" i="14"/>
  <c r="K4769" i="14"/>
  <c r="K4770" i="14"/>
  <c r="K4771" i="14"/>
  <c r="K4772" i="14"/>
  <c r="K4773" i="14"/>
  <c r="K4774" i="14"/>
  <c r="K4775" i="14"/>
  <c r="K4776" i="14"/>
  <c r="K4777" i="14"/>
  <c r="K4778" i="14"/>
  <c r="K4779" i="14"/>
  <c r="K4780" i="14"/>
  <c r="K4781" i="14"/>
  <c r="K4782" i="14"/>
  <c r="K4783" i="14"/>
  <c r="K4784" i="14"/>
  <c r="K4785" i="14"/>
  <c r="K4786" i="14"/>
  <c r="K4787" i="14"/>
  <c r="K4788" i="14"/>
  <c r="K4789" i="14"/>
  <c r="K4790" i="14"/>
  <c r="K4791" i="14"/>
  <c r="K4792" i="14"/>
  <c r="K4793" i="14"/>
  <c r="K4794" i="14"/>
  <c r="K4795" i="14"/>
  <c r="K4796" i="14"/>
  <c r="K4797" i="14"/>
  <c r="K4798" i="14"/>
  <c r="K4799" i="14"/>
  <c r="K4800" i="14"/>
  <c r="K4801" i="14"/>
  <c r="K4802" i="14"/>
  <c r="K4803" i="14"/>
  <c r="K4804" i="14"/>
  <c r="K4805" i="14"/>
  <c r="K4806" i="14"/>
  <c r="K4807" i="14"/>
  <c r="K4808" i="14"/>
  <c r="K4809" i="14"/>
  <c r="K4810" i="14"/>
  <c r="K4811" i="14"/>
  <c r="K4812" i="14"/>
  <c r="K4813" i="14"/>
  <c r="K4814" i="14"/>
  <c r="K4815" i="14"/>
  <c r="K4816" i="14"/>
  <c r="K4817" i="14"/>
  <c r="K4818" i="14"/>
  <c r="K4819" i="14"/>
  <c r="K4820" i="14"/>
  <c r="K4821" i="14"/>
  <c r="K4822" i="14"/>
  <c r="K4823" i="14"/>
  <c r="K4824" i="14"/>
  <c r="K4825" i="14"/>
  <c r="K4826" i="14"/>
  <c r="K4827" i="14"/>
  <c r="K4828" i="14"/>
  <c r="K4829" i="14"/>
  <c r="K4830" i="14"/>
  <c r="K4831" i="14"/>
  <c r="K4832" i="14"/>
  <c r="K4833" i="14"/>
  <c r="K4834" i="14"/>
  <c r="K4835" i="14"/>
  <c r="K4836" i="14"/>
  <c r="K4837" i="14"/>
  <c r="K4838" i="14"/>
  <c r="K4839" i="14"/>
  <c r="K4840" i="14"/>
  <c r="K4841" i="14"/>
  <c r="K4842" i="14"/>
  <c r="K4843" i="14"/>
  <c r="K4844" i="14"/>
  <c r="K4845" i="14"/>
  <c r="K4846" i="14"/>
  <c r="K4847" i="14"/>
  <c r="K4848" i="14"/>
  <c r="K4849" i="14"/>
  <c r="K4850" i="14"/>
  <c r="K4851" i="14"/>
  <c r="K4852" i="14"/>
  <c r="K4853" i="14"/>
  <c r="K4854" i="14"/>
  <c r="K4855" i="14"/>
  <c r="K4856" i="14"/>
  <c r="K4857" i="14"/>
  <c r="K4858" i="14"/>
  <c r="K4859" i="14"/>
  <c r="K4860" i="14"/>
  <c r="K4861" i="14"/>
  <c r="K4862" i="14"/>
  <c r="K4863" i="14"/>
  <c r="K4864" i="14"/>
  <c r="K4865" i="14"/>
  <c r="K4866" i="14"/>
  <c r="K4867" i="14"/>
  <c r="K4868" i="14"/>
  <c r="K4869" i="14"/>
  <c r="K4870" i="14"/>
  <c r="K4871" i="14"/>
  <c r="K4872" i="14"/>
  <c r="K4873" i="14"/>
  <c r="K4874" i="14"/>
  <c r="K4875" i="14"/>
  <c r="K4876" i="14"/>
  <c r="K4877" i="14"/>
  <c r="K4878" i="14"/>
  <c r="K4879" i="14"/>
  <c r="K4880" i="14"/>
  <c r="K4881" i="14"/>
  <c r="K4882" i="14"/>
  <c r="K4883" i="14"/>
  <c r="K4884" i="14"/>
  <c r="K4885" i="14"/>
  <c r="K4886" i="14"/>
  <c r="K4887" i="14"/>
  <c r="K4888" i="14"/>
  <c r="K4889" i="14"/>
  <c r="K4890" i="14"/>
  <c r="K4891" i="14"/>
  <c r="K4892" i="14"/>
  <c r="K4893" i="14"/>
  <c r="K4894" i="14"/>
  <c r="K4895" i="14"/>
  <c r="K4896" i="14"/>
  <c r="K4897" i="14"/>
  <c r="K4898" i="14"/>
  <c r="K4899" i="14"/>
  <c r="K4900" i="14"/>
  <c r="K4901" i="14"/>
  <c r="K4902" i="14"/>
  <c r="K4903" i="14"/>
  <c r="K4904" i="14"/>
  <c r="K4905" i="14"/>
  <c r="K4906" i="14"/>
  <c r="K4907" i="14"/>
  <c r="K4908" i="14"/>
  <c r="K4909" i="14"/>
  <c r="K4910" i="14"/>
  <c r="K4911" i="14"/>
  <c r="K4912" i="14"/>
  <c r="K4913" i="14"/>
  <c r="K4914" i="14"/>
  <c r="K4915" i="14"/>
  <c r="K4916" i="14"/>
  <c r="K4917" i="14"/>
  <c r="K4918" i="14"/>
  <c r="K4919" i="14"/>
  <c r="K4920" i="14"/>
  <c r="K4921" i="14"/>
  <c r="K4922" i="14"/>
  <c r="K4923" i="14"/>
  <c r="K4924" i="14"/>
  <c r="K4925" i="14"/>
  <c r="K4926" i="14"/>
  <c r="K4927" i="14"/>
  <c r="K4928" i="14"/>
  <c r="K4929" i="14"/>
  <c r="K4930" i="14"/>
  <c r="K4931" i="14"/>
  <c r="K4932" i="14"/>
  <c r="K4933" i="14"/>
  <c r="K4934" i="14"/>
  <c r="K4935" i="14"/>
  <c r="K4936" i="14"/>
  <c r="K4937" i="14"/>
  <c r="K4938" i="14"/>
  <c r="K4939" i="14"/>
  <c r="K4940" i="14"/>
  <c r="K4941" i="14"/>
  <c r="K4942" i="14"/>
  <c r="K4943" i="14"/>
  <c r="K4944" i="14"/>
  <c r="K4945" i="14"/>
  <c r="K4946" i="14"/>
  <c r="K4947" i="14"/>
  <c r="K4948" i="14"/>
  <c r="K4949" i="14"/>
  <c r="K4950" i="14"/>
  <c r="K4951" i="14"/>
  <c r="K4952" i="14"/>
  <c r="K4953" i="14"/>
  <c r="K4954" i="14"/>
  <c r="K4955" i="14"/>
  <c r="K4956" i="14"/>
  <c r="K4957" i="14"/>
  <c r="K4958" i="14"/>
  <c r="K4959" i="14"/>
  <c r="K4960" i="14"/>
  <c r="K4961" i="14"/>
  <c r="K4962" i="14"/>
  <c r="K4963" i="14"/>
  <c r="K4964" i="14"/>
  <c r="K4965" i="14"/>
  <c r="K4966" i="14"/>
  <c r="K4967" i="14"/>
  <c r="K4968" i="14"/>
  <c r="K4969" i="14"/>
  <c r="K4970" i="14"/>
  <c r="K4971" i="14"/>
  <c r="K4972" i="14"/>
  <c r="K4973" i="14"/>
  <c r="K4974" i="14"/>
  <c r="K4975" i="14"/>
  <c r="K4976" i="14"/>
  <c r="K4977" i="14"/>
  <c r="K4978" i="14"/>
  <c r="K4979" i="14"/>
  <c r="K4980" i="14"/>
  <c r="K4981" i="14"/>
  <c r="K4982" i="14"/>
  <c r="K4983" i="14"/>
  <c r="K4984" i="14"/>
  <c r="K4985" i="14"/>
  <c r="K4986" i="14"/>
  <c r="K4987" i="14"/>
  <c r="K4988" i="14"/>
  <c r="K4989" i="14"/>
  <c r="K4990" i="14"/>
  <c r="K4991" i="14"/>
  <c r="K4992" i="14"/>
  <c r="K4993" i="14"/>
  <c r="K4994" i="14"/>
  <c r="K4995" i="14"/>
  <c r="K4996" i="14"/>
  <c r="K4997" i="14"/>
  <c r="K4998" i="14"/>
  <c r="K4999" i="14"/>
  <c r="K5000" i="14"/>
  <c r="K5001" i="14"/>
  <c r="K5002" i="14"/>
  <c r="K5003" i="14"/>
  <c r="K5004" i="14"/>
  <c r="K5005" i="14"/>
  <c r="K5006" i="14"/>
  <c r="K5007" i="14"/>
  <c r="K5008" i="14"/>
  <c r="K5009" i="14"/>
  <c r="K5010" i="14"/>
  <c r="K5011" i="14"/>
  <c r="K5012" i="14"/>
  <c r="K5013" i="14"/>
  <c r="K5014" i="14"/>
  <c r="K5015" i="14"/>
  <c r="K5016" i="14"/>
  <c r="K5017" i="14"/>
  <c r="K5018" i="14"/>
  <c r="K5019" i="14"/>
  <c r="K5020" i="14"/>
  <c r="K5021" i="14"/>
  <c r="K5022" i="14"/>
  <c r="K5023" i="14"/>
  <c r="K5024" i="14"/>
  <c r="K5025" i="14"/>
  <c r="K5026" i="14"/>
  <c r="K5027" i="14"/>
  <c r="K5028" i="14"/>
  <c r="K5029" i="14"/>
  <c r="K5030" i="14"/>
  <c r="K5031" i="14"/>
  <c r="K5032" i="14"/>
  <c r="K5033" i="14"/>
  <c r="K5034" i="14"/>
  <c r="K5035" i="14"/>
  <c r="K5036" i="14"/>
  <c r="K5037" i="14"/>
  <c r="K5038" i="14"/>
  <c r="K5039" i="14"/>
  <c r="K5040" i="14"/>
  <c r="K5041" i="14"/>
  <c r="K5042" i="14"/>
  <c r="K5043" i="14"/>
  <c r="K5044" i="14"/>
  <c r="K5045" i="14"/>
  <c r="K5046" i="14"/>
  <c r="K5047" i="14"/>
  <c r="K5048" i="14"/>
  <c r="K5049" i="14"/>
  <c r="K5050" i="14"/>
  <c r="K5051" i="14"/>
  <c r="K5052" i="14"/>
  <c r="K5053" i="14"/>
  <c r="K5054" i="14"/>
  <c r="K5055" i="14"/>
  <c r="K5056" i="14"/>
  <c r="K5057" i="14"/>
  <c r="K5058" i="14"/>
  <c r="K5059" i="14"/>
  <c r="K5060" i="14"/>
  <c r="K5061" i="14"/>
  <c r="K5062" i="14"/>
  <c r="K5063" i="14"/>
  <c r="K5064" i="14"/>
  <c r="K5065" i="14"/>
  <c r="K5066" i="14"/>
  <c r="K5067" i="14"/>
  <c r="K5068" i="14"/>
  <c r="K5069" i="14"/>
  <c r="K5070" i="14"/>
  <c r="K5071" i="14"/>
  <c r="K5072" i="14"/>
  <c r="K5073" i="14"/>
  <c r="K5074" i="14"/>
  <c r="K5075" i="14"/>
  <c r="K5076" i="14"/>
  <c r="K5077" i="14"/>
  <c r="K5078" i="14"/>
  <c r="K5079" i="14"/>
  <c r="K5080" i="14"/>
  <c r="K5081" i="14"/>
  <c r="K5082" i="14"/>
  <c r="K5083" i="14"/>
  <c r="K5084" i="14"/>
  <c r="K5085" i="14"/>
  <c r="K5086" i="14"/>
  <c r="K5087" i="14"/>
  <c r="K5088" i="14"/>
  <c r="K5089" i="14"/>
  <c r="K5090" i="14"/>
  <c r="K5091" i="14"/>
  <c r="K5092" i="14"/>
  <c r="K5093" i="14"/>
  <c r="K5094" i="14"/>
  <c r="K5095" i="14"/>
  <c r="K5096" i="14"/>
  <c r="K5097" i="14"/>
  <c r="K5098" i="14"/>
  <c r="K5099" i="14"/>
  <c r="K5100" i="14"/>
  <c r="K5101" i="14"/>
  <c r="K5102" i="14"/>
  <c r="K5103" i="14"/>
  <c r="K5104" i="14"/>
  <c r="K5105" i="14"/>
  <c r="K5106" i="14"/>
  <c r="K5107" i="14"/>
  <c r="K5108" i="14"/>
  <c r="K5109" i="14"/>
  <c r="K5110" i="14"/>
  <c r="K5111" i="14"/>
  <c r="K5112" i="14"/>
  <c r="K5113" i="14"/>
  <c r="K5114" i="14"/>
  <c r="K5115" i="14"/>
  <c r="K5116" i="14"/>
  <c r="K5117" i="14"/>
  <c r="K5118" i="14"/>
  <c r="K5119" i="14"/>
  <c r="K5120" i="14"/>
  <c r="K5121" i="14"/>
  <c r="K5122" i="14"/>
  <c r="K5123" i="14"/>
  <c r="K5124" i="14"/>
  <c r="K5125" i="14"/>
  <c r="K5126" i="14"/>
  <c r="K5127" i="14"/>
  <c r="K5128" i="14"/>
  <c r="K5129" i="14"/>
  <c r="K5130" i="14"/>
  <c r="K5131" i="14"/>
  <c r="K5132" i="14"/>
  <c r="K5133" i="14"/>
  <c r="K5134" i="14"/>
  <c r="K5135" i="14"/>
  <c r="K5136" i="14"/>
  <c r="K5137" i="14"/>
  <c r="K5138" i="14"/>
  <c r="K5139" i="14"/>
  <c r="K5140" i="14"/>
  <c r="K5141" i="14"/>
  <c r="K5142" i="14"/>
  <c r="K5143" i="14"/>
  <c r="K5144" i="14"/>
  <c r="K5145" i="14"/>
  <c r="K5146" i="14"/>
  <c r="K5147" i="14"/>
  <c r="K5148" i="14"/>
  <c r="K5149" i="14"/>
  <c r="K5150" i="14"/>
  <c r="K5151" i="14"/>
  <c r="K5152" i="14"/>
  <c r="K5153" i="14"/>
  <c r="K5154" i="14"/>
  <c r="K5155" i="14"/>
  <c r="K5156" i="14"/>
  <c r="K5157" i="14"/>
  <c r="K5158" i="14"/>
  <c r="K5159" i="14"/>
  <c r="K5160" i="14"/>
  <c r="K5161" i="14"/>
  <c r="K5162" i="14"/>
  <c r="K5163" i="14"/>
  <c r="K5164" i="14"/>
  <c r="K5165" i="14"/>
  <c r="K5166" i="14"/>
  <c r="K5167" i="14"/>
  <c r="K5168" i="14"/>
  <c r="K5169" i="14"/>
  <c r="K5170" i="14"/>
  <c r="K5171" i="14"/>
  <c r="K5172" i="14"/>
  <c r="K5173" i="14"/>
  <c r="K5174" i="14"/>
  <c r="K5175" i="14"/>
  <c r="K5176" i="14"/>
  <c r="K5177" i="14"/>
  <c r="K5178" i="14"/>
  <c r="K5179" i="14"/>
  <c r="K5180" i="14"/>
  <c r="K5181" i="14"/>
  <c r="K5182" i="14"/>
  <c r="K5183" i="14"/>
  <c r="K5184" i="14"/>
  <c r="K5185" i="14"/>
  <c r="K5186" i="14"/>
  <c r="K5187" i="14"/>
  <c r="K5188" i="14"/>
  <c r="K5189" i="14"/>
  <c r="K5190" i="14"/>
  <c r="K5191" i="14"/>
  <c r="K5192" i="14"/>
  <c r="K5193" i="14"/>
  <c r="K5194" i="14"/>
  <c r="K5195" i="14"/>
  <c r="K5196" i="14"/>
  <c r="K5197" i="14"/>
  <c r="K5198" i="14"/>
  <c r="K5199" i="14"/>
  <c r="K5200" i="14"/>
  <c r="K5201" i="14"/>
  <c r="K5202" i="14"/>
  <c r="K5203" i="14"/>
  <c r="K5204" i="14"/>
  <c r="K5205" i="14"/>
  <c r="K5206" i="14"/>
  <c r="K5207" i="14"/>
  <c r="K5208" i="14"/>
  <c r="K5209" i="14"/>
  <c r="K5210" i="14"/>
  <c r="K5211" i="14"/>
  <c r="K5212" i="14"/>
  <c r="K5213" i="14"/>
  <c r="K5214" i="14"/>
  <c r="K5215" i="14"/>
  <c r="K5216" i="14"/>
  <c r="K5217" i="14"/>
  <c r="K5218" i="14"/>
  <c r="K5219" i="14"/>
  <c r="K5220" i="14"/>
  <c r="K5221" i="14"/>
  <c r="K5222" i="14"/>
  <c r="K5223" i="14"/>
  <c r="K5224" i="14"/>
  <c r="K5225" i="14"/>
  <c r="K5226" i="14"/>
  <c r="K5227" i="14"/>
  <c r="K5228" i="14"/>
  <c r="K5229" i="14"/>
  <c r="K5230" i="14"/>
  <c r="K5231" i="14"/>
  <c r="K5232" i="14"/>
  <c r="K5233" i="14"/>
  <c r="K5234" i="14"/>
  <c r="K5235" i="14"/>
  <c r="K5236" i="14"/>
  <c r="K5237" i="14"/>
  <c r="K5238" i="14"/>
  <c r="K5239" i="14"/>
  <c r="K5240" i="14"/>
  <c r="K5241" i="14"/>
  <c r="K5242" i="14"/>
  <c r="K5243" i="14"/>
  <c r="K5244" i="14"/>
  <c r="K5245" i="14"/>
  <c r="K5246" i="14"/>
  <c r="K5247" i="14"/>
  <c r="K5248" i="14"/>
  <c r="K5249" i="14"/>
  <c r="K5250" i="14"/>
  <c r="K5251" i="14"/>
  <c r="K5252" i="14"/>
  <c r="K5253" i="14"/>
  <c r="K5254" i="14"/>
  <c r="K5255" i="14"/>
  <c r="K5256" i="14"/>
  <c r="K5257" i="14"/>
  <c r="K5258" i="14"/>
  <c r="K5259" i="14"/>
  <c r="K5260" i="14"/>
  <c r="K5261" i="14"/>
  <c r="K5262" i="14"/>
  <c r="K5263" i="14"/>
  <c r="K5264" i="14"/>
  <c r="K5265" i="14"/>
  <c r="K5266" i="14"/>
  <c r="K5267" i="14"/>
  <c r="K5268" i="14"/>
  <c r="K5269" i="14"/>
  <c r="K5270" i="14"/>
  <c r="K5271" i="14"/>
  <c r="K5272" i="14"/>
  <c r="K5273" i="14"/>
  <c r="K5274" i="14"/>
  <c r="K5275" i="14"/>
  <c r="K5276" i="14"/>
  <c r="K5277" i="14"/>
  <c r="K5278" i="14"/>
  <c r="K5279" i="14"/>
  <c r="K5280" i="14"/>
  <c r="K5281" i="14"/>
  <c r="K5282" i="14"/>
  <c r="K5283" i="14"/>
  <c r="K5284" i="14"/>
  <c r="K5285" i="14"/>
  <c r="K5286" i="14"/>
  <c r="K5287" i="14"/>
  <c r="K5288" i="14"/>
  <c r="K5289" i="14"/>
  <c r="K5290" i="14"/>
  <c r="K5291" i="14"/>
  <c r="K5292" i="14"/>
  <c r="K5293" i="14"/>
  <c r="K5294" i="14"/>
  <c r="K5295" i="14"/>
  <c r="K5296" i="14"/>
  <c r="K5297" i="14"/>
  <c r="K5298" i="14"/>
  <c r="K5299" i="14"/>
  <c r="K5300" i="14"/>
  <c r="K5301" i="14"/>
  <c r="K5302" i="14"/>
  <c r="K5303" i="14"/>
  <c r="K5304" i="14"/>
  <c r="K5305" i="14"/>
  <c r="K5306" i="14"/>
  <c r="K5307" i="14"/>
  <c r="K5308" i="14"/>
  <c r="K5309" i="14"/>
  <c r="K5310" i="14"/>
  <c r="K5311" i="14"/>
  <c r="K5312" i="14"/>
  <c r="K5313" i="14"/>
  <c r="K5314" i="14"/>
  <c r="K5315" i="14"/>
  <c r="K5316" i="14"/>
  <c r="K5317" i="14"/>
  <c r="K5318" i="14"/>
  <c r="K5319" i="14"/>
  <c r="K5320" i="14"/>
  <c r="K5321" i="14"/>
  <c r="K5322" i="14"/>
  <c r="K5323" i="14"/>
  <c r="K5324" i="14"/>
  <c r="K5325" i="14"/>
  <c r="K5326" i="14"/>
  <c r="K5327" i="14"/>
  <c r="K5328" i="14"/>
  <c r="K5329" i="14"/>
  <c r="K5330" i="14"/>
  <c r="K5331" i="14"/>
  <c r="K5332" i="14"/>
  <c r="K5333" i="14"/>
  <c r="K5334" i="14"/>
  <c r="K5335" i="14"/>
  <c r="K5336" i="14"/>
  <c r="K5337" i="14"/>
  <c r="K5338" i="14"/>
  <c r="K5339" i="14"/>
  <c r="K5340" i="14"/>
  <c r="K5341" i="14"/>
  <c r="K5342" i="14"/>
  <c r="K5343" i="14"/>
  <c r="K5344" i="14"/>
  <c r="K5345" i="14"/>
  <c r="K5346" i="14"/>
  <c r="K5347" i="14"/>
  <c r="K5348" i="14"/>
  <c r="K5349" i="14"/>
  <c r="K5350" i="14"/>
  <c r="K5351" i="14"/>
  <c r="K5352" i="14"/>
  <c r="K5353" i="14"/>
  <c r="K5354" i="14"/>
  <c r="K5355" i="14"/>
  <c r="K5356" i="14"/>
  <c r="K5357" i="14"/>
  <c r="K5358" i="14"/>
  <c r="K5359" i="14"/>
  <c r="K5360" i="14"/>
  <c r="K5361" i="14"/>
  <c r="K5362" i="14"/>
  <c r="K5363" i="14"/>
  <c r="K5364" i="14"/>
  <c r="K5365" i="14"/>
  <c r="K5366" i="14"/>
  <c r="K5367" i="14"/>
  <c r="K5368" i="14"/>
  <c r="K5369" i="14"/>
  <c r="K5370" i="14"/>
  <c r="K5371" i="14"/>
  <c r="K5372" i="14"/>
  <c r="K5373" i="14"/>
  <c r="K5374" i="14"/>
  <c r="K5375" i="14"/>
  <c r="K5376" i="14"/>
  <c r="K5377" i="14"/>
  <c r="K5378" i="14"/>
  <c r="K5379" i="14"/>
  <c r="K5380" i="14"/>
  <c r="K5381" i="14"/>
  <c r="K5382" i="14"/>
  <c r="K5383" i="14"/>
  <c r="K5384" i="14"/>
  <c r="K5385" i="14"/>
  <c r="K5386" i="14"/>
  <c r="K5387" i="14"/>
  <c r="K5388" i="14"/>
  <c r="K5389" i="14"/>
  <c r="K5390" i="14"/>
  <c r="K5391" i="14"/>
  <c r="K5392" i="14"/>
  <c r="K5393" i="14"/>
  <c r="K5394" i="14"/>
  <c r="K5395" i="14"/>
  <c r="K5396" i="14"/>
  <c r="K5397" i="14"/>
  <c r="K5398" i="14"/>
  <c r="K5399" i="14"/>
  <c r="K5400" i="14"/>
  <c r="K5401" i="14"/>
  <c r="K5402" i="14"/>
  <c r="K5403" i="14"/>
  <c r="K5404" i="14"/>
  <c r="K5405" i="14"/>
  <c r="K5406" i="14"/>
  <c r="K5407" i="14"/>
  <c r="K5408" i="14"/>
  <c r="K5409" i="14"/>
  <c r="K5410" i="14"/>
  <c r="K5411" i="14"/>
  <c r="K5412" i="14"/>
  <c r="K5413" i="14"/>
  <c r="K5414" i="14"/>
  <c r="K5415" i="14"/>
  <c r="K5416" i="14"/>
  <c r="K5417" i="14"/>
  <c r="K5418" i="14"/>
  <c r="K5419" i="14"/>
  <c r="K5420" i="14"/>
  <c r="K5421" i="14"/>
  <c r="K5422" i="14"/>
  <c r="K5423" i="14"/>
  <c r="K5424" i="14"/>
  <c r="K5425" i="14"/>
  <c r="K5426" i="14"/>
  <c r="K5427" i="14"/>
  <c r="K5428" i="14"/>
  <c r="K5429" i="14"/>
  <c r="K5430" i="14"/>
  <c r="K5431" i="14"/>
  <c r="K5432" i="14"/>
  <c r="K5433" i="14"/>
  <c r="K5434" i="14"/>
  <c r="K5435" i="14"/>
  <c r="K5436" i="14"/>
  <c r="K5437" i="14"/>
  <c r="K5438" i="14"/>
  <c r="K5439" i="14"/>
  <c r="K5440" i="14"/>
  <c r="K5441" i="14"/>
  <c r="K5442" i="14"/>
  <c r="K5443" i="14"/>
  <c r="K5444" i="14"/>
  <c r="K5445" i="14"/>
  <c r="K5446" i="14"/>
  <c r="K5447" i="14"/>
  <c r="K5448" i="14"/>
  <c r="K5449" i="14"/>
  <c r="K5450" i="14"/>
  <c r="K5451" i="14"/>
  <c r="K5452" i="14"/>
  <c r="K5453" i="14"/>
  <c r="K5454" i="14"/>
  <c r="K5455" i="14"/>
  <c r="K5456" i="14"/>
  <c r="K5457" i="14"/>
  <c r="K5458" i="14"/>
  <c r="K5459" i="14"/>
  <c r="K5460" i="14"/>
  <c r="K5461" i="14"/>
  <c r="K5462" i="14"/>
  <c r="K5463" i="14"/>
  <c r="K5464" i="14"/>
  <c r="K5465" i="14"/>
  <c r="K5466" i="14"/>
  <c r="K5467" i="14"/>
  <c r="K5468" i="14"/>
  <c r="K5469" i="14"/>
  <c r="K5470" i="14"/>
  <c r="K5471" i="14"/>
  <c r="K5472" i="14"/>
  <c r="K5473" i="14"/>
  <c r="K5474" i="14"/>
  <c r="K5475" i="14"/>
  <c r="K5476" i="14"/>
  <c r="K5477" i="14"/>
  <c r="K5478" i="14"/>
  <c r="K5479" i="14"/>
  <c r="K5480" i="14"/>
  <c r="K5481" i="14"/>
  <c r="K5482" i="14"/>
  <c r="K5483" i="14"/>
  <c r="K5484" i="14"/>
  <c r="K5485" i="14"/>
  <c r="K5486" i="14"/>
  <c r="K5487" i="14"/>
  <c r="K5488" i="14"/>
  <c r="K5489" i="14"/>
  <c r="K5490" i="14"/>
  <c r="K5491" i="14"/>
  <c r="K5492" i="14"/>
  <c r="K5493" i="14"/>
  <c r="K5494" i="14"/>
  <c r="K5495" i="14"/>
  <c r="K5496" i="14"/>
  <c r="K5497" i="14"/>
  <c r="K5498" i="14"/>
  <c r="K5499" i="14"/>
  <c r="K5500" i="14"/>
  <c r="K5501" i="14"/>
  <c r="K5502" i="14"/>
  <c r="K5503" i="14"/>
  <c r="K5504" i="14"/>
  <c r="K5505" i="14"/>
  <c r="K5506" i="14"/>
  <c r="K5507" i="14"/>
  <c r="K5508" i="14"/>
  <c r="K5509" i="14"/>
  <c r="K5510" i="14"/>
  <c r="K5511" i="14"/>
  <c r="K5512" i="14"/>
  <c r="K5513" i="14"/>
  <c r="K5514" i="14"/>
  <c r="K5515" i="14"/>
  <c r="K5516" i="14"/>
  <c r="K5517" i="14"/>
  <c r="K5518" i="14"/>
  <c r="K5519" i="14"/>
  <c r="K5520" i="14"/>
  <c r="K5521" i="14"/>
  <c r="K5522" i="14"/>
  <c r="K5523" i="14"/>
  <c r="K5524" i="14"/>
  <c r="K5525" i="14"/>
  <c r="K5526" i="14"/>
  <c r="K5527" i="14"/>
  <c r="K5528" i="14"/>
  <c r="K5529" i="14"/>
  <c r="K5530" i="14"/>
  <c r="K5531" i="14"/>
  <c r="K5532" i="14"/>
  <c r="K5533" i="14"/>
  <c r="K5534" i="14"/>
  <c r="K5535" i="14"/>
  <c r="K5536" i="14"/>
  <c r="K5537" i="14"/>
  <c r="K5538" i="14"/>
  <c r="K5539" i="14"/>
  <c r="K5540" i="14"/>
  <c r="K5541" i="14"/>
  <c r="K5542" i="14"/>
  <c r="K5543" i="14"/>
  <c r="K5544" i="14"/>
  <c r="K5545" i="14"/>
  <c r="K5546" i="14"/>
  <c r="K5547" i="14"/>
  <c r="K5548" i="14"/>
  <c r="K5549" i="14"/>
  <c r="K5550" i="14"/>
  <c r="K5551" i="14"/>
  <c r="K5552" i="14"/>
  <c r="K5553" i="14"/>
  <c r="K5554" i="14"/>
  <c r="K5555" i="14"/>
  <c r="K5556" i="14"/>
  <c r="K5557" i="14"/>
  <c r="K5558" i="14"/>
  <c r="K5559" i="14"/>
  <c r="K5560" i="14"/>
  <c r="K5561" i="14"/>
  <c r="K5562" i="14"/>
  <c r="K5563" i="14"/>
  <c r="K5564" i="14"/>
  <c r="K5565" i="14"/>
  <c r="K5566" i="14"/>
  <c r="K5567" i="14"/>
  <c r="K5568" i="14"/>
  <c r="K5569" i="14"/>
  <c r="K5570" i="14"/>
  <c r="K5571" i="14"/>
  <c r="K5572" i="14"/>
  <c r="K5573" i="14"/>
  <c r="K5574" i="14"/>
  <c r="K5575" i="14"/>
  <c r="K5576" i="14"/>
  <c r="K5577" i="14"/>
  <c r="K5578" i="14"/>
  <c r="K5579" i="14"/>
  <c r="K5580" i="14"/>
  <c r="K5581" i="14"/>
  <c r="K5582" i="14"/>
  <c r="K5583" i="14"/>
  <c r="K5584" i="14"/>
  <c r="K5585" i="14"/>
  <c r="K5586" i="14"/>
  <c r="K5587" i="14"/>
  <c r="K5588" i="14"/>
  <c r="K5589" i="14"/>
  <c r="K5590" i="14"/>
  <c r="K5591" i="14"/>
  <c r="K5592" i="14"/>
  <c r="K5593" i="14"/>
  <c r="K5594" i="14"/>
  <c r="K5595" i="14"/>
  <c r="K5596" i="14"/>
  <c r="K5597" i="14"/>
  <c r="K5598" i="14"/>
  <c r="K5599" i="14"/>
  <c r="K5600" i="14"/>
  <c r="K5601" i="14"/>
  <c r="K5602" i="14"/>
  <c r="K5603" i="14"/>
  <c r="K5604" i="14"/>
  <c r="K5605" i="14"/>
  <c r="K5606" i="14"/>
  <c r="K5607" i="14"/>
  <c r="K5608" i="14"/>
  <c r="K5609" i="14"/>
  <c r="K5610" i="14"/>
  <c r="K5611" i="14"/>
  <c r="K5612" i="14"/>
  <c r="K5613" i="14"/>
  <c r="K5614" i="14"/>
  <c r="K5615" i="14"/>
  <c r="K5616" i="14"/>
  <c r="K5617" i="14"/>
  <c r="K5618" i="14"/>
  <c r="K5619" i="14"/>
  <c r="K5620" i="14"/>
  <c r="K5621" i="14"/>
  <c r="K5622" i="14"/>
  <c r="K5623" i="14"/>
  <c r="K5624" i="14"/>
  <c r="K5625" i="14"/>
  <c r="K5626" i="14"/>
  <c r="K5627" i="14"/>
  <c r="K5628" i="14"/>
  <c r="K5629" i="14"/>
  <c r="K5630" i="14"/>
  <c r="K5631" i="14"/>
  <c r="K5632" i="14"/>
  <c r="K5633" i="14"/>
  <c r="K5634" i="14"/>
  <c r="K5635" i="14"/>
  <c r="K5636" i="14"/>
  <c r="K5637" i="14"/>
  <c r="K5638" i="14"/>
  <c r="K5639" i="14"/>
  <c r="K5640" i="14"/>
  <c r="K5641" i="14"/>
  <c r="K5642" i="14"/>
  <c r="K5643" i="14"/>
  <c r="K5644" i="14"/>
  <c r="K5645" i="14"/>
  <c r="K5646" i="14"/>
  <c r="K5647" i="14"/>
  <c r="K5648" i="14"/>
  <c r="K5649" i="14"/>
  <c r="K5650" i="14"/>
  <c r="K5651" i="14"/>
  <c r="K5652" i="14"/>
  <c r="K5653" i="14"/>
  <c r="K5654" i="14"/>
  <c r="K5655" i="14"/>
  <c r="K5656" i="14"/>
  <c r="K5657" i="14"/>
  <c r="K5658" i="14"/>
  <c r="K5659" i="14"/>
  <c r="K5660" i="14"/>
  <c r="K5661" i="14"/>
  <c r="K5662" i="14"/>
  <c r="K5663" i="14"/>
  <c r="K5664" i="14"/>
  <c r="K5665" i="14"/>
  <c r="K5666" i="14"/>
  <c r="K5667" i="14"/>
  <c r="K5668" i="14"/>
  <c r="K5669" i="14"/>
  <c r="K5670" i="14"/>
  <c r="K5671" i="14"/>
  <c r="K5672" i="14"/>
  <c r="K5673" i="14"/>
  <c r="K5674" i="14"/>
  <c r="K5675" i="14"/>
  <c r="K5676" i="14"/>
  <c r="K5677" i="14"/>
  <c r="K5678" i="14"/>
  <c r="K5679" i="14"/>
  <c r="K5680" i="14"/>
  <c r="K5681" i="14"/>
  <c r="K5682" i="14"/>
  <c r="K5683" i="14"/>
  <c r="K5684" i="14"/>
  <c r="K5685" i="14"/>
  <c r="K5686" i="14"/>
  <c r="K5687" i="14"/>
  <c r="K5688" i="14"/>
  <c r="K5689" i="14"/>
  <c r="K5690" i="14"/>
  <c r="K5691" i="14"/>
  <c r="K5692" i="14"/>
  <c r="K5693" i="14"/>
  <c r="K5694" i="14"/>
  <c r="K5695" i="14"/>
  <c r="K5696" i="14"/>
  <c r="K5697" i="14"/>
  <c r="K5698" i="14"/>
  <c r="K5699" i="14"/>
  <c r="K5700" i="14"/>
  <c r="K5701" i="14"/>
  <c r="K5702" i="14"/>
  <c r="K5703" i="14"/>
  <c r="K5704" i="14"/>
  <c r="K5705" i="14"/>
  <c r="K5706" i="14"/>
  <c r="K5707" i="14"/>
  <c r="K5708" i="14"/>
  <c r="K5709" i="14"/>
  <c r="K5710" i="14"/>
  <c r="K5711" i="14"/>
  <c r="K5712" i="14"/>
  <c r="K5713" i="14"/>
  <c r="K5714" i="14"/>
  <c r="K5715" i="14"/>
  <c r="K5716" i="14"/>
  <c r="K5717" i="14"/>
  <c r="K5718" i="14"/>
  <c r="K5719" i="14"/>
  <c r="K5720" i="14"/>
  <c r="K5721" i="14"/>
  <c r="K5722" i="14"/>
  <c r="K5723" i="14"/>
  <c r="K5724" i="14"/>
  <c r="K5725" i="14"/>
  <c r="K5726" i="14"/>
  <c r="K5727" i="14"/>
  <c r="K5728" i="14"/>
  <c r="K5729" i="14"/>
  <c r="K5730" i="14"/>
  <c r="K5731" i="14"/>
  <c r="K5732" i="14"/>
  <c r="K5733" i="14"/>
  <c r="K5734" i="14"/>
  <c r="K5735" i="14"/>
  <c r="K5736" i="14"/>
  <c r="K5737" i="14"/>
  <c r="K5738" i="14"/>
  <c r="K5739" i="14"/>
  <c r="K5740" i="14"/>
  <c r="K5741" i="14"/>
  <c r="K5742" i="14"/>
  <c r="K5743" i="14"/>
  <c r="K5744" i="14"/>
  <c r="K5745" i="14"/>
  <c r="K5746" i="14"/>
  <c r="K5747" i="14"/>
  <c r="K5748" i="14"/>
  <c r="K5749" i="14"/>
  <c r="K5750" i="14"/>
  <c r="K5751" i="14"/>
  <c r="K5752" i="14"/>
  <c r="K5753" i="14"/>
  <c r="K5754" i="14"/>
  <c r="K5755" i="14"/>
  <c r="K5756" i="14"/>
  <c r="K5757" i="14"/>
  <c r="K5758" i="14"/>
  <c r="K5759" i="14"/>
  <c r="K5760" i="14"/>
  <c r="K5761" i="14"/>
  <c r="K5762" i="14"/>
  <c r="K5763" i="14"/>
  <c r="K5764" i="14"/>
  <c r="K5765" i="14"/>
  <c r="K5766" i="14"/>
  <c r="K5767" i="14"/>
  <c r="K5768" i="14"/>
  <c r="K5769" i="14"/>
  <c r="K5770" i="14"/>
  <c r="K5771" i="14"/>
  <c r="K5772" i="14"/>
  <c r="K5773" i="14"/>
  <c r="K5774" i="14"/>
  <c r="K5775" i="14"/>
  <c r="K5776" i="14"/>
  <c r="K5777" i="14"/>
  <c r="K5778" i="14"/>
  <c r="K5779" i="14"/>
  <c r="K5780" i="14"/>
  <c r="K5781" i="14"/>
  <c r="K5782" i="14"/>
  <c r="K5783" i="14"/>
  <c r="K5784" i="14"/>
  <c r="K5785" i="14"/>
  <c r="K5786" i="14"/>
  <c r="K5787" i="14"/>
  <c r="K5788" i="14"/>
  <c r="K5789" i="14"/>
  <c r="K5790" i="14"/>
  <c r="K5791" i="14"/>
  <c r="K5792" i="14"/>
  <c r="K5793" i="14"/>
  <c r="K5794" i="14"/>
  <c r="K5795" i="14"/>
  <c r="K5796" i="14"/>
  <c r="K5797" i="14"/>
  <c r="K5798" i="14"/>
  <c r="K5799" i="14"/>
  <c r="K5800" i="14"/>
  <c r="K5801" i="14"/>
  <c r="K5802" i="14"/>
  <c r="K5803" i="14"/>
  <c r="K5804" i="14"/>
  <c r="K5805" i="14"/>
  <c r="K5806" i="14"/>
  <c r="K5807" i="14"/>
  <c r="K5808" i="14"/>
  <c r="K5809" i="14"/>
  <c r="K5810" i="14"/>
  <c r="K5811" i="14"/>
  <c r="K5812" i="14"/>
  <c r="K5813" i="14"/>
  <c r="K5814" i="14"/>
  <c r="K5815" i="14"/>
  <c r="K5816" i="14"/>
  <c r="K5817" i="14"/>
  <c r="K5818" i="14"/>
  <c r="K5819" i="14"/>
  <c r="K5820" i="14"/>
  <c r="K5821" i="14"/>
  <c r="K5822" i="14"/>
  <c r="K5823" i="14"/>
  <c r="K5824" i="14"/>
  <c r="K5825" i="14"/>
  <c r="K5826" i="14"/>
  <c r="K5827" i="14"/>
  <c r="K5828" i="14"/>
  <c r="K5829" i="14"/>
  <c r="K5830" i="14"/>
  <c r="K5831" i="14"/>
  <c r="K5832" i="14"/>
  <c r="K5833" i="14"/>
  <c r="K5834" i="14"/>
  <c r="K5835" i="14"/>
  <c r="K5836" i="14"/>
  <c r="K5837" i="14"/>
  <c r="K5838" i="14"/>
  <c r="K5839" i="14"/>
  <c r="K5840" i="14"/>
  <c r="K5841" i="14"/>
  <c r="K5842" i="14"/>
  <c r="K5843" i="14"/>
  <c r="K5844" i="14"/>
  <c r="K5845" i="14"/>
  <c r="K5846" i="14"/>
  <c r="K5847" i="14"/>
  <c r="K5848" i="14"/>
  <c r="K5849" i="14"/>
  <c r="K5850" i="14"/>
  <c r="K5851" i="14"/>
  <c r="K5852" i="14"/>
  <c r="K5853" i="14"/>
  <c r="K5854" i="14"/>
  <c r="K5855" i="14"/>
  <c r="K5856" i="14"/>
  <c r="K5857" i="14"/>
  <c r="K5858" i="14"/>
  <c r="K5859" i="14"/>
  <c r="K5860" i="14"/>
  <c r="K5861" i="14"/>
  <c r="K5862" i="14"/>
  <c r="K5863" i="14"/>
  <c r="K5864" i="14"/>
  <c r="K5865" i="14"/>
  <c r="K5866" i="14"/>
  <c r="K5867" i="14"/>
  <c r="K5868" i="14"/>
  <c r="K5869" i="14"/>
  <c r="K5870" i="14"/>
  <c r="K5871" i="14"/>
  <c r="K5872" i="14"/>
  <c r="K5873" i="14"/>
  <c r="K5874" i="14"/>
  <c r="K5875" i="14"/>
  <c r="K5876" i="14"/>
  <c r="K5877" i="14"/>
  <c r="K5878" i="14"/>
  <c r="K5879" i="14"/>
  <c r="K5880" i="14"/>
  <c r="K5881" i="14"/>
  <c r="K5882" i="14"/>
  <c r="K5883" i="14"/>
  <c r="K5884" i="14"/>
  <c r="K5885" i="14"/>
  <c r="K5886" i="14"/>
  <c r="K5887" i="14"/>
  <c r="K5888" i="14"/>
  <c r="K5889" i="14"/>
  <c r="K5890" i="14"/>
  <c r="K5891" i="14"/>
  <c r="K5892" i="14"/>
  <c r="K5893" i="14"/>
  <c r="K5894" i="14"/>
  <c r="K5895" i="14"/>
  <c r="K5896" i="14"/>
  <c r="K5897" i="14"/>
  <c r="K5898" i="14"/>
  <c r="K5899" i="14"/>
  <c r="K5900" i="14"/>
  <c r="K5901" i="14"/>
  <c r="K5902" i="14"/>
  <c r="K5903" i="14"/>
  <c r="K5904" i="14"/>
  <c r="K5905" i="14"/>
  <c r="K5906" i="14"/>
  <c r="K5907" i="14"/>
  <c r="K5908" i="14"/>
  <c r="K5909" i="14"/>
  <c r="K5910" i="14"/>
  <c r="K5911" i="14"/>
  <c r="K5912" i="14"/>
  <c r="K5913" i="14"/>
  <c r="K5914" i="14"/>
  <c r="K5915" i="14"/>
  <c r="K5916" i="14"/>
  <c r="K5917" i="14"/>
  <c r="K5918" i="14"/>
  <c r="K5919" i="14"/>
  <c r="K5920" i="14"/>
  <c r="K5921" i="14"/>
  <c r="K5922" i="14"/>
  <c r="K5923" i="14"/>
  <c r="K5924" i="14"/>
  <c r="K5925" i="14"/>
  <c r="K5926" i="14"/>
  <c r="K5927" i="14"/>
  <c r="K5928" i="14"/>
  <c r="K5929" i="14"/>
  <c r="K5930" i="14"/>
  <c r="K5931" i="14"/>
  <c r="K5932" i="14"/>
  <c r="K5933" i="14"/>
  <c r="K5934" i="14"/>
  <c r="K5935" i="14"/>
  <c r="K5936" i="14"/>
  <c r="K5937" i="14"/>
  <c r="K5938" i="14"/>
  <c r="K5939" i="14"/>
  <c r="K5940" i="14"/>
  <c r="K5941" i="14"/>
  <c r="K5942" i="14"/>
  <c r="K5943" i="14"/>
  <c r="K5944" i="14"/>
  <c r="K5945" i="14"/>
  <c r="K5946" i="14"/>
  <c r="K5947" i="14"/>
  <c r="K5948" i="14"/>
  <c r="K5949" i="14"/>
  <c r="K5950" i="14"/>
  <c r="K5951" i="14"/>
  <c r="K5952" i="14"/>
  <c r="K5953" i="14"/>
  <c r="K5954" i="14"/>
  <c r="K5955" i="14"/>
  <c r="K5956" i="14"/>
  <c r="K5957" i="14"/>
  <c r="K5958" i="14"/>
  <c r="K5959" i="14"/>
  <c r="K5960" i="14"/>
  <c r="K5961" i="14"/>
  <c r="K5962" i="14"/>
  <c r="K5963" i="14"/>
  <c r="K5964" i="14"/>
  <c r="K5965" i="14"/>
  <c r="K5966" i="14"/>
  <c r="K5967" i="14"/>
  <c r="K5968" i="14"/>
  <c r="K5969" i="14"/>
  <c r="K5970" i="14"/>
  <c r="K5971" i="14"/>
  <c r="K5972" i="14"/>
  <c r="K5973" i="14"/>
  <c r="K5974" i="14"/>
  <c r="K5975" i="14"/>
  <c r="K5976" i="14"/>
  <c r="K5977" i="14"/>
  <c r="K5978" i="14"/>
  <c r="K5979" i="14"/>
  <c r="K5980" i="14"/>
  <c r="K5981" i="14"/>
  <c r="K5982" i="14"/>
  <c r="K5983" i="14"/>
  <c r="K5984" i="14"/>
  <c r="K5985" i="14"/>
  <c r="K5986" i="14"/>
  <c r="K5987" i="14"/>
  <c r="K5988" i="14"/>
  <c r="K5989" i="14"/>
  <c r="K5990" i="14"/>
  <c r="K5991" i="14"/>
  <c r="K5992" i="14"/>
  <c r="K5993" i="14"/>
  <c r="K5994" i="14"/>
  <c r="K5995" i="14"/>
  <c r="K5996" i="14"/>
  <c r="K5997" i="14"/>
  <c r="K5998" i="14"/>
  <c r="K5999" i="14"/>
  <c r="K6000" i="14"/>
  <c r="K6001" i="14"/>
  <c r="K6002" i="14"/>
  <c r="K6003" i="14"/>
  <c r="K6004" i="14"/>
  <c r="K6005" i="14"/>
  <c r="K6006" i="14"/>
  <c r="K6007" i="14"/>
  <c r="K6008" i="14"/>
  <c r="K6009" i="14"/>
  <c r="K6010" i="14"/>
  <c r="K6011" i="14"/>
  <c r="K6012" i="14"/>
  <c r="K6013" i="14"/>
  <c r="K6014" i="14"/>
  <c r="K6015" i="14"/>
  <c r="K6016" i="14"/>
  <c r="K6017" i="14"/>
  <c r="K6018" i="14"/>
  <c r="K6019" i="14"/>
  <c r="K6020" i="14"/>
  <c r="K6021" i="14"/>
  <c r="K6022" i="14"/>
  <c r="K6023" i="14"/>
  <c r="K6024" i="14"/>
  <c r="K6025" i="14"/>
  <c r="K6026" i="14"/>
  <c r="K6027" i="14"/>
  <c r="K6028" i="14"/>
  <c r="K6029" i="14"/>
  <c r="K6030" i="14"/>
  <c r="K6031" i="14"/>
  <c r="K6032" i="14"/>
  <c r="K6033" i="14"/>
  <c r="K6034" i="14"/>
  <c r="K6035" i="14"/>
  <c r="K6036" i="14"/>
  <c r="K6037" i="14"/>
  <c r="K6038" i="14"/>
  <c r="K6039" i="14"/>
  <c r="K6040" i="14"/>
  <c r="K6041" i="14"/>
  <c r="K6042" i="14"/>
  <c r="K6043" i="14"/>
  <c r="K6044" i="14"/>
  <c r="K6045" i="14"/>
  <c r="K6046" i="14"/>
  <c r="K6047" i="14"/>
  <c r="K6048" i="14"/>
  <c r="K6049" i="14"/>
  <c r="K6050" i="14"/>
  <c r="K6051" i="14"/>
  <c r="K6052" i="14"/>
  <c r="K6053" i="14"/>
  <c r="K6054" i="14"/>
  <c r="K6055" i="14"/>
  <c r="K6056" i="14"/>
  <c r="K6057" i="14"/>
  <c r="K6058" i="14"/>
  <c r="K6059" i="14"/>
  <c r="K6060" i="14"/>
  <c r="K6061" i="14"/>
  <c r="K6062" i="14"/>
  <c r="K6063" i="14"/>
  <c r="K6064" i="14"/>
  <c r="K6065" i="14"/>
  <c r="K6066" i="14"/>
  <c r="K6067" i="14"/>
  <c r="K6068" i="14"/>
  <c r="K6069" i="14"/>
  <c r="K6070" i="14"/>
  <c r="K6071" i="14"/>
  <c r="K6072" i="14"/>
  <c r="K6073" i="14"/>
  <c r="K6074" i="14"/>
  <c r="K6075" i="14"/>
  <c r="K6076" i="14"/>
  <c r="K6077" i="14"/>
  <c r="K6078" i="14"/>
  <c r="K6079" i="14"/>
  <c r="K6080" i="14"/>
  <c r="K6081" i="14"/>
  <c r="K6082" i="14"/>
  <c r="K6083" i="14"/>
  <c r="K6084" i="14"/>
  <c r="K6085" i="14"/>
  <c r="K6086" i="14"/>
  <c r="K6087" i="14"/>
  <c r="K6088" i="14"/>
  <c r="K6089" i="14"/>
  <c r="K6090" i="14"/>
  <c r="K6091" i="14"/>
  <c r="K6092" i="14"/>
  <c r="K6093" i="14"/>
  <c r="K6094" i="14"/>
  <c r="K6095" i="14"/>
  <c r="K6096" i="14"/>
  <c r="K6097" i="14"/>
  <c r="K6098" i="14"/>
  <c r="K6099" i="14"/>
  <c r="K6100" i="14"/>
  <c r="K6101" i="14"/>
  <c r="K6102" i="14"/>
  <c r="K6103" i="14"/>
  <c r="K6104" i="14"/>
  <c r="K6105" i="14"/>
  <c r="K6106" i="14"/>
  <c r="K6107" i="14"/>
  <c r="K6108" i="14"/>
  <c r="K6109" i="14"/>
  <c r="K6110" i="14"/>
  <c r="K6111" i="14"/>
  <c r="K6112" i="14"/>
  <c r="K6113" i="14"/>
  <c r="K6114" i="14"/>
  <c r="K6115" i="14"/>
  <c r="K6116" i="14"/>
  <c r="K6117" i="14"/>
  <c r="K6118" i="14"/>
  <c r="K6119" i="14"/>
  <c r="K6120" i="14"/>
  <c r="K6121" i="14"/>
  <c r="K6122" i="14"/>
  <c r="K6123" i="14"/>
  <c r="K6124" i="14"/>
  <c r="K6125" i="14"/>
  <c r="K6126" i="14"/>
  <c r="K6127" i="14"/>
  <c r="K6128" i="14"/>
  <c r="K6129" i="14"/>
  <c r="K6130" i="14"/>
  <c r="K6131" i="14"/>
  <c r="K6132" i="14"/>
  <c r="K6133" i="14"/>
  <c r="K6134" i="14"/>
  <c r="K6135" i="14"/>
  <c r="K6136" i="14"/>
  <c r="K6137" i="14"/>
  <c r="K6138" i="14"/>
  <c r="K6139" i="14"/>
  <c r="K6140" i="14"/>
  <c r="K6141" i="14"/>
  <c r="K6142" i="14"/>
  <c r="K6143" i="14"/>
  <c r="K6144" i="14"/>
  <c r="K6145" i="14"/>
  <c r="K6146" i="14"/>
  <c r="K6147" i="14"/>
  <c r="K6148" i="14"/>
  <c r="K6149" i="14"/>
  <c r="K6150" i="14"/>
  <c r="K6151" i="14"/>
  <c r="K6152" i="14"/>
  <c r="K6153" i="14"/>
  <c r="K6154" i="14"/>
  <c r="K6155" i="14"/>
  <c r="K6156" i="14"/>
  <c r="K6157" i="14"/>
  <c r="K6158" i="14"/>
  <c r="K6159" i="14"/>
  <c r="K6160" i="14"/>
  <c r="K6161" i="14"/>
  <c r="K6162" i="14"/>
  <c r="K6163" i="14"/>
  <c r="K6164" i="14"/>
  <c r="K6165" i="14"/>
  <c r="K6166" i="14"/>
  <c r="K6167" i="14"/>
  <c r="K6168" i="14"/>
  <c r="K6169" i="14"/>
  <c r="K6170" i="14"/>
  <c r="K6171" i="14"/>
  <c r="K6172" i="14"/>
  <c r="K6173" i="14"/>
  <c r="K6174" i="14"/>
  <c r="K6175" i="14"/>
  <c r="K6176" i="14"/>
  <c r="K6177" i="14"/>
  <c r="K6178" i="14"/>
  <c r="K6179" i="14"/>
  <c r="K6180" i="14"/>
  <c r="K6181" i="14"/>
  <c r="K6182" i="14"/>
  <c r="K6183" i="14"/>
  <c r="K6184" i="14"/>
  <c r="K6185" i="14"/>
  <c r="K6186" i="14"/>
  <c r="K6187" i="14"/>
  <c r="K6188" i="14"/>
  <c r="K6189" i="14"/>
  <c r="K6190" i="14"/>
  <c r="K6191" i="14"/>
  <c r="K6192" i="14"/>
  <c r="K6193" i="14"/>
  <c r="K6194" i="14"/>
  <c r="K6195" i="14"/>
  <c r="K6196" i="14"/>
  <c r="K6197" i="14"/>
  <c r="K6198" i="14"/>
  <c r="K6199" i="14"/>
  <c r="K6200" i="14"/>
  <c r="K6201" i="14"/>
  <c r="K6202" i="14"/>
  <c r="K6203" i="14"/>
  <c r="K6204" i="14"/>
  <c r="K6205" i="14"/>
  <c r="K6206" i="14"/>
  <c r="K6207" i="14"/>
  <c r="K6208" i="14"/>
  <c r="K6209" i="14"/>
  <c r="K6210" i="14"/>
  <c r="K6211" i="14"/>
  <c r="K6212" i="14"/>
  <c r="K6213" i="14"/>
  <c r="K6214" i="14"/>
  <c r="K6215" i="14"/>
  <c r="K6216" i="14"/>
  <c r="K6217" i="14"/>
  <c r="K6218" i="14"/>
  <c r="K6219" i="14"/>
  <c r="K6220" i="14"/>
  <c r="K6221" i="14"/>
  <c r="K6222" i="14"/>
  <c r="K6223" i="14"/>
  <c r="K6224" i="14"/>
  <c r="K6225" i="14"/>
  <c r="K6226" i="14"/>
  <c r="K6227" i="14"/>
  <c r="K6228" i="14"/>
  <c r="K6229" i="14"/>
  <c r="K6230" i="14"/>
  <c r="K6231" i="14"/>
  <c r="K6232" i="14"/>
  <c r="K6233" i="14"/>
  <c r="K6234" i="14"/>
  <c r="K6235" i="14"/>
  <c r="K6236" i="14"/>
  <c r="K6237" i="14"/>
  <c r="K6238" i="14"/>
  <c r="K6239" i="14"/>
  <c r="K6240" i="14"/>
  <c r="K6241" i="14"/>
  <c r="K6242" i="14"/>
  <c r="K6243" i="14"/>
  <c r="K6244" i="14"/>
  <c r="K6245" i="14"/>
  <c r="K6246" i="14"/>
  <c r="K6247" i="14"/>
  <c r="K6248" i="14"/>
  <c r="K6249" i="14"/>
  <c r="K6250" i="14"/>
  <c r="K6251" i="14"/>
  <c r="K6252" i="14"/>
  <c r="K6253" i="14"/>
  <c r="K6254" i="14"/>
  <c r="K6255" i="14"/>
  <c r="K6256" i="14"/>
  <c r="K6257" i="14"/>
  <c r="K6258" i="14"/>
  <c r="K6259" i="14"/>
  <c r="K6260" i="14"/>
  <c r="K6261" i="14"/>
  <c r="K6262" i="14"/>
  <c r="K6263" i="14"/>
  <c r="K6264" i="14"/>
  <c r="K6265" i="14"/>
  <c r="K6266" i="14"/>
  <c r="K6267" i="14"/>
  <c r="K6268" i="14"/>
  <c r="K6269" i="14"/>
  <c r="K6270" i="14"/>
  <c r="K6271" i="14"/>
  <c r="K6272" i="14"/>
  <c r="K6273" i="14"/>
  <c r="K6274" i="14"/>
  <c r="K6275" i="14"/>
  <c r="K6276" i="14"/>
  <c r="K6277" i="14"/>
  <c r="K6278" i="14"/>
  <c r="K6279" i="14"/>
  <c r="K6280" i="14"/>
  <c r="K6281" i="14"/>
  <c r="K6282" i="14"/>
  <c r="K6283" i="14"/>
  <c r="K6284" i="14"/>
  <c r="K6285" i="14"/>
  <c r="K6286" i="14"/>
  <c r="K6287" i="14"/>
  <c r="K6288" i="14"/>
  <c r="K6289" i="14"/>
  <c r="K6290" i="14"/>
  <c r="K6291" i="14"/>
  <c r="K6292" i="14"/>
  <c r="K6293" i="14"/>
  <c r="K6294" i="14"/>
  <c r="K6295" i="14"/>
  <c r="K6296" i="14"/>
  <c r="K6297" i="14"/>
  <c r="K6298" i="14"/>
  <c r="K6299" i="14"/>
  <c r="K6300" i="14"/>
  <c r="K6301" i="14"/>
  <c r="K6302" i="14"/>
  <c r="K6303" i="14"/>
  <c r="K6304" i="14"/>
  <c r="K6305" i="14"/>
  <c r="K6306" i="14"/>
  <c r="K6307" i="14"/>
  <c r="K6308" i="14"/>
  <c r="K6309" i="14"/>
  <c r="K6310" i="14"/>
  <c r="K6311" i="14"/>
  <c r="K6312" i="14"/>
  <c r="K6313" i="14"/>
  <c r="K6314" i="14"/>
  <c r="K6315" i="14"/>
  <c r="K6316" i="14"/>
  <c r="K6317" i="14"/>
  <c r="K6318" i="14"/>
  <c r="K6319" i="14"/>
  <c r="K6320" i="14"/>
  <c r="K6321" i="14"/>
  <c r="K6322" i="14"/>
  <c r="K6323" i="14"/>
  <c r="K6324" i="14"/>
  <c r="K6325" i="14"/>
  <c r="K6326" i="14"/>
  <c r="K6327" i="14"/>
  <c r="K6328" i="14"/>
  <c r="K6329" i="14"/>
  <c r="K6330" i="14"/>
  <c r="K6331" i="14"/>
  <c r="K6332" i="14"/>
  <c r="K6333" i="14"/>
  <c r="K6334" i="14"/>
  <c r="K6335" i="14"/>
  <c r="K6336" i="14"/>
  <c r="K6337" i="14"/>
  <c r="K6338" i="14"/>
  <c r="K6339" i="14"/>
  <c r="K6340" i="14"/>
  <c r="K6341" i="14"/>
  <c r="K6342" i="14"/>
  <c r="K6343" i="14"/>
  <c r="K6344" i="14"/>
  <c r="K6345" i="14"/>
  <c r="K6346" i="14"/>
  <c r="K6347" i="14"/>
  <c r="K6348" i="14"/>
  <c r="K6349" i="14"/>
  <c r="K6350" i="14"/>
  <c r="K6351" i="14"/>
  <c r="K6352" i="14"/>
  <c r="K6353" i="14"/>
  <c r="K6354" i="14"/>
  <c r="K6355" i="14"/>
  <c r="K6356" i="14"/>
  <c r="K6357" i="14"/>
  <c r="K6358" i="14"/>
  <c r="K6359" i="14"/>
  <c r="K6360" i="14"/>
  <c r="K6361" i="14"/>
  <c r="K6362" i="14"/>
  <c r="K6363" i="14"/>
  <c r="K6364" i="14"/>
  <c r="K6365" i="14"/>
  <c r="K6366" i="14"/>
  <c r="K6367" i="14"/>
  <c r="K6368" i="14"/>
  <c r="K6369" i="14"/>
  <c r="K6370" i="14"/>
  <c r="K6371" i="14"/>
  <c r="K6372" i="14"/>
  <c r="K6373" i="14"/>
  <c r="K6374" i="14"/>
  <c r="K6375" i="14"/>
  <c r="K6376" i="14"/>
  <c r="K6377" i="14"/>
  <c r="K6378" i="14"/>
  <c r="K6379" i="14"/>
  <c r="K6380" i="14"/>
  <c r="K6381" i="14"/>
  <c r="K6382" i="14"/>
  <c r="K6383" i="14"/>
  <c r="K6384" i="14"/>
  <c r="K6385" i="14"/>
  <c r="K6386" i="14"/>
  <c r="K6387" i="14"/>
  <c r="K6388" i="14"/>
  <c r="K6389" i="14"/>
  <c r="K6390" i="14"/>
  <c r="K6391" i="14"/>
  <c r="K6392" i="14"/>
  <c r="K6393" i="14"/>
  <c r="K6394" i="14"/>
  <c r="K6395" i="14"/>
  <c r="K6396" i="14"/>
  <c r="K6397" i="14"/>
  <c r="K6398" i="14"/>
  <c r="K6399" i="14"/>
  <c r="K6400" i="14"/>
  <c r="K6401" i="14"/>
  <c r="K6402" i="14"/>
  <c r="K6403" i="14"/>
  <c r="K6404" i="14"/>
  <c r="K6405" i="14"/>
  <c r="K6406" i="14"/>
  <c r="K6407" i="14"/>
  <c r="K6408" i="14"/>
  <c r="K6409" i="14"/>
  <c r="K6410" i="14"/>
  <c r="K6411" i="14"/>
  <c r="K6412" i="14"/>
  <c r="K6413" i="14"/>
  <c r="K6414" i="14"/>
  <c r="K6415" i="14"/>
  <c r="K6416" i="14"/>
  <c r="K6417" i="14"/>
  <c r="K6418" i="14"/>
  <c r="K6419" i="14"/>
  <c r="K6420" i="14"/>
  <c r="K6421" i="14"/>
  <c r="K6422" i="14"/>
  <c r="K6423" i="14"/>
  <c r="K6424" i="14"/>
  <c r="K6425" i="14"/>
  <c r="K6426" i="14"/>
  <c r="K6427" i="14"/>
  <c r="K6428" i="14"/>
  <c r="K6429" i="14"/>
  <c r="K6430" i="14"/>
  <c r="K6431" i="14"/>
  <c r="K6432" i="14"/>
  <c r="K6433" i="14"/>
  <c r="K6434" i="14"/>
  <c r="K6435" i="14"/>
  <c r="K6436" i="14"/>
  <c r="K6437" i="14"/>
  <c r="K6438" i="14"/>
  <c r="K6439" i="14"/>
  <c r="K6440" i="14"/>
  <c r="K6441" i="14"/>
  <c r="K6442" i="14"/>
  <c r="K6443" i="14"/>
  <c r="K6444" i="14"/>
  <c r="K6445" i="14"/>
  <c r="K6446" i="14"/>
  <c r="K6447" i="14"/>
  <c r="K6448" i="14"/>
  <c r="K6449" i="14"/>
  <c r="K6450" i="14"/>
  <c r="K6451" i="14"/>
  <c r="K6452" i="14"/>
  <c r="K6453" i="14"/>
  <c r="K6454" i="14"/>
  <c r="K6455" i="14"/>
  <c r="K6456" i="14"/>
  <c r="K6457" i="14"/>
  <c r="K6458" i="14"/>
  <c r="K6459" i="14"/>
  <c r="K6460" i="14"/>
  <c r="K6461" i="14"/>
  <c r="K6462" i="14"/>
  <c r="K6463" i="14"/>
  <c r="K6464" i="14"/>
  <c r="K6465" i="14"/>
  <c r="K6466" i="14"/>
  <c r="K6467" i="14"/>
  <c r="K6468" i="14"/>
  <c r="K6469" i="14"/>
  <c r="K6470" i="14"/>
  <c r="K6471" i="14"/>
  <c r="K6472" i="14"/>
  <c r="K6473" i="14"/>
  <c r="K6474" i="14"/>
  <c r="K6475" i="14"/>
  <c r="K6476" i="14"/>
  <c r="K6477" i="14"/>
  <c r="K6478" i="14"/>
  <c r="K6479" i="14"/>
  <c r="K6480" i="14"/>
  <c r="K6481" i="14"/>
  <c r="K6482" i="14"/>
  <c r="K6483" i="14"/>
  <c r="K6484" i="14"/>
  <c r="K6485" i="14"/>
  <c r="K6486" i="14"/>
  <c r="K6487" i="14"/>
  <c r="K6488" i="14"/>
  <c r="K6489" i="14"/>
  <c r="K6490" i="14"/>
  <c r="K6491" i="14"/>
  <c r="K6492" i="14"/>
  <c r="K6493" i="14"/>
  <c r="K6494" i="14"/>
  <c r="K6495" i="14"/>
  <c r="K6496" i="14"/>
  <c r="K6497" i="14"/>
  <c r="K6498" i="14"/>
  <c r="K6499" i="14"/>
  <c r="K6500" i="14"/>
  <c r="K6501" i="14"/>
  <c r="K6502" i="14"/>
  <c r="K6503" i="14"/>
  <c r="K6504" i="14"/>
  <c r="K6505" i="14"/>
  <c r="K6506" i="14"/>
  <c r="K6507" i="14"/>
  <c r="K6508" i="14"/>
  <c r="K6509" i="14"/>
  <c r="K6510" i="14"/>
  <c r="K6511" i="14"/>
  <c r="K6512" i="14"/>
  <c r="K6513" i="14"/>
  <c r="K6514" i="14"/>
  <c r="K6515" i="14"/>
  <c r="K6516" i="14"/>
  <c r="K6517" i="14"/>
  <c r="K6518" i="14"/>
  <c r="K6519" i="14"/>
  <c r="K6520" i="14"/>
  <c r="K6521" i="14"/>
  <c r="K6522" i="14"/>
  <c r="K6523" i="14"/>
  <c r="K6524" i="14"/>
  <c r="K6525" i="14"/>
  <c r="K6526" i="14"/>
  <c r="K6527" i="14"/>
  <c r="K6528" i="14"/>
  <c r="K6529" i="14"/>
  <c r="K6530" i="14"/>
  <c r="K6531" i="14"/>
  <c r="K6532" i="14"/>
  <c r="K6533" i="14"/>
  <c r="K6534" i="14"/>
  <c r="K6535" i="14"/>
  <c r="K6536" i="14"/>
  <c r="K6537" i="14"/>
  <c r="K6538" i="14"/>
  <c r="K6539" i="14"/>
  <c r="K6540" i="14"/>
  <c r="K6541" i="14"/>
  <c r="K6542" i="14"/>
  <c r="K6543" i="14"/>
  <c r="K6544" i="14"/>
  <c r="K6545" i="14"/>
  <c r="K6546" i="14"/>
  <c r="K6547" i="14"/>
  <c r="K6548" i="14"/>
  <c r="K6549" i="14"/>
  <c r="K6550" i="14"/>
  <c r="K6551" i="14"/>
  <c r="K6552" i="14"/>
  <c r="K6553" i="14"/>
  <c r="K6554" i="14"/>
  <c r="K6555" i="14"/>
  <c r="K6556" i="14"/>
  <c r="K6557" i="14"/>
  <c r="K6558" i="14"/>
  <c r="K6559" i="14"/>
  <c r="K6560" i="14"/>
  <c r="K6561" i="14"/>
  <c r="K6562" i="14"/>
  <c r="K6563" i="14"/>
  <c r="K6564" i="14"/>
  <c r="K6565" i="14"/>
  <c r="K6566" i="14"/>
  <c r="K6567" i="14"/>
  <c r="K6568" i="14"/>
  <c r="K6569" i="14"/>
  <c r="K6570" i="14"/>
  <c r="K6571" i="14"/>
  <c r="K6572" i="14"/>
  <c r="K6573" i="14"/>
  <c r="K6574" i="14"/>
  <c r="K6575" i="14"/>
  <c r="K6576" i="14"/>
  <c r="K6577" i="14"/>
  <c r="K6578" i="14"/>
  <c r="K6579" i="14"/>
  <c r="K6580" i="14"/>
  <c r="K6581" i="14"/>
  <c r="K6582" i="14"/>
  <c r="K6583" i="14"/>
  <c r="K6584" i="14"/>
  <c r="K6585" i="14"/>
  <c r="K6586" i="14"/>
  <c r="K6587" i="14"/>
  <c r="K6588" i="14"/>
  <c r="K6589" i="14"/>
  <c r="K6590" i="14"/>
  <c r="K6591" i="14"/>
  <c r="K6592" i="14"/>
  <c r="K6593" i="14"/>
  <c r="K6594" i="14"/>
  <c r="K6595" i="14"/>
  <c r="K6596" i="14"/>
  <c r="K6597" i="14"/>
  <c r="K6598" i="14"/>
  <c r="K6599" i="14"/>
  <c r="K6600" i="14"/>
  <c r="K6601" i="14"/>
  <c r="K6602" i="14"/>
  <c r="K6603" i="14"/>
  <c r="K6604" i="14"/>
  <c r="K6605" i="14"/>
  <c r="K6606" i="14"/>
  <c r="K6607" i="14"/>
  <c r="K6608" i="14"/>
  <c r="K6609" i="14"/>
  <c r="K6610" i="14"/>
  <c r="K6611" i="14"/>
  <c r="K6612" i="14"/>
  <c r="K6613" i="14"/>
  <c r="K6614" i="14"/>
  <c r="K6615" i="14"/>
  <c r="K6616" i="14"/>
  <c r="K6617" i="14"/>
  <c r="K6618" i="14"/>
  <c r="K6619" i="14"/>
  <c r="K6620" i="14"/>
  <c r="K6621" i="14"/>
  <c r="K6622" i="14"/>
  <c r="K6623" i="14"/>
  <c r="K6624" i="14"/>
  <c r="K6625" i="14"/>
  <c r="K6626" i="14"/>
  <c r="K6627" i="14"/>
  <c r="K6628" i="14"/>
  <c r="K6629" i="14"/>
  <c r="K6630" i="14"/>
  <c r="K6631" i="14"/>
  <c r="K6632" i="14"/>
  <c r="K6633" i="14"/>
  <c r="K6634" i="14"/>
  <c r="K6635" i="14"/>
  <c r="K6636" i="14"/>
  <c r="K6637" i="14"/>
  <c r="K6638" i="14"/>
  <c r="K6639" i="14"/>
  <c r="K6640" i="14"/>
  <c r="K6641" i="14"/>
  <c r="K6642" i="14"/>
  <c r="K6643" i="14"/>
  <c r="K6644" i="14"/>
  <c r="K6645" i="14"/>
  <c r="K6646" i="14"/>
  <c r="K6647" i="14"/>
  <c r="K6648" i="14"/>
  <c r="K6649" i="14"/>
  <c r="K6650" i="14"/>
  <c r="K6651" i="14"/>
  <c r="K6652" i="14"/>
  <c r="K6653" i="14"/>
  <c r="K6654" i="14"/>
  <c r="K6655" i="14"/>
  <c r="K6656" i="14"/>
  <c r="K6657" i="14"/>
  <c r="K6658" i="14"/>
  <c r="K6659" i="14"/>
  <c r="K6660" i="14"/>
  <c r="K6661" i="14"/>
  <c r="K6662" i="14"/>
  <c r="K6663" i="14"/>
  <c r="K6664" i="14"/>
  <c r="K6665" i="14"/>
  <c r="K6666" i="14"/>
  <c r="K6667" i="14"/>
  <c r="K6668" i="14"/>
  <c r="K6669" i="14"/>
  <c r="K6670" i="14"/>
  <c r="K6671" i="14"/>
  <c r="K6672" i="14"/>
  <c r="K6673" i="14"/>
  <c r="K6674" i="14"/>
  <c r="K6675" i="14"/>
  <c r="K6676" i="14"/>
  <c r="K6677" i="14"/>
  <c r="K6678" i="14"/>
  <c r="K6679" i="14"/>
  <c r="K6680" i="14"/>
  <c r="K6681" i="14"/>
  <c r="K6682" i="14"/>
  <c r="K6683" i="14"/>
  <c r="K6684" i="14"/>
  <c r="K6685" i="14"/>
  <c r="K6686" i="14"/>
  <c r="K6687" i="14"/>
  <c r="K6688" i="14"/>
  <c r="K6689" i="14"/>
  <c r="K6690" i="14"/>
  <c r="K6691" i="14"/>
  <c r="K6692" i="14"/>
  <c r="K6693" i="14"/>
  <c r="K6694" i="14"/>
  <c r="K6695" i="14"/>
  <c r="K6696" i="14"/>
  <c r="K6697" i="14"/>
  <c r="K6698" i="14"/>
  <c r="K6699" i="14"/>
  <c r="K6700" i="14"/>
  <c r="K6701" i="14"/>
  <c r="K6702" i="14"/>
  <c r="K6703" i="14"/>
  <c r="K6704" i="14"/>
  <c r="K6705" i="14"/>
  <c r="K6706" i="14"/>
  <c r="K6707" i="14"/>
  <c r="K6708" i="14"/>
  <c r="K6709" i="14"/>
  <c r="K6710" i="14"/>
  <c r="K6711" i="14"/>
  <c r="K6712" i="14"/>
  <c r="K6713" i="14"/>
  <c r="K6714" i="14"/>
  <c r="K6715" i="14"/>
  <c r="K6716" i="14"/>
  <c r="K6717" i="14"/>
  <c r="K6718" i="14"/>
  <c r="K6719" i="14"/>
  <c r="K6720" i="14"/>
  <c r="K6721" i="14"/>
  <c r="K6722" i="14"/>
  <c r="K6723" i="14"/>
  <c r="K6724" i="14"/>
  <c r="K6725" i="14"/>
  <c r="K6726" i="14"/>
  <c r="K6727" i="14"/>
  <c r="K6728" i="14"/>
  <c r="K6729" i="14"/>
  <c r="K6730" i="14"/>
  <c r="K6731" i="14"/>
  <c r="K6732" i="14"/>
  <c r="K6733" i="14"/>
  <c r="K6734" i="14"/>
  <c r="K6735" i="14"/>
  <c r="K6736" i="14"/>
  <c r="K6737" i="14"/>
  <c r="K6738" i="14"/>
  <c r="K6739" i="14"/>
  <c r="K6740" i="14"/>
  <c r="K6741" i="14"/>
  <c r="K6742" i="14"/>
  <c r="K6743" i="14"/>
  <c r="K6744" i="14"/>
  <c r="K6745" i="14"/>
  <c r="K6746" i="14"/>
  <c r="K6747" i="14"/>
  <c r="K6748" i="14"/>
  <c r="K6749" i="14"/>
  <c r="K6750" i="14"/>
  <c r="K6751" i="14"/>
  <c r="K6752" i="14"/>
  <c r="K6753" i="14"/>
  <c r="K6754" i="14"/>
  <c r="K6755" i="14"/>
  <c r="K6756" i="14"/>
  <c r="K6757" i="14"/>
  <c r="K6758" i="14"/>
  <c r="K6759" i="14"/>
  <c r="K6760" i="14"/>
  <c r="K6761" i="14"/>
  <c r="K6762" i="14"/>
  <c r="K6763" i="14"/>
  <c r="K6764" i="14"/>
  <c r="K6765" i="14"/>
  <c r="K6766" i="14"/>
  <c r="K6767" i="14"/>
  <c r="K6768" i="14"/>
  <c r="K6769" i="14"/>
  <c r="K6770" i="14"/>
  <c r="K6771" i="14"/>
  <c r="K6772" i="14"/>
  <c r="K6773" i="14"/>
  <c r="K6774" i="14"/>
  <c r="K6775" i="14"/>
  <c r="K6776" i="14"/>
  <c r="K6777" i="14"/>
  <c r="K6778" i="14"/>
  <c r="K6779" i="14"/>
  <c r="K6780" i="14"/>
  <c r="K6781" i="14"/>
  <c r="K6782" i="14"/>
  <c r="K6783" i="14"/>
  <c r="K6784" i="14"/>
  <c r="K6785" i="14"/>
  <c r="K6786" i="14"/>
  <c r="K6787" i="14"/>
  <c r="K6788" i="14"/>
  <c r="K6789" i="14"/>
  <c r="K6790" i="14"/>
  <c r="K6791" i="14"/>
  <c r="K6792" i="14"/>
  <c r="K6793" i="14"/>
  <c r="K6794" i="14"/>
  <c r="K6795" i="14"/>
  <c r="K6796" i="14"/>
  <c r="K6797" i="14"/>
  <c r="K6798" i="14"/>
  <c r="K6799" i="14"/>
  <c r="K6800" i="14"/>
  <c r="K6801" i="14"/>
  <c r="K6802" i="14"/>
  <c r="K6803" i="14"/>
  <c r="K6804" i="14"/>
  <c r="K6805" i="14"/>
  <c r="K6806" i="14"/>
  <c r="K6807" i="14"/>
  <c r="K6808" i="14"/>
  <c r="K6809" i="14"/>
  <c r="K6810" i="14"/>
  <c r="K6811" i="14"/>
  <c r="K6812" i="14"/>
  <c r="K6813" i="14"/>
  <c r="K6814" i="14"/>
  <c r="K6815" i="14"/>
  <c r="K6816" i="14"/>
  <c r="K6817" i="14"/>
  <c r="K6818" i="14"/>
  <c r="K6819" i="14"/>
  <c r="K6820" i="14"/>
  <c r="K6821" i="14"/>
  <c r="K6822" i="14"/>
  <c r="K6823" i="14"/>
  <c r="K6824" i="14"/>
  <c r="K6825" i="14"/>
  <c r="K6826" i="14"/>
  <c r="K6827" i="14"/>
  <c r="K6828" i="14"/>
  <c r="K6829" i="14"/>
  <c r="K6830" i="14"/>
  <c r="K6831" i="14"/>
  <c r="K6832" i="14"/>
  <c r="K6833" i="14"/>
  <c r="K6834" i="14"/>
  <c r="K6835" i="14"/>
  <c r="K6836" i="14"/>
  <c r="K6837" i="14"/>
  <c r="K6838" i="14"/>
  <c r="K6839" i="14"/>
  <c r="K6840" i="14"/>
  <c r="K6841" i="14"/>
  <c r="K6842" i="14"/>
  <c r="K6843" i="14"/>
  <c r="K6844" i="14"/>
  <c r="K6845" i="14"/>
  <c r="K6846" i="14"/>
  <c r="K6847" i="14"/>
  <c r="K6848" i="14"/>
  <c r="K6849" i="14"/>
  <c r="K6850" i="14"/>
  <c r="K6851" i="14"/>
  <c r="K6852" i="14"/>
  <c r="K6853" i="14"/>
  <c r="K6854" i="14"/>
  <c r="K6855" i="14"/>
  <c r="K6856" i="14"/>
  <c r="K6857" i="14"/>
  <c r="K6858" i="14"/>
  <c r="K6859" i="14"/>
  <c r="K6860" i="14"/>
  <c r="K6861" i="14"/>
  <c r="K6862" i="14"/>
  <c r="K6863" i="14"/>
  <c r="K6864" i="14"/>
  <c r="K6865" i="14"/>
  <c r="K6866" i="14"/>
  <c r="K6867" i="14"/>
  <c r="K6868" i="14"/>
  <c r="K6869" i="14"/>
  <c r="K6870" i="14"/>
  <c r="K6871" i="14"/>
  <c r="K6872" i="14"/>
  <c r="K6873" i="14"/>
  <c r="K6874" i="14"/>
  <c r="K6875" i="14"/>
  <c r="K6876" i="14"/>
  <c r="K6877" i="14"/>
  <c r="K6878" i="14"/>
  <c r="K6879" i="14"/>
  <c r="K6880" i="14"/>
  <c r="K6881" i="14"/>
  <c r="K6882" i="14"/>
  <c r="K6883" i="14"/>
  <c r="K6884" i="14"/>
  <c r="K6885" i="14"/>
  <c r="K6886" i="14"/>
  <c r="K6887" i="14"/>
  <c r="K6888" i="14"/>
  <c r="K6889" i="14"/>
  <c r="K6890" i="14"/>
  <c r="K6891" i="14"/>
  <c r="K6892" i="14"/>
  <c r="K6893" i="14"/>
  <c r="K6894" i="14"/>
  <c r="K6895" i="14"/>
  <c r="K6896" i="14"/>
  <c r="K6897" i="14"/>
  <c r="K6898" i="14"/>
  <c r="K6899" i="14"/>
  <c r="K6900" i="14"/>
  <c r="K6901" i="14"/>
  <c r="K6902" i="14"/>
  <c r="K6903" i="14"/>
  <c r="K6904" i="14"/>
  <c r="K6905" i="14"/>
  <c r="K6906" i="14"/>
  <c r="K6907" i="14"/>
  <c r="K6908" i="14"/>
  <c r="K6909" i="14"/>
  <c r="K6910" i="14"/>
  <c r="K6911" i="14"/>
  <c r="K6912" i="14"/>
  <c r="K6913" i="14"/>
  <c r="K6914" i="14"/>
  <c r="K6915" i="14"/>
  <c r="K6916" i="14"/>
  <c r="K6917" i="14"/>
  <c r="K6918" i="14"/>
  <c r="K6919" i="14"/>
  <c r="K6920" i="14"/>
  <c r="K6921" i="14"/>
  <c r="K6922" i="14"/>
  <c r="K6923" i="14"/>
  <c r="K6924" i="14"/>
  <c r="K6925" i="14"/>
  <c r="K6926" i="14"/>
  <c r="K6927" i="14"/>
  <c r="K6928" i="14"/>
  <c r="K6929" i="14"/>
  <c r="K6930" i="14"/>
  <c r="K6931" i="14"/>
  <c r="K6932" i="14"/>
  <c r="K6933" i="14"/>
  <c r="K6934" i="14"/>
  <c r="K6935" i="14"/>
  <c r="K6936" i="14"/>
  <c r="K6937" i="14"/>
  <c r="K6938" i="14"/>
  <c r="K6939" i="14"/>
  <c r="K6940" i="14"/>
  <c r="K6941" i="14"/>
  <c r="K6942" i="14"/>
  <c r="K6943" i="14"/>
  <c r="K6944" i="14"/>
  <c r="K6945" i="14"/>
  <c r="K6946" i="14"/>
  <c r="K6947" i="14"/>
  <c r="K6948" i="14"/>
  <c r="K6949" i="14"/>
  <c r="K6950" i="14"/>
  <c r="K6951" i="14"/>
  <c r="K6952" i="14"/>
  <c r="K6953" i="14"/>
  <c r="K6954" i="14"/>
  <c r="K6955" i="14"/>
  <c r="K6956" i="14"/>
  <c r="K6957" i="14"/>
  <c r="K6958" i="14"/>
  <c r="K6959" i="14"/>
  <c r="K6960" i="14"/>
  <c r="K6961" i="14"/>
  <c r="K6962" i="14"/>
  <c r="K6963" i="14"/>
  <c r="K6964" i="14"/>
  <c r="K6965" i="14"/>
  <c r="K6966" i="14"/>
  <c r="K6967" i="14"/>
  <c r="K6968" i="14"/>
  <c r="K6969" i="14"/>
  <c r="K6970" i="14"/>
  <c r="K6971" i="14"/>
  <c r="K6972" i="14"/>
  <c r="K6973" i="14"/>
  <c r="K6974" i="14"/>
  <c r="K6975" i="14"/>
  <c r="K6976" i="14"/>
  <c r="K6977" i="14"/>
  <c r="K6978" i="14"/>
  <c r="K6979" i="14"/>
  <c r="K6980" i="14"/>
  <c r="K6981" i="14"/>
  <c r="K6982" i="14"/>
  <c r="K6983" i="14"/>
  <c r="K6984" i="14"/>
  <c r="K6985" i="14"/>
  <c r="K6986" i="14"/>
  <c r="K6987" i="14"/>
  <c r="K6988" i="14"/>
  <c r="K6989" i="14"/>
  <c r="K6990" i="14"/>
  <c r="K6991" i="14"/>
  <c r="K6992" i="14"/>
  <c r="K6993" i="14"/>
  <c r="K6994" i="14"/>
  <c r="K6995" i="14"/>
  <c r="K6996" i="14"/>
  <c r="K6997" i="14"/>
  <c r="K6998" i="14"/>
  <c r="K6999" i="14"/>
  <c r="K7000" i="14"/>
  <c r="K7001" i="14"/>
  <c r="K7002" i="14"/>
  <c r="K7003" i="14"/>
  <c r="K7004" i="14"/>
  <c r="K7005" i="14"/>
  <c r="K7006" i="14"/>
  <c r="K7007" i="14"/>
  <c r="K7008" i="14"/>
  <c r="K7009" i="14"/>
  <c r="K7010" i="14"/>
  <c r="K7011" i="14"/>
  <c r="K7012" i="14"/>
  <c r="K7013" i="14"/>
  <c r="K7014" i="14"/>
  <c r="K7015" i="14"/>
  <c r="K7016" i="14"/>
  <c r="K7017" i="14"/>
  <c r="K7018" i="14"/>
  <c r="K7019" i="14"/>
  <c r="K7020" i="14"/>
  <c r="K7021" i="14"/>
  <c r="K7022" i="14"/>
  <c r="K7023" i="14"/>
  <c r="K7024" i="14"/>
  <c r="K7025" i="14"/>
  <c r="K7026" i="14"/>
  <c r="K7027" i="14"/>
  <c r="K7028" i="14"/>
  <c r="K7029" i="14"/>
  <c r="K7030" i="14"/>
  <c r="K7031" i="14"/>
  <c r="K7032" i="14"/>
  <c r="K7033" i="14"/>
  <c r="K7034" i="14"/>
  <c r="K7035" i="14"/>
  <c r="K7036" i="14"/>
  <c r="K7037" i="14"/>
  <c r="K7038" i="14"/>
  <c r="K7039" i="14"/>
  <c r="K7040" i="14"/>
  <c r="K7041" i="14"/>
  <c r="K7042" i="14"/>
  <c r="K7043" i="14"/>
  <c r="K7044" i="14"/>
  <c r="K7045" i="14"/>
  <c r="K7046" i="14"/>
  <c r="K7047" i="14"/>
  <c r="K7048" i="14"/>
  <c r="K7049" i="14"/>
  <c r="K7050" i="14"/>
  <c r="K7051" i="14"/>
  <c r="K7052" i="14"/>
  <c r="K7053" i="14"/>
  <c r="K7054" i="14"/>
  <c r="K7055" i="14"/>
  <c r="K7056" i="14"/>
  <c r="K7057" i="14"/>
  <c r="K7058" i="14"/>
  <c r="K7059" i="14"/>
  <c r="K7060" i="14"/>
  <c r="K7061" i="14"/>
  <c r="K7062" i="14"/>
  <c r="K7063" i="14"/>
  <c r="K7064" i="14"/>
  <c r="K7065" i="14"/>
  <c r="K7066" i="14"/>
  <c r="K7067" i="14"/>
  <c r="K7068" i="14"/>
  <c r="K7069" i="14"/>
  <c r="K7070" i="14"/>
  <c r="K7071" i="14"/>
  <c r="K7072" i="14"/>
  <c r="K7073" i="14"/>
  <c r="K7074" i="14"/>
  <c r="K7075" i="14"/>
  <c r="K7076" i="14"/>
  <c r="K7077" i="14"/>
  <c r="K7078" i="14"/>
  <c r="K7079" i="14"/>
  <c r="K7080" i="14"/>
  <c r="K7081" i="14"/>
  <c r="K7082" i="14"/>
  <c r="K7083" i="14"/>
  <c r="K7084" i="14"/>
  <c r="K7085" i="14"/>
  <c r="K7086" i="14"/>
  <c r="K7087" i="14"/>
  <c r="K7088" i="14"/>
  <c r="K7089" i="14"/>
  <c r="K7090" i="14"/>
  <c r="K7091" i="14"/>
  <c r="K7092" i="14"/>
  <c r="K7093" i="14"/>
  <c r="K7094" i="14"/>
  <c r="K7095" i="14"/>
  <c r="K7096" i="14"/>
  <c r="K7097" i="14"/>
  <c r="K7098" i="14"/>
  <c r="K7099" i="14"/>
  <c r="K7100" i="14"/>
  <c r="K7101" i="14"/>
  <c r="K7102" i="14"/>
  <c r="K7103" i="14"/>
  <c r="K7104" i="14"/>
  <c r="K7105" i="14"/>
  <c r="K7106" i="14"/>
  <c r="K7107" i="14"/>
  <c r="K7108" i="14"/>
  <c r="K7109" i="14"/>
  <c r="K7110" i="14"/>
  <c r="K7111" i="14"/>
  <c r="K7112" i="14"/>
  <c r="K7113" i="14"/>
  <c r="K7114" i="14"/>
  <c r="K7115" i="14"/>
  <c r="K7116" i="14"/>
  <c r="K7117" i="14"/>
  <c r="K7118" i="14"/>
  <c r="K7119" i="14"/>
  <c r="K7120" i="14"/>
  <c r="K7121" i="14"/>
  <c r="K7122" i="14"/>
  <c r="K7123" i="14"/>
  <c r="K7124" i="14"/>
  <c r="K7125" i="14"/>
  <c r="K7126" i="14"/>
  <c r="K7127" i="14"/>
  <c r="K7128" i="14"/>
  <c r="K7129" i="14"/>
  <c r="K7130" i="14"/>
  <c r="K7131" i="14"/>
  <c r="K7132" i="14"/>
  <c r="K7133" i="14"/>
  <c r="K7134" i="14"/>
  <c r="K7135" i="14"/>
  <c r="K7136" i="14"/>
  <c r="K7137" i="14"/>
  <c r="K7138" i="14"/>
  <c r="K7139" i="14"/>
  <c r="K7140" i="14"/>
  <c r="K7141" i="14"/>
  <c r="K7142" i="14"/>
  <c r="K7143" i="14"/>
  <c r="K7144" i="14"/>
  <c r="K7145" i="14"/>
  <c r="K7146" i="14"/>
  <c r="K7147" i="14"/>
  <c r="K7148" i="14"/>
  <c r="K7149" i="14"/>
  <c r="K7150" i="14"/>
  <c r="K7151" i="14"/>
  <c r="K7152" i="14"/>
  <c r="K7153" i="14"/>
  <c r="K7154" i="14"/>
  <c r="K7155" i="14"/>
  <c r="K7156" i="14"/>
  <c r="K7157" i="14"/>
  <c r="K7158" i="14"/>
  <c r="K7159" i="14"/>
  <c r="K7160" i="14"/>
  <c r="K7161" i="14"/>
  <c r="K7162" i="14"/>
  <c r="K7163" i="14"/>
  <c r="K7164" i="14"/>
  <c r="K7165" i="14"/>
  <c r="K7166" i="14"/>
  <c r="K7167" i="14"/>
  <c r="K7168" i="14"/>
  <c r="K7169" i="14"/>
  <c r="K7170" i="14"/>
  <c r="K7171" i="14"/>
  <c r="K7172" i="14"/>
  <c r="K7173" i="14"/>
  <c r="K7174" i="14"/>
  <c r="K7175" i="14"/>
  <c r="K7176" i="14"/>
  <c r="K7177" i="14"/>
  <c r="K7178" i="14"/>
  <c r="K7179" i="14"/>
  <c r="K7180" i="14"/>
  <c r="K7181" i="14"/>
  <c r="K7182" i="14"/>
  <c r="K7183" i="14"/>
  <c r="K7184" i="14"/>
  <c r="K7185" i="14"/>
  <c r="K7186" i="14"/>
  <c r="K7187" i="14"/>
  <c r="K7188" i="14"/>
  <c r="K7189" i="14"/>
  <c r="K7190" i="14"/>
  <c r="K7191" i="14"/>
  <c r="K7192" i="14"/>
  <c r="K7193" i="14"/>
  <c r="K7194" i="14"/>
  <c r="K7195" i="14"/>
  <c r="K7196" i="14"/>
  <c r="K7197" i="14"/>
  <c r="K7198" i="14"/>
  <c r="K7199" i="14"/>
  <c r="K7200" i="14"/>
  <c r="K7201" i="14"/>
  <c r="K7202" i="14"/>
  <c r="K7203" i="14"/>
  <c r="K7204" i="14"/>
  <c r="K7205" i="14"/>
  <c r="K7206" i="14"/>
  <c r="K7207" i="14"/>
  <c r="K7208" i="14"/>
  <c r="K7209" i="14"/>
  <c r="K7210" i="14"/>
  <c r="K7211" i="14"/>
  <c r="K7212" i="14"/>
  <c r="K7213" i="14"/>
  <c r="K7214" i="14"/>
  <c r="K7215" i="14"/>
  <c r="K7216" i="14"/>
  <c r="K7217" i="14"/>
  <c r="K7218" i="14"/>
  <c r="K7219" i="14"/>
  <c r="K7220" i="14"/>
  <c r="K7221" i="14"/>
  <c r="K7222" i="14"/>
  <c r="K7223" i="14"/>
  <c r="K7224" i="14"/>
  <c r="K7225" i="14"/>
  <c r="K7226" i="14"/>
  <c r="K7227" i="14"/>
  <c r="K7228" i="14"/>
  <c r="K7229" i="14"/>
  <c r="K7230" i="14"/>
  <c r="K7231" i="14"/>
  <c r="K7232" i="14"/>
  <c r="K7233" i="14"/>
  <c r="K7234" i="14"/>
  <c r="K7235" i="14"/>
  <c r="K7236" i="14"/>
  <c r="K7237" i="14"/>
  <c r="K7238" i="14"/>
  <c r="K7239" i="14"/>
  <c r="K7240" i="14"/>
  <c r="K7241" i="14"/>
  <c r="K7242" i="14"/>
  <c r="K7243" i="14"/>
  <c r="K7244" i="14"/>
  <c r="K7245" i="14"/>
  <c r="K7246" i="14"/>
  <c r="K7247" i="14"/>
  <c r="K7248" i="14"/>
  <c r="K7249" i="14"/>
  <c r="K7250" i="14"/>
  <c r="K7251" i="14"/>
  <c r="K7252" i="14"/>
  <c r="K7253" i="14"/>
  <c r="K7254" i="14"/>
  <c r="K7255" i="14"/>
  <c r="K7256" i="14"/>
  <c r="K7257" i="14"/>
  <c r="K7258" i="14"/>
  <c r="K7259" i="14"/>
  <c r="K7260" i="14"/>
  <c r="K7261" i="14"/>
  <c r="K7262" i="14"/>
  <c r="K7263" i="14"/>
  <c r="K7264" i="14"/>
  <c r="K7265" i="14"/>
  <c r="K7266" i="14"/>
  <c r="K7267" i="14"/>
  <c r="K7268" i="14"/>
  <c r="K7269" i="14"/>
  <c r="K7270" i="14"/>
  <c r="K7271" i="14"/>
  <c r="K7272" i="14"/>
  <c r="K7273" i="14"/>
  <c r="K7274" i="14"/>
  <c r="K7275" i="14"/>
  <c r="K7276" i="14"/>
  <c r="K7277" i="14"/>
  <c r="K7278" i="14"/>
  <c r="K7279" i="14"/>
  <c r="K7280" i="14"/>
  <c r="K7281" i="14"/>
  <c r="K7282" i="14"/>
  <c r="K7283" i="14"/>
  <c r="K7284" i="14"/>
  <c r="K7285" i="14"/>
  <c r="K7286" i="14"/>
  <c r="K7287" i="14"/>
  <c r="K7288" i="14"/>
  <c r="K7289" i="14"/>
  <c r="K7290" i="14"/>
  <c r="K7291" i="14"/>
  <c r="K7292" i="14"/>
  <c r="K7293" i="14"/>
  <c r="K7294" i="14"/>
  <c r="K7295" i="14"/>
  <c r="K7296" i="14"/>
  <c r="K7297" i="14"/>
  <c r="K7298" i="14"/>
  <c r="K7299" i="14"/>
  <c r="K7300" i="14"/>
  <c r="K7301" i="14"/>
  <c r="K7302" i="14"/>
  <c r="K7303" i="14"/>
  <c r="K7304" i="14"/>
  <c r="K7305" i="14"/>
  <c r="K7306" i="14"/>
  <c r="K7307" i="14"/>
  <c r="K7308" i="14"/>
  <c r="K7309" i="14"/>
  <c r="K7310" i="14"/>
  <c r="K7311" i="14"/>
  <c r="K7312" i="14"/>
  <c r="K7313" i="14"/>
  <c r="K7314" i="14"/>
  <c r="K7315" i="14"/>
  <c r="K7316" i="14"/>
  <c r="K7317" i="14"/>
  <c r="K7318" i="14"/>
  <c r="K7319" i="14"/>
  <c r="K7320" i="14"/>
  <c r="K7321" i="14"/>
  <c r="K7322" i="14"/>
  <c r="K7323" i="14"/>
  <c r="K7324" i="14"/>
  <c r="K7325" i="14"/>
  <c r="K7326" i="14"/>
  <c r="K7327" i="14"/>
  <c r="K7328" i="14"/>
  <c r="K7329" i="14"/>
  <c r="K7330" i="14"/>
  <c r="K7331" i="14"/>
  <c r="K7332" i="14"/>
  <c r="K7333" i="14"/>
  <c r="K7334" i="14"/>
  <c r="K7335" i="14"/>
  <c r="K7336" i="14"/>
  <c r="K7337" i="14"/>
  <c r="K7338" i="14"/>
  <c r="K7339" i="14"/>
  <c r="K7340" i="14"/>
  <c r="K7341" i="14"/>
  <c r="K7342" i="14"/>
  <c r="K7343" i="14"/>
  <c r="K7344" i="14"/>
  <c r="K7345" i="14"/>
  <c r="K7346" i="14"/>
  <c r="K7347" i="14"/>
  <c r="K7348" i="14"/>
  <c r="K7349" i="14"/>
  <c r="K7350" i="14"/>
  <c r="K7351" i="14"/>
  <c r="K7352" i="14"/>
  <c r="K7353" i="14"/>
  <c r="K7354" i="14"/>
  <c r="K7355" i="14"/>
  <c r="K7356" i="14"/>
  <c r="K7357" i="14"/>
  <c r="K7358" i="14"/>
  <c r="K7359" i="14"/>
  <c r="K7360" i="14"/>
  <c r="K7361" i="14"/>
  <c r="K7362" i="14"/>
  <c r="K7363" i="14"/>
  <c r="K7364" i="14"/>
  <c r="K7365" i="14"/>
  <c r="K7366" i="14"/>
  <c r="K7367" i="14"/>
  <c r="K7368" i="14"/>
  <c r="K7369" i="14"/>
  <c r="K7370" i="14"/>
  <c r="K7371" i="14"/>
  <c r="K7372" i="14"/>
  <c r="K7373" i="14"/>
  <c r="K7374" i="14"/>
  <c r="K7375" i="14"/>
  <c r="K7376" i="14"/>
  <c r="K7377" i="14"/>
  <c r="K7378" i="14"/>
  <c r="K7379" i="14"/>
  <c r="K7380" i="14"/>
  <c r="K7381" i="14"/>
  <c r="K7382" i="14"/>
  <c r="K7383" i="14"/>
  <c r="K7384" i="14"/>
  <c r="K7385" i="14"/>
  <c r="K7386" i="14"/>
  <c r="K7387" i="14"/>
  <c r="K7388" i="14"/>
  <c r="K7389" i="14"/>
  <c r="K7390" i="14"/>
  <c r="K7391" i="14"/>
  <c r="K7392" i="14"/>
  <c r="K7393" i="14"/>
  <c r="K7394" i="14"/>
  <c r="K7395" i="14"/>
  <c r="K7396" i="14"/>
  <c r="K7397" i="14"/>
  <c r="K7398" i="14"/>
  <c r="K7399" i="14"/>
  <c r="K7400" i="14"/>
  <c r="K7401" i="14"/>
  <c r="K7402" i="14"/>
  <c r="K7403" i="14"/>
  <c r="K7404" i="14"/>
  <c r="K7405" i="14"/>
  <c r="K7406" i="14"/>
  <c r="K7407" i="14"/>
  <c r="K7408" i="14"/>
  <c r="K7409" i="14"/>
  <c r="K7410" i="14"/>
  <c r="K7411" i="14"/>
  <c r="K7412" i="14"/>
  <c r="K7413" i="14"/>
  <c r="K7414" i="14"/>
  <c r="K7415" i="14"/>
  <c r="K7416" i="14"/>
  <c r="K7417" i="14"/>
  <c r="K7418" i="14"/>
  <c r="K7419" i="14"/>
  <c r="K7420" i="14"/>
  <c r="K7421" i="14"/>
  <c r="K7422" i="14"/>
  <c r="K7423" i="14"/>
  <c r="K7424" i="14"/>
  <c r="K7425" i="14"/>
  <c r="K7426" i="14"/>
  <c r="K7427" i="14"/>
  <c r="K7428" i="14"/>
  <c r="K7429" i="14"/>
  <c r="K7430" i="14"/>
  <c r="K7431" i="14"/>
  <c r="K7432" i="14"/>
  <c r="K7433" i="14"/>
  <c r="K7434" i="14"/>
  <c r="K7435" i="14"/>
  <c r="K7436" i="14"/>
  <c r="K7437" i="14"/>
  <c r="K7438" i="14"/>
  <c r="K7439" i="14"/>
  <c r="K7440" i="14"/>
  <c r="K7441" i="14"/>
  <c r="K7442" i="14"/>
  <c r="K7443" i="14"/>
  <c r="K7444" i="14"/>
  <c r="K7445" i="14"/>
  <c r="K7446" i="14"/>
  <c r="K7447" i="14"/>
  <c r="K7448" i="14"/>
  <c r="K7449" i="14"/>
  <c r="K7450" i="14"/>
  <c r="K7451" i="14"/>
  <c r="K7452" i="14"/>
  <c r="K7453" i="14"/>
  <c r="K7454" i="14"/>
  <c r="K7455" i="14"/>
  <c r="K7456" i="14"/>
  <c r="K7457" i="14"/>
  <c r="K7458" i="14"/>
  <c r="K7459" i="14"/>
  <c r="K7460" i="14"/>
  <c r="K7461" i="14"/>
  <c r="K7462" i="14"/>
  <c r="K7463" i="14"/>
  <c r="K7464" i="14"/>
  <c r="K7465" i="14"/>
  <c r="K7466" i="14"/>
  <c r="K7467" i="14"/>
  <c r="K7468" i="14"/>
  <c r="K7469" i="14"/>
  <c r="K7470" i="14"/>
  <c r="K7471" i="14"/>
  <c r="K7472" i="14"/>
  <c r="K7473" i="14"/>
  <c r="K7474" i="14"/>
  <c r="K7475" i="14"/>
  <c r="K7476" i="14"/>
  <c r="K7477" i="14"/>
  <c r="K7478" i="14"/>
  <c r="K7479" i="14"/>
  <c r="K7480" i="14"/>
  <c r="K7481" i="14"/>
  <c r="K7482" i="14"/>
  <c r="K7483" i="14"/>
  <c r="K7484" i="14"/>
  <c r="K7485" i="14"/>
  <c r="K7486" i="14"/>
  <c r="K7487" i="14"/>
  <c r="K7488" i="14"/>
  <c r="K7489" i="14"/>
  <c r="K7490" i="14"/>
  <c r="K7491" i="14"/>
  <c r="K7492" i="14"/>
  <c r="K7493" i="14"/>
  <c r="K7494" i="14"/>
  <c r="K7495" i="14"/>
  <c r="K7496" i="14"/>
  <c r="K7497" i="14"/>
  <c r="K7498" i="14"/>
  <c r="K7499" i="14"/>
  <c r="K7500" i="14"/>
  <c r="K7501" i="14"/>
  <c r="K7502" i="14"/>
  <c r="K7503" i="14"/>
  <c r="K7504" i="14"/>
  <c r="K7505" i="14"/>
  <c r="K7506" i="14"/>
  <c r="K7507" i="14"/>
  <c r="K7508" i="14"/>
  <c r="K7509" i="14"/>
  <c r="K7510" i="14"/>
  <c r="K7511" i="14"/>
  <c r="K7512" i="14"/>
  <c r="K7513" i="14"/>
  <c r="K7514" i="14"/>
  <c r="K7515" i="14"/>
  <c r="K7516" i="14"/>
  <c r="K7517" i="14"/>
  <c r="K7518" i="14"/>
  <c r="K7519" i="14"/>
  <c r="K7520" i="14"/>
  <c r="K7521" i="14"/>
  <c r="K7522" i="14"/>
  <c r="K7523" i="14"/>
  <c r="K7524" i="14"/>
  <c r="K7525" i="14"/>
  <c r="K7526" i="14"/>
  <c r="K7527" i="14"/>
  <c r="K7528" i="14"/>
  <c r="K7529" i="14"/>
  <c r="K7530" i="14"/>
  <c r="K7531" i="14"/>
  <c r="K7532" i="14"/>
  <c r="K7533" i="14"/>
  <c r="K7534" i="14"/>
  <c r="K7535" i="14"/>
  <c r="K7536" i="14"/>
  <c r="K7537" i="14"/>
  <c r="K7538" i="14"/>
  <c r="K7539" i="14"/>
  <c r="K7540" i="14"/>
  <c r="K7541" i="14"/>
  <c r="K7542" i="14"/>
  <c r="K7543" i="14"/>
  <c r="K7544" i="14"/>
  <c r="K7545" i="14"/>
  <c r="K7546" i="14"/>
  <c r="K7547" i="14"/>
  <c r="K7548" i="14"/>
  <c r="K7549" i="14"/>
  <c r="K7550" i="14"/>
  <c r="K7551" i="14"/>
  <c r="K7552" i="14"/>
  <c r="K7553" i="14"/>
  <c r="K7554" i="14"/>
  <c r="K7555" i="14"/>
  <c r="K7556" i="14"/>
  <c r="K7557" i="14"/>
  <c r="K7558" i="14"/>
  <c r="K7559" i="14"/>
  <c r="K7560" i="14"/>
  <c r="K7561" i="14"/>
  <c r="K7562" i="14"/>
  <c r="K7563" i="14"/>
  <c r="K7564" i="14"/>
  <c r="K7565" i="14"/>
  <c r="K7566" i="14"/>
  <c r="K7567" i="14"/>
  <c r="K7568" i="14"/>
  <c r="K7569" i="14"/>
  <c r="K7570" i="14"/>
  <c r="K7571" i="14"/>
  <c r="K7572" i="14"/>
  <c r="K7573" i="14"/>
  <c r="K7574" i="14"/>
  <c r="K7575" i="14"/>
  <c r="K7576" i="14"/>
  <c r="K7577" i="14"/>
  <c r="K7578" i="14"/>
  <c r="K7579" i="14"/>
  <c r="K7580" i="14"/>
  <c r="K7581" i="14"/>
  <c r="K7582" i="14"/>
  <c r="K7583" i="14"/>
  <c r="K7584" i="14"/>
  <c r="K7585" i="14"/>
  <c r="K7586" i="14"/>
  <c r="K7587" i="14"/>
  <c r="K7588" i="14"/>
  <c r="K7589" i="14"/>
  <c r="K7590" i="14"/>
  <c r="K7591" i="14"/>
  <c r="K7592" i="14"/>
  <c r="K7593" i="14"/>
  <c r="K7594" i="14"/>
  <c r="K7595" i="14"/>
  <c r="K7596" i="14"/>
  <c r="K7597" i="14"/>
  <c r="K7598" i="14"/>
  <c r="K7599" i="14"/>
  <c r="K7600" i="14"/>
  <c r="K7601" i="14"/>
  <c r="K7602" i="14"/>
  <c r="K7603" i="14"/>
  <c r="K7604" i="14"/>
  <c r="K7605" i="14"/>
  <c r="K7606" i="14"/>
  <c r="K7607" i="14"/>
  <c r="K7608" i="14"/>
  <c r="K7609" i="14"/>
  <c r="K7610" i="14"/>
  <c r="K7611" i="14"/>
  <c r="K7612" i="14"/>
  <c r="K7613" i="14"/>
  <c r="K7614" i="14"/>
  <c r="K7615" i="14"/>
  <c r="K7616" i="14"/>
  <c r="K7617" i="14"/>
  <c r="K7618" i="14"/>
  <c r="K7619" i="14"/>
  <c r="K7620" i="14"/>
  <c r="K7621" i="14"/>
  <c r="K7622" i="14"/>
  <c r="K7623" i="14"/>
  <c r="K7624" i="14"/>
  <c r="K7625" i="14"/>
  <c r="K7626" i="14"/>
  <c r="K7627" i="14"/>
  <c r="K7628" i="14"/>
  <c r="K7629" i="14"/>
  <c r="K7630" i="14"/>
  <c r="K7631" i="14"/>
  <c r="K7632" i="14"/>
  <c r="K7633" i="14"/>
  <c r="K7634" i="14"/>
  <c r="K7635" i="14"/>
  <c r="K7636" i="14"/>
  <c r="K7637" i="14"/>
  <c r="K7638" i="14"/>
  <c r="K7639" i="14"/>
  <c r="K7640" i="14"/>
  <c r="K7641" i="14"/>
  <c r="K7642" i="14"/>
  <c r="K7643" i="14"/>
  <c r="K7644" i="14"/>
  <c r="K7645" i="14"/>
  <c r="K7646" i="14"/>
  <c r="K7647" i="14"/>
  <c r="K7648" i="14"/>
  <c r="K7649" i="14"/>
  <c r="K7650" i="14"/>
  <c r="K7651" i="14"/>
  <c r="K7652" i="14"/>
  <c r="K7653" i="14"/>
  <c r="K7654" i="14"/>
  <c r="K7655" i="14"/>
  <c r="K7656" i="14"/>
  <c r="K7657" i="14"/>
  <c r="K7658" i="14"/>
  <c r="K7659" i="14"/>
  <c r="K7660" i="14"/>
  <c r="K7661" i="14"/>
  <c r="K7662" i="14"/>
  <c r="K7663" i="14"/>
  <c r="K7664" i="14"/>
  <c r="K7665" i="14"/>
  <c r="K7666" i="14"/>
  <c r="K7667" i="14"/>
  <c r="K7668" i="14"/>
  <c r="K7669" i="14"/>
  <c r="K7670" i="14"/>
  <c r="K7671" i="14"/>
  <c r="K7672" i="14"/>
  <c r="K7673" i="14"/>
  <c r="K7674" i="14"/>
  <c r="K7675" i="14"/>
  <c r="K7676" i="14"/>
  <c r="K7677" i="14"/>
  <c r="K7678" i="14"/>
  <c r="K7679" i="14"/>
  <c r="K7680" i="14"/>
  <c r="K7681" i="14"/>
  <c r="K7682" i="14"/>
  <c r="K7683" i="14"/>
  <c r="K7684" i="14"/>
  <c r="K7685" i="14"/>
  <c r="K7686" i="14"/>
  <c r="K7687" i="14"/>
  <c r="K7688" i="14"/>
  <c r="K7689" i="14"/>
  <c r="K7690" i="14"/>
  <c r="K7691" i="14"/>
  <c r="K7692" i="14"/>
  <c r="K7693" i="14"/>
  <c r="K7694" i="14"/>
  <c r="K7695" i="14"/>
  <c r="K7696" i="14"/>
  <c r="K7697" i="14"/>
  <c r="K7698" i="14"/>
  <c r="K7699" i="14"/>
  <c r="K7700" i="14"/>
  <c r="K7701" i="14"/>
  <c r="K7702" i="14"/>
  <c r="K7703" i="14"/>
  <c r="K7704" i="14"/>
  <c r="K7705" i="14"/>
  <c r="K7706" i="14"/>
  <c r="K7707" i="14"/>
  <c r="K7708" i="14"/>
  <c r="K7709" i="14"/>
  <c r="K7710" i="14"/>
  <c r="K7711" i="14"/>
  <c r="K7712" i="14"/>
  <c r="K7713" i="14"/>
  <c r="K7714" i="14"/>
  <c r="K7715" i="14"/>
  <c r="K7716" i="14"/>
  <c r="K7717" i="14"/>
  <c r="K7718" i="14"/>
  <c r="K7719" i="14"/>
  <c r="K7720" i="14"/>
  <c r="K7721" i="14"/>
  <c r="K7722" i="14"/>
  <c r="K7723" i="14"/>
  <c r="K7724" i="14"/>
  <c r="K7725" i="14"/>
  <c r="K7726" i="14"/>
  <c r="K7727" i="14"/>
  <c r="K7728" i="14"/>
  <c r="K7729" i="14"/>
  <c r="K7730" i="14"/>
  <c r="K7731" i="14"/>
  <c r="K7732" i="14"/>
  <c r="K7733" i="14"/>
  <c r="K7734" i="14"/>
  <c r="K7735" i="14"/>
  <c r="K7736" i="14"/>
  <c r="K7737" i="14"/>
  <c r="K7738" i="14"/>
  <c r="K7739" i="14"/>
  <c r="K7740" i="14"/>
  <c r="K7741" i="14"/>
  <c r="K7742" i="14"/>
  <c r="K7743" i="14"/>
  <c r="K7744" i="14"/>
  <c r="K7745" i="14"/>
  <c r="K7746" i="14"/>
  <c r="K7747" i="14"/>
  <c r="K7748" i="14"/>
  <c r="K7749" i="14"/>
  <c r="K7750" i="14"/>
  <c r="K7751" i="14"/>
  <c r="K7752" i="14"/>
  <c r="K7753" i="14"/>
  <c r="K7754" i="14"/>
  <c r="K7755" i="14"/>
  <c r="K7756" i="14"/>
  <c r="K7757" i="14"/>
  <c r="K7758" i="14"/>
  <c r="K7759" i="14"/>
  <c r="K7760" i="14"/>
  <c r="K7761" i="14"/>
  <c r="K7762" i="14"/>
  <c r="K7763" i="14"/>
  <c r="K7764" i="14"/>
  <c r="K7765" i="14"/>
  <c r="K7766" i="14"/>
  <c r="K7767" i="14"/>
  <c r="K7768" i="14"/>
  <c r="K7769" i="14"/>
  <c r="K7770" i="14"/>
  <c r="K7771" i="14"/>
  <c r="K7772" i="14"/>
  <c r="K7773" i="14"/>
  <c r="K7774" i="14"/>
  <c r="K7775" i="14"/>
  <c r="K7776" i="14"/>
  <c r="K7777" i="14"/>
  <c r="K7778" i="14"/>
  <c r="K7779" i="14"/>
  <c r="K7780" i="14"/>
  <c r="K7781" i="14"/>
  <c r="K7782" i="14"/>
  <c r="K7783" i="14"/>
  <c r="K7784" i="14"/>
  <c r="K7785" i="14"/>
  <c r="K7786" i="14"/>
  <c r="K7787" i="14"/>
  <c r="K7788" i="14"/>
  <c r="K7789" i="14"/>
  <c r="K7790" i="14"/>
  <c r="K7791" i="14"/>
  <c r="K7792" i="14"/>
  <c r="K7793" i="14"/>
  <c r="K7794" i="14"/>
  <c r="K7795" i="14"/>
  <c r="K7796" i="14"/>
  <c r="K7797" i="14"/>
  <c r="K7798" i="14"/>
  <c r="K7799" i="14"/>
  <c r="K7800" i="14"/>
  <c r="K7801" i="14"/>
  <c r="K7802" i="14"/>
  <c r="K7803" i="14"/>
  <c r="K7804" i="14"/>
  <c r="K7805" i="14"/>
  <c r="K7806" i="14"/>
  <c r="K7807" i="14"/>
  <c r="K7808" i="14"/>
  <c r="K7809" i="14"/>
  <c r="K7810" i="14"/>
  <c r="K7811" i="14"/>
  <c r="K7812" i="14"/>
  <c r="K7813" i="14"/>
  <c r="K7814" i="14"/>
  <c r="K7815" i="14"/>
  <c r="K7816" i="14"/>
  <c r="K7817" i="14"/>
  <c r="K7818" i="14"/>
  <c r="K7819" i="14"/>
  <c r="K7820" i="14"/>
  <c r="K7821" i="14"/>
  <c r="K7822" i="14"/>
  <c r="K7823" i="14"/>
  <c r="K7824" i="14"/>
  <c r="K7825" i="14"/>
  <c r="K7826" i="14"/>
  <c r="K7827" i="14"/>
  <c r="K7828" i="14"/>
  <c r="K7829" i="14"/>
  <c r="K7830" i="14"/>
  <c r="K7831" i="14"/>
  <c r="K7832" i="14"/>
  <c r="K7833" i="14"/>
  <c r="K7834" i="14"/>
  <c r="K7835" i="14"/>
  <c r="K7836" i="14"/>
  <c r="K7837" i="14"/>
  <c r="K7838" i="14"/>
  <c r="K7839" i="14"/>
  <c r="K7840" i="14"/>
  <c r="K7841" i="14"/>
  <c r="K7842" i="14"/>
  <c r="K7843" i="14"/>
  <c r="K7844" i="14"/>
  <c r="K7845" i="14"/>
  <c r="K7846" i="14"/>
  <c r="K7847" i="14"/>
  <c r="K7848" i="14"/>
  <c r="K7849" i="14"/>
  <c r="K7850" i="14"/>
  <c r="K7851" i="14"/>
  <c r="K7852" i="14"/>
  <c r="K7853" i="14"/>
  <c r="K7854" i="14"/>
  <c r="K7855" i="14"/>
  <c r="K7856" i="14"/>
  <c r="K7857" i="14"/>
  <c r="K7858" i="14"/>
  <c r="K7859" i="14"/>
  <c r="K7860" i="14"/>
  <c r="K7861" i="14"/>
  <c r="K7862" i="14"/>
  <c r="K7863" i="14"/>
  <c r="K7864" i="14"/>
  <c r="K7865" i="14"/>
  <c r="K7866" i="14"/>
  <c r="K7867" i="14"/>
  <c r="K7868" i="14"/>
  <c r="K7869" i="14"/>
  <c r="K7870" i="14"/>
  <c r="K7871" i="14"/>
  <c r="K7872" i="14"/>
  <c r="K7873" i="14"/>
  <c r="K7874" i="14"/>
  <c r="K7875" i="14"/>
  <c r="K7876" i="14"/>
  <c r="K7877" i="14"/>
  <c r="K7878" i="14"/>
  <c r="K7879" i="14"/>
  <c r="K7880" i="14"/>
  <c r="K7881" i="14"/>
  <c r="K7882" i="14"/>
  <c r="K7883" i="14"/>
  <c r="K7884" i="14"/>
  <c r="K7885" i="14"/>
  <c r="K7886" i="14"/>
  <c r="K7887" i="14"/>
  <c r="K7888" i="14"/>
  <c r="K7889" i="14"/>
  <c r="K7890" i="14"/>
  <c r="K7891" i="14"/>
  <c r="K7892" i="14"/>
  <c r="K7893" i="14"/>
  <c r="K7894" i="14"/>
  <c r="K7895" i="14"/>
  <c r="K7896" i="14"/>
  <c r="K7897" i="14"/>
  <c r="K7898" i="14"/>
  <c r="K7899" i="14"/>
  <c r="K7900" i="14"/>
  <c r="K7901" i="14"/>
  <c r="K7902" i="14"/>
  <c r="K7903" i="14"/>
  <c r="K7904" i="14"/>
  <c r="K7905" i="14"/>
  <c r="K7906" i="14"/>
  <c r="K7907" i="14"/>
  <c r="K7908" i="14"/>
  <c r="K7909" i="14"/>
  <c r="K7910" i="14"/>
  <c r="K7911" i="14"/>
  <c r="K7912" i="14"/>
  <c r="K7913" i="14"/>
  <c r="K7914" i="14"/>
  <c r="K7915" i="14"/>
  <c r="K7916" i="14"/>
  <c r="K7917" i="14"/>
  <c r="K7918" i="14"/>
  <c r="K7919" i="14"/>
  <c r="K7920" i="14"/>
  <c r="K7921" i="14"/>
  <c r="K7922" i="14"/>
  <c r="K7923" i="14"/>
  <c r="K7924" i="14"/>
  <c r="K7925" i="14"/>
  <c r="K7926" i="14"/>
  <c r="K7927" i="14"/>
  <c r="K7928" i="14"/>
  <c r="K7929" i="14"/>
  <c r="K7930" i="14"/>
  <c r="K7931" i="14"/>
  <c r="K7932" i="14"/>
  <c r="K7933" i="14"/>
  <c r="K7934" i="14"/>
  <c r="K7935" i="14"/>
  <c r="K7936" i="14"/>
  <c r="K7937" i="14"/>
  <c r="K7938" i="14"/>
  <c r="K7939" i="14"/>
  <c r="K7940" i="14"/>
  <c r="K7941" i="14"/>
  <c r="K7942" i="14"/>
  <c r="K7943" i="14"/>
  <c r="K7944" i="14"/>
  <c r="K7945" i="14"/>
  <c r="K7946" i="14"/>
  <c r="K7947" i="14"/>
  <c r="K7948" i="14"/>
  <c r="K7949" i="14"/>
  <c r="K7950" i="14"/>
  <c r="K7951" i="14"/>
  <c r="K7952" i="14"/>
  <c r="K7953" i="14"/>
  <c r="K7954" i="14"/>
  <c r="K7955" i="14"/>
  <c r="K7956" i="14"/>
  <c r="K7957" i="14"/>
  <c r="K7958" i="14"/>
  <c r="K7959" i="14"/>
  <c r="K7960" i="14"/>
  <c r="K7961" i="14"/>
  <c r="K7962" i="14"/>
  <c r="K7963" i="14"/>
  <c r="K7964" i="14"/>
  <c r="K7965" i="14"/>
  <c r="K7966" i="14"/>
  <c r="K7967" i="14"/>
  <c r="K7968" i="14"/>
  <c r="K7969" i="14"/>
  <c r="K7970" i="14"/>
  <c r="K7971" i="14"/>
  <c r="K7972" i="14"/>
  <c r="K7973" i="14"/>
  <c r="K7974" i="14"/>
  <c r="K7975" i="14"/>
  <c r="K7976" i="14"/>
  <c r="K7977" i="14"/>
  <c r="K7978" i="14"/>
  <c r="K7979" i="14"/>
  <c r="K7980" i="14"/>
  <c r="K7981" i="14"/>
  <c r="K7982" i="14"/>
  <c r="K7983" i="14"/>
  <c r="K7984" i="14"/>
  <c r="K7985" i="14"/>
  <c r="K7986" i="14"/>
  <c r="K7987" i="14"/>
  <c r="K7988" i="14"/>
  <c r="K7989" i="14"/>
  <c r="K7990" i="14"/>
  <c r="K7991" i="14"/>
  <c r="K7992" i="14"/>
  <c r="K7993" i="14"/>
  <c r="K7994" i="14"/>
  <c r="K7995" i="14"/>
  <c r="K7996" i="14"/>
  <c r="K7997" i="14"/>
  <c r="K7998" i="14"/>
  <c r="K7999" i="14"/>
  <c r="K8000" i="14"/>
  <c r="K8001" i="14"/>
  <c r="K8002" i="14"/>
  <c r="K8003" i="14"/>
  <c r="K8004" i="14"/>
  <c r="K8005" i="14"/>
  <c r="K8006" i="14"/>
  <c r="K8007" i="14"/>
  <c r="K8008" i="14"/>
  <c r="K8009" i="14"/>
  <c r="K8010" i="14"/>
  <c r="K8011" i="14"/>
  <c r="K8012" i="14"/>
  <c r="K8013" i="14"/>
  <c r="K8014" i="14"/>
  <c r="K8015" i="14"/>
  <c r="K8016" i="14"/>
  <c r="K8017" i="14"/>
  <c r="K8018" i="14"/>
  <c r="K8019" i="14"/>
  <c r="K8020" i="14"/>
  <c r="K8021" i="14"/>
  <c r="K8022" i="14"/>
  <c r="K8023" i="14"/>
  <c r="K8024" i="14"/>
  <c r="K8025" i="14"/>
  <c r="K8026" i="14"/>
  <c r="K8027" i="14"/>
  <c r="K8028" i="14"/>
  <c r="K8029" i="14"/>
  <c r="K8030" i="14"/>
  <c r="K8031" i="14"/>
  <c r="K8032" i="14"/>
  <c r="K8033" i="14"/>
  <c r="K8034" i="14"/>
  <c r="K8035" i="14"/>
  <c r="K8036" i="14"/>
  <c r="K8037" i="14"/>
  <c r="K8038" i="14"/>
  <c r="K8039" i="14"/>
  <c r="K8040" i="14"/>
  <c r="K8041" i="14"/>
  <c r="K8042" i="14"/>
  <c r="K8043" i="14"/>
  <c r="K8044" i="14"/>
  <c r="K8045" i="14"/>
  <c r="K8046" i="14"/>
  <c r="K8047" i="14"/>
  <c r="K8048" i="14"/>
  <c r="K8049" i="14"/>
  <c r="K8050" i="14"/>
  <c r="K8051" i="14"/>
  <c r="K8052" i="14"/>
  <c r="K8053" i="14"/>
  <c r="K8054" i="14"/>
  <c r="K8055" i="14"/>
  <c r="K8056" i="14"/>
  <c r="K8057" i="14"/>
  <c r="K8058" i="14"/>
  <c r="K8059" i="14"/>
  <c r="K8060" i="14"/>
  <c r="K8061" i="14"/>
  <c r="K8062" i="14"/>
  <c r="K8063" i="14"/>
  <c r="K8064" i="14"/>
  <c r="K8065" i="14"/>
  <c r="K8066" i="14"/>
  <c r="K8067" i="14"/>
  <c r="K8068" i="14"/>
  <c r="K8069" i="14"/>
  <c r="K8070" i="14"/>
  <c r="K8071" i="14"/>
  <c r="K8072" i="14"/>
  <c r="K8073" i="14"/>
  <c r="K8074" i="14"/>
  <c r="K8075" i="14"/>
  <c r="K8076" i="14"/>
  <c r="K8077" i="14"/>
  <c r="K8078" i="14"/>
  <c r="K8079" i="14"/>
  <c r="K8080" i="14"/>
  <c r="K8081" i="14"/>
  <c r="K8082" i="14"/>
  <c r="K8083" i="14"/>
  <c r="K8084" i="14"/>
  <c r="K8085" i="14"/>
  <c r="K8086" i="14"/>
  <c r="K8087" i="14"/>
  <c r="K8088" i="14"/>
  <c r="K8089" i="14"/>
  <c r="K8090" i="14"/>
  <c r="K8091" i="14"/>
  <c r="K8092" i="14"/>
  <c r="K8093" i="14"/>
  <c r="K8094" i="14"/>
  <c r="K8095" i="14"/>
  <c r="K8096" i="14"/>
  <c r="K8097" i="14"/>
  <c r="K8098" i="14"/>
  <c r="K8099" i="14"/>
  <c r="K8100" i="14"/>
  <c r="K8101" i="14"/>
  <c r="K8102" i="14"/>
  <c r="K8103" i="14"/>
  <c r="K8104" i="14"/>
  <c r="K8105" i="14"/>
  <c r="K8106" i="14"/>
  <c r="K8107" i="14"/>
  <c r="K8108" i="14"/>
  <c r="K8109" i="14"/>
  <c r="K8110" i="14"/>
  <c r="K8111" i="14"/>
  <c r="K8112" i="14"/>
  <c r="K8113" i="14"/>
  <c r="K8114" i="14"/>
  <c r="K8115" i="14"/>
  <c r="K8116" i="14"/>
  <c r="K8117" i="14"/>
  <c r="K8118" i="14"/>
  <c r="K8119" i="14"/>
  <c r="K8120" i="14"/>
  <c r="K8121" i="14"/>
  <c r="K8122" i="14"/>
  <c r="K8123" i="14"/>
  <c r="K8124" i="14"/>
  <c r="K8125" i="14"/>
  <c r="K8126" i="14"/>
  <c r="K8127" i="14"/>
  <c r="K8128" i="14"/>
  <c r="K8129" i="14"/>
  <c r="K8130" i="14"/>
  <c r="K8131" i="14"/>
  <c r="K8132" i="14"/>
  <c r="K8133" i="14"/>
  <c r="K8134" i="14"/>
  <c r="K8135" i="14"/>
  <c r="K8136" i="14"/>
  <c r="K8137" i="14"/>
  <c r="K8138" i="14"/>
  <c r="K8139" i="14"/>
  <c r="K8140" i="14"/>
  <c r="K8141" i="14"/>
  <c r="K8142" i="14"/>
  <c r="K8143" i="14"/>
  <c r="K8144" i="14"/>
  <c r="K8145" i="14"/>
  <c r="K8146" i="14"/>
  <c r="K8147" i="14"/>
  <c r="K8148" i="14"/>
  <c r="K8149" i="14"/>
  <c r="K8150" i="14"/>
  <c r="K8151" i="14"/>
  <c r="K8152" i="14"/>
  <c r="K8153" i="14"/>
  <c r="K8154" i="14"/>
  <c r="K8155" i="14"/>
  <c r="K8156" i="14"/>
  <c r="K8157" i="14"/>
  <c r="K8158" i="14"/>
  <c r="K8159" i="14"/>
  <c r="K8160" i="14"/>
  <c r="K8161" i="14"/>
  <c r="K8162" i="14"/>
  <c r="K8163" i="14"/>
  <c r="K8164" i="14"/>
  <c r="K8165" i="14"/>
  <c r="K8166" i="14"/>
  <c r="K8167" i="14"/>
  <c r="K8168" i="14"/>
  <c r="K8169" i="14"/>
  <c r="K8170" i="14"/>
  <c r="K8171" i="14"/>
  <c r="K8172" i="14"/>
  <c r="K8173" i="14"/>
  <c r="K8174" i="14"/>
  <c r="K8175" i="14"/>
  <c r="K8176" i="14"/>
  <c r="K8177" i="14"/>
  <c r="K8178" i="14"/>
  <c r="K8179" i="14"/>
  <c r="K8180" i="14"/>
  <c r="K8181" i="14"/>
  <c r="K8182" i="14"/>
  <c r="K8183" i="14"/>
  <c r="K8184" i="14"/>
  <c r="K8185" i="14"/>
  <c r="K8186" i="14"/>
  <c r="K8187" i="14"/>
  <c r="K8188" i="14"/>
  <c r="K8189" i="14"/>
  <c r="K8190" i="14"/>
  <c r="K8191" i="14"/>
  <c r="K8192" i="14"/>
  <c r="K8193" i="14"/>
  <c r="K8194" i="14"/>
  <c r="K8195" i="14"/>
  <c r="K8196" i="14"/>
  <c r="K8197" i="14"/>
  <c r="K8198" i="14"/>
  <c r="K8199" i="14"/>
  <c r="K8200" i="14"/>
  <c r="K8201" i="14"/>
  <c r="K8202" i="14"/>
  <c r="K8203" i="14"/>
  <c r="K8204" i="14"/>
  <c r="K8205" i="14"/>
  <c r="K8206" i="14"/>
  <c r="K8207" i="14"/>
  <c r="K8208" i="14"/>
  <c r="K8209" i="14"/>
  <c r="K8210" i="14"/>
  <c r="K8211" i="14"/>
  <c r="K8212" i="14"/>
  <c r="K8213" i="14"/>
  <c r="K8214" i="14"/>
  <c r="K8215" i="14"/>
  <c r="K8216" i="14"/>
  <c r="K8217" i="14"/>
  <c r="K8218" i="14"/>
  <c r="K8219" i="14"/>
  <c r="K8220" i="14"/>
  <c r="K8221" i="14"/>
  <c r="K8222" i="14"/>
  <c r="K8223" i="14"/>
  <c r="K8224" i="14"/>
  <c r="K8225" i="14"/>
  <c r="K8226" i="14"/>
  <c r="K8227" i="14"/>
  <c r="K8228" i="14"/>
  <c r="K8229" i="14"/>
  <c r="K8230" i="14"/>
  <c r="K8231" i="14"/>
  <c r="K8232" i="14"/>
  <c r="K8233" i="14"/>
  <c r="K8234" i="14"/>
  <c r="K8235" i="14"/>
  <c r="K8236" i="14"/>
  <c r="K8237" i="14"/>
  <c r="K8238" i="14"/>
  <c r="K8239" i="14"/>
  <c r="K8240" i="14"/>
  <c r="K8241" i="14"/>
  <c r="K8242" i="14"/>
  <c r="K8243" i="14"/>
  <c r="K8244" i="14"/>
  <c r="K8245" i="14"/>
  <c r="K8246" i="14"/>
  <c r="K8247" i="14"/>
  <c r="K8248" i="14"/>
  <c r="K8249" i="14"/>
  <c r="K8250" i="14"/>
  <c r="K8251" i="14"/>
  <c r="K8252" i="14"/>
  <c r="K8253" i="14"/>
  <c r="K8254" i="14"/>
  <c r="K8255" i="14"/>
  <c r="K8256" i="14"/>
  <c r="K8257" i="14"/>
  <c r="K8258" i="14"/>
  <c r="K8259" i="14"/>
  <c r="K8260" i="14"/>
  <c r="K8261" i="14"/>
  <c r="K8262" i="14"/>
  <c r="K8263" i="14"/>
  <c r="K8264" i="14"/>
  <c r="K8265" i="14"/>
  <c r="K8266" i="14"/>
  <c r="K8267" i="14"/>
  <c r="K8268" i="14"/>
  <c r="K8269" i="14"/>
  <c r="K8270" i="14"/>
  <c r="K8271" i="14"/>
  <c r="K8272" i="14"/>
  <c r="K8273" i="14"/>
  <c r="K8274" i="14"/>
  <c r="K8275" i="14"/>
  <c r="K8276" i="14"/>
  <c r="K8277" i="14"/>
  <c r="K8278" i="14"/>
  <c r="K8279" i="14"/>
  <c r="K8280" i="14"/>
  <c r="K8281" i="14"/>
  <c r="K8282" i="14"/>
  <c r="K8283" i="14"/>
  <c r="K8284" i="14"/>
  <c r="K8285" i="14"/>
  <c r="K8286" i="14"/>
  <c r="K8287" i="14"/>
  <c r="K8288" i="14"/>
  <c r="K8289" i="14"/>
  <c r="K8290" i="14"/>
  <c r="K8291" i="14"/>
  <c r="K8292" i="14"/>
  <c r="K8293" i="14"/>
  <c r="K8294" i="14"/>
  <c r="K8295" i="14"/>
  <c r="K8296" i="14"/>
  <c r="K8297" i="14"/>
  <c r="K8298" i="14"/>
  <c r="K8299" i="14"/>
  <c r="K8300" i="14"/>
  <c r="K8301" i="14"/>
  <c r="K8302" i="14"/>
  <c r="K8303" i="14"/>
  <c r="K8304" i="14"/>
  <c r="K8305" i="14"/>
  <c r="K8306" i="14"/>
  <c r="K8307" i="14"/>
  <c r="K8308" i="14"/>
  <c r="K8309" i="14"/>
  <c r="K8310" i="14"/>
  <c r="K8311" i="14"/>
  <c r="K8312" i="14"/>
  <c r="K8313" i="14"/>
  <c r="K8314" i="14"/>
  <c r="K8315" i="14"/>
  <c r="K8316" i="14"/>
  <c r="K8317" i="14"/>
  <c r="K8318" i="14"/>
  <c r="K8319" i="14"/>
  <c r="K8320" i="14"/>
  <c r="K8321" i="14"/>
  <c r="K8322" i="14"/>
  <c r="K8323" i="14"/>
  <c r="K8324" i="14"/>
  <c r="K8325" i="14"/>
  <c r="K8326" i="14"/>
  <c r="K8327" i="14"/>
  <c r="K8328" i="14"/>
  <c r="K8329" i="14"/>
  <c r="K8330" i="14"/>
  <c r="K8331" i="14"/>
  <c r="K8332" i="14"/>
  <c r="K8333" i="14"/>
  <c r="K8334" i="14"/>
  <c r="K8335" i="14"/>
  <c r="K8336" i="14"/>
  <c r="K8337" i="14"/>
  <c r="K8338" i="14"/>
  <c r="K8339" i="14"/>
  <c r="K8340" i="14"/>
  <c r="K8341" i="14"/>
  <c r="K8342" i="14"/>
  <c r="K8343" i="14"/>
  <c r="K8344" i="14"/>
  <c r="K8345" i="14"/>
  <c r="K8346" i="14"/>
  <c r="K8347" i="14"/>
  <c r="K8348" i="14"/>
  <c r="K8349" i="14"/>
  <c r="K8350" i="14"/>
  <c r="K8351" i="14"/>
  <c r="K8352" i="14"/>
  <c r="K8353" i="14"/>
  <c r="K8354" i="14"/>
  <c r="K8355" i="14"/>
  <c r="K8356" i="14"/>
  <c r="K8357" i="14"/>
  <c r="K8358" i="14"/>
  <c r="K8359" i="14"/>
  <c r="K8360" i="14"/>
  <c r="K8361" i="14"/>
  <c r="K8362" i="14"/>
  <c r="K8363" i="14"/>
  <c r="K8364" i="14"/>
  <c r="K8365" i="14"/>
  <c r="K8366" i="14"/>
  <c r="K8367" i="14"/>
  <c r="K8368" i="14"/>
  <c r="K8369" i="14"/>
  <c r="K8370" i="14"/>
  <c r="K8371" i="14"/>
  <c r="K8372" i="14"/>
  <c r="K8373" i="14"/>
  <c r="K8374" i="14"/>
  <c r="K8375" i="14"/>
  <c r="K8376" i="14"/>
  <c r="K8377" i="14"/>
  <c r="K8378" i="14"/>
  <c r="K8379" i="14"/>
  <c r="K8380" i="14"/>
  <c r="K8381" i="14"/>
  <c r="K8382" i="14"/>
  <c r="K8383" i="14"/>
  <c r="K8384" i="14"/>
  <c r="K8385" i="14"/>
  <c r="K8386" i="14"/>
  <c r="K8387" i="14"/>
  <c r="K8388" i="14"/>
  <c r="K8389" i="14"/>
  <c r="K8390" i="14"/>
  <c r="K8391" i="14"/>
  <c r="K8392" i="14"/>
  <c r="K8393" i="14"/>
  <c r="K8394" i="14"/>
  <c r="K8395" i="14"/>
  <c r="K8396" i="14"/>
  <c r="K8397" i="14"/>
  <c r="K8398" i="14"/>
  <c r="K8399" i="14"/>
  <c r="K8400" i="14"/>
  <c r="K8401" i="14"/>
  <c r="K8402" i="14"/>
  <c r="K8403" i="14"/>
  <c r="K8404" i="14"/>
  <c r="K8405" i="14"/>
  <c r="K8406" i="14"/>
  <c r="K8407" i="14"/>
  <c r="K8408" i="14"/>
  <c r="K8409" i="14"/>
  <c r="K8410" i="14"/>
  <c r="K8411" i="14"/>
  <c r="K8412" i="14"/>
  <c r="K8413" i="14"/>
  <c r="K8414" i="14"/>
  <c r="K8415" i="14"/>
  <c r="K8416" i="14"/>
  <c r="K8417" i="14"/>
  <c r="K8418" i="14"/>
  <c r="K8419" i="14"/>
  <c r="K8420" i="14"/>
  <c r="K8421" i="14"/>
  <c r="K8422" i="14"/>
  <c r="K8423" i="14"/>
  <c r="K8424" i="14"/>
  <c r="K8425" i="14"/>
  <c r="K8426" i="14"/>
  <c r="K8427" i="14"/>
  <c r="K8428" i="14"/>
  <c r="K8429" i="14"/>
  <c r="K8430" i="14"/>
  <c r="K8431" i="14"/>
  <c r="K8432" i="14"/>
  <c r="K8433" i="14"/>
  <c r="K8434" i="14"/>
  <c r="K8435" i="14"/>
  <c r="K8436" i="14"/>
  <c r="K8437" i="14"/>
  <c r="K8438" i="14"/>
  <c r="K8439" i="14"/>
  <c r="K8440" i="14"/>
  <c r="K8441" i="14"/>
  <c r="K8442" i="14"/>
  <c r="K8443" i="14"/>
  <c r="K8444" i="14"/>
  <c r="K8445" i="14"/>
  <c r="K8446" i="14"/>
  <c r="K8447" i="14"/>
  <c r="K8448" i="14"/>
  <c r="K8449" i="14"/>
  <c r="K8450" i="14"/>
  <c r="K8451" i="14"/>
  <c r="K8452" i="14"/>
  <c r="K8453" i="14"/>
  <c r="K8454" i="14"/>
  <c r="K8455" i="14"/>
  <c r="K8456" i="14"/>
  <c r="K8457" i="14"/>
  <c r="K8458" i="14"/>
  <c r="K8459" i="14"/>
  <c r="K8460" i="14"/>
  <c r="K8461" i="14"/>
  <c r="K8462" i="14"/>
  <c r="K8463" i="14"/>
  <c r="K8464" i="14"/>
  <c r="K8465" i="14"/>
  <c r="K8466" i="14"/>
  <c r="K8467" i="14"/>
  <c r="K8468" i="14"/>
  <c r="K8469" i="14"/>
  <c r="K8470" i="14"/>
  <c r="K8471" i="14"/>
  <c r="K8472" i="14"/>
  <c r="K8473" i="14"/>
  <c r="K8474" i="14"/>
  <c r="K8475" i="14"/>
  <c r="K8476" i="14"/>
  <c r="K8477" i="14"/>
  <c r="K8478" i="14"/>
  <c r="K8479" i="14"/>
  <c r="K8480" i="14"/>
  <c r="K8481" i="14"/>
  <c r="K8482" i="14"/>
  <c r="K8483" i="14"/>
  <c r="K8484" i="14"/>
  <c r="K8485" i="14"/>
  <c r="K8486" i="14"/>
  <c r="K8487" i="14"/>
  <c r="K8488" i="14"/>
  <c r="K8489" i="14"/>
  <c r="K8490" i="14"/>
  <c r="K8491" i="14"/>
  <c r="K8492" i="14"/>
  <c r="K8493" i="14"/>
  <c r="K8494" i="14"/>
  <c r="K8495" i="14"/>
  <c r="K8496" i="14"/>
  <c r="K8497" i="14"/>
  <c r="K8498" i="14"/>
  <c r="K8499" i="14"/>
  <c r="K8500" i="14"/>
  <c r="K8501" i="14"/>
  <c r="K8502" i="14"/>
  <c r="K8503" i="14"/>
  <c r="K8504" i="14"/>
  <c r="K8505" i="14"/>
  <c r="K8506" i="14"/>
  <c r="K8507" i="14"/>
  <c r="K8508" i="14"/>
  <c r="K8509" i="14"/>
  <c r="K8510" i="14"/>
  <c r="K8511" i="14"/>
  <c r="K8512" i="14"/>
  <c r="K8513" i="14"/>
  <c r="K8514" i="14"/>
  <c r="K8515" i="14"/>
  <c r="K8516" i="14"/>
  <c r="K8517" i="14"/>
  <c r="K8518" i="14"/>
  <c r="K8519" i="14"/>
  <c r="K8520" i="14"/>
  <c r="K8521" i="14"/>
  <c r="K8522" i="14"/>
  <c r="K8523" i="14"/>
  <c r="K8524" i="14"/>
  <c r="K8525" i="14"/>
  <c r="K8526" i="14"/>
  <c r="K8527" i="14"/>
  <c r="K8528" i="14"/>
  <c r="K8529" i="14"/>
  <c r="K8530" i="14"/>
  <c r="K8531" i="14"/>
  <c r="K8532" i="14"/>
  <c r="K8533" i="14"/>
  <c r="K8534" i="14"/>
  <c r="K8535" i="14"/>
  <c r="K8536" i="14"/>
  <c r="K8537" i="14"/>
  <c r="K8538" i="14"/>
  <c r="K8539" i="14"/>
  <c r="K8540" i="14"/>
  <c r="K8541" i="14"/>
  <c r="K8542" i="14"/>
  <c r="K8543" i="14"/>
  <c r="K8544" i="14"/>
  <c r="K8545" i="14"/>
  <c r="K8546" i="14"/>
  <c r="K8547" i="14"/>
  <c r="K8548" i="14"/>
  <c r="K8549" i="14"/>
  <c r="K8550" i="14"/>
  <c r="K8551" i="14"/>
  <c r="K8552" i="14"/>
  <c r="K8553" i="14"/>
  <c r="K8554" i="14"/>
  <c r="K8555" i="14"/>
  <c r="K8556" i="14"/>
  <c r="K8557" i="14"/>
  <c r="K8558" i="14"/>
  <c r="K8559" i="14"/>
  <c r="K8560" i="14"/>
  <c r="K8561" i="14"/>
  <c r="K8562" i="14"/>
  <c r="K8563" i="14"/>
  <c r="K8564" i="14"/>
  <c r="K8565" i="14"/>
  <c r="K8566" i="14"/>
  <c r="K8567" i="14"/>
  <c r="K8568" i="14"/>
  <c r="K8569" i="14"/>
  <c r="K8570" i="14"/>
  <c r="K8571" i="14"/>
  <c r="K8572" i="14"/>
  <c r="K8573" i="14"/>
  <c r="K8574" i="14"/>
  <c r="K8575" i="14"/>
  <c r="K8576" i="14"/>
  <c r="K8577" i="14"/>
  <c r="K8578" i="14"/>
  <c r="K8579" i="14"/>
  <c r="K8580" i="14"/>
  <c r="K8581" i="14"/>
  <c r="K8582" i="14"/>
  <c r="K8583" i="14"/>
  <c r="K8584" i="14"/>
  <c r="K8585" i="14"/>
  <c r="K8586" i="14"/>
  <c r="K8587" i="14"/>
  <c r="K8588" i="14"/>
  <c r="K8589" i="14"/>
  <c r="K8590" i="14"/>
  <c r="K8591" i="14"/>
  <c r="K8592" i="14"/>
  <c r="K8593" i="14"/>
  <c r="K8594" i="14"/>
  <c r="K8595" i="14"/>
  <c r="K8596" i="14"/>
  <c r="K8597" i="14"/>
  <c r="K8598" i="14"/>
  <c r="K8599" i="14"/>
  <c r="K8600" i="14"/>
  <c r="K8601" i="14"/>
  <c r="K8602" i="14"/>
  <c r="K8603" i="14"/>
  <c r="K8604" i="14"/>
  <c r="K8605" i="14"/>
  <c r="K8606" i="14"/>
  <c r="K8607" i="14"/>
  <c r="K8608" i="14"/>
  <c r="K8609" i="14"/>
  <c r="K8610" i="14"/>
  <c r="K8611" i="14"/>
  <c r="K8612" i="14"/>
  <c r="K8613" i="14"/>
  <c r="K8614" i="14"/>
  <c r="K8615" i="14"/>
  <c r="K8616" i="14"/>
  <c r="K8617" i="14"/>
  <c r="K8618" i="14"/>
  <c r="K8619" i="14"/>
  <c r="K8620" i="14"/>
  <c r="K8621" i="14"/>
  <c r="K8622" i="14"/>
  <c r="K8623" i="14"/>
  <c r="K8624" i="14"/>
  <c r="K8625" i="14"/>
  <c r="K8626" i="14"/>
  <c r="K8627" i="14"/>
  <c r="K8628" i="14"/>
  <c r="K8629" i="14"/>
  <c r="K8630" i="14"/>
  <c r="K8631" i="14"/>
  <c r="K8632" i="14"/>
  <c r="K8633" i="14"/>
  <c r="K8634" i="14"/>
  <c r="K8635" i="14"/>
  <c r="K8636" i="14"/>
  <c r="K8637" i="14"/>
  <c r="K8638" i="14"/>
  <c r="K8639" i="14"/>
  <c r="K8640" i="14"/>
  <c r="K8641" i="14"/>
  <c r="K8642" i="14"/>
  <c r="K8643" i="14"/>
  <c r="K8644" i="14"/>
  <c r="K8645" i="14"/>
  <c r="K8646" i="14"/>
  <c r="K8647" i="14"/>
  <c r="K8648" i="14"/>
  <c r="K8649" i="14"/>
  <c r="K8650" i="14"/>
  <c r="K8651" i="14"/>
  <c r="K8652" i="14"/>
  <c r="K8653" i="14"/>
  <c r="K8654" i="14"/>
  <c r="K8655" i="14"/>
  <c r="K8656" i="14"/>
  <c r="K8657" i="14"/>
  <c r="K8658" i="14"/>
  <c r="K8659" i="14"/>
  <c r="K8660" i="14"/>
  <c r="K8661" i="14"/>
  <c r="K8662" i="14"/>
  <c r="K8663" i="14"/>
  <c r="K8664" i="14"/>
  <c r="K8665" i="14"/>
  <c r="K8666" i="14"/>
  <c r="K8667" i="14"/>
  <c r="K8668" i="14"/>
  <c r="K8669" i="14"/>
  <c r="K8670" i="14"/>
  <c r="K8671" i="14"/>
  <c r="K8672" i="14"/>
  <c r="K8673" i="14"/>
  <c r="K8674" i="14"/>
  <c r="K8675" i="14"/>
  <c r="K8676" i="14"/>
  <c r="K8677" i="14"/>
  <c r="K8678" i="14"/>
  <c r="K8679" i="14"/>
  <c r="K8680" i="14"/>
  <c r="K8681" i="14"/>
  <c r="K8682" i="14"/>
  <c r="K8683" i="14"/>
  <c r="K8684" i="14"/>
  <c r="K8685" i="14"/>
  <c r="K8686" i="14"/>
  <c r="K8687" i="14"/>
  <c r="K8688" i="14"/>
  <c r="K8689" i="14"/>
  <c r="K8690" i="14"/>
  <c r="K8691" i="14"/>
  <c r="K8692" i="14"/>
  <c r="K8693" i="14"/>
  <c r="K8694" i="14"/>
  <c r="K8695" i="14"/>
  <c r="K8696" i="14"/>
  <c r="K8697" i="14"/>
  <c r="K8698" i="14"/>
  <c r="K8699" i="14"/>
  <c r="K8700" i="14"/>
  <c r="K8701" i="14"/>
  <c r="K8702" i="14"/>
  <c r="K8703" i="14"/>
  <c r="K8704" i="14"/>
  <c r="K8705" i="14"/>
  <c r="K8706" i="14"/>
  <c r="K8707" i="14"/>
  <c r="K8708" i="14"/>
  <c r="K8709" i="14"/>
  <c r="K8710" i="14"/>
  <c r="K8711" i="14"/>
  <c r="K8712" i="14"/>
  <c r="K8713" i="14"/>
  <c r="K8714" i="14"/>
  <c r="K8715" i="14"/>
  <c r="K8716" i="14"/>
  <c r="K8717" i="14"/>
  <c r="K8718" i="14"/>
  <c r="K8719" i="14"/>
  <c r="K8720" i="14"/>
  <c r="K8721" i="14"/>
  <c r="K8722" i="14"/>
  <c r="K8723" i="14"/>
  <c r="K8724" i="14"/>
  <c r="K8725" i="14"/>
  <c r="K8726" i="14"/>
  <c r="K8727" i="14"/>
  <c r="K8728" i="14"/>
  <c r="K8729" i="14"/>
  <c r="K8730" i="14"/>
  <c r="K8731" i="14"/>
  <c r="K8732" i="14"/>
  <c r="K8733" i="14"/>
  <c r="K8734" i="14"/>
  <c r="K8735" i="14"/>
  <c r="K8736" i="14"/>
  <c r="K8737" i="14"/>
  <c r="K8738" i="14"/>
  <c r="K8739" i="14"/>
  <c r="K8740" i="14"/>
  <c r="K8741" i="14"/>
  <c r="K8742" i="14"/>
  <c r="K8743" i="14"/>
  <c r="K8744" i="14"/>
  <c r="K8745" i="14"/>
  <c r="K8746" i="14"/>
  <c r="K8747" i="14"/>
  <c r="K8748" i="14"/>
  <c r="K8749" i="14"/>
  <c r="K8750" i="14"/>
  <c r="K8751" i="14"/>
  <c r="K8752" i="14"/>
  <c r="K8753" i="14"/>
  <c r="K8754" i="14"/>
  <c r="K8755" i="14"/>
  <c r="K8756" i="14"/>
  <c r="K8757" i="14"/>
  <c r="K8758" i="14"/>
  <c r="K8759" i="14"/>
  <c r="K8760" i="14"/>
  <c r="K8761" i="14"/>
  <c r="K8762" i="14"/>
  <c r="K8763" i="14"/>
  <c r="K8764" i="14"/>
  <c r="K8765" i="14"/>
  <c r="K8766" i="14"/>
  <c r="K8767" i="14"/>
  <c r="K8768" i="14"/>
  <c r="K8769" i="14"/>
  <c r="K8770" i="14"/>
  <c r="K8771" i="14"/>
  <c r="K8772" i="14"/>
  <c r="K8773" i="14"/>
  <c r="K8774" i="14"/>
  <c r="K8775" i="14"/>
  <c r="K8776" i="14"/>
  <c r="K8777" i="14"/>
  <c r="K8778" i="14"/>
  <c r="K8779" i="14"/>
  <c r="K8780" i="14"/>
  <c r="K8781" i="14"/>
  <c r="K8782" i="14"/>
  <c r="K8783" i="14"/>
  <c r="K8784" i="14"/>
  <c r="K8785" i="14"/>
  <c r="K8786" i="14"/>
  <c r="K8787" i="14"/>
  <c r="K8788" i="14"/>
  <c r="K8789" i="14"/>
  <c r="K8790" i="14"/>
  <c r="K8791" i="14"/>
  <c r="K8792" i="14"/>
  <c r="K8793" i="14"/>
  <c r="K8794" i="14"/>
  <c r="K8795" i="14"/>
  <c r="K8796" i="14"/>
  <c r="K8797" i="14"/>
  <c r="K8798" i="14"/>
  <c r="K8799" i="14"/>
  <c r="K8800" i="14"/>
  <c r="K8801" i="14"/>
  <c r="K8802" i="14"/>
  <c r="K8803" i="14"/>
  <c r="K8804" i="14"/>
  <c r="K8805" i="14"/>
  <c r="K8806" i="14"/>
  <c r="K8807" i="14"/>
  <c r="K8808" i="14"/>
  <c r="K8809" i="14"/>
  <c r="K8810" i="14"/>
  <c r="K8811" i="14"/>
  <c r="K8812" i="14"/>
  <c r="K8813" i="14"/>
  <c r="K8814" i="14"/>
  <c r="K8815" i="14"/>
  <c r="K8816" i="14"/>
  <c r="K8817" i="14"/>
  <c r="K8818" i="14"/>
  <c r="K8819" i="14"/>
  <c r="K8820" i="14"/>
  <c r="K8821" i="14"/>
  <c r="K8822" i="14"/>
  <c r="K8823" i="14"/>
  <c r="K8824" i="14"/>
  <c r="K8825" i="14"/>
  <c r="K8826" i="14"/>
  <c r="K8827" i="14"/>
  <c r="K8828" i="14"/>
  <c r="K8829" i="14"/>
  <c r="K8830" i="14"/>
  <c r="K8831" i="14"/>
  <c r="K8832" i="14"/>
  <c r="K8833" i="14"/>
  <c r="K8834" i="14"/>
  <c r="K8835" i="14"/>
  <c r="K8836" i="14"/>
  <c r="K8837" i="14"/>
  <c r="K8838" i="14"/>
  <c r="K8839" i="14"/>
  <c r="K8840" i="14"/>
  <c r="K8841" i="14"/>
  <c r="K8842" i="14"/>
  <c r="K8843" i="14"/>
  <c r="K8844" i="14"/>
  <c r="K8845" i="14"/>
  <c r="K8846" i="14"/>
  <c r="K8847" i="14"/>
  <c r="K8848" i="14"/>
  <c r="K8849" i="14"/>
  <c r="K8850" i="14"/>
  <c r="K8851" i="14"/>
  <c r="K8852" i="14"/>
  <c r="K8853" i="14"/>
  <c r="K8854" i="14"/>
  <c r="K8855" i="14"/>
  <c r="K8856" i="14"/>
  <c r="K8857" i="14"/>
  <c r="K8858" i="14"/>
  <c r="K8859" i="14"/>
  <c r="K8860" i="14"/>
  <c r="K8861" i="14"/>
  <c r="K8862" i="14"/>
  <c r="K8863" i="14"/>
  <c r="K8864" i="14"/>
  <c r="K8865" i="14"/>
  <c r="K8866" i="14"/>
  <c r="K8867" i="14"/>
  <c r="K8868" i="14"/>
  <c r="K8869" i="14"/>
  <c r="K8870" i="14"/>
  <c r="K8871" i="14"/>
  <c r="K8872" i="14"/>
  <c r="K8873" i="14"/>
  <c r="K8874" i="14"/>
  <c r="K8875" i="14"/>
  <c r="K8876" i="14"/>
  <c r="K8877" i="14"/>
  <c r="K8878" i="14"/>
  <c r="K8879" i="14"/>
  <c r="K8880" i="14"/>
  <c r="K8881" i="14"/>
  <c r="K8882" i="14"/>
  <c r="K8883" i="14"/>
  <c r="K8884" i="14"/>
  <c r="K8885" i="14"/>
  <c r="K8886" i="14"/>
  <c r="K8887" i="14"/>
  <c r="K8888" i="14"/>
  <c r="K8889" i="14"/>
  <c r="K8890" i="14"/>
  <c r="K8891" i="14"/>
  <c r="K8892" i="14"/>
  <c r="K8893" i="14"/>
  <c r="K8894" i="14"/>
  <c r="K8895" i="14"/>
  <c r="K8896" i="14"/>
  <c r="K8897" i="14"/>
  <c r="K8898" i="14"/>
  <c r="K8899" i="14"/>
  <c r="K8900" i="14"/>
  <c r="K8901" i="14"/>
  <c r="K8902" i="14"/>
  <c r="K8903" i="14"/>
  <c r="K8904" i="14"/>
  <c r="K8905" i="14"/>
  <c r="K8906" i="14"/>
  <c r="K8907" i="14"/>
  <c r="K8908" i="14"/>
  <c r="K8909" i="14"/>
  <c r="K8910" i="14"/>
  <c r="K8911" i="14"/>
  <c r="K8912" i="14"/>
  <c r="K8913" i="14"/>
  <c r="K8914" i="14"/>
  <c r="K8915" i="14"/>
  <c r="K8916" i="14"/>
  <c r="K8917" i="14"/>
  <c r="K8918" i="14"/>
  <c r="K8919" i="14"/>
  <c r="K8920" i="14"/>
  <c r="K8921" i="14"/>
  <c r="K8922" i="14"/>
  <c r="K8923" i="14"/>
  <c r="K8924" i="14"/>
  <c r="K8925" i="14"/>
  <c r="K8926" i="14"/>
  <c r="K8927" i="14"/>
  <c r="K8928" i="14"/>
  <c r="K8929" i="14"/>
  <c r="K8930" i="14"/>
  <c r="K8931" i="14"/>
  <c r="K8932" i="14"/>
  <c r="K8933" i="14"/>
  <c r="K8934" i="14"/>
  <c r="K8935" i="14"/>
  <c r="K8936" i="14"/>
  <c r="K8937" i="14"/>
  <c r="K8938" i="14"/>
  <c r="K8939" i="14"/>
  <c r="K8940" i="14"/>
  <c r="K8941" i="14"/>
  <c r="K8942" i="14"/>
  <c r="K8943" i="14"/>
  <c r="K8944" i="14"/>
  <c r="K8945" i="14"/>
  <c r="K8946" i="14"/>
  <c r="K8947" i="14"/>
  <c r="K8948" i="14"/>
  <c r="K8949" i="14"/>
  <c r="K8950" i="14"/>
  <c r="K8951" i="14"/>
  <c r="K8952" i="14"/>
  <c r="K8953" i="14"/>
  <c r="K8954" i="14"/>
  <c r="K8955" i="14"/>
  <c r="K8956" i="14"/>
  <c r="K8957" i="14"/>
  <c r="K8958" i="14"/>
  <c r="K8959" i="14"/>
  <c r="K8960" i="14"/>
  <c r="K8961" i="14"/>
  <c r="K8962" i="14"/>
  <c r="K8963" i="14"/>
  <c r="K8964" i="14"/>
  <c r="K8965" i="14"/>
  <c r="K8966" i="14"/>
  <c r="K8967" i="14"/>
  <c r="K8968" i="14"/>
  <c r="K8969" i="14"/>
  <c r="K8970" i="14"/>
  <c r="K8971" i="14"/>
  <c r="K8972" i="14"/>
  <c r="K8973" i="14"/>
  <c r="K8974" i="14"/>
  <c r="K8975" i="14"/>
  <c r="K8976" i="14"/>
  <c r="K8977" i="14"/>
  <c r="K8978" i="14"/>
  <c r="K8979" i="14"/>
  <c r="K8980" i="14"/>
  <c r="K8981" i="14"/>
  <c r="K8982" i="14"/>
  <c r="K8983" i="14"/>
  <c r="K8984" i="14"/>
  <c r="K8985" i="14"/>
  <c r="K8986" i="14"/>
  <c r="K8987" i="14"/>
  <c r="K8988" i="14"/>
  <c r="K8989" i="14"/>
  <c r="K8990" i="14"/>
  <c r="K8991" i="14"/>
  <c r="K8992" i="14"/>
  <c r="K8993" i="14"/>
  <c r="K8994" i="14"/>
  <c r="K8995" i="14"/>
  <c r="K8996" i="14"/>
  <c r="K8997" i="14"/>
  <c r="K8998" i="14"/>
  <c r="K8999" i="14"/>
  <c r="K9000" i="14"/>
  <c r="K9001" i="14"/>
  <c r="K9002" i="14"/>
  <c r="K9003" i="14"/>
  <c r="K9004" i="14"/>
  <c r="K9005" i="14"/>
  <c r="K9006" i="14"/>
  <c r="K9007" i="14"/>
  <c r="K9008" i="14"/>
  <c r="K9009" i="14"/>
  <c r="K9010" i="14"/>
  <c r="K9011" i="14"/>
  <c r="K9012" i="14"/>
  <c r="K9013" i="14"/>
  <c r="K9014" i="14"/>
  <c r="K9015" i="14"/>
  <c r="K9016" i="14"/>
  <c r="K9017" i="14"/>
  <c r="K9018" i="14"/>
  <c r="K9019" i="14"/>
  <c r="K9020" i="14"/>
  <c r="K9021" i="14"/>
  <c r="K9022" i="14"/>
  <c r="K9023" i="14"/>
  <c r="K9024" i="14"/>
  <c r="K9025" i="14"/>
  <c r="K9026" i="14"/>
  <c r="K9027" i="14"/>
  <c r="K9028" i="14"/>
  <c r="K9029" i="14"/>
  <c r="K9030" i="14"/>
  <c r="K9031" i="14"/>
  <c r="K9032" i="14"/>
  <c r="K9033" i="14"/>
  <c r="K9034" i="14"/>
  <c r="K9035" i="14"/>
  <c r="K9036" i="14"/>
  <c r="K9037" i="14"/>
  <c r="K9038" i="14"/>
  <c r="K9039" i="14"/>
  <c r="K9040" i="14"/>
  <c r="K9041" i="14"/>
  <c r="K9042" i="14"/>
  <c r="K9043" i="14"/>
  <c r="K9044" i="14"/>
  <c r="K9045" i="14"/>
  <c r="K9046" i="14"/>
  <c r="K9047" i="14"/>
  <c r="K9048" i="14"/>
  <c r="K9049" i="14"/>
  <c r="K9050" i="14"/>
  <c r="K9051" i="14"/>
  <c r="K9052" i="14"/>
  <c r="K9053" i="14"/>
  <c r="K9054" i="14"/>
  <c r="K9055" i="14"/>
  <c r="K9056" i="14"/>
  <c r="K9057" i="14"/>
  <c r="K9058" i="14"/>
  <c r="K9059" i="14"/>
  <c r="K9060" i="14"/>
  <c r="K9061" i="14"/>
  <c r="K9062" i="14"/>
  <c r="K9063" i="14"/>
  <c r="K9064" i="14"/>
  <c r="K9065" i="14"/>
  <c r="K9066" i="14"/>
  <c r="K9067" i="14"/>
  <c r="K9068" i="14"/>
  <c r="K9069" i="14"/>
  <c r="K9070" i="14"/>
  <c r="K9071" i="14"/>
  <c r="K9072" i="14"/>
  <c r="K9073" i="14"/>
  <c r="K9074" i="14"/>
  <c r="K9075" i="14"/>
  <c r="K9076" i="14"/>
  <c r="K9077" i="14"/>
  <c r="K9078" i="14"/>
  <c r="K9079" i="14"/>
  <c r="K9080" i="14"/>
  <c r="K9081" i="14"/>
  <c r="K9082" i="14"/>
  <c r="K9083" i="14"/>
  <c r="K9084" i="14"/>
  <c r="K9085" i="14"/>
  <c r="K9086" i="14"/>
  <c r="K9087" i="14"/>
  <c r="K9088" i="14"/>
  <c r="K9089" i="14"/>
  <c r="K9090" i="14"/>
  <c r="K9091" i="14"/>
  <c r="K9092" i="14"/>
  <c r="K9093" i="14"/>
  <c r="K9094" i="14"/>
  <c r="K9095" i="14"/>
  <c r="K9096" i="14"/>
  <c r="K9097" i="14"/>
  <c r="K9098" i="14"/>
  <c r="K9099" i="14"/>
  <c r="K9100" i="14"/>
  <c r="K9101" i="14"/>
  <c r="K9102" i="14"/>
  <c r="K9103" i="14"/>
  <c r="K9104" i="14"/>
  <c r="K9105" i="14"/>
  <c r="K9106" i="14"/>
  <c r="K9107" i="14"/>
  <c r="K9108" i="14"/>
  <c r="K9109" i="14"/>
  <c r="K9110" i="14"/>
  <c r="K9111" i="14"/>
  <c r="K9112" i="14"/>
  <c r="K9113" i="14"/>
  <c r="K9114" i="14"/>
  <c r="K9115" i="14"/>
  <c r="K9116" i="14"/>
  <c r="K9117" i="14"/>
  <c r="K9118" i="14"/>
  <c r="K9119" i="14"/>
  <c r="K9120" i="14"/>
  <c r="K9121" i="14"/>
  <c r="K9122" i="14"/>
  <c r="K9123" i="14"/>
  <c r="K9124" i="14"/>
  <c r="K9125" i="14"/>
  <c r="K9126" i="14"/>
  <c r="K9127" i="14"/>
  <c r="K9128" i="14"/>
  <c r="K9129" i="14"/>
  <c r="K9130" i="14"/>
  <c r="K9131" i="14"/>
  <c r="K9132" i="14"/>
  <c r="K9133" i="14"/>
  <c r="K9134" i="14"/>
  <c r="K9135" i="14"/>
  <c r="K9136" i="14"/>
  <c r="K9137" i="14"/>
  <c r="K9138" i="14"/>
  <c r="K9139" i="14"/>
  <c r="K9140" i="14"/>
  <c r="K9141" i="14"/>
  <c r="K9142" i="14"/>
  <c r="K9143" i="14"/>
  <c r="K9144" i="14"/>
  <c r="K9145" i="14"/>
  <c r="K9146" i="14"/>
  <c r="K9147" i="14"/>
  <c r="K9148" i="14"/>
  <c r="K9149" i="14"/>
  <c r="K9150" i="14"/>
  <c r="K9151" i="14"/>
  <c r="K9152" i="14"/>
  <c r="K9153" i="14"/>
  <c r="K9154" i="14"/>
  <c r="K9155" i="14"/>
  <c r="K9156" i="14"/>
  <c r="K9157" i="14"/>
  <c r="K9158" i="14"/>
  <c r="K9159" i="14"/>
  <c r="K9160" i="14"/>
  <c r="K9161" i="14"/>
  <c r="K9162" i="14"/>
  <c r="K9163" i="14"/>
  <c r="K9164" i="14"/>
  <c r="K9165" i="14"/>
  <c r="K9166" i="14"/>
  <c r="K9167" i="14"/>
  <c r="K9168" i="14"/>
  <c r="K9169" i="14"/>
  <c r="K9170" i="14"/>
  <c r="K9171" i="14"/>
  <c r="K9172" i="14"/>
  <c r="K9173" i="14"/>
  <c r="K9174" i="14"/>
  <c r="K9175" i="14"/>
  <c r="K9176" i="14"/>
  <c r="K9177" i="14"/>
  <c r="K9178" i="14"/>
  <c r="K9179" i="14"/>
  <c r="K9180" i="14"/>
  <c r="K9181" i="14"/>
  <c r="K9182" i="14"/>
  <c r="K9183" i="14"/>
  <c r="K9184" i="14"/>
  <c r="K9185" i="14"/>
  <c r="K9186" i="14"/>
  <c r="K9187" i="14"/>
  <c r="K9188" i="14"/>
  <c r="K9189" i="14"/>
  <c r="K9190" i="14"/>
  <c r="K9191" i="14"/>
  <c r="K9192" i="14"/>
  <c r="K9193" i="14"/>
  <c r="K9194" i="14"/>
  <c r="K9195" i="14"/>
  <c r="K9196" i="14"/>
  <c r="K9197" i="14"/>
  <c r="K9198" i="14"/>
  <c r="K9199" i="14"/>
  <c r="K9200" i="14"/>
  <c r="K9201" i="14"/>
  <c r="K9202" i="14"/>
  <c r="K9203" i="14"/>
  <c r="K9204" i="14"/>
  <c r="K9205" i="14"/>
  <c r="K9206" i="14"/>
  <c r="K9207" i="14"/>
  <c r="K9208" i="14"/>
  <c r="K9209" i="14"/>
  <c r="K9210" i="14"/>
  <c r="K9211" i="14"/>
  <c r="K9212" i="14"/>
  <c r="K9213" i="14"/>
  <c r="K9214" i="14"/>
  <c r="K9215" i="14"/>
  <c r="K9216" i="14"/>
  <c r="K9217" i="14"/>
  <c r="K9218" i="14"/>
  <c r="K9219" i="14"/>
  <c r="K9220" i="14"/>
  <c r="K9221" i="14"/>
  <c r="K9222" i="14"/>
  <c r="K9223" i="14"/>
  <c r="K9224" i="14"/>
  <c r="K9225" i="14"/>
  <c r="K9226" i="14"/>
  <c r="K9227" i="14"/>
  <c r="K9228" i="14"/>
  <c r="K9229" i="14"/>
  <c r="K9230" i="14"/>
  <c r="K9231" i="14"/>
  <c r="K9232" i="14"/>
  <c r="K9233" i="14"/>
  <c r="K9234" i="14"/>
  <c r="K9235" i="14"/>
  <c r="K9236" i="14"/>
  <c r="K9237" i="14"/>
  <c r="K9238" i="14"/>
  <c r="K9239" i="14"/>
  <c r="K9240" i="14"/>
  <c r="K9241" i="14"/>
  <c r="K9242" i="14"/>
  <c r="K9243" i="14"/>
  <c r="K9244" i="14"/>
  <c r="K9245" i="14"/>
  <c r="K9246" i="14"/>
  <c r="K9247" i="14"/>
  <c r="K9248" i="14"/>
  <c r="K9249" i="14"/>
  <c r="K9250" i="14"/>
  <c r="K9251" i="14"/>
  <c r="K9252" i="14"/>
  <c r="K9253" i="14"/>
  <c r="K9254" i="14"/>
  <c r="K9255" i="14"/>
  <c r="K9256" i="14"/>
  <c r="K9257" i="14"/>
  <c r="K9258" i="14"/>
  <c r="K9259" i="14"/>
  <c r="K9260" i="14"/>
  <c r="K9261" i="14"/>
  <c r="K9262" i="14"/>
  <c r="K9263" i="14"/>
  <c r="K9264" i="14"/>
  <c r="K9265" i="14"/>
  <c r="K9266" i="14"/>
  <c r="K9267" i="14"/>
  <c r="K9268" i="14"/>
  <c r="K9269" i="14"/>
  <c r="K9270" i="14"/>
  <c r="K9271" i="14"/>
  <c r="K9272" i="14"/>
  <c r="K9273" i="14"/>
  <c r="K9274" i="14"/>
  <c r="K9275" i="14"/>
  <c r="K9276" i="14"/>
  <c r="K9277" i="14"/>
  <c r="K9278" i="14"/>
  <c r="K9279" i="14"/>
  <c r="K9280" i="14"/>
  <c r="K9281" i="14"/>
  <c r="K9282" i="14"/>
  <c r="K9283" i="14"/>
  <c r="K9284" i="14"/>
  <c r="K9285" i="14"/>
  <c r="K9286" i="14"/>
  <c r="K9287" i="14"/>
  <c r="K9288" i="14"/>
  <c r="K9289" i="14"/>
  <c r="K9290" i="14"/>
  <c r="K9291" i="14"/>
  <c r="K9292" i="14"/>
  <c r="K9293" i="14"/>
  <c r="K9294" i="14"/>
  <c r="K9295" i="14"/>
  <c r="K9296" i="14"/>
  <c r="K9297" i="14"/>
  <c r="K9298" i="14"/>
  <c r="K9299" i="14"/>
  <c r="K9300" i="14"/>
  <c r="K9301" i="14"/>
  <c r="K9302" i="14"/>
  <c r="K9303" i="14"/>
  <c r="K9304" i="14"/>
  <c r="K9305" i="14"/>
  <c r="K9306" i="14"/>
  <c r="K9307" i="14"/>
  <c r="K9308" i="14"/>
  <c r="K9309" i="14"/>
  <c r="K9310" i="14"/>
  <c r="K9311" i="14"/>
  <c r="K9312" i="14"/>
  <c r="K9313" i="14"/>
  <c r="K9314" i="14"/>
  <c r="K9315" i="14"/>
  <c r="K9316" i="14"/>
  <c r="K9317" i="14"/>
  <c r="K9318" i="14"/>
  <c r="K9319" i="14"/>
  <c r="K9320" i="14"/>
  <c r="K9321" i="14"/>
  <c r="K9322" i="14"/>
  <c r="K9323" i="14"/>
  <c r="K9324" i="14"/>
  <c r="K9325" i="14"/>
  <c r="K9326" i="14"/>
  <c r="K9327" i="14"/>
  <c r="K9328" i="14"/>
  <c r="K9329" i="14"/>
  <c r="K9330" i="14"/>
  <c r="K9331" i="14"/>
  <c r="K9332" i="14"/>
  <c r="K9333" i="14"/>
  <c r="K9334" i="14"/>
  <c r="K9335" i="14"/>
  <c r="K9336" i="14"/>
  <c r="K9337" i="14"/>
  <c r="K9338" i="14"/>
  <c r="K9339" i="14"/>
  <c r="K9340" i="14"/>
  <c r="K9341" i="14"/>
  <c r="K9342" i="14"/>
  <c r="K9343" i="14"/>
  <c r="K9344" i="14"/>
  <c r="K9345" i="14"/>
  <c r="K9346" i="14"/>
  <c r="K9347" i="14"/>
  <c r="K9348" i="14"/>
  <c r="K9349" i="14"/>
  <c r="K9350" i="14"/>
  <c r="K9351" i="14"/>
  <c r="K9352" i="14"/>
  <c r="K9353" i="14"/>
  <c r="K9354" i="14"/>
  <c r="K9355" i="14"/>
  <c r="K9356" i="14"/>
  <c r="K9357" i="14"/>
  <c r="K9358" i="14"/>
  <c r="K9359" i="14"/>
  <c r="K9360" i="14"/>
  <c r="K9361" i="14"/>
  <c r="K9362" i="14"/>
  <c r="K9363" i="14"/>
  <c r="K9364" i="14"/>
  <c r="K9365" i="14"/>
  <c r="K9366" i="14"/>
  <c r="K9367" i="14"/>
  <c r="K9368" i="14"/>
  <c r="K9369" i="14"/>
  <c r="K9370" i="14"/>
  <c r="K9371" i="14"/>
  <c r="K9372" i="14"/>
  <c r="K9373" i="14"/>
  <c r="K9374" i="14"/>
  <c r="K9375" i="14"/>
  <c r="K9376" i="14"/>
  <c r="K9377" i="14"/>
  <c r="K9378" i="14"/>
  <c r="K9379" i="14"/>
  <c r="K9380" i="14"/>
  <c r="K9381" i="14"/>
  <c r="K9382" i="14"/>
  <c r="K9383" i="14"/>
  <c r="K9384" i="14"/>
  <c r="K9385" i="14"/>
  <c r="K9386" i="14"/>
  <c r="K9387" i="14"/>
  <c r="K9388" i="14"/>
  <c r="K9389" i="14"/>
  <c r="K9390" i="14"/>
  <c r="K9391" i="14"/>
  <c r="K9392" i="14"/>
  <c r="K9393" i="14"/>
  <c r="K9394" i="14"/>
  <c r="K9395" i="14"/>
  <c r="K9396" i="14"/>
  <c r="K9397" i="14"/>
  <c r="K9398" i="14"/>
  <c r="K9399" i="14"/>
  <c r="K9400" i="14"/>
  <c r="K9401" i="14"/>
  <c r="K9402" i="14"/>
  <c r="K9403" i="14"/>
  <c r="K9404" i="14"/>
  <c r="K9405" i="14"/>
  <c r="K9406" i="14"/>
  <c r="K9407" i="14"/>
  <c r="K9408" i="14"/>
  <c r="K9409" i="14"/>
  <c r="K9410" i="14"/>
  <c r="K9411" i="14"/>
  <c r="K9412" i="14"/>
  <c r="K9413" i="14"/>
  <c r="K9414" i="14"/>
  <c r="K9415" i="14"/>
  <c r="K9416" i="14"/>
  <c r="K9417" i="14"/>
  <c r="K9418" i="14"/>
  <c r="K9419" i="14"/>
  <c r="K9420" i="14"/>
  <c r="K9421" i="14"/>
  <c r="K9422" i="14"/>
  <c r="K9423" i="14"/>
  <c r="K9424" i="14"/>
  <c r="K9425" i="14"/>
  <c r="K9426" i="14"/>
  <c r="K9427" i="14"/>
  <c r="K9428" i="14"/>
  <c r="K9429" i="14"/>
  <c r="K9430" i="14"/>
  <c r="K9431" i="14"/>
  <c r="K9432" i="14"/>
  <c r="K9433" i="14"/>
  <c r="K9434" i="14"/>
  <c r="K9435" i="14"/>
  <c r="K9436" i="14"/>
  <c r="K9437" i="14"/>
  <c r="K9438" i="14"/>
  <c r="K9439" i="14"/>
  <c r="K9440" i="14"/>
  <c r="K9441" i="14"/>
  <c r="K9442" i="14"/>
  <c r="K9443" i="14"/>
  <c r="K9444" i="14"/>
  <c r="K9445" i="14"/>
  <c r="K9446" i="14"/>
  <c r="K9447" i="14"/>
  <c r="K9448" i="14"/>
  <c r="K9449" i="14"/>
  <c r="K9450" i="14"/>
  <c r="K9451" i="14"/>
  <c r="K9452" i="14"/>
  <c r="K9453" i="14"/>
  <c r="K9454" i="14"/>
  <c r="K9455" i="14"/>
  <c r="K9456" i="14"/>
  <c r="K9457" i="14"/>
  <c r="K9458" i="14"/>
  <c r="K9459" i="14"/>
  <c r="K9460" i="14"/>
  <c r="K9461" i="14"/>
  <c r="K9462" i="14"/>
  <c r="K9463" i="14"/>
  <c r="K9464" i="14"/>
  <c r="K9465" i="14"/>
  <c r="K9466" i="14"/>
  <c r="K9467" i="14"/>
  <c r="K9468" i="14"/>
  <c r="K9469" i="14"/>
  <c r="K9470" i="14"/>
  <c r="K9471" i="14"/>
  <c r="K9472" i="14"/>
  <c r="K9473" i="14"/>
  <c r="K9474" i="14"/>
  <c r="K9475" i="14"/>
  <c r="K9476" i="14"/>
  <c r="K9477" i="14"/>
  <c r="K9478" i="14"/>
  <c r="K9479" i="14"/>
  <c r="K9480" i="14"/>
  <c r="K9481" i="14"/>
  <c r="K9482" i="14"/>
  <c r="K9483" i="14"/>
  <c r="K9484" i="14"/>
  <c r="K9485" i="14"/>
  <c r="K9486" i="14"/>
  <c r="K9487" i="14"/>
  <c r="K9488" i="14"/>
  <c r="K9489" i="14"/>
  <c r="K9490" i="14"/>
  <c r="K9491" i="14"/>
  <c r="K9492" i="14"/>
  <c r="K9493" i="14"/>
  <c r="K9494" i="14"/>
  <c r="K9495" i="14"/>
  <c r="K9496" i="14"/>
  <c r="K9497" i="14"/>
  <c r="K9498" i="14"/>
  <c r="K9499" i="14"/>
  <c r="K9500" i="14"/>
  <c r="K9501" i="14"/>
  <c r="K9502" i="14"/>
  <c r="K9503" i="14"/>
  <c r="K9504" i="14"/>
  <c r="K9505" i="14"/>
  <c r="K9506" i="14"/>
  <c r="K9507" i="14"/>
  <c r="K9508" i="14"/>
  <c r="K9509" i="14"/>
  <c r="K9510" i="14"/>
  <c r="K9511" i="14"/>
  <c r="K9512" i="14"/>
  <c r="K9513" i="14"/>
  <c r="K9514" i="14"/>
  <c r="K9515" i="14"/>
  <c r="K9516" i="14"/>
  <c r="K9517" i="14"/>
  <c r="K9518" i="14"/>
  <c r="K9519" i="14"/>
  <c r="K9520" i="14"/>
  <c r="K9521" i="14"/>
  <c r="K9522" i="14"/>
  <c r="K9523" i="14"/>
  <c r="K9524" i="14"/>
  <c r="K9525" i="14"/>
  <c r="K9526" i="14"/>
  <c r="K9527" i="14"/>
  <c r="K9528" i="14"/>
  <c r="K9529" i="14"/>
  <c r="K9530" i="14"/>
  <c r="K9531" i="14"/>
  <c r="K9532" i="14"/>
  <c r="K9533" i="14"/>
  <c r="K9534" i="14"/>
  <c r="K9535" i="14"/>
  <c r="K9536" i="14"/>
  <c r="K9537" i="14"/>
  <c r="K9538" i="14"/>
  <c r="K9539" i="14"/>
  <c r="K9540" i="14"/>
  <c r="K9541" i="14"/>
  <c r="K9542" i="14"/>
  <c r="K9543" i="14"/>
  <c r="K9544" i="14"/>
  <c r="K9545" i="14"/>
  <c r="K9546" i="14"/>
  <c r="K9547" i="14"/>
  <c r="K9548" i="14"/>
  <c r="K9549" i="14"/>
  <c r="K9550" i="14"/>
  <c r="K9551" i="14"/>
  <c r="K9552" i="14"/>
  <c r="K9553" i="14"/>
  <c r="K9554" i="14"/>
  <c r="K9555" i="14"/>
  <c r="K9556" i="14"/>
  <c r="K9557" i="14"/>
  <c r="K9558" i="14"/>
  <c r="K9559" i="14"/>
  <c r="K9560" i="14"/>
  <c r="K9561" i="14"/>
  <c r="K9562" i="14"/>
  <c r="K9563" i="14"/>
  <c r="K9564" i="14"/>
  <c r="K9565" i="14"/>
  <c r="K9566" i="14"/>
  <c r="K9567" i="14"/>
  <c r="K9568" i="14"/>
  <c r="K9569" i="14"/>
  <c r="K9570" i="14"/>
  <c r="K9571" i="14"/>
  <c r="K9572" i="14"/>
  <c r="K9573" i="14"/>
  <c r="K9574" i="14"/>
  <c r="K9575" i="14"/>
  <c r="K9576" i="14"/>
  <c r="K9577" i="14"/>
  <c r="K9578" i="14"/>
  <c r="K9579" i="14"/>
  <c r="K9580" i="14"/>
  <c r="K9581" i="14"/>
  <c r="K9582" i="14"/>
  <c r="K9583" i="14"/>
  <c r="K9584" i="14"/>
  <c r="K9585" i="14"/>
  <c r="K9586" i="14"/>
  <c r="K9587" i="14"/>
  <c r="K9588" i="14"/>
  <c r="K9589" i="14"/>
  <c r="K9590" i="14"/>
  <c r="K9591" i="14"/>
  <c r="K9592" i="14"/>
  <c r="K9593" i="14"/>
  <c r="K9594" i="14"/>
  <c r="K9595" i="14"/>
  <c r="K9596" i="14"/>
  <c r="K9597" i="14"/>
  <c r="K9598" i="14"/>
  <c r="K9599" i="14"/>
  <c r="K9600" i="14"/>
  <c r="K9601" i="14"/>
  <c r="K9602" i="14"/>
  <c r="K9603" i="14"/>
  <c r="K9604" i="14"/>
  <c r="K9605" i="14"/>
  <c r="K9606" i="14"/>
  <c r="K9607" i="14"/>
  <c r="K9608" i="14"/>
  <c r="K9609" i="14"/>
  <c r="K9610" i="14"/>
  <c r="K9611" i="14"/>
  <c r="K9612" i="14"/>
  <c r="K9613" i="14"/>
  <c r="K9614" i="14"/>
  <c r="K9615" i="14"/>
  <c r="K9616" i="14"/>
  <c r="K9617" i="14"/>
  <c r="K9618" i="14"/>
  <c r="K9619" i="14"/>
  <c r="K9620" i="14"/>
  <c r="K9621" i="14"/>
  <c r="K9622" i="14"/>
  <c r="K9623" i="14"/>
  <c r="K9624" i="14"/>
  <c r="K9625" i="14"/>
  <c r="K9626" i="14"/>
  <c r="K9627" i="14"/>
  <c r="K9628" i="14"/>
  <c r="K9629" i="14"/>
  <c r="K9630" i="14"/>
  <c r="K9631" i="14"/>
  <c r="K9632" i="14"/>
  <c r="K9633" i="14"/>
  <c r="K9634" i="14"/>
  <c r="K9635" i="14"/>
  <c r="K9636" i="14"/>
  <c r="K9637" i="14"/>
  <c r="K9638" i="14"/>
  <c r="K9639" i="14"/>
  <c r="K9640" i="14"/>
  <c r="K9641" i="14"/>
  <c r="K9642" i="14"/>
  <c r="K9643" i="14"/>
  <c r="K9644" i="14"/>
  <c r="K9645" i="14"/>
  <c r="K9646" i="14"/>
  <c r="K9647" i="14"/>
  <c r="K9648" i="14"/>
  <c r="K9649" i="14"/>
  <c r="K9650" i="14"/>
  <c r="K9651" i="14"/>
  <c r="K9652" i="14"/>
  <c r="K9653" i="14"/>
  <c r="K9654" i="14"/>
  <c r="K9655" i="14"/>
  <c r="K9656" i="14"/>
  <c r="K9657" i="14"/>
  <c r="K9658" i="14"/>
  <c r="K9659" i="14"/>
  <c r="K9660" i="14"/>
  <c r="K9661" i="14"/>
  <c r="K9662" i="14"/>
  <c r="K9663" i="14"/>
  <c r="K9664" i="14"/>
  <c r="K9665" i="14"/>
  <c r="K9666" i="14"/>
  <c r="K9667" i="14"/>
  <c r="K9668" i="14"/>
  <c r="K9669" i="14"/>
  <c r="K9670" i="14"/>
  <c r="K9671" i="14"/>
  <c r="K9672" i="14"/>
  <c r="K9673" i="14"/>
  <c r="K9674" i="14"/>
  <c r="K9675" i="14"/>
  <c r="K9676" i="14"/>
  <c r="K9677" i="14"/>
  <c r="K9678" i="14"/>
  <c r="K9679" i="14"/>
  <c r="K9680" i="14"/>
  <c r="K9681" i="14"/>
  <c r="K9682" i="14"/>
  <c r="K9683" i="14"/>
  <c r="K9684" i="14"/>
  <c r="K9685" i="14"/>
  <c r="K9686" i="14"/>
  <c r="K9687" i="14"/>
  <c r="K9688" i="14"/>
  <c r="K9689" i="14"/>
  <c r="K9690" i="14"/>
  <c r="K9691" i="14"/>
  <c r="K9692" i="14"/>
  <c r="K9693" i="14"/>
  <c r="K9694" i="14"/>
  <c r="K9695" i="14"/>
  <c r="K9696" i="14"/>
  <c r="K9697" i="14"/>
  <c r="K9698" i="14"/>
  <c r="K9699" i="14"/>
  <c r="K9700" i="14"/>
  <c r="K9701" i="14"/>
  <c r="K9702" i="14"/>
  <c r="K9703" i="14"/>
  <c r="K9704" i="14"/>
  <c r="K9705" i="14"/>
  <c r="K9706" i="14"/>
  <c r="K9707" i="14"/>
  <c r="K9708" i="14"/>
  <c r="K9709" i="14"/>
  <c r="K9710" i="14"/>
  <c r="K9711" i="14"/>
  <c r="K9712" i="14"/>
  <c r="K9713" i="14"/>
  <c r="K9714" i="14"/>
  <c r="K9715" i="14"/>
  <c r="K9716" i="14"/>
  <c r="K9717" i="14"/>
  <c r="K9718" i="14"/>
  <c r="K9719" i="14"/>
  <c r="K9720" i="14"/>
  <c r="K9721" i="14"/>
  <c r="K9722" i="14"/>
  <c r="K9723" i="14"/>
  <c r="K9724" i="14"/>
  <c r="K9725" i="14"/>
  <c r="K9726" i="14"/>
  <c r="K9727" i="14"/>
  <c r="K9728" i="14"/>
  <c r="K9729" i="14"/>
  <c r="K9730" i="14"/>
  <c r="K9731" i="14"/>
  <c r="K9732" i="14"/>
  <c r="K9733" i="14"/>
  <c r="K9734" i="14"/>
  <c r="K9735" i="14"/>
  <c r="K9736" i="14"/>
  <c r="K9737" i="14"/>
  <c r="K9738" i="14"/>
  <c r="K9739" i="14"/>
  <c r="K9740" i="14"/>
  <c r="K9741" i="14"/>
  <c r="K9742" i="14"/>
  <c r="K9743" i="14"/>
  <c r="K9744" i="14"/>
  <c r="K9745" i="14"/>
  <c r="K9746" i="14"/>
  <c r="K9747" i="14"/>
  <c r="K9748" i="14"/>
  <c r="K9749" i="14"/>
  <c r="K9750" i="14"/>
  <c r="K9751" i="14"/>
  <c r="K9752" i="14"/>
  <c r="K9753" i="14"/>
  <c r="K9754" i="14"/>
  <c r="K9755" i="14"/>
  <c r="K9756" i="14"/>
  <c r="K9757" i="14"/>
  <c r="K9758" i="14"/>
  <c r="K9759" i="14"/>
  <c r="K9760" i="14"/>
  <c r="K9761" i="14"/>
  <c r="K9762" i="14"/>
  <c r="K9763" i="14"/>
  <c r="K9764" i="14"/>
  <c r="K9765" i="14"/>
  <c r="K9766" i="14"/>
  <c r="K9767" i="14"/>
  <c r="K9768" i="14"/>
  <c r="K9769" i="14"/>
  <c r="K9770" i="14"/>
  <c r="K9771" i="14"/>
  <c r="K9772" i="14"/>
  <c r="K9773" i="14"/>
  <c r="K9774" i="14"/>
  <c r="K9775" i="14"/>
  <c r="K9776" i="14"/>
  <c r="K9777" i="14"/>
  <c r="K9778" i="14"/>
  <c r="K9779" i="14"/>
  <c r="K9780" i="14"/>
  <c r="K9781" i="14"/>
  <c r="K9782" i="14"/>
  <c r="K9783" i="14"/>
  <c r="K9784" i="14"/>
  <c r="K9785" i="14"/>
  <c r="K9786" i="14"/>
  <c r="K9787" i="14"/>
  <c r="K9788" i="14"/>
  <c r="K9789" i="14"/>
  <c r="K9790" i="14"/>
  <c r="K9791" i="14"/>
  <c r="K9792" i="14"/>
  <c r="K9793" i="14"/>
  <c r="K9794" i="14"/>
  <c r="K9795" i="14"/>
  <c r="K9796" i="14"/>
  <c r="K9797" i="14"/>
  <c r="K9798" i="14"/>
  <c r="K9799" i="14"/>
  <c r="K9800" i="14"/>
  <c r="K9801" i="14"/>
  <c r="K9802" i="14"/>
  <c r="K9803" i="14"/>
  <c r="K9804" i="14"/>
  <c r="K9805" i="14"/>
  <c r="K9806" i="14"/>
  <c r="K9807" i="14"/>
  <c r="K9808" i="14"/>
  <c r="K9809" i="14"/>
  <c r="K9810" i="14"/>
  <c r="K9811" i="14"/>
  <c r="K9812" i="14"/>
  <c r="K9813" i="14"/>
  <c r="K9814" i="14"/>
  <c r="K9815" i="14"/>
  <c r="K9816" i="14"/>
  <c r="K9817" i="14"/>
  <c r="K9818" i="14"/>
  <c r="K9819" i="14"/>
  <c r="K9820" i="14"/>
  <c r="K9821" i="14"/>
  <c r="K9822" i="14"/>
  <c r="K9823" i="14"/>
  <c r="K9824" i="14"/>
  <c r="K9825" i="14"/>
  <c r="K9826" i="14"/>
  <c r="K9827" i="14"/>
  <c r="K9828" i="14"/>
  <c r="K9829" i="14"/>
  <c r="K9830" i="14"/>
  <c r="K9831" i="14"/>
  <c r="K9832" i="14"/>
  <c r="K9833" i="14"/>
  <c r="K9834" i="14"/>
  <c r="K9835" i="14"/>
  <c r="K9836" i="14"/>
  <c r="K9837" i="14"/>
  <c r="K9838" i="14"/>
  <c r="K9839" i="14"/>
  <c r="K9840" i="14"/>
  <c r="K9841" i="14"/>
  <c r="K9842" i="14"/>
  <c r="K9843" i="14"/>
  <c r="K9844" i="14"/>
  <c r="K9845" i="14"/>
  <c r="K9846" i="14"/>
  <c r="K9847" i="14"/>
  <c r="K9848" i="14"/>
  <c r="K9849" i="14"/>
  <c r="K9850" i="14"/>
  <c r="K9851" i="14"/>
  <c r="K9852" i="14"/>
  <c r="K9853" i="14"/>
  <c r="K9854" i="14"/>
  <c r="K9855" i="14"/>
  <c r="K9856" i="14"/>
  <c r="K9857" i="14"/>
  <c r="K9858" i="14"/>
  <c r="K9859" i="14"/>
  <c r="K9860" i="14"/>
  <c r="K9861" i="14"/>
  <c r="K9862" i="14"/>
  <c r="K9863" i="14"/>
  <c r="K9864" i="14"/>
  <c r="K9865" i="14"/>
  <c r="K9866" i="14"/>
  <c r="K9867" i="14"/>
  <c r="K9868" i="14"/>
  <c r="K9869" i="14"/>
  <c r="K9870" i="14"/>
  <c r="K9871" i="14"/>
  <c r="K9872" i="14"/>
  <c r="K9873" i="14"/>
  <c r="K9874" i="14"/>
  <c r="K9875" i="14"/>
  <c r="K9876" i="14"/>
  <c r="K9877" i="14"/>
  <c r="K9878" i="14"/>
  <c r="K9879" i="14"/>
  <c r="K9880" i="14"/>
  <c r="K9881" i="14"/>
  <c r="K9882" i="14"/>
  <c r="K9883" i="14"/>
  <c r="K9884" i="14"/>
  <c r="K9885" i="14"/>
  <c r="K9886" i="14"/>
  <c r="K9887" i="14"/>
  <c r="K9888" i="14"/>
  <c r="K9889" i="14"/>
  <c r="K9890" i="14"/>
  <c r="K9891" i="14"/>
  <c r="K9892" i="14"/>
  <c r="K9893" i="14"/>
  <c r="K9894" i="14"/>
  <c r="K9895" i="14"/>
  <c r="K9896" i="14"/>
  <c r="K9897" i="14"/>
  <c r="K9898" i="14"/>
  <c r="K9899" i="14"/>
  <c r="K9900" i="14"/>
  <c r="K9901" i="14"/>
  <c r="K9902" i="14"/>
  <c r="K9903" i="14"/>
  <c r="K9904" i="14"/>
  <c r="K9905" i="14"/>
  <c r="K9906" i="14"/>
  <c r="K9907" i="14"/>
  <c r="K9908" i="14"/>
  <c r="K9909" i="14"/>
  <c r="K9910" i="14"/>
  <c r="K9911" i="14"/>
  <c r="K9912" i="14"/>
  <c r="K9913" i="14"/>
  <c r="K9914" i="14"/>
  <c r="K9915" i="14"/>
  <c r="K9916" i="14"/>
  <c r="K9917" i="14"/>
  <c r="K9918" i="14"/>
  <c r="K9919" i="14"/>
  <c r="K9920" i="14"/>
  <c r="K9921" i="14"/>
  <c r="K9922" i="14"/>
  <c r="K9923" i="14"/>
  <c r="K9924" i="14"/>
  <c r="K9925" i="14"/>
  <c r="K9926" i="14"/>
  <c r="K9927" i="14"/>
  <c r="K9928" i="14"/>
  <c r="K9929" i="14"/>
  <c r="K9930" i="14"/>
  <c r="K9931" i="14"/>
  <c r="K9932" i="14"/>
  <c r="K9933" i="14"/>
  <c r="K9934" i="14"/>
  <c r="K9935" i="14"/>
  <c r="K9936" i="14"/>
  <c r="K9937" i="14"/>
  <c r="K9938" i="14"/>
  <c r="K9939" i="14"/>
  <c r="K9940" i="14"/>
  <c r="K9941" i="14"/>
  <c r="K9942" i="14"/>
  <c r="K9943" i="14"/>
  <c r="K9944" i="14"/>
  <c r="K9945" i="14"/>
  <c r="K9946" i="14"/>
  <c r="K9947" i="14"/>
  <c r="K9948" i="14"/>
  <c r="K9949" i="14"/>
  <c r="K9950" i="14"/>
  <c r="K9951" i="14"/>
  <c r="K9952" i="14"/>
  <c r="K9953" i="14"/>
  <c r="K9954" i="14"/>
  <c r="K9955" i="14"/>
  <c r="K9956" i="14"/>
  <c r="K9957" i="14"/>
  <c r="K9958" i="14"/>
  <c r="K9959" i="14"/>
  <c r="K9960" i="14"/>
  <c r="K9961" i="14"/>
  <c r="K9962" i="14"/>
  <c r="K9963" i="14"/>
  <c r="K9964" i="14"/>
  <c r="K9965" i="14"/>
  <c r="K9966" i="14"/>
  <c r="K9967" i="14"/>
  <c r="K9968" i="14"/>
  <c r="K9969" i="14"/>
  <c r="K9970" i="14"/>
  <c r="K9971" i="14"/>
  <c r="K9972" i="14"/>
  <c r="K9973" i="14"/>
  <c r="K9974" i="14"/>
  <c r="K9975" i="14"/>
  <c r="K9976" i="14"/>
  <c r="K9977" i="14"/>
  <c r="K9978" i="14"/>
  <c r="K9979" i="14"/>
  <c r="K9980" i="14"/>
  <c r="K9981" i="14"/>
  <c r="K9982" i="14"/>
  <c r="K9983" i="14"/>
  <c r="K9984" i="14"/>
  <c r="K9985" i="14"/>
  <c r="K9986" i="14"/>
  <c r="K9987" i="14"/>
  <c r="K9988" i="14"/>
  <c r="K9989" i="14"/>
  <c r="K9990" i="14"/>
  <c r="K9991" i="14"/>
  <c r="K9992" i="14"/>
  <c r="K9993" i="14"/>
  <c r="K9994" i="14"/>
  <c r="K9995" i="14"/>
  <c r="K9996" i="14"/>
  <c r="K9997" i="14"/>
  <c r="K9998" i="14"/>
  <c r="K9999" i="14"/>
  <c r="K10000" i="14"/>
  <c r="K10001" i="14"/>
  <c r="K10002" i="14"/>
  <c r="K10003" i="14"/>
  <c r="K10004" i="14"/>
  <c r="K10005" i="14"/>
  <c r="K10006" i="14"/>
  <c r="K10007" i="14"/>
  <c r="K10008" i="14"/>
  <c r="K10009" i="14"/>
  <c r="K10010" i="14"/>
  <c r="K10011" i="14"/>
  <c r="K10012" i="14"/>
  <c r="K10013" i="14"/>
  <c r="K10014" i="14"/>
  <c r="K10015" i="14"/>
  <c r="K10016" i="14"/>
  <c r="K10017" i="14"/>
  <c r="K10018" i="14"/>
  <c r="K10019" i="14"/>
  <c r="K10020" i="14"/>
  <c r="K10021" i="14"/>
  <c r="K10022" i="14"/>
  <c r="K10023" i="14"/>
  <c r="K10024" i="14"/>
  <c r="K10025" i="14"/>
  <c r="K10026" i="14"/>
  <c r="K10027" i="14"/>
  <c r="K10028" i="14"/>
  <c r="K10029" i="14"/>
  <c r="K10030" i="14"/>
  <c r="K10031" i="14"/>
  <c r="K10032" i="14"/>
  <c r="K10033" i="14"/>
  <c r="K10034" i="14"/>
  <c r="K10035" i="14"/>
  <c r="K10036" i="14"/>
  <c r="K10037" i="14"/>
  <c r="K10038" i="14"/>
  <c r="K10039" i="14"/>
  <c r="K10040" i="14"/>
  <c r="K10041" i="14"/>
  <c r="K10042" i="14"/>
  <c r="K10043" i="14"/>
  <c r="K10044" i="14"/>
  <c r="K10045" i="14"/>
  <c r="K10046" i="14"/>
  <c r="K10047" i="14"/>
  <c r="K10048" i="14"/>
  <c r="K10049" i="14"/>
  <c r="K10050" i="14"/>
  <c r="K10051" i="14"/>
  <c r="K10052" i="14"/>
  <c r="K10053" i="14"/>
  <c r="K10054" i="14"/>
  <c r="K10055" i="14"/>
  <c r="K10056" i="14"/>
  <c r="K10057" i="14"/>
  <c r="K10058" i="14"/>
  <c r="K10059" i="14"/>
  <c r="K10060" i="14"/>
  <c r="K10061" i="14"/>
  <c r="K10062" i="14"/>
  <c r="K10063" i="14"/>
  <c r="K10064" i="14"/>
  <c r="K10065" i="14"/>
  <c r="K10066" i="14"/>
  <c r="K10067" i="14"/>
  <c r="K10068" i="14"/>
  <c r="K10069" i="14"/>
  <c r="K10070" i="14"/>
  <c r="K10071" i="14"/>
  <c r="K10072" i="14"/>
  <c r="K10073" i="14"/>
  <c r="K10074" i="14"/>
  <c r="K10075" i="14"/>
  <c r="K10076" i="14"/>
  <c r="K10077" i="14"/>
  <c r="K10078" i="14"/>
  <c r="K10079" i="14"/>
  <c r="K10080" i="14"/>
  <c r="K10081" i="14"/>
  <c r="K10082" i="14"/>
  <c r="K10083" i="14"/>
  <c r="K10084" i="14"/>
  <c r="K10085" i="14"/>
  <c r="K10086" i="14"/>
  <c r="K10087" i="14"/>
  <c r="K10088" i="14"/>
  <c r="K10089" i="14"/>
  <c r="K10090" i="14"/>
  <c r="K10091" i="14"/>
  <c r="K10092" i="14"/>
  <c r="K10093" i="14"/>
  <c r="K10094" i="14"/>
  <c r="K10095" i="14"/>
  <c r="K10096" i="14"/>
  <c r="K10097" i="14"/>
  <c r="K10098" i="14"/>
  <c r="K10099" i="14"/>
  <c r="K10100" i="14"/>
  <c r="K10101" i="14"/>
  <c r="K10102" i="14"/>
  <c r="K10103" i="14"/>
  <c r="K10104" i="14"/>
  <c r="K10105" i="14"/>
  <c r="K10106" i="14"/>
  <c r="K10107" i="14"/>
  <c r="K10108" i="14"/>
  <c r="K10109" i="14"/>
  <c r="K10110" i="14"/>
  <c r="K10111" i="14"/>
  <c r="K10112" i="14"/>
  <c r="K10113" i="14"/>
  <c r="K10114" i="14"/>
  <c r="K10115" i="14"/>
  <c r="K10116" i="14"/>
  <c r="K10117" i="14"/>
  <c r="K10118" i="14"/>
  <c r="K10119" i="14"/>
  <c r="K10120" i="14"/>
  <c r="K10121" i="14"/>
  <c r="K10122" i="14"/>
  <c r="K10123" i="14"/>
  <c r="K10124" i="14"/>
  <c r="K10125" i="14"/>
  <c r="K10126" i="14"/>
  <c r="K10127" i="14"/>
  <c r="K10128" i="14"/>
  <c r="K10129" i="14"/>
  <c r="K10130" i="14"/>
  <c r="K10131" i="14"/>
  <c r="K10132" i="14"/>
  <c r="K10133" i="14"/>
  <c r="K10134" i="14"/>
  <c r="K10135" i="14"/>
  <c r="K10136" i="14"/>
  <c r="K10137" i="14"/>
  <c r="K10138" i="14"/>
  <c r="K10139" i="14"/>
  <c r="K10140" i="14"/>
  <c r="K10141" i="14"/>
  <c r="K10142" i="14"/>
  <c r="K10143" i="14"/>
  <c r="K10144" i="14"/>
  <c r="K10145" i="14"/>
  <c r="K10146" i="14"/>
  <c r="K10147" i="14"/>
  <c r="K10148" i="14"/>
  <c r="K10149" i="14"/>
  <c r="K10150" i="14"/>
  <c r="K10151" i="14"/>
  <c r="K10152" i="14"/>
  <c r="K10153" i="14"/>
  <c r="K10154" i="14"/>
  <c r="K10155" i="14"/>
  <c r="K10156" i="14"/>
  <c r="K10157" i="14"/>
  <c r="K10158" i="14"/>
  <c r="K10159" i="14"/>
  <c r="K10160" i="14"/>
  <c r="K10161" i="14"/>
  <c r="K10162" i="14"/>
  <c r="K10163" i="14"/>
  <c r="K10164" i="14"/>
  <c r="K10165" i="14"/>
  <c r="K10166" i="14"/>
  <c r="K10167" i="14"/>
  <c r="K10168" i="14"/>
  <c r="K10169" i="14"/>
  <c r="K10170" i="14"/>
  <c r="K10171" i="14"/>
  <c r="K10172" i="14"/>
  <c r="K10173" i="14"/>
  <c r="K10174" i="14"/>
  <c r="K10175" i="14"/>
  <c r="K10176" i="14"/>
  <c r="K10177" i="14"/>
  <c r="K10178" i="14"/>
  <c r="K10179" i="14"/>
  <c r="K10180" i="14"/>
  <c r="K10181" i="14"/>
  <c r="K10182" i="14"/>
  <c r="K10183" i="14"/>
  <c r="K10184" i="14"/>
  <c r="K10185" i="14"/>
  <c r="K10186" i="14"/>
  <c r="K10187" i="14"/>
  <c r="K10188" i="14"/>
  <c r="K10189" i="14"/>
  <c r="K10190" i="14"/>
  <c r="K10191" i="14"/>
  <c r="K10192" i="14"/>
  <c r="K10193" i="14"/>
  <c r="K10194" i="14"/>
  <c r="K10195" i="14"/>
  <c r="K10196" i="14"/>
  <c r="K10197" i="14"/>
  <c r="K10198" i="14"/>
  <c r="K10199" i="14"/>
  <c r="K10200" i="14"/>
  <c r="K10201" i="14"/>
  <c r="K10202" i="14"/>
  <c r="K10203" i="14"/>
  <c r="K10204" i="14"/>
  <c r="K10205" i="14"/>
  <c r="K10206" i="14"/>
  <c r="K10207" i="14"/>
  <c r="K10208" i="14"/>
  <c r="K10209" i="14"/>
  <c r="K10210" i="14"/>
  <c r="K10211" i="14"/>
  <c r="K10212" i="14"/>
  <c r="K10213" i="14"/>
  <c r="K10214" i="14"/>
  <c r="K10215" i="14"/>
  <c r="K10216" i="14"/>
  <c r="K10217" i="14"/>
  <c r="K10218" i="14"/>
  <c r="K10219" i="14"/>
  <c r="K10220" i="14"/>
  <c r="K10221" i="14"/>
  <c r="K10222" i="14"/>
  <c r="K10223" i="14"/>
  <c r="K10224" i="14"/>
  <c r="K10225" i="14"/>
  <c r="K10226" i="14"/>
  <c r="K10227" i="14"/>
  <c r="K10228" i="14"/>
  <c r="K10229" i="14"/>
  <c r="K10230" i="14"/>
  <c r="K10231" i="14"/>
  <c r="K10232" i="14"/>
  <c r="K10233" i="14"/>
  <c r="K10234" i="14"/>
  <c r="K10235" i="14"/>
  <c r="K10236" i="14"/>
  <c r="K10237" i="14"/>
  <c r="K10238" i="14"/>
  <c r="K10239" i="14"/>
  <c r="K10240" i="14"/>
  <c r="K10241" i="14"/>
  <c r="K10242" i="14"/>
  <c r="K10243" i="14"/>
  <c r="K10244" i="14"/>
  <c r="K10245" i="14"/>
  <c r="K10246" i="14"/>
  <c r="K10247" i="14"/>
  <c r="K10248" i="14"/>
  <c r="K10249" i="14"/>
  <c r="K10250" i="14"/>
  <c r="K10251" i="14"/>
  <c r="K10252" i="14"/>
  <c r="K10253" i="14"/>
  <c r="K10254" i="14"/>
  <c r="K10255" i="14"/>
  <c r="K10256" i="14"/>
  <c r="K10257" i="14"/>
  <c r="K10258" i="14"/>
  <c r="K10259" i="14"/>
  <c r="K10260" i="14"/>
  <c r="K10261" i="14"/>
  <c r="K10262" i="14"/>
  <c r="K10263" i="14"/>
  <c r="K10264" i="14"/>
  <c r="K10265" i="14"/>
  <c r="K10266" i="14"/>
  <c r="K10267" i="14"/>
  <c r="K10268" i="14"/>
  <c r="K10269" i="14"/>
  <c r="K10270" i="14"/>
  <c r="K10271" i="14"/>
  <c r="K10272" i="14"/>
  <c r="K10273" i="14"/>
  <c r="K10274" i="14"/>
  <c r="K10275" i="14"/>
  <c r="K10276" i="14"/>
  <c r="K10277" i="14"/>
  <c r="K10278" i="14"/>
  <c r="K10279" i="14"/>
  <c r="K10280" i="14"/>
  <c r="K10281" i="14"/>
  <c r="K10282" i="14"/>
  <c r="K10283" i="14"/>
  <c r="K10284" i="14"/>
  <c r="K10285" i="14"/>
  <c r="K10286" i="14"/>
  <c r="K10287" i="14"/>
  <c r="K10288" i="14"/>
  <c r="K10289" i="14"/>
  <c r="K10290" i="14"/>
  <c r="K10291" i="14"/>
  <c r="K10292" i="14"/>
  <c r="K10293" i="14"/>
  <c r="K10294" i="14"/>
  <c r="K10295" i="14"/>
  <c r="K10296" i="14"/>
  <c r="K10297" i="14"/>
  <c r="K10298" i="14"/>
  <c r="K10299" i="14"/>
  <c r="K10300" i="14"/>
  <c r="K10301" i="14"/>
  <c r="K10302" i="14"/>
  <c r="K10303" i="14"/>
  <c r="K10304" i="14"/>
  <c r="K10305" i="14"/>
  <c r="K10306" i="14"/>
  <c r="K10307" i="14"/>
  <c r="K10308" i="14"/>
  <c r="K10309" i="14"/>
  <c r="K10310" i="14"/>
  <c r="K10311" i="14"/>
  <c r="K10312" i="14"/>
  <c r="K10313" i="14"/>
  <c r="K10314" i="14"/>
  <c r="K10315" i="14"/>
  <c r="K10316" i="14"/>
  <c r="K10317" i="14"/>
  <c r="K10318" i="14"/>
  <c r="K10319" i="14"/>
  <c r="K10320" i="14"/>
  <c r="K10321" i="14"/>
  <c r="K10322" i="14"/>
  <c r="K10323" i="14"/>
  <c r="K10324" i="14"/>
  <c r="K10325" i="14"/>
  <c r="K10326" i="14"/>
  <c r="K10327" i="14"/>
  <c r="K10328" i="14"/>
  <c r="K10329" i="14"/>
  <c r="K10330" i="14"/>
  <c r="K10331" i="14"/>
  <c r="K10332" i="14"/>
  <c r="K10333" i="14"/>
  <c r="K10334" i="14"/>
  <c r="K10335" i="14"/>
  <c r="K10336" i="14"/>
  <c r="K10337" i="14"/>
  <c r="K10338" i="14"/>
  <c r="K10339" i="14"/>
  <c r="K10340" i="14"/>
  <c r="K10341" i="14"/>
  <c r="K10342" i="14"/>
  <c r="K10343" i="14"/>
  <c r="K10344" i="14"/>
  <c r="K10345" i="14"/>
  <c r="K10346" i="14"/>
  <c r="K10347" i="14"/>
  <c r="K10348" i="14"/>
  <c r="K10349" i="14"/>
  <c r="K10350" i="14"/>
  <c r="K10351" i="14"/>
  <c r="K10352" i="14"/>
  <c r="K10353" i="14"/>
  <c r="K10354" i="14"/>
  <c r="K10355" i="14"/>
  <c r="K10356" i="14"/>
  <c r="K10357" i="14"/>
  <c r="K10358" i="14"/>
  <c r="K10359" i="14"/>
  <c r="K10360" i="14"/>
  <c r="K10361" i="14"/>
  <c r="K10362" i="14"/>
  <c r="K10363" i="14"/>
  <c r="K10364" i="14"/>
  <c r="K10365" i="14"/>
  <c r="K10366" i="14"/>
  <c r="K10367" i="14"/>
  <c r="K10368" i="14"/>
  <c r="K10369" i="14"/>
  <c r="K10370" i="14"/>
  <c r="K10371" i="14"/>
  <c r="K10372" i="14"/>
  <c r="K10373" i="14"/>
  <c r="K10374" i="14"/>
  <c r="K10375" i="14"/>
  <c r="K10376" i="14"/>
  <c r="K10377" i="14"/>
  <c r="K10378" i="14"/>
  <c r="K10379" i="14"/>
  <c r="K10380" i="14"/>
  <c r="K10381" i="14"/>
  <c r="K10382" i="14"/>
  <c r="K10383" i="14"/>
  <c r="K10384" i="14"/>
  <c r="K10385" i="14"/>
  <c r="K10386" i="14"/>
  <c r="K10387" i="14"/>
  <c r="K10388" i="14"/>
  <c r="K10389" i="14"/>
  <c r="K10390" i="14"/>
  <c r="K10391" i="14"/>
  <c r="K10392" i="14"/>
  <c r="K10393" i="14"/>
  <c r="K10394" i="14"/>
  <c r="K10395" i="14"/>
  <c r="K10396" i="14"/>
  <c r="K10397" i="14"/>
  <c r="K10398" i="14"/>
  <c r="K10399" i="14"/>
  <c r="K10400" i="14"/>
  <c r="K10401" i="14"/>
  <c r="K10402" i="14"/>
  <c r="K10403" i="14"/>
  <c r="K10404" i="14"/>
  <c r="K10405" i="14"/>
  <c r="K10406" i="14"/>
  <c r="K10407" i="14"/>
  <c r="K10408" i="14"/>
  <c r="K10409" i="14"/>
  <c r="K10410" i="14"/>
  <c r="K10411" i="14"/>
  <c r="K10412" i="14"/>
  <c r="K10413" i="14"/>
  <c r="K10414" i="14"/>
  <c r="K10415" i="14"/>
  <c r="K10416" i="14"/>
  <c r="K10417" i="14"/>
  <c r="K10418" i="14"/>
  <c r="K10419" i="14"/>
  <c r="K10420" i="14"/>
  <c r="K10421" i="14"/>
  <c r="K10422" i="14"/>
  <c r="K10423" i="14"/>
  <c r="K10424" i="14"/>
  <c r="K10425" i="14"/>
  <c r="K10426" i="14"/>
  <c r="K10427" i="14"/>
  <c r="K10428" i="14"/>
  <c r="K10429" i="14"/>
  <c r="K10430" i="14"/>
  <c r="K10431" i="14"/>
  <c r="K10432" i="14"/>
  <c r="K10433" i="14"/>
  <c r="K10434" i="14"/>
  <c r="K10435" i="14"/>
  <c r="K10436" i="14"/>
  <c r="K10437" i="14"/>
  <c r="K10438" i="14"/>
  <c r="K10439" i="14"/>
  <c r="K10440" i="14"/>
  <c r="K10441" i="14"/>
  <c r="K10442" i="14"/>
  <c r="K10443" i="14"/>
  <c r="K10444" i="14"/>
  <c r="K10445" i="14"/>
  <c r="K10446" i="14"/>
  <c r="K10447" i="14"/>
  <c r="K10448" i="14"/>
  <c r="K10449" i="14"/>
  <c r="K10450" i="14"/>
  <c r="K10451" i="14"/>
  <c r="K10452" i="14"/>
  <c r="K10453" i="14"/>
  <c r="K10454" i="14"/>
  <c r="K10455" i="14"/>
  <c r="K10456" i="14"/>
  <c r="K10457" i="14"/>
  <c r="K10458" i="14"/>
  <c r="K10459" i="14"/>
  <c r="K10460" i="14"/>
  <c r="K10461" i="14"/>
  <c r="K10462" i="14"/>
  <c r="K10463" i="14"/>
  <c r="K10464" i="14"/>
  <c r="K10465" i="14"/>
  <c r="K10466" i="14"/>
  <c r="K10467" i="14"/>
  <c r="K10468" i="14"/>
  <c r="K10469" i="14"/>
  <c r="K10470" i="14"/>
  <c r="K10471" i="14"/>
  <c r="K10472" i="14"/>
  <c r="K10473" i="14"/>
  <c r="K10474" i="14"/>
  <c r="K10475" i="14"/>
  <c r="K10476" i="14"/>
  <c r="K10477" i="14"/>
  <c r="K10478" i="14"/>
  <c r="K10479" i="14"/>
  <c r="K10480" i="14"/>
  <c r="K10481" i="14"/>
  <c r="K10482" i="14"/>
  <c r="K10483" i="14"/>
  <c r="K10484" i="14"/>
  <c r="K10485" i="14"/>
  <c r="K10486" i="14"/>
  <c r="K10487" i="14"/>
  <c r="K10488" i="14"/>
  <c r="K10489" i="14"/>
  <c r="K10490" i="14"/>
  <c r="K10491" i="14"/>
  <c r="K10492" i="14"/>
  <c r="K10493" i="14"/>
  <c r="K10494" i="14"/>
  <c r="K10495" i="14"/>
  <c r="K10496" i="14"/>
  <c r="K10497" i="14"/>
  <c r="K10498" i="14"/>
  <c r="K10499" i="14"/>
  <c r="K10500" i="14"/>
  <c r="K10501" i="14"/>
  <c r="K10502" i="14"/>
  <c r="K10503" i="14"/>
  <c r="K10504" i="14"/>
  <c r="K10505" i="14"/>
  <c r="K10506" i="14"/>
  <c r="K10507" i="14"/>
  <c r="K10508" i="14"/>
  <c r="K10509" i="14"/>
  <c r="K10510" i="14"/>
  <c r="K10511" i="14"/>
  <c r="K10512" i="14"/>
  <c r="K10513" i="14"/>
  <c r="K10514" i="14"/>
  <c r="K10515" i="14"/>
  <c r="K10516" i="14"/>
  <c r="K10517" i="14"/>
  <c r="K10518" i="14"/>
  <c r="K10519" i="14"/>
  <c r="K10520" i="14"/>
  <c r="K10521" i="14"/>
  <c r="K10522" i="14"/>
  <c r="K10523" i="14"/>
  <c r="K10524" i="14"/>
  <c r="K10525" i="14"/>
  <c r="K10526" i="14"/>
  <c r="K10527" i="14"/>
  <c r="K10528" i="14"/>
  <c r="K10529" i="14"/>
  <c r="K10530" i="14"/>
  <c r="K10531" i="14"/>
  <c r="K10532" i="14"/>
  <c r="K10533" i="14"/>
  <c r="K10534" i="14"/>
  <c r="K10535" i="14"/>
  <c r="K10536" i="14"/>
  <c r="K10537" i="14"/>
  <c r="K10538" i="14"/>
  <c r="K10539" i="14"/>
  <c r="K10540" i="14"/>
  <c r="K10541" i="14"/>
  <c r="K10542" i="14"/>
  <c r="K10543" i="14"/>
  <c r="K10544" i="14"/>
  <c r="K10545" i="14"/>
  <c r="K10546" i="14"/>
  <c r="K10547" i="14"/>
  <c r="K10548" i="14"/>
  <c r="K10549" i="14"/>
  <c r="K10550" i="14"/>
  <c r="K10551" i="14"/>
  <c r="K10552" i="14"/>
  <c r="K10553" i="14"/>
  <c r="K10554" i="14"/>
  <c r="K10555" i="14"/>
  <c r="K10556" i="14"/>
  <c r="K10557" i="14"/>
  <c r="K10558" i="14"/>
  <c r="K10559" i="14"/>
  <c r="K10560" i="14"/>
  <c r="K10561" i="14"/>
  <c r="K10562" i="14"/>
  <c r="K10563" i="14"/>
  <c r="K10564" i="14"/>
  <c r="K10565" i="14"/>
  <c r="K10566" i="14"/>
  <c r="K10567" i="14"/>
  <c r="K10568" i="14"/>
  <c r="K10569" i="14"/>
  <c r="K10570" i="14"/>
  <c r="K10571" i="14"/>
  <c r="K10572" i="14"/>
  <c r="K10573" i="14"/>
  <c r="K10574" i="14"/>
  <c r="K10575" i="14"/>
  <c r="K10576" i="14"/>
  <c r="K10577" i="14"/>
  <c r="K10578" i="14"/>
  <c r="K10579" i="14"/>
  <c r="K10580" i="14"/>
  <c r="K10581" i="14"/>
  <c r="K10582" i="14"/>
  <c r="K10583" i="14"/>
  <c r="K10584" i="14"/>
  <c r="K10585" i="14"/>
  <c r="K10586" i="14"/>
  <c r="K10587" i="14"/>
  <c r="K10588" i="14"/>
  <c r="K10589" i="14"/>
  <c r="K10590" i="14"/>
  <c r="K10591" i="14"/>
  <c r="K10592" i="14"/>
  <c r="K10593" i="14"/>
  <c r="K10594" i="14"/>
  <c r="K10595" i="14"/>
  <c r="K10596" i="14"/>
  <c r="K10597" i="14"/>
  <c r="K10598" i="14"/>
  <c r="K10599" i="14"/>
  <c r="K10600" i="14"/>
  <c r="K10601" i="14"/>
  <c r="K10602" i="14"/>
  <c r="K10603" i="14"/>
  <c r="K10604" i="14"/>
  <c r="K10605" i="14"/>
  <c r="K10606" i="14"/>
  <c r="K10607" i="14"/>
  <c r="K10608" i="14"/>
  <c r="K10609" i="14"/>
  <c r="K10610" i="14"/>
  <c r="K10611" i="14"/>
  <c r="K10612" i="14"/>
  <c r="K10613" i="14"/>
  <c r="K10614" i="14"/>
  <c r="K10615" i="14"/>
  <c r="K10616" i="14"/>
  <c r="K10617" i="14"/>
  <c r="K10618" i="14"/>
  <c r="K10619" i="14"/>
  <c r="K10620" i="14"/>
  <c r="K10621" i="14"/>
  <c r="K10622" i="14"/>
  <c r="K10623" i="14"/>
  <c r="K10624" i="14"/>
  <c r="K10625" i="14"/>
  <c r="K10626" i="14"/>
  <c r="K10627" i="14"/>
  <c r="K10628" i="14"/>
  <c r="K10629" i="14"/>
  <c r="K10630" i="14"/>
  <c r="K10631" i="14"/>
  <c r="K10632" i="14"/>
  <c r="K10633" i="14"/>
  <c r="K10634" i="14"/>
  <c r="K10635" i="14"/>
  <c r="K10636" i="14"/>
  <c r="K10637" i="14"/>
  <c r="K10638" i="14"/>
  <c r="K10639" i="14"/>
  <c r="K10640" i="14"/>
  <c r="K10641" i="14"/>
  <c r="K10642" i="14"/>
  <c r="K10643" i="14"/>
  <c r="K10644" i="14"/>
  <c r="K10645" i="14"/>
  <c r="K10646" i="14"/>
  <c r="K10647" i="14"/>
  <c r="K10648" i="14"/>
  <c r="K10649" i="14"/>
  <c r="K10650" i="14"/>
  <c r="K10651" i="14"/>
  <c r="K10652" i="14"/>
  <c r="K10653" i="14"/>
  <c r="K10654" i="14"/>
  <c r="K10655" i="14"/>
  <c r="K10656" i="14"/>
  <c r="K10657" i="14"/>
  <c r="K10658" i="14"/>
  <c r="K10659" i="14"/>
  <c r="K10660" i="14"/>
  <c r="K10661" i="14"/>
  <c r="K10662" i="14"/>
  <c r="K10663" i="14"/>
  <c r="K10664" i="14"/>
  <c r="K10665" i="14"/>
  <c r="K10666" i="14"/>
  <c r="K10667" i="14"/>
  <c r="K10668" i="14"/>
  <c r="K10669" i="14"/>
  <c r="K10670" i="14"/>
  <c r="K10671" i="14"/>
  <c r="K10672" i="14"/>
  <c r="K10673" i="14"/>
  <c r="K10674" i="14"/>
  <c r="K10675" i="14"/>
  <c r="K10676" i="14"/>
  <c r="K10677" i="14"/>
  <c r="K10678" i="14"/>
  <c r="K10679" i="14"/>
  <c r="K10680" i="14"/>
  <c r="K10681" i="14"/>
  <c r="K10682" i="14"/>
  <c r="K10683" i="14"/>
  <c r="K10684" i="14"/>
  <c r="K10685" i="14"/>
  <c r="K10686" i="14"/>
  <c r="K10687" i="14"/>
  <c r="K10688" i="14"/>
  <c r="K10689" i="14"/>
  <c r="K10690" i="14"/>
  <c r="K10691" i="14"/>
  <c r="K10692" i="14"/>
  <c r="K10693" i="14"/>
  <c r="K10694" i="14"/>
  <c r="K10695" i="14"/>
  <c r="K10696" i="14"/>
  <c r="K10697" i="14"/>
  <c r="K10698" i="14"/>
  <c r="K10699" i="14"/>
  <c r="K10700" i="14"/>
  <c r="K10701" i="14"/>
  <c r="K10702" i="14"/>
  <c r="K10703" i="14"/>
  <c r="K10704" i="14"/>
  <c r="K10705" i="14"/>
  <c r="K10706" i="14"/>
  <c r="K10707" i="14"/>
  <c r="K10708" i="14"/>
  <c r="K10709" i="14"/>
  <c r="K10710" i="14"/>
  <c r="K10711" i="14"/>
  <c r="K10712" i="14"/>
  <c r="K10713" i="14"/>
  <c r="K10714" i="14"/>
  <c r="K10715" i="14"/>
  <c r="K10716" i="14"/>
  <c r="K10717" i="14"/>
  <c r="K10718" i="14"/>
  <c r="K10719" i="14"/>
  <c r="K10720" i="14"/>
  <c r="K10721" i="14"/>
  <c r="K10722" i="14"/>
  <c r="K10723" i="14"/>
  <c r="K10724" i="14"/>
  <c r="K10725" i="14"/>
  <c r="K10726" i="14"/>
  <c r="K10727" i="14"/>
  <c r="K10728" i="14"/>
  <c r="K10729" i="14"/>
  <c r="K10730" i="14"/>
  <c r="K10731" i="14"/>
  <c r="K10732" i="14"/>
  <c r="K10733" i="14"/>
  <c r="K10734" i="14"/>
  <c r="K10735" i="14"/>
  <c r="K10736" i="14"/>
  <c r="K10737" i="14"/>
  <c r="K10738" i="14"/>
  <c r="K10739" i="14"/>
  <c r="K10740" i="14"/>
  <c r="K10741" i="14"/>
  <c r="K10742" i="14"/>
  <c r="K10743" i="14"/>
  <c r="K10744" i="14"/>
  <c r="K10745" i="14"/>
  <c r="K10746" i="14"/>
  <c r="K10747" i="14"/>
  <c r="K10748" i="14"/>
  <c r="K10749" i="14"/>
  <c r="K10750" i="14"/>
  <c r="K10751" i="14"/>
  <c r="K10752" i="14"/>
  <c r="K10753" i="14"/>
  <c r="K10754" i="14"/>
  <c r="K10755" i="14"/>
  <c r="K10756" i="14"/>
  <c r="K10757" i="14"/>
  <c r="K10758" i="14"/>
  <c r="K10759" i="14"/>
  <c r="K10760" i="14"/>
  <c r="K10761" i="14"/>
  <c r="K10762" i="14"/>
  <c r="K10763" i="14"/>
  <c r="K10764" i="14"/>
  <c r="K10765" i="14"/>
  <c r="K10766" i="14"/>
  <c r="K10767" i="14"/>
  <c r="K10768" i="14"/>
  <c r="K10769" i="14"/>
  <c r="K10770" i="14"/>
  <c r="K10771" i="14"/>
  <c r="K10772" i="14"/>
  <c r="K10773" i="14"/>
  <c r="K10774" i="14"/>
  <c r="K10775" i="14"/>
  <c r="K10776" i="14"/>
  <c r="K10777" i="14"/>
  <c r="K10778" i="14"/>
  <c r="K10779" i="14"/>
  <c r="K10780" i="14"/>
  <c r="K10781" i="14"/>
  <c r="K10782" i="14"/>
  <c r="K10783" i="14"/>
  <c r="K10784" i="14"/>
  <c r="K10785" i="14"/>
  <c r="K10786" i="14"/>
  <c r="K10787" i="14"/>
  <c r="K10788" i="14"/>
  <c r="K10789" i="14"/>
  <c r="K10790" i="14"/>
  <c r="K10791" i="14"/>
  <c r="K10792" i="14"/>
  <c r="K10793" i="14"/>
  <c r="K10794" i="14"/>
  <c r="K10795" i="14"/>
  <c r="K10796" i="14"/>
  <c r="K10797" i="14"/>
  <c r="K10798" i="14"/>
  <c r="K10799" i="14"/>
  <c r="K10800" i="14"/>
  <c r="K10801" i="14"/>
  <c r="K10802" i="14"/>
  <c r="K10803" i="14"/>
  <c r="K10804" i="14"/>
  <c r="K10805" i="14"/>
  <c r="K10806" i="14"/>
  <c r="K10807" i="14"/>
  <c r="K10808" i="14"/>
  <c r="K10809" i="14"/>
  <c r="K10810" i="14"/>
  <c r="K10811" i="14"/>
  <c r="K10812" i="14"/>
  <c r="K10813" i="14"/>
  <c r="K10814" i="14"/>
  <c r="K10815" i="14"/>
  <c r="K10816" i="14"/>
  <c r="K10817" i="14"/>
  <c r="K10818" i="14"/>
  <c r="K10819" i="14"/>
  <c r="K10820" i="14"/>
  <c r="K10821" i="14"/>
  <c r="K10822" i="14"/>
  <c r="K10823" i="14"/>
  <c r="K10824" i="14"/>
  <c r="K10825" i="14"/>
  <c r="K10826" i="14"/>
  <c r="K10827" i="14"/>
  <c r="K10828" i="14"/>
  <c r="K10829" i="14"/>
  <c r="K10830" i="14"/>
  <c r="K10831" i="14"/>
  <c r="K10832" i="14"/>
  <c r="K10833" i="14"/>
  <c r="K10834" i="14"/>
  <c r="K10835" i="14"/>
  <c r="K10836" i="14"/>
  <c r="K10837" i="14"/>
  <c r="K10838" i="14"/>
  <c r="K10839" i="14"/>
  <c r="K10840" i="14"/>
  <c r="K10841" i="14"/>
  <c r="K10842" i="14"/>
  <c r="K10843" i="14"/>
  <c r="K10844" i="14"/>
  <c r="K10845" i="14"/>
  <c r="K10846" i="14"/>
  <c r="K10847" i="14"/>
  <c r="K10848" i="14"/>
  <c r="K10849" i="14"/>
  <c r="K10850" i="14"/>
  <c r="K10851" i="14"/>
  <c r="K10852" i="14"/>
  <c r="K10853" i="14"/>
  <c r="K10854" i="14"/>
  <c r="K10855" i="14"/>
  <c r="K10856" i="14"/>
  <c r="K10857" i="14"/>
  <c r="K10858" i="14"/>
  <c r="K10859" i="14"/>
  <c r="K10860" i="14"/>
  <c r="K10861" i="14"/>
  <c r="K10862" i="14"/>
  <c r="K10863" i="14"/>
  <c r="K10864" i="14"/>
  <c r="K10865" i="14"/>
  <c r="K10866" i="14"/>
  <c r="K10867" i="14"/>
  <c r="K10868" i="14"/>
  <c r="K10869" i="14"/>
  <c r="K10870" i="14"/>
  <c r="K10871" i="14"/>
  <c r="K10872" i="14"/>
  <c r="K10873" i="14"/>
  <c r="K10874" i="14"/>
  <c r="K10875" i="14"/>
  <c r="K10876" i="14"/>
  <c r="K10877" i="14"/>
  <c r="K10878" i="14"/>
  <c r="K10879" i="14"/>
  <c r="K10880" i="14"/>
  <c r="K10881" i="14"/>
  <c r="K10882" i="14"/>
  <c r="K10883" i="14"/>
  <c r="K10884" i="14"/>
  <c r="K10885" i="14"/>
  <c r="K10886" i="14"/>
  <c r="K10887" i="14"/>
  <c r="K10888" i="14"/>
  <c r="K10889" i="14"/>
  <c r="K10890" i="14"/>
  <c r="K10891" i="14"/>
  <c r="K10892" i="14"/>
  <c r="K10893" i="14"/>
  <c r="K10894" i="14"/>
  <c r="K10895" i="14"/>
  <c r="K10896" i="14"/>
  <c r="K10897" i="14"/>
  <c r="K10898" i="14"/>
  <c r="K10899" i="14"/>
  <c r="K10900" i="14"/>
  <c r="K10901" i="14"/>
  <c r="K10902" i="14"/>
  <c r="K10903" i="14"/>
  <c r="K10904" i="14"/>
  <c r="K10905" i="14"/>
  <c r="K10906" i="14"/>
  <c r="K10907" i="14"/>
  <c r="K10908" i="14"/>
  <c r="K10909" i="14"/>
  <c r="K10910" i="14"/>
  <c r="K10911" i="14"/>
  <c r="K10912" i="14"/>
  <c r="K10913" i="14"/>
  <c r="K10914" i="14"/>
  <c r="K10915" i="14"/>
  <c r="K10916" i="14"/>
  <c r="K10917" i="14"/>
  <c r="K10918" i="14"/>
  <c r="K10919" i="14"/>
  <c r="K10920" i="14"/>
  <c r="K10921" i="14"/>
  <c r="K10922" i="14"/>
  <c r="K10923" i="14"/>
  <c r="K10924" i="14"/>
  <c r="K10925" i="14"/>
  <c r="K10926" i="14"/>
  <c r="K10927" i="14"/>
  <c r="K10928" i="14"/>
  <c r="K10929" i="14"/>
  <c r="K10930" i="14"/>
  <c r="K10931" i="14"/>
  <c r="K10932" i="14"/>
  <c r="K10933" i="14"/>
  <c r="K10934" i="14"/>
  <c r="K10935" i="14"/>
  <c r="K10936" i="14"/>
  <c r="K10937" i="14"/>
  <c r="K10938" i="14"/>
  <c r="K10939" i="14"/>
  <c r="K10940" i="14"/>
  <c r="K10941" i="14"/>
  <c r="K10942" i="14"/>
  <c r="K10943" i="14"/>
  <c r="K10944" i="14"/>
  <c r="K10945" i="14"/>
  <c r="K10946" i="14"/>
  <c r="K10947" i="14"/>
  <c r="K10948" i="14"/>
  <c r="K10949" i="14"/>
  <c r="K10950" i="14"/>
  <c r="K10951" i="14"/>
  <c r="K10952" i="14"/>
  <c r="K10953" i="14"/>
  <c r="K10954" i="14"/>
  <c r="K10955" i="14"/>
  <c r="K10956" i="14"/>
  <c r="K10957" i="14"/>
  <c r="K10958" i="14"/>
  <c r="K10959" i="14"/>
  <c r="K10960" i="14"/>
  <c r="K10961" i="14"/>
  <c r="K10962" i="14"/>
  <c r="K10963" i="14"/>
  <c r="K10964" i="14"/>
  <c r="K10965" i="14"/>
  <c r="K10966" i="14"/>
  <c r="K10967" i="14"/>
  <c r="K10968" i="14"/>
  <c r="K10969" i="14"/>
  <c r="K10970" i="14"/>
  <c r="K10971" i="14"/>
  <c r="K10972" i="14"/>
  <c r="K10973" i="14"/>
  <c r="K10974" i="14"/>
  <c r="K10975" i="14"/>
  <c r="K10976" i="14"/>
  <c r="K10977" i="14"/>
  <c r="K10978" i="14"/>
  <c r="K2" i="14"/>
  <c r="M3" i="14"/>
  <c r="M4" i="14"/>
  <c r="M5" i="14"/>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M1019" i="14"/>
  <c r="M1020" i="14"/>
  <c r="M1021" i="14"/>
  <c r="M1022" i="14"/>
  <c r="M1023" i="14"/>
  <c r="M1024" i="14"/>
  <c r="M1025" i="14"/>
  <c r="M1026" i="14"/>
  <c r="M1027" i="14"/>
  <c r="M1028" i="14"/>
  <c r="M1029" i="14"/>
  <c r="M1030" i="14"/>
  <c r="M1031" i="14"/>
  <c r="M1032" i="14"/>
  <c r="M1033" i="14"/>
  <c r="M1034" i="14"/>
  <c r="M1035" i="14"/>
  <c r="M1036" i="14"/>
  <c r="M1037" i="14"/>
  <c r="M1038" i="14"/>
  <c r="M1039" i="14"/>
  <c r="M1040" i="14"/>
  <c r="M1041" i="14"/>
  <c r="M1042" i="14"/>
  <c r="M1043" i="14"/>
  <c r="M1044" i="14"/>
  <c r="M1045" i="14"/>
  <c r="M1046" i="14"/>
  <c r="M1047" i="14"/>
  <c r="M1048" i="14"/>
  <c r="M1049" i="14"/>
  <c r="M1050" i="14"/>
  <c r="M1051" i="14"/>
  <c r="M1052" i="14"/>
  <c r="M1053" i="14"/>
  <c r="M1054" i="14"/>
  <c r="M1055" i="14"/>
  <c r="M1056" i="14"/>
  <c r="M1057" i="14"/>
  <c r="M1058" i="14"/>
  <c r="M1059" i="14"/>
  <c r="M1060" i="14"/>
  <c r="M1061" i="14"/>
  <c r="M1062" i="14"/>
  <c r="M1063" i="14"/>
  <c r="M1064" i="14"/>
  <c r="M1065" i="14"/>
  <c r="M1066" i="14"/>
  <c r="M1067" i="14"/>
  <c r="M1068" i="14"/>
  <c r="M1069" i="14"/>
  <c r="M1070" i="14"/>
  <c r="M1071" i="14"/>
  <c r="M1072" i="14"/>
  <c r="M1073" i="14"/>
  <c r="M1074" i="14"/>
  <c r="M1075" i="14"/>
  <c r="M1076" i="14"/>
  <c r="M1077" i="14"/>
  <c r="M1078" i="14"/>
  <c r="M1079" i="14"/>
  <c r="M1080" i="14"/>
  <c r="M1081" i="14"/>
  <c r="M1082" i="14"/>
  <c r="M1083" i="14"/>
  <c r="M1084" i="14"/>
  <c r="M1085" i="14"/>
  <c r="M1086" i="14"/>
  <c r="M1087" i="14"/>
  <c r="M1088" i="14"/>
  <c r="M1089" i="14"/>
  <c r="M1090" i="14"/>
  <c r="M1091" i="14"/>
  <c r="M1092" i="14"/>
  <c r="M1093" i="14"/>
  <c r="M1094" i="14"/>
  <c r="M1095" i="14"/>
  <c r="M1096" i="14"/>
  <c r="M1097" i="14"/>
  <c r="M1098" i="14"/>
  <c r="M1099" i="14"/>
  <c r="M1100" i="14"/>
  <c r="M1101" i="14"/>
  <c r="M1102" i="14"/>
  <c r="M1103" i="14"/>
  <c r="M1104" i="14"/>
  <c r="M1105" i="14"/>
  <c r="M1106" i="14"/>
  <c r="M1107" i="14"/>
  <c r="M1108" i="14"/>
  <c r="M1109" i="14"/>
  <c r="M1110" i="14"/>
  <c r="M1111" i="14"/>
  <c r="M1112" i="14"/>
  <c r="M1113" i="14"/>
  <c r="M1114" i="14"/>
  <c r="M1115" i="14"/>
  <c r="M1116" i="14"/>
  <c r="M1117" i="14"/>
  <c r="M1118" i="14"/>
  <c r="M1119" i="14"/>
  <c r="M1120" i="14"/>
  <c r="M1121" i="14"/>
  <c r="M1122" i="14"/>
  <c r="M1123" i="14"/>
  <c r="M1124" i="14"/>
  <c r="M1125" i="14"/>
  <c r="M1126" i="14"/>
  <c r="M1127" i="14"/>
  <c r="M1128" i="14"/>
  <c r="M1129" i="14"/>
  <c r="M1130" i="14"/>
  <c r="M1131" i="14"/>
  <c r="M1132" i="14"/>
  <c r="M1133" i="14"/>
  <c r="M1134" i="14"/>
  <c r="M1135" i="14"/>
  <c r="M1136" i="14"/>
  <c r="M1137" i="14"/>
  <c r="M1138" i="14"/>
  <c r="M1139" i="14"/>
  <c r="M1140" i="14"/>
  <c r="M1141" i="14"/>
  <c r="M1142" i="14"/>
  <c r="M1143" i="14"/>
  <c r="M1144" i="14"/>
  <c r="M1145" i="14"/>
  <c r="M1146" i="14"/>
  <c r="M1147" i="14"/>
  <c r="M1148" i="14"/>
  <c r="M1149" i="14"/>
  <c r="M1150" i="14"/>
  <c r="M1151" i="14"/>
  <c r="M1152" i="14"/>
  <c r="M1153" i="14"/>
  <c r="M1154" i="14"/>
  <c r="M1155" i="14"/>
  <c r="M1156" i="14"/>
  <c r="M1157" i="14"/>
  <c r="M1158" i="14"/>
  <c r="M1159" i="14"/>
  <c r="M1160" i="14"/>
  <c r="M1161" i="14"/>
  <c r="M1162" i="14"/>
  <c r="M1163" i="14"/>
  <c r="M1164" i="14"/>
  <c r="M1165" i="14"/>
  <c r="M1166" i="14"/>
  <c r="M1167" i="14"/>
  <c r="M1168" i="14"/>
  <c r="M1169" i="14"/>
  <c r="M1170" i="14"/>
  <c r="M1171" i="14"/>
  <c r="M1172" i="14"/>
  <c r="M1173" i="14"/>
  <c r="M1174" i="14"/>
  <c r="M1175" i="14"/>
  <c r="M1176" i="14"/>
  <c r="M1177" i="14"/>
  <c r="M1178" i="14"/>
  <c r="M1179" i="14"/>
  <c r="M1180" i="14"/>
  <c r="M1181" i="14"/>
  <c r="M1182" i="14"/>
  <c r="M1183" i="14"/>
  <c r="M1184" i="14"/>
  <c r="M1185" i="14"/>
  <c r="M1186" i="14"/>
  <c r="M1187" i="14"/>
  <c r="M1188" i="14"/>
  <c r="M1189" i="14"/>
  <c r="M1190" i="14"/>
  <c r="M1191" i="14"/>
  <c r="M1192" i="14"/>
  <c r="M1193" i="14"/>
  <c r="M1194" i="14"/>
  <c r="M1195" i="14"/>
  <c r="M1196" i="14"/>
  <c r="M1197" i="14"/>
  <c r="M1198" i="14"/>
  <c r="M1199" i="14"/>
  <c r="M1200" i="14"/>
  <c r="M1201" i="14"/>
  <c r="M1202" i="14"/>
  <c r="M1203" i="14"/>
  <c r="M1204" i="14"/>
  <c r="M1205" i="14"/>
  <c r="M1206" i="14"/>
  <c r="M1207" i="14"/>
  <c r="M1208" i="14"/>
  <c r="M1209" i="14"/>
  <c r="M1210" i="14"/>
  <c r="M1211" i="14"/>
  <c r="M1212" i="14"/>
  <c r="M1213" i="14"/>
  <c r="M1214" i="14"/>
  <c r="M1215" i="14"/>
  <c r="M1216" i="14"/>
  <c r="M1217" i="14"/>
  <c r="M1218" i="14"/>
  <c r="M1219" i="14"/>
  <c r="M1220" i="14"/>
  <c r="M1221" i="14"/>
  <c r="M1222" i="14"/>
  <c r="M1223" i="14"/>
  <c r="M1224" i="14"/>
  <c r="M1225" i="14"/>
  <c r="M1226" i="14"/>
  <c r="M1227" i="14"/>
  <c r="M1228" i="14"/>
  <c r="M1229" i="14"/>
  <c r="M1230" i="14"/>
  <c r="M1231" i="14"/>
  <c r="M1232" i="14"/>
  <c r="M1233" i="14"/>
  <c r="M1234" i="14"/>
  <c r="M1235" i="14"/>
  <c r="M1236" i="14"/>
  <c r="M1237" i="14"/>
  <c r="M1238" i="14"/>
  <c r="M1239" i="14"/>
  <c r="M1240" i="14"/>
  <c r="M1241" i="14"/>
  <c r="M1242" i="14"/>
  <c r="M1243" i="14"/>
  <c r="M1244" i="14"/>
  <c r="M1245" i="14"/>
  <c r="M1246" i="14"/>
  <c r="M1247" i="14"/>
  <c r="M1248" i="14"/>
  <c r="M1249" i="14"/>
  <c r="M1250" i="14"/>
  <c r="M1251" i="14"/>
  <c r="M1252" i="14"/>
  <c r="M1253" i="14"/>
  <c r="M1254" i="14"/>
  <c r="M1255" i="14"/>
  <c r="M1256" i="14"/>
  <c r="M1257" i="14"/>
  <c r="M1258" i="14"/>
  <c r="M1259" i="14"/>
  <c r="M1260" i="14"/>
  <c r="M1261" i="14"/>
  <c r="M1262" i="14"/>
  <c r="M1263" i="14"/>
  <c r="M1264" i="14"/>
  <c r="M1265" i="14"/>
  <c r="M1266" i="14"/>
  <c r="M1267" i="14"/>
  <c r="M1268" i="14"/>
  <c r="M1269" i="14"/>
  <c r="M1270" i="14"/>
  <c r="M1271" i="14"/>
  <c r="M1272" i="14"/>
  <c r="M1273" i="14"/>
  <c r="M1274" i="14"/>
  <c r="M1275" i="14"/>
  <c r="M1276" i="14"/>
  <c r="M1277" i="14"/>
  <c r="M1278" i="14"/>
  <c r="M1279" i="14"/>
  <c r="M1280" i="14"/>
  <c r="M1281" i="14"/>
  <c r="M1282" i="14"/>
  <c r="M1283" i="14"/>
  <c r="M1284" i="14"/>
  <c r="M1285" i="14"/>
  <c r="M1286" i="14"/>
  <c r="M1287" i="14"/>
  <c r="M1288" i="14"/>
  <c r="M1289" i="14"/>
  <c r="M1290" i="14"/>
  <c r="M1291" i="14"/>
  <c r="M1292" i="14"/>
  <c r="M1293" i="14"/>
  <c r="M1294" i="14"/>
  <c r="M1295" i="14"/>
  <c r="M1296" i="14"/>
  <c r="M1297" i="14"/>
  <c r="M1298" i="14"/>
  <c r="M1299" i="14"/>
  <c r="M1300" i="14"/>
  <c r="M1301" i="14"/>
  <c r="M1302" i="14"/>
  <c r="M1303" i="14"/>
  <c r="M1304" i="14"/>
  <c r="M1305" i="14"/>
  <c r="M1306" i="14"/>
  <c r="M1307" i="14"/>
  <c r="M1308" i="14"/>
  <c r="M1309" i="14"/>
  <c r="M1310" i="14"/>
  <c r="M1311" i="14"/>
  <c r="M1312" i="14"/>
  <c r="M1313" i="14"/>
  <c r="M1314" i="14"/>
  <c r="M1315" i="14"/>
  <c r="M1316" i="14"/>
  <c r="M1317" i="14"/>
  <c r="M1318" i="14"/>
  <c r="M1319" i="14"/>
  <c r="M1320" i="14"/>
  <c r="M1321" i="14"/>
  <c r="M1322" i="14"/>
  <c r="M1323" i="14"/>
  <c r="M1324" i="14"/>
  <c r="M1325" i="14"/>
  <c r="M1326" i="14"/>
  <c r="M1327" i="14"/>
  <c r="M1328" i="14"/>
  <c r="M1329" i="14"/>
  <c r="M1330" i="14"/>
  <c r="M1331" i="14"/>
  <c r="M1332" i="14"/>
  <c r="M1333" i="14"/>
  <c r="M1334" i="14"/>
  <c r="M1335" i="14"/>
  <c r="M1336" i="14"/>
  <c r="M1337" i="14"/>
  <c r="M1338" i="14"/>
  <c r="M1339" i="14"/>
  <c r="M1340" i="14"/>
  <c r="M1341" i="14"/>
  <c r="M1342" i="14"/>
  <c r="M1343" i="14"/>
  <c r="M1344" i="14"/>
  <c r="M1345" i="14"/>
  <c r="M1346" i="14"/>
  <c r="M1347" i="14"/>
  <c r="M1348" i="14"/>
  <c r="M1349" i="14"/>
  <c r="M1350" i="14"/>
  <c r="M1351" i="14"/>
  <c r="M1352" i="14"/>
  <c r="M1353" i="14"/>
  <c r="M1354" i="14"/>
  <c r="M1355" i="14"/>
  <c r="M1356" i="14"/>
  <c r="M1357" i="14"/>
  <c r="M1358" i="14"/>
  <c r="M1359" i="14"/>
  <c r="M1360" i="14"/>
  <c r="M1361" i="14"/>
  <c r="M1362" i="14"/>
  <c r="M1363" i="14"/>
  <c r="M1364" i="14"/>
  <c r="M1365" i="14"/>
  <c r="M1366" i="14"/>
  <c r="M1367" i="14"/>
  <c r="M1368" i="14"/>
  <c r="M1369" i="14"/>
  <c r="M1370" i="14"/>
  <c r="M1371" i="14"/>
  <c r="M1372" i="14"/>
  <c r="M1373" i="14"/>
  <c r="M1374" i="14"/>
  <c r="M1375" i="14"/>
  <c r="M1376" i="14"/>
  <c r="M1377" i="14"/>
  <c r="M1378" i="14"/>
  <c r="M1379" i="14"/>
  <c r="M1380" i="14"/>
  <c r="M1381" i="14"/>
  <c r="M1382" i="14"/>
  <c r="M1383" i="14"/>
  <c r="M1384" i="14"/>
  <c r="M1385" i="14"/>
  <c r="M1386" i="14"/>
  <c r="M1387" i="14"/>
  <c r="M1388" i="14"/>
  <c r="M1389" i="14"/>
  <c r="M1390" i="14"/>
  <c r="M1391" i="14"/>
  <c r="M1392" i="14"/>
  <c r="M1393" i="14"/>
  <c r="M1394" i="14"/>
  <c r="M1395" i="14"/>
  <c r="M1396" i="14"/>
  <c r="M1397" i="14"/>
  <c r="M1398" i="14"/>
  <c r="M1399" i="14"/>
  <c r="M1400" i="14"/>
  <c r="M1401" i="14"/>
  <c r="M1402" i="14"/>
  <c r="M1403" i="14"/>
  <c r="M1404" i="14"/>
  <c r="M1405" i="14"/>
  <c r="M1406" i="14"/>
  <c r="M1407" i="14"/>
  <c r="M1408" i="14"/>
  <c r="M1409" i="14"/>
  <c r="M1410" i="14"/>
  <c r="M1411" i="14"/>
  <c r="M1412" i="14"/>
  <c r="M1413" i="14"/>
  <c r="M1414" i="14"/>
  <c r="M1415" i="14"/>
  <c r="M1416" i="14"/>
  <c r="M1417" i="14"/>
  <c r="M1418" i="14"/>
  <c r="M1419" i="14"/>
  <c r="M1420" i="14"/>
  <c r="M1421" i="14"/>
  <c r="M1422" i="14"/>
  <c r="M1423" i="14"/>
  <c r="M1424" i="14"/>
  <c r="M1425" i="14"/>
  <c r="M1426" i="14"/>
  <c r="M1427" i="14"/>
  <c r="M1428" i="14"/>
  <c r="M1429" i="14"/>
  <c r="M1430" i="14"/>
  <c r="M1431" i="14"/>
  <c r="M1432" i="14"/>
  <c r="M1433" i="14"/>
  <c r="M1434" i="14"/>
  <c r="M1435" i="14"/>
  <c r="M1436" i="14"/>
  <c r="M1437" i="14"/>
  <c r="M1438" i="14"/>
  <c r="M1439" i="14"/>
  <c r="M1440" i="14"/>
  <c r="M1441" i="14"/>
  <c r="M1442" i="14"/>
  <c r="M1443" i="14"/>
  <c r="M1444" i="14"/>
  <c r="M1445" i="14"/>
  <c r="M1446" i="14"/>
  <c r="M1447" i="14"/>
  <c r="M1448" i="14"/>
  <c r="M1449" i="14"/>
  <c r="M1450" i="14"/>
  <c r="M1451" i="14"/>
  <c r="M1452" i="14"/>
  <c r="M1453" i="14"/>
  <c r="M1454" i="14"/>
  <c r="M1455" i="14"/>
  <c r="M1456" i="14"/>
  <c r="M1457" i="14"/>
  <c r="M1458" i="14"/>
  <c r="M1459" i="14"/>
  <c r="M1460" i="14"/>
  <c r="M1461" i="14"/>
  <c r="M1462" i="14"/>
  <c r="M1463" i="14"/>
  <c r="M1464" i="14"/>
  <c r="M1465" i="14"/>
  <c r="M1466" i="14"/>
  <c r="M1467" i="14"/>
  <c r="M1468" i="14"/>
  <c r="M1469" i="14"/>
  <c r="M1470" i="14"/>
  <c r="M1471" i="14"/>
  <c r="M1472" i="14"/>
  <c r="M1473" i="14"/>
  <c r="M1474" i="14"/>
  <c r="M1475" i="14"/>
  <c r="M1476" i="14"/>
  <c r="M1477" i="14"/>
  <c r="M1478" i="14"/>
  <c r="M1479" i="14"/>
  <c r="M1480" i="14"/>
  <c r="M1481" i="14"/>
  <c r="M1482" i="14"/>
  <c r="M1483" i="14"/>
  <c r="M1484" i="14"/>
  <c r="M1485" i="14"/>
  <c r="M1486" i="14"/>
  <c r="M1487" i="14"/>
  <c r="M1488" i="14"/>
  <c r="M1489" i="14"/>
  <c r="M1490" i="14"/>
  <c r="M1491" i="14"/>
  <c r="M1492" i="14"/>
  <c r="M1493" i="14"/>
  <c r="M1494" i="14"/>
  <c r="M1495" i="14"/>
  <c r="M1496" i="14"/>
  <c r="M1497" i="14"/>
  <c r="M1498" i="14"/>
  <c r="M1499" i="14"/>
  <c r="M1500" i="14"/>
  <c r="M1501" i="14"/>
  <c r="M1502" i="14"/>
  <c r="M1503" i="14"/>
  <c r="M1504" i="14"/>
  <c r="M1505" i="14"/>
  <c r="M1506" i="14"/>
  <c r="M1507" i="14"/>
  <c r="M1508" i="14"/>
  <c r="M1509" i="14"/>
  <c r="M1510" i="14"/>
  <c r="M1511" i="14"/>
  <c r="M1512" i="14"/>
  <c r="M1513" i="14"/>
  <c r="M1514" i="14"/>
  <c r="M1515" i="14"/>
  <c r="M1516" i="14"/>
  <c r="M1517" i="14"/>
  <c r="M1518" i="14"/>
  <c r="M1519" i="14"/>
  <c r="M1520" i="14"/>
  <c r="M1521" i="14"/>
  <c r="M1522" i="14"/>
  <c r="M1523" i="14"/>
  <c r="M1524" i="14"/>
  <c r="M1525" i="14"/>
  <c r="M1526" i="14"/>
  <c r="M1527" i="14"/>
  <c r="M1528" i="14"/>
  <c r="M1529" i="14"/>
  <c r="M1530" i="14"/>
  <c r="M1531" i="14"/>
  <c r="M1532" i="14"/>
  <c r="M1533" i="14"/>
  <c r="M1534" i="14"/>
  <c r="M1535" i="14"/>
  <c r="M1536" i="14"/>
  <c r="M1537" i="14"/>
  <c r="M1538" i="14"/>
  <c r="M1539" i="14"/>
  <c r="M1540" i="14"/>
  <c r="M1541" i="14"/>
  <c r="M1542" i="14"/>
  <c r="M1543" i="14"/>
  <c r="M1544" i="14"/>
  <c r="M1545" i="14"/>
  <c r="M1546" i="14"/>
  <c r="M1547" i="14"/>
  <c r="M1548" i="14"/>
  <c r="M1549" i="14"/>
  <c r="M1550" i="14"/>
  <c r="M1551" i="14"/>
  <c r="M1552" i="14"/>
  <c r="M1553" i="14"/>
  <c r="M1554" i="14"/>
  <c r="M1555" i="14"/>
  <c r="M1556" i="14"/>
  <c r="M1557" i="14"/>
  <c r="M1558" i="14"/>
  <c r="M1559" i="14"/>
  <c r="M1560" i="14"/>
  <c r="M1561" i="14"/>
  <c r="M1562" i="14"/>
  <c r="M1563" i="14"/>
  <c r="M1564" i="14"/>
  <c r="M1565" i="14"/>
  <c r="M1566" i="14"/>
  <c r="M1567" i="14"/>
  <c r="M1568" i="14"/>
  <c r="M1569" i="14"/>
  <c r="M1570" i="14"/>
  <c r="M1571" i="14"/>
  <c r="M1572" i="14"/>
  <c r="M1573" i="14"/>
  <c r="M1574" i="14"/>
  <c r="M1575" i="14"/>
  <c r="M1576" i="14"/>
  <c r="M1577" i="14"/>
  <c r="M1578" i="14"/>
  <c r="M1579" i="14"/>
  <c r="M1580" i="14"/>
  <c r="M1581" i="14"/>
  <c r="M1582" i="14"/>
  <c r="M1583" i="14"/>
  <c r="M1584" i="14"/>
  <c r="M1585" i="14"/>
  <c r="M1586" i="14"/>
  <c r="M1587" i="14"/>
  <c r="M1588" i="14"/>
  <c r="M1589" i="14"/>
  <c r="M1590" i="14"/>
  <c r="M1591" i="14"/>
  <c r="M1592" i="14"/>
  <c r="M1593" i="14"/>
  <c r="M1594" i="14"/>
  <c r="M1595" i="14"/>
  <c r="M1596" i="14"/>
  <c r="M1597" i="14"/>
  <c r="M1598" i="14"/>
  <c r="M1599" i="14"/>
  <c r="M1600" i="14"/>
  <c r="M1601" i="14"/>
  <c r="M1602" i="14"/>
  <c r="M1603" i="14"/>
  <c r="M1604" i="14"/>
  <c r="M1605" i="14"/>
  <c r="M1606" i="14"/>
  <c r="M1607" i="14"/>
  <c r="M1608" i="14"/>
  <c r="M1609" i="14"/>
  <c r="M1610" i="14"/>
  <c r="M1611" i="14"/>
  <c r="M1612" i="14"/>
  <c r="M1613" i="14"/>
  <c r="M1614" i="14"/>
  <c r="M1615" i="14"/>
  <c r="M1616" i="14"/>
  <c r="M1617" i="14"/>
  <c r="M1618" i="14"/>
  <c r="M1619" i="14"/>
  <c r="M1620" i="14"/>
  <c r="M1621" i="14"/>
  <c r="M1622" i="14"/>
  <c r="M1623" i="14"/>
  <c r="M1624" i="14"/>
  <c r="M1625" i="14"/>
  <c r="M1626" i="14"/>
  <c r="M1627" i="14"/>
  <c r="M1628" i="14"/>
  <c r="M1629" i="14"/>
  <c r="M1630" i="14"/>
  <c r="M1631" i="14"/>
  <c r="M1632" i="14"/>
  <c r="M1633" i="14"/>
  <c r="M1634" i="14"/>
  <c r="M1635" i="14"/>
  <c r="M1636" i="14"/>
  <c r="M1637" i="14"/>
  <c r="M1638" i="14"/>
  <c r="M1639" i="14"/>
  <c r="M1640" i="14"/>
  <c r="M1641" i="14"/>
  <c r="M1642" i="14"/>
  <c r="M1643" i="14"/>
  <c r="M1644" i="14"/>
  <c r="M1645" i="14"/>
  <c r="M1646" i="14"/>
  <c r="M1647" i="14"/>
  <c r="M1648" i="14"/>
  <c r="M1649" i="14"/>
  <c r="M1650" i="14"/>
  <c r="M1651" i="14"/>
  <c r="M1652" i="14"/>
  <c r="M1653" i="14"/>
  <c r="M1654" i="14"/>
  <c r="M1655" i="14"/>
  <c r="M1656" i="14"/>
  <c r="M1657" i="14"/>
  <c r="M1658" i="14"/>
  <c r="M1659" i="14"/>
  <c r="M1660" i="14"/>
  <c r="M1661" i="14"/>
  <c r="M1662" i="14"/>
  <c r="M1663" i="14"/>
  <c r="M1664" i="14"/>
  <c r="M1665" i="14"/>
  <c r="M1666" i="14"/>
  <c r="M1667" i="14"/>
  <c r="M1668" i="14"/>
  <c r="M1669" i="14"/>
  <c r="M1670" i="14"/>
  <c r="M1671" i="14"/>
  <c r="M1672" i="14"/>
  <c r="M1673" i="14"/>
  <c r="M1674" i="14"/>
  <c r="M1675" i="14"/>
  <c r="M1676" i="14"/>
  <c r="M1677" i="14"/>
  <c r="M1678" i="14"/>
  <c r="M1679" i="14"/>
  <c r="M1680" i="14"/>
  <c r="M1681" i="14"/>
  <c r="M1682" i="14"/>
  <c r="M1683" i="14"/>
  <c r="M1684" i="14"/>
  <c r="M1685" i="14"/>
  <c r="M1686" i="14"/>
  <c r="M1687" i="14"/>
  <c r="M1688" i="14"/>
  <c r="M1689" i="14"/>
  <c r="M1690" i="14"/>
  <c r="M1691" i="14"/>
  <c r="M1692" i="14"/>
  <c r="M1693" i="14"/>
  <c r="M1694" i="14"/>
  <c r="M1695" i="14"/>
  <c r="M1696" i="14"/>
  <c r="M1697" i="14"/>
  <c r="M1698" i="14"/>
  <c r="M1699" i="14"/>
  <c r="M1700" i="14"/>
  <c r="M1701" i="14"/>
  <c r="M1702" i="14"/>
  <c r="M1703" i="14"/>
  <c r="M1704" i="14"/>
  <c r="M1705" i="14"/>
  <c r="M1706" i="14"/>
  <c r="M1707" i="14"/>
  <c r="M1708" i="14"/>
  <c r="M1709" i="14"/>
  <c r="M1710" i="14"/>
  <c r="M1711" i="14"/>
  <c r="M1712" i="14"/>
  <c r="M1713" i="14"/>
  <c r="M1714" i="14"/>
  <c r="M1715" i="14"/>
  <c r="M1716" i="14"/>
  <c r="M1717" i="14"/>
  <c r="M1718" i="14"/>
  <c r="M1719" i="14"/>
  <c r="M1720" i="14"/>
  <c r="M1721" i="14"/>
  <c r="M1722" i="14"/>
  <c r="M1723" i="14"/>
  <c r="M1724" i="14"/>
  <c r="M1725" i="14"/>
  <c r="M1726" i="14"/>
  <c r="M1727" i="14"/>
  <c r="M1728" i="14"/>
  <c r="M1729" i="14"/>
  <c r="M1730" i="14"/>
  <c r="M1731" i="14"/>
  <c r="M1732" i="14"/>
  <c r="M1733" i="14"/>
  <c r="M1734" i="14"/>
  <c r="M1735" i="14"/>
  <c r="M1736" i="14"/>
  <c r="M1737" i="14"/>
  <c r="M1738" i="14"/>
  <c r="M1739" i="14"/>
  <c r="M1740" i="14"/>
  <c r="M1741" i="14"/>
  <c r="M1742" i="14"/>
  <c r="M1743" i="14"/>
  <c r="M1744" i="14"/>
  <c r="M1745" i="14"/>
  <c r="M1746" i="14"/>
  <c r="M1747" i="14"/>
  <c r="M1748" i="14"/>
  <c r="M1749" i="14"/>
  <c r="M1750" i="14"/>
  <c r="M1751" i="14"/>
  <c r="M1752" i="14"/>
  <c r="M1753" i="14"/>
  <c r="M1754" i="14"/>
  <c r="M1755" i="14"/>
  <c r="M1756" i="14"/>
  <c r="M1757" i="14"/>
  <c r="M1758" i="14"/>
  <c r="M1759" i="14"/>
  <c r="M1760" i="14"/>
  <c r="M1761" i="14"/>
  <c r="M1762" i="14"/>
  <c r="M1763" i="14"/>
  <c r="M1764" i="14"/>
  <c r="M1765" i="14"/>
  <c r="M1766" i="14"/>
  <c r="M1767" i="14"/>
  <c r="M1768" i="14"/>
  <c r="M1769" i="14"/>
  <c r="M1770" i="14"/>
  <c r="M1771" i="14"/>
  <c r="M1772" i="14"/>
  <c r="M1773" i="14"/>
  <c r="M1774" i="14"/>
  <c r="M1775" i="14"/>
  <c r="M1776" i="14"/>
  <c r="M1777" i="14"/>
  <c r="M1778" i="14"/>
  <c r="M1779" i="14"/>
  <c r="M1780" i="14"/>
  <c r="M1781" i="14"/>
  <c r="M1782" i="14"/>
  <c r="M1783" i="14"/>
  <c r="M1784" i="14"/>
  <c r="M1785" i="14"/>
  <c r="M1786" i="14"/>
  <c r="M1787" i="14"/>
  <c r="M1788" i="14"/>
  <c r="M1789" i="14"/>
  <c r="M1790" i="14"/>
  <c r="M1791" i="14"/>
  <c r="M1792" i="14"/>
  <c r="M1793" i="14"/>
  <c r="M1794" i="14"/>
  <c r="M1795" i="14"/>
  <c r="M1796" i="14"/>
  <c r="M1797" i="14"/>
  <c r="M1798" i="14"/>
  <c r="M1799" i="14"/>
  <c r="M1800" i="14"/>
  <c r="M1801" i="14"/>
  <c r="M1802" i="14"/>
  <c r="M1803" i="14"/>
  <c r="M1804" i="14"/>
  <c r="M1805" i="14"/>
  <c r="M1806" i="14"/>
  <c r="M1807" i="14"/>
  <c r="M1808" i="14"/>
  <c r="M1809" i="14"/>
  <c r="M1810" i="14"/>
  <c r="M1811" i="14"/>
  <c r="M1812" i="14"/>
  <c r="M1813" i="14"/>
  <c r="M1814" i="14"/>
  <c r="M1815" i="14"/>
  <c r="M1816" i="14"/>
  <c r="M1817" i="14"/>
  <c r="M1818" i="14"/>
  <c r="M1819" i="14"/>
  <c r="M1820" i="14"/>
  <c r="M1821" i="14"/>
  <c r="M1822" i="14"/>
  <c r="M1823" i="14"/>
  <c r="M1824" i="14"/>
  <c r="M1825" i="14"/>
  <c r="M1826" i="14"/>
  <c r="M1827" i="14"/>
  <c r="M1828" i="14"/>
  <c r="M1829" i="14"/>
  <c r="M1830" i="14"/>
  <c r="M1831" i="14"/>
  <c r="M1832" i="14"/>
  <c r="M1833" i="14"/>
  <c r="M1834" i="14"/>
  <c r="M1835" i="14"/>
  <c r="M1836" i="14"/>
  <c r="M1837" i="14"/>
  <c r="M1838" i="14"/>
  <c r="M1839" i="14"/>
  <c r="M1840" i="14"/>
  <c r="M1841" i="14"/>
  <c r="M1842" i="14"/>
  <c r="M1843" i="14"/>
  <c r="M1844" i="14"/>
  <c r="M1845" i="14"/>
  <c r="M1846" i="14"/>
  <c r="M1847" i="14"/>
  <c r="M1848" i="14"/>
  <c r="M1849" i="14"/>
  <c r="M1850" i="14"/>
  <c r="M1851" i="14"/>
  <c r="M1852" i="14"/>
  <c r="M1853" i="14"/>
  <c r="M1854" i="14"/>
  <c r="M1855" i="14"/>
  <c r="M1856" i="14"/>
  <c r="M1857" i="14"/>
  <c r="M1858" i="14"/>
  <c r="M1859" i="14"/>
  <c r="M1860" i="14"/>
  <c r="M1861" i="14"/>
  <c r="M1862" i="14"/>
  <c r="M1863" i="14"/>
  <c r="M1864" i="14"/>
  <c r="M1865" i="14"/>
  <c r="M1866" i="14"/>
  <c r="M1867" i="14"/>
  <c r="M1868" i="14"/>
  <c r="M1869" i="14"/>
  <c r="M1870" i="14"/>
  <c r="M1871" i="14"/>
  <c r="M1872" i="14"/>
  <c r="M1873" i="14"/>
  <c r="M1874" i="14"/>
  <c r="M1875" i="14"/>
  <c r="M1876" i="14"/>
  <c r="M1877" i="14"/>
  <c r="M1878" i="14"/>
  <c r="M1879" i="14"/>
  <c r="M1880" i="14"/>
  <c r="M1881" i="14"/>
  <c r="M1882" i="14"/>
  <c r="M1883" i="14"/>
  <c r="M1884" i="14"/>
  <c r="M1885" i="14"/>
  <c r="M1886" i="14"/>
  <c r="M1887" i="14"/>
  <c r="M1888" i="14"/>
  <c r="M1889" i="14"/>
  <c r="M1890" i="14"/>
  <c r="M1891" i="14"/>
  <c r="M1892" i="14"/>
  <c r="M1893" i="14"/>
  <c r="M1894" i="14"/>
  <c r="M1895" i="14"/>
  <c r="M1896" i="14"/>
  <c r="M1897" i="14"/>
  <c r="M1898" i="14"/>
  <c r="M1899" i="14"/>
  <c r="M1900" i="14"/>
  <c r="M1901" i="14"/>
  <c r="M1902" i="14"/>
  <c r="M1903" i="14"/>
  <c r="M1904" i="14"/>
  <c r="M1905" i="14"/>
  <c r="M1906" i="14"/>
  <c r="M1907" i="14"/>
  <c r="M1908" i="14"/>
  <c r="M1909" i="14"/>
  <c r="M1910" i="14"/>
  <c r="M1911" i="14"/>
  <c r="M1912" i="14"/>
  <c r="M1913" i="14"/>
  <c r="M1914" i="14"/>
  <c r="M1915" i="14"/>
  <c r="M1916" i="14"/>
  <c r="M1917" i="14"/>
  <c r="M1918" i="14"/>
  <c r="M1919" i="14"/>
  <c r="M1920" i="14"/>
  <c r="M1921" i="14"/>
  <c r="M1922" i="14"/>
  <c r="M1923" i="14"/>
  <c r="M1924" i="14"/>
  <c r="M1925" i="14"/>
  <c r="M1926" i="14"/>
  <c r="M1927" i="14"/>
  <c r="M1928" i="14"/>
  <c r="M1929" i="14"/>
  <c r="M1930" i="14"/>
  <c r="M1931" i="14"/>
  <c r="M1932" i="14"/>
  <c r="M1933" i="14"/>
  <c r="M1934" i="14"/>
  <c r="M1935" i="14"/>
  <c r="M1936" i="14"/>
  <c r="M1937" i="14"/>
  <c r="M1938" i="14"/>
  <c r="M1939" i="14"/>
  <c r="M1940" i="14"/>
  <c r="M1941" i="14"/>
  <c r="M1942" i="14"/>
  <c r="M1943" i="14"/>
  <c r="M1944" i="14"/>
  <c r="M1945" i="14"/>
  <c r="M1946" i="14"/>
  <c r="M1947" i="14"/>
  <c r="M1948" i="14"/>
  <c r="M1949" i="14"/>
  <c r="M1950" i="14"/>
  <c r="M1951" i="14"/>
  <c r="M1952" i="14"/>
  <c r="M1953" i="14"/>
  <c r="M1954" i="14"/>
  <c r="M1955" i="14"/>
  <c r="M1956" i="14"/>
  <c r="M1957" i="14"/>
  <c r="M1958" i="14"/>
  <c r="M1959" i="14"/>
  <c r="M1960" i="14"/>
  <c r="M1961" i="14"/>
  <c r="M1962" i="14"/>
  <c r="M1963" i="14"/>
  <c r="M1964" i="14"/>
  <c r="M1965" i="14"/>
  <c r="M1966" i="14"/>
  <c r="M1967" i="14"/>
  <c r="M1968" i="14"/>
  <c r="M1969" i="14"/>
  <c r="M1970" i="14"/>
  <c r="M1971" i="14"/>
  <c r="M1972" i="14"/>
  <c r="M1973" i="14"/>
  <c r="M1974" i="14"/>
  <c r="M1975" i="14"/>
  <c r="M1976" i="14"/>
  <c r="M1977" i="14"/>
  <c r="M1978" i="14"/>
  <c r="M1979" i="14"/>
  <c r="M1980" i="14"/>
  <c r="M1981" i="14"/>
  <c r="M1982" i="14"/>
  <c r="M1983" i="14"/>
  <c r="M1984" i="14"/>
  <c r="M1985" i="14"/>
  <c r="M1986" i="14"/>
  <c r="M1987" i="14"/>
  <c r="M1988" i="14"/>
  <c r="M1989" i="14"/>
  <c r="M1990" i="14"/>
  <c r="M1991" i="14"/>
  <c r="M1992" i="14"/>
  <c r="M1993" i="14"/>
  <c r="M1994" i="14"/>
  <c r="M1995" i="14"/>
  <c r="M1996" i="14"/>
  <c r="M1997" i="14"/>
  <c r="M1998" i="14"/>
  <c r="M1999" i="14"/>
  <c r="M2000" i="14"/>
  <c r="M2001" i="14"/>
  <c r="M2002" i="14"/>
  <c r="M2003" i="14"/>
  <c r="M2004" i="14"/>
  <c r="M2005" i="14"/>
  <c r="M2006" i="14"/>
  <c r="M2007" i="14"/>
  <c r="M2008" i="14"/>
  <c r="M2009" i="14"/>
  <c r="M2010" i="14"/>
  <c r="M2011" i="14"/>
  <c r="M2012" i="14"/>
  <c r="M2013" i="14"/>
  <c r="M2014" i="14"/>
  <c r="M2015" i="14"/>
  <c r="M2016" i="14"/>
  <c r="M2017" i="14"/>
  <c r="M2018" i="14"/>
  <c r="M2019" i="14"/>
  <c r="M2020" i="14"/>
  <c r="M2021" i="14"/>
  <c r="M2022" i="14"/>
  <c r="M2023" i="14"/>
  <c r="M2024" i="14"/>
  <c r="M2025" i="14"/>
  <c r="M2026" i="14"/>
  <c r="M2027" i="14"/>
  <c r="M2028" i="14"/>
  <c r="M2029" i="14"/>
  <c r="M2030" i="14"/>
  <c r="M2031" i="14"/>
  <c r="M2032" i="14"/>
  <c r="M2033" i="14"/>
  <c r="M2034" i="14"/>
  <c r="M2035" i="14"/>
  <c r="M2036" i="14"/>
  <c r="M2037" i="14"/>
  <c r="M2038" i="14"/>
  <c r="M2039" i="14"/>
  <c r="M2040" i="14"/>
  <c r="M2041" i="14"/>
  <c r="M2042" i="14"/>
  <c r="M2043" i="14"/>
  <c r="M2044" i="14"/>
  <c r="M2045" i="14"/>
  <c r="M2046" i="14"/>
  <c r="M2047" i="14"/>
  <c r="M2048" i="14"/>
  <c r="M2049" i="14"/>
  <c r="M2050" i="14"/>
  <c r="M2051" i="14"/>
  <c r="M2052" i="14"/>
  <c r="M2053" i="14"/>
  <c r="M2054" i="14"/>
  <c r="M2055" i="14"/>
  <c r="M2056" i="14"/>
  <c r="M2057" i="14"/>
  <c r="M2058" i="14"/>
  <c r="M2059" i="14"/>
  <c r="M2060" i="14"/>
  <c r="M2061" i="14"/>
  <c r="M2062" i="14"/>
  <c r="M2063" i="14"/>
  <c r="M2064" i="14"/>
  <c r="M2065" i="14"/>
  <c r="M2066" i="14"/>
  <c r="M2067" i="14"/>
  <c r="M2068" i="14"/>
  <c r="M2069" i="14"/>
  <c r="M2070" i="14"/>
  <c r="M2071" i="14"/>
  <c r="M2072" i="14"/>
  <c r="M2073" i="14"/>
  <c r="M2074" i="14"/>
  <c r="M2075" i="14"/>
  <c r="M2076" i="14"/>
  <c r="M2077" i="14"/>
  <c r="M2078" i="14"/>
  <c r="M2079" i="14"/>
  <c r="M2080" i="14"/>
  <c r="M2081" i="14"/>
  <c r="M2082" i="14"/>
  <c r="M2083" i="14"/>
  <c r="M2084" i="14"/>
  <c r="M2085" i="14"/>
  <c r="M2086" i="14"/>
  <c r="M2087" i="14"/>
  <c r="M2088" i="14"/>
  <c r="M2089" i="14"/>
  <c r="M2090" i="14"/>
  <c r="M2091" i="14"/>
  <c r="M2092" i="14"/>
  <c r="M2093" i="14"/>
  <c r="M2094" i="14"/>
  <c r="M2095" i="14"/>
  <c r="M2096" i="14"/>
  <c r="M2097" i="14"/>
  <c r="M2098" i="14"/>
  <c r="M2099" i="14"/>
  <c r="M2100" i="14"/>
  <c r="M2101" i="14"/>
  <c r="M2102" i="14"/>
  <c r="M2103" i="14"/>
  <c r="M2104" i="14"/>
  <c r="M2105" i="14"/>
  <c r="M2106" i="14"/>
  <c r="M2107" i="14"/>
  <c r="M2108" i="14"/>
  <c r="M2109" i="14"/>
  <c r="M2110" i="14"/>
  <c r="M2111" i="14"/>
  <c r="M2112" i="14"/>
  <c r="M2113" i="14"/>
  <c r="M2114" i="14"/>
  <c r="M2115" i="14"/>
  <c r="M2116" i="14"/>
  <c r="M2117" i="14"/>
  <c r="M2118" i="14"/>
  <c r="M2119" i="14"/>
  <c r="M2120" i="14"/>
  <c r="M2121" i="14"/>
  <c r="M2122" i="14"/>
  <c r="M2123" i="14"/>
  <c r="M2124" i="14"/>
  <c r="M2125" i="14"/>
  <c r="M2126" i="14"/>
  <c r="M2127" i="14"/>
  <c r="M2128" i="14"/>
  <c r="M2129" i="14"/>
  <c r="M2130" i="14"/>
  <c r="M2131" i="14"/>
  <c r="M2132" i="14"/>
  <c r="M2133" i="14"/>
  <c r="M2134" i="14"/>
  <c r="M2135" i="14"/>
  <c r="M2136" i="14"/>
  <c r="M2137" i="14"/>
  <c r="M2138" i="14"/>
  <c r="M2139" i="14"/>
  <c r="M2140" i="14"/>
  <c r="M2141" i="14"/>
  <c r="M2142" i="14"/>
  <c r="M2143" i="14"/>
  <c r="M2144" i="14"/>
  <c r="M2145" i="14"/>
  <c r="M2146" i="14"/>
  <c r="M2147" i="14"/>
  <c r="M2148" i="14"/>
  <c r="M2149" i="14"/>
  <c r="M2150" i="14"/>
  <c r="M2151" i="14"/>
  <c r="M2152" i="14"/>
  <c r="M2153" i="14"/>
  <c r="M2154" i="14"/>
  <c r="M2155" i="14"/>
  <c r="M2156" i="14"/>
  <c r="M2157" i="14"/>
  <c r="M2158" i="14"/>
  <c r="M2159" i="14"/>
  <c r="M2160" i="14"/>
  <c r="M2161" i="14"/>
  <c r="M2162" i="14"/>
  <c r="M2163" i="14"/>
  <c r="M2164" i="14"/>
  <c r="M2165" i="14"/>
  <c r="M2166" i="14"/>
  <c r="M2167" i="14"/>
  <c r="M2168" i="14"/>
  <c r="M2169" i="14"/>
  <c r="M2170" i="14"/>
  <c r="M2171" i="14"/>
  <c r="M2172" i="14"/>
  <c r="M2173" i="14"/>
  <c r="M2174" i="14"/>
  <c r="M2175" i="14"/>
  <c r="M2176" i="14"/>
  <c r="M2177" i="14"/>
  <c r="M2178" i="14"/>
  <c r="M2179" i="14"/>
  <c r="M2180" i="14"/>
  <c r="M2181" i="14"/>
  <c r="M2182" i="14"/>
  <c r="M2183" i="14"/>
  <c r="M2184" i="14"/>
  <c r="M2185" i="14"/>
  <c r="M2186" i="14"/>
  <c r="M2187" i="14"/>
  <c r="M2188" i="14"/>
  <c r="M2189" i="14"/>
  <c r="M2190" i="14"/>
  <c r="M2191" i="14"/>
  <c r="M2192" i="14"/>
  <c r="M2193" i="14"/>
  <c r="M2194" i="14"/>
  <c r="M2195" i="14"/>
  <c r="M2196" i="14"/>
  <c r="M2197" i="14"/>
  <c r="M2198" i="14"/>
  <c r="M2199" i="14"/>
  <c r="M2200" i="14"/>
  <c r="M2201" i="14"/>
  <c r="M2202" i="14"/>
  <c r="M2203" i="14"/>
  <c r="M2204" i="14"/>
  <c r="M2205" i="14"/>
  <c r="M2206" i="14"/>
  <c r="M2207" i="14"/>
  <c r="M2208" i="14"/>
  <c r="M2209" i="14"/>
  <c r="M2210" i="14"/>
  <c r="M2211" i="14"/>
  <c r="M2212" i="14"/>
  <c r="M2213" i="14"/>
  <c r="M2214" i="14"/>
  <c r="M2215" i="14"/>
  <c r="M2216" i="14"/>
  <c r="M2217" i="14"/>
  <c r="M2218" i="14"/>
  <c r="M2219" i="14"/>
  <c r="M2220" i="14"/>
  <c r="M2221" i="14"/>
  <c r="M2222" i="14"/>
  <c r="M2223" i="14"/>
  <c r="M2224" i="14"/>
  <c r="M2225" i="14"/>
  <c r="M2226" i="14"/>
  <c r="M2227" i="14"/>
  <c r="M2228" i="14"/>
  <c r="M2229" i="14"/>
  <c r="M2230" i="14"/>
  <c r="M2231" i="14"/>
  <c r="M2232" i="14"/>
  <c r="M2233" i="14"/>
  <c r="M2234" i="14"/>
  <c r="M2235" i="14"/>
  <c r="M2236" i="14"/>
  <c r="M2237" i="14"/>
  <c r="M2238" i="14"/>
  <c r="M2239" i="14"/>
  <c r="M2240" i="14"/>
  <c r="M2241" i="14"/>
  <c r="M2242" i="14"/>
  <c r="M2243" i="14"/>
  <c r="M2244" i="14"/>
  <c r="M2245" i="14"/>
  <c r="M2246" i="14"/>
  <c r="M2247" i="14"/>
  <c r="M2248" i="14"/>
  <c r="M2249" i="14"/>
  <c r="M2250" i="14"/>
  <c r="M2251" i="14"/>
  <c r="M2252" i="14"/>
  <c r="M2253" i="14"/>
  <c r="M2254" i="14"/>
  <c r="M2255" i="14"/>
  <c r="M2256" i="14"/>
  <c r="M2257" i="14"/>
  <c r="M2258" i="14"/>
  <c r="M2259" i="14"/>
  <c r="M2260" i="14"/>
  <c r="M2261" i="14"/>
  <c r="M2262" i="14"/>
  <c r="M2263" i="14"/>
  <c r="M2264" i="14"/>
  <c r="M2265" i="14"/>
  <c r="M2266" i="14"/>
  <c r="M2267" i="14"/>
  <c r="M2268" i="14"/>
  <c r="M2269" i="14"/>
  <c r="M2270" i="14"/>
  <c r="M2271" i="14"/>
  <c r="M2272" i="14"/>
  <c r="M2273" i="14"/>
  <c r="M2274" i="14"/>
  <c r="M2275" i="14"/>
  <c r="M2276" i="14"/>
  <c r="M2277" i="14"/>
  <c r="M2278" i="14"/>
  <c r="M2279" i="14"/>
  <c r="M2280" i="14"/>
  <c r="M2281" i="14"/>
  <c r="M2282" i="14"/>
  <c r="M2283" i="14"/>
  <c r="M2284" i="14"/>
  <c r="M2285" i="14"/>
  <c r="M2286" i="14"/>
  <c r="M2287" i="14"/>
  <c r="M2288" i="14"/>
  <c r="M2289" i="14"/>
  <c r="M2290" i="14"/>
  <c r="M2291" i="14"/>
  <c r="M2292" i="14"/>
  <c r="M2293" i="14"/>
  <c r="M2294" i="14"/>
  <c r="M2295" i="14"/>
  <c r="M2296" i="14"/>
  <c r="M2297" i="14"/>
  <c r="M2298" i="14"/>
  <c r="M2299" i="14"/>
  <c r="M2300" i="14"/>
  <c r="M2301" i="14"/>
  <c r="M2302" i="14"/>
  <c r="M2303" i="14"/>
  <c r="M2304" i="14"/>
  <c r="M2305" i="14"/>
  <c r="M2306" i="14"/>
  <c r="M2307" i="14"/>
  <c r="M2308" i="14"/>
  <c r="M2309" i="14"/>
  <c r="M2310" i="14"/>
  <c r="M2311" i="14"/>
  <c r="M2312" i="14"/>
  <c r="M2313" i="14"/>
  <c r="M2314" i="14"/>
  <c r="M2315" i="14"/>
  <c r="M2316" i="14"/>
  <c r="M2317" i="14"/>
  <c r="M2318" i="14"/>
  <c r="M2319" i="14"/>
  <c r="M2320" i="14"/>
  <c r="M2321" i="14"/>
  <c r="M2322" i="14"/>
  <c r="M2323" i="14"/>
  <c r="M2324" i="14"/>
  <c r="M2325" i="14"/>
  <c r="M2326" i="14"/>
  <c r="M2327" i="14"/>
  <c r="M2328" i="14"/>
  <c r="M2329" i="14"/>
  <c r="M2330" i="14"/>
  <c r="M2331" i="14"/>
  <c r="M2332" i="14"/>
  <c r="M2333" i="14"/>
  <c r="M2334" i="14"/>
  <c r="M2335" i="14"/>
  <c r="M2336" i="14"/>
  <c r="M2337" i="14"/>
  <c r="M2338" i="14"/>
  <c r="M2339" i="14"/>
  <c r="M2340" i="14"/>
  <c r="M2341" i="14"/>
  <c r="M2342" i="14"/>
  <c r="M2343" i="14"/>
  <c r="M2344" i="14"/>
  <c r="M2345" i="14"/>
  <c r="M2346" i="14"/>
  <c r="M2347" i="14"/>
  <c r="M2348" i="14"/>
  <c r="M2349" i="14"/>
  <c r="M2350" i="14"/>
  <c r="M2351" i="14"/>
  <c r="M2352" i="14"/>
  <c r="M2353" i="14"/>
  <c r="M2354" i="14"/>
  <c r="M2355" i="14"/>
  <c r="M2356" i="14"/>
  <c r="M2357" i="14"/>
  <c r="M2358" i="14"/>
  <c r="M2359" i="14"/>
  <c r="M2360" i="14"/>
  <c r="M2361" i="14"/>
  <c r="M2362" i="14"/>
  <c r="M2363" i="14"/>
  <c r="M2364" i="14"/>
  <c r="M2365" i="14"/>
  <c r="M2366" i="14"/>
  <c r="M2367" i="14"/>
  <c r="M2368" i="14"/>
  <c r="M2369" i="14"/>
  <c r="M2370" i="14"/>
  <c r="M2371" i="14"/>
  <c r="M2372" i="14"/>
  <c r="M2373" i="14"/>
  <c r="M2374" i="14"/>
  <c r="M2375" i="14"/>
  <c r="M2376" i="14"/>
  <c r="M2377" i="14"/>
  <c r="M2378" i="14"/>
  <c r="M2379" i="14"/>
  <c r="M2380" i="14"/>
  <c r="M2381" i="14"/>
  <c r="M2382" i="14"/>
  <c r="M2383" i="14"/>
  <c r="M2384" i="14"/>
  <c r="M2385" i="14"/>
  <c r="M2386" i="14"/>
  <c r="M2387" i="14"/>
  <c r="M2388" i="14"/>
  <c r="M2389" i="14"/>
  <c r="M2390" i="14"/>
  <c r="M2391" i="14"/>
  <c r="M2392" i="14"/>
  <c r="M2393" i="14"/>
  <c r="M2394" i="14"/>
  <c r="M2395" i="14"/>
  <c r="M2396" i="14"/>
  <c r="M2397" i="14"/>
  <c r="M2398" i="14"/>
  <c r="M2399" i="14"/>
  <c r="M2400" i="14"/>
  <c r="M2401" i="14"/>
  <c r="M2402" i="14"/>
  <c r="M2403" i="14"/>
  <c r="M2404" i="14"/>
  <c r="M2405" i="14"/>
  <c r="M2406" i="14"/>
  <c r="M2407" i="14"/>
  <c r="M2408" i="14"/>
  <c r="M2409" i="14"/>
  <c r="M2410" i="14"/>
  <c r="M2411" i="14"/>
  <c r="M2412" i="14"/>
  <c r="M2413" i="14"/>
  <c r="M2414" i="14"/>
  <c r="M2415" i="14"/>
  <c r="M2416" i="14"/>
  <c r="M2417" i="14"/>
  <c r="M2418" i="14"/>
  <c r="M2419" i="14"/>
  <c r="M2420" i="14"/>
  <c r="M2421" i="14"/>
  <c r="M2422" i="14"/>
  <c r="M2423" i="14"/>
  <c r="M2424" i="14"/>
  <c r="M2425" i="14"/>
  <c r="M2426" i="14"/>
  <c r="M2427" i="14"/>
  <c r="M2428" i="14"/>
  <c r="M2429" i="14"/>
  <c r="M2430" i="14"/>
  <c r="M2431" i="14"/>
  <c r="M2432" i="14"/>
  <c r="M2433" i="14"/>
  <c r="M2434" i="14"/>
  <c r="M2435" i="14"/>
  <c r="M2436" i="14"/>
  <c r="M2437" i="14"/>
  <c r="M2438" i="14"/>
  <c r="M2439" i="14"/>
  <c r="M2440" i="14"/>
  <c r="M2441" i="14"/>
  <c r="M2442" i="14"/>
  <c r="M2443" i="14"/>
  <c r="M2444" i="14"/>
  <c r="M2445" i="14"/>
  <c r="M2446" i="14"/>
  <c r="M2447" i="14"/>
  <c r="M2448" i="14"/>
  <c r="M2449" i="14"/>
  <c r="M2450" i="14"/>
  <c r="M2451" i="14"/>
  <c r="M2452" i="14"/>
  <c r="M2453" i="14"/>
  <c r="M2454" i="14"/>
  <c r="M2455" i="14"/>
  <c r="M2456" i="14"/>
  <c r="M2457" i="14"/>
  <c r="M2458" i="14"/>
  <c r="M2459" i="14"/>
  <c r="M2460" i="14"/>
  <c r="M2461" i="14"/>
  <c r="M2462" i="14"/>
  <c r="M2463" i="14"/>
  <c r="M2464" i="14"/>
  <c r="M2465" i="14"/>
  <c r="M2466" i="14"/>
  <c r="M2467" i="14"/>
  <c r="M2468" i="14"/>
  <c r="M2469" i="14"/>
  <c r="M2470" i="14"/>
  <c r="M2471" i="14"/>
  <c r="M2472" i="14"/>
  <c r="M2473" i="14"/>
  <c r="M2474" i="14"/>
  <c r="M2475" i="14"/>
  <c r="M2476" i="14"/>
  <c r="M2477" i="14"/>
  <c r="M2478" i="14"/>
  <c r="M2479" i="14"/>
  <c r="M2480" i="14"/>
  <c r="M2481" i="14"/>
  <c r="M2482" i="14"/>
  <c r="M2483" i="14"/>
  <c r="M2484" i="14"/>
  <c r="M2485" i="14"/>
  <c r="M2486" i="14"/>
  <c r="M2487" i="14"/>
  <c r="M2488" i="14"/>
  <c r="M2489" i="14"/>
  <c r="M2490" i="14"/>
  <c r="M2491" i="14"/>
  <c r="M2492" i="14"/>
  <c r="M2493" i="14"/>
  <c r="M2494" i="14"/>
  <c r="M2495" i="14"/>
  <c r="M2496" i="14"/>
  <c r="M2497" i="14"/>
  <c r="M2498" i="14"/>
  <c r="M2499" i="14"/>
  <c r="M2500" i="14"/>
  <c r="M2501" i="14"/>
  <c r="M2502" i="14"/>
  <c r="M2503" i="14"/>
  <c r="M2504" i="14"/>
  <c r="M2505" i="14"/>
  <c r="M2506" i="14"/>
  <c r="M2507" i="14"/>
  <c r="M2508" i="14"/>
  <c r="M2509" i="14"/>
  <c r="M2510" i="14"/>
  <c r="M2511" i="14"/>
  <c r="M2512" i="14"/>
  <c r="M2513" i="14"/>
  <c r="M2514" i="14"/>
  <c r="M2515" i="14"/>
  <c r="M2516" i="14"/>
  <c r="M2517" i="14"/>
  <c r="M2518" i="14"/>
  <c r="M2519" i="14"/>
  <c r="M2520" i="14"/>
  <c r="M2521" i="14"/>
  <c r="M2522" i="14"/>
  <c r="M2523" i="14"/>
  <c r="M2524" i="14"/>
  <c r="M2525" i="14"/>
  <c r="M2526" i="14"/>
  <c r="M2527" i="14"/>
  <c r="M2528" i="14"/>
  <c r="M2529" i="14"/>
  <c r="M2530" i="14"/>
  <c r="M2531" i="14"/>
  <c r="M2532" i="14"/>
  <c r="M2533" i="14"/>
  <c r="M2534" i="14"/>
  <c r="M2535" i="14"/>
  <c r="M2536" i="14"/>
  <c r="M2537" i="14"/>
  <c r="M2538" i="14"/>
  <c r="M2539" i="14"/>
  <c r="M2540" i="14"/>
  <c r="M2541" i="14"/>
  <c r="M2542" i="14"/>
  <c r="M2543" i="14"/>
  <c r="M2544" i="14"/>
  <c r="M2545" i="14"/>
  <c r="M2546" i="14"/>
  <c r="M2547" i="14"/>
  <c r="M2548" i="14"/>
  <c r="M2549" i="14"/>
  <c r="M2550" i="14"/>
  <c r="M2551" i="14"/>
  <c r="M2552" i="14"/>
  <c r="M2553" i="14"/>
  <c r="M2554" i="14"/>
  <c r="M2555" i="14"/>
  <c r="M2556" i="14"/>
  <c r="M2557" i="14"/>
  <c r="M2558" i="14"/>
  <c r="M2559" i="14"/>
  <c r="M2560" i="14"/>
  <c r="M2561" i="14"/>
  <c r="M2562" i="14"/>
  <c r="M2563" i="14"/>
  <c r="M2564" i="14"/>
  <c r="M2565" i="14"/>
  <c r="M2566" i="14"/>
  <c r="M2567" i="14"/>
  <c r="M2568" i="14"/>
  <c r="M2569" i="14"/>
  <c r="M2570" i="14"/>
  <c r="M2571" i="14"/>
  <c r="M2572" i="14"/>
  <c r="M2573" i="14"/>
  <c r="M2574" i="14"/>
  <c r="M2575" i="14"/>
  <c r="M2576" i="14"/>
  <c r="M2577" i="14"/>
  <c r="M2578" i="14"/>
  <c r="M2579" i="14"/>
  <c r="M2580" i="14"/>
  <c r="M2581" i="14"/>
  <c r="M2582" i="14"/>
  <c r="M2583" i="14"/>
  <c r="M2584" i="14"/>
  <c r="M2585" i="14"/>
  <c r="M2586" i="14"/>
  <c r="M2587" i="14"/>
  <c r="M2588" i="14"/>
  <c r="M2589" i="14"/>
  <c r="M2590" i="14"/>
  <c r="M2591" i="14"/>
  <c r="M2592" i="14"/>
  <c r="M2593" i="14"/>
  <c r="M2594" i="14"/>
  <c r="M2595" i="14"/>
  <c r="M2596" i="14"/>
  <c r="M2597" i="14"/>
  <c r="M2598" i="14"/>
  <c r="M2599" i="14"/>
  <c r="M2600" i="14"/>
  <c r="M2601" i="14"/>
  <c r="M2602" i="14"/>
  <c r="M2603" i="14"/>
  <c r="M2604" i="14"/>
  <c r="M2605" i="14"/>
  <c r="M2606" i="14"/>
  <c r="M2607" i="14"/>
  <c r="M2608" i="14"/>
  <c r="M2609" i="14"/>
  <c r="M2610" i="14"/>
  <c r="M2611" i="14"/>
  <c r="M2612" i="14"/>
  <c r="M2613" i="14"/>
  <c r="M2614" i="14"/>
  <c r="M2615" i="14"/>
  <c r="M2616" i="14"/>
  <c r="M2617" i="14"/>
  <c r="M2618" i="14"/>
  <c r="M2619" i="14"/>
  <c r="M2620" i="14"/>
  <c r="M2621" i="14"/>
  <c r="M2622" i="14"/>
  <c r="M2623" i="14"/>
  <c r="M2624" i="14"/>
  <c r="M2625" i="14"/>
  <c r="M2626" i="14"/>
  <c r="M2627" i="14"/>
  <c r="M2628" i="14"/>
  <c r="M2629" i="14"/>
  <c r="M2630" i="14"/>
  <c r="M2631" i="14"/>
  <c r="M2632" i="14"/>
  <c r="M2633" i="14"/>
  <c r="M2634" i="14"/>
  <c r="M2635" i="14"/>
  <c r="M2636" i="14"/>
  <c r="M2637" i="14"/>
  <c r="M2638" i="14"/>
  <c r="M2639" i="14"/>
  <c r="M2640" i="14"/>
  <c r="M2641" i="14"/>
  <c r="M2642" i="14"/>
  <c r="M2643" i="14"/>
  <c r="M2644" i="14"/>
  <c r="M2645" i="14"/>
  <c r="M2646" i="14"/>
  <c r="M2647" i="14"/>
  <c r="M2648" i="14"/>
  <c r="M2649" i="14"/>
  <c r="M2650" i="14"/>
  <c r="M2651" i="14"/>
  <c r="M2652" i="14"/>
  <c r="M2653" i="14"/>
  <c r="M2654" i="14"/>
  <c r="M2655" i="14"/>
  <c r="M2656" i="14"/>
  <c r="M2657" i="14"/>
  <c r="M2658" i="14"/>
  <c r="M2659" i="14"/>
  <c r="M2660" i="14"/>
  <c r="M2661" i="14"/>
  <c r="M2662" i="14"/>
  <c r="M2663" i="14"/>
  <c r="M2664" i="14"/>
  <c r="M2665" i="14"/>
  <c r="M2666" i="14"/>
  <c r="M2667" i="14"/>
  <c r="M2668" i="14"/>
  <c r="M2669" i="14"/>
  <c r="M2670" i="14"/>
  <c r="M2671" i="14"/>
  <c r="M2672" i="14"/>
  <c r="M2673" i="14"/>
  <c r="M2674" i="14"/>
  <c r="M2675" i="14"/>
  <c r="M2676" i="14"/>
  <c r="M2677" i="14"/>
  <c r="M2678" i="14"/>
  <c r="M2679" i="14"/>
  <c r="M2680" i="14"/>
  <c r="M2681" i="14"/>
  <c r="M2682" i="14"/>
  <c r="M2683" i="14"/>
  <c r="M2684" i="14"/>
  <c r="M2685" i="14"/>
  <c r="M2686" i="14"/>
  <c r="M2687" i="14"/>
  <c r="M2688" i="14"/>
  <c r="M2689" i="14"/>
  <c r="M2690" i="14"/>
  <c r="M2691" i="14"/>
  <c r="M2692" i="14"/>
  <c r="M2693" i="14"/>
  <c r="M2694" i="14"/>
  <c r="M2695" i="14"/>
  <c r="M2696" i="14"/>
  <c r="M2697" i="14"/>
  <c r="M2698" i="14"/>
  <c r="M2699" i="14"/>
  <c r="M2700" i="14"/>
  <c r="M2701" i="14"/>
  <c r="M2702" i="14"/>
  <c r="M2703" i="14"/>
  <c r="M2704" i="14"/>
  <c r="M2705" i="14"/>
  <c r="M2706" i="14"/>
  <c r="M2707" i="14"/>
  <c r="M2708" i="14"/>
  <c r="M2709" i="14"/>
  <c r="M2710" i="14"/>
  <c r="M2711" i="14"/>
  <c r="M2712" i="14"/>
  <c r="M2713" i="14"/>
  <c r="M2714" i="14"/>
  <c r="M2715" i="14"/>
  <c r="M2716" i="14"/>
  <c r="M2717" i="14"/>
  <c r="M2718" i="14"/>
  <c r="M2719" i="14"/>
  <c r="M2720" i="14"/>
  <c r="M2721" i="14"/>
  <c r="M2722" i="14"/>
  <c r="M2723" i="14"/>
  <c r="M2724" i="14"/>
  <c r="M2725" i="14"/>
  <c r="M2726" i="14"/>
  <c r="M2727" i="14"/>
  <c r="M2728" i="14"/>
  <c r="M2729" i="14"/>
  <c r="M2730" i="14"/>
  <c r="M2731" i="14"/>
  <c r="M2732" i="14"/>
  <c r="M2733" i="14"/>
  <c r="M2734" i="14"/>
  <c r="M2735" i="14"/>
  <c r="M2736" i="14"/>
  <c r="M2737" i="14"/>
  <c r="M2738" i="14"/>
  <c r="M2739" i="14"/>
  <c r="M2740" i="14"/>
  <c r="M2741" i="14"/>
  <c r="M2742" i="14"/>
  <c r="M2743" i="14"/>
  <c r="M2744" i="14"/>
  <c r="M2745" i="14"/>
  <c r="M2746" i="14"/>
  <c r="M2747" i="14"/>
  <c r="M2748" i="14"/>
  <c r="M2749" i="14"/>
  <c r="M2750" i="14"/>
  <c r="M2751" i="14"/>
  <c r="M2752" i="14"/>
  <c r="M2753" i="14"/>
  <c r="M2754" i="14"/>
  <c r="M2755" i="14"/>
  <c r="M2756" i="14"/>
  <c r="M2757" i="14"/>
  <c r="M2758" i="14"/>
  <c r="M2759" i="14"/>
  <c r="M2760" i="14"/>
  <c r="M2761" i="14"/>
  <c r="M2762" i="14"/>
  <c r="M2763" i="14"/>
  <c r="M2764" i="14"/>
  <c r="M2765" i="14"/>
  <c r="M2766" i="14"/>
  <c r="M2767" i="14"/>
  <c r="M2768" i="14"/>
  <c r="M2769" i="14"/>
  <c r="M2770" i="14"/>
  <c r="M2771" i="14"/>
  <c r="M2772" i="14"/>
  <c r="M2773" i="14"/>
  <c r="M2774" i="14"/>
  <c r="M2775" i="14"/>
  <c r="M2776" i="14"/>
  <c r="M2777" i="14"/>
  <c r="M2778" i="14"/>
  <c r="M2779" i="14"/>
  <c r="M2780" i="14"/>
  <c r="M2781" i="14"/>
  <c r="M2782" i="14"/>
  <c r="M2783" i="14"/>
  <c r="M2784" i="14"/>
  <c r="M2785" i="14"/>
  <c r="M2786" i="14"/>
  <c r="M2787" i="14"/>
  <c r="M2788" i="14"/>
  <c r="M2789" i="14"/>
  <c r="M2790" i="14"/>
  <c r="M2791" i="14"/>
  <c r="M2792" i="14"/>
  <c r="M2793" i="14"/>
  <c r="M2794" i="14"/>
  <c r="M2795" i="14"/>
  <c r="M2796" i="14"/>
  <c r="M2797" i="14"/>
  <c r="M2798" i="14"/>
  <c r="M2799" i="14"/>
  <c r="M2800" i="14"/>
  <c r="M2801" i="14"/>
  <c r="M2802" i="14"/>
  <c r="M2803" i="14"/>
  <c r="M2804" i="14"/>
  <c r="M2805" i="14"/>
  <c r="M2806" i="14"/>
  <c r="M2807" i="14"/>
  <c r="M2808" i="14"/>
  <c r="M2809" i="14"/>
  <c r="M2810" i="14"/>
  <c r="M2811" i="14"/>
  <c r="M2812" i="14"/>
  <c r="M2813" i="14"/>
  <c r="M2814" i="14"/>
  <c r="M2815" i="14"/>
  <c r="M2816" i="14"/>
  <c r="M2817" i="14"/>
  <c r="M2818" i="14"/>
  <c r="M2819" i="14"/>
  <c r="M2820" i="14"/>
  <c r="M2821" i="14"/>
  <c r="M2822" i="14"/>
  <c r="M2823" i="14"/>
  <c r="M2824" i="14"/>
  <c r="M2825" i="14"/>
  <c r="M2826" i="14"/>
  <c r="M2827" i="14"/>
  <c r="M2828" i="14"/>
  <c r="M2829" i="14"/>
  <c r="M2830" i="14"/>
  <c r="M2831" i="14"/>
  <c r="M2832" i="14"/>
  <c r="M2833" i="14"/>
  <c r="M2834" i="14"/>
  <c r="M2835" i="14"/>
  <c r="M2836" i="14"/>
  <c r="M2837" i="14"/>
  <c r="M2838" i="14"/>
  <c r="M2839" i="14"/>
  <c r="M2840" i="14"/>
  <c r="M2841" i="14"/>
  <c r="M2842" i="14"/>
  <c r="M2843" i="14"/>
  <c r="M2844" i="14"/>
  <c r="M2845" i="14"/>
  <c r="M2846" i="14"/>
  <c r="M2847" i="14"/>
  <c r="M2848" i="14"/>
  <c r="M2849" i="14"/>
  <c r="M2850" i="14"/>
  <c r="M2851" i="14"/>
  <c r="M2852" i="14"/>
  <c r="M2853" i="14"/>
  <c r="M2854" i="14"/>
  <c r="M2855" i="14"/>
  <c r="M2856" i="14"/>
  <c r="M2857" i="14"/>
  <c r="M2858" i="14"/>
  <c r="M2859" i="14"/>
  <c r="M2860" i="14"/>
  <c r="M2861" i="14"/>
  <c r="M2862" i="14"/>
  <c r="M2863" i="14"/>
  <c r="M2864" i="14"/>
  <c r="M2865" i="14"/>
  <c r="M2866" i="14"/>
  <c r="M2867" i="14"/>
  <c r="M2868" i="14"/>
  <c r="M2869" i="14"/>
  <c r="M2870" i="14"/>
  <c r="M2871" i="14"/>
  <c r="M2872" i="14"/>
  <c r="M2873" i="14"/>
  <c r="M2874" i="14"/>
  <c r="M2875" i="14"/>
  <c r="M2876" i="14"/>
  <c r="M2877" i="14"/>
  <c r="M2878" i="14"/>
  <c r="M2879" i="14"/>
  <c r="M2880" i="14"/>
  <c r="M2881" i="14"/>
  <c r="M2882" i="14"/>
  <c r="M2883" i="14"/>
  <c r="M2884" i="14"/>
  <c r="M2885" i="14"/>
  <c r="M2886" i="14"/>
  <c r="M2887" i="14"/>
  <c r="M2888" i="14"/>
  <c r="M2889" i="14"/>
  <c r="M2890" i="14"/>
  <c r="M2891" i="14"/>
  <c r="M2892" i="14"/>
  <c r="M2893" i="14"/>
  <c r="M2894" i="14"/>
  <c r="M2895" i="14"/>
  <c r="M2896" i="14"/>
  <c r="M2897" i="14"/>
  <c r="M2898" i="14"/>
  <c r="M2899" i="14"/>
  <c r="M2900" i="14"/>
  <c r="M2901" i="14"/>
  <c r="M2902" i="14"/>
  <c r="M2903" i="14"/>
  <c r="M2904" i="14"/>
  <c r="M2905" i="14"/>
  <c r="M2906" i="14"/>
  <c r="M2907" i="14"/>
  <c r="M2908" i="14"/>
  <c r="M2909" i="14"/>
  <c r="M2910" i="14"/>
  <c r="M2911" i="14"/>
  <c r="M2912" i="14"/>
  <c r="M2913" i="14"/>
  <c r="M2914" i="14"/>
  <c r="M2915" i="14"/>
  <c r="M2916" i="14"/>
  <c r="M2917" i="14"/>
  <c r="M2918" i="14"/>
  <c r="M2919" i="14"/>
  <c r="M2920" i="14"/>
  <c r="M2921" i="14"/>
  <c r="M2922" i="14"/>
  <c r="M2923" i="14"/>
  <c r="M2924" i="14"/>
  <c r="M2925" i="14"/>
  <c r="M2926" i="14"/>
  <c r="M2927" i="14"/>
  <c r="M2928" i="14"/>
  <c r="M2929" i="14"/>
  <c r="M2930" i="14"/>
  <c r="M2931" i="14"/>
  <c r="M2932" i="14"/>
  <c r="M2933" i="14"/>
  <c r="M2934" i="14"/>
  <c r="M2935" i="14"/>
  <c r="M2936" i="14"/>
  <c r="M2937" i="14"/>
  <c r="M2938" i="14"/>
  <c r="M2939" i="14"/>
  <c r="M2940" i="14"/>
  <c r="M2941" i="14"/>
  <c r="M2942" i="14"/>
  <c r="M2943" i="14"/>
  <c r="M2944" i="14"/>
  <c r="M2945" i="14"/>
  <c r="M2946" i="14"/>
  <c r="M2947" i="14"/>
  <c r="M2948" i="14"/>
  <c r="M2949" i="14"/>
  <c r="M2950" i="14"/>
  <c r="M2951" i="14"/>
  <c r="M2952" i="14"/>
  <c r="M2953" i="14"/>
  <c r="M2954" i="14"/>
  <c r="M2955" i="14"/>
  <c r="M2956" i="14"/>
  <c r="M2957" i="14"/>
  <c r="M2958" i="14"/>
  <c r="M2959" i="14"/>
  <c r="M2960" i="14"/>
  <c r="M2961" i="14"/>
  <c r="M2962" i="14"/>
  <c r="M2963" i="14"/>
  <c r="M2964" i="14"/>
  <c r="M2965" i="14"/>
  <c r="M2966" i="14"/>
  <c r="M2967" i="14"/>
  <c r="M2968" i="14"/>
  <c r="M2969" i="14"/>
  <c r="M2970" i="14"/>
  <c r="M2971" i="14"/>
  <c r="M2972" i="14"/>
  <c r="M2973" i="14"/>
  <c r="M2974" i="14"/>
  <c r="M2975" i="14"/>
  <c r="M2976" i="14"/>
  <c r="M2977" i="14"/>
  <c r="M2978" i="14"/>
  <c r="M2979" i="14"/>
  <c r="M2980" i="14"/>
  <c r="M2981" i="14"/>
  <c r="M2982" i="14"/>
  <c r="M2983" i="14"/>
  <c r="M2984" i="14"/>
  <c r="M2985" i="14"/>
  <c r="M2986" i="14"/>
  <c r="M2987" i="14"/>
  <c r="M2988" i="14"/>
  <c r="M2989" i="14"/>
  <c r="M2990" i="14"/>
  <c r="M2991" i="14"/>
  <c r="M2992" i="14"/>
  <c r="M2993" i="14"/>
  <c r="M2994" i="14"/>
  <c r="M2995" i="14"/>
  <c r="M2996" i="14"/>
  <c r="M2997" i="14"/>
  <c r="M2998" i="14"/>
  <c r="M2999" i="14"/>
  <c r="M3000" i="14"/>
  <c r="M3001" i="14"/>
  <c r="M3002" i="14"/>
  <c r="M3003" i="14"/>
  <c r="M3004" i="14"/>
  <c r="M3005" i="14"/>
  <c r="M3006" i="14"/>
  <c r="M3007" i="14"/>
  <c r="M3008" i="14"/>
  <c r="M3009" i="14"/>
  <c r="M3010" i="14"/>
  <c r="M3011" i="14"/>
  <c r="M3012" i="14"/>
  <c r="M3013" i="14"/>
  <c r="M3014" i="14"/>
  <c r="M3015" i="14"/>
  <c r="M3016" i="14"/>
  <c r="M3017" i="14"/>
  <c r="M3018" i="14"/>
  <c r="M3019" i="14"/>
  <c r="M3020" i="14"/>
  <c r="M3021" i="14"/>
  <c r="M3022" i="14"/>
  <c r="M3023" i="14"/>
  <c r="M3024" i="14"/>
  <c r="M3025" i="14"/>
  <c r="M3026" i="14"/>
  <c r="M3027" i="14"/>
  <c r="M3028" i="14"/>
  <c r="M3029" i="14"/>
  <c r="M3030" i="14"/>
  <c r="M3031" i="14"/>
  <c r="M3032" i="14"/>
  <c r="M3033" i="14"/>
  <c r="M3034" i="14"/>
  <c r="M3035" i="14"/>
  <c r="M3036" i="14"/>
  <c r="M3037" i="14"/>
  <c r="M3038" i="14"/>
  <c r="M3039" i="14"/>
  <c r="M3040" i="14"/>
  <c r="M3041" i="14"/>
  <c r="M3042" i="14"/>
  <c r="M3043" i="14"/>
  <c r="M3044" i="14"/>
  <c r="M3045" i="14"/>
  <c r="M3046" i="14"/>
  <c r="M3047" i="14"/>
  <c r="M3048" i="14"/>
  <c r="M3049" i="14"/>
  <c r="M3050" i="14"/>
  <c r="M3051" i="14"/>
  <c r="M3052" i="14"/>
  <c r="M3053" i="14"/>
  <c r="M3054" i="14"/>
  <c r="M3055" i="14"/>
  <c r="M3056" i="14"/>
  <c r="M3057" i="14"/>
  <c r="M3058" i="14"/>
  <c r="M3059" i="14"/>
  <c r="M3060" i="14"/>
  <c r="M3061" i="14"/>
  <c r="M3062" i="14"/>
  <c r="M3063" i="14"/>
  <c r="M3064" i="14"/>
  <c r="M3065" i="14"/>
  <c r="M3066" i="14"/>
  <c r="M3067" i="14"/>
  <c r="M3068" i="14"/>
  <c r="M3069" i="14"/>
  <c r="M3070" i="14"/>
  <c r="M3071" i="14"/>
  <c r="M3072" i="14"/>
  <c r="M3073" i="14"/>
  <c r="M3074" i="14"/>
  <c r="M3075" i="14"/>
  <c r="M3076" i="14"/>
  <c r="M3077" i="14"/>
  <c r="M3078" i="14"/>
  <c r="M3079" i="14"/>
  <c r="M3080" i="14"/>
  <c r="M3081" i="14"/>
  <c r="M3082" i="14"/>
  <c r="M3083" i="14"/>
  <c r="M3084" i="14"/>
  <c r="M3085" i="14"/>
  <c r="M3086" i="14"/>
  <c r="M3087" i="14"/>
  <c r="M3088" i="14"/>
  <c r="M3089" i="14"/>
  <c r="M3090" i="14"/>
  <c r="M3091" i="14"/>
  <c r="M3092" i="14"/>
  <c r="M3093" i="14"/>
  <c r="M3094" i="14"/>
  <c r="M3095" i="14"/>
  <c r="M3096" i="14"/>
  <c r="M3097" i="14"/>
  <c r="M3098" i="14"/>
  <c r="M3099" i="14"/>
  <c r="M3100" i="14"/>
  <c r="M3101" i="14"/>
  <c r="M3102" i="14"/>
  <c r="M3103" i="14"/>
  <c r="M3104" i="14"/>
  <c r="M3105" i="14"/>
  <c r="M3106" i="14"/>
  <c r="M3107" i="14"/>
  <c r="M3108" i="14"/>
  <c r="M3109" i="14"/>
  <c r="M3110" i="14"/>
  <c r="M3111" i="14"/>
  <c r="M3112" i="14"/>
  <c r="M3113" i="14"/>
  <c r="M3114" i="14"/>
  <c r="M3115" i="14"/>
  <c r="M3116" i="14"/>
  <c r="M3117" i="14"/>
  <c r="M3118" i="14"/>
  <c r="M3119" i="14"/>
  <c r="M3120" i="14"/>
  <c r="M3121" i="14"/>
  <c r="M3122" i="14"/>
  <c r="M3123" i="14"/>
  <c r="M3124" i="14"/>
  <c r="M3125" i="14"/>
  <c r="M3126" i="14"/>
  <c r="M3127" i="14"/>
  <c r="M3128" i="14"/>
  <c r="M3129" i="14"/>
  <c r="M3130" i="14"/>
  <c r="M3131" i="14"/>
  <c r="M3132" i="14"/>
  <c r="M3133" i="14"/>
  <c r="M3134" i="14"/>
  <c r="M3135" i="14"/>
  <c r="M3136" i="14"/>
  <c r="M3137" i="14"/>
  <c r="M3138" i="14"/>
  <c r="M3139" i="14"/>
  <c r="M3140" i="14"/>
  <c r="M3141" i="14"/>
  <c r="M3142" i="14"/>
  <c r="M3143" i="14"/>
  <c r="M3144" i="14"/>
  <c r="M3145" i="14"/>
  <c r="M3146" i="14"/>
  <c r="M3147" i="14"/>
  <c r="M3148" i="14"/>
  <c r="M3149" i="14"/>
  <c r="M3150" i="14"/>
  <c r="M3151" i="14"/>
  <c r="M3152" i="14"/>
  <c r="M3153" i="14"/>
  <c r="M3154" i="14"/>
  <c r="M3155" i="14"/>
  <c r="M3156" i="14"/>
  <c r="M3157" i="14"/>
  <c r="M3158" i="14"/>
  <c r="M3159" i="14"/>
  <c r="M3160" i="14"/>
  <c r="M3161" i="14"/>
  <c r="M3162" i="14"/>
  <c r="M3163" i="14"/>
  <c r="M3164" i="14"/>
  <c r="M3165" i="14"/>
  <c r="M3166" i="14"/>
  <c r="M3167" i="14"/>
  <c r="M3168" i="14"/>
  <c r="M3169" i="14"/>
  <c r="M3170" i="14"/>
  <c r="M3171" i="14"/>
  <c r="M3172" i="14"/>
  <c r="M3173" i="14"/>
  <c r="M3174" i="14"/>
  <c r="M3175" i="14"/>
  <c r="M3176" i="14"/>
  <c r="M3177" i="14"/>
  <c r="M3178" i="14"/>
  <c r="M3179" i="14"/>
  <c r="M3180" i="14"/>
  <c r="M3181" i="14"/>
  <c r="M3182" i="14"/>
  <c r="M3183" i="14"/>
  <c r="M3184" i="14"/>
  <c r="M3185" i="14"/>
  <c r="M3186" i="14"/>
  <c r="M3187" i="14"/>
  <c r="M3188" i="14"/>
  <c r="M3189" i="14"/>
  <c r="M3190" i="14"/>
  <c r="M3191" i="14"/>
  <c r="M3192" i="14"/>
  <c r="M3193" i="14"/>
  <c r="M3194" i="14"/>
  <c r="M3195" i="14"/>
  <c r="M3196" i="14"/>
  <c r="M3197" i="14"/>
  <c r="M3198" i="14"/>
  <c r="M3199" i="14"/>
  <c r="M3200" i="14"/>
  <c r="M3201" i="14"/>
  <c r="M3202" i="14"/>
  <c r="M3203" i="14"/>
  <c r="M3204" i="14"/>
  <c r="M3205" i="14"/>
  <c r="M3206" i="14"/>
  <c r="M3207" i="14"/>
  <c r="M3208" i="14"/>
  <c r="M3209" i="14"/>
  <c r="M3210" i="14"/>
  <c r="M3211" i="14"/>
  <c r="M3212" i="14"/>
  <c r="M3213" i="14"/>
  <c r="M3214" i="14"/>
  <c r="M3215" i="14"/>
  <c r="M3216" i="14"/>
  <c r="M3217" i="14"/>
  <c r="M3218" i="14"/>
  <c r="M3219" i="14"/>
  <c r="M3220" i="14"/>
  <c r="M3221" i="14"/>
  <c r="M3222" i="14"/>
  <c r="M3223" i="14"/>
  <c r="M3224" i="14"/>
  <c r="M3225" i="14"/>
  <c r="M3226" i="14"/>
  <c r="M3227" i="14"/>
  <c r="M3228" i="14"/>
  <c r="M3229" i="14"/>
  <c r="M3230" i="14"/>
  <c r="M3231" i="14"/>
  <c r="M3232" i="14"/>
  <c r="M3233" i="14"/>
  <c r="M3234" i="14"/>
  <c r="M3235" i="14"/>
  <c r="M3236" i="14"/>
  <c r="M3237" i="14"/>
  <c r="M3238" i="14"/>
  <c r="M3239" i="14"/>
  <c r="M3240" i="14"/>
  <c r="M3241" i="14"/>
  <c r="M3242" i="14"/>
  <c r="M3243" i="14"/>
  <c r="M3244" i="14"/>
  <c r="M3245" i="14"/>
  <c r="M3246" i="14"/>
  <c r="M3247" i="14"/>
  <c r="M3248" i="14"/>
  <c r="M3249" i="14"/>
  <c r="M3250" i="14"/>
  <c r="M3251" i="14"/>
  <c r="M3252" i="14"/>
  <c r="M3253" i="14"/>
  <c r="M3254" i="14"/>
  <c r="M3255" i="14"/>
  <c r="M3256" i="14"/>
  <c r="M3257" i="14"/>
  <c r="M3258" i="14"/>
  <c r="M3259" i="14"/>
  <c r="M3260" i="14"/>
  <c r="M3261" i="14"/>
  <c r="M3262" i="14"/>
  <c r="M3263" i="14"/>
  <c r="M3264" i="14"/>
  <c r="M3265" i="14"/>
  <c r="M3266" i="14"/>
  <c r="M3267" i="14"/>
  <c r="M3268" i="14"/>
  <c r="M3269" i="14"/>
  <c r="M3270" i="14"/>
  <c r="M3271" i="14"/>
  <c r="M3272" i="14"/>
  <c r="M3273" i="14"/>
  <c r="M3274" i="14"/>
  <c r="M3275" i="14"/>
  <c r="M3276" i="14"/>
  <c r="M3277" i="14"/>
  <c r="M3278" i="14"/>
  <c r="M3279" i="14"/>
  <c r="M3280" i="14"/>
  <c r="M3281" i="14"/>
  <c r="M3282" i="14"/>
  <c r="M3283" i="14"/>
  <c r="M3284" i="14"/>
  <c r="M3285" i="14"/>
  <c r="M3286" i="14"/>
  <c r="M3287" i="14"/>
  <c r="M3288" i="14"/>
  <c r="M3289" i="14"/>
  <c r="M3290" i="14"/>
  <c r="M3291" i="14"/>
  <c r="M3292" i="14"/>
  <c r="M3293" i="14"/>
  <c r="M3294" i="14"/>
  <c r="M3295" i="14"/>
  <c r="M3296" i="14"/>
  <c r="M3297" i="14"/>
  <c r="M3298" i="14"/>
  <c r="M3299" i="14"/>
  <c r="M3300" i="14"/>
  <c r="M3301" i="14"/>
  <c r="M3302" i="14"/>
  <c r="M3303" i="14"/>
  <c r="M3304" i="14"/>
  <c r="M3305" i="14"/>
  <c r="M3306" i="14"/>
  <c r="M3307" i="14"/>
  <c r="M3308" i="14"/>
  <c r="M3309" i="14"/>
  <c r="M3310" i="14"/>
  <c r="M3311" i="14"/>
  <c r="M3312" i="14"/>
  <c r="M3313" i="14"/>
  <c r="M3314" i="14"/>
  <c r="M3315" i="14"/>
  <c r="M3316" i="14"/>
  <c r="M3317" i="14"/>
  <c r="M3318" i="14"/>
  <c r="M3319" i="14"/>
  <c r="M3320" i="14"/>
  <c r="M3321" i="14"/>
  <c r="M3322" i="14"/>
  <c r="M3323" i="14"/>
  <c r="M3324" i="14"/>
  <c r="M3325" i="14"/>
  <c r="M3326" i="14"/>
  <c r="M3327" i="14"/>
  <c r="M3328" i="14"/>
  <c r="M3329" i="14"/>
  <c r="M3330" i="14"/>
  <c r="M3331" i="14"/>
  <c r="M3332" i="14"/>
  <c r="M3333" i="14"/>
  <c r="M3334" i="14"/>
  <c r="M3335" i="14"/>
  <c r="M3336" i="14"/>
  <c r="M3337" i="14"/>
  <c r="M3338" i="14"/>
  <c r="M3339" i="14"/>
  <c r="M3340" i="14"/>
  <c r="M3341" i="14"/>
  <c r="M3342" i="14"/>
  <c r="M3343" i="14"/>
  <c r="M3344" i="14"/>
  <c r="M3345" i="14"/>
  <c r="M3346" i="14"/>
  <c r="M3347" i="14"/>
  <c r="M3348" i="14"/>
  <c r="M3349" i="14"/>
  <c r="M3350" i="14"/>
  <c r="M3351" i="14"/>
  <c r="M3352" i="14"/>
  <c r="M3353" i="14"/>
  <c r="M3354" i="14"/>
  <c r="M3355" i="14"/>
  <c r="M3356" i="14"/>
  <c r="M3357" i="14"/>
  <c r="M3358" i="14"/>
  <c r="M3359" i="14"/>
  <c r="M3360" i="14"/>
  <c r="M3361" i="14"/>
  <c r="M3362" i="14"/>
  <c r="M3363" i="14"/>
  <c r="M3364" i="14"/>
  <c r="M3365" i="14"/>
  <c r="M3366" i="14"/>
  <c r="M3367" i="14"/>
  <c r="M3368" i="14"/>
  <c r="M3369" i="14"/>
  <c r="M3370" i="14"/>
  <c r="M3371" i="14"/>
  <c r="M3372" i="14"/>
  <c r="M3373" i="14"/>
  <c r="M3374" i="14"/>
  <c r="M3375" i="14"/>
  <c r="M3376" i="14"/>
  <c r="M3377" i="14"/>
  <c r="M3378" i="14"/>
  <c r="M3379" i="14"/>
  <c r="M3380" i="14"/>
  <c r="M3381" i="14"/>
  <c r="M3382" i="14"/>
  <c r="M3383" i="14"/>
  <c r="M3384" i="14"/>
  <c r="M3385" i="14"/>
  <c r="M3386" i="14"/>
  <c r="M3387" i="14"/>
  <c r="M3388" i="14"/>
  <c r="M3389" i="14"/>
  <c r="M3390" i="14"/>
  <c r="M3391" i="14"/>
  <c r="M3392" i="14"/>
  <c r="M3393" i="14"/>
  <c r="M3394" i="14"/>
  <c r="M3395" i="14"/>
  <c r="M3396" i="14"/>
  <c r="M3397" i="14"/>
  <c r="M3398" i="14"/>
  <c r="M3399" i="14"/>
  <c r="M3400" i="14"/>
  <c r="M3401" i="14"/>
  <c r="M3402" i="14"/>
  <c r="M3403" i="14"/>
  <c r="M3404" i="14"/>
  <c r="M3405" i="14"/>
  <c r="M3406" i="14"/>
  <c r="M3407" i="14"/>
  <c r="M3408" i="14"/>
  <c r="M3409" i="14"/>
  <c r="M3410" i="14"/>
  <c r="M3411" i="14"/>
  <c r="M3412" i="14"/>
  <c r="M3413" i="14"/>
  <c r="M3414" i="14"/>
  <c r="M3415" i="14"/>
  <c r="M3416" i="14"/>
  <c r="M3417" i="14"/>
  <c r="M3418" i="14"/>
  <c r="M3419" i="14"/>
  <c r="M3420" i="14"/>
  <c r="M3421" i="14"/>
  <c r="M3422" i="14"/>
  <c r="M3423" i="14"/>
  <c r="M3424" i="14"/>
  <c r="M3425" i="14"/>
  <c r="M3426" i="14"/>
  <c r="M3427" i="14"/>
  <c r="M3428" i="14"/>
  <c r="M3429" i="14"/>
  <c r="M3430" i="14"/>
  <c r="M3431" i="14"/>
  <c r="M3432" i="14"/>
  <c r="M3433" i="14"/>
  <c r="M3434" i="14"/>
  <c r="M3435" i="14"/>
  <c r="M3436" i="14"/>
  <c r="M3437" i="14"/>
  <c r="M3438" i="14"/>
  <c r="M3439" i="14"/>
  <c r="M3440" i="14"/>
  <c r="M3441" i="14"/>
  <c r="M3442" i="14"/>
  <c r="M3443" i="14"/>
  <c r="M3444" i="14"/>
  <c r="M3445" i="14"/>
  <c r="M3446" i="14"/>
  <c r="M3447" i="14"/>
  <c r="M3448" i="14"/>
  <c r="M3449" i="14"/>
  <c r="M3450" i="14"/>
  <c r="M3451" i="14"/>
  <c r="M3452" i="14"/>
  <c r="M3453" i="14"/>
  <c r="M3454" i="14"/>
  <c r="M3455" i="14"/>
  <c r="M3456" i="14"/>
  <c r="M3457" i="14"/>
  <c r="M3458" i="14"/>
  <c r="M3459" i="14"/>
  <c r="M3460" i="14"/>
  <c r="M3461" i="14"/>
  <c r="M3462" i="14"/>
  <c r="M3463" i="14"/>
  <c r="M3464" i="14"/>
  <c r="M3465" i="14"/>
  <c r="M3466" i="14"/>
  <c r="M3467" i="14"/>
  <c r="M3468" i="14"/>
  <c r="M3469" i="14"/>
  <c r="M3470" i="14"/>
  <c r="M3471" i="14"/>
  <c r="M3472" i="14"/>
  <c r="M3473" i="14"/>
  <c r="M3474" i="14"/>
  <c r="M3475" i="14"/>
  <c r="M3476" i="14"/>
  <c r="M3477" i="14"/>
  <c r="M3478" i="14"/>
  <c r="M3479" i="14"/>
  <c r="M3480" i="14"/>
  <c r="M3481" i="14"/>
  <c r="M3482" i="14"/>
  <c r="M3483" i="14"/>
  <c r="M3484" i="14"/>
  <c r="M3485" i="14"/>
  <c r="M3486" i="14"/>
  <c r="M3487" i="14"/>
  <c r="M3488" i="14"/>
  <c r="M3489" i="14"/>
  <c r="M3490" i="14"/>
  <c r="M3491" i="14"/>
  <c r="M3492" i="14"/>
  <c r="M3493" i="14"/>
  <c r="M3494" i="14"/>
  <c r="M3495" i="14"/>
  <c r="M3496" i="14"/>
  <c r="M3497" i="14"/>
  <c r="M3498" i="14"/>
  <c r="M3499" i="14"/>
  <c r="M3500" i="14"/>
  <c r="M3501" i="14"/>
  <c r="M3502" i="14"/>
  <c r="M3503" i="14"/>
  <c r="M3504" i="14"/>
  <c r="M3505" i="14"/>
  <c r="M3506" i="14"/>
  <c r="M3507" i="14"/>
  <c r="M3508" i="14"/>
  <c r="M3509" i="14"/>
  <c r="M3510" i="14"/>
  <c r="M3511" i="14"/>
  <c r="M3512" i="14"/>
  <c r="M3513" i="14"/>
  <c r="M3514" i="14"/>
  <c r="M3515" i="14"/>
  <c r="M3516" i="14"/>
  <c r="M3517" i="14"/>
  <c r="M3518" i="14"/>
  <c r="M3519" i="14"/>
  <c r="M3520" i="14"/>
  <c r="M3521" i="14"/>
  <c r="M3522" i="14"/>
  <c r="M3523" i="14"/>
  <c r="M3524" i="14"/>
  <c r="M3525" i="14"/>
  <c r="M3526" i="14"/>
  <c r="M3527" i="14"/>
  <c r="M3528" i="14"/>
  <c r="M3529" i="14"/>
  <c r="M3530" i="14"/>
  <c r="M3531" i="14"/>
  <c r="M3532" i="14"/>
  <c r="M3533" i="14"/>
  <c r="M3534" i="14"/>
  <c r="M3535" i="14"/>
  <c r="M3536" i="14"/>
  <c r="M3537" i="14"/>
  <c r="M3538" i="14"/>
  <c r="M3539" i="14"/>
  <c r="M3540" i="14"/>
  <c r="M3541" i="14"/>
  <c r="M3542" i="14"/>
  <c r="M3543" i="14"/>
  <c r="M3544" i="14"/>
  <c r="M3545" i="14"/>
  <c r="M3546" i="14"/>
  <c r="M3547" i="14"/>
  <c r="M3548" i="14"/>
  <c r="M3549" i="14"/>
  <c r="M3550" i="14"/>
  <c r="M3551" i="14"/>
  <c r="M3552" i="14"/>
  <c r="M3553" i="14"/>
  <c r="M3554" i="14"/>
  <c r="M3555" i="14"/>
  <c r="M3556" i="14"/>
  <c r="M3557" i="14"/>
  <c r="M3558" i="14"/>
  <c r="M3559" i="14"/>
  <c r="M3560" i="14"/>
  <c r="M3561" i="14"/>
  <c r="M3562" i="14"/>
  <c r="M3563" i="14"/>
  <c r="M3564" i="14"/>
  <c r="M3565" i="14"/>
  <c r="M3566" i="14"/>
  <c r="M3567" i="14"/>
  <c r="M3568" i="14"/>
  <c r="M3569" i="14"/>
  <c r="M3570" i="14"/>
  <c r="M3571" i="14"/>
  <c r="M3572" i="14"/>
  <c r="M3573" i="14"/>
  <c r="M3574" i="14"/>
  <c r="M3575" i="14"/>
  <c r="M3576" i="14"/>
  <c r="M3577" i="14"/>
  <c r="M3578" i="14"/>
  <c r="M3579" i="14"/>
  <c r="M3580" i="14"/>
  <c r="M3581" i="14"/>
  <c r="M3582" i="14"/>
  <c r="M3583" i="14"/>
  <c r="M3584" i="14"/>
  <c r="M3585" i="14"/>
  <c r="M3586" i="14"/>
  <c r="M3587" i="14"/>
  <c r="M3588" i="14"/>
  <c r="M3589" i="14"/>
  <c r="M3590" i="14"/>
  <c r="M3591" i="14"/>
  <c r="M3592" i="14"/>
  <c r="M3593" i="14"/>
  <c r="M3594" i="14"/>
  <c r="M3595" i="14"/>
  <c r="M3596" i="14"/>
  <c r="M3597" i="14"/>
  <c r="M3598" i="14"/>
  <c r="M3599" i="14"/>
  <c r="M3600" i="14"/>
  <c r="M3601" i="14"/>
  <c r="M3602" i="14"/>
  <c r="M3603" i="14"/>
  <c r="M3604" i="14"/>
  <c r="M3605" i="14"/>
  <c r="M3606" i="14"/>
  <c r="M3607" i="14"/>
  <c r="M3608" i="14"/>
  <c r="M3609" i="14"/>
  <c r="M3610" i="14"/>
  <c r="M3611" i="14"/>
  <c r="M3612" i="14"/>
  <c r="M3613" i="14"/>
  <c r="M3614" i="14"/>
  <c r="M3615" i="14"/>
  <c r="M3616" i="14"/>
  <c r="M3617" i="14"/>
  <c r="M3618" i="14"/>
  <c r="M3619" i="14"/>
  <c r="M3620" i="14"/>
  <c r="M3621" i="14"/>
  <c r="M3622" i="14"/>
  <c r="M3623" i="14"/>
  <c r="M3624" i="14"/>
  <c r="M3625" i="14"/>
  <c r="M3626" i="14"/>
  <c r="M3627" i="14"/>
  <c r="M3628" i="14"/>
  <c r="M3629" i="14"/>
  <c r="M3630" i="14"/>
  <c r="M3631" i="14"/>
  <c r="M3632" i="14"/>
  <c r="M3633" i="14"/>
  <c r="M3634" i="14"/>
  <c r="M3635" i="14"/>
  <c r="M3636" i="14"/>
  <c r="M3637" i="14"/>
  <c r="M3638" i="14"/>
  <c r="M3639" i="14"/>
  <c r="M3640" i="14"/>
  <c r="M3641" i="14"/>
  <c r="M3642" i="14"/>
  <c r="M3643" i="14"/>
  <c r="M3644" i="14"/>
  <c r="M3645" i="14"/>
  <c r="M3646" i="14"/>
  <c r="M3647" i="14"/>
  <c r="M3648" i="14"/>
  <c r="M3649" i="14"/>
  <c r="M3650" i="14"/>
  <c r="M3651" i="14"/>
  <c r="M3652" i="14"/>
  <c r="M3653" i="14"/>
  <c r="M3654" i="14"/>
  <c r="M3655" i="14"/>
  <c r="M3656" i="14"/>
  <c r="M3657" i="14"/>
  <c r="M3658" i="14"/>
  <c r="M3659" i="14"/>
  <c r="M3660" i="14"/>
  <c r="M3661" i="14"/>
  <c r="M3662" i="14"/>
  <c r="M3663" i="14"/>
  <c r="M3664" i="14"/>
  <c r="M3665" i="14"/>
  <c r="M3666" i="14"/>
  <c r="M3667" i="14"/>
  <c r="M3668" i="14"/>
  <c r="M3669" i="14"/>
  <c r="M3670" i="14"/>
  <c r="M3671" i="14"/>
  <c r="M3672" i="14"/>
  <c r="M3673" i="14"/>
  <c r="M3674" i="14"/>
  <c r="M3675" i="14"/>
  <c r="M3676" i="14"/>
  <c r="M3677" i="14"/>
  <c r="M3678" i="14"/>
  <c r="M3679" i="14"/>
  <c r="M3680" i="14"/>
  <c r="M3681" i="14"/>
  <c r="M3682" i="14"/>
  <c r="M3683" i="14"/>
  <c r="M3684" i="14"/>
  <c r="M3685" i="14"/>
  <c r="M3686" i="14"/>
  <c r="M3687" i="14"/>
  <c r="M3688" i="14"/>
  <c r="M3689" i="14"/>
  <c r="M3690" i="14"/>
  <c r="M3691" i="14"/>
  <c r="M3692" i="14"/>
  <c r="M3693" i="14"/>
  <c r="M3694" i="14"/>
  <c r="M3695" i="14"/>
  <c r="M3696" i="14"/>
  <c r="M3697" i="14"/>
  <c r="M3698" i="14"/>
  <c r="M3699" i="14"/>
  <c r="M3700" i="14"/>
  <c r="M3701" i="14"/>
  <c r="M3702" i="14"/>
  <c r="M3703" i="14"/>
  <c r="M3704" i="14"/>
  <c r="M3705" i="14"/>
  <c r="M3706" i="14"/>
  <c r="M3707" i="14"/>
  <c r="M3708" i="14"/>
  <c r="M3709" i="14"/>
  <c r="M3710" i="14"/>
  <c r="M3711" i="14"/>
  <c r="M3712" i="14"/>
  <c r="M3713" i="14"/>
  <c r="M3714" i="14"/>
  <c r="M3715" i="14"/>
  <c r="M3716" i="14"/>
  <c r="M3717" i="14"/>
  <c r="M3718" i="14"/>
  <c r="M3719" i="14"/>
  <c r="M3720" i="14"/>
  <c r="M3721" i="14"/>
  <c r="M3722" i="14"/>
  <c r="M3723" i="14"/>
  <c r="M3724" i="14"/>
  <c r="M3725" i="14"/>
  <c r="M3726" i="14"/>
  <c r="M3727" i="14"/>
  <c r="M3728" i="14"/>
  <c r="M3729" i="14"/>
  <c r="M3730" i="14"/>
  <c r="M3731" i="14"/>
  <c r="M3732" i="14"/>
  <c r="M3733" i="14"/>
  <c r="M3734" i="14"/>
  <c r="M3735" i="14"/>
  <c r="M3736" i="14"/>
  <c r="M3737" i="14"/>
  <c r="M3738" i="14"/>
  <c r="M3739" i="14"/>
  <c r="M3740" i="14"/>
  <c r="M3741" i="14"/>
  <c r="M3742" i="14"/>
  <c r="M3743" i="14"/>
  <c r="M3744" i="14"/>
  <c r="M3745" i="14"/>
  <c r="M3746" i="14"/>
  <c r="M3747" i="14"/>
  <c r="M3748" i="14"/>
  <c r="M3749" i="14"/>
  <c r="M3750" i="14"/>
  <c r="M3751" i="14"/>
  <c r="M3752" i="14"/>
  <c r="M3753" i="14"/>
  <c r="M3754" i="14"/>
  <c r="M3755" i="14"/>
  <c r="M3756" i="14"/>
  <c r="M3757" i="14"/>
  <c r="M3758" i="14"/>
  <c r="M3759" i="14"/>
  <c r="M3760" i="14"/>
  <c r="M3761" i="14"/>
  <c r="M3762" i="14"/>
  <c r="M3763" i="14"/>
  <c r="M3764" i="14"/>
  <c r="M3765" i="14"/>
  <c r="M3766" i="14"/>
  <c r="M3767" i="14"/>
  <c r="M3768" i="14"/>
  <c r="M3769" i="14"/>
  <c r="M3770" i="14"/>
  <c r="M3771" i="14"/>
  <c r="M3772" i="14"/>
  <c r="M3773" i="14"/>
  <c r="M3774" i="14"/>
  <c r="M3775" i="14"/>
  <c r="M3776" i="14"/>
  <c r="M3777" i="14"/>
  <c r="M3778" i="14"/>
  <c r="M3779" i="14"/>
  <c r="M3780" i="14"/>
  <c r="M3781" i="14"/>
  <c r="M3782" i="14"/>
  <c r="M3783" i="14"/>
  <c r="M3784" i="14"/>
  <c r="M3785" i="14"/>
  <c r="M3786" i="14"/>
  <c r="M3787" i="14"/>
  <c r="M3788" i="14"/>
  <c r="M3789" i="14"/>
  <c r="M3790" i="14"/>
  <c r="M3791" i="14"/>
  <c r="M3792" i="14"/>
  <c r="M3793" i="14"/>
  <c r="M3794" i="14"/>
  <c r="M3795" i="14"/>
  <c r="M3796" i="14"/>
  <c r="M3797" i="14"/>
  <c r="M3798" i="14"/>
  <c r="M3799" i="14"/>
  <c r="M3800" i="14"/>
  <c r="M3801" i="14"/>
  <c r="M3802" i="14"/>
  <c r="M3803" i="14"/>
  <c r="M3804" i="14"/>
  <c r="M3805" i="14"/>
  <c r="M3806" i="14"/>
  <c r="M3807" i="14"/>
  <c r="M3808" i="14"/>
  <c r="M3809" i="14"/>
  <c r="M3810" i="14"/>
  <c r="M3811" i="14"/>
  <c r="M3812" i="14"/>
  <c r="M3813" i="14"/>
  <c r="M3814" i="14"/>
  <c r="M3815" i="14"/>
  <c r="M3816" i="14"/>
  <c r="M3817" i="14"/>
  <c r="M3818" i="14"/>
  <c r="M3819" i="14"/>
  <c r="M3820" i="14"/>
  <c r="M3821" i="14"/>
  <c r="M3822" i="14"/>
  <c r="M3823" i="14"/>
  <c r="M3824" i="14"/>
  <c r="M3825" i="14"/>
  <c r="M3826" i="14"/>
  <c r="M3827" i="14"/>
  <c r="M3828" i="14"/>
  <c r="M3829" i="14"/>
  <c r="M3830" i="14"/>
  <c r="M3831" i="14"/>
  <c r="M3832" i="14"/>
  <c r="M3833" i="14"/>
  <c r="M3834" i="14"/>
  <c r="M3835" i="14"/>
  <c r="M3836" i="14"/>
  <c r="M3837" i="14"/>
  <c r="M3838" i="14"/>
  <c r="M3839" i="14"/>
  <c r="M3840" i="14"/>
  <c r="M3841" i="14"/>
  <c r="M3842" i="14"/>
  <c r="M3843" i="14"/>
  <c r="M3844" i="14"/>
  <c r="M3845" i="14"/>
  <c r="M3846" i="14"/>
  <c r="M3847" i="14"/>
  <c r="M3848" i="14"/>
  <c r="M3849" i="14"/>
  <c r="M3850" i="14"/>
  <c r="M3851" i="14"/>
  <c r="M3852" i="14"/>
  <c r="M3853" i="14"/>
  <c r="M3854" i="14"/>
  <c r="M3855" i="14"/>
  <c r="M3856" i="14"/>
  <c r="M3857" i="14"/>
  <c r="M3858" i="14"/>
  <c r="M3859" i="14"/>
  <c r="M3860" i="14"/>
  <c r="M3861" i="14"/>
  <c r="M3862" i="14"/>
  <c r="M3863" i="14"/>
  <c r="M3864" i="14"/>
  <c r="M3865" i="14"/>
  <c r="M3866" i="14"/>
  <c r="M3867" i="14"/>
  <c r="M3868" i="14"/>
  <c r="M3869" i="14"/>
  <c r="M3870" i="14"/>
  <c r="M3871" i="14"/>
  <c r="M3872" i="14"/>
  <c r="M3873" i="14"/>
  <c r="M3874" i="14"/>
  <c r="M3875" i="14"/>
  <c r="M3876" i="14"/>
  <c r="M3877" i="14"/>
  <c r="M3878" i="14"/>
  <c r="M3879" i="14"/>
  <c r="M3880" i="14"/>
  <c r="M3881" i="14"/>
  <c r="M3882" i="14"/>
  <c r="M3883" i="14"/>
  <c r="M3884" i="14"/>
  <c r="M3885" i="14"/>
  <c r="M3886" i="14"/>
  <c r="M3887" i="14"/>
  <c r="M3888" i="14"/>
  <c r="M3889" i="14"/>
  <c r="M3890" i="14"/>
  <c r="M3891" i="14"/>
  <c r="M3892" i="14"/>
  <c r="M3893" i="14"/>
  <c r="M3894" i="14"/>
  <c r="M3895" i="14"/>
  <c r="M3896" i="14"/>
  <c r="M3897" i="14"/>
  <c r="M3898" i="14"/>
  <c r="M3899" i="14"/>
  <c r="M3900" i="14"/>
  <c r="M3901" i="14"/>
  <c r="M3902" i="14"/>
  <c r="M3903" i="14"/>
  <c r="M3904" i="14"/>
  <c r="M3905" i="14"/>
  <c r="M3906" i="14"/>
  <c r="M3907" i="14"/>
  <c r="M3908" i="14"/>
  <c r="M3909" i="14"/>
  <c r="M3910" i="14"/>
  <c r="M3911" i="14"/>
  <c r="M3912" i="14"/>
  <c r="M3913" i="14"/>
  <c r="M3914" i="14"/>
  <c r="M3915" i="14"/>
  <c r="M3916" i="14"/>
  <c r="M3917" i="14"/>
  <c r="M3918" i="14"/>
  <c r="M3919" i="14"/>
  <c r="M3920" i="14"/>
  <c r="M3921" i="14"/>
  <c r="M3922" i="14"/>
  <c r="M3923" i="14"/>
  <c r="M3924" i="14"/>
  <c r="M3925" i="14"/>
  <c r="M3926" i="14"/>
  <c r="M3927" i="14"/>
  <c r="M3928" i="14"/>
  <c r="M3929" i="14"/>
  <c r="M3930" i="14"/>
  <c r="M3931" i="14"/>
  <c r="M3932" i="14"/>
  <c r="M3933" i="14"/>
  <c r="M3934" i="14"/>
  <c r="M3935" i="14"/>
  <c r="M3936" i="14"/>
  <c r="M3937" i="14"/>
  <c r="M3938" i="14"/>
  <c r="M3939" i="14"/>
  <c r="M3940" i="14"/>
  <c r="M3941" i="14"/>
  <c r="M3942" i="14"/>
  <c r="M3943" i="14"/>
  <c r="M3944" i="14"/>
  <c r="M3945" i="14"/>
  <c r="M3946" i="14"/>
  <c r="M3947" i="14"/>
  <c r="M3948" i="14"/>
  <c r="M3949" i="14"/>
  <c r="M3950" i="14"/>
  <c r="M3951" i="14"/>
  <c r="M3952" i="14"/>
  <c r="M3953" i="14"/>
  <c r="M3954" i="14"/>
  <c r="M3955" i="14"/>
  <c r="M3956" i="14"/>
  <c r="M3957" i="14"/>
  <c r="M3958" i="14"/>
  <c r="M3959" i="14"/>
  <c r="M3960" i="14"/>
  <c r="M3961" i="14"/>
  <c r="M3962" i="14"/>
  <c r="M3963" i="14"/>
  <c r="M3964" i="14"/>
  <c r="M3965" i="14"/>
  <c r="M3966" i="14"/>
  <c r="M3967" i="14"/>
  <c r="M3968" i="14"/>
  <c r="M3969" i="14"/>
  <c r="M3970" i="14"/>
  <c r="M3971" i="14"/>
  <c r="M3972" i="14"/>
  <c r="M3973" i="14"/>
  <c r="M3974" i="14"/>
  <c r="M3975" i="14"/>
  <c r="M3976" i="14"/>
  <c r="M3977" i="14"/>
  <c r="M3978" i="14"/>
  <c r="M3979" i="14"/>
  <c r="M3980" i="14"/>
  <c r="M3981" i="14"/>
  <c r="M3982" i="14"/>
  <c r="M3983" i="14"/>
  <c r="M3984" i="14"/>
  <c r="M3985" i="14"/>
  <c r="M3986" i="14"/>
  <c r="M3987" i="14"/>
  <c r="M3988" i="14"/>
  <c r="M3989" i="14"/>
  <c r="M3990" i="14"/>
  <c r="M3991" i="14"/>
  <c r="M3992" i="14"/>
  <c r="M3993" i="14"/>
  <c r="M3994" i="14"/>
  <c r="M3995" i="14"/>
  <c r="M3996" i="14"/>
  <c r="M3997" i="14"/>
  <c r="M3998" i="14"/>
  <c r="M3999" i="14"/>
  <c r="M4000" i="14"/>
  <c r="M4001" i="14"/>
  <c r="M4002" i="14"/>
  <c r="M4003" i="14"/>
  <c r="M4004" i="14"/>
  <c r="M4005" i="14"/>
  <c r="M4006" i="14"/>
  <c r="M4007" i="14"/>
  <c r="M4008" i="14"/>
  <c r="M4009" i="14"/>
  <c r="M4010" i="14"/>
  <c r="M4011" i="14"/>
  <c r="M4012" i="14"/>
  <c r="M4013" i="14"/>
  <c r="M4014" i="14"/>
  <c r="M4015" i="14"/>
  <c r="M4016" i="14"/>
  <c r="M4017" i="14"/>
  <c r="M4018" i="14"/>
  <c r="M4019" i="14"/>
  <c r="M4020" i="14"/>
  <c r="M4021" i="14"/>
  <c r="M4022" i="14"/>
  <c r="M4023" i="14"/>
  <c r="M4024" i="14"/>
  <c r="M4025" i="14"/>
  <c r="M4026" i="14"/>
  <c r="M4027" i="14"/>
  <c r="M4028" i="14"/>
  <c r="M4029" i="14"/>
  <c r="M4030" i="14"/>
  <c r="M4031" i="14"/>
  <c r="M4032" i="14"/>
  <c r="M4033" i="14"/>
  <c r="M4034" i="14"/>
  <c r="M4035" i="14"/>
  <c r="M4036" i="14"/>
  <c r="M4037" i="14"/>
  <c r="M4038" i="14"/>
  <c r="M4039" i="14"/>
  <c r="M4040" i="14"/>
  <c r="M4041" i="14"/>
  <c r="M4042" i="14"/>
  <c r="M4043" i="14"/>
  <c r="M4044" i="14"/>
  <c r="M4045" i="14"/>
  <c r="M4046" i="14"/>
  <c r="M4047" i="14"/>
  <c r="M4048" i="14"/>
  <c r="M4049" i="14"/>
  <c r="M4050" i="14"/>
  <c r="M4051" i="14"/>
  <c r="M4052" i="14"/>
  <c r="M4053" i="14"/>
  <c r="M4054" i="14"/>
  <c r="M4055" i="14"/>
  <c r="M4056" i="14"/>
  <c r="M4057" i="14"/>
  <c r="M4058" i="14"/>
  <c r="M4059" i="14"/>
  <c r="M4060" i="14"/>
  <c r="M4061" i="14"/>
  <c r="M4062" i="14"/>
  <c r="M4063" i="14"/>
  <c r="M4064" i="14"/>
  <c r="M4065" i="14"/>
  <c r="M4066" i="14"/>
  <c r="M4067" i="14"/>
  <c r="M4068" i="14"/>
  <c r="M4069" i="14"/>
  <c r="M4070" i="14"/>
  <c r="M4071" i="14"/>
  <c r="M4072" i="14"/>
  <c r="M4073" i="14"/>
  <c r="M4074" i="14"/>
  <c r="M4075" i="14"/>
  <c r="M4076" i="14"/>
  <c r="M4077" i="14"/>
  <c r="M4078" i="14"/>
  <c r="M4079" i="14"/>
  <c r="M4080" i="14"/>
  <c r="M4081" i="14"/>
  <c r="M4082" i="14"/>
  <c r="M4083" i="14"/>
  <c r="M4084" i="14"/>
  <c r="M4085" i="14"/>
  <c r="M4086" i="14"/>
  <c r="M4087" i="14"/>
  <c r="M4088" i="14"/>
  <c r="M4089" i="14"/>
  <c r="M4090" i="14"/>
  <c r="M4091" i="14"/>
  <c r="M4092" i="14"/>
  <c r="M4093" i="14"/>
  <c r="M4094" i="14"/>
  <c r="M4095" i="14"/>
  <c r="M4096" i="14"/>
  <c r="M4097" i="14"/>
  <c r="M4098" i="14"/>
  <c r="M4099" i="14"/>
  <c r="M4100" i="14"/>
  <c r="M4101" i="14"/>
  <c r="M4102" i="14"/>
  <c r="M4103" i="14"/>
  <c r="M4104" i="14"/>
  <c r="M4105" i="14"/>
  <c r="M4106" i="14"/>
  <c r="M4107" i="14"/>
  <c r="M4108" i="14"/>
  <c r="M4109" i="14"/>
  <c r="M4110" i="14"/>
  <c r="M4111" i="14"/>
  <c r="M4112" i="14"/>
  <c r="M4113" i="14"/>
  <c r="M4114" i="14"/>
  <c r="M4115" i="14"/>
  <c r="M4116" i="14"/>
  <c r="M4117" i="14"/>
  <c r="M4118" i="14"/>
  <c r="M4119" i="14"/>
  <c r="M4120" i="14"/>
  <c r="M4121" i="14"/>
  <c r="M4122" i="14"/>
  <c r="M4123" i="14"/>
  <c r="M4124" i="14"/>
  <c r="M4125" i="14"/>
  <c r="M4126" i="14"/>
  <c r="M4127" i="14"/>
  <c r="M4128" i="14"/>
  <c r="M4129" i="14"/>
  <c r="M4130" i="14"/>
  <c r="M4131" i="14"/>
  <c r="M4132" i="14"/>
  <c r="M4133" i="14"/>
  <c r="M4134" i="14"/>
  <c r="M4135" i="14"/>
  <c r="M4136" i="14"/>
  <c r="M4137" i="14"/>
  <c r="M4138" i="14"/>
  <c r="M4139" i="14"/>
  <c r="M4140" i="14"/>
  <c r="M4141" i="14"/>
  <c r="M4142" i="14"/>
  <c r="M4143" i="14"/>
  <c r="M4144" i="14"/>
  <c r="M4145" i="14"/>
  <c r="M4146" i="14"/>
  <c r="M4147" i="14"/>
  <c r="M4148" i="14"/>
  <c r="M4149" i="14"/>
  <c r="M4150" i="14"/>
  <c r="M4151" i="14"/>
  <c r="M4152" i="14"/>
  <c r="M4153" i="14"/>
  <c r="M4154" i="14"/>
  <c r="M4155" i="14"/>
  <c r="M4156" i="14"/>
  <c r="M4157" i="14"/>
  <c r="M4158" i="14"/>
  <c r="M4159" i="14"/>
  <c r="M4160" i="14"/>
  <c r="M4161" i="14"/>
  <c r="M4162" i="14"/>
  <c r="M4163" i="14"/>
  <c r="M4164" i="14"/>
  <c r="M4165" i="14"/>
  <c r="M4166" i="14"/>
  <c r="M4167" i="14"/>
  <c r="M4168" i="14"/>
  <c r="M4169" i="14"/>
  <c r="M4170" i="14"/>
  <c r="M4171" i="14"/>
  <c r="M4172" i="14"/>
  <c r="M4173" i="14"/>
  <c r="M4174" i="14"/>
  <c r="M4175" i="14"/>
  <c r="M4176" i="14"/>
  <c r="M4177" i="14"/>
  <c r="M4178" i="14"/>
  <c r="M4179" i="14"/>
  <c r="M4180" i="14"/>
  <c r="M4181" i="14"/>
  <c r="M4182" i="14"/>
  <c r="M4183" i="14"/>
  <c r="M4184" i="14"/>
  <c r="M4185" i="14"/>
  <c r="M4186" i="14"/>
  <c r="M4187" i="14"/>
  <c r="M4188" i="14"/>
  <c r="M4189" i="14"/>
  <c r="M4190" i="14"/>
  <c r="M4191" i="14"/>
  <c r="M4192" i="14"/>
  <c r="M4193" i="14"/>
  <c r="M4194" i="14"/>
  <c r="M4195" i="14"/>
  <c r="M4196" i="14"/>
  <c r="M4197" i="14"/>
  <c r="M4198" i="14"/>
  <c r="M4199" i="14"/>
  <c r="M4200" i="14"/>
  <c r="M4201" i="14"/>
  <c r="M4202" i="14"/>
  <c r="M4203" i="14"/>
  <c r="M4204" i="14"/>
  <c r="M4205" i="14"/>
  <c r="M4206" i="14"/>
  <c r="M4207" i="14"/>
  <c r="M4208" i="14"/>
  <c r="M4209" i="14"/>
  <c r="M4210" i="14"/>
  <c r="M4211" i="14"/>
  <c r="M4212" i="14"/>
  <c r="M4213" i="14"/>
  <c r="M4214" i="14"/>
  <c r="M4215" i="14"/>
  <c r="M4216" i="14"/>
  <c r="M4217" i="14"/>
  <c r="M4218" i="14"/>
  <c r="M4219" i="14"/>
  <c r="M4220" i="14"/>
  <c r="M4221" i="14"/>
  <c r="M4222" i="14"/>
  <c r="M4223" i="14"/>
  <c r="M4224" i="14"/>
  <c r="M4225" i="14"/>
  <c r="M4226" i="14"/>
  <c r="M4227" i="14"/>
  <c r="M4228" i="14"/>
  <c r="M4229" i="14"/>
  <c r="M4230" i="14"/>
  <c r="M4231" i="14"/>
  <c r="M4232" i="14"/>
  <c r="M4233" i="14"/>
  <c r="M4234" i="14"/>
  <c r="M4235" i="14"/>
  <c r="M4236" i="14"/>
  <c r="M4237" i="14"/>
  <c r="M4238" i="14"/>
  <c r="M4239" i="14"/>
  <c r="M4240" i="14"/>
  <c r="M4241" i="14"/>
  <c r="M4242" i="14"/>
  <c r="M4243" i="14"/>
  <c r="M4244" i="14"/>
  <c r="M4245" i="14"/>
  <c r="M4246" i="14"/>
  <c r="M4247" i="14"/>
  <c r="M4248" i="14"/>
  <c r="M4249" i="14"/>
  <c r="M4250" i="14"/>
  <c r="M4251" i="14"/>
  <c r="M4252" i="14"/>
  <c r="M4253" i="14"/>
  <c r="M4254" i="14"/>
  <c r="M4255" i="14"/>
  <c r="M4256" i="14"/>
  <c r="M4257" i="14"/>
  <c r="M4258" i="14"/>
  <c r="M4259" i="14"/>
  <c r="M4260" i="14"/>
  <c r="M4261" i="14"/>
  <c r="M4262" i="14"/>
  <c r="M4263" i="14"/>
  <c r="M4264" i="14"/>
  <c r="M4265" i="14"/>
  <c r="M4266" i="14"/>
  <c r="M4267" i="14"/>
  <c r="M4268" i="14"/>
  <c r="M4269" i="14"/>
  <c r="M4270" i="14"/>
  <c r="M4271" i="14"/>
  <c r="M4272" i="14"/>
  <c r="M4273" i="14"/>
  <c r="M4274" i="14"/>
  <c r="M4275" i="14"/>
  <c r="M4276" i="14"/>
  <c r="M4277" i="14"/>
  <c r="M4278" i="14"/>
  <c r="M4279" i="14"/>
  <c r="M4280" i="14"/>
  <c r="M4281" i="14"/>
  <c r="M4282" i="14"/>
  <c r="M4283" i="14"/>
  <c r="M4284" i="14"/>
  <c r="M4285" i="14"/>
  <c r="M4286" i="14"/>
  <c r="M4287" i="14"/>
  <c r="M4288" i="14"/>
  <c r="M4289" i="14"/>
  <c r="M4290" i="14"/>
  <c r="M4291" i="14"/>
  <c r="M4292" i="14"/>
  <c r="M4293" i="14"/>
  <c r="M4294" i="14"/>
  <c r="M4295" i="14"/>
  <c r="M4296" i="14"/>
  <c r="M4297" i="14"/>
  <c r="M4298" i="14"/>
  <c r="M4299" i="14"/>
  <c r="M4300" i="14"/>
  <c r="M4301" i="14"/>
  <c r="M4302" i="14"/>
  <c r="M4303" i="14"/>
  <c r="M4304" i="14"/>
  <c r="M4305" i="14"/>
  <c r="M4306" i="14"/>
  <c r="M4307" i="14"/>
  <c r="M4308" i="14"/>
  <c r="M4309" i="14"/>
  <c r="M4310" i="14"/>
  <c r="M4311" i="14"/>
  <c r="M4312" i="14"/>
  <c r="M4313" i="14"/>
  <c r="M4314" i="14"/>
  <c r="M4315" i="14"/>
  <c r="M4316" i="14"/>
  <c r="M4317" i="14"/>
  <c r="M4318" i="14"/>
  <c r="M4319" i="14"/>
  <c r="M4320" i="14"/>
  <c r="M4321" i="14"/>
  <c r="M4322" i="14"/>
  <c r="M4323" i="14"/>
  <c r="M4324" i="14"/>
  <c r="M4325" i="14"/>
  <c r="M4326" i="14"/>
  <c r="M4327" i="14"/>
  <c r="M4328" i="14"/>
  <c r="M4329" i="14"/>
  <c r="M4330" i="14"/>
  <c r="M4331" i="14"/>
  <c r="M4332" i="14"/>
  <c r="M4333" i="14"/>
  <c r="M4334" i="14"/>
  <c r="M4335" i="14"/>
  <c r="M4336" i="14"/>
  <c r="M4337" i="14"/>
  <c r="M4338" i="14"/>
  <c r="M4339" i="14"/>
  <c r="M4340" i="14"/>
  <c r="M4341" i="14"/>
  <c r="M4342" i="14"/>
  <c r="M4343" i="14"/>
  <c r="M4344" i="14"/>
  <c r="M4345" i="14"/>
  <c r="M4346" i="14"/>
  <c r="M4347" i="14"/>
  <c r="M4348" i="14"/>
  <c r="M4349" i="14"/>
  <c r="M4350" i="14"/>
  <c r="M4351" i="14"/>
  <c r="M4352" i="14"/>
  <c r="M4353" i="14"/>
  <c r="M4354" i="14"/>
  <c r="M4355" i="14"/>
  <c r="M4356" i="14"/>
  <c r="M4357" i="14"/>
  <c r="M4358" i="14"/>
  <c r="M4359" i="14"/>
  <c r="M4360" i="14"/>
  <c r="M4361" i="14"/>
  <c r="M4362" i="14"/>
  <c r="M4363" i="14"/>
  <c r="M4364" i="14"/>
  <c r="M4365" i="14"/>
  <c r="M4366" i="14"/>
  <c r="M4367" i="14"/>
  <c r="M4368" i="14"/>
  <c r="M4369" i="14"/>
  <c r="M4370" i="14"/>
  <c r="M4371" i="14"/>
  <c r="M4372" i="14"/>
  <c r="M4373" i="14"/>
  <c r="M4374" i="14"/>
  <c r="M4375" i="14"/>
  <c r="M4376" i="14"/>
  <c r="M4377" i="14"/>
  <c r="M4378" i="14"/>
  <c r="M4379" i="14"/>
  <c r="M4380" i="14"/>
  <c r="M4381" i="14"/>
  <c r="M4382" i="14"/>
  <c r="M4383" i="14"/>
  <c r="M4384" i="14"/>
  <c r="M4385" i="14"/>
  <c r="M4386" i="14"/>
  <c r="M4387" i="14"/>
  <c r="M4388" i="14"/>
  <c r="M4389" i="14"/>
  <c r="M4390" i="14"/>
  <c r="M4391" i="14"/>
  <c r="M4392" i="14"/>
  <c r="M4393" i="14"/>
  <c r="M4394" i="14"/>
  <c r="M4395" i="14"/>
  <c r="M4396" i="14"/>
  <c r="M4397" i="14"/>
  <c r="M4398" i="14"/>
  <c r="M4399" i="14"/>
  <c r="M4400" i="14"/>
  <c r="M4401" i="14"/>
  <c r="M4402" i="14"/>
  <c r="M4403" i="14"/>
  <c r="M4404" i="14"/>
  <c r="M4405" i="14"/>
  <c r="M4406" i="14"/>
  <c r="M4407" i="14"/>
  <c r="M4408" i="14"/>
  <c r="M4409" i="14"/>
  <c r="M4410" i="14"/>
  <c r="M4411" i="14"/>
  <c r="M4412" i="14"/>
  <c r="M4413" i="14"/>
  <c r="M4414" i="14"/>
  <c r="M4415" i="14"/>
  <c r="M4416" i="14"/>
  <c r="M4417" i="14"/>
  <c r="M4418" i="14"/>
  <c r="M4419" i="14"/>
  <c r="M4420" i="14"/>
  <c r="M4421" i="14"/>
  <c r="M4422" i="14"/>
  <c r="M4423" i="14"/>
  <c r="M4424" i="14"/>
  <c r="M4425" i="14"/>
  <c r="M4426" i="14"/>
  <c r="M4427" i="14"/>
  <c r="M4428" i="14"/>
  <c r="M4429" i="14"/>
  <c r="M4430" i="14"/>
  <c r="M4431" i="14"/>
  <c r="M4432" i="14"/>
  <c r="M4433" i="14"/>
  <c r="M4434" i="14"/>
  <c r="M4435" i="14"/>
  <c r="M4436" i="14"/>
  <c r="M4437" i="14"/>
  <c r="M4438" i="14"/>
  <c r="M4439" i="14"/>
  <c r="M4440" i="14"/>
  <c r="M4441" i="14"/>
  <c r="M4442" i="14"/>
  <c r="M4443" i="14"/>
  <c r="M4444" i="14"/>
  <c r="M4445" i="14"/>
  <c r="M4446" i="14"/>
  <c r="M4447" i="14"/>
  <c r="M4448" i="14"/>
  <c r="M4449" i="14"/>
  <c r="M4450" i="14"/>
  <c r="M4451" i="14"/>
  <c r="M4452" i="14"/>
  <c r="M4453" i="14"/>
  <c r="M4454" i="14"/>
  <c r="M4455" i="14"/>
  <c r="M4456" i="14"/>
  <c r="M4457" i="14"/>
  <c r="M4458" i="14"/>
  <c r="M4459" i="14"/>
  <c r="M4460" i="14"/>
  <c r="M4461" i="14"/>
  <c r="M4462" i="14"/>
  <c r="M4463" i="14"/>
  <c r="M4464" i="14"/>
  <c r="M4465" i="14"/>
  <c r="M4466" i="14"/>
  <c r="M4467" i="14"/>
  <c r="M4468" i="14"/>
  <c r="M4469" i="14"/>
  <c r="M4470" i="14"/>
  <c r="M4471" i="14"/>
  <c r="M4472" i="14"/>
  <c r="M4473" i="14"/>
  <c r="M4474" i="14"/>
  <c r="M4475" i="14"/>
  <c r="M4476" i="14"/>
  <c r="M4477" i="14"/>
  <c r="M4478" i="14"/>
  <c r="M4479" i="14"/>
  <c r="M4480" i="14"/>
  <c r="M4481" i="14"/>
  <c r="M4482" i="14"/>
  <c r="M4483" i="14"/>
  <c r="M4484" i="14"/>
  <c r="M4485" i="14"/>
  <c r="M4486" i="14"/>
  <c r="M4487" i="14"/>
  <c r="M4488" i="14"/>
  <c r="M4489" i="14"/>
  <c r="M4490" i="14"/>
  <c r="M4491" i="14"/>
  <c r="M4492" i="14"/>
  <c r="M4493" i="14"/>
  <c r="M4494" i="14"/>
  <c r="M4495" i="14"/>
  <c r="M4496" i="14"/>
  <c r="M4497" i="14"/>
  <c r="M4498" i="14"/>
  <c r="M4499" i="14"/>
  <c r="M4500" i="14"/>
  <c r="M4501" i="14"/>
  <c r="M4502" i="14"/>
  <c r="M4503" i="14"/>
  <c r="M4504" i="14"/>
  <c r="M4505" i="14"/>
  <c r="M4506" i="14"/>
  <c r="M4507" i="14"/>
  <c r="M4508" i="14"/>
  <c r="M4509" i="14"/>
  <c r="M4510" i="14"/>
  <c r="M4511" i="14"/>
  <c r="M4512" i="14"/>
  <c r="M4513" i="14"/>
  <c r="M4514" i="14"/>
  <c r="M4515" i="14"/>
  <c r="M4516" i="14"/>
  <c r="M4517" i="14"/>
  <c r="M4518" i="14"/>
  <c r="M4519" i="14"/>
  <c r="M4520" i="14"/>
  <c r="M4521" i="14"/>
  <c r="M4522" i="14"/>
  <c r="M4523" i="14"/>
  <c r="M4524" i="14"/>
  <c r="M4525" i="14"/>
  <c r="M4526" i="14"/>
  <c r="M4527" i="14"/>
  <c r="M4528" i="14"/>
  <c r="M4529" i="14"/>
  <c r="M4530" i="14"/>
  <c r="M4531" i="14"/>
  <c r="M4532" i="14"/>
  <c r="M4533" i="14"/>
  <c r="M4534" i="14"/>
  <c r="M4535" i="14"/>
  <c r="M4536" i="14"/>
  <c r="M4537" i="14"/>
  <c r="M4538" i="14"/>
  <c r="M4539" i="14"/>
  <c r="M4540" i="14"/>
  <c r="M4541" i="14"/>
  <c r="M4542" i="14"/>
  <c r="M4543" i="14"/>
  <c r="M4544" i="14"/>
  <c r="M4545" i="14"/>
  <c r="M4546" i="14"/>
  <c r="M4547" i="14"/>
  <c r="M4548" i="14"/>
  <c r="M4549" i="14"/>
  <c r="M4550" i="14"/>
  <c r="M4551" i="14"/>
  <c r="M4552" i="14"/>
  <c r="M4553" i="14"/>
  <c r="M4554" i="14"/>
  <c r="M4555" i="14"/>
  <c r="M4556" i="14"/>
  <c r="M4557" i="14"/>
  <c r="M4558" i="14"/>
  <c r="M4559" i="14"/>
  <c r="M4560" i="14"/>
  <c r="M4561" i="14"/>
  <c r="M4562" i="14"/>
  <c r="M4563" i="14"/>
  <c r="M4564" i="14"/>
  <c r="M4565" i="14"/>
  <c r="M4566" i="14"/>
  <c r="M4567" i="14"/>
  <c r="M4568" i="14"/>
  <c r="M4569" i="14"/>
  <c r="M4570" i="14"/>
  <c r="M4571" i="14"/>
  <c r="M4572" i="14"/>
  <c r="M4573" i="14"/>
  <c r="M4574" i="14"/>
  <c r="M4575" i="14"/>
  <c r="M4576" i="14"/>
  <c r="M4577" i="14"/>
  <c r="M4578" i="14"/>
  <c r="M4579" i="14"/>
  <c r="M4580" i="14"/>
  <c r="M4581" i="14"/>
  <c r="M4582" i="14"/>
  <c r="M4583" i="14"/>
  <c r="M4584" i="14"/>
  <c r="M4585" i="14"/>
  <c r="M4586" i="14"/>
  <c r="M4587" i="14"/>
  <c r="M4588" i="14"/>
  <c r="M4589" i="14"/>
  <c r="M4590" i="14"/>
  <c r="M4591" i="14"/>
  <c r="M4592" i="14"/>
  <c r="M4593" i="14"/>
  <c r="M4594" i="14"/>
  <c r="M4595" i="14"/>
  <c r="M4596" i="14"/>
  <c r="M4597" i="14"/>
  <c r="M4598" i="14"/>
  <c r="M4599" i="14"/>
  <c r="M4600" i="14"/>
  <c r="M4601" i="14"/>
  <c r="M4602" i="14"/>
  <c r="M4603" i="14"/>
  <c r="M4604" i="14"/>
  <c r="M4605" i="14"/>
  <c r="M4606" i="14"/>
  <c r="M4607" i="14"/>
  <c r="M4608" i="14"/>
  <c r="M4609" i="14"/>
  <c r="M4610" i="14"/>
  <c r="M4611" i="14"/>
  <c r="M4612" i="14"/>
  <c r="M4613" i="14"/>
  <c r="M4614" i="14"/>
  <c r="M4615" i="14"/>
  <c r="M4616" i="14"/>
  <c r="M4617" i="14"/>
  <c r="M4618" i="14"/>
  <c r="M4619" i="14"/>
  <c r="M4620" i="14"/>
  <c r="M4621" i="14"/>
  <c r="M4622" i="14"/>
  <c r="M4623" i="14"/>
  <c r="M4624" i="14"/>
  <c r="M4625" i="14"/>
  <c r="M4626" i="14"/>
  <c r="M4627" i="14"/>
  <c r="M4628" i="14"/>
  <c r="M4629" i="14"/>
  <c r="M4630" i="14"/>
  <c r="M4631" i="14"/>
  <c r="M4632" i="14"/>
  <c r="M4633" i="14"/>
  <c r="M4634" i="14"/>
  <c r="M4635" i="14"/>
  <c r="M4636" i="14"/>
  <c r="M4637" i="14"/>
  <c r="M4638" i="14"/>
  <c r="M4639" i="14"/>
  <c r="M4640" i="14"/>
  <c r="M4641" i="14"/>
  <c r="M4642" i="14"/>
  <c r="M4643" i="14"/>
  <c r="M4644" i="14"/>
  <c r="M4645" i="14"/>
  <c r="M4646" i="14"/>
  <c r="M4647" i="14"/>
  <c r="M4648" i="14"/>
  <c r="M4649" i="14"/>
  <c r="M4650" i="14"/>
  <c r="M4651" i="14"/>
  <c r="M4652" i="14"/>
  <c r="M4653" i="14"/>
  <c r="M4654" i="14"/>
  <c r="M4655" i="14"/>
  <c r="M4656" i="14"/>
  <c r="M4657" i="14"/>
  <c r="M4658" i="14"/>
  <c r="M4659" i="14"/>
  <c r="M4660" i="14"/>
  <c r="M4661" i="14"/>
  <c r="M4662" i="14"/>
  <c r="M4663" i="14"/>
  <c r="M4664" i="14"/>
  <c r="M4665" i="14"/>
  <c r="M4666" i="14"/>
  <c r="M4667" i="14"/>
  <c r="M4668" i="14"/>
  <c r="M4669" i="14"/>
  <c r="M4670" i="14"/>
  <c r="M4671" i="14"/>
  <c r="M4672" i="14"/>
  <c r="M4673" i="14"/>
  <c r="M4674" i="14"/>
  <c r="M4675" i="14"/>
  <c r="M4676" i="14"/>
  <c r="M4677" i="14"/>
  <c r="M4678" i="14"/>
  <c r="M4679" i="14"/>
  <c r="M4680" i="14"/>
  <c r="M4681" i="14"/>
  <c r="M4682" i="14"/>
  <c r="M4683" i="14"/>
  <c r="M4684" i="14"/>
  <c r="M4685" i="14"/>
  <c r="M4686" i="14"/>
  <c r="M4687" i="14"/>
  <c r="M4688" i="14"/>
  <c r="M4689" i="14"/>
  <c r="M4690" i="14"/>
  <c r="M4691" i="14"/>
  <c r="M4692" i="14"/>
  <c r="M4693" i="14"/>
  <c r="M4694" i="14"/>
  <c r="M4695" i="14"/>
  <c r="M4696" i="14"/>
  <c r="M4697" i="14"/>
  <c r="M4698" i="14"/>
  <c r="M4699" i="14"/>
  <c r="M4700" i="14"/>
  <c r="M4701" i="14"/>
  <c r="M4702" i="14"/>
  <c r="M4703" i="14"/>
  <c r="M4704" i="14"/>
  <c r="M4705" i="14"/>
  <c r="M4706" i="14"/>
  <c r="M4707" i="14"/>
  <c r="M4708" i="14"/>
  <c r="M4709" i="14"/>
  <c r="M4710" i="14"/>
  <c r="M4711" i="14"/>
  <c r="M4712" i="14"/>
  <c r="M4713" i="14"/>
  <c r="M4714" i="14"/>
  <c r="M4715" i="14"/>
  <c r="M4716" i="14"/>
  <c r="M4717" i="14"/>
  <c r="M4718" i="14"/>
  <c r="M4719" i="14"/>
  <c r="M4720" i="14"/>
  <c r="M4721" i="14"/>
  <c r="M4722" i="14"/>
  <c r="M4723" i="14"/>
  <c r="M4724" i="14"/>
  <c r="M4725" i="14"/>
  <c r="M4726" i="14"/>
  <c r="M4727" i="14"/>
  <c r="M4728" i="14"/>
  <c r="M4729" i="14"/>
  <c r="M4730" i="14"/>
  <c r="M4731" i="14"/>
  <c r="M4732" i="14"/>
  <c r="M4733" i="14"/>
  <c r="M4734" i="14"/>
  <c r="M4735" i="14"/>
  <c r="M4736" i="14"/>
  <c r="M4737" i="14"/>
  <c r="M4738" i="14"/>
  <c r="M4739" i="14"/>
  <c r="M4740" i="14"/>
  <c r="M4741" i="14"/>
  <c r="M4742" i="14"/>
  <c r="M4743" i="14"/>
  <c r="M4744" i="14"/>
  <c r="M4745" i="14"/>
  <c r="M4746" i="14"/>
  <c r="M4747" i="14"/>
  <c r="M4748" i="14"/>
  <c r="M4749" i="14"/>
  <c r="M4750" i="14"/>
  <c r="M4751" i="14"/>
  <c r="M4752" i="14"/>
  <c r="M4753" i="14"/>
  <c r="M4754" i="14"/>
  <c r="M4755" i="14"/>
  <c r="M4756" i="14"/>
  <c r="M4757" i="14"/>
  <c r="M4758" i="14"/>
  <c r="M4759" i="14"/>
  <c r="M4760" i="14"/>
  <c r="M4761" i="14"/>
  <c r="M4762" i="14"/>
  <c r="M4763" i="14"/>
  <c r="M4764" i="14"/>
  <c r="M4765" i="14"/>
  <c r="M4766" i="14"/>
  <c r="M4767" i="14"/>
  <c r="M4768" i="14"/>
  <c r="M4769" i="14"/>
  <c r="M4770" i="14"/>
  <c r="M4771" i="14"/>
  <c r="M4772" i="14"/>
  <c r="M4773" i="14"/>
  <c r="M4774" i="14"/>
  <c r="M4775" i="14"/>
  <c r="M4776" i="14"/>
  <c r="M4777" i="14"/>
  <c r="M4778" i="14"/>
  <c r="M4779" i="14"/>
  <c r="M4780" i="14"/>
  <c r="M4781" i="14"/>
  <c r="M4782" i="14"/>
  <c r="M4783" i="14"/>
  <c r="M4784" i="14"/>
  <c r="M4785" i="14"/>
  <c r="M4786" i="14"/>
  <c r="M4787" i="14"/>
  <c r="M4788" i="14"/>
  <c r="M4789" i="14"/>
  <c r="M4790" i="14"/>
  <c r="M4791" i="14"/>
  <c r="M4792" i="14"/>
  <c r="M4793" i="14"/>
  <c r="M4794" i="14"/>
  <c r="M4795" i="14"/>
  <c r="M4796" i="14"/>
  <c r="M4797" i="14"/>
  <c r="M4798" i="14"/>
  <c r="M4799" i="14"/>
  <c r="M4800" i="14"/>
  <c r="M4801" i="14"/>
  <c r="M4802" i="14"/>
  <c r="M4803" i="14"/>
  <c r="M4804" i="14"/>
  <c r="M4805" i="14"/>
  <c r="M4806" i="14"/>
  <c r="M4807" i="14"/>
  <c r="M4808" i="14"/>
  <c r="M4809" i="14"/>
  <c r="M4810" i="14"/>
  <c r="M4811" i="14"/>
  <c r="M4812" i="14"/>
  <c r="M4813" i="14"/>
  <c r="M4814" i="14"/>
  <c r="M4815" i="14"/>
  <c r="M4816" i="14"/>
  <c r="M4817" i="14"/>
  <c r="M4818" i="14"/>
  <c r="M4819" i="14"/>
  <c r="M4820" i="14"/>
  <c r="M4821" i="14"/>
  <c r="M4822" i="14"/>
  <c r="M4823" i="14"/>
  <c r="M4824" i="14"/>
  <c r="M4825" i="14"/>
  <c r="M4826" i="14"/>
  <c r="M4827" i="14"/>
  <c r="M4828" i="14"/>
  <c r="M4829" i="14"/>
  <c r="M4830" i="14"/>
  <c r="M4831" i="14"/>
  <c r="M4832" i="14"/>
  <c r="M4833" i="14"/>
  <c r="M4834" i="14"/>
  <c r="M4835" i="14"/>
  <c r="M4836" i="14"/>
  <c r="M4837" i="14"/>
  <c r="M4838" i="14"/>
  <c r="M4839" i="14"/>
  <c r="M4840" i="14"/>
  <c r="M4841" i="14"/>
  <c r="M4842" i="14"/>
  <c r="M4843" i="14"/>
  <c r="M4844" i="14"/>
  <c r="M4845" i="14"/>
  <c r="M4846" i="14"/>
  <c r="M4847" i="14"/>
  <c r="M4848" i="14"/>
  <c r="M4849" i="14"/>
  <c r="M4850" i="14"/>
  <c r="M4851" i="14"/>
  <c r="M4852" i="14"/>
  <c r="M4853" i="14"/>
  <c r="M4854" i="14"/>
  <c r="M4855" i="14"/>
  <c r="M4856" i="14"/>
  <c r="M4857" i="14"/>
  <c r="M4858" i="14"/>
  <c r="M4859" i="14"/>
  <c r="M4860" i="14"/>
  <c r="M4861" i="14"/>
  <c r="M4862" i="14"/>
  <c r="M4863" i="14"/>
  <c r="M4864" i="14"/>
  <c r="M4865" i="14"/>
  <c r="M4866" i="14"/>
  <c r="M4867" i="14"/>
  <c r="M4868" i="14"/>
  <c r="M4869" i="14"/>
  <c r="M4870" i="14"/>
  <c r="M4871" i="14"/>
  <c r="M4872" i="14"/>
  <c r="M4873" i="14"/>
  <c r="M4874" i="14"/>
  <c r="M4875" i="14"/>
  <c r="M4876" i="14"/>
  <c r="M4877" i="14"/>
  <c r="M4878" i="14"/>
  <c r="M4879" i="14"/>
  <c r="M4880" i="14"/>
  <c r="M4881" i="14"/>
  <c r="M4882" i="14"/>
  <c r="M4883" i="14"/>
  <c r="M4884" i="14"/>
  <c r="M4885" i="14"/>
  <c r="M4886" i="14"/>
  <c r="M4887" i="14"/>
  <c r="M4888" i="14"/>
  <c r="M4889" i="14"/>
  <c r="M4890" i="14"/>
  <c r="M4891" i="14"/>
  <c r="M4892" i="14"/>
  <c r="M4893" i="14"/>
  <c r="M4894" i="14"/>
  <c r="M4895" i="14"/>
  <c r="M4896" i="14"/>
  <c r="M4897" i="14"/>
  <c r="M4898" i="14"/>
  <c r="M4899" i="14"/>
  <c r="M4900" i="14"/>
  <c r="M4901" i="14"/>
  <c r="M4902" i="14"/>
  <c r="M4903" i="14"/>
  <c r="M4904" i="14"/>
  <c r="M4905" i="14"/>
  <c r="M4906" i="14"/>
  <c r="M4907" i="14"/>
  <c r="M4908" i="14"/>
  <c r="M4909" i="14"/>
  <c r="M4910" i="14"/>
  <c r="M4911" i="14"/>
  <c r="M4912" i="14"/>
  <c r="M4913" i="14"/>
  <c r="M4914" i="14"/>
  <c r="M4915" i="14"/>
  <c r="M4916" i="14"/>
  <c r="M4917" i="14"/>
  <c r="M4918" i="14"/>
  <c r="M4919" i="14"/>
  <c r="M4920" i="14"/>
  <c r="M4921" i="14"/>
  <c r="M4922" i="14"/>
  <c r="M4923" i="14"/>
  <c r="M4924" i="14"/>
  <c r="M4925" i="14"/>
  <c r="M4926" i="14"/>
  <c r="M4927" i="14"/>
  <c r="M4928" i="14"/>
  <c r="M4929" i="14"/>
  <c r="M4930" i="14"/>
  <c r="M4931" i="14"/>
  <c r="M4932" i="14"/>
  <c r="M4933" i="14"/>
  <c r="M4934" i="14"/>
  <c r="M4935" i="14"/>
  <c r="M4936" i="14"/>
  <c r="M4937" i="14"/>
  <c r="M4938" i="14"/>
  <c r="M4939" i="14"/>
  <c r="M4940" i="14"/>
  <c r="M4941" i="14"/>
  <c r="M4942" i="14"/>
  <c r="M4943" i="14"/>
  <c r="M4944" i="14"/>
  <c r="M4945" i="14"/>
  <c r="M4946" i="14"/>
  <c r="M4947" i="14"/>
  <c r="M4948" i="14"/>
  <c r="M4949" i="14"/>
  <c r="M4950" i="14"/>
  <c r="M4951" i="14"/>
  <c r="M4952" i="14"/>
  <c r="M4953" i="14"/>
  <c r="M4954" i="14"/>
  <c r="M4955" i="14"/>
  <c r="M4956" i="14"/>
  <c r="M4957" i="14"/>
  <c r="M4958" i="14"/>
  <c r="M4959" i="14"/>
  <c r="M4960" i="14"/>
  <c r="M4961" i="14"/>
  <c r="M4962" i="14"/>
  <c r="M4963" i="14"/>
  <c r="M4964" i="14"/>
  <c r="M4965" i="14"/>
  <c r="M4966" i="14"/>
  <c r="M4967" i="14"/>
  <c r="M4968" i="14"/>
  <c r="M4969" i="14"/>
  <c r="M4970" i="14"/>
  <c r="M4971" i="14"/>
  <c r="M4972" i="14"/>
  <c r="M4973" i="14"/>
  <c r="M4974" i="14"/>
  <c r="M4975" i="14"/>
  <c r="M4976" i="14"/>
  <c r="M4977" i="14"/>
  <c r="M4978" i="14"/>
  <c r="M4979" i="14"/>
  <c r="M4980" i="14"/>
  <c r="M4981" i="14"/>
  <c r="M4982" i="14"/>
  <c r="M4983" i="14"/>
  <c r="M4984" i="14"/>
  <c r="M4985" i="14"/>
  <c r="M4986" i="14"/>
  <c r="M4987" i="14"/>
  <c r="M4988" i="14"/>
  <c r="M4989" i="14"/>
  <c r="M4990" i="14"/>
  <c r="M4991" i="14"/>
  <c r="M4992" i="14"/>
  <c r="M4993" i="14"/>
  <c r="M4994" i="14"/>
  <c r="M4995" i="14"/>
  <c r="M4996" i="14"/>
  <c r="M4997" i="14"/>
  <c r="M4998" i="14"/>
  <c r="M4999" i="14"/>
  <c r="M5000" i="14"/>
  <c r="M5001" i="14"/>
  <c r="M5002" i="14"/>
  <c r="M5003" i="14"/>
  <c r="M5004" i="14"/>
  <c r="M5005" i="14"/>
  <c r="M5006" i="14"/>
  <c r="M5007" i="14"/>
  <c r="M5008" i="14"/>
  <c r="M5009" i="14"/>
  <c r="M5010" i="14"/>
  <c r="M5011" i="14"/>
  <c r="M5012" i="14"/>
  <c r="M5013" i="14"/>
  <c r="M5014" i="14"/>
  <c r="M5015" i="14"/>
  <c r="M5016" i="14"/>
  <c r="M5017" i="14"/>
  <c r="M5018" i="14"/>
  <c r="M5019" i="14"/>
  <c r="M5020" i="14"/>
  <c r="M5021" i="14"/>
  <c r="M5022" i="14"/>
  <c r="M5023" i="14"/>
  <c r="M5024" i="14"/>
  <c r="M5025" i="14"/>
  <c r="M5026" i="14"/>
  <c r="M5027" i="14"/>
  <c r="M5028" i="14"/>
  <c r="M5029" i="14"/>
  <c r="M5030" i="14"/>
  <c r="M5031" i="14"/>
  <c r="M5032" i="14"/>
  <c r="M5033" i="14"/>
  <c r="M5034" i="14"/>
  <c r="M5035" i="14"/>
  <c r="M5036" i="14"/>
  <c r="M5037" i="14"/>
  <c r="M5038" i="14"/>
  <c r="M5039" i="14"/>
  <c r="M5040" i="14"/>
  <c r="M5041" i="14"/>
  <c r="M5042" i="14"/>
  <c r="M5043" i="14"/>
  <c r="M5044" i="14"/>
  <c r="M5045" i="14"/>
  <c r="M5046" i="14"/>
  <c r="M5047" i="14"/>
  <c r="M5048" i="14"/>
  <c r="M5049" i="14"/>
  <c r="M5050" i="14"/>
  <c r="M5051" i="14"/>
  <c r="M5052" i="14"/>
  <c r="M5053" i="14"/>
  <c r="M5054" i="14"/>
  <c r="M5055" i="14"/>
  <c r="M5056" i="14"/>
  <c r="M5057" i="14"/>
  <c r="M5058" i="14"/>
  <c r="M5059" i="14"/>
  <c r="M5060" i="14"/>
  <c r="M5061" i="14"/>
  <c r="M5062" i="14"/>
  <c r="M5063" i="14"/>
  <c r="M5064" i="14"/>
  <c r="M5065" i="14"/>
  <c r="M5066" i="14"/>
  <c r="M5067" i="14"/>
  <c r="M5068" i="14"/>
  <c r="M5069" i="14"/>
  <c r="M5070" i="14"/>
  <c r="M5071" i="14"/>
  <c r="M5072" i="14"/>
  <c r="M5073" i="14"/>
  <c r="M5074" i="14"/>
  <c r="M5075" i="14"/>
  <c r="M5076" i="14"/>
  <c r="M5077" i="14"/>
  <c r="M5078" i="14"/>
  <c r="M5079" i="14"/>
  <c r="M5080" i="14"/>
  <c r="M5081" i="14"/>
  <c r="M5082" i="14"/>
  <c r="M5083" i="14"/>
  <c r="M5084" i="14"/>
  <c r="M5085" i="14"/>
  <c r="M5086" i="14"/>
  <c r="M5087" i="14"/>
  <c r="M5088" i="14"/>
  <c r="M5089" i="14"/>
  <c r="M5090" i="14"/>
  <c r="M5091" i="14"/>
  <c r="M5092" i="14"/>
  <c r="M5093" i="14"/>
  <c r="M5094" i="14"/>
  <c r="M5095" i="14"/>
  <c r="M5096" i="14"/>
  <c r="M5097" i="14"/>
  <c r="M5098" i="14"/>
  <c r="M5099" i="14"/>
  <c r="M5100" i="14"/>
  <c r="M5101" i="14"/>
  <c r="M5102" i="14"/>
  <c r="M5103" i="14"/>
  <c r="M5104" i="14"/>
  <c r="M5105" i="14"/>
  <c r="M5106" i="14"/>
  <c r="M5107" i="14"/>
  <c r="M5108" i="14"/>
  <c r="M5109" i="14"/>
  <c r="M5110" i="14"/>
  <c r="M5111" i="14"/>
  <c r="M5112" i="14"/>
  <c r="M5113" i="14"/>
  <c r="M5114" i="14"/>
  <c r="M5115" i="14"/>
  <c r="M5116" i="14"/>
  <c r="M5117" i="14"/>
  <c r="M5118" i="14"/>
  <c r="M5119" i="14"/>
  <c r="M5120" i="14"/>
  <c r="M5121" i="14"/>
  <c r="M5122" i="14"/>
  <c r="M5123" i="14"/>
  <c r="M5124" i="14"/>
  <c r="M5125" i="14"/>
  <c r="M5126" i="14"/>
  <c r="M5127" i="14"/>
  <c r="M5128" i="14"/>
  <c r="M5129" i="14"/>
  <c r="M5130" i="14"/>
  <c r="M5131" i="14"/>
  <c r="M5132" i="14"/>
  <c r="M5133" i="14"/>
  <c r="M5134" i="14"/>
  <c r="M5135" i="14"/>
  <c r="M5136" i="14"/>
  <c r="M5137" i="14"/>
  <c r="M5138" i="14"/>
  <c r="M5139" i="14"/>
  <c r="M5140" i="14"/>
  <c r="M5141" i="14"/>
  <c r="M5142" i="14"/>
  <c r="M5143" i="14"/>
  <c r="M5144" i="14"/>
  <c r="M5145" i="14"/>
  <c r="M5146" i="14"/>
  <c r="M5147" i="14"/>
  <c r="M5148" i="14"/>
  <c r="M5149" i="14"/>
  <c r="M5150" i="14"/>
  <c r="M5151" i="14"/>
  <c r="M5152" i="14"/>
  <c r="M5153" i="14"/>
  <c r="M5154" i="14"/>
  <c r="M5155" i="14"/>
  <c r="M5156" i="14"/>
  <c r="M5157" i="14"/>
  <c r="M5158" i="14"/>
  <c r="M5159" i="14"/>
  <c r="M5160" i="14"/>
  <c r="M5161" i="14"/>
  <c r="M5162" i="14"/>
  <c r="M5163" i="14"/>
  <c r="M5164" i="14"/>
  <c r="M5165" i="14"/>
  <c r="M5166" i="14"/>
  <c r="M5167" i="14"/>
  <c r="M5168" i="14"/>
  <c r="M5169" i="14"/>
  <c r="M5170" i="14"/>
  <c r="M5171" i="14"/>
  <c r="M5172" i="14"/>
  <c r="M5173" i="14"/>
  <c r="M5174" i="14"/>
  <c r="M5175" i="14"/>
  <c r="M5176" i="14"/>
  <c r="M5177" i="14"/>
  <c r="M5178" i="14"/>
  <c r="M5179" i="14"/>
  <c r="M5180" i="14"/>
  <c r="M5181" i="14"/>
  <c r="M5182" i="14"/>
  <c r="M5183" i="14"/>
  <c r="M5184" i="14"/>
  <c r="M5185" i="14"/>
  <c r="M5186" i="14"/>
  <c r="M5187" i="14"/>
  <c r="M5188" i="14"/>
  <c r="M5189" i="14"/>
  <c r="M5190" i="14"/>
  <c r="M5191" i="14"/>
  <c r="M5192" i="14"/>
  <c r="M5193" i="14"/>
  <c r="M5194" i="14"/>
  <c r="M5195" i="14"/>
  <c r="M5196" i="14"/>
  <c r="M5197" i="14"/>
  <c r="M5198" i="14"/>
  <c r="M5199" i="14"/>
  <c r="M5200" i="14"/>
  <c r="M5201" i="14"/>
  <c r="M5202" i="14"/>
  <c r="M5203" i="14"/>
  <c r="M5204" i="14"/>
  <c r="M5205" i="14"/>
  <c r="M5206" i="14"/>
  <c r="M5207" i="14"/>
  <c r="M5208" i="14"/>
  <c r="M5209" i="14"/>
  <c r="M5210" i="14"/>
  <c r="M5211" i="14"/>
  <c r="M5212" i="14"/>
  <c r="M5213" i="14"/>
  <c r="M5214" i="14"/>
  <c r="M5215" i="14"/>
  <c r="M5216" i="14"/>
  <c r="M5217" i="14"/>
  <c r="M5218" i="14"/>
  <c r="M5219" i="14"/>
  <c r="M5220" i="14"/>
  <c r="M5221" i="14"/>
  <c r="M5222" i="14"/>
  <c r="M5223" i="14"/>
  <c r="M5224" i="14"/>
  <c r="M5225" i="14"/>
  <c r="M5226" i="14"/>
  <c r="M5227" i="14"/>
  <c r="M5228" i="14"/>
  <c r="M5229" i="14"/>
  <c r="M5230" i="14"/>
  <c r="M5231" i="14"/>
  <c r="M5232" i="14"/>
  <c r="M5233" i="14"/>
  <c r="M5234" i="14"/>
  <c r="M5235" i="14"/>
  <c r="M5236" i="14"/>
  <c r="M5237" i="14"/>
  <c r="M5238" i="14"/>
  <c r="M5239" i="14"/>
  <c r="M5240" i="14"/>
  <c r="M5241" i="14"/>
  <c r="M5242" i="14"/>
  <c r="M5243" i="14"/>
  <c r="M5244" i="14"/>
  <c r="M5245" i="14"/>
  <c r="M5246" i="14"/>
  <c r="M5247" i="14"/>
  <c r="M5248" i="14"/>
  <c r="M5249" i="14"/>
  <c r="M5250" i="14"/>
  <c r="M5251" i="14"/>
  <c r="M5252" i="14"/>
  <c r="M5253" i="14"/>
  <c r="M5254" i="14"/>
  <c r="M5255" i="14"/>
  <c r="M5256" i="14"/>
  <c r="M5257" i="14"/>
  <c r="M5258" i="14"/>
  <c r="M5259" i="14"/>
  <c r="M5260" i="14"/>
  <c r="M5261" i="14"/>
  <c r="M5262" i="14"/>
  <c r="M5263" i="14"/>
  <c r="M5264" i="14"/>
  <c r="M5265" i="14"/>
  <c r="M5266" i="14"/>
  <c r="M5267" i="14"/>
  <c r="M5268" i="14"/>
  <c r="M5269" i="14"/>
  <c r="M5270" i="14"/>
  <c r="M5271" i="14"/>
  <c r="M5272" i="14"/>
  <c r="M5273" i="14"/>
  <c r="M5274" i="14"/>
  <c r="M5275" i="14"/>
  <c r="M5276" i="14"/>
  <c r="M5277" i="14"/>
  <c r="M5278" i="14"/>
  <c r="M5279" i="14"/>
  <c r="M5280" i="14"/>
  <c r="M5281" i="14"/>
  <c r="M5282" i="14"/>
  <c r="M5283" i="14"/>
  <c r="M5284" i="14"/>
  <c r="M5285" i="14"/>
  <c r="M5286" i="14"/>
  <c r="M5287" i="14"/>
  <c r="M5288" i="14"/>
  <c r="M5289" i="14"/>
  <c r="M5290" i="14"/>
  <c r="M5291" i="14"/>
  <c r="M5292" i="14"/>
  <c r="M5293" i="14"/>
  <c r="M5294" i="14"/>
  <c r="M5295" i="14"/>
  <c r="M5296" i="14"/>
  <c r="M5297" i="14"/>
  <c r="M5298" i="14"/>
  <c r="M5299" i="14"/>
  <c r="M5300" i="14"/>
  <c r="M5301" i="14"/>
  <c r="M5302" i="14"/>
  <c r="M5303" i="14"/>
  <c r="M5304" i="14"/>
  <c r="M5305" i="14"/>
  <c r="M5306" i="14"/>
  <c r="M5307" i="14"/>
  <c r="M5308" i="14"/>
  <c r="M5309" i="14"/>
  <c r="M5310" i="14"/>
  <c r="M5311" i="14"/>
  <c r="M5312" i="14"/>
  <c r="M5313" i="14"/>
  <c r="M5314" i="14"/>
  <c r="M5315" i="14"/>
  <c r="M5316" i="14"/>
  <c r="M5317" i="14"/>
  <c r="M5318" i="14"/>
  <c r="M5319" i="14"/>
  <c r="M5320" i="14"/>
  <c r="M5321" i="14"/>
  <c r="M5322" i="14"/>
  <c r="M5323" i="14"/>
  <c r="M5324" i="14"/>
  <c r="M5325" i="14"/>
  <c r="M5326" i="14"/>
  <c r="M5327" i="14"/>
  <c r="M5328" i="14"/>
  <c r="M5329" i="14"/>
  <c r="M5330" i="14"/>
  <c r="M5331" i="14"/>
  <c r="M5332" i="14"/>
  <c r="M5333" i="14"/>
  <c r="M5334" i="14"/>
  <c r="M5335" i="14"/>
  <c r="M5336" i="14"/>
  <c r="M5337" i="14"/>
  <c r="M5338" i="14"/>
  <c r="M5339" i="14"/>
  <c r="M5340" i="14"/>
  <c r="M5341" i="14"/>
  <c r="M5342" i="14"/>
  <c r="M5343" i="14"/>
  <c r="M5344" i="14"/>
  <c r="M5345" i="14"/>
  <c r="M5346" i="14"/>
  <c r="M5347" i="14"/>
  <c r="M5348" i="14"/>
  <c r="M5349" i="14"/>
  <c r="M5350" i="14"/>
  <c r="M5351" i="14"/>
  <c r="M5352" i="14"/>
  <c r="M5353" i="14"/>
  <c r="M5354" i="14"/>
  <c r="M5355" i="14"/>
  <c r="M5356" i="14"/>
  <c r="M5357" i="14"/>
  <c r="M5358" i="14"/>
  <c r="M5359" i="14"/>
  <c r="M5360" i="14"/>
  <c r="M5361" i="14"/>
  <c r="M5362" i="14"/>
  <c r="M5363" i="14"/>
  <c r="M5364" i="14"/>
  <c r="M5365" i="14"/>
  <c r="M5366" i="14"/>
  <c r="M5367" i="14"/>
  <c r="M5368" i="14"/>
  <c r="M5369" i="14"/>
  <c r="M5370" i="14"/>
  <c r="M5371" i="14"/>
  <c r="M5372" i="14"/>
  <c r="M5373" i="14"/>
  <c r="M5374" i="14"/>
  <c r="M5375" i="14"/>
  <c r="M5376" i="14"/>
  <c r="M5377" i="14"/>
  <c r="M5378" i="14"/>
  <c r="M5379" i="14"/>
  <c r="M5380" i="14"/>
  <c r="M5381" i="14"/>
  <c r="M5382" i="14"/>
  <c r="M5383" i="14"/>
  <c r="M5384" i="14"/>
  <c r="M5385" i="14"/>
  <c r="M5386" i="14"/>
  <c r="M5387" i="14"/>
  <c r="M5388" i="14"/>
  <c r="M5389" i="14"/>
  <c r="M5390" i="14"/>
  <c r="M5391" i="14"/>
  <c r="M5392" i="14"/>
  <c r="M5393" i="14"/>
  <c r="M5394" i="14"/>
  <c r="M5395" i="14"/>
  <c r="M5396" i="14"/>
  <c r="M5397" i="14"/>
  <c r="M5398" i="14"/>
  <c r="M5399" i="14"/>
  <c r="M5400" i="14"/>
  <c r="M5401" i="14"/>
  <c r="M5402" i="14"/>
  <c r="M5403" i="14"/>
  <c r="M5404" i="14"/>
  <c r="M5405" i="14"/>
  <c r="M5406" i="14"/>
  <c r="M5407" i="14"/>
  <c r="M5408" i="14"/>
  <c r="M5409" i="14"/>
  <c r="M5410" i="14"/>
  <c r="M5411" i="14"/>
  <c r="M5412" i="14"/>
  <c r="M5413" i="14"/>
  <c r="M5414" i="14"/>
  <c r="M5415" i="14"/>
  <c r="M5416" i="14"/>
  <c r="M5417" i="14"/>
  <c r="M5418" i="14"/>
  <c r="M5419" i="14"/>
  <c r="M5420" i="14"/>
  <c r="M5421" i="14"/>
  <c r="M5422" i="14"/>
  <c r="M5423" i="14"/>
  <c r="M5424" i="14"/>
  <c r="M5425" i="14"/>
  <c r="M5426" i="14"/>
  <c r="M5427" i="14"/>
  <c r="M5428" i="14"/>
  <c r="M5429" i="14"/>
  <c r="M5430" i="14"/>
  <c r="M5431" i="14"/>
  <c r="M5432" i="14"/>
  <c r="M5433" i="14"/>
  <c r="M5434" i="14"/>
  <c r="M5435" i="14"/>
  <c r="M5436" i="14"/>
  <c r="M5437" i="14"/>
  <c r="M5438" i="14"/>
  <c r="M5439" i="14"/>
  <c r="M5440" i="14"/>
  <c r="M5441" i="14"/>
  <c r="M5442" i="14"/>
  <c r="M5443" i="14"/>
  <c r="M5444" i="14"/>
  <c r="M5445" i="14"/>
  <c r="M5446" i="14"/>
  <c r="M5447" i="14"/>
  <c r="M5448" i="14"/>
  <c r="M5449" i="14"/>
  <c r="M5450" i="14"/>
  <c r="M5451" i="14"/>
  <c r="M5452" i="14"/>
  <c r="M5453" i="14"/>
  <c r="M5454" i="14"/>
  <c r="M5455" i="14"/>
  <c r="M5456" i="14"/>
  <c r="M5457" i="14"/>
  <c r="M5458" i="14"/>
  <c r="M5459" i="14"/>
  <c r="M5460" i="14"/>
  <c r="M5461" i="14"/>
  <c r="M5462" i="14"/>
  <c r="M5463" i="14"/>
  <c r="M5464" i="14"/>
  <c r="M5465" i="14"/>
  <c r="M5466" i="14"/>
  <c r="M5467" i="14"/>
  <c r="M5468" i="14"/>
  <c r="M5469" i="14"/>
  <c r="M5470" i="14"/>
  <c r="M5471" i="14"/>
  <c r="M5472" i="14"/>
  <c r="M5473" i="14"/>
  <c r="M5474" i="14"/>
  <c r="M5475" i="14"/>
  <c r="M5476" i="14"/>
  <c r="M5477" i="14"/>
  <c r="M5478" i="14"/>
  <c r="M5479" i="14"/>
  <c r="M5480" i="14"/>
  <c r="M5481" i="14"/>
  <c r="M5482" i="14"/>
  <c r="M5483" i="14"/>
  <c r="M5484" i="14"/>
  <c r="M5485" i="14"/>
  <c r="M5486" i="14"/>
  <c r="M5487" i="14"/>
  <c r="M5488" i="14"/>
  <c r="M5489" i="14"/>
  <c r="M5490" i="14"/>
  <c r="M5491" i="14"/>
  <c r="M5492" i="14"/>
  <c r="M5493" i="14"/>
  <c r="M5494" i="14"/>
  <c r="M5495" i="14"/>
  <c r="M5496" i="14"/>
  <c r="M5497" i="14"/>
  <c r="M5498" i="14"/>
  <c r="M5499" i="14"/>
  <c r="M5500" i="14"/>
  <c r="M5501" i="14"/>
  <c r="M5502" i="14"/>
  <c r="M5503" i="14"/>
  <c r="M5504" i="14"/>
  <c r="M5505" i="14"/>
  <c r="M5506" i="14"/>
  <c r="M5507" i="14"/>
  <c r="M5508" i="14"/>
  <c r="M5509" i="14"/>
  <c r="M5510" i="14"/>
  <c r="M5511" i="14"/>
  <c r="M5512" i="14"/>
  <c r="M5513" i="14"/>
  <c r="M5514" i="14"/>
  <c r="M5515" i="14"/>
  <c r="M5516" i="14"/>
  <c r="M5517" i="14"/>
  <c r="M5518" i="14"/>
  <c r="M5519" i="14"/>
  <c r="M5520" i="14"/>
  <c r="M5521" i="14"/>
  <c r="M5522" i="14"/>
  <c r="M5523" i="14"/>
  <c r="M5524" i="14"/>
  <c r="M5525" i="14"/>
  <c r="M5526" i="14"/>
  <c r="M5527" i="14"/>
  <c r="M5528" i="14"/>
  <c r="M5529" i="14"/>
  <c r="M5530" i="14"/>
  <c r="M5531" i="14"/>
  <c r="M5532" i="14"/>
  <c r="M5533" i="14"/>
  <c r="M5534" i="14"/>
  <c r="M5535" i="14"/>
  <c r="M5536" i="14"/>
  <c r="M5537" i="14"/>
  <c r="M5538" i="14"/>
  <c r="M5539" i="14"/>
  <c r="M5540" i="14"/>
  <c r="M5541" i="14"/>
  <c r="M5542" i="14"/>
  <c r="M5543" i="14"/>
  <c r="M5544" i="14"/>
  <c r="M5545" i="14"/>
  <c r="M5546" i="14"/>
  <c r="M5547" i="14"/>
  <c r="M5548" i="14"/>
  <c r="M5549" i="14"/>
  <c r="M5550" i="14"/>
  <c r="M5551" i="14"/>
  <c r="M5552" i="14"/>
  <c r="M5553" i="14"/>
  <c r="M5554" i="14"/>
  <c r="M5555" i="14"/>
  <c r="M5556" i="14"/>
  <c r="M5557" i="14"/>
  <c r="M5558" i="14"/>
  <c r="M5559" i="14"/>
  <c r="M5560" i="14"/>
  <c r="M5561" i="14"/>
  <c r="M5562" i="14"/>
  <c r="M5563" i="14"/>
  <c r="M5564" i="14"/>
  <c r="M5565" i="14"/>
  <c r="M5566" i="14"/>
  <c r="M5567" i="14"/>
  <c r="M5568" i="14"/>
  <c r="M5569" i="14"/>
  <c r="M5570" i="14"/>
  <c r="M5571" i="14"/>
  <c r="M5572" i="14"/>
  <c r="M5573" i="14"/>
  <c r="M5574" i="14"/>
  <c r="M5575" i="14"/>
  <c r="M5576" i="14"/>
  <c r="M5577" i="14"/>
  <c r="M5578" i="14"/>
  <c r="M5579" i="14"/>
  <c r="M5580" i="14"/>
  <c r="M5581" i="14"/>
  <c r="M5582" i="14"/>
  <c r="M5583" i="14"/>
  <c r="M5584" i="14"/>
  <c r="M5585" i="14"/>
  <c r="M5586" i="14"/>
  <c r="M5587" i="14"/>
  <c r="M5588" i="14"/>
  <c r="M5589" i="14"/>
  <c r="M5590" i="14"/>
  <c r="M5591" i="14"/>
  <c r="M5592" i="14"/>
  <c r="M5593" i="14"/>
  <c r="M5594" i="14"/>
  <c r="M5595" i="14"/>
  <c r="M5596" i="14"/>
  <c r="M5597" i="14"/>
  <c r="M5598" i="14"/>
  <c r="M5599" i="14"/>
  <c r="M5600" i="14"/>
  <c r="M5601" i="14"/>
  <c r="M5602" i="14"/>
  <c r="M5603" i="14"/>
  <c r="M5604" i="14"/>
  <c r="M5605" i="14"/>
  <c r="M5606" i="14"/>
  <c r="M5607" i="14"/>
  <c r="M5608" i="14"/>
  <c r="M5609" i="14"/>
  <c r="M5610" i="14"/>
  <c r="M5611" i="14"/>
  <c r="M5612" i="14"/>
  <c r="M5613" i="14"/>
  <c r="M5614" i="14"/>
  <c r="M5615" i="14"/>
  <c r="M5616" i="14"/>
  <c r="M5617" i="14"/>
  <c r="M5618" i="14"/>
  <c r="M5619" i="14"/>
  <c r="M5620" i="14"/>
  <c r="M5621" i="14"/>
  <c r="M5622" i="14"/>
  <c r="M5623" i="14"/>
  <c r="M5624" i="14"/>
  <c r="M5625" i="14"/>
  <c r="M5626" i="14"/>
  <c r="M5627" i="14"/>
  <c r="M5628" i="14"/>
  <c r="M5629" i="14"/>
  <c r="M5630" i="14"/>
  <c r="M5631" i="14"/>
  <c r="M5632" i="14"/>
  <c r="M5633" i="14"/>
  <c r="M5634" i="14"/>
  <c r="M5635" i="14"/>
  <c r="M5636" i="14"/>
  <c r="M5637" i="14"/>
  <c r="M5638" i="14"/>
  <c r="M5639" i="14"/>
  <c r="M5640" i="14"/>
  <c r="M5641" i="14"/>
  <c r="M5642" i="14"/>
  <c r="M5643" i="14"/>
  <c r="M5644" i="14"/>
  <c r="M5645" i="14"/>
  <c r="M5646" i="14"/>
  <c r="M5647" i="14"/>
  <c r="M5648" i="14"/>
  <c r="M5649" i="14"/>
  <c r="M5650" i="14"/>
  <c r="M5651" i="14"/>
  <c r="M5652" i="14"/>
  <c r="M5653" i="14"/>
  <c r="M5654" i="14"/>
  <c r="M5655" i="14"/>
  <c r="M5656" i="14"/>
  <c r="M5657" i="14"/>
  <c r="M5658" i="14"/>
  <c r="M5659" i="14"/>
  <c r="M5660" i="14"/>
  <c r="M5661" i="14"/>
  <c r="M5662" i="14"/>
  <c r="M5663" i="14"/>
  <c r="M5664" i="14"/>
  <c r="M5665" i="14"/>
  <c r="M5666" i="14"/>
  <c r="M5667" i="14"/>
  <c r="M5668" i="14"/>
  <c r="M5669" i="14"/>
  <c r="M5670" i="14"/>
  <c r="M5671" i="14"/>
  <c r="M5672" i="14"/>
  <c r="M5673" i="14"/>
  <c r="M5674" i="14"/>
  <c r="M5675" i="14"/>
  <c r="M5676" i="14"/>
  <c r="M5677" i="14"/>
  <c r="M5678" i="14"/>
  <c r="M5679" i="14"/>
  <c r="M5680" i="14"/>
  <c r="M5681" i="14"/>
  <c r="M5682" i="14"/>
  <c r="M5683" i="14"/>
  <c r="M5684" i="14"/>
  <c r="M5685" i="14"/>
  <c r="M5686" i="14"/>
  <c r="M5687" i="14"/>
  <c r="M5688" i="14"/>
  <c r="M5689" i="14"/>
  <c r="M5690" i="14"/>
  <c r="M5691" i="14"/>
  <c r="M5692" i="14"/>
  <c r="M5693" i="14"/>
  <c r="M5694" i="14"/>
  <c r="M5695" i="14"/>
  <c r="M5696" i="14"/>
  <c r="M5697" i="14"/>
  <c r="M5698" i="14"/>
  <c r="M5699" i="14"/>
  <c r="M5700" i="14"/>
  <c r="M5701" i="14"/>
  <c r="M5702" i="14"/>
  <c r="M5703" i="14"/>
  <c r="M5704" i="14"/>
  <c r="M5705" i="14"/>
  <c r="M5706" i="14"/>
  <c r="M5707" i="14"/>
  <c r="M5708" i="14"/>
  <c r="M5709" i="14"/>
  <c r="M5710" i="14"/>
  <c r="M5711" i="14"/>
  <c r="M5712" i="14"/>
  <c r="M5713" i="14"/>
  <c r="M5714" i="14"/>
  <c r="M5715" i="14"/>
  <c r="M5716" i="14"/>
  <c r="M5717" i="14"/>
  <c r="M5718" i="14"/>
  <c r="M5719" i="14"/>
  <c r="M5720" i="14"/>
  <c r="M5721" i="14"/>
  <c r="M5722" i="14"/>
  <c r="M5723" i="14"/>
  <c r="M5724" i="14"/>
  <c r="M5725" i="14"/>
  <c r="M5726" i="14"/>
  <c r="M5727" i="14"/>
  <c r="M5728" i="14"/>
  <c r="M5729" i="14"/>
  <c r="M5730" i="14"/>
  <c r="M5731" i="14"/>
  <c r="M5732" i="14"/>
  <c r="M5733" i="14"/>
  <c r="M5734" i="14"/>
  <c r="M5735" i="14"/>
  <c r="M5736" i="14"/>
  <c r="M5737" i="14"/>
  <c r="M5738" i="14"/>
  <c r="M5739" i="14"/>
  <c r="M5740" i="14"/>
  <c r="M5741" i="14"/>
  <c r="M5742" i="14"/>
  <c r="M5743" i="14"/>
  <c r="M5744" i="14"/>
  <c r="M5745" i="14"/>
  <c r="M5746" i="14"/>
  <c r="M5747" i="14"/>
  <c r="M5748" i="14"/>
  <c r="M5749" i="14"/>
  <c r="M5750" i="14"/>
  <c r="M5751" i="14"/>
  <c r="M5752" i="14"/>
  <c r="M5753" i="14"/>
  <c r="M5754" i="14"/>
  <c r="M5755" i="14"/>
  <c r="M5756" i="14"/>
  <c r="M5757" i="14"/>
  <c r="M5758" i="14"/>
  <c r="M5759" i="14"/>
  <c r="M5760" i="14"/>
  <c r="M5761" i="14"/>
  <c r="M5762" i="14"/>
  <c r="M5763" i="14"/>
  <c r="M5764" i="14"/>
  <c r="M5765" i="14"/>
  <c r="M5766" i="14"/>
  <c r="M5767" i="14"/>
  <c r="M5768" i="14"/>
  <c r="M5769" i="14"/>
  <c r="M5770" i="14"/>
  <c r="M5771" i="14"/>
  <c r="M5772" i="14"/>
  <c r="M5773" i="14"/>
  <c r="M5774" i="14"/>
  <c r="M5775" i="14"/>
  <c r="M5776" i="14"/>
  <c r="M5777" i="14"/>
  <c r="M5778" i="14"/>
  <c r="M5779" i="14"/>
  <c r="M5780" i="14"/>
  <c r="M5781" i="14"/>
  <c r="M5782" i="14"/>
  <c r="M5783" i="14"/>
  <c r="M5784" i="14"/>
  <c r="M5785" i="14"/>
  <c r="M5786" i="14"/>
  <c r="M5787" i="14"/>
  <c r="M5788" i="14"/>
  <c r="M5789" i="14"/>
  <c r="M5790" i="14"/>
  <c r="M5791" i="14"/>
  <c r="M5792" i="14"/>
  <c r="M5793" i="14"/>
  <c r="M5794" i="14"/>
  <c r="M5795" i="14"/>
  <c r="M5796" i="14"/>
  <c r="M5797" i="14"/>
  <c r="M5798" i="14"/>
  <c r="M5799" i="14"/>
  <c r="M5800" i="14"/>
  <c r="M5801" i="14"/>
  <c r="M5802" i="14"/>
  <c r="M5803" i="14"/>
  <c r="M5804" i="14"/>
  <c r="M5805" i="14"/>
  <c r="M5806" i="14"/>
  <c r="M5807" i="14"/>
  <c r="M5808" i="14"/>
  <c r="M5809" i="14"/>
  <c r="M5810" i="14"/>
  <c r="M5811" i="14"/>
  <c r="M5812" i="14"/>
  <c r="M5813" i="14"/>
  <c r="M5814" i="14"/>
  <c r="M5815" i="14"/>
  <c r="M5816" i="14"/>
  <c r="M5817" i="14"/>
  <c r="M5818" i="14"/>
  <c r="M5819" i="14"/>
  <c r="M5820" i="14"/>
  <c r="M5821" i="14"/>
  <c r="M5822" i="14"/>
  <c r="M5823" i="14"/>
  <c r="M5824" i="14"/>
  <c r="M5825" i="14"/>
  <c r="M5826" i="14"/>
  <c r="M5827" i="14"/>
  <c r="M5828" i="14"/>
  <c r="M5829" i="14"/>
  <c r="M5830" i="14"/>
  <c r="M5831" i="14"/>
  <c r="M5832" i="14"/>
  <c r="M5833" i="14"/>
  <c r="M5834" i="14"/>
  <c r="M5835" i="14"/>
  <c r="M5836" i="14"/>
  <c r="M5837" i="14"/>
  <c r="M5838" i="14"/>
  <c r="M5839" i="14"/>
  <c r="M5840" i="14"/>
  <c r="M5841" i="14"/>
  <c r="M5842" i="14"/>
  <c r="M5843" i="14"/>
  <c r="M5844" i="14"/>
  <c r="M5845" i="14"/>
  <c r="M5846" i="14"/>
  <c r="M5847" i="14"/>
  <c r="M5848" i="14"/>
  <c r="M5849" i="14"/>
  <c r="M5850" i="14"/>
  <c r="M5851" i="14"/>
  <c r="M5852" i="14"/>
  <c r="M5853" i="14"/>
  <c r="M5854" i="14"/>
  <c r="M5855" i="14"/>
  <c r="M5856" i="14"/>
  <c r="M5857" i="14"/>
  <c r="M5858" i="14"/>
  <c r="M5859" i="14"/>
  <c r="M5860" i="14"/>
  <c r="M5861" i="14"/>
  <c r="M5862" i="14"/>
  <c r="M5863" i="14"/>
  <c r="M5864" i="14"/>
  <c r="M5865" i="14"/>
  <c r="M5866" i="14"/>
  <c r="M5867" i="14"/>
  <c r="M5868" i="14"/>
  <c r="M5869" i="14"/>
  <c r="M5870" i="14"/>
  <c r="M5871" i="14"/>
  <c r="M5872" i="14"/>
  <c r="M5873" i="14"/>
  <c r="M5874" i="14"/>
  <c r="M5875" i="14"/>
  <c r="M5876" i="14"/>
  <c r="M5877" i="14"/>
  <c r="M5878" i="14"/>
  <c r="M5879" i="14"/>
  <c r="M5880" i="14"/>
  <c r="M5881" i="14"/>
  <c r="M5882" i="14"/>
  <c r="M5883" i="14"/>
  <c r="M5884" i="14"/>
  <c r="M5885" i="14"/>
  <c r="M5886" i="14"/>
  <c r="M5887" i="14"/>
  <c r="M5888" i="14"/>
  <c r="M5889" i="14"/>
  <c r="M5890" i="14"/>
  <c r="M5891" i="14"/>
  <c r="M5892" i="14"/>
  <c r="M5893" i="14"/>
  <c r="M5894" i="14"/>
  <c r="M5895" i="14"/>
  <c r="M5896" i="14"/>
  <c r="M5897" i="14"/>
  <c r="M5898" i="14"/>
  <c r="M5899" i="14"/>
  <c r="M5900" i="14"/>
  <c r="M5901" i="14"/>
  <c r="M5902" i="14"/>
  <c r="M5903" i="14"/>
  <c r="M5904" i="14"/>
  <c r="M5905" i="14"/>
  <c r="M5906" i="14"/>
  <c r="M5907" i="14"/>
  <c r="M5908" i="14"/>
  <c r="M5909" i="14"/>
  <c r="M5910" i="14"/>
  <c r="M5911" i="14"/>
  <c r="M5912" i="14"/>
  <c r="M5913" i="14"/>
  <c r="M5914" i="14"/>
  <c r="M5915" i="14"/>
  <c r="M5916" i="14"/>
  <c r="M5917" i="14"/>
  <c r="M5918" i="14"/>
  <c r="M5919" i="14"/>
  <c r="M5920" i="14"/>
  <c r="M5921" i="14"/>
  <c r="M5922" i="14"/>
  <c r="M5923" i="14"/>
  <c r="M5924" i="14"/>
  <c r="M5925" i="14"/>
  <c r="M5926" i="14"/>
  <c r="M5927" i="14"/>
  <c r="M5928" i="14"/>
  <c r="M5929" i="14"/>
  <c r="M5930" i="14"/>
  <c r="M5931" i="14"/>
  <c r="M5932" i="14"/>
  <c r="M5933" i="14"/>
  <c r="M5934" i="14"/>
  <c r="M5935" i="14"/>
  <c r="M5936" i="14"/>
  <c r="M5937" i="14"/>
  <c r="M5938" i="14"/>
  <c r="M5939" i="14"/>
  <c r="M5940" i="14"/>
  <c r="M5941" i="14"/>
  <c r="M5942" i="14"/>
  <c r="M5943" i="14"/>
  <c r="M5944" i="14"/>
  <c r="M5945" i="14"/>
  <c r="M5946" i="14"/>
  <c r="M5947" i="14"/>
  <c r="M5948" i="14"/>
  <c r="M5949" i="14"/>
  <c r="M5950" i="14"/>
  <c r="M5951" i="14"/>
  <c r="M5952" i="14"/>
  <c r="M5953" i="14"/>
  <c r="M5954" i="14"/>
  <c r="M5955" i="14"/>
  <c r="M5956" i="14"/>
  <c r="M5957" i="14"/>
  <c r="M5958" i="14"/>
  <c r="M5959" i="14"/>
  <c r="M5960" i="14"/>
  <c r="M5961" i="14"/>
  <c r="M5962" i="14"/>
  <c r="M5963" i="14"/>
  <c r="M5964" i="14"/>
  <c r="M5965" i="14"/>
  <c r="M5966" i="14"/>
  <c r="M5967" i="14"/>
  <c r="M5968" i="14"/>
  <c r="M5969" i="14"/>
  <c r="M5970" i="14"/>
  <c r="M5971" i="14"/>
  <c r="M5972" i="14"/>
  <c r="M5973" i="14"/>
  <c r="M5974" i="14"/>
  <c r="M5975" i="14"/>
  <c r="M5976" i="14"/>
  <c r="M5977" i="14"/>
  <c r="M5978" i="14"/>
  <c r="M5979" i="14"/>
  <c r="M5980" i="14"/>
  <c r="M5981" i="14"/>
  <c r="M5982" i="14"/>
  <c r="M5983" i="14"/>
  <c r="M5984" i="14"/>
  <c r="M5985" i="14"/>
  <c r="M5986" i="14"/>
  <c r="M5987" i="14"/>
  <c r="M5988" i="14"/>
  <c r="M5989" i="14"/>
  <c r="M5990" i="14"/>
  <c r="M5991" i="14"/>
  <c r="M5992" i="14"/>
  <c r="M5993" i="14"/>
  <c r="M5994" i="14"/>
  <c r="M5995" i="14"/>
  <c r="M5996" i="14"/>
  <c r="M5997" i="14"/>
  <c r="M5998" i="14"/>
  <c r="M5999" i="14"/>
  <c r="M6000" i="14"/>
  <c r="M6001" i="14"/>
  <c r="M6002" i="14"/>
  <c r="M6003" i="14"/>
  <c r="M6004" i="14"/>
  <c r="M6005" i="14"/>
  <c r="M6006" i="14"/>
  <c r="M6007" i="14"/>
  <c r="M6008" i="14"/>
  <c r="M6009" i="14"/>
  <c r="M6010" i="14"/>
  <c r="M6011" i="14"/>
  <c r="M6012" i="14"/>
  <c r="M6013" i="14"/>
  <c r="M6014" i="14"/>
  <c r="M6015" i="14"/>
  <c r="M6016" i="14"/>
  <c r="M6017" i="14"/>
  <c r="M6018" i="14"/>
  <c r="M6019" i="14"/>
  <c r="M6020" i="14"/>
  <c r="M6021" i="14"/>
  <c r="M6022" i="14"/>
  <c r="M6023" i="14"/>
  <c r="M6024" i="14"/>
  <c r="M6025" i="14"/>
  <c r="M6026" i="14"/>
  <c r="M6027" i="14"/>
  <c r="M6028" i="14"/>
  <c r="M6029" i="14"/>
  <c r="M6030" i="14"/>
  <c r="M6031" i="14"/>
  <c r="M6032" i="14"/>
  <c r="M6033" i="14"/>
  <c r="M6034" i="14"/>
  <c r="M6035" i="14"/>
  <c r="M6036" i="14"/>
  <c r="M6037" i="14"/>
  <c r="M6038" i="14"/>
  <c r="M6039" i="14"/>
  <c r="M6040" i="14"/>
  <c r="M6041" i="14"/>
  <c r="M6042" i="14"/>
  <c r="M6043" i="14"/>
  <c r="M6044" i="14"/>
  <c r="M6045" i="14"/>
  <c r="M6046" i="14"/>
  <c r="M6047" i="14"/>
  <c r="M6048" i="14"/>
  <c r="M6049" i="14"/>
  <c r="M6050" i="14"/>
  <c r="M6051" i="14"/>
  <c r="M6052" i="14"/>
  <c r="M6053" i="14"/>
  <c r="M6054" i="14"/>
  <c r="M6055" i="14"/>
  <c r="M6056" i="14"/>
  <c r="M6057" i="14"/>
  <c r="M6058" i="14"/>
  <c r="M6059" i="14"/>
  <c r="M6060" i="14"/>
  <c r="M6061" i="14"/>
  <c r="M6062" i="14"/>
  <c r="M6063" i="14"/>
  <c r="M6064" i="14"/>
  <c r="M6065" i="14"/>
  <c r="M6066" i="14"/>
  <c r="M6067" i="14"/>
  <c r="M6068" i="14"/>
  <c r="M6069" i="14"/>
  <c r="M6070" i="14"/>
  <c r="M6071" i="14"/>
  <c r="M6072" i="14"/>
  <c r="M6073" i="14"/>
  <c r="M6074" i="14"/>
  <c r="M6075" i="14"/>
  <c r="M6076" i="14"/>
  <c r="M6077" i="14"/>
  <c r="M6078" i="14"/>
  <c r="M6079" i="14"/>
  <c r="M6080" i="14"/>
  <c r="M6081" i="14"/>
  <c r="M6082" i="14"/>
  <c r="M6083" i="14"/>
  <c r="M6084" i="14"/>
  <c r="M6085" i="14"/>
  <c r="M6086" i="14"/>
  <c r="M6087" i="14"/>
  <c r="M6088" i="14"/>
  <c r="M6089" i="14"/>
  <c r="M6090" i="14"/>
  <c r="M6091" i="14"/>
  <c r="M6092" i="14"/>
  <c r="M6093" i="14"/>
  <c r="M6094" i="14"/>
  <c r="M6095" i="14"/>
  <c r="M6096" i="14"/>
  <c r="M6097" i="14"/>
  <c r="M6098" i="14"/>
  <c r="M6099" i="14"/>
  <c r="M6100" i="14"/>
  <c r="M6101" i="14"/>
  <c r="M6102" i="14"/>
  <c r="M6103" i="14"/>
  <c r="M6104" i="14"/>
  <c r="M6105" i="14"/>
  <c r="M6106" i="14"/>
  <c r="M6107" i="14"/>
  <c r="M6108" i="14"/>
  <c r="M6109" i="14"/>
  <c r="M6110" i="14"/>
  <c r="M6111" i="14"/>
  <c r="M6112" i="14"/>
  <c r="M6113" i="14"/>
  <c r="M6114" i="14"/>
  <c r="M6115" i="14"/>
  <c r="M6116" i="14"/>
  <c r="M6117" i="14"/>
  <c r="M6118" i="14"/>
  <c r="M6119" i="14"/>
  <c r="M6120" i="14"/>
  <c r="M6121" i="14"/>
  <c r="M6122" i="14"/>
  <c r="M6123" i="14"/>
  <c r="M6124" i="14"/>
  <c r="M6125" i="14"/>
  <c r="M6126" i="14"/>
  <c r="M6127" i="14"/>
  <c r="M6128" i="14"/>
  <c r="M6129" i="14"/>
  <c r="M6130" i="14"/>
  <c r="M6131" i="14"/>
  <c r="M6132" i="14"/>
  <c r="M6133" i="14"/>
  <c r="M6134" i="14"/>
  <c r="M6135" i="14"/>
  <c r="M6136" i="14"/>
  <c r="M6137" i="14"/>
  <c r="M6138" i="14"/>
  <c r="M6139" i="14"/>
  <c r="M6140" i="14"/>
  <c r="M6141" i="14"/>
  <c r="M6142" i="14"/>
  <c r="M6143" i="14"/>
  <c r="M6144" i="14"/>
  <c r="M6145" i="14"/>
  <c r="M6146" i="14"/>
  <c r="M6147" i="14"/>
  <c r="M6148" i="14"/>
  <c r="M6149" i="14"/>
  <c r="M6150" i="14"/>
  <c r="M6151" i="14"/>
  <c r="M6152" i="14"/>
  <c r="M6153" i="14"/>
  <c r="M6154" i="14"/>
  <c r="M6155" i="14"/>
  <c r="M6156" i="14"/>
  <c r="M6157" i="14"/>
  <c r="M6158" i="14"/>
  <c r="M6159" i="14"/>
  <c r="M6160" i="14"/>
  <c r="M6161" i="14"/>
  <c r="M6162" i="14"/>
  <c r="M6163" i="14"/>
  <c r="M6164" i="14"/>
  <c r="M6165" i="14"/>
  <c r="M6166" i="14"/>
  <c r="M6167" i="14"/>
  <c r="M6168" i="14"/>
  <c r="M6169" i="14"/>
  <c r="M6170" i="14"/>
  <c r="M6171" i="14"/>
  <c r="M6172" i="14"/>
  <c r="M6173" i="14"/>
  <c r="M6174" i="14"/>
  <c r="M6175" i="14"/>
  <c r="M6176" i="14"/>
  <c r="M6177" i="14"/>
  <c r="M6178" i="14"/>
  <c r="M6179" i="14"/>
  <c r="M6180" i="14"/>
  <c r="M6181" i="14"/>
  <c r="M6182" i="14"/>
  <c r="M6183" i="14"/>
  <c r="M6184" i="14"/>
  <c r="M6185" i="14"/>
  <c r="M6186" i="14"/>
  <c r="M6187" i="14"/>
  <c r="M6188" i="14"/>
  <c r="M6189" i="14"/>
  <c r="M6190" i="14"/>
  <c r="M6191" i="14"/>
  <c r="M6192" i="14"/>
  <c r="M6193" i="14"/>
  <c r="M6194" i="14"/>
  <c r="M6195" i="14"/>
  <c r="M6196" i="14"/>
  <c r="M6197" i="14"/>
  <c r="M6198" i="14"/>
  <c r="M6199" i="14"/>
  <c r="M6200" i="14"/>
  <c r="M6201" i="14"/>
  <c r="M6202" i="14"/>
  <c r="M6203" i="14"/>
  <c r="M6204" i="14"/>
  <c r="M6205" i="14"/>
  <c r="M6206" i="14"/>
  <c r="M6207" i="14"/>
  <c r="M6208" i="14"/>
  <c r="M6209" i="14"/>
  <c r="M6210" i="14"/>
  <c r="M6211" i="14"/>
  <c r="M6212" i="14"/>
  <c r="M6213" i="14"/>
  <c r="M6214" i="14"/>
  <c r="M6215" i="14"/>
  <c r="M6216" i="14"/>
  <c r="M6217" i="14"/>
  <c r="M6218" i="14"/>
  <c r="M6219" i="14"/>
  <c r="M6220" i="14"/>
  <c r="M6221" i="14"/>
  <c r="M6222" i="14"/>
  <c r="M6223" i="14"/>
  <c r="M6224" i="14"/>
  <c r="M6225" i="14"/>
  <c r="M6226" i="14"/>
  <c r="M6227" i="14"/>
  <c r="M6228" i="14"/>
  <c r="M6229" i="14"/>
  <c r="M6230" i="14"/>
  <c r="M6231" i="14"/>
  <c r="M6232" i="14"/>
  <c r="M6233" i="14"/>
  <c r="M6234" i="14"/>
  <c r="M6235" i="14"/>
  <c r="M6236" i="14"/>
  <c r="M6237" i="14"/>
  <c r="M6238" i="14"/>
  <c r="M6239" i="14"/>
  <c r="M6240" i="14"/>
  <c r="M6241" i="14"/>
  <c r="M6242" i="14"/>
  <c r="M6243" i="14"/>
  <c r="M6244" i="14"/>
  <c r="M6245" i="14"/>
  <c r="M6246" i="14"/>
  <c r="M6247" i="14"/>
  <c r="M6248" i="14"/>
  <c r="M6249" i="14"/>
  <c r="M6250" i="14"/>
  <c r="M6251" i="14"/>
  <c r="M6252" i="14"/>
  <c r="M6253" i="14"/>
  <c r="M6254" i="14"/>
  <c r="M6255" i="14"/>
  <c r="M6256" i="14"/>
  <c r="M6257" i="14"/>
  <c r="M6258" i="14"/>
  <c r="M6259" i="14"/>
  <c r="M6260" i="14"/>
  <c r="M6261" i="14"/>
  <c r="M6262" i="14"/>
  <c r="M6263" i="14"/>
  <c r="M6264" i="14"/>
  <c r="M6265" i="14"/>
  <c r="M6266" i="14"/>
  <c r="M6267" i="14"/>
  <c r="M6268" i="14"/>
  <c r="M6269" i="14"/>
  <c r="M6270" i="14"/>
  <c r="M6271" i="14"/>
  <c r="M6272" i="14"/>
  <c r="M6273" i="14"/>
  <c r="M6274" i="14"/>
  <c r="M6275" i="14"/>
  <c r="M6276" i="14"/>
  <c r="M6277" i="14"/>
  <c r="M6278" i="14"/>
  <c r="M6279" i="14"/>
  <c r="M6280" i="14"/>
  <c r="M6281" i="14"/>
  <c r="M6282" i="14"/>
  <c r="M6283" i="14"/>
  <c r="M6284" i="14"/>
  <c r="M6285" i="14"/>
  <c r="M6286" i="14"/>
  <c r="M6287" i="14"/>
  <c r="M6288" i="14"/>
  <c r="M6289" i="14"/>
  <c r="M6290" i="14"/>
  <c r="M6291" i="14"/>
  <c r="M6292" i="14"/>
  <c r="M6293" i="14"/>
  <c r="M6294" i="14"/>
  <c r="M6295" i="14"/>
  <c r="M6296" i="14"/>
  <c r="M6297" i="14"/>
  <c r="M6298" i="14"/>
  <c r="M6299" i="14"/>
  <c r="M6300" i="14"/>
  <c r="M6301" i="14"/>
  <c r="M6302" i="14"/>
  <c r="M6303" i="14"/>
  <c r="M6304" i="14"/>
  <c r="M6305" i="14"/>
  <c r="M6306" i="14"/>
  <c r="M6307" i="14"/>
  <c r="M6308" i="14"/>
  <c r="M6309" i="14"/>
  <c r="M6310" i="14"/>
  <c r="M6311" i="14"/>
  <c r="M6312" i="14"/>
  <c r="M6313" i="14"/>
  <c r="M6314" i="14"/>
  <c r="M6315" i="14"/>
  <c r="M6316" i="14"/>
  <c r="M6317" i="14"/>
  <c r="M6318" i="14"/>
  <c r="M6319" i="14"/>
  <c r="M6320" i="14"/>
  <c r="M6321" i="14"/>
  <c r="M6322" i="14"/>
  <c r="M6323" i="14"/>
  <c r="M6324" i="14"/>
  <c r="M6325" i="14"/>
  <c r="M6326" i="14"/>
  <c r="M6327" i="14"/>
  <c r="M6328" i="14"/>
  <c r="M6329" i="14"/>
  <c r="M6330" i="14"/>
  <c r="M6331" i="14"/>
  <c r="M6332" i="14"/>
  <c r="M6333" i="14"/>
  <c r="M6334" i="14"/>
  <c r="M6335" i="14"/>
  <c r="M6336" i="14"/>
  <c r="M6337" i="14"/>
  <c r="M6338" i="14"/>
  <c r="M6339" i="14"/>
  <c r="M6340" i="14"/>
  <c r="M6341" i="14"/>
  <c r="M6342" i="14"/>
  <c r="M6343" i="14"/>
  <c r="M6344" i="14"/>
  <c r="M6345" i="14"/>
  <c r="M6346" i="14"/>
  <c r="M6347" i="14"/>
  <c r="M6348" i="14"/>
  <c r="M6349" i="14"/>
  <c r="M6350" i="14"/>
  <c r="M6351" i="14"/>
  <c r="M6352" i="14"/>
  <c r="M6353" i="14"/>
  <c r="M6354" i="14"/>
  <c r="M6355" i="14"/>
  <c r="M6356" i="14"/>
  <c r="M6357" i="14"/>
  <c r="M6358" i="14"/>
  <c r="M6359" i="14"/>
  <c r="M6360" i="14"/>
  <c r="M6361" i="14"/>
  <c r="M6362" i="14"/>
  <c r="M6363" i="14"/>
  <c r="M6364" i="14"/>
  <c r="M6365" i="14"/>
  <c r="M6366" i="14"/>
  <c r="M6367" i="14"/>
  <c r="M6368" i="14"/>
  <c r="M6369" i="14"/>
  <c r="M6370" i="14"/>
  <c r="M6371" i="14"/>
  <c r="M6372" i="14"/>
  <c r="M6373" i="14"/>
  <c r="M6374" i="14"/>
  <c r="M6375" i="14"/>
  <c r="M6376" i="14"/>
  <c r="M6377" i="14"/>
  <c r="M6378" i="14"/>
  <c r="M6379" i="14"/>
  <c r="M6380" i="14"/>
  <c r="M6381" i="14"/>
  <c r="M6382" i="14"/>
  <c r="M6383" i="14"/>
  <c r="M6384" i="14"/>
  <c r="M6385" i="14"/>
  <c r="M6386" i="14"/>
  <c r="M6387" i="14"/>
  <c r="M6388" i="14"/>
  <c r="M6389" i="14"/>
  <c r="M6390" i="14"/>
  <c r="M6391" i="14"/>
  <c r="M6392" i="14"/>
  <c r="M6393" i="14"/>
  <c r="M6394" i="14"/>
  <c r="M6395" i="14"/>
  <c r="M6396" i="14"/>
  <c r="M6397" i="14"/>
  <c r="M6398" i="14"/>
  <c r="M6399" i="14"/>
  <c r="M6400" i="14"/>
  <c r="M6401" i="14"/>
  <c r="M6402" i="14"/>
  <c r="M6403" i="14"/>
  <c r="M6404" i="14"/>
  <c r="M6405" i="14"/>
  <c r="M6406" i="14"/>
  <c r="M6407" i="14"/>
  <c r="M6408" i="14"/>
  <c r="M6409" i="14"/>
  <c r="M6410" i="14"/>
  <c r="M6411" i="14"/>
  <c r="M6412" i="14"/>
  <c r="M6413" i="14"/>
  <c r="M6414" i="14"/>
  <c r="M6415" i="14"/>
  <c r="M6416" i="14"/>
  <c r="M6417" i="14"/>
  <c r="M6418" i="14"/>
  <c r="M6419" i="14"/>
  <c r="M6420" i="14"/>
  <c r="M6421" i="14"/>
  <c r="M6422" i="14"/>
  <c r="M6423" i="14"/>
  <c r="M6424" i="14"/>
  <c r="M6425" i="14"/>
  <c r="M6426" i="14"/>
  <c r="M6427" i="14"/>
  <c r="M6428" i="14"/>
  <c r="M6429" i="14"/>
  <c r="M6430" i="14"/>
  <c r="M6431" i="14"/>
  <c r="M6432" i="14"/>
  <c r="M6433" i="14"/>
  <c r="M6434" i="14"/>
  <c r="M6435" i="14"/>
  <c r="M6436" i="14"/>
  <c r="M6437" i="14"/>
  <c r="M6438" i="14"/>
  <c r="M6439" i="14"/>
  <c r="M6440" i="14"/>
  <c r="M6441" i="14"/>
  <c r="M6442" i="14"/>
  <c r="M6443" i="14"/>
  <c r="M6444" i="14"/>
  <c r="M6445" i="14"/>
  <c r="M6446" i="14"/>
  <c r="M6447" i="14"/>
  <c r="M6448" i="14"/>
  <c r="M6449" i="14"/>
  <c r="M6450" i="14"/>
  <c r="M6451" i="14"/>
  <c r="M6452" i="14"/>
  <c r="M6453" i="14"/>
  <c r="M6454" i="14"/>
  <c r="M6455" i="14"/>
  <c r="M6456" i="14"/>
  <c r="M6457" i="14"/>
  <c r="M6458" i="14"/>
  <c r="M6459" i="14"/>
  <c r="M6460" i="14"/>
  <c r="M6461" i="14"/>
  <c r="M6462" i="14"/>
  <c r="M6463" i="14"/>
  <c r="M6464" i="14"/>
  <c r="M6465" i="14"/>
  <c r="M6466" i="14"/>
  <c r="M6467" i="14"/>
  <c r="M6468" i="14"/>
  <c r="M6469" i="14"/>
  <c r="M6470" i="14"/>
  <c r="M6471" i="14"/>
  <c r="M6472" i="14"/>
  <c r="M6473" i="14"/>
  <c r="M6474" i="14"/>
  <c r="M6475" i="14"/>
  <c r="M6476" i="14"/>
  <c r="M6477" i="14"/>
  <c r="M6478" i="14"/>
  <c r="M6479" i="14"/>
  <c r="M6480" i="14"/>
  <c r="M6481" i="14"/>
  <c r="M6482" i="14"/>
  <c r="M6483" i="14"/>
  <c r="M6484" i="14"/>
  <c r="M6485" i="14"/>
  <c r="M6486" i="14"/>
  <c r="M6487" i="14"/>
  <c r="M6488" i="14"/>
  <c r="M6489" i="14"/>
  <c r="M6490" i="14"/>
  <c r="M6491" i="14"/>
  <c r="M6492" i="14"/>
  <c r="M6493" i="14"/>
  <c r="M6494" i="14"/>
  <c r="M6495" i="14"/>
  <c r="M6496" i="14"/>
  <c r="M6497" i="14"/>
  <c r="M6498" i="14"/>
  <c r="M6499" i="14"/>
  <c r="M6500" i="14"/>
  <c r="M6501" i="14"/>
  <c r="M6502" i="14"/>
  <c r="M6503" i="14"/>
  <c r="M6504" i="14"/>
  <c r="M6505" i="14"/>
  <c r="M6506" i="14"/>
  <c r="M6507" i="14"/>
  <c r="M6508" i="14"/>
  <c r="M6509" i="14"/>
  <c r="M6510" i="14"/>
  <c r="M6511" i="14"/>
  <c r="M6512" i="14"/>
  <c r="M6513" i="14"/>
  <c r="M6514" i="14"/>
  <c r="M6515" i="14"/>
  <c r="M6516" i="14"/>
  <c r="M6517" i="14"/>
  <c r="M6518" i="14"/>
  <c r="M6519" i="14"/>
  <c r="M6520" i="14"/>
  <c r="M6521" i="14"/>
  <c r="M6522" i="14"/>
  <c r="M6523" i="14"/>
  <c r="M6524" i="14"/>
  <c r="M6525" i="14"/>
  <c r="M6526" i="14"/>
  <c r="M6527" i="14"/>
  <c r="M6528" i="14"/>
  <c r="M6529" i="14"/>
  <c r="M6530" i="14"/>
  <c r="M6531" i="14"/>
  <c r="M6532" i="14"/>
  <c r="M6533" i="14"/>
  <c r="M6534" i="14"/>
  <c r="M6535" i="14"/>
  <c r="M6536" i="14"/>
  <c r="M6537" i="14"/>
  <c r="M6538" i="14"/>
  <c r="M6539" i="14"/>
  <c r="M6540" i="14"/>
  <c r="M6541" i="14"/>
  <c r="M6542" i="14"/>
  <c r="M6543" i="14"/>
  <c r="M6544" i="14"/>
  <c r="M6545" i="14"/>
  <c r="M6546" i="14"/>
  <c r="M6547" i="14"/>
  <c r="M6548" i="14"/>
  <c r="M6549" i="14"/>
  <c r="M6550" i="14"/>
  <c r="M6551" i="14"/>
  <c r="M6552" i="14"/>
  <c r="M6553" i="14"/>
  <c r="M6554" i="14"/>
  <c r="M6555" i="14"/>
  <c r="M6556" i="14"/>
  <c r="M6557" i="14"/>
  <c r="M6558" i="14"/>
  <c r="M6559" i="14"/>
  <c r="M6560" i="14"/>
  <c r="M6561" i="14"/>
  <c r="M6562" i="14"/>
  <c r="M6563" i="14"/>
  <c r="M6564" i="14"/>
  <c r="M6565" i="14"/>
  <c r="M6566" i="14"/>
  <c r="M6567" i="14"/>
  <c r="M6568" i="14"/>
  <c r="M6569" i="14"/>
  <c r="M6570" i="14"/>
  <c r="M6571" i="14"/>
  <c r="M6572" i="14"/>
  <c r="M6573" i="14"/>
  <c r="M6574" i="14"/>
  <c r="M6575" i="14"/>
  <c r="M6576" i="14"/>
  <c r="M6577" i="14"/>
  <c r="M6578" i="14"/>
  <c r="M6579" i="14"/>
  <c r="M6580" i="14"/>
  <c r="M6581" i="14"/>
  <c r="M6582" i="14"/>
  <c r="M6583" i="14"/>
  <c r="M6584" i="14"/>
  <c r="M6585" i="14"/>
  <c r="M6586" i="14"/>
  <c r="M6587" i="14"/>
  <c r="M6588" i="14"/>
  <c r="M6589" i="14"/>
  <c r="M6590" i="14"/>
  <c r="M6591" i="14"/>
  <c r="M6592" i="14"/>
  <c r="M6593" i="14"/>
  <c r="M6594" i="14"/>
  <c r="M6595" i="14"/>
  <c r="M6596" i="14"/>
  <c r="M6597" i="14"/>
  <c r="M6598" i="14"/>
  <c r="M6599" i="14"/>
  <c r="M6600" i="14"/>
  <c r="M6601" i="14"/>
  <c r="M6602" i="14"/>
  <c r="M6603" i="14"/>
  <c r="M6604" i="14"/>
  <c r="M6605" i="14"/>
  <c r="M6606" i="14"/>
  <c r="M6607" i="14"/>
  <c r="M6608" i="14"/>
  <c r="M6609" i="14"/>
  <c r="M6610" i="14"/>
  <c r="M6611" i="14"/>
  <c r="M6612" i="14"/>
  <c r="M6613" i="14"/>
  <c r="M6614" i="14"/>
  <c r="M6615" i="14"/>
  <c r="M6616" i="14"/>
  <c r="M6617" i="14"/>
  <c r="M6618" i="14"/>
  <c r="M6619" i="14"/>
  <c r="M6620" i="14"/>
  <c r="M6621" i="14"/>
  <c r="M6622" i="14"/>
  <c r="M6623" i="14"/>
  <c r="M6624" i="14"/>
  <c r="M6625" i="14"/>
  <c r="M6626" i="14"/>
  <c r="M6627" i="14"/>
  <c r="M6628" i="14"/>
  <c r="M6629" i="14"/>
  <c r="M6630" i="14"/>
  <c r="M6631" i="14"/>
  <c r="M6632" i="14"/>
  <c r="M6633" i="14"/>
  <c r="M6634" i="14"/>
  <c r="M6635" i="14"/>
  <c r="M6636" i="14"/>
  <c r="M6637" i="14"/>
  <c r="M6638" i="14"/>
  <c r="M6639" i="14"/>
  <c r="M6640" i="14"/>
  <c r="M6641" i="14"/>
  <c r="M6642" i="14"/>
  <c r="M6643" i="14"/>
  <c r="M6644" i="14"/>
  <c r="M6645" i="14"/>
  <c r="M6646" i="14"/>
  <c r="M6647" i="14"/>
  <c r="M6648" i="14"/>
  <c r="M6649" i="14"/>
  <c r="M6650" i="14"/>
  <c r="M6651" i="14"/>
  <c r="M6652" i="14"/>
  <c r="M6653" i="14"/>
  <c r="M6654" i="14"/>
  <c r="M6655" i="14"/>
  <c r="M6656" i="14"/>
  <c r="M6657" i="14"/>
  <c r="M6658" i="14"/>
  <c r="M6659" i="14"/>
  <c r="M6660" i="14"/>
  <c r="M6661" i="14"/>
  <c r="M6662" i="14"/>
  <c r="M6663" i="14"/>
  <c r="M6664" i="14"/>
  <c r="M6665" i="14"/>
  <c r="M6666" i="14"/>
  <c r="M6667" i="14"/>
  <c r="M6668" i="14"/>
  <c r="M6669" i="14"/>
  <c r="M6670" i="14"/>
  <c r="M6671" i="14"/>
  <c r="M6672" i="14"/>
  <c r="M6673" i="14"/>
  <c r="M6674" i="14"/>
  <c r="M6675" i="14"/>
  <c r="M6676" i="14"/>
  <c r="M6677" i="14"/>
  <c r="M6678" i="14"/>
  <c r="M6679" i="14"/>
  <c r="M6680" i="14"/>
  <c r="M6681" i="14"/>
  <c r="M6682" i="14"/>
  <c r="M6683" i="14"/>
  <c r="M6684" i="14"/>
  <c r="M6685" i="14"/>
  <c r="M6686" i="14"/>
  <c r="M6687" i="14"/>
  <c r="M6688" i="14"/>
  <c r="M6689" i="14"/>
  <c r="M6690" i="14"/>
  <c r="M6691" i="14"/>
  <c r="M6692" i="14"/>
  <c r="M6693" i="14"/>
  <c r="M6694" i="14"/>
  <c r="M6695" i="14"/>
  <c r="M6696" i="14"/>
  <c r="M6697" i="14"/>
  <c r="M6698" i="14"/>
  <c r="M6699" i="14"/>
  <c r="M6700" i="14"/>
  <c r="M6701" i="14"/>
  <c r="M6702" i="14"/>
  <c r="M6703" i="14"/>
  <c r="M6704" i="14"/>
  <c r="M6705" i="14"/>
  <c r="M6706" i="14"/>
  <c r="M6707" i="14"/>
  <c r="M6708" i="14"/>
  <c r="M6709" i="14"/>
  <c r="M6710" i="14"/>
  <c r="M6711" i="14"/>
  <c r="M6712" i="14"/>
  <c r="M6713" i="14"/>
  <c r="M6714" i="14"/>
  <c r="M6715" i="14"/>
  <c r="M6716" i="14"/>
  <c r="M6717" i="14"/>
  <c r="M6718" i="14"/>
  <c r="M6719" i="14"/>
  <c r="M6720" i="14"/>
  <c r="M6721" i="14"/>
  <c r="M6722" i="14"/>
  <c r="M6723" i="14"/>
  <c r="M6724" i="14"/>
  <c r="M6725" i="14"/>
  <c r="M6726" i="14"/>
  <c r="M6727" i="14"/>
  <c r="M6728" i="14"/>
  <c r="M6729" i="14"/>
  <c r="M6730" i="14"/>
  <c r="M6731" i="14"/>
  <c r="M6732" i="14"/>
  <c r="M6733" i="14"/>
  <c r="M6734" i="14"/>
  <c r="M6735" i="14"/>
  <c r="M6736" i="14"/>
  <c r="M6737" i="14"/>
  <c r="M6738" i="14"/>
  <c r="M6739" i="14"/>
  <c r="M6740" i="14"/>
  <c r="M6741" i="14"/>
  <c r="M6742" i="14"/>
  <c r="M6743" i="14"/>
  <c r="M6744" i="14"/>
  <c r="M6745" i="14"/>
  <c r="M6746" i="14"/>
  <c r="M6747" i="14"/>
  <c r="M6748" i="14"/>
  <c r="M6749" i="14"/>
  <c r="M6750" i="14"/>
  <c r="M6751" i="14"/>
  <c r="M6752" i="14"/>
  <c r="M6753" i="14"/>
  <c r="M6754" i="14"/>
  <c r="M6755" i="14"/>
  <c r="M6756" i="14"/>
  <c r="M6757" i="14"/>
  <c r="M6758" i="14"/>
  <c r="M6759" i="14"/>
  <c r="M6760" i="14"/>
  <c r="M6761" i="14"/>
  <c r="M6762" i="14"/>
  <c r="M6763" i="14"/>
  <c r="M6764" i="14"/>
  <c r="M6765" i="14"/>
  <c r="M6766" i="14"/>
  <c r="M6767" i="14"/>
  <c r="M6768" i="14"/>
  <c r="M6769" i="14"/>
  <c r="M6770" i="14"/>
  <c r="M6771" i="14"/>
  <c r="M6772" i="14"/>
  <c r="M6773" i="14"/>
  <c r="M6774" i="14"/>
  <c r="M6775" i="14"/>
  <c r="M6776" i="14"/>
  <c r="M6777" i="14"/>
  <c r="M6778" i="14"/>
  <c r="M6779" i="14"/>
  <c r="M6780" i="14"/>
  <c r="M6781" i="14"/>
  <c r="M6782" i="14"/>
  <c r="M6783" i="14"/>
  <c r="M6784" i="14"/>
  <c r="M6785" i="14"/>
  <c r="M6786" i="14"/>
  <c r="M6787" i="14"/>
  <c r="M6788" i="14"/>
  <c r="M6789" i="14"/>
  <c r="M6790" i="14"/>
  <c r="M6791" i="14"/>
  <c r="M6792" i="14"/>
  <c r="M6793" i="14"/>
  <c r="M6794" i="14"/>
  <c r="M6795" i="14"/>
  <c r="M6796" i="14"/>
  <c r="M6797" i="14"/>
  <c r="M6798" i="14"/>
  <c r="M6799" i="14"/>
  <c r="M6800" i="14"/>
  <c r="M6801" i="14"/>
  <c r="M6802" i="14"/>
  <c r="M6803" i="14"/>
  <c r="M6804" i="14"/>
  <c r="M6805" i="14"/>
  <c r="M6806" i="14"/>
  <c r="M6807" i="14"/>
  <c r="M6808" i="14"/>
  <c r="M6809" i="14"/>
  <c r="M6810" i="14"/>
  <c r="M6811" i="14"/>
  <c r="M6812" i="14"/>
  <c r="M6813" i="14"/>
  <c r="M6814" i="14"/>
  <c r="M6815" i="14"/>
  <c r="M6816" i="14"/>
  <c r="M6817" i="14"/>
  <c r="M6818" i="14"/>
  <c r="M6819" i="14"/>
  <c r="M6820" i="14"/>
  <c r="M6821" i="14"/>
  <c r="M6822" i="14"/>
  <c r="M6823" i="14"/>
  <c r="M6824" i="14"/>
  <c r="M6825" i="14"/>
  <c r="M6826" i="14"/>
  <c r="M6827" i="14"/>
  <c r="M6828" i="14"/>
  <c r="M6829" i="14"/>
  <c r="M6830" i="14"/>
  <c r="M6831" i="14"/>
  <c r="M6832" i="14"/>
  <c r="M6833" i="14"/>
  <c r="M6834" i="14"/>
  <c r="M6835" i="14"/>
  <c r="M6836" i="14"/>
  <c r="M6837" i="14"/>
  <c r="M6838" i="14"/>
  <c r="M6839" i="14"/>
  <c r="M6840" i="14"/>
  <c r="M6841" i="14"/>
  <c r="M6842" i="14"/>
  <c r="M6843" i="14"/>
  <c r="M6844" i="14"/>
  <c r="M6845" i="14"/>
  <c r="M6846" i="14"/>
  <c r="M6847" i="14"/>
  <c r="M6848" i="14"/>
  <c r="M6849" i="14"/>
  <c r="M6850" i="14"/>
  <c r="M6851" i="14"/>
  <c r="M6852" i="14"/>
  <c r="M6853" i="14"/>
  <c r="M6854" i="14"/>
  <c r="M6855" i="14"/>
  <c r="M6856" i="14"/>
  <c r="M6857" i="14"/>
  <c r="M6858" i="14"/>
  <c r="M6859" i="14"/>
  <c r="M6860" i="14"/>
  <c r="M6861" i="14"/>
  <c r="M6862" i="14"/>
  <c r="M6863" i="14"/>
  <c r="M6864" i="14"/>
  <c r="M6865" i="14"/>
  <c r="M6866" i="14"/>
  <c r="M6867" i="14"/>
  <c r="M6868" i="14"/>
  <c r="M6869" i="14"/>
  <c r="M6870" i="14"/>
  <c r="M6871" i="14"/>
  <c r="M6872" i="14"/>
  <c r="M6873" i="14"/>
  <c r="M6874" i="14"/>
  <c r="M6875" i="14"/>
  <c r="M6876" i="14"/>
  <c r="M6877" i="14"/>
  <c r="M6878" i="14"/>
  <c r="M6879" i="14"/>
  <c r="M6880" i="14"/>
  <c r="M6881" i="14"/>
  <c r="M6882" i="14"/>
  <c r="M6883" i="14"/>
  <c r="M6884" i="14"/>
  <c r="M6885" i="14"/>
  <c r="M6886" i="14"/>
  <c r="M6887" i="14"/>
  <c r="M6888" i="14"/>
  <c r="M6889" i="14"/>
  <c r="M6890" i="14"/>
  <c r="M6891" i="14"/>
  <c r="M6892" i="14"/>
  <c r="M6893" i="14"/>
  <c r="M6894" i="14"/>
  <c r="M6895" i="14"/>
  <c r="M6896" i="14"/>
  <c r="M6897" i="14"/>
  <c r="M6898" i="14"/>
  <c r="M6899" i="14"/>
  <c r="M6900" i="14"/>
  <c r="M6901" i="14"/>
  <c r="M6902" i="14"/>
  <c r="M6903" i="14"/>
  <c r="M6904" i="14"/>
  <c r="M6905" i="14"/>
  <c r="M6906" i="14"/>
  <c r="M6907" i="14"/>
  <c r="M6908" i="14"/>
  <c r="M6909" i="14"/>
  <c r="M6910" i="14"/>
  <c r="M6911" i="14"/>
  <c r="M6912" i="14"/>
  <c r="M6913" i="14"/>
  <c r="M6914" i="14"/>
  <c r="M6915" i="14"/>
  <c r="M6916" i="14"/>
  <c r="M6917" i="14"/>
  <c r="M6918" i="14"/>
  <c r="M6919" i="14"/>
  <c r="M6920" i="14"/>
  <c r="M6921" i="14"/>
  <c r="M6922" i="14"/>
  <c r="M6923" i="14"/>
  <c r="M6924" i="14"/>
  <c r="M6925" i="14"/>
  <c r="M6926" i="14"/>
  <c r="M6927" i="14"/>
  <c r="M6928" i="14"/>
  <c r="M6929" i="14"/>
  <c r="M6930" i="14"/>
  <c r="M6931" i="14"/>
  <c r="M6932" i="14"/>
  <c r="M6933" i="14"/>
  <c r="M6934" i="14"/>
  <c r="M6935" i="14"/>
  <c r="M6936" i="14"/>
  <c r="M6937" i="14"/>
  <c r="M6938" i="14"/>
  <c r="M6939" i="14"/>
  <c r="M6940" i="14"/>
  <c r="M6941" i="14"/>
  <c r="M6942" i="14"/>
  <c r="M6943" i="14"/>
  <c r="M6944" i="14"/>
  <c r="M6945" i="14"/>
  <c r="M6946" i="14"/>
  <c r="M6947" i="14"/>
  <c r="M6948" i="14"/>
  <c r="M6949" i="14"/>
  <c r="M6950" i="14"/>
  <c r="M6951" i="14"/>
  <c r="M6952" i="14"/>
  <c r="M6953" i="14"/>
  <c r="M6954" i="14"/>
  <c r="M6955" i="14"/>
  <c r="M6956" i="14"/>
  <c r="M6957" i="14"/>
  <c r="M6958" i="14"/>
  <c r="M6959" i="14"/>
  <c r="M6960" i="14"/>
  <c r="M6961" i="14"/>
  <c r="M6962" i="14"/>
  <c r="M6963" i="14"/>
  <c r="M6964" i="14"/>
  <c r="M6965" i="14"/>
  <c r="M6966" i="14"/>
  <c r="M6967" i="14"/>
  <c r="M6968" i="14"/>
  <c r="M6969" i="14"/>
  <c r="M6970" i="14"/>
  <c r="M6971" i="14"/>
  <c r="M6972" i="14"/>
  <c r="M6973" i="14"/>
  <c r="M6974" i="14"/>
  <c r="M6975" i="14"/>
  <c r="M6976" i="14"/>
  <c r="M6977" i="14"/>
  <c r="M6978" i="14"/>
  <c r="M6979" i="14"/>
  <c r="M6980" i="14"/>
  <c r="M6981" i="14"/>
  <c r="M6982" i="14"/>
  <c r="M6983" i="14"/>
  <c r="M6984" i="14"/>
  <c r="M6985" i="14"/>
  <c r="M6986" i="14"/>
  <c r="M6987" i="14"/>
  <c r="M6988" i="14"/>
  <c r="M6989" i="14"/>
  <c r="M6990" i="14"/>
  <c r="M6991" i="14"/>
  <c r="M6992" i="14"/>
  <c r="M6993" i="14"/>
  <c r="M6994" i="14"/>
  <c r="M6995" i="14"/>
  <c r="M6996" i="14"/>
  <c r="M6997" i="14"/>
  <c r="M6998" i="14"/>
  <c r="M6999" i="14"/>
  <c r="M7000" i="14"/>
  <c r="M7001" i="14"/>
  <c r="M7002" i="14"/>
  <c r="M7003" i="14"/>
  <c r="M7004" i="14"/>
  <c r="M7005" i="14"/>
  <c r="M7006" i="14"/>
  <c r="M7007" i="14"/>
  <c r="M7008" i="14"/>
  <c r="M7009" i="14"/>
  <c r="M7010" i="14"/>
  <c r="M7011" i="14"/>
  <c r="M7012" i="14"/>
  <c r="M7013" i="14"/>
  <c r="M7014" i="14"/>
  <c r="M7015" i="14"/>
  <c r="M7016" i="14"/>
  <c r="M7017" i="14"/>
  <c r="M7018" i="14"/>
  <c r="M7019" i="14"/>
  <c r="M7020" i="14"/>
  <c r="M7021" i="14"/>
  <c r="M7022" i="14"/>
  <c r="M7023" i="14"/>
  <c r="M7024" i="14"/>
  <c r="M7025" i="14"/>
  <c r="M7026" i="14"/>
  <c r="M7027" i="14"/>
  <c r="M7028" i="14"/>
  <c r="M7029" i="14"/>
  <c r="M7030" i="14"/>
  <c r="M7031" i="14"/>
  <c r="M7032" i="14"/>
  <c r="M7033" i="14"/>
  <c r="M7034" i="14"/>
  <c r="M7035" i="14"/>
  <c r="M7036" i="14"/>
  <c r="M7037" i="14"/>
  <c r="M7038" i="14"/>
  <c r="M7039" i="14"/>
  <c r="M7040" i="14"/>
  <c r="M7041" i="14"/>
  <c r="M7042" i="14"/>
  <c r="M7043" i="14"/>
  <c r="M7044" i="14"/>
  <c r="M7045" i="14"/>
  <c r="M7046" i="14"/>
  <c r="M7047" i="14"/>
  <c r="M7048" i="14"/>
  <c r="M7049" i="14"/>
  <c r="M7050" i="14"/>
  <c r="M7051" i="14"/>
  <c r="M7052" i="14"/>
  <c r="M7053" i="14"/>
  <c r="M7054" i="14"/>
  <c r="M7055" i="14"/>
  <c r="M7056" i="14"/>
  <c r="M7057" i="14"/>
  <c r="M7058" i="14"/>
  <c r="M7059" i="14"/>
  <c r="M7060" i="14"/>
  <c r="M7061" i="14"/>
  <c r="M7062" i="14"/>
  <c r="M7063" i="14"/>
  <c r="M7064" i="14"/>
  <c r="M7065" i="14"/>
  <c r="M7066" i="14"/>
  <c r="M7067" i="14"/>
  <c r="M7068" i="14"/>
  <c r="M7069" i="14"/>
  <c r="M7070" i="14"/>
  <c r="M7071" i="14"/>
  <c r="M7072" i="14"/>
  <c r="M7073" i="14"/>
  <c r="M7074" i="14"/>
  <c r="M7075" i="14"/>
  <c r="M7076" i="14"/>
  <c r="M7077" i="14"/>
  <c r="M7078" i="14"/>
  <c r="M7079" i="14"/>
  <c r="M7080" i="14"/>
  <c r="M7081" i="14"/>
  <c r="M7082" i="14"/>
  <c r="M7083" i="14"/>
  <c r="M7084" i="14"/>
  <c r="M7085" i="14"/>
  <c r="M7086" i="14"/>
  <c r="M7087" i="14"/>
  <c r="M7088" i="14"/>
  <c r="M7089" i="14"/>
  <c r="M7090" i="14"/>
  <c r="M7091" i="14"/>
  <c r="M7092" i="14"/>
  <c r="M7093" i="14"/>
  <c r="M7094" i="14"/>
  <c r="M7095" i="14"/>
  <c r="M7096" i="14"/>
  <c r="M7097" i="14"/>
  <c r="M7098" i="14"/>
  <c r="M7099" i="14"/>
  <c r="M7100" i="14"/>
  <c r="M7101" i="14"/>
  <c r="M7102" i="14"/>
  <c r="M7103" i="14"/>
  <c r="M7104" i="14"/>
  <c r="M7105" i="14"/>
  <c r="M7106" i="14"/>
  <c r="M7107" i="14"/>
  <c r="M7108" i="14"/>
  <c r="M7109" i="14"/>
  <c r="M7110" i="14"/>
  <c r="M7111" i="14"/>
  <c r="M7112" i="14"/>
  <c r="M7113" i="14"/>
  <c r="M7114" i="14"/>
  <c r="M7115" i="14"/>
  <c r="M7116" i="14"/>
  <c r="M7117" i="14"/>
  <c r="M7118" i="14"/>
  <c r="M7119" i="14"/>
  <c r="M7120" i="14"/>
  <c r="M7121" i="14"/>
  <c r="M7122" i="14"/>
  <c r="M7123" i="14"/>
  <c r="M7124" i="14"/>
  <c r="M7125" i="14"/>
  <c r="M7126" i="14"/>
  <c r="M7127" i="14"/>
  <c r="M7128" i="14"/>
  <c r="M7129" i="14"/>
  <c r="M7130" i="14"/>
  <c r="M7131" i="14"/>
  <c r="M7132" i="14"/>
  <c r="M7133" i="14"/>
  <c r="M7134" i="14"/>
  <c r="M7135" i="14"/>
  <c r="M7136" i="14"/>
  <c r="M7137" i="14"/>
  <c r="M7138" i="14"/>
  <c r="M7139" i="14"/>
  <c r="M7140" i="14"/>
  <c r="M7141" i="14"/>
  <c r="M7142" i="14"/>
  <c r="M7143" i="14"/>
  <c r="M7144" i="14"/>
  <c r="M7145" i="14"/>
  <c r="M7146" i="14"/>
  <c r="M7147" i="14"/>
  <c r="M7148" i="14"/>
  <c r="M7149" i="14"/>
  <c r="M7150" i="14"/>
  <c r="M7151" i="14"/>
  <c r="M7152" i="14"/>
  <c r="M7153" i="14"/>
  <c r="M7154" i="14"/>
  <c r="M7155" i="14"/>
  <c r="M7156" i="14"/>
  <c r="M7157" i="14"/>
  <c r="M7158" i="14"/>
  <c r="M7159" i="14"/>
  <c r="M7160" i="14"/>
  <c r="M7161" i="14"/>
  <c r="M7162" i="14"/>
  <c r="M7163" i="14"/>
  <c r="M7164" i="14"/>
  <c r="M7165" i="14"/>
  <c r="M7166" i="14"/>
  <c r="M7167" i="14"/>
  <c r="M7168" i="14"/>
  <c r="M7169" i="14"/>
  <c r="M7170" i="14"/>
  <c r="M7171" i="14"/>
  <c r="M7172" i="14"/>
  <c r="M7173" i="14"/>
  <c r="M7174" i="14"/>
  <c r="M7175" i="14"/>
  <c r="M7176" i="14"/>
  <c r="M7177" i="14"/>
  <c r="M7178" i="14"/>
  <c r="M7179" i="14"/>
  <c r="M7180" i="14"/>
  <c r="M7181" i="14"/>
  <c r="M7182" i="14"/>
  <c r="M7183" i="14"/>
  <c r="M7184" i="14"/>
  <c r="M7185" i="14"/>
  <c r="M7186" i="14"/>
  <c r="M7187" i="14"/>
  <c r="M7188" i="14"/>
  <c r="M7189" i="14"/>
  <c r="M7190" i="14"/>
  <c r="M7191" i="14"/>
  <c r="M7192" i="14"/>
  <c r="M7193" i="14"/>
  <c r="M7194" i="14"/>
  <c r="M7195" i="14"/>
  <c r="M7196" i="14"/>
  <c r="M7197" i="14"/>
  <c r="M7198" i="14"/>
  <c r="M7199" i="14"/>
  <c r="M7200" i="14"/>
  <c r="M7201" i="14"/>
  <c r="M7202" i="14"/>
  <c r="M7203" i="14"/>
  <c r="M7204" i="14"/>
  <c r="M7205" i="14"/>
  <c r="M7206" i="14"/>
  <c r="M7207" i="14"/>
  <c r="M7208" i="14"/>
  <c r="M7209" i="14"/>
  <c r="M7210" i="14"/>
  <c r="M7211" i="14"/>
  <c r="M7212" i="14"/>
  <c r="M7213" i="14"/>
  <c r="M7214" i="14"/>
  <c r="M7215" i="14"/>
  <c r="M7216" i="14"/>
  <c r="M7217" i="14"/>
  <c r="M7218" i="14"/>
  <c r="M7219" i="14"/>
  <c r="M7220" i="14"/>
  <c r="M7221" i="14"/>
  <c r="M7222" i="14"/>
  <c r="M7223" i="14"/>
  <c r="M7224" i="14"/>
  <c r="M7225" i="14"/>
  <c r="M7226" i="14"/>
  <c r="M7227" i="14"/>
  <c r="M7228" i="14"/>
  <c r="M7229" i="14"/>
  <c r="M7230" i="14"/>
  <c r="M7231" i="14"/>
  <c r="M7232" i="14"/>
  <c r="M7233" i="14"/>
  <c r="M7234" i="14"/>
  <c r="M7235" i="14"/>
  <c r="M7236" i="14"/>
  <c r="M7237" i="14"/>
  <c r="M7238" i="14"/>
  <c r="M7239" i="14"/>
  <c r="M7240" i="14"/>
  <c r="M7241" i="14"/>
  <c r="M7242" i="14"/>
  <c r="M7243" i="14"/>
  <c r="M7244" i="14"/>
  <c r="M7245" i="14"/>
  <c r="M7246" i="14"/>
  <c r="M7247" i="14"/>
  <c r="M7248" i="14"/>
  <c r="M7249" i="14"/>
  <c r="M7250" i="14"/>
  <c r="M7251" i="14"/>
  <c r="M7252" i="14"/>
  <c r="M7253" i="14"/>
  <c r="M7254" i="14"/>
  <c r="M7255" i="14"/>
  <c r="M7256" i="14"/>
  <c r="M7257" i="14"/>
  <c r="M7258" i="14"/>
  <c r="M7259" i="14"/>
  <c r="M7260" i="14"/>
  <c r="M7261" i="14"/>
  <c r="M7262" i="14"/>
  <c r="M7263" i="14"/>
  <c r="M7264" i="14"/>
  <c r="M7265" i="14"/>
  <c r="M7266" i="14"/>
  <c r="M7267" i="14"/>
  <c r="M7268" i="14"/>
  <c r="M7269" i="14"/>
  <c r="M7270" i="14"/>
  <c r="M7271" i="14"/>
  <c r="M7272" i="14"/>
  <c r="M7273" i="14"/>
  <c r="M7274" i="14"/>
  <c r="M7275" i="14"/>
  <c r="M7276" i="14"/>
  <c r="M7277" i="14"/>
  <c r="M7278" i="14"/>
  <c r="M7279" i="14"/>
  <c r="M7280" i="14"/>
  <c r="M7281" i="14"/>
  <c r="M7282" i="14"/>
  <c r="M7283" i="14"/>
  <c r="M7284" i="14"/>
  <c r="M7285" i="14"/>
  <c r="M7286" i="14"/>
  <c r="M7287" i="14"/>
  <c r="M7288" i="14"/>
  <c r="M7289" i="14"/>
  <c r="M7290" i="14"/>
  <c r="M7291" i="14"/>
  <c r="M7292" i="14"/>
  <c r="M7293" i="14"/>
  <c r="M7294" i="14"/>
  <c r="M7295" i="14"/>
  <c r="M7296" i="14"/>
  <c r="M7297" i="14"/>
  <c r="M7298" i="14"/>
  <c r="M7299" i="14"/>
  <c r="M7300" i="14"/>
  <c r="M7301" i="14"/>
  <c r="M7302" i="14"/>
  <c r="M7303" i="14"/>
  <c r="M7304" i="14"/>
  <c r="M7305" i="14"/>
  <c r="M7306" i="14"/>
  <c r="M7307" i="14"/>
  <c r="M7308" i="14"/>
  <c r="M7309" i="14"/>
  <c r="M7310" i="14"/>
  <c r="M7311" i="14"/>
  <c r="M7312" i="14"/>
  <c r="M7313" i="14"/>
  <c r="M7314" i="14"/>
  <c r="M7315" i="14"/>
  <c r="M7316" i="14"/>
  <c r="M7317" i="14"/>
  <c r="M7318" i="14"/>
  <c r="M7319" i="14"/>
  <c r="M7320" i="14"/>
  <c r="M7321" i="14"/>
  <c r="M7322" i="14"/>
  <c r="M7323" i="14"/>
  <c r="M7324" i="14"/>
  <c r="M7325" i="14"/>
  <c r="M7326" i="14"/>
  <c r="M7327" i="14"/>
  <c r="M7328" i="14"/>
  <c r="M7329" i="14"/>
  <c r="M7330" i="14"/>
  <c r="M7331" i="14"/>
  <c r="M7332" i="14"/>
  <c r="M7333" i="14"/>
  <c r="M7334" i="14"/>
  <c r="M7335" i="14"/>
  <c r="M7336" i="14"/>
  <c r="M7337" i="14"/>
  <c r="M7338" i="14"/>
  <c r="M7339" i="14"/>
  <c r="M7340" i="14"/>
  <c r="M7341" i="14"/>
  <c r="M7342" i="14"/>
  <c r="M7343" i="14"/>
  <c r="M7344" i="14"/>
  <c r="M7345" i="14"/>
  <c r="M7346" i="14"/>
  <c r="M7347" i="14"/>
  <c r="M7348" i="14"/>
  <c r="M7349" i="14"/>
  <c r="M7350" i="14"/>
  <c r="M7351" i="14"/>
  <c r="M7352" i="14"/>
  <c r="M7353" i="14"/>
  <c r="M7354" i="14"/>
  <c r="M7355" i="14"/>
  <c r="M7356" i="14"/>
  <c r="M7357" i="14"/>
  <c r="M7358" i="14"/>
  <c r="M7359" i="14"/>
  <c r="M7360" i="14"/>
  <c r="M7361" i="14"/>
  <c r="M7362" i="14"/>
  <c r="M7363" i="14"/>
  <c r="M7364" i="14"/>
  <c r="M7365" i="14"/>
  <c r="M7366" i="14"/>
  <c r="M7367" i="14"/>
  <c r="M7368" i="14"/>
  <c r="M7369" i="14"/>
  <c r="M7370" i="14"/>
  <c r="M7371" i="14"/>
  <c r="M7372" i="14"/>
  <c r="M7373" i="14"/>
  <c r="M7374" i="14"/>
  <c r="M7375" i="14"/>
  <c r="M7376" i="14"/>
  <c r="M7377" i="14"/>
  <c r="M7378" i="14"/>
  <c r="M7379" i="14"/>
  <c r="M7380" i="14"/>
  <c r="M7381" i="14"/>
  <c r="M7382" i="14"/>
  <c r="M7383" i="14"/>
  <c r="M7384" i="14"/>
  <c r="M7385" i="14"/>
  <c r="M7386" i="14"/>
  <c r="M7387" i="14"/>
  <c r="M7388" i="14"/>
  <c r="M7389" i="14"/>
  <c r="M7390" i="14"/>
  <c r="M7391" i="14"/>
  <c r="M7392" i="14"/>
  <c r="M7393" i="14"/>
  <c r="M7394" i="14"/>
  <c r="M7395" i="14"/>
  <c r="M7396" i="14"/>
  <c r="M7397" i="14"/>
  <c r="M7398" i="14"/>
  <c r="M7399" i="14"/>
  <c r="M7400" i="14"/>
  <c r="M7401" i="14"/>
  <c r="M7402" i="14"/>
  <c r="M7403" i="14"/>
  <c r="M7404" i="14"/>
  <c r="M7405" i="14"/>
  <c r="M7406" i="14"/>
  <c r="M7407" i="14"/>
  <c r="M7408" i="14"/>
  <c r="M7409" i="14"/>
  <c r="M7410" i="14"/>
  <c r="M7411" i="14"/>
  <c r="M7412" i="14"/>
  <c r="M7413" i="14"/>
  <c r="M7414" i="14"/>
  <c r="M7415" i="14"/>
  <c r="M7416" i="14"/>
  <c r="M7417" i="14"/>
  <c r="M7418" i="14"/>
  <c r="M7419" i="14"/>
  <c r="M7420" i="14"/>
  <c r="M7421" i="14"/>
  <c r="M7422" i="14"/>
  <c r="M7423" i="14"/>
  <c r="M7424" i="14"/>
  <c r="M7425" i="14"/>
  <c r="M7426" i="14"/>
  <c r="M7427" i="14"/>
  <c r="M7428" i="14"/>
  <c r="M7429" i="14"/>
  <c r="M7430" i="14"/>
  <c r="M7431" i="14"/>
  <c r="M7432" i="14"/>
  <c r="M7433" i="14"/>
  <c r="M7434" i="14"/>
  <c r="M7435" i="14"/>
  <c r="M7436" i="14"/>
  <c r="M7437" i="14"/>
  <c r="M7438" i="14"/>
  <c r="M7439" i="14"/>
  <c r="M7440" i="14"/>
  <c r="M7441" i="14"/>
  <c r="M7442" i="14"/>
  <c r="M7443" i="14"/>
  <c r="M7444" i="14"/>
  <c r="M7445" i="14"/>
  <c r="M7446" i="14"/>
  <c r="M7447" i="14"/>
  <c r="M7448" i="14"/>
  <c r="M7449" i="14"/>
  <c r="M7450" i="14"/>
  <c r="M7451" i="14"/>
  <c r="M7452" i="14"/>
  <c r="M7453" i="14"/>
  <c r="M7454" i="14"/>
  <c r="M7455" i="14"/>
  <c r="M7456" i="14"/>
  <c r="M7457" i="14"/>
  <c r="M7458" i="14"/>
  <c r="M7459" i="14"/>
  <c r="M7460" i="14"/>
  <c r="M7461" i="14"/>
  <c r="M7462" i="14"/>
  <c r="M7463" i="14"/>
  <c r="M7464" i="14"/>
  <c r="M7465" i="14"/>
  <c r="M7466" i="14"/>
  <c r="M7467" i="14"/>
  <c r="M7468" i="14"/>
  <c r="M7469" i="14"/>
  <c r="M7470" i="14"/>
  <c r="M7471" i="14"/>
  <c r="M7472" i="14"/>
  <c r="M7473" i="14"/>
  <c r="M7474" i="14"/>
  <c r="M7475" i="14"/>
  <c r="M7476" i="14"/>
  <c r="M7477" i="14"/>
  <c r="M7478" i="14"/>
  <c r="M7479" i="14"/>
  <c r="M7480" i="14"/>
  <c r="M7481" i="14"/>
  <c r="M7482" i="14"/>
  <c r="M7483" i="14"/>
  <c r="M7484" i="14"/>
  <c r="M7485" i="14"/>
  <c r="M7486" i="14"/>
  <c r="M7487" i="14"/>
  <c r="M7488" i="14"/>
  <c r="M7489" i="14"/>
  <c r="M7490" i="14"/>
  <c r="M7491" i="14"/>
  <c r="M7492" i="14"/>
  <c r="M7493" i="14"/>
  <c r="M7494" i="14"/>
  <c r="M7495" i="14"/>
  <c r="M7496" i="14"/>
  <c r="M7497" i="14"/>
  <c r="M7498" i="14"/>
  <c r="M7499" i="14"/>
  <c r="M7500" i="14"/>
  <c r="M7501" i="14"/>
  <c r="M7502" i="14"/>
  <c r="M7503" i="14"/>
  <c r="M7504" i="14"/>
  <c r="M7505" i="14"/>
  <c r="M7506" i="14"/>
  <c r="M7507" i="14"/>
  <c r="M7508" i="14"/>
  <c r="M7509" i="14"/>
  <c r="M7510" i="14"/>
  <c r="M7511" i="14"/>
  <c r="M7512" i="14"/>
  <c r="M7513" i="14"/>
  <c r="M7514" i="14"/>
  <c r="M7515" i="14"/>
  <c r="M7516" i="14"/>
  <c r="M7517" i="14"/>
  <c r="M7518" i="14"/>
  <c r="M7519" i="14"/>
  <c r="M7520" i="14"/>
  <c r="M7521" i="14"/>
  <c r="M7522" i="14"/>
  <c r="M7523" i="14"/>
  <c r="M7524" i="14"/>
  <c r="M7525" i="14"/>
  <c r="M7526" i="14"/>
  <c r="M7527" i="14"/>
  <c r="M7528" i="14"/>
  <c r="M7529" i="14"/>
  <c r="M7530" i="14"/>
  <c r="M7531" i="14"/>
  <c r="M7532" i="14"/>
  <c r="M7533" i="14"/>
  <c r="M7534" i="14"/>
  <c r="M7535" i="14"/>
  <c r="M7536" i="14"/>
  <c r="M7537" i="14"/>
  <c r="M7538" i="14"/>
  <c r="M7539" i="14"/>
  <c r="M7540" i="14"/>
  <c r="M7541" i="14"/>
  <c r="M7542" i="14"/>
  <c r="M7543" i="14"/>
  <c r="M7544" i="14"/>
  <c r="M7545" i="14"/>
  <c r="M7546" i="14"/>
  <c r="M7547" i="14"/>
  <c r="M7548" i="14"/>
  <c r="M7549" i="14"/>
  <c r="M7550" i="14"/>
  <c r="M7551" i="14"/>
  <c r="M7552" i="14"/>
  <c r="M7553" i="14"/>
  <c r="M7554" i="14"/>
  <c r="M7555" i="14"/>
  <c r="M7556" i="14"/>
  <c r="M7557" i="14"/>
  <c r="M7558" i="14"/>
  <c r="M7559" i="14"/>
  <c r="M7560" i="14"/>
  <c r="M7561" i="14"/>
  <c r="M7562" i="14"/>
  <c r="M7563" i="14"/>
  <c r="M7564" i="14"/>
  <c r="M7565" i="14"/>
  <c r="M7566" i="14"/>
  <c r="M7567" i="14"/>
  <c r="M7568" i="14"/>
  <c r="M7569" i="14"/>
  <c r="M7570" i="14"/>
  <c r="M7571" i="14"/>
  <c r="M7572" i="14"/>
  <c r="M7573" i="14"/>
  <c r="M7574" i="14"/>
  <c r="M7575" i="14"/>
  <c r="M7576" i="14"/>
  <c r="M7577" i="14"/>
  <c r="M7578" i="14"/>
  <c r="M7579" i="14"/>
  <c r="M7580" i="14"/>
  <c r="M7581" i="14"/>
  <c r="M7582" i="14"/>
  <c r="M7583" i="14"/>
  <c r="M7584" i="14"/>
  <c r="M7585" i="14"/>
  <c r="M7586" i="14"/>
  <c r="M7587" i="14"/>
  <c r="M7588" i="14"/>
  <c r="M7589" i="14"/>
  <c r="M7590" i="14"/>
  <c r="M7591" i="14"/>
  <c r="M7592" i="14"/>
  <c r="M7593" i="14"/>
  <c r="M7594" i="14"/>
  <c r="M7595" i="14"/>
  <c r="M7596" i="14"/>
  <c r="M7597" i="14"/>
  <c r="M7598" i="14"/>
  <c r="M7599" i="14"/>
  <c r="M7600" i="14"/>
  <c r="M7601" i="14"/>
  <c r="M7602" i="14"/>
  <c r="M7603" i="14"/>
  <c r="M7604" i="14"/>
  <c r="M7605" i="14"/>
  <c r="M7606" i="14"/>
  <c r="M7607" i="14"/>
  <c r="M7608" i="14"/>
  <c r="M7609" i="14"/>
  <c r="M7610" i="14"/>
  <c r="M7611" i="14"/>
  <c r="M7612" i="14"/>
  <c r="M7613" i="14"/>
  <c r="M7614" i="14"/>
  <c r="M7615" i="14"/>
  <c r="M7616" i="14"/>
  <c r="M7617" i="14"/>
  <c r="M7618" i="14"/>
  <c r="M7619" i="14"/>
  <c r="M7620" i="14"/>
  <c r="M7621" i="14"/>
  <c r="M7622" i="14"/>
  <c r="M7623" i="14"/>
  <c r="M7624" i="14"/>
  <c r="M7625" i="14"/>
  <c r="M7626" i="14"/>
  <c r="M7627" i="14"/>
  <c r="M7628" i="14"/>
  <c r="M7629" i="14"/>
  <c r="M7630" i="14"/>
  <c r="M7631" i="14"/>
  <c r="M7632" i="14"/>
  <c r="M7633" i="14"/>
  <c r="M7634" i="14"/>
  <c r="M7635" i="14"/>
  <c r="M7636" i="14"/>
  <c r="M7637" i="14"/>
  <c r="M7638" i="14"/>
  <c r="M7639" i="14"/>
  <c r="M7640" i="14"/>
  <c r="M7641" i="14"/>
  <c r="M7642" i="14"/>
  <c r="M7643" i="14"/>
  <c r="M7644" i="14"/>
  <c r="M7645" i="14"/>
  <c r="M7646" i="14"/>
  <c r="M7647" i="14"/>
  <c r="M7648" i="14"/>
  <c r="M7649" i="14"/>
  <c r="M7650" i="14"/>
  <c r="M7651" i="14"/>
  <c r="M7652" i="14"/>
  <c r="M7653" i="14"/>
  <c r="M7654" i="14"/>
  <c r="M7655" i="14"/>
  <c r="M7656" i="14"/>
  <c r="M7657" i="14"/>
  <c r="M7658" i="14"/>
  <c r="M7659" i="14"/>
  <c r="M7660" i="14"/>
  <c r="M7661" i="14"/>
  <c r="M7662" i="14"/>
  <c r="M7663" i="14"/>
  <c r="M7664" i="14"/>
  <c r="M7665" i="14"/>
  <c r="M7666" i="14"/>
  <c r="M7667" i="14"/>
  <c r="M7668" i="14"/>
  <c r="M7669" i="14"/>
  <c r="M7670" i="14"/>
  <c r="M7671" i="14"/>
  <c r="M7672" i="14"/>
  <c r="M7673" i="14"/>
  <c r="M7674" i="14"/>
  <c r="M7675" i="14"/>
  <c r="M7676" i="14"/>
  <c r="M7677" i="14"/>
  <c r="M7678" i="14"/>
  <c r="M7679" i="14"/>
  <c r="M7680" i="14"/>
  <c r="M7681" i="14"/>
  <c r="M7682" i="14"/>
  <c r="M7683" i="14"/>
  <c r="M7684" i="14"/>
  <c r="M7685" i="14"/>
  <c r="M7686" i="14"/>
  <c r="M7687" i="14"/>
  <c r="M7688" i="14"/>
  <c r="M7689" i="14"/>
  <c r="M7690" i="14"/>
  <c r="M7691" i="14"/>
  <c r="M7692" i="14"/>
  <c r="M7693" i="14"/>
  <c r="M7694" i="14"/>
  <c r="M7695" i="14"/>
  <c r="M7696" i="14"/>
  <c r="M7697" i="14"/>
  <c r="M7698" i="14"/>
  <c r="M7699" i="14"/>
  <c r="M7700" i="14"/>
  <c r="M7701" i="14"/>
  <c r="M7702" i="14"/>
  <c r="M7703" i="14"/>
  <c r="M7704" i="14"/>
  <c r="M7705" i="14"/>
  <c r="M7706" i="14"/>
  <c r="M7707" i="14"/>
  <c r="M7708" i="14"/>
  <c r="M7709" i="14"/>
  <c r="M7710" i="14"/>
  <c r="M7711" i="14"/>
  <c r="M7712" i="14"/>
  <c r="M7713" i="14"/>
  <c r="M7714" i="14"/>
  <c r="M7715" i="14"/>
  <c r="M7716" i="14"/>
  <c r="M7717" i="14"/>
  <c r="M7718" i="14"/>
  <c r="M7719" i="14"/>
  <c r="M7720" i="14"/>
  <c r="M7721" i="14"/>
  <c r="M7722" i="14"/>
  <c r="M7723" i="14"/>
  <c r="M7724" i="14"/>
  <c r="M7725" i="14"/>
  <c r="M7726" i="14"/>
  <c r="M7727" i="14"/>
  <c r="M7728" i="14"/>
  <c r="M7729" i="14"/>
  <c r="M7730" i="14"/>
  <c r="M7731" i="14"/>
  <c r="M7732" i="14"/>
  <c r="M7733" i="14"/>
  <c r="M7734" i="14"/>
  <c r="M7735" i="14"/>
  <c r="M7736" i="14"/>
  <c r="M7737" i="14"/>
  <c r="M7738" i="14"/>
  <c r="M7739" i="14"/>
  <c r="M7740" i="14"/>
  <c r="M7741" i="14"/>
  <c r="M7742" i="14"/>
  <c r="M7743" i="14"/>
  <c r="M7744" i="14"/>
  <c r="M7745" i="14"/>
  <c r="M7746" i="14"/>
  <c r="M7747" i="14"/>
  <c r="M7748" i="14"/>
  <c r="M7749" i="14"/>
  <c r="M7750" i="14"/>
  <c r="M7751" i="14"/>
  <c r="M7752" i="14"/>
  <c r="M7753" i="14"/>
  <c r="M7754" i="14"/>
  <c r="M7755" i="14"/>
  <c r="M7756" i="14"/>
  <c r="M7757" i="14"/>
  <c r="M7758" i="14"/>
  <c r="M7759" i="14"/>
  <c r="M7760" i="14"/>
  <c r="M7761" i="14"/>
  <c r="M7762" i="14"/>
  <c r="M7763" i="14"/>
  <c r="M7764" i="14"/>
  <c r="M7765" i="14"/>
  <c r="M7766" i="14"/>
  <c r="M7767" i="14"/>
  <c r="M7768" i="14"/>
  <c r="M7769" i="14"/>
  <c r="M7770" i="14"/>
  <c r="M7771" i="14"/>
  <c r="M7772" i="14"/>
  <c r="M7773" i="14"/>
  <c r="M7774" i="14"/>
  <c r="M7775" i="14"/>
  <c r="M7776" i="14"/>
  <c r="M7777" i="14"/>
  <c r="M7778" i="14"/>
  <c r="M7779" i="14"/>
  <c r="M7780" i="14"/>
  <c r="M7781" i="14"/>
  <c r="M7782" i="14"/>
  <c r="M7783" i="14"/>
  <c r="M7784" i="14"/>
  <c r="M7785" i="14"/>
  <c r="M7786" i="14"/>
  <c r="M7787" i="14"/>
  <c r="M7788" i="14"/>
  <c r="M7789" i="14"/>
  <c r="M7790" i="14"/>
  <c r="M7791" i="14"/>
  <c r="M7792" i="14"/>
  <c r="M7793" i="14"/>
  <c r="M7794" i="14"/>
  <c r="M7795" i="14"/>
  <c r="M7796" i="14"/>
  <c r="M7797" i="14"/>
  <c r="M7798" i="14"/>
  <c r="M7799" i="14"/>
  <c r="M7800" i="14"/>
  <c r="M7801" i="14"/>
  <c r="M7802" i="14"/>
  <c r="M7803" i="14"/>
  <c r="M7804" i="14"/>
  <c r="M7805" i="14"/>
  <c r="M7806" i="14"/>
  <c r="M7807" i="14"/>
  <c r="M7808" i="14"/>
  <c r="M7809" i="14"/>
  <c r="M7810" i="14"/>
  <c r="M7811" i="14"/>
  <c r="M7812" i="14"/>
  <c r="M7813" i="14"/>
  <c r="M7814" i="14"/>
  <c r="M7815" i="14"/>
  <c r="M7816" i="14"/>
  <c r="M7817" i="14"/>
  <c r="M7818" i="14"/>
  <c r="M7819" i="14"/>
  <c r="M7820" i="14"/>
  <c r="M7821" i="14"/>
  <c r="M7822" i="14"/>
  <c r="M7823" i="14"/>
  <c r="M7824" i="14"/>
  <c r="M7825" i="14"/>
  <c r="M7826" i="14"/>
  <c r="M7827" i="14"/>
  <c r="M7828" i="14"/>
  <c r="M7829" i="14"/>
  <c r="M7830" i="14"/>
  <c r="M7831" i="14"/>
  <c r="M7832" i="14"/>
  <c r="M7833" i="14"/>
  <c r="M7834" i="14"/>
  <c r="M7835" i="14"/>
  <c r="M7836" i="14"/>
  <c r="M7837" i="14"/>
  <c r="M7838" i="14"/>
  <c r="M7839" i="14"/>
  <c r="M7840" i="14"/>
  <c r="M7841" i="14"/>
  <c r="M7842" i="14"/>
  <c r="M7843" i="14"/>
  <c r="M7844" i="14"/>
  <c r="M7845" i="14"/>
  <c r="M7846" i="14"/>
  <c r="M7847" i="14"/>
  <c r="M7848" i="14"/>
  <c r="M7849" i="14"/>
  <c r="M7850" i="14"/>
  <c r="M7851" i="14"/>
  <c r="M7852" i="14"/>
  <c r="M7853" i="14"/>
  <c r="M7854" i="14"/>
  <c r="M7855" i="14"/>
  <c r="M7856" i="14"/>
  <c r="M7857" i="14"/>
  <c r="M7858" i="14"/>
  <c r="M7859" i="14"/>
  <c r="M7860" i="14"/>
  <c r="M7861" i="14"/>
  <c r="M7862" i="14"/>
  <c r="M7863" i="14"/>
  <c r="M7864" i="14"/>
  <c r="M7865" i="14"/>
  <c r="M7866" i="14"/>
  <c r="M7867" i="14"/>
  <c r="M7868" i="14"/>
  <c r="M7869" i="14"/>
  <c r="M7870" i="14"/>
  <c r="M7871" i="14"/>
  <c r="M7872" i="14"/>
  <c r="M7873" i="14"/>
  <c r="M7874" i="14"/>
  <c r="M7875" i="14"/>
  <c r="M7876" i="14"/>
  <c r="M7877" i="14"/>
  <c r="M7878" i="14"/>
  <c r="M7879" i="14"/>
  <c r="M7880" i="14"/>
  <c r="M7881" i="14"/>
  <c r="M7882" i="14"/>
  <c r="M7883" i="14"/>
  <c r="M7884" i="14"/>
  <c r="M7885" i="14"/>
  <c r="M7886" i="14"/>
  <c r="M7887" i="14"/>
  <c r="M7888" i="14"/>
  <c r="M7889" i="14"/>
  <c r="M7890" i="14"/>
  <c r="M7891" i="14"/>
  <c r="M7892" i="14"/>
  <c r="M7893" i="14"/>
  <c r="M7894" i="14"/>
  <c r="M7895" i="14"/>
  <c r="M7896" i="14"/>
  <c r="M7897" i="14"/>
  <c r="M7898" i="14"/>
  <c r="M7899" i="14"/>
  <c r="M7900" i="14"/>
  <c r="M7901" i="14"/>
  <c r="M7902" i="14"/>
  <c r="M7903" i="14"/>
  <c r="M7904" i="14"/>
  <c r="M7905" i="14"/>
  <c r="M7906" i="14"/>
  <c r="M7907" i="14"/>
  <c r="M7908" i="14"/>
  <c r="M7909" i="14"/>
  <c r="M7910" i="14"/>
  <c r="M7911" i="14"/>
  <c r="M7912" i="14"/>
  <c r="M7913" i="14"/>
  <c r="M7914" i="14"/>
  <c r="M7915" i="14"/>
  <c r="M7916" i="14"/>
  <c r="M7917" i="14"/>
  <c r="M7918" i="14"/>
  <c r="M7919" i="14"/>
  <c r="M7920" i="14"/>
  <c r="M7921" i="14"/>
  <c r="M7922" i="14"/>
  <c r="M7923" i="14"/>
  <c r="M7924" i="14"/>
  <c r="M7925" i="14"/>
  <c r="M7926" i="14"/>
  <c r="M7927" i="14"/>
  <c r="M7928" i="14"/>
  <c r="M7929" i="14"/>
  <c r="M7930" i="14"/>
  <c r="M7931" i="14"/>
  <c r="M7932" i="14"/>
  <c r="M7933" i="14"/>
  <c r="M7934" i="14"/>
  <c r="M7935" i="14"/>
  <c r="M7936" i="14"/>
  <c r="M7937" i="14"/>
  <c r="M7938" i="14"/>
  <c r="M7939" i="14"/>
  <c r="M7940" i="14"/>
  <c r="M7941" i="14"/>
  <c r="M7942" i="14"/>
  <c r="M7943" i="14"/>
  <c r="M7944" i="14"/>
  <c r="M7945" i="14"/>
  <c r="M7946" i="14"/>
  <c r="M7947" i="14"/>
  <c r="M7948" i="14"/>
  <c r="M7949" i="14"/>
  <c r="M7950" i="14"/>
  <c r="M7951" i="14"/>
  <c r="M7952" i="14"/>
  <c r="M7953" i="14"/>
  <c r="M7954" i="14"/>
  <c r="M7955" i="14"/>
  <c r="M7956" i="14"/>
  <c r="M7957" i="14"/>
  <c r="M7958" i="14"/>
  <c r="M7959" i="14"/>
  <c r="M7960" i="14"/>
  <c r="M7961" i="14"/>
  <c r="M7962" i="14"/>
  <c r="M7963" i="14"/>
  <c r="M7964" i="14"/>
  <c r="M7965" i="14"/>
  <c r="M7966" i="14"/>
  <c r="M7967" i="14"/>
  <c r="M7968" i="14"/>
  <c r="M7969" i="14"/>
  <c r="M7970" i="14"/>
  <c r="M7971" i="14"/>
  <c r="M7972" i="14"/>
  <c r="M7973" i="14"/>
  <c r="M7974" i="14"/>
  <c r="M7975" i="14"/>
  <c r="M7976" i="14"/>
  <c r="M7977" i="14"/>
  <c r="M7978" i="14"/>
  <c r="M7979" i="14"/>
  <c r="M7980" i="14"/>
  <c r="M7981" i="14"/>
  <c r="M7982" i="14"/>
  <c r="M7983" i="14"/>
  <c r="M7984" i="14"/>
  <c r="M7985" i="14"/>
  <c r="M7986" i="14"/>
  <c r="M7987" i="14"/>
  <c r="M7988" i="14"/>
  <c r="M7989" i="14"/>
  <c r="M7990" i="14"/>
  <c r="M7991" i="14"/>
  <c r="M7992" i="14"/>
  <c r="M7993" i="14"/>
  <c r="M7994" i="14"/>
  <c r="M7995" i="14"/>
  <c r="M7996" i="14"/>
  <c r="M7997" i="14"/>
  <c r="M7998" i="14"/>
  <c r="M7999" i="14"/>
  <c r="M8000" i="14"/>
  <c r="M8001" i="14"/>
  <c r="M8002" i="14"/>
  <c r="M8003" i="14"/>
  <c r="M8004" i="14"/>
  <c r="M8005" i="14"/>
  <c r="M8006" i="14"/>
  <c r="M8007" i="14"/>
  <c r="M8008" i="14"/>
  <c r="M8009" i="14"/>
  <c r="M8010" i="14"/>
  <c r="M8011" i="14"/>
  <c r="M8012" i="14"/>
  <c r="M8013" i="14"/>
  <c r="M8014" i="14"/>
  <c r="M8015" i="14"/>
  <c r="M8016" i="14"/>
  <c r="M8017" i="14"/>
  <c r="M8018" i="14"/>
  <c r="M8019" i="14"/>
  <c r="M8020" i="14"/>
  <c r="M8021" i="14"/>
  <c r="M8022" i="14"/>
  <c r="M8023" i="14"/>
  <c r="M8024" i="14"/>
  <c r="M8025" i="14"/>
  <c r="M8026" i="14"/>
  <c r="M8027" i="14"/>
  <c r="M8028" i="14"/>
  <c r="M8029" i="14"/>
  <c r="M8030" i="14"/>
  <c r="M8031" i="14"/>
  <c r="M8032" i="14"/>
  <c r="M8033" i="14"/>
  <c r="M8034" i="14"/>
  <c r="M8035" i="14"/>
  <c r="M8036" i="14"/>
  <c r="M8037" i="14"/>
  <c r="M8038" i="14"/>
  <c r="M8039" i="14"/>
  <c r="M8040" i="14"/>
  <c r="M8041" i="14"/>
  <c r="M8042" i="14"/>
  <c r="M8043" i="14"/>
  <c r="M8044" i="14"/>
  <c r="M8045" i="14"/>
  <c r="M8046" i="14"/>
  <c r="M8047" i="14"/>
  <c r="M8048" i="14"/>
  <c r="M8049" i="14"/>
  <c r="M8050" i="14"/>
  <c r="M8051" i="14"/>
  <c r="M8052" i="14"/>
  <c r="M8053" i="14"/>
  <c r="M8054" i="14"/>
  <c r="M8055" i="14"/>
  <c r="M8056" i="14"/>
  <c r="M8057" i="14"/>
  <c r="M8058" i="14"/>
  <c r="M8059" i="14"/>
  <c r="M8060" i="14"/>
  <c r="M8061" i="14"/>
  <c r="M8062" i="14"/>
  <c r="M8063" i="14"/>
  <c r="M8064" i="14"/>
  <c r="M8065" i="14"/>
  <c r="M8066" i="14"/>
  <c r="M8067" i="14"/>
  <c r="M8068" i="14"/>
  <c r="M8069" i="14"/>
  <c r="M8070" i="14"/>
  <c r="M8071" i="14"/>
  <c r="M8072" i="14"/>
  <c r="M8073" i="14"/>
  <c r="M8074" i="14"/>
  <c r="M8075" i="14"/>
  <c r="M8076" i="14"/>
  <c r="M8077" i="14"/>
  <c r="M8078" i="14"/>
  <c r="M8079" i="14"/>
  <c r="M8080" i="14"/>
  <c r="M8081" i="14"/>
  <c r="M8082" i="14"/>
  <c r="M8083" i="14"/>
  <c r="M8084" i="14"/>
  <c r="M8085" i="14"/>
  <c r="M8086" i="14"/>
  <c r="M8087" i="14"/>
  <c r="M8088" i="14"/>
  <c r="M8089" i="14"/>
  <c r="M8090" i="14"/>
  <c r="M8091" i="14"/>
  <c r="M8092" i="14"/>
  <c r="M8093" i="14"/>
  <c r="M8094" i="14"/>
  <c r="M8095" i="14"/>
  <c r="M8096" i="14"/>
  <c r="M8097" i="14"/>
  <c r="M8098" i="14"/>
  <c r="M8099" i="14"/>
  <c r="M8100" i="14"/>
  <c r="M8101" i="14"/>
  <c r="M8102" i="14"/>
  <c r="M8103" i="14"/>
  <c r="M8104" i="14"/>
  <c r="M8105" i="14"/>
  <c r="M8106" i="14"/>
  <c r="M8107" i="14"/>
  <c r="M8108" i="14"/>
  <c r="M8109" i="14"/>
  <c r="M8110" i="14"/>
  <c r="M8111" i="14"/>
  <c r="M8112" i="14"/>
  <c r="M8113" i="14"/>
  <c r="M8114" i="14"/>
  <c r="M8115" i="14"/>
  <c r="M8116" i="14"/>
  <c r="M8117" i="14"/>
  <c r="M8118" i="14"/>
  <c r="M8119" i="14"/>
  <c r="M8120" i="14"/>
  <c r="M8121" i="14"/>
  <c r="M8122" i="14"/>
  <c r="M8123" i="14"/>
  <c r="M8124" i="14"/>
  <c r="M8125" i="14"/>
  <c r="M8126" i="14"/>
  <c r="M8127" i="14"/>
  <c r="M8128" i="14"/>
  <c r="M8129" i="14"/>
  <c r="M8130" i="14"/>
  <c r="M8131" i="14"/>
  <c r="M8132" i="14"/>
  <c r="M8133" i="14"/>
  <c r="M8134" i="14"/>
  <c r="M8135" i="14"/>
  <c r="M8136" i="14"/>
  <c r="M8137" i="14"/>
  <c r="M8138" i="14"/>
  <c r="M8139" i="14"/>
  <c r="M8140" i="14"/>
  <c r="M8141" i="14"/>
  <c r="M8142" i="14"/>
  <c r="M8143" i="14"/>
  <c r="M8144" i="14"/>
  <c r="M8145" i="14"/>
  <c r="M8146" i="14"/>
  <c r="M8147" i="14"/>
  <c r="M8148" i="14"/>
  <c r="M8149" i="14"/>
  <c r="M8150" i="14"/>
  <c r="M8151" i="14"/>
  <c r="M8152" i="14"/>
  <c r="M8153" i="14"/>
  <c r="M8154" i="14"/>
  <c r="M8155" i="14"/>
  <c r="M8156" i="14"/>
  <c r="M8157" i="14"/>
  <c r="M8158" i="14"/>
  <c r="M8159" i="14"/>
  <c r="M8160" i="14"/>
  <c r="M8161" i="14"/>
  <c r="M8162" i="14"/>
  <c r="M8163" i="14"/>
  <c r="M8164" i="14"/>
  <c r="M8165" i="14"/>
  <c r="M8166" i="14"/>
  <c r="M8167" i="14"/>
  <c r="M8168" i="14"/>
  <c r="M8169" i="14"/>
  <c r="M8170" i="14"/>
  <c r="M8171" i="14"/>
  <c r="M8172" i="14"/>
  <c r="M8173" i="14"/>
  <c r="M8174" i="14"/>
  <c r="M8175" i="14"/>
  <c r="M8176" i="14"/>
  <c r="M8177" i="14"/>
  <c r="M8178" i="14"/>
  <c r="M8179" i="14"/>
  <c r="M8180" i="14"/>
  <c r="M8181" i="14"/>
  <c r="M8182" i="14"/>
  <c r="M8183" i="14"/>
  <c r="M8184" i="14"/>
  <c r="M8185" i="14"/>
  <c r="M8186" i="14"/>
  <c r="M8187" i="14"/>
  <c r="M8188" i="14"/>
  <c r="M8189" i="14"/>
  <c r="M8190" i="14"/>
  <c r="M8191" i="14"/>
  <c r="M8192" i="14"/>
  <c r="M8193" i="14"/>
  <c r="M8194" i="14"/>
  <c r="M8195" i="14"/>
  <c r="M8196" i="14"/>
  <c r="M8197" i="14"/>
  <c r="M8198" i="14"/>
  <c r="M8199" i="14"/>
  <c r="M8200" i="14"/>
  <c r="M8201" i="14"/>
  <c r="M8202" i="14"/>
  <c r="M8203" i="14"/>
  <c r="M8204" i="14"/>
  <c r="M8205" i="14"/>
  <c r="M8206" i="14"/>
  <c r="M8207" i="14"/>
  <c r="M8208" i="14"/>
  <c r="M8209" i="14"/>
  <c r="M8210" i="14"/>
  <c r="M8211" i="14"/>
  <c r="M8212" i="14"/>
  <c r="M8213" i="14"/>
  <c r="M8214" i="14"/>
  <c r="M8215" i="14"/>
  <c r="M8216" i="14"/>
  <c r="M8217" i="14"/>
  <c r="M8218" i="14"/>
  <c r="M8219" i="14"/>
  <c r="M8220" i="14"/>
  <c r="M8221" i="14"/>
  <c r="M8222" i="14"/>
  <c r="M8223" i="14"/>
  <c r="M8224" i="14"/>
  <c r="M8225" i="14"/>
  <c r="M8226" i="14"/>
  <c r="M8227" i="14"/>
  <c r="M8228" i="14"/>
  <c r="M8229" i="14"/>
  <c r="M8230" i="14"/>
  <c r="M8231" i="14"/>
  <c r="M8232" i="14"/>
  <c r="M8233" i="14"/>
  <c r="M8234" i="14"/>
  <c r="M8235" i="14"/>
  <c r="M8236" i="14"/>
  <c r="M8237" i="14"/>
  <c r="M8238" i="14"/>
  <c r="M8239" i="14"/>
  <c r="M8240" i="14"/>
  <c r="M8241" i="14"/>
  <c r="M8242" i="14"/>
  <c r="M8243" i="14"/>
  <c r="M8244" i="14"/>
  <c r="M8245" i="14"/>
  <c r="M8246" i="14"/>
  <c r="M8247" i="14"/>
  <c r="M8248" i="14"/>
  <c r="M8249" i="14"/>
  <c r="M8250" i="14"/>
  <c r="M8251" i="14"/>
  <c r="M8252" i="14"/>
  <c r="M8253" i="14"/>
  <c r="M8254" i="14"/>
  <c r="M8255" i="14"/>
  <c r="M8256" i="14"/>
  <c r="M8257" i="14"/>
  <c r="M8258" i="14"/>
  <c r="M8259" i="14"/>
  <c r="M8260" i="14"/>
  <c r="M8261" i="14"/>
  <c r="M8262" i="14"/>
  <c r="M8263" i="14"/>
  <c r="M8264" i="14"/>
  <c r="M8265" i="14"/>
  <c r="M8266" i="14"/>
  <c r="M8267" i="14"/>
  <c r="M8268" i="14"/>
  <c r="M8269" i="14"/>
  <c r="M8270" i="14"/>
  <c r="M8271" i="14"/>
  <c r="M8272" i="14"/>
  <c r="M8273" i="14"/>
  <c r="M8274" i="14"/>
  <c r="M8275" i="14"/>
  <c r="M8276" i="14"/>
  <c r="M8277" i="14"/>
  <c r="M8278" i="14"/>
  <c r="M8279" i="14"/>
  <c r="M8280" i="14"/>
  <c r="M8281" i="14"/>
  <c r="M8282" i="14"/>
  <c r="M8283" i="14"/>
  <c r="M8284" i="14"/>
  <c r="M8285" i="14"/>
  <c r="M8286" i="14"/>
  <c r="M8287" i="14"/>
  <c r="M8288" i="14"/>
  <c r="M8289" i="14"/>
  <c r="M8290" i="14"/>
  <c r="M8291" i="14"/>
  <c r="M8292" i="14"/>
  <c r="M8293" i="14"/>
  <c r="M8294" i="14"/>
  <c r="M8295" i="14"/>
  <c r="M8296" i="14"/>
  <c r="M8297" i="14"/>
  <c r="M8298" i="14"/>
  <c r="M8299" i="14"/>
  <c r="M8300" i="14"/>
  <c r="M8301" i="14"/>
  <c r="M8302" i="14"/>
  <c r="M8303" i="14"/>
  <c r="M8304" i="14"/>
  <c r="M8305" i="14"/>
  <c r="M8306" i="14"/>
  <c r="M8307" i="14"/>
  <c r="M8308" i="14"/>
  <c r="M8309" i="14"/>
  <c r="M8310" i="14"/>
  <c r="M8311" i="14"/>
  <c r="M8312" i="14"/>
  <c r="M8313" i="14"/>
  <c r="M8314" i="14"/>
  <c r="M8315" i="14"/>
  <c r="M8316" i="14"/>
  <c r="M8317" i="14"/>
  <c r="M8318" i="14"/>
  <c r="M8319" i="14"/>
  <c r="M8320" i="14"/>
  <c r="M8321" i="14"/>
  <c r="M8322" i="14"/>
  <c r="M8323" i="14"/>
  <c r="M8324" i="14"/>
  <c r="M8325" i="14"/>
  <c r="M8326" i="14"/>
  <c r="M8327" i="14"/>
  <c r="M8328" i="14"/>
  <c r="M8329" i="14"/>
  <c r="M8330" i="14"/>
  <c r="M8331" i="14"/>
  <c r="M8332" i="14"/>
  <c r="M8333" i="14"/>
  <c r="M8334" i="14"/>
  <c r="M8335" i="14"/>
  <c r="M8336" i="14"/>
  <c r="M8337" i="14"/>
  <c r="M8338" i="14"/>
  <c r="M8339" i="14"/>
  <c r="M8340" i="14"/>
  <c r="M8341" i="14"/>
  <c r="M8342" i="14"/>
  <c r="M8343" i="14"/>
  <c r="M8344" i="14"/>
  <c r="M8345" i="14"/>
  <c r="M8346" i="14"/>
  <c r="M8347" i="14"/>
  <c r="M8348" i="14"/>
  <c r="M8349" i="14"/>
  <c r="M8350" i="14"/>
  <c r="M8351" i="14"/>
  <c r="M8352" i="14"/>
  <c r="M8353" i="14"/>
  <c r="M8354" i="14"/>
  <c r="M8355" i="14"/>
  <c r="M8356" i="14"/>
  <c r="M8357" i="14"/>
  <c r="M8358" i="14"/>
  <c r="M8359" i="14"/>
  <c r="M8360" i="14"/>
  <c r="M8361" i="14"/>
  <c r="M8362" i="14"/>
  <c r="M8363" i="14"/>
  <c r="M8364" i="14"/>
  <c r="M8365" i="14"/>
  <c r="M8366" i="14"/>
  <c r="M8367" i="14"/>
  <c r="M8368" i="14"/>
  <c r="M8369" i="14"/>
  <c r="M8370" i="14"/>
  <c r="M8371" i="14"/>
  <c r="M8372" i="14"/>
  <c r="M8373" i="14"/>
  <c r="M8374" i="14"/>
  <c r="M8375" i="14"/>
  <c r="M8376" i="14"/>
  <c r="M8377" i="14"/>
  <c r="M8378" i="14"/>
  <c r="M8379" i="14"/>
  <c r="M8380" i="14"/>
  <c r="M8381" i="14"/>
  <c r="M8382" i="14"/>
  <c r="M8383" i="14"/>
  <c r="M8384" i="14"/>
  <c r="M8385" i="14"/>
  <c r="M8386" i="14"/>
  <c r="M8387" i="14"/>
  <c r="M8388" i="14"/>
  <c r="M8389" i="14"/>
  <c r="M8390" i="14"/>
  <c r="M8391" i="14"/>
  <c r="M8392" i="14"/>
  <c r="M8393" i="14"/>
  <c r="M8394" i="14"/>
  <c r="M8395" i="14"/>
  <c r="M8396" i="14"/>
  <c r="M8397" i="14"/>
  <c r="M8398" i="14"/>
  <c r="M8399" i="14"/>
  <c r="M8400" i="14"/>
  <c r="M8401" i="14"/>
  <c r="M8402" i="14"/>
  <c r="M8403" i="14"/>
  <c r="M8404" i="14"/>
  <c r="M8405" i="14"/>
  <c r="M8406" i="14"/>
  <c r="M8407" i="14"/>
  <c r="M8408" i="14"/>
  <c r="M8409" i="14"/>
  <c r="M8410" i="14"/>
  <c r="M8411" i="14"/>
  <c r="M8412" i="14"/>
  <c r="M8413" i="14"/>
  <c r="M8414" i="14"/>
  <c r="M8415" i="14"/>
  <c r="M8416" i="14"/>
  <c r="M8417" i="14"/>
  <c r="M8418" i="14"/>
  <c r="M8419" i="14"/>
  <c r="M8420" i="14"/>
  <c r="M8421" i="14"/>
  <c r="M8422" i="14"/>
  <c r="M8423" i="14"/>
  <c r="M8424" i="14"/>
  <c r="M8425" i="14"/>
  <c r="M8426" i="14"/>
  <c r="M8427" i="14"/>
  <c r="M8428" i="14"/>
  <c r="M8429" i="14"/>
  <c r="M8430" i="14"/>
  <c r="M8431" i="14"/>
  <c r="M8432" i="14"/>
  <c r="M8433" i="14"/>
  <c r="M8434" i="14"/>
  <c r="M8435" i="14"/>
  <c r="M8436" i="14"/>
  <c r="M8437" i="14"/>
  <c r="M8438" i="14"/>
  <c r="M8439" i="14"/>
  <c r="M8440" i="14"/>
  <c r="M8441" i="14"/>
  <c r="M8442" i="14"/>
  <c r="M8443" i="14"/>
  <c r="M8444" i="14"/>
  <c r="M8445" i="14"/>
  <c r="M8446" i="14"/>
  <c r="M8447" i="14"/>
  <c r="M8448" i="14"/>
  <c r="M8449" i="14"/>
  <c r="M8450" i="14"/>
  <c r="M8451" i="14"/>
  <c r="M8452" i="14"/>
  <c r="M8453" i="14"/>
  <c r="M8454" i="14"/>
  <c r="M8455" i="14"/>
  <c r="M8456" i="14"/>
  <c r="M8457" i="14"/>
  <c r="M8458" i="14"/>
  <c r="M8459" i="14"/>
  <c r="M8460" i="14"/>
  <c r="M8461" i="14"/>
  <c r="M8462" i="14"/>
  <c r="M8463" i="14"/>
  <c r="M8464" i="14"/>
  <c r="M8465" i="14"/>
  <c r="M8466" i="14"/>
  <c r="M8467" i="14"/>
  <c r="M8468" i="14"/>
  <c r="M8469" i="14"/>
  <c r="M8470" i="14"/>
  <c r="M8471" i="14"/>
  <c r="M8472" i="14"/>
  <c r="M8473" i="14"/>
  <c r="M8474" i="14"/>
  <c r="M8475" i="14"/>
  <c r="M8476" i="14"/>
  <c r="M8477" i="14"/>
  <c r="M8478" i="14"/>
  <c r="M8479" i="14"/>
  <c r="M8480" i="14"/>
  <c r="M8481" i="14"/>
  <c r="M8482" i="14"/>
  <c r="M8483" i="14"/>
  <c r="M8484" i="14"/>
  <c r="M8485" i="14"/>
  <c r="M8486" i="14"/>
  <c r="M8487" i="14"/>
  <c r="M8488" i="14"/>
  <c r="M8489" i="14"/>
  <c r="M8490" i="14"/>
  <c r="M8491" i="14"/>
  <c r="M8492" i="14"/>
  <c r="M8493" i="14"/>
  <c r="M8494" i="14"/>
  <c r="M8495" i="14"/>
  <c r="M8496" i="14"/>
  <c r="M8497" i="14"/>
  <c r="M8498" i="14"/>
  <c r="M8499" i="14"/>
  <c r="M8500" i="14"/>
  <c r="M8501" i="14"/>
  <c r="M8502" i="14"/>
  <c r="M8503" i="14"/>
  <c r="M8504" i="14"/>
  <c r="M8505" i="14"/>
  <c r="M8506" i="14"/>
  <c r="M8507" i="14"/>
  <c r="M8508" i="14"/>
  <c r="M8509" i="14"/>
  <c r="M8510" i="14"/>
  <c r="M8511" i="14"/>
  <c r="M8512" i="14"/>
  <c r="M8513" i="14"/>
  <c r="M8514" i="14"/>
  <c r="M8515" i="14"/>
  <c r="M8516" i="14"/>
  <c r="M8517" i="14"/>
  <c r="M8518" i="14"/>
  <c r="M8519" i="14"/>
  <c r="M8520" i="14"/>
  <c r="M8521" i="14"/>
  <c r="M8522" i="14"/>
  <c r="M8523" i="14"/>
  <c r="M8524" i="14"/>
  <c r="M8525" i="14"/>
  <c r="M8526" i="14"/>
  <c r="M8527" i="14"/>
  <c r="M8528" i="14"/>
  <c r="M8529" i="14"/>
  <c r="M8530" i="14"/>
  <c r="M8531" i="14"/>
  <c r="M8532" i="14"/>
  <c r="M8533" i="14"/>
  <c r="M8534" i="14"/>
  <c r="M8535" i="14"/>
  <c r="M8536" i="14"/>
  <c r="M8537" i="14"/>
  <c r="M8538" i="14"/>
  <c r="M8539" i="14"/>
  <c r="M8540" i="14"/>
  <c r="M8541" i="14"/>
  <c r="M8542" i="14"/>
  <c r="M8543" i="14"/>
  <c r="M8544" i="14"/>
  <c r="M8545" i="14"/>
  <c r="M8546" i="14"/>
  <c r="M8547" i="14"/>
  <c r="M8548" i="14"/>
  <c r="M8549" i="14"/>
  <c r="M8550" i="14"/>
  <c r="M8551" i="14"/>
  <c r="M8552" i="14"/>
  <c r="M8553" i="14"/>
  <c r="M8554" i="14"/>
  <c r="M8555" i="14"/>
  <c r="M8556" i="14"/>
  <c r="M8557" i="14"/>
  <c r="M8558" i="14"/>
  <c r="M8559" i="14"/>
  <c r="M8560" i="14"/>
  <c r="M8561" i="14"/>
  <c r="M8562" i="14"/>
  <c r="M8563" i="14"/>
  <c r="M8564" i="14"/>
  <c r="M8565" i="14"/>
  <c r="M8566" i="14"/>
  <c r="M8567" i="14"/>
  <c r="M8568" i="14"/>
  <c r="M8569" i="14"/>
  <c r="M8570" i="14"/>
  <c r="M8571" i="14"/>
  <c r="M8572" i="14"/>
  <c r="M8573" i="14"/>
  <c r="M8574" i="14"/>
  <c r="M8575" i="14"/>
  <c r="M8576" i="14"/>
  <c r="M8577" i="14"/>
  <c r="M8578" i="14"/>
  <c r="M8579" i="14"/>
  <c r="M8580" i="14"/>
  <c r="M8581" i="14"/>
  <c r="M8582" i="14"/>
  <c r="M8583" i="14"/>
  <c r="M8584" i="14"/>
  <c r="M8585" i="14"/>
  <c r="M8586" i="14"/>
  <c r="M8587" i="14"/>
  <c r="M8588" i="14"/>
  <c r="M8589" i="14"/>
  <c r="M8590" i="14"/>
  <c r="M8591" i="14"/>
  <c r="M8592" i="14"/>
  <c r="M8593" i="14"/>
  <c r="M8594" i="14"/>
  <c r="M8595" i="14"/>
  <c r="M8596" i="14"/>
  <c r="M8597" i="14"/>
  <c r="M8598" i="14"/>
  <c r="M8599" i="14"/>
  <c r="M8600" i="14"/>
  <c r="M8601" i="14"/>
  <c r="M8602" i="14"/>
  <c r="M8603" i="14"/>
  <c r="M8604" i="14"/>
  <c r="M8605" i="14"/>
  <c r="M8606" i="14"/>
  <c r="M8607" i="14"/>
  <c r="M8608" i="14"/>
  <c r="M8609" i="14"/>
  <c r="M8610" i="14"/>
  <c r="M8611" i="14"/>
  <c r="M8612" i="14"/>
  <c r="M8613" i="14"/>
  <c r="M8614" i="14"/>
  <c r="M8615" i="14"/>
  <c r="M8616" i="14"/>
  <c r="M8617" i="14"/>
  <c r="M8618" i="14"/>
  <c r="M8619" i="14"/>
  <c r="M8620" i="14"/>
  <c r="M8621" i="14"/>
  <c r="M8622" i="14"/>
  <c r="M8623" i="14"/>
  <c r="M8624" i="14"/>
  <c r="M8625" i="14"/>
  <c r="M8626" i="14"/>
  <c r="M8627" i="14"/>
  <c r="M8628" i="14"/>
  <c r="M8629" i="14"/>
  <c r="M8630" i="14"/>
  <c r="M8631" i="14"/>
  <c r="M8632" i="14"/>
  <c r="M8633" i="14"/>
  <c r="M8634" i="14"/>
  <c r="M8635" i="14"/>
  <c r="M8636" i="14"/>
  <c r="M8637" i="14"/>
  <c r="M8638" i="14"/>
  <c r="M8639" i="14"/>
  <c r="M8640" i="14"/>
  <c r="M8641" i="14"/>
  <c r="M8642" i="14"/>
  <c r="M8643" i="14"/>
  <c r="M8644" i="14"/>
  <c r="M8645" i="14"/>
  <c r="M8646" i="14"/>
  <c r="M8647" i="14"/>
  <c r="M8648" i="14"/>
  <c r="M8649" i="14"/>
  <c r="M8650" i="14"/>
  <c r="M8651" i="14"/>
  <c r="M8652" i="14"/>
  <c r="M8653" i="14"/>
  <c r="M8654" i="14"/>
  <c r="M8655" i="14"/>
  <c r="M8656" i="14"/>
  <c r="M8657" i="14"/>
  <c r="M8658" i="14"/>
  <c r="M8659" i="14"/>
  <c r="M8660" i="14"/>
  <c r="M8661" i="14"/>
  <c r="M8662" i="14"/>
  <c r="M8663" i="14"/>
  <c r="M8664" i="14"/>
  <c r="M8665" i="14"/>
  <c r="M8666" i="14"/>
  <c r="M8667" i="14"/>
  <c r="M8668" i="14"/>
  <c r="M8669" i="14"/>
  <c r="M8670" i="14"/>
  <c r="M8671" i="14"/>
  <c r="M8672" i="14"/>
  <c r="M8673" i="14"/>
  <c r="M8674" i="14"/>
  <c r="M8675" i="14"/>
  <c r="M8676" i="14"/>
  <c r="M8677" i="14"/>
  <c r="M8678" i="14"/>
  <c r="M8679" i="14"/>
  <c r="M8680" i="14"/>
  <c r="M8681" i="14"/>
  <c r="M8682" i="14"/>
  <c r="M8683" i="14"/>
  <c r="M8684" i="14"/>
  <c r="M8685" i="14"/>
  <c r="M8686" i="14"/>
  <c r="M8687" i="14"/>
  <c r="M8688" i="14"/>
  <c r="M8689" i="14"/>
  <c r="M8690" i="14"/>
  <c r="M8691" i="14"/>
  <c r="M8692" i="14"/>
  <c r="M8693" i="14"/>
  <c r="M8694" i="14"/>
  <c r="M8695" i="14"/>
  <c r="M8696" i="14"/>
  <c r="M8697" i="14"/>
  <c r="M8698" i="14"/>
  <c r="M8699" i="14"/>
  <c r="M8700" i="14"/>
  <c r="M8701" i="14"/>
  <c r="M8702" i="14"/>
  <c r="M8703" i="14"/>
  <c r="M8704" i="14"/>
  <c r="M8705" i="14"/>
  <c r="M8706" i="14"/>
  <c r="M8707" i="14"/>
  <c r="M8708" i="14"/>
  <c r="M8709" i="14"/>
  <c r="M8710" i="14"/>
  <c r="M8711" i="14"/>
  <c r="M8712" i="14"/>
  <c r="M8713" i="14"/>
  <c r="M8714" i="14"/>
  <c r="M8715" i="14"/>
  <c r="M8716" i="14"/>
  <c r="M8717" i="14"/>
  <c r="M8718" i="14"/>
  <c r="M8719" i="14"/>
  <c r="M8720" i="14"/>
  <c r="M8721" i="14"/>
  <c r="M8722" i="14"/>
  <c r="M8723" i="14"/>
  <c r="M8724" i="14"/>
  <c r="M8725" i="14"/>
  <c r="M8726" i="14"/>
  <c r="M8727" i="14"/>
  <c r="M8728" i="14"/>
  <c r="M8729" i="14"/>
  <c r="M8730" i="14"/>
  <c r="M8731" i="14"/>
  <c r="M8732" i="14"/>
  <c r="M8733" i="14"/>
  <c r="M8734" i="14"/>
  <c r="M8735" i="14"/>
  <c r="M8736" i="14"/>
  <c r="M8737" i="14"/>
  <c r="M8738" i="14"/>
  <c r="M8739" i="14"/>
  <c r="M8740" i="14"/>
  <c r="M8741" i="14"/>
  <c r="M8742" i="14"/>
  <c r="M8743" i="14"/>
  <c r="M8744" i="14"/>
  <c r="M8745" i="14"/>
  <c r="M8746" i="14"/>
  <c r="M8747" i="14"/>
  <c r="M8748" i="14"/>
  <c r="M8749" i="14"/>
  <c r="M8750" i="14"/>
  <c r="M8751" i="14"/>
  <c r="M8752" i="14"/>
  <c r="M8753" i="14"/>
  <c r="M8754" i="14"/>
  <c r="M8755" i="14"/>
  <c r="M8756" i="14"/>
  <c r="M8757" i="14"/>
  <c r="M8758" i="14"/>
  <c r="M8759" i="14"/>
  <c r="M8760" i="14"/>
  <c r="M8761" i="14"/>
  <c r="M8762" i="14"/>
  <c r="M8763" i="14"/>
  <c r="M8764" i="14"/>
  <c r="M8765" i="14"/>
  <c r="M8766" i="14"/>
  <c r="M8767" i="14"/>
  <c r="M8768" i="14"/>
  <c r="M8769" i="14"/>
  <c r="M8770" i="14"/>
  <c r="M8771" i="14"/>
  <c r="M8772" i="14"/>
  <c r="M8773" i="14"/>
  <c r="M8774" i="14"/>
  <c r="M8775" i="14"/>
  <c r="M8776" i="14"/>
  <c r="M8777" i="14"/>
  <c r="M8778" i="14"/>
  <c r="M8779" i="14"/>
  <c r="M8780" i="14"/>
  <c r="M8781" i="14"/>
  <c r="M8782" i="14"/>
  <c r="M8783" i="14"/>
  <c r="M8784" i="14"/>
  <c r="M8785" i="14"/>
  <c r="M8786" i="14"/>
  <c r="M8787" i="14"/>
  <c r="M8788" i="14"/>
  <c r="M8789" i="14"/>
  <c r="M8790" i="14"/>
  <c r="M8791" i="14"/>
  <c r="M8792" i="14"/>
  <c r="M8793" i="14"/>
  <c r="M8794" i="14"/>
  <c r="M8795" i="14"/>
  <c r="M8796" i="14"/>
  <c r="M8797" i="14"/>
  <c r="M8798" i="14"/>
  <c r="M8799" i="14"/>
  <c r="M8800" i="14"/>
  <c r="M8801" i="14"/>
  <c r="M8802" i="14"/>
  <c r="M8803" i="14"/>
  <c r="M8804" i="14"/>
  <c r="M8805" i="14"/>
  <c r="M8806" i="14"/>
  <c r="M8807" i="14"/>
  <c r="M8808" i="14"/>
  <c r="M8809" i="14"/>
  <c r="M8810" i="14"/>
  <c r="M8811" i="14"/>
  <c r="M8812" i="14"/>
  <c r="M8813" i="14"/>
  <c r="M8814" i="14"/>
  <c r="M8815" i="14"/>
  <c r="M8816" i="14"/>
  <c r="M8817" i="14"/>
  <c r="M8818" i="14"/>
  <c r="M8819" i="14"/>
  <c r="M8820" i="14"/>
  <c r="M8821" i="14"/>
  <c r="M8822" i="14"/>
  <c r="M8823" i="14"/>
  <c r="M8824" i="14"/>
  <c r="M8825" i="14"/>
  <c r="M8826" i="14"/>
  <c r="M8827" i="14"/>
  <c r="M8828" i="14"/>
  <c r="M8829" i="14"/>
  <c r="M8830" i="14"/>
  <c r="M8831" i="14"/>
  <c r="M8832" i="14"/>
  <c r="M8833" i="14"/>
  <c r="M8834" i="14"/>
  <c r="M8835" i="14"/>
  <c r="M8836" i="14"/>
  <c r="M8837" i="14"/>
  <c r="M8838" i="14"/>
  <c r="M8839" i="14"/>
  <c r="M8840" i="14"/>
  <c r="M8841" i="14"/>
  <c r="M8842" i="14"/>
  <c r="M8843" i="14"/>
  <c r="M8844" i="14"/>
  <c r="M8845" i="14"/>
  <c r="M8846" i="14"/>
  <c r="M8847" i="14"/>
  <c r="M8848" i="14"/>
  <c r="M8849" i="14"/>
  <c r="M8850" i="14"/>
  <c r="M8851" i="14"/>
  <c r="M8852" i="14"/>
  <c r="M8853" i="14"/>
  <c r="M8854" i="14"/>
  <c r="M8855" i="14"/>
  <c r="M8856" i="14"/>
  <c r="M8857" i="14"/>
  <c r="M8858" i="14"/>
  <c r="M8859" i="14"/>
  <c r="M8860" i="14"/>
  <c r="M8861" i="14"/>
  <c r="M8862" i="14"/>
  <c r="M8863" i="14"/>
  <c r="M8864" i="14"/>
  <c r="M8865" i="14"/>
  <c r="M8866" i="14"/>
  <c r="M8867" i="14"/>
  <c r="M8868" i="14"/>
  <c r="M8869" i="14"/>
  <c r="M8870" i="14"/>
  <c r="M8871" i="14"/>
  <c r="M8872" i="14"/>
  <c r="M8873" i="14"/>
  <c r="M8874" i="14"/>
  <c r="M8875" i="14"/>
  <c r="M8876" i="14"/>
  <c r="M8877" i="14"/>
  <c r="M8878" i="14"/>
  <c r="M8879" i="14"/>
  <c r="M8880" i="14"/>
  <c r="M8881" i="14"/>
  <c r="M8882" i="14"/>
  <c r="M8883" i="14"/>
  <c r="M8884" i="14"/>
  <c r="M8885" i="14"/>
  <c r="M8886" i="14"/>
  <c r="M8887" i="14"/>
  <c r="M8888" i="14"/>
  <c r="M8889" i="14"/>
  <c r="M8890" i="14"/>
  <c r="M8891" i="14"/>
  <c r="M8892" i="14"/>
  <c r="M8893" i="14"/>
  <c r="M8894" i="14"/>
  <c r="M8895" i="14"/>
  <c r="M8896" i="14"/>
  <c r="M8897" i="14"/>
  <c r="M8898" i="14"/>
  <c r="M8899" i="14"/>
  <c r="M8900" i="14"/>
  <c r="M8901" i="14"/>
  <c r="M8902" i="14"/>
  <c r="M8903" i="14"/>
  <c r="M8904" i="14"/>
  <c r="M8905" i="14"/>
  <c r="M8906" i="14"/>
  <c r="M8907" i="14"/>
  <c r="M8908" i="14"/>
  <c r="M8909" i="14"/>
  <c r="M8910" i="14"/>
  <c r="M8911" i="14"/>
  <c r="M8912" i="14"/>
  <c r="M8913" i="14"/>
  <c r="M8914" i="14"/>
  <c r="M8915" i="14"/>
  <c r="M8916" i="14"/>
  <c r="M8917" i="14"/>
  <c r="M8918" i="14"/>
  <c r="M8919" i="14"/>
  <c r="M8920" i="14"/>
  <c r="M8921" i="14"/>
  <c r="M8922" i="14"/>
  <c r="M8923" i="14"/>
  <c r="M8924" i="14"/>
  <c r="M8925" i="14"/>
  <c r="M8926" i="14"/>
  <c r="M8927" i="14"/>
  <c r="M8928" i="14"/>
  <c r="M8929" i="14"/>
  <c r="M8930" i="14"/>
  <c r="M8931" i="14"/>
  <c r="M8932" i="14"/>
  <c r="M8933" i="14"/>
  <c r="M8934" i="14"/>
  <c r="M8935" i="14"/>
  <c r="M8936" i="14"/>
  <c r="M8937" i="14"/>
  <c r="M8938" i="14"/>
  <c r="M8939" i="14"/>
  <c r="M8940" i="14"/>
  <c r="M8941" i="14"/>
  <c r="M8942" i="14"/>
  <c r="M8943" i="14"/>
  <c r="M8944" i="14"/>
  <c r="M8945" i="14"/>
  <c r="M8946" i="14"/>
  <c r="M8947" i="14"/>
  <c r="M8948" i="14"/>
  <c r="M8949" i="14"/>
  <c r="M8950" i="14"/>
  <c r="M8951" i="14"/>
  <c r="M8952" i="14"/>
  <c r="M8953" i="14"/>
  <c r="M8954" i="14"/>
  <c r="M8955" i="14"/>
  <c r="M8956" i="14"/>
  <c r="M8957" i="14"/>
  <c r="M8958" i="14"/>
  <c r="M8959" i="14"/>
  <c r="M8960" i="14"/>
  <c r="M8961" i="14"/>
  <c r="M8962" i="14"/>
  <c r="M8963" i="14"/>
  <c r="M8964" i="14"/>
  <c r="M8965" i="14"/>
  <c r="M8966" i="14"/>
  <c r="M8967" i="14"/>
  <c r="M8968" i="14"/>
  <c r="M8969" i="14"/>
  <c r="M8970" i="14"/>
  <c r="M8971" i="14"/>
  <c r="M8972" i="14"/>
  <c r="M8973" i="14"/>
  <c r="M8974" i="14"/>
  <c r="M8975" i="14"/>
  <c r="M8976" i="14"/>
  <c r="M8977" i="14"/>
  <c r="M8978" i="14"/>
  <c r="M8979" i="14"/>
  <c r="M8980" i="14"/>
  <c r="M8981" i="14"/>
  <c r="M8982" i="14"/>
  <c r="M8983" i="14"/>
  <c r="M8984" i="14"/>
  <c r="M8985" i="14"/>
  <c r="M8986" i="14"/>
  <c r="M8987" i="14"/>
  <c r="M8988" i="14"/>
  <c r="M8989" i="14"/>
  <c r="M8990" i="14"/>
  <c r="M8991" i="14"/>
  <c r="M8992" i="14"/>
  <c r="M8993" i="14"/>
  <c r="M8994" i="14"/>
  <c r="M8995" i="14"/>
  <c r="M8996" i="14"/>
  <c r="M8997" i="14"/>
  <c r="M8998" i="14"/>
  <c r="M8999" i="14"/>
  <c r="M9000" i="14"/>
  <c r="M9001" i="14"/>
  <c r="M9002" i="14"/>
  <c r="M9003" i="14"/>
  <c r="M9004" i="14"/>
  <c r="M9005" i="14"/>
  <c r="M9006" i="14"/>
  <c r="M9007" i="14"/>
  <c r="M9008" i="14"/>
  <c r="M9009" i="14"/>
  <c r="M9010" i="14"/>
  <c r="M9011" i="14"/>
  <c r="M9012" i="14"/>
  <c r="M9013" i="14"/>
  <c r="M9014" i="14"/>
  <c r="M9015" i="14"/>
  <c r="M9016" i="14"/>
  <c r="M9017" i="14"/>
  <c r="M9018" i="14"/>
  <c r="M9019" i="14"/>
  <c r="M9020" i="14"/>
  <c r="M9021" i="14"/>
  <c r="M9022" i="14"/>
  <c r="M9023" i="14"/>
  <c r="M9024" i="14"/>
  <c r="M9025" i="14"/>
  <c r="M9026" i="14"/>
  <c r="M9027" i="14"/>
  <c r="M9028" i="14"/>
  <c r="M9029" i="14"/>
  <c r="M9030" i="14"/>
  <c r="M9031" i="14"/>
  <c r="M9032" i="14"/>
  <c r="M9033" i="14"/>
  <c r="M9034" i="14"/>
  <c r="M9035" i="14"/>
  <c r="M9036" i="14"/>
  <c r="M9037" i="14"/>
  <c r="M9038" i="14"/>
  <c r="M9039" i="14"/>
  <c r="M9040" i="14"/>
  <c r="M9041" i="14"/>
  <c r="M9042" i="14"/>
  <c r="M9043" i="14"/>
  <c r="M9044" i="14"/>
  <c r="M9045" i="14"/>
  <c r="M9046" i="14"/>
  <c r="M9047" i="14"/>
  <c r="M9048" i="14"/>
  <c r="M9049" i="14"/>
  <c r="M9050" i="14"/>
  <c r="M9051" i="14"/>
  <c r="M9052" i="14"/>
  <c r="M9053" i="14"/>
  <c r="M9054" i="14"/>
  <c r="M9055" i="14"/>
  <c r="M9056" i="14"/>
  <c r="M9057" i="14"/>
  <c r="M9058" i="14"/>
  <c r="M9059" i="14"/>
  <c r="M9060" i="14"/>
  <c r="M9061" i="14"/>
  <c r="M9062" i="14"/>
  <c r="M9063" i="14"/>
  <c r="M9064" i="14"/>
  <c r="M9065" i="14"/>
  <c r="M9066" i="14"/>
  <c r="M9067" i="14"/>
  <c r="M9068" i="14"/>
  <c r="M9069" i="14"/>
  <c r="M9070" i="14"/>
  <c r="M9071" i="14"/>
  <c r="M9072" i="14"/>
  <c r="M9073" i="14"/>
  <c r="M9074" i="14"/>
  <c r="M9075" i="14"/>
  <c r="M9076" i="14"/>
  <c r="M9077" i="14"/>
  <c r="M9078" i="14"/>
  <c r="M9079" i="14"/>
  <c r="M9080" i="14"/>
  <c r="M9081" i="14"/>
  <c r="M9082" i="14"/>
  <c r="M9083" i="14"/>
  <c r="M9084" i="14"/>
  <c r="M9085" i="14"/>
  <c r="M9086" i="14"/>
  <c r="M9087" i="14"/>
  <c r="M9088" i="14"/>
  <c r="M9089" i="14"/>
  <c r="M9090" i="14"/>
  <c r="M9091" i="14"/>
  <c r="M9092" i="14"/>
  <c r="M9093" i="14"/>
  <c r="M9094" i="14"/>
  <c r="M9095" i="14"/>
  <c r="M9096" i="14"/>
  <c r="M9097" i="14"/>
  <c r="M9098" i="14"/>
  <c r="M9099" i="14"/>
  <c r="M9100" i="14"/>
  <c r="M9101" i="14"/>
  <c r="M9102" i="14"/>
  <c r="M9103" i="14"/>
  <c r="M9104" i="14"/>
  <c r="M9105" i="14"/>
  <c r="M9106" i="14"/>
  <c r="M9107" i="14"/>
  <c r="M9108" i="14"/>
  <c r="M9109" i="14"/>
  <c r="M9110" i="14"/>
  <c r="M9111" i="14"/>
  <c r="M9112" i="14"/>
  <c r="M9113" i="14"/>
  <c r="M9114" i="14"/>
  <c r="M9115" i="14"/>
  <c r="M9116" i="14"/>
  <c r="M9117" i="14"/>
  <c r="M9118" i="14"/>
  <c r="M9119" i="14"/>
  <c r="M9120" i="14"/>
  <c r="M9121" i="14"/>
  <c r="M9122" i="14"/>
  <c r="M9123" i="14"/>
  <c r="M9124" i="14"/>
  <c r="M9125" i="14"/>
  <c r="M9126" i="14"/>
  <c r="M9127" i="14"/>
  <c r="M9128" i="14"/>
  <c r="M9129" i="14"/>
  <c r="M9130" i="14"/>
  <c r="M9131" i="14"/>
  <c r="M9132" i="14"/>
  <c r="M9133" i="14"/>
  <c r="M9134" i="14"/>
  <c r="M9135" i="14"/>
  <c r="M9136" i="14"/>
  <c r="M9137" i="14"/>
  <c r="M9138" i="14"/>
  <c r="M9139" i="14"/>
  <c r="M9140" i="14"/>
  <c r="M9141" i="14"/>
  <c r="M9142" i="14"/>
  <c r="M9143" i="14"/>
  <c r="M9144" i="14"/>
  <c r="M9145" i="14"/>
  <c r="M9146" i="14"/>
  <c r="M9147" i="14"/>
  <c r="M9148" i="14"/>
  <c r="M9149" i="14"/>
  <c r="M9150" i="14"/>
  <c r="M9151" i="14"/>
  <c r="M9152" i="14"/>
  <c r="M9153" i="14"/>
  <c r="M9154" i="14"/>
  <c r="M9155" i="14"/>
  <c r="M9156" i="14"/>
  <c r="M9157" i="14"/>
  <c r="M9158" i="14"/>
  <c r="M9159" i="14"/>
  <c r="M9160" i="14"/>
  <c r="M9161" i="14"/>
  <c r="M9162" i="14"/>
  <c r="M9163" i="14"/>
  <c r="M9164" i="14"/>
  <c r="M9165" i="14"/>
  <c r="M9166" i="14"/>
  <c r="M9167" i="14"/>
  <c r="M9168" i="14"/>
  <c r="M9169" i="14"/>
  <c r="M9170" i="14"/>
  <c r="M9171" i="14"/>
  <c r="M9172" i="14"/>
  <c r="M9173" i="14"/>
  <c r="M9174" i="14"/>
  <c r="M9175" i="14"/>
  <c r="M9176" i="14"/>
  <c r="M9177" i="14"/>
  <c r="M9178" i="14"/>
  <c r="M9179" i="14"/>
  <c r="M9180" i="14"/>
  <c r="M9181" i="14"/>
  <c r="M9182" i="14"/>
  <c r="M9183" i="14"/>
  <c r="M9184" i="14"/>
  <c r="M9185" i="14"/>
  <c r="M9186" i="14"/>
  <c r="M9187" i="14"/>
  <c r="M9188" i="14"/>
  <c r="M9189" i="14"/>
  <c r="M9190" i="14"/>
  <c r="M9191" i="14"/>
  <c r="M9192" i="14"/>
  <c r="M9193" i="14"/>
  <c r="M9194" i="14"/>
  <c r="M9195" i="14"/>
  <c r="M9196" i="14"/>
  <c r="M9197" i="14"/>
  <c r="M9198" i="14"/>
  <c r="M9199" i="14"/>
  <c r="M9200" i="14"/>
  <c r="M9201" i="14"/>
  <c r="M9202" i="14"/>
  <c r="M9203" i="14"/>
  <c r="M9204" i="14"/>
  <c r="M9205" i="14"/>
  <c r="M9206" i="14"/>
  <c r="M9207" i="14"/>
  <c r="M9208" i="14"/>
  <c r="M9209" i="14"/>
  <c r="M9210" i="14"/>
  <c r="M9211" i="14"/>
  <c r="M9212" i="14"/>
  <c r="M9213" i="14"/>
  <c r="M9214" i="14"/>
  <c r="M9215" i="14"/>
  <c r="M9216" i="14"/>
  <c r="M9217" i="14"/>
  <c r="M9218" i="14"/>
  <c r="M9219" i="14"/>
  <c r="M9220" i="14"/>
  <c r="M9221" i="14"/>
  <c r="M9222" i="14"/>
  <c r="M9223" i="14"/>
  <c r="M9224" i="14"/>
  <c r="M9225" i="14"/>
  <c r="M9226" i="14"/>
  <c r="M9227" i="14"/>
  <c r="M9228" i="14"/>
  <c r="M9229" i="14"/>
  <c r="M9230" i="14"/>
  <c r="M9231" i="14"/>
  <c r="M9232" i="14"/>
  <c r="M9233" i="14"/>
  <c r="M9234" i="14"/>
  <c r="M9235" i="14"/>
  <c r="M9236" i="14"/>
  <c r="M9237" i="14"/>
  <c r="M9238" i="14"/>
  <c r="M9239" i="14"/>
  <c r="M9240" i="14"/>
  <c r="M9241" i="14"/>
  <c r="M9242" i="14"/>
  <c r="M9243" i="14"/>
  <c r="M9244" i="14"/>
  <c r="M9245" i="14"/>
  <c r="M9246" i="14"/>
  <c r="M9247" i="14"/>
  <c r="M9248" i="14"/>
  <c r="M9249" i="14"/>
  <c r="M9250" i="14"/>
  <c r="M9251" i="14"/>
  <c r="M9252" i="14"/>
  <c r="M9253" i="14"/>
  <c r="M9254" i="14"/>
  <c r="M9255" i="14"/>
  <c r="M9256" i="14"/>
  <c r="M9257" i="14"/>
  <c r="M9258" i="14"/>
  <c r="M9259" i="14"/>
  <c r="M9260" i="14"/>
  <c r="M9261" i="14"/>
  <c r="M9262" i="14"/>
  <c r="M9263" i="14"/>
  <c r="M9264" i="14"/>
  <c r="M9265" i="14"/>
  <c r="M9266" i="14"/>
  <c r="M9267" i="14"/>
  <c r="M9268" i="14"/>
  <c r="M9269" i="14"/>
  <c r="M9270" i="14"/>
  <c r="M9271" i="14"/>
  <c r="M9272" i="14"/>
  <c r="M9273" i="14"/>
  <c r="M9274" i="14"/>
  <c r="M9275" i="14"/>
  <c r="M9276" i="14"/>
  <c r="M9277" i="14"/>
  <c r="M9278" i="14"/>
  <c r="M9279" i="14"/>
  <c r="M9280" i="14"/>
  <c r="M9281" i="14"/>
  <c r="M9282" i="14"/>
  <c r="M9283" i="14"/>
  <c r="M9284" i="14"/>
  <c r="M9285" i="14"/>
  <c r="M9286" i="14"/>
  <c r="M9287" i="14"/>
  <c r="M9288" i="14"/>
  <c r="M9289" i="14"/>
  <c r="M9290" i="14"/>
  <c r="M9291" i="14"/>
  <c r="M9292" i="14"/>
  <c r="M9293" i="14"/>
  <c r="M9294" i="14"/>
  <c r="M9295" i="14"/>
  <c r="M9296" i="14"/>
  <c r="M9297" i="14"/>
  <c r="M9298" i="14"/>
  <c r="M9299" i="14"/>
  <c r="M9300" i="14"/>
  <c r="M9301" i="14"/>
  <c r="M9302" i="14"/>
  <c r="M9303" i="14"/>
  <c r="M9304" i="14"/>
  <c r="M9305" i="14"/>
  <c r="M9306" i="14"/>
  <c r="M9307" i="14"/>
  <c r="M9308" i="14"/>
  <c r="M9309" i="14"/>
  <c r="M9310" i="14"/>
  <c r="M9311" i="14"/>
  <c r="M9312" i="14"/>
  <c r="M9313" i="14"/>
  <c r="M9314" i="14"/>
  <c r="M9315" i="14"/>
  <c r="M9316" i="14"/>
  <c r="M9317" i="14"/>
  <c r="M9318" i="14"/>
  <c r="M9319" i="14"/>
  <c r="M9320" i="14"/>
  <c r="M9321" i="14"/>
  <c r="M9322" i="14"/>
  <c r="M9323" i="14"/>
  <c r="M9324" i="14"/>
  <c r="M9325" i="14"/>
  <c r="M9326" i="14"/>
  <c r="M9327" i="14"/>
  <c r="M9328" i="14"/>
  <c r="M9329" i="14"/>
  <c r="M9330" i="14"/>
  <c r="M9331" i="14"/>
  <c r="M9332" i="14"/>
  <c r="M9333" i="14"/>
  <c r="M9334" i="14"/>
  <c r="M9335" i="14"/>
  <c r="M9336" i="14"/>
  <c r="M9337" i="14"/>
  <c r="M9338" i="14"/>
  <c r="M9339" i="14"/>
  <c r="M9340" i="14"/>
  <c r="M9341" i="14"/>
  <c r="M9342" i="14"/>
  <c r="M9343" i="14"/>
  <c r="M9344" i="14"/>
  <c r="M9345" i="14"/>
  <c r="M9346" i="14"/>
  <c r="M9347" i="14"/>
  <c r="M9348" i="14"/>
  <c r="M9349" i="14"/>
  <c r="M9350" i="14"/>
  <c r="M9351" i="14"/>
  <c r="M9352" i="14"/>
  <c r="M9353" i="14"/>
  <c r="M9354" i="14"/>
  <c r="M9355" i="14"/>
  <c r="M9356" i="14"/>
  <c r="M9357" i="14"/>
  <c r="M9358" i="14"/>
  <c r="M9359" i="14"/>
  <c r="M9360" i="14"/>
  <c r="M9361" i="14"/>
  <c r="M9362" i="14"/>
  <c r="M9363" i="14"/>
  <c r="M9364" i="14"/>
  <c r="M9365" i="14"/>
  <c r="M9366" i="14"/>
  <c r="M9367" i="14"/>
  <c r="M9368" i="14"/>
  <c r="M9369" i="14"/>
  <c r="M9370" i="14"/>
  <c r="M9371" i="14"/>
  <c r="M9372" i="14"/>
  <c r="M9373" i="14"/>
  <c r="M9374" i="14"/>
  <c r="M9375" i="14"/>
  <c r="M9376" i="14"/>
  <c r="M9377" i="14"/>
  <c r="M9378" i="14"/>
  <c r="M9379" i="14"/>
  <c r="M9380" i="14"/>
  <c r="M9381" i="14"/>
  <c r="M9382" i="14"/>
  <c r="M9383" i="14"/>
  <c r="M9384" i="14"/>
  <c r="M9385" i="14"/>
  <c r="M9386" i="14"/>
  <c r="M9387" i="14"/>
  <c r="M9388" i="14"/>
  <c r="M9389" i="14"/>
  <c r="M9390" i="14"/>
  <c r="M9391" i="14"/>
  <c r="M9392" i="14"/>
  <c r="M9393" i="14"/>
  <c r="M9394" i="14"/>
  <c r="M9395" i="14"/>
  <c r="M9396" i="14"/>
  <c r="M9397" i="14"/>
  <c r="M9398" i="14"/>
  <c r="M9399" i="14"/>
  <c r="M9400" i="14"/>
  <c r="M9401" i="14"/>
  <c r="M9402" i="14"/>
  <c r="M9403" i="14"/>
  <c r="M9404" i="14"/>
  <c r="M9405" i="14"/>
  <c r="M9406" i="14"/>
  <c r="M9407" i="14"/>
  <c r="M9408" i="14"/>
  <c r="M9409" i="14"/>
  <c r="M9410" i="14"/>
  <c r="M9411" i="14"/>
  <c r="M9412" i="14"/>
  <c r="M9413" i="14"/>
  <c r="M9414" i="14"/>
  <c r="M9415" i="14"/>
  <c r="M9416" i="14"/>
  <c r="M9417" i="14"/>
  <c r="M9418" i="14"/>
  <c r="M9419" i="14"/>
  <c r="M9420" i="14"/>
  <c r="M9421" i="14"/>
  <c r="M9422" i="14"/>
  <c r="M9423" i="14"/>
  <c r="M9424" i="14"/>
  <c r="M9425" i="14"/>
  <c r="M9426" i="14"/>
  <c r="M9427" i="14"/>
  <c r="M9428" i="14"/>
  <c r="M9429" i="14"/>
  <c r="M9430" i="14"/>
  <c r="M9431" i="14"/>
  <c r="M9432" i="14"/>
  <c r="M9433" i="14"/>
  <c r="M9434" i="14"/>
  <c r="M9435" i="14"/>
  <c r="M9436" i="14"/>
  <c r="M9437" i="14"/>
  <c r="M9438" i="14"/>
  <c r="M9439" i="14"/>
  <c r="M9440" i="14"/>
  <c r="M9441" i="14"/>
  <c r="M9442" i="14"/>
  <c r="M9443" i="14"/>
  <c r="M9444" i="14"/>
  <c r="M9445" i="14"/>
  <c r="M9446" i="14"/>
  <c r="M9447" i="14"/>
  <c r="M9448" i="14"/>
  <c r="M9449" i="14"/>
  <c r="M9450" i="14"/>
  <c r="M9451" i="14"/>
  <c r="M9452" i="14"/>
  <c r="M9453" i="14"/>
  <c r="M9454" i="14"/>
  <c r="M9455" i="14"/>
  <c r="M9456" i="14"/>
  <c r="M9457" i="14"/>
  <c r="M9458" i="14"/>
  <c r="M9459" i="14"/>
  <c r="M9460" i="14"/>
  <c r="M9461" i="14"/>
  <c r="M9462" i="14"/>
  <c r="M9463" i="14"/>
  <c r="M9464" i="14"/>
  <c r="M9465" i="14"/>
  <c r="M9466" i="14"/>
  <c r="M9467" i="14"/>
  <c r="M9468" i="14"/>
  <c r="M9469" i="14"/>
  <c r="M9470" i="14"/>
  <c r="M9471" i="14"/>
  <c r="M9472" i="14"/>
  <c r="M9473" i="14"/>
  <c r="M9474" i="14"/>
  <c r="M9475" i="14"/>
  <c r="M9476" i="14"/>
  <c r="M9477" i="14"/>
  <c r="M9478" i="14"/>
  <c r="M9479" i="14"/>
  <c r="M9480" i="14"/>
  <c r="M9481" i="14"/>
  <c r="M9482" i="14"/>
  <c r="M9483" i="14"/>
  <c r="M9484" i="14"/>
  <c r="M9485" i="14"/>
  <c r="M9486" i="14"/>
  <c r="M9487" i="14"/>
  <c r="M9488" i="14"/>
  <c r="M9489" i="14"/>
  <c r="M9490" i="14"/>
  <c r="M9491" i="14"/>
  <c r="M9492" i="14"/>
  <c r="M9493" i="14"/>
  <c r="M9494" i="14"/>
  <c r="M9495" i="14"/>
  <c r="M9496" i="14"/>
  <c r="M9497" i="14"/>
  <c r="M9498" i="14"/>
  <c r="M9499" i="14"/>
  <c r="M9500" i="14"/>
  <c r="M9501" i="14"/>
  <c r="M9502" i="14"/>
  <c r="M9503" i="14"/>
  <c r="M9504" i="14"/>
  <c r="M9505" i="14"/>
  <c r="M9506" i="14"/>
  <c r="M9507" i="14"/>
  <c r="M9508" i="14"/>
  <c r="M9509" i="14"/>
  <c r="M9510" i="14"/>
  <c r="M9511" i="14"/>
  <c r="M9512" i="14"/>
  <c r="M9513" i="14"/>
  <c r="M9514" i="14"/>
  <c r="M9515" i="14"/>
  <c r="M9516" i="14"/>
  <c r="M9517" i="14"/>
  <c r="M9518" i="14"/>
  <c r="M9519" i="14"/>
  <c r="M9520" i="14"/>
  <c r="M9521" i="14"/>
  <c r="M9522" i="14"/>
  <c r="M9523" i="14"/>
  <c r="M9524" i="14"/>
  <c r="M9525" i="14"/>
  <c r="M9526" i="14"/>
  <c r="M9527" i="14"/>
  <c r="M9528" i="14"/>
  <c r="M9529" i="14"/>
  <c r="M9530" i="14"/>
  <c r="M9531" i="14"/>
  <c r="M9532" i="14"/>
  <c r="M9533" i="14"/>
  <c r="M9534" i="14"/>
  <c r="M9535" i="14"/>
  <c r="M9536" i="14"/>
  <c r="M9537" i="14"/>
  <c r="M9538" i="14"/>
  <c r="M9539" i="14"/>
  <c r="M9540" i="14"/>
  <c r="M9541" i="14"/>
  <c r="M9542" i="14"/>
  <c r="M9543" i="14"/>
  <c r="M9544" i="14"/>
  <c r="M9545" i="14"/>
  <c r="M9546" i="14"/>
  <c r="M9547" i="14"/>
  <c r="M9548" i="14"/>
  <c r="M9549" i="14"/>
  <c r="M9550" i="14"/>
  <c r="M9551" i="14"/>
  <c r="M9552" i="14"/>
  <c r="M9553" i="14"/>
  <c r="M9554" i="14"/>
  <c r="M9555" i="14"/>
  <c r="M9556" i="14"/>
  <c r="M9557" i="14"/>
  <c r="M9558" i="14"/>
  <c r="M9559" i="14"/>
  <c r="M9560" i="14"/>
  <c r="M9561" i="14"/>
  <c r="M9562" i="14"/>
  <c r="M9563" i="14"/>
  <c r="M9564" i="14"/>
  <c r="M9565" i="14"/>
  <c r="M9566" i="14"/>
  <c r="M9567" i="14"/>
  <c r="M9568" i="14"/>
  <c r="M9569" i="14"/>
  <c r="M9570" i="14"/>
  <c r="M9571" i="14"/>
  <c r="M9572" i="14"/>
  <c r="M9573" i="14"/>
  <c r="M9574" i="14"/>
  <c r="M9575" i="14"/>
  <c r="M9576" i="14"/>
  <c r="M9577" i="14"/>
  <c r="M9578" i="14"/>
  <c r="M9579" i="14"/>
  <c r="M9580" i="14"/>
  <c r="M9581" i="14"/>
  <c r="M9582" i="14"/>
  <c r="M9583" i="14"/>
  <c r="M9584" i="14"/>
  <c r="M9585" i="14"/>
  <c r="M9586" i="14"/>
  <c r="M9587" i="14"/>
  <c r="M9588" i="14"/>
  <c r="M9589" i="14"/>
  <c r="M9590" i="14"/>
  <c r="M9591" i="14"/>
  <c r="M9592" i="14"/>
  <c r="M9593" i="14"/>
  <c r="M9594" i="14"/>
  <c r="M9595" i="14"/>
  <c r="M9596" i="14"/>
  <c r="M9597" i="14"/>
  <c r="M9598" i="14"/>
  <c r="M9599" i="14"/>
  <c r="M9600" i="14"/>
  <c r="M9601" i="14"/>
  <c r="M9602" i="14"/>
  <c r="M9603" i="14"/>
  <c r="M9604" i="14"/>
  <c r="M9605" i="14"/>
  <c r="M9606" i="14"/>
  <c r="M9607" i="14"/>
  <c r="M9608" i="14"/>
  <c r="M9609" i="14"/>
  <c r="M9610" i="14"/>
  <c r="M9611" i="14"/>
  <c r="M9612" i="14"/>
  <c r="M9613" i="14"/>
  <c r="M9614" i="14"/>
  <c r="M9615" i="14"/>
  <c r="M9616" i="14"/>
  <c r="M9617" i="14"/>
  <c r="M9618" i="14"/>
  <c r="M9619" i="14"/>
  <c r="M9620" i="14"/>
  <c r="M9621" i="14"/>
  <c r="M9622" i="14"/>
  <c r="M9623" i="14"/>
  <c r="M9624" i="14"/>
  <c r="M9625" i="14"/>
  <c r="M9626" i="14"/>
  <c r="M9627" i="14"/>
  <c r="M9628" i="14"/>
  <c r="M9629" i="14"/>
  <c r="M9630" i="14"/>
  <c r="M9631" i="14"/>
  <c r="M9632" i="14"/>
  <c r="M9633" i="14"/>
  <c r="M9634" i="14"/>
  <c r="M9635" i="14"/>
  <c r="M9636" i="14"/>
  <c r="M9637" i="14"/>
  <c r="M9638" i="14"/>
  <c r="M9639" i="14"/>
  <c r="M9640" i="14"/>
  <c r="M9641" i="14"/>
  <c r="M9642" i="14"/>
  <c r="M9643" i="14"/>
  <c r="M9644" i="14"/>
  <c r="M9645" i="14"/>
  <c r="M9646" i="14"/>
  <c r="M9647" i="14"/>
  <c r="M9648" i="14"/>
  <c r="M9649" i="14"/>
  <c r="M9650" i="14"/>
  <c r="M9651" i="14"/>
  <c r="M9652" i="14"/>
  <c r="M9653" i="14"/>
  <c r="M9654" i="14"/>
  <c r="M9655" i="14"/>
  <c r="M9656" i="14"/>
  <c r="M9657" i="14"/>
  <c r="M9658" i="14"/>
  <c r="M9659" i="14"/>
  <c r="M9660" i="14"/>
  <c r="M9661" i="14"/>
  <c r="M9662" i="14"/>
  <c r="M9663" i="14"/>
  <c r="M9664" i="14"/>
  <c r="M9665" i="14"/>
  <c r="M9666" i="14"/>
  <c r="M9667" i="14"/>
  <c r="M9668" i="14"/>
  <c r="M9669" i="14"/>
  <c r="M9670" i="14"/>
  <c r="M9671" i="14"/>
  <c r="M9672" i="14"/>
  <c r="M9673" i="14"/>
  <c r="M9674" i="14"/>
  <c r="M9675" i="14"/>
  <c r="M9676" i="14"/>
  <c r="M9677" i="14"/>
  <c r="M9678" i="14"/>
  <c r="M9679" i="14"/>
  <c r="M9680" i="14"/>
  <c r="M9681" i="14"/>
  <c r="M9682" i="14"/>
  <c r="M9683" i="14"/>
  <c r="M9684" i="14"/>
  <c r="M9685" i="14"/>
  <c r="M9686" i="14"/>
  <c r="M9687" i="14"/>
  <c r="M9688" i="14"/>
  <c r="M9689" i="14"/>
  <c r="M9690" i="14"/>
  <c r="M9691" i="14"/>
  <c r="M9692" i="14"/>
  <c r="M9693" i="14"/>
  <c r="M9694" i="14"/>
  <c r="M9695" i="14"/>
  <c r="M9696" i="14"/>
  <c r="M9697" i="14"/>
  <c r="M9698" i="14"/>
  <c r="M9699" i="14"/>
  <c r="M9700" i="14"/>
  <c r="M9701" i="14"/>
  <c r="M9702" i="14"/>
  <c r="M9703" i="14"/>
  <c r="M9704" i="14"/>
  <c r="M9705" i="14"/>
  <c r="M9706" i="14"/>
  <c r="M9707" i="14"/>
  <c r="M9708" i="14"/>
  <c r="M9709" i="14"/>
  <c r="M9710" i="14"/>
  <c r="M9711" i="14"/>
  <c r="M9712" i="14"/>
  <c r="M9713" i="14"/>
  <c r="M9714" i="14"/>
  <c r="M9715" i="14"/>
  <c r="M9716" i="14"/>
  <c r="M9717" i="14"/>
  <c r="M9718" i="14"/>
  <c r="M9719" i="14"/>
  <c r="M9720" i="14"/>
  <c r="M9721" i="14"/>
  <c r="M9722" i="14"/>
  <c r="M9723" i="14"/>
  <c r="M9724" i="14"/>
  <c r="M9725" i="14"/>
  <c r="M9726" i="14"/>
  <c r="M9727" i="14"/>
  <c r="M9728" i="14"/>
  <c r="M9729" i="14"/>
  <c r="M9730" i="14"/>
  <c r="M9731" i="14"/>
  <c r="M9732" i="14"/>
  <c r="M9733" i="14"/>
  <c r="M9734" i="14"/>
  <c r="M9735" i="14"/>
  <c r="M9736" i="14"/>
  <c r="M9737" i="14"/>
  <c r="M9738" i="14"/>
  <c r="M9739" i="14"/>
  <c r="M9740" i="14"/>
  <c r="M9741" i="14"/>
  <c r="M9742" i="14"/>
  <c r="M9743" i="14"/>
  <c r="M9744" i="14"/>
  <c r="M9745" i="14"/>
  <c r="M9746" i="14"/>
  <c r="M9747" i="14"/>
  <c r="M9748" i="14"/>
  <c r="M9749" i="14"/>
  <c r="M9750" i="14"/>
  <c r="M9751" i="14"/>
  <c r="M9752" i="14"/>
  <c r="M9753" i="14"/>
  <c r="M9754" i="14"/>
  <c r="M9755" i="14"/>
  <c r="M9756" i="14"/>
  <c r="M9757" i="14"/>
  <c r="M9758" i="14"/>
  <c r="M9759" i="14"/>
  <c r="M9760" i="14"/>
  <c r="M9761" i="14"/>
  <c r="M9762" i="14"/>
  <c r="M9763" i="14"/>
  <c r="M9764" i="14"/>
  <c r="M9765" i="14"/>
  <c r="M9766" i="14"/>
  <c r="M9767" i="14"/>
  <c r="M9768" i="14"/>
  <c r="M9769" i="14"/>
  <c r="M9770" i="14"/>
  <c r="M9771" i="14"/>
  <c r="M9772" i="14"/>
  <c r="M9773" i="14"/>
  <c r="M9774" i="14"/>
  <c r="M9775" i="14"/>
  <c r="M9776" i="14"/>
  <c r="M9777" i="14"/>
  <c r="M9778" i="14"/>
  <c r="M9779" i="14"/>
  <c r="M9780" i="14"/>
  <c r="M9781" i="14"/>
  <c r="M9782" i="14"/>
  <c r="M9783" i="14"/>
  <c r="M9784" i="14"/>
  <c r="M9785" i="14"/>
  <c r="M9786" i="14"/>
  <c r="M9787" i="14"/>
  <c r="M9788" i="14"/>
  <c r="M9789" i="14"/>
  <c r="M9790" i="14"/>
  <c r="M9791" i="14"/>
  <c r="M9792" i="14"/>
  <c r="M9793" i="14"/>
  <c r="M9794" i="14"/>
  <c r="M9795" i="14"/>
  <c r="M9796" i="14"/>
  <c r="M9797" i="14"/>
  <c r="M9798" i="14"/>
  <c r="M9799" i="14"/>
  <c r="M9800" i="14"/>
  <c r="M9801" i="14"/>
  <c r="M9802" i="14"/>
  <c r="M9803" i="14"/>
  <c r="M9804" i="14"/>
  <c r="M9805" i="14"/>
  <c r="M9806" i="14"/>
  <c r="M9807" i="14"/>
  <c r="M9808" i="14"/>
  <c r="M9809" i="14"/>
  <c r="M9810" i="14"/>
  <c r="M9811" i="14"/>
  <c r="M9812" i="14"/>
  <c r="M9813" i="14"/>
  <c r="M9814" i="14"/>
  <c r="M9815" i="14"/>
  <c r="M9816" i="14"/>
  <c r="M9817" i="14"/>
  <c r="M9818" i="14"/>
  <c r="M9819" i="14"/>
  <c r="M9820" i="14"/>
  <c r="M9821" i="14"/>
  <c r="M9822" i="14"/>
  <c r="M9823" i="14"/>
  <c r="M9824" i="14"/>
  <c r="M9825" i="14"/>
  <c r="M9826" i="14"/>
  <c r="M9827" i="14"/>
  <c r="M9828" i="14"/>
  <c r="M9829" i="14"/>
  <c r="M9830" i="14"/>
  <c r="M9831" i="14"/>
  <c r="M9832" i="14"/>
  <c r="M9833" i="14"/>
  <c r="M9834" i="14"/>
  <c r="M9835" i="14"/>
  <c r="M9836" i="14"/>
  <c r="M9837" i="14"/>
  <c r="M9838" i="14"/>
  <c r="M9839" i="14"/>
  <c r="M9840" i="14"/>
  <c r="M9841" i="14"/>
  <c r="M9842" i="14"/>
  <c r="M9843" i="14"/>
  <c r="M9844" i="14"/>
  <c r="M9845" i="14"/>
  <c r="M9846" i="14"/>
  <c r="M9847" i="14"/>
  <c r="M9848" i="14"/>
  <c r="M9849" i="14"/>
  <c r="M9850" i="14"/>
  <c r="M9851" i="14"/>
  <c r="M9852" i="14"/>
  <c r="M9853" i="14"/>
  <c r="M9854" i="14"/>
  <c r="M9855" i="14"/>
  <c r="M9856" i="14"/>
  <c r="M9857" i="14"/>
  <c r="M9858" i="14"/>
  <c r="M9859" i="14"/>
  <c r="M9860" i="14"/>
  <c r="M9861" i="14"/>
  <c r="M9862" i="14"/>
  <c r="M9863" i="14"/>
  <c r="M9864" i="14"/>
  <c r="M9865" i="14"/>
  <c r="M9866" i="14"/>
  <c r="M9867" i="14"/>
  <c r="M9868" i="14"/>
  <c r="M9869" i="14"/>
  <c r="M9870" i="14"/>
  <c r="M9871" i="14"/>
  <c r="M9872" i="14"/>
  <c r="M9873" i="14"/>
  <c r="M9874" i="14"/>
  <c r="M9875" i="14"/>
  <c r="M9876" i="14"/>
  <c r="M9877" i="14"/>
  <c r="M9878" i="14"/>
  <c r="M9879" i="14"/>
  <c r="M9880" i="14"/>
  <c r="M9881" i="14"/>
  <c r="M9882" i="14"/>
  <c r="M9883" i="14"/>
  <c r="M9884" i="14"/>
  <c r="M9885" i="14"/>
  <c r="M9886" i="14"/>
  <c r="M9887" i="14"/>
  <c r="M9888" i="14"/>
  <c r="M9889" i="14"/>
  <c r="M9890" i="14"/>
  <c r="M9891" i="14"/>
  <c r="M9892" i="14"/>
  <c r="M9893" i="14"/>
  <c r="M9894" i="14"/>
  <c r="M9895" i="14"/>
  <c r="M9896" i="14"/>
  <c r="M9897" i="14"/>
  <c r="M9898" i="14"/>
  <c r="M9899" i="14"/>
  <c r="M9900" i="14"/>
  <c r="M9901" i="14"/>
  <c r="M9902" i="14"/>
  <c r="M9903" i="14"/>
  <c r="M9904" i="14"/>
  <c r="M9905" i="14"/>
  <c r="M9906" i="14"/>
  <c r="M9907" i="14"/>
  <c r="M9908" i="14"/>
  <c r="M9909" i="14"/>
  <c r="M9910" i="14"/>
  <c r="M9911" i="14"/>
  <c r="M9912" i="14"/>
  <c r="M9913" i="14"/>
  <c r="M9914" i="14"/>
  <c r="M9915" i="14"/>
  <c r="M9916" i="14"/>
  <c r="M9917" i="14"/>
  <c r="M9918" i="14"/>
  <c r="M9919" i="14"/>
  <c r="M9920" i="14"/>
  <c r="M9921" i="14"/>
  <c r="M9922" i="14"/>
  <c r="M9923" i="14"/>
  <c r="M9924" i="14"/>
  <c r="M9925" i="14"/>
  <c r="M9926" i="14"/>
  <c r="M9927" i="14"/>
  <c r="M9928" i="14"/>
  <c r="M9929" i="14"/>
  <c r="M9930" i="14"/>
  <c r="M9931" i="14"/>
  <c r="M9932" i="14"/>
  <c r="M9933" i="14"/>
  <c r="M9934" i="14"/>
  <c r="M9935" i="14"/>
  <c r="M9936" i="14"/>
  <c r="M9937" i="14"/>
  <c r="M9938" i="14"/>
  <c r="M9939" i="14"/>
  <c r="M9940" i="14"/>
  <c r="M9941" i="14"/>
  <c r="M9942" i="14"/>
  <c r="M9943" i="14"/>
  <c r="M9944" i="14"/>
  <c r="M9945" i="14"/>
  <c r="M9946" i="14"/>
  <c r="M9947" i="14"/>
  <c r="M9948" i="14"/>
  <c r="M9949" i="14"/>
  <c r="M9950" i="14"/>
  <c r="M9951" i="14"/>
  <c r="M9952" i="14"/>
  <c r="M9953" i="14"/>
  <c r="M9954" i="14"/>
  <c r="M9955" i="14"/>
  <c r="M9956" i="14"/>
  <c r="M9957" i="14"/>
  <c r="M9958" i="14"/>
  <c r="M9959" i="14"/>
  <c r="M9960" i="14"/>
  <c r="M9961" i="14"/>
  <c r="M9962" i="14"/>
  <c r="M9963" i="14"/>
  <c r="M9964" i="14"/>
  <c r="M9965" i="14"/>
  <c r="M9966" i="14"/>
  <c r="M9967" i="14"/>
  <c r="M9968" i="14"/>
  <c r="M9969" i="14"/>
  <c r="M9970" i="14"/>
  <c r="M9971" i="14"/>
  <c r="M9972" i="14"/>
  <c r="M9973" i="14"/>
  <c r="M9974" i="14"/>
  <c r="M9975" i="14"/>
  <c r="M9976" i="14"/>
  <c r="M9977" i="14"/>
  <c r="M9978" i="14"/>
  <c r="M9979" i="14"/>
  <c r="M9980" i="14"/>
  <c r="M9981" i="14"/>
  <c r="M9982" i="14"/>
  <c r="M9983" i="14"/>
  <c r="M9984" i="14"/>
  <c r="M9985" i="14"/>
  <c r="M9986" i="14"/>
  <c r="M9987" i="14"/>
  <c r="M9988" i="14"/>
  <c r="M9989" i="14"/>
  <c r="M9990" i="14"/>
  <c r="M9991" i="14"/>
  <c r="M9992" i="14"/>
  <c r="M9993" i="14"/>
  <c r="M9994" i="14"/>
  <c r="M9995" i="14"/>
  <c r="M9996" i="14"/>
  <c r="M9997" i="14"/>
  <c r="M9998" i="14"/>
  <c r="M9999" i="14"/>
  <c r="M10000" i="14"/>
  <c r="M10001" i="14"/>
  <c r="M10002" i="14"/>
  <c r="M10003" i="14"/>
  <c r="M10004" i="14"/>
  <c r="M10005" i="14"/>
  <c r="M10006" i="14"/>
  <c r="M10007" i="14"/>
  <c r="M10008" i="14"/>
  <c r="M10009" i="14"/>
  <c r="M10010" i="14"/>
  <c r="M10011" i="14"/>
  <c r="M10012" i="14"/>
  <c r="M10013" i="14"/>
  <c r="M10014" i="14"/>
  <c r="M10015" i="14"/>
  <c r="M10016" i="14"/>
  <c r="M10017" i="14"/>
  <c r="M10018" i="14"/>
  <c r="M10019" i="14"/>
  <c r="M10020" i="14"/>
  <c r="M10021" i="14"/>
  <c r="M10022" i="14"/>
  <c r="M10023" i="14"/>
  <c r="M10024" i="14"/>
  <c r="M10025" i="14"/>
  <c r="M10026" i="14"/>
  <c r="M10027" i="14"/>
  <c r="M10028" i="14"/>
  <c r="M10029" i="14"/>
  <c r="M10030" i="14"/>
  <c r="M10031" i="14"/>
  <c r="M10032" i="14"/>
  <c r="M10033" i="14"/>
  <c r="M10034" i="14"/>
  <c r="M10035" i="14"/>
  <c r="M10036" i="14"/>
  <c r="M10037" i="14"/>
  <c r="M10038" i="14"/>
  <c r="M10039" i="14"/>
  <c r="M10040" i="14"/>
  <c r="M10041" i="14"/>
  <c r="M10042" i="14"/>
  <c r="M10043" i="14"/>
  <c r="M10044" i="14"/>
  <c r="M10045" i="14"/>
  <c r="M10046" i="14"/>
  <c r="M10047" i="14"/>
  <c r="M10048" i="14"/>
  <c r="M10049" i="14"/>
  <c r="M10050" i="14"/>
  <c r="M10051" i="14"/>
  <c r="M10052" i="14"/>
  <c r="M10053" i="14"/>
  <c r="M10054" i="14"/>
  <c r="M10055" i="14"/>
  <c r="M10056" i="14"/>
  <c r="M10057" i="14"/>
  <c r="M10058" i="14"/>
  <c r="M10059" i="14"/>
  <c r="M10060" i="14"/>
  <c r="M10061" i="14"/>
  <c r="M10062" i="14"/>
  <c r="M10063" i="14"/>
  <c r="M10064" i="14"/>
  <c r="M10065" i="14"/>
  <c r="M10066" i="14"/>
  <c r="M10067" i="14"/>
  <c r="M10068" i="14"/>
  <c r="M10069" i="14"/>
  <c r="M10070" i="14"/>
  <c r="M10071" i="14"/>
  <c r="M10072" i="14"/>
  <c r="M10073" i="14"/>
  <c r="M10074" i="14"/>
  <c r="M10075" i="14"/>
  <c r="M10076" i="14"/>
  <c r="M10077" i="14"/>
  <c r="M10078" i="14"/>
  <c r="M10079" i="14"/>
  <c r="M10080" i="14"/>
  <c r="M10081" i="14"/>
  <c r="M10082" i="14"/>
  <c r="M10083" i="14"/>
  <c r="M10084" i="14"/>
  <c r="M10085" i="14"/>
  <c r="M10086" i="14"/>
  <c r="M10087" i="14"/>
  <c r="M10088" i="14"/>
  <c r="M10089" i="14"/>
  <c r="M10090" i="14"/>
  <c r="M10091" i="14"/>
  <c r="M10092" i="14"/>
  <c r="M10093" i="14"/>
  <c r="M10094" i="14"/>
  <c r="M10095" i="14"/>
  <c r="M10096" i="14"/>
  <c r="M10097" i="14"/>
  <c r="M10098" i="14"/>
  <c r="M10099" i="14"/>
  <c r="M10100" i="14"/>
  <c r="M10101" i="14"/>
  <c r="M10102" i="14"/>
  <c r="M10103" i="14"/>
  <c r="M10104" i="14"/>
  <c r="M10105" i="14"/>
  <c r="M10106" i="14"/>
  <c r="M10107" i="14"/>
  <c r="M10108" i="14"/>
  <c r="M10109" i="14"/>
  <c r="M10110" i="14"/>
  <c r="M10111" i="14"/>
  <c r="M10112" i="14"/>
  <c r="M10113" i="14"/>
  <c r="M10114" i="14"/>
  <c r="M10115" i="14"/>
  <c r="M10116" i="14"/>
  <c r="M10117" i="14"/>
  <c r="M10118" i="14"/>
  <c r="M10119" i="14"/>
  <c r="M10120" i="14"/>
  <c r="M10121" i="14"/>
  <c r="M10122" i="14"/>
  <c r="M10123" i="14"/>
  <c r="M10124" i="14"/>
  <c r="M10125" i="14"/>
  <c r="M10126" i="14"/>
  <c r="M10127" i="14"/>
  <c r="M10128" i="14"/>
  <c r="M10129" i="14"/>
  <c r="M10130" i="14"/>
  <c r="M10131" i="14"/>
  <c r="M10132" i="14"/>
  <c r="M10133" i="14"/>
  <c r="M10134" i="14"/>
  <c r="M10135" i="14"/>
  <c r="M10136" i="14"/>
  <c r="M10137" i="14"/>
  <c r="M10138" i="14"/>
  <c r="M10139" i="14"/>
  <c r="M10140" i="14"/>
  <c r="M10141" i="14"/>
  <c r="M10142" i="14"/>
  <c r="M10143" i="14"/>
  <c r="M10144" i="14"/>
  <c r="M10145" i="14"/>
  <c r="M10146" i="14"/>
  <c r="M10147" i="14"/>
  <c r="M10148" i="14"/>
  <c r="M10149" i="14"/>
  <c r="M10150" i="14"/>
  <c r="M10151" i="14"/>
  <c r="M10152" i="14"/>
  <c r="M10153" i="14"/>
  <c r="M10154" i="14"/>
  <c r="M10155" i="14"/>
  <c r="M10156" i="14"/>
  <c r="M10157" i="14"/>
  <c r="M10158" i="14"/>
  <c r="M10159" i="14"/>
  <c r="M10160" i="14"/>
  <c r="M10161" i="14"/>
  <c r="M10162" i="14"/>
  <c r="M10163" i="14"/>
  <c r="M10164" i="14"/>
  <c r="M10165" i="14"/>
  <c r="M10166" i="14"/>
  <c r="M10167" i="14"/>
  <c r="M10168" i="14"/>
  <c r="M10169" i="14"/>
  <c r="M10170" i="14"/>
  <c r="M10171" i="14"/>
  <c r="M10172" i="14"/>
  <c r="M10173" i="14"/>
  <c r="M10174" i="14"/>
  <c r="M10175" i="14"/>
  <c r="M10176" i="14"/>
  <c r="M10177" i="14"/>
  <c r="M10178" i="14"/>
  <c r="M10179" i="14"/>
  <c r="M10180" i="14"/>
  <c r="M10181" i="14"/>
  <c r="M10182" i="14"/>
  <c r="M10183" i="14"/>
  <c r="M10184" i="14"/>
  <c r="M10185" i="14"/>
  <c r="M10186" i="14"/>
  <c r="M10187" i="14"/>
  <c r="M10188" i="14"/>
  <c r="M10189" i="14"/>
  <c r="M10190" i="14"/>
  <c r="M10191" i="14"/>
  <c r="M10192" i="14"/>
  <c r="M10193" i="14"/>
  <c r="M10194" i="14"/>
  <c r="M10195" i="14"/>
  <c r="M10196" i="14"/>
  <c r="M10197" i="14"/>
  <c r="M10198" i="14"/>
  <c r="M10199" i="14"/>
  <c r="M10200" i="14"/>
  <c r="M10201" i="14"/>
  <c r="M10202" i="14"/>
  <c r="M10203" i="14"/>
  <c r="M10204" i="14"/>
  <c r="M10205" i="14"/>
  <c r="M10206" i="14"/>
  <c r="M10207" i="14"/>
  <c r="M10208" i="14"/>
  <c r="M10209" i="14"/>
  <c r="M10210" i="14"/>
  <c r="M10211" i="14"/>
  <c r="M10212" i="14"/>
  <c r="M10213" i="14"/>
  <c r="M10214" i="14"/>
  <c r="M10215" i="14"/>
  <c r="M10216" i="14"/>
  <c r="M10217" i="14"/>
  <c r="M10218" i="14"/>
  <c r="M10219" i="14"/>
  <c r="M10220" i="14"/>
  <c r="M10221" i="14"/>
  <c r="M10222" i="14"/>
  <c r="M10223" i="14"/>
  <c r="M10224" i="14"/>
  <c r="M10225" i="14"/>
  <c r="M10226" i="14"/>
  <c r="M10227" i="14"/>
  <c r="M10228" i="14"/>
  <c r="M10229" i="14"/>
  <c r="M10230" i="14"/>
  <c r="M10231" i="14"/>
  <c r="M10232" i="14"/>
  <c r="M10233" i="14"/>
  <c r="M10234" i="14"/>
  <c r="M10235" i="14"/>
  <c r="M10236" i="14"/>
  <c r="M10237" i="14"/>
  <c r="M10238" i="14"/>
  <c r="M10239" i="14"/>
  <c r="M10240" i="14"/>
  <c r="M10241" i="14"/>
  <c r="M10242" i="14"/>
  <c r="M10243" i="14"/>
  <c r="M10244" i="14"/>
  <c r="M10245" i="14"/>
  <c r="M10246" i="14"/>
  <c r="M10247" i="14"/>
  <c r="M10248" i="14"/>
  <c r="M10249" i="14"/>
  <c r="M10250" i="14"/>
  <c r="M10251" i="14"/>
  <c r="M10252" i="14"/>
  <c r="M10253" i="14"/>
  <c r="M10254" i="14"/>
  <c r="M10255" i="14"/>
  <c r="M10256" i="14"/>
  <c r="M10257" i="14"/>
  <c r="M10258" i="14"/>
  <c r="M10259" i="14"/>
  <c r="M10260" i="14"/>
  <c r="M10261" i="14"/>
  <c r="M10262" i="14"/>
  <c r="M10263" i="14"/>
  <c r="M10264" i="14"/>
  <c r="M10265" i="14"/>
  <c r="M10266" i="14"/>
  <c r="M10267" i="14"/>
  <c r="M10268" i="14"/>
  <c r="M10269" i="14"/>
  <c r="M10270" i="14"/>
  <c r="M10271" i="14"/>
  <c r="M10272" i="14"/>
  <c r="M10273" i="14"/>
  <c r="M10274" i="14"/>
  <c r="M10275" i="14"/>
  <c r="M10276" i="14"/>
  <c r="M10277" i="14"/>
  <c r="M10278" i="14"/>
  <c r="M10279" i="14"/>
  <c r="M10280" i="14"/>
  <c r="M10281" i="14"/>
  <c r="M10282" i="14"/>
  <c r="M10283" i="14"/>
  <c r="M10284" i="14"/>
  <c r="M10285" i="14"/>
  <c r="M10286" i="14"/>
  <c r="M10287" i="14"/>
  <c r="M10288" i="14"/>
  <c r="M10289" i="14"/>
  <c r="M10290" i="14"/>
  <c r="M10291" i="14"/>
  <c r="M10292" i="14"/>
  <c r="M10293" i="14"/>
  <c r="M10294" i="14"/>
  <c r="M10295" i="14"/>
  <c r="M10296" i="14"/>
  <c r="M10297" i="14"/>
  <c r="M10298" i="14"/>
  <c r="M10299" i="14"/>
  <c r="M10300" i="14"/>
  <c r="M10301" i="14"/>
  <c r="M10302" i="14"/>
  <c r="M10303" i="14"/>
  <c r="M10304" i="14"/>
  <c r="M10305" i="14"/>
  <c r="M10306" i="14"/>
  <c r="M10307" i="14"/>
  <c r="M10308" i="14"/>
  <c r="M10309" i="14"/>
  <c r="M10310" i="14"/>
  <c r="M10311" i="14"/>
  <c r="M10312" i="14"/>
  <c r="M10313" i="14"/>
  <c r="M10314" i="14"/>
  <c r="M10315" i="14"/>
  <c r="M10316" i="14"/>
  <c r="M10317" i="14"/>
  <c r="M10318" i="14"/>
  <c r="M10319" i="14"/>
  <c r="M10320" i="14"/>
  <c r="M10321" i="14"/>
  <c r="M10322" i="14"/>
  <c r="M10323" i="14"/>
  <c r="M10324" i="14"/>
  <c r="M10325" i="14"/>
  <c r="M10326" i="14"/>
  <c r="M10327" i="14"/>
  <c r="M10328" i="14"/>
  <c r="M10329" i="14"/>
  <c r="M10330" i="14"/>
  <c r="M10331" i="14"/>
  <c r="M10332" i="14"/>
  <c r="M10333" i="14"/>
  <c r="M10334" i="14"/>
  <c r="M10335" i="14"/>
  <c r="M10336" i="14"/>
  <c r="M10337" i="14"/>
  <c r="M10338" i="14"/>
  <c r="M10339" i="14"/>
  <c r="M10340" i="14"/>
  <c r="M10341" i="14"/>
  <c r="M10342" i="14"/>
  <c r="M10343" i="14"/>
  <c r="M10344" i="14"/>
  <c r="M10345" i="14"/>
  <c r="M10346" i="14"/>
  <c r="M10347" i="14"/>
  <c r="M10348" i="14"/>
  <c r="M10349" i="14"/>
  <c r="M10350" i="14"/>
  <c r="M10351" i="14"/>
  <c r="M10352" i="14"/>
  <c r="M10353" i="14"/>
  <c r="M10354" i="14"/>
  <c r="M10355" i="14"/>
  <c r="M10356" i="14"/>
  <c r="M10357" i="14"/>
  <c r="M10358" i="14"/>
  <c r="M10359" i="14"/>
  <c r="M10360" i="14"/>
  <c r="M10361" i="14"/>
  <c r="M10362" i="14"/>
  <c r="M10363" i="14"/>
  <c r="M10364" i="14"/>
  <c r="M10365" i="14"/>
  <c r="M10366" i="14"/>
  <c r="M10367" i="14"/>
  <c r="M10368" i="14"/>
  <c r="M10369" i="14"/>
  <c r="M10370" i="14"/>
  <c r="M10371" i="14"/>
  <c r="M10372" i="14"/>
  <c r="M10373" i="14"/>
  <c r="M10374" i="14"/>
  <c r="M10375" i="14"/>
  <c r="M10376" i="14"/>
  <c r="M10377" i="14"/>
  <c r="M10378" i="14"/>
  <c r="M10379" i="14"/>
  <c r="M10380" i="14"/>
  <c r="M10381" i="14"/>
  <c r="M10382" i="14"/>
  <c r="M10383" i="14"/>
  <c r="M10384" i="14"/>
  <c r="M10385" i="14"/>
  <c r="M10386" i="14"/>
  <c r="M10387" i="14"/>
  <c r="M10388" i="14"/>
  <c r="M10389" i="14"/>
  <c r="M10390" i="14"/>
  <c r="M10391" i="14"/>
  <c r="M10392" i="14"/>
  <c r="M10393" i="14"/>
  <c r="M10394" i="14"/>
  <c r="M10395" i="14"/>
  <c r="M10396" i="14"/>
  <c r="M10397" i="14"/>
  <c r="M10398" i="14"/>
  <c r="M10399" i="14"/>
  <c r="M10400" i="14"/>
  <c r="M10401" i="14"/>
  <c r="M10402" i="14"/>
  <c r="M10403" i="14"/>
  <c r="M10404" i="14"/>
  <c r="M10405" i="14"/>
  <c r="M10406" i="14"/>
  <c r="M10407" i="14"/>
  <c r="M10408" i="14"/>
  <c r="M10409" i="14"/>
  <c r="M10410" i="14"/>
  <c r="M10411" i="14"/>
  <c r="M10412" i="14"/>
  <c r="M10413" i="14"/>
  <c r="M10414" i="14"/>
  <c r="M10415" i="14"/>
  <c r="M10416" i="14"/>
  <c r="M10417" i="14"/>
  <c r="M10418" i="14"/>
  <c r="M10419" i="14"/>
  <c r="M10420" i="14"/>
  <c r="M10421" i="14"/>
  <c r="M10422" i="14"/>
  <c r="M10423" i="14"/>
  <c r="M10424" i="14"/>
  <c r="M10425" i="14"/>
  <c r="M10426" i="14"/>
  <c r="M10427" i="14"/>
  <c r="M10428" i="14"/>
  <c r="M10429" i="14"/>
  <c r="M10430" i="14"/>
  <c r="M10431" i="14"/>
  <c r="M10432" i="14"/>
  <c r="M10433" i="14"/>
  <c r="M10434" i="14"/>
  <c r="M10435" i="14"/>
  <c r="M10436" i="14"/>
  <c r="M10437" i="14"/>
  <c r="M10438" i="14"/>
  <c r="M10439" i="14"/>
  <c r="M10440" i="14"/>
  <c r="M10441" i="14"/>
  <c r="M10442" i="14"/>
  <c r="M10443" i="14"/>
  <c r="M10444" i="14"/>
  <c r="M10445" i="14"/>
  <c r="M10446" i="14"/>
  <c r="M10447" i="14"/>
  <c r="M10448" i="14"/>
  <c r="M10449" i="14"/>
  <c r="M10450" i="14"/>
  <c r="M10451" i="14"/>
  <c r="M10452" i="14"/>
  <c r="M10453" i="14"/>
  <c r="M10454" i="14"/>
  <c r="M10455" i="14"/>
  <c r="M10456" i="14"/>
  <c r="M10457" i="14"/>
  <c r="M10458" i="14"/>
  <c r="M10459" i="14"/>
  <c r="M10460" i="14"/>
  <c r="M10461" i="14"/>
  <c r="M10462" i="14"/>
  <c r="M10463" i="14"/>
  <c r="M10464" i="14"/>
  <c r="M10465" i="14"/>
  <c r="M10466" i="14"/>
  <c r="M10467" i="14"/>
  <c r="M10468" i="14"/>
  <c r="M10469" i="14"/>
  <c r="M10470" i="14"/>
  <c r="M10471" i="14"/>
  <c r="M10472" i="14"/>
  <c r="M10473" i="14"/>
  <c r="M10474" i="14"/>
  <c r="M10475" i="14"/>
  <c r="M10476" i="14"/>
  <c r="M10477" i="14"/>
  <c r="M10478" i="14"/>
  <c r="M10479" i="14"/>
  <c r="M10480" i="14"/>
  <c r="M10481" i="14"/>
  <c r="M10482" i="14"/>
  <c r="M10483" i="14"/>
  <c r="M10484" i="14"/>
  <c r="M10485" i="14"/>
  <c r="M10486" i="14"/>
  <c r="M10487" i="14"/>
  <c r="M10488" i="14"/>
  <c r="M10489" i="14"/>
  <c r="M10490" i="14"/>
  <c r="M10491" i="14"/>
  <c r="M10492" i="14"/>
  <c r="M10493" i="14"/>
  <c r="M10494" i="14"/>
  <c r="M10495" i="14"/>
  <c r="M10496" i="14"/>
  <c r="M10497" i="14"/>
  <c r="M10498" i="14"/>
  <c r="M10499" i="14"/>
  <c r="M10500" i="14"/>
  <c r="M10501" i="14"/>
  <c r="M10502" i="14"/>
  <c r="M10503" i="14"/>
  <c r="M10504" i="14"/>
  <c r="M10505" i="14"/>
  <c r="M10506" i="14"/>
  <c r="M10507" i="14"/>
  <c r="M10508" i="14"/>
  <c r="M10509" i="14"/>
  <c r="M10510" i="14"/>
  <c r="M10511" i="14"/>
  <c r="M10512" i="14"/>
  <c r="M10513" i="14"/>
  <c r="M10514" i="14"/>
  <c r="M10515" i="14"/>
  <c r="M10516" i="14"/>
  <c r="M10517" i="14"/>
  <c r="M10518" i="14"/>
  <c r="M10519" i="14"/>
  <c r="M10520" i="14"/>
  <c r="M10521" i="14"/>
  <c r="M10522" i="14"/>
  <c r="M10523" i="14"/>
  <c r="M10524" i="14"/>
  <c r="M10525" i="14"/>
  <c r="M10526" i="14"/>
  <c r="M10527" i="14"/>
  <c r="M10528" i="14"/>
  <c r="M10529" i="14"/>
  <c r="M10530" i="14"/>
  <c r="M10531" i="14"/>
  <c r="M10532" i="14"/>
  <c r="M10533" i="14"/>
  <c r="M10534" i="14"/>
  <c r="M10535" i="14"/>
  <c r="M10536" i="14"/>
  <c r="M10537" i="14"/>
  <c r="M10538" i="14"/>
  <c r="M10539" i="14"/>
  <c r="M10540" i="14"/>
  <c r="M10541" i="14"/>
  <c r="M10542" i="14"/>
  <c r="M10543" i="14"/>
  <c r="M10544" i="14"/>
  <c r="M10545" i="14"/>
  <c r="M10546" i="14"/>
  <c r="M10547" i="14"/>
  <c r="M10548" i="14"/>
  <c r="M10549" i="14"/>
  <c r="M10550" i="14"/>
  <c r="M10551" i="14"/>
  <c r="M10552" i="14"/>
  <c r="M10553" i="14"/>
  <c r="M10554" i="14"/>
  <c r="M10555" i="14"/>
  <c r="M10556" i="14"/>
  <c r="M10557" i="14"/>
  <c r="M10558" i="14"/>
  <c r="M10559" i="14"/>
  <c r="M10560" i="14"/>
  <c r="M10561" i="14"/>
  <c r="M10562" i="14"/>
  <c r="M10563" i="14"/>
  <c r="M10564" i="14"/>
  <c r="M10565" i="14"/>
  <c r="M10566" i="14"/>
  <c r="M10567" i="14"/>
  <c r="M10568" i="14"/>
  <c r="M10569" i="14"/>
  <c r="M10570" i="14"/>
  <c r="M10571" i="14"/>
  <c r="M10572" i="14"/>
  <c r="M10573" i="14"/>
  <c r="M10574" i="14"/>
  <c r="M10575" i="14"/>
  <c r="M10576" i="14"/>
  <c r="M10577" i="14"/>
  <c r="M10578" i="14"/>
  <c r="M10579" i="14"/>
  <c r="M10580" i="14"/>
  <c r="M10581" i="14"/>
  <c r="M10582" i="14"/>
  <c r="M10583" i="14"/>
  <c r="M10584" i="14"/>
  <c r="M10585" i="14"/>
  <c r="M10586" i="14"/>
  <c r="M10587" i="14"/>
  <c r="M10588" i="14"/>
  <c r="M10589" i="14"/>
  <c r="M10590" i="14"/>
  <c r="M10591" i="14"/>
  <c r="M10592" i="14"/>
  <c r="M10593" i="14"/>
  <c r="M10594" i="14"/>
  <c r="M10595" i="14"/>
  <c r="M10596" i="14"/>
  <c r="M10597" i="14"/>
  <c r="M10598" i="14"/>
  <c r="M10599" i="14"/>
  <c r="M10600" i="14"/>
  <c r="M10601" i="14"/>
  <c r="M10602" i="14"/>
  <c r="M10603" i="14"/>
  <c r="M10604" i="14"/>
  <c r="M10605" i="14"/>
  <c r="M10606" i="14"/>
  <c r="M10607" i="14"/>
  <c r="M10608" i="14"/>
  <c r="M10609" i="14"/>
  <c r="M10610" i="14"/>
  <c r="M10611" i="14"/>
  <c r="M10612" i="14"/>
  <c r="M10613" i="14"/>
  <c r="M10614" i="14"/>
  <c r="M10615" i="14"/>
  <c r="M10616" i="14"/>
  <c r="M10617" i="14"/>
  <c r="M10618" i="14"/>
  <c r="M10619" i="14"/>
  <c r="M10620" i="14"/>
  <c r="M10621" i="14"/>
  <c r="M10622" i="14"/>
  <c r="M10623" i="14"/>
  <c r="M10624" i="14"/>
  <c r="M10625" i="14"/>
  <c r="M10626" i="14"/>
  <c r="M10627" i="14"/>
  <c r="M10628" i="14"/>
  <c r="M10629" i="14"/>
  <c r="M10630" i="14"/>
  <c r="M10631" i="14"/>
  <c r="M10632" i="14"/>
  <c r="M10633" i="14"/>
  <c r="M10634" i="14"/>
  <c r="M10635" i="14"/>
  <c r="M10636" i="14"/>
  <c r="M10637" i="14"/>
  <c r="M10638" i="14"/>
  <c r="M10639" i="14"/>
  <c r="M10640" i="14"/>
  <c r="M10641" i="14"/>
  <c r="M10642" i="14"/>
  <c r="M10643" i="14"/>
  <c r="M10644" i="14"/>
  <c r="M10645" i="14"/>
  <c r="M10646" i="14"/>
  <c r="M10647" i="14"/>
  <c r="M10648" i="14"/>
  <c r="M10649" i="14"/>
  <c r="M10650" i="14"/>
  <c r="M10651" i="14"/>
  <c r="M10652" i="14"/>
  <c r="M10653" i="14"/>
  <c r="M10654" i="14"/>
  <c r="M10655" i="14"/>
  <c r="M10656" i="14"/>
  <c r="M10657" i="14"/>
  <c r="M10658" i="14"/>
  <c r="M10659" i="14"/>
  <c r="M10660" i="14"/>
  <c r="M10661" i="14"/>
  <c r="M10662" i="14"/>
  <c r="M10663" i="14"/>
  <c r="M10664" i="14"/>
  <c r="M10665" i="14"/>
  <c r="M10666" i="14"/>
  <c r="M10667" i="14"/>
  <c r="M10668" i="14"/>
  <c r="M10669" i="14"/>
  <c r="M10670" i="14"/>
  <c r="M10671" i="14"/>
  <c r="M10672" i="14"/>
  <c r="M10673" i="14"/>
  <c r="M10674" i="14"/>
  <c r="M10675" i="14"/>
  <c r="M10676" i="14"/>
  <c r="M10677" i="14"/>
  <c r="M10678" i="14"/>
  <c r="M10679" i="14"/>
  <c r="M10680" i="14"/>
  <c r="M10681" i="14"/>
  <c r="M10682" i="14"/>
  <c r="M10683" i="14"/>
  <c r="M10684" i="14"/>
  <c r="M10685" i="14"/>
  <c r="M10686" i="14"/>
  <c r="M10687" i="14"/>
  <c r="M10688" i="14"/>
  <c r="M10689" i="14"/>
  <c r="M10690" i="14"/>
  <c r="M10691" i="14"/>
  <c r="M10692" i="14"/>
  <c r="M10693" i="14"/>
  <c r="M10694" i="14"/>
  <c r="M10695" i="14"/>
  <c r="M10696" i="14"/>
  <c r="M10697" i="14"/>
  <c r="M10698" i="14"/>
  <c r="M10699" i="14"/>
  <c r="M10700" i="14"/>
  <c r="M10701" i="14"/>
  <c r="M10702" i="14"/>
  <c r="M10703" i="14"/>
  <c r="M10704" i="14"/>
  <c r="M10705" i="14"/>
  <c r="M10706" i="14"/>
  <c r="M10707" i="14"/>
  <c r="M10708" i="14"/>
  <c r="M10709" i="14"/>
  <c r="M10710" i="14"/>
  <c r="M10711" i="14"/>
  <c r="M10712" i="14"/>
  <c r="M10713" i="14"/>
  <c r="M10714" i="14"/>
  <c r="M10715" i="14"/>
  <c r="M10716" i="14"/>
  <c r="M10717" i="14"/>
  <c r="M10718" i="14"/>
  <c r="M10719" i="14"/>
  <c r="M10720" i="14"/>
  <c r="M10721" i="14"/>
  <c r="M10722" i="14"/>
  <c r="M10723" i="14"/>
  <c r="M10724" i="14"/>
  <c r="M10725" i="14"/>
  <c r="M10726" i="14"/>
  <c r="M10727" i="14"/>
  <c r="M10728" i="14"/>
  <c r="M10729" i="14"/>
  <c r="M10730" i="14"/>
  <c r="M10731" i="14"/>
  <c r="M10732" i="14"/>
  <c r="M10733" i="14"/>
  <c r="M10734" i="14"/>
  <c r="M10735" i="14"/>
  <c r="M10736" i="14"/>
  <c r="M10737" i="14"/>
  <c r="M10738" i="14"/>
  <c r="M10739" i="14"/>
  <c r="M10740" i="14"/>
  <c r="M10741" i="14"/>
  <c r="M10742" i="14"/>
  <c r="M10743" i="14"/>
  <c r="M10744" i="14"/>
  <c r="M10745" i="14"/>
  <c r="M10746" i="14"/>
  <c r="M10747" i="14"/>
  <c r="M10748" i="14"/>
  <c r="M10749" i="14"/>
  <c r="M10750" i="14"/>
  <c r="M10751" i="14"/>
  <c r="M10752" i="14"/>
  <c r="M10753" i="14"/>
  <c r="M10754" i="14"/>
  <c r="M10755" i="14"/>
  <c r="M10756" i="14"/>
  <c r="M10757" i="14"/>
  <c r="M10758" i="14"/>
  <c r="M10759" i="14"/>
  <c r="M10760" i="14"/>
  <c r="M10761" i="14"/>
  <c r="M10762" i="14"/>
  <c r="M10763" i="14"/>
  <c r="M10764" i="14"/>
  <c r="M10765" i="14"/>
  <c r="M10766" i="14"/>
  <c r="M10767" i="14"/>
  <c r="M10768" i="14"/>
  <c r="M10769" i="14"/>
  <c r="M10770" i="14"/>
  <c r="M10771" i="14"/>
  <c r="M10772" i="14"/>
  <c r="M10773" i="14"/>
  <c r="M10774" i="14"/>
  <c r="M10775" i="14"/>
  <c r="M10776" i="14"/>
  <c r="M10777" i="14"/>
  <c r="M10778" i="14"/>
  <c r="M10779" i="14"/>
  <c r="M10780" i="14"/>
  <c r="M10781" i="14"/>
  <c r="M10782" i="14"/>
  <c r="M10783" i="14"/>
  <c r="M10784" i="14"/>
  <c r="M10785" i="14"/>
  <c r="M10786" i="14"/>
  <c r="M10787" i="14"/>
  <c r="M10788" i="14"/>
  <c r="M10789" i="14"/>
  <c r="M10790" i="14"/>
  <c r="M10791" i="14"/>
  <c r="M10792" i="14"/>
  <c r="M10793" i="14"/>
  <c r="M10794" i="14"/>
  <c r="M10795" i="14"/>
  <c r="M10796" i="14"/>
  <c r="M10797" i="14"/>
  <c r="M10798" i="14"/>
  <c r="M10799" i="14"/>
  <c r="M10800" i="14"/>
  <c r="M10801" i="14"/>
  <c r="M10802" i="14"/>
  <c r="M10803" i="14"/>
  <c r="M10804" i="14"/>
  <c r="M10805" i="14"/>
  <c r="M10806" i="14"/>
  <c r="M10807" i="14"/>
  <c r="M10808" i="14"/>
  <c r="M10809" i="14"/>
  <c r="M10810" i="14"/>
  <c r="M10811" i="14"/>
  <c r="M10812" i="14"/>
  <c r="M10813" i="14"/>
  <c r="M10814" i="14"/>
  <c r="M10815" i="14"/>
  <c r="M10816" i="14"/>
  <c r="M10817" i="14"/>
  <c r="M10818" i="14"/>
  <c r="M10819" i="14"/>
  <c r="M10820" i="14"/>
  <c r="M10821" i="14"/>
  <c r="M10822" i="14"/>
  <c r="M10823" i="14"/>
  <c r="M10824" i="14"/>
  <c r="M10825" i="14"/>
  <c r="M10826" i="14"/>
  <c r="M10827" i="14"/>
  <c r="M10828" i="14"/>
  <c r="M10829" i="14"/>
  <c r="M10830" i="14"/>
  <c r="M10831" i="14"/>
  <c r="M10832" i="14"/>
  <c r="M10833" i="14"/>
  <c r="M10834" i="14"/>
  <c r="M10835" i="14"/>
  <c r="M10836" i="14"/>
  <c r="M10837" i="14"/>
  <c r="M10838" i="14"/>
  <c r="M10839" i="14"/>
  <c r="M10840" i="14"/>
  <c r="M10841" i="14"/>
  <c r="M10842" i="14"/>
  <c r="M10843" i="14"/>
  <c r="M10844" i="14"/>
  <c r="M10845" i="14"/>
  <c r="M10846" i="14"/>
  <c r="M10847" i="14"/>
  <c r="M10848" i="14"/>
  <c r="M10849" i="14"/>
  <c r="M10850" i="14"/>
  <c r="M10851" i="14"/>
  <c r="M10852" i="14"/>
  <c r="M10853" i="14"/>
  <c r="M10854" i="14"/>
  <c r="M10855" i="14"/>
  <c r="M10856" i="14"/>
  <c r="M10857" i="14"/>
  <c r="M10858" i="14"/>
  <c r="M10859" i="14"/>
  <c r="M10860" i="14"/>
  <c r="M10861" i="14"/>
  <c r="M10862" i="14"/>
  <c r="M10863" i="14"/>
  <c r="M10864" i="14"/>
  <c r="M10865" i="14"/>
  <c r="M10866" i="14"/>
  <c r="M10867" i="14"/>
  <c r="M10868" i="14"/>
  <c r="M10869" i="14"/>
  <c r="M10870" i="14"/>
  <c r="M10871" i="14"/>
  <c r="M10872" i="14"/>
  <c r="M10873" i="14"/>
  <c r="M10874" i="14"/>
  <c r="M10875" i="14"/>
  <c r="M10876" i="14"/>
  <c r="M10877" i="14"/>
  <c r="M10878" i="14"/>
  <c r="M10879" i="14"/>
  <c r="M10880" i="14"/>
  <c r="M10881" i="14"/>
  <c r="M10882" i="14"/>
  <c r="M10883" i="14"/>
  <c r="M10884" i="14"/>
  <c r="M10885" i="14"/>
  <c r="M10886" i="14"/>
  <c r="M10887" i="14"/>
  <c r="M10888" i="14"/>
  <c r="M10889" i="14"/>
  <c r="M10890" i="14"/>
  <c r="M10891" i="14"/>
  <c r="M10892" i="14"/>
  <c r="M10893" i="14"/>
  <c r="M10894" i="14"/>
  <c r="M10895" i="14"/>
  <c r="M10896" i="14"/>
  <c r="M10897" i="14"/>
  <c r="M10898" i="14"/>
  <c r="M10899" i="14"/>
  <c r="M10900" i="14"/>
  <c r="M10901" i="14"/>
  <c r="M10902" i="14"/>
  <c r="M10903" i="14"/>
  <c r="M10904" i="14"/>
  <c r="M10905" i="14"/>
  <c r="M10906" i="14"/>
  <c r="M10907" i="14"/>
  <c r="M10908" i="14"/>
  <c r="M10909" i="14"/>
  <c r="M10910" i="14"/>
  <c r="M10911" i="14"/>
  <c r="M10912" i="14"/>
  <c r="M10913" i="14"/>
  <c r="M10914" i="14"/>
  <c r="M10915" i="14"/>
  <c r="M10916" i="14"/>
  <c r="M10917" i="14"/>
  <c r="M10918" i="14"/>
  <c r="M10919" i="14"/>
  <c r="M10920" i="14"/>
  <c r="M10921" i="14"/>
  <c r="M10922" i="14"/>
  <c r="M10923" i="14"/>
  <c r="M10924" i="14"/>
  <c r="M10925" i="14"/>
  <c r="M10926" i="14"/>
  <c r="M10927" i="14"/>
  <c r="M10928" i="14"/>
  <c r="M10929" i="14"/>
  <c r="M10930" i="14"/>
  <c r="M10931" i="14"/>
  <c r="M10932" i="14"/>
  <c r="M10933" i="14"/>
  <c r="M10934" i="14"/>
  <c r="M10935" i="14"/>
  <c r="M10936" i="14"/>
  <c r="M10937" i="14"/>
  <c r="M10938" i="14"/>
  <c r="M10939" i="14"/>
  <c r="M10940" i="14"/>
  <c r="M10941" i="14"/>
  <c r="M10942" i="14"/>
  <c r="M10943" i="14"/>
  <c r="M10944" i="14"/>
  <c r="M10945" i="14"/>
  <c r="M10946" i="14"/>
  <c r="M10947" i="14"/>
  <c r="M10948" i="14"/>
  <c r="M10949" i="14"/>
  <c r="M10950" i="14"/>
  <c r="M10951" i="14"/>
  <c r="M10952" i="14"/>
  <c r="M10953" i="14"/>
  <c r="M10954" i="14"/>
  <c r="M10955" i="14"/>
  <c r="M10956" i="14"/>
  <c r="M10957" i="14"/>
  <c r="M10958" i="14"/>
  <c r="M10959" i="14"/>
  <c r="M10960" i="14"/>
  <c r="M10961" i="14"/>
  <c r="M10962" i="14"/>
  <c r="M10963" i="14"/>
  <c r="M10964" i="14"/>
  <c r="M10965" i="14"/>
  <c r="M10966" i="14"/>
  <c r="M10967" i="14"/>
  <c r="M10968" i="14"/>
  <c r="M10969" i="14"/>
  <c r="M10970" i="14"/>
  <c r="M10971" i="14"/>
  <c r="M10972" i="14"/>
  <c r="M10973" i="14"/>
  <c r="M10974" i="14"/>
  <c r="M10975" i="14"/>
  <c r="M10976" i="14"/>
  <c r="M10977" i="14"/>
  <c r="M10978" i="14"/>
  <c r="M10979" i="14"/>
  <c r="M11380" i="14"/>
  <c r="M11381" i="14"/>
  <c r="M11382" i="14"/>
  <c r="M11383" i="14"/>
  <c r="M11384" i="14"/>
  <c r="M11385" i="14"/>
  <c r="M11386" i="14"/>
  <c r="M11387" i="14"/>
  <c r="M11388" i="14"/>
  <c r="M11389" i="14"/>
  <c r="M11390" i="14"/>
  <c r="M11391" i="14"/>
  <c r="M11392" i="14"/>
  <c r="M11393" i="14"/>
  <c r="M11394" i="14"/>
  <c r="M11395" i="14"/>
  <c r="M11396" i="14"/>
  <c r="M11397" i="14"/>
  <c r="M11398" i="14"/>
  <c r="M11399" i="14"/>
  <c r="M11400" i="14"/>
  <c r="M11401" i="14"/>
  <c r="M11402" i="14"/>
  <c r="M11403" i="14"/>
  <c r="M11404" i="14"/>
  <c r="M11405" i="14"/>
  <c r="M11406" i="14"/>
  <c r="M11407" i="14"/>
  <c r="M11408" i="14"/>
  <c r="M11409" i="14"/>
  <c r="M11410" i="14"/>
  <c r="M11411" i="14"/>
  <c r="M11412" i="14"/>
  <c r="M11413" i="14"/>
  <c r="M11414" i="14"/>
  <c r="M11415" i="14"/>
  <c r="M11416" i="14"/>
  <c r="M11417" i="14"/>
  <c r="M11418" i="14"/>
  <c r="M11419" i="14"/>
  <c r="M11420" i="14"/>
  <c r="M11421" i="14"/>
  <c r="M11422" i="14"/>
  <c r="M11423" i="14"/>
  <c r="M11424" i="14"/>
  <c r="M11425" i="14"/>
  <c r="M11426" i="14"/>
  <c r="M11427" i="14"/>
  <c r="M11428" i="14"/>
  <c r="M11429" i="14"/>
  <c r="M11430" i="14"/>
  <c r="M11431" i="14"/>
  <c r="M11432" i="14"/>
  <c r="M11433" i="14"/>
  <c r="M11434" i="14"/>
  <c r="M11435" i="14"/>
  <c r="M11436" i="14"/>
  <c r="M11437" i="14"/>
  <c r="M11438" i="14"/>
  <c r="M11439" i="14"/>
  <c r="M11440" i="14"/>
  <c r="M11441" i="14"/>
  <c r="M11442" i="14"/>
  <c r="M11443" i="14"/>
  <c r="M11444" i="14"/>
  <c r="M11445" i="14"/>
  <c r="M11446" i="14"/>
  <c r="M11447" i="14"/>
  <c r="M11448" i="14"/>
  <c r="M11449" i="14"/>
  <c r="M11450" i="14"/>
  <c r="M11451" i="14"/>
  <c r="M11452" i="14"/>
  <c r="M11453" i="14"/>
  <c r="M11454" i="14"/>
  <c r="M11455" i="14"/>
  <c r="M11456" i="14"/>
  <c r="M11457" i="14"/>
  <c r="M11458" i="14"/>
  <c r="M11459" i="14"/>
  <c r="M11460" i="14"/>
  <c r="M11461" i="14"/>
  <c r="M11462" i="14"/>
  <c r="M11463" i="14"/>
  <c r="M11464" i="14"/>
  <c r="M11465" i="14"/>
  <c r="M11466" i="14"/>
  <c r="M11467" i="14"/>
  <c r="M11468" i="14"/>
  <c r="M11469" i="14"/>
  <c r="M11470" i="14"/>
  <c r="M11471" i="14"/>
  <c r="M11472" i="14"/>
  <c r="M11473" i="14"/>
  <c r="M11474" i="14"/>
  <c r="M11475" i="14"/>
  <c r="M11476" i="14"/>
  <c r="M11477" i="14"/>
  <c r="M11478" i="14"/>
  <c r="M11479" i="14"/>
  <c r="M11480" i="14"/>
  <c r="M11481" i="14"/>
  <c r="M11482" i="14"/>
  <c r="M11483" i="14"/>
  <c r="M11484" i="14"/>
  <c r="M11485" i="14"/>
  <c r="M11486" i="14"/>
  <c r="M11487" i="14"/>
  <c r="M11488" i="14"/>
  <c r="M11489" i="14"/>
  <c r="M11490" i="14"/>
  <c r="M11491" i="14"/>
  <c r="M11492" i="14"/>
  <c r="M11493" i="14"/>
  <c r="M11494" i="14"/>
  <c r="M11495" i="14"/>
  <c r="M11496" i="14"/>
  <c r="M11497" i="14"/>
  <c r="M11498" i="14"/>
  <c r="M11499" i="14"/>
  <c r="M11500" i="14"/>
  <c r="M11501" i="14"/>
  <c r="M11502" i="14"/>
  <c r="M11503" i="14"/>
  <c r="M11504" i="14"/>
  <c r="M11505" i="14"/>
  <c r="M11506" i="14"/>
  <c r="M11507" i="14"/>
  <c r="M11508" i="14"/>
  <c r="M11509" i="14"/>
  <c r="M11510" i="14"/>
  <c r="M11511" i="14"/>
  <c r="M11512" i="14"/>
  <c r="M11513" i="14"/>
  <c r="M11514" i="14"/>
  <c r="M11515" i="14"/>
  <c r="M11516" i="14"/>
  <c r="M11517" i="14"/>
  <c r="M11518" i="14"/>
  <c r="M11519" i="14"/>
  <c r="M11520" i="14"/>
  <c r="M11521" i="14"/>
  <c r="M11522" i="14"/>
  <c r="M11523" i="14"/>
  <c r="M11524" i="14"/>
  <c r="M11525" i="14"/>
  <c r="M11526" i="14"/>
  <c r="M11527" i="14"/>
  <c r="M11528" i="14"/>
  <c r="M11529" i="14"/>
  <c r="M11530" i="14"/>
  <c r="M11531" i="14"/>
  <c r="M11532" i="14"/>
  <c r="M11533" i="14"/>
  <c r="M11534" i="14"/>
  <c r="M11535" i="14"/>
  <c r="M11536" i="14"/>
  <c r="M11537" i="14"/>
  <c r="M11538" i="14"/>
  <c r="M11539" i="14"/>
  <c r="M11540" i="14"/>
  <c r="M11541" i="14"/>
  <c r="M11542" i="14"/>
  <c r="M11543" i="14"/>
  <c r="M11544" i="14"/>
  <c r="M11545" i="14"/>
  <c r="M11546" i="14"/>
  <c r="M11547" i="14"/>
  <c r="M11548" i="14"/>
  <c r="M11549" i="14"/>
  <c r="M11550" i="14"/>
  <c r="M11551" i="14"/>
  <c r="M11552" i="14"/>
  <c r="M11553" i="14"/>
  <c r="M11554" i="14"/>
  <c r="M11555" i="14"/>
  <c r="M11556" i="14"/>
  <c r="M11557" i="14"/>
  <c r="M11558" i="14"/>
  <c r="M11559" i="14"/>
  <c r="M11560" i="14"/>
  <c r="M11561" i="14"/>
  <c r="M11562" i="14"/>
  <c r="M11563" i="14"/>
  <c r="M11564" i="14"/>
  <c r="M11565" i="14"/>
  <c r="M11566" i="14"/>
  <c r="M11567" i="14"/>
  <c r="M11568" i="14"/>
  <c r="M11569" i="14"/>
  <c r="M11570" i="14"/>
  <c r="M11571" i="14"/>
  <c r="M11572" i="14"/>
  <c r="M11573" i="14"/>
  <c r="M11574" i="14"/>
  <c r="M11575" i="14"/>
  <c r="M11576" i="14"/>
  <c r="M11577" i="14"/>
  <c r="M11578" i="14"/>
  <c r="M11579" i="14"/>
  <c r="M11580" i="14"/>
  <c r="M11581" i="14"/>
  <c r="M11582" i="14"/>
  <c r="M11583" i="14"/>
  <c r="M11584" i="14"/>
  <c r="M11585" i="14"/>
  <c r="M11586" i="14"/>
  <c r="M11587" i="14"/>
  <c r="M11588" i="14"/>
  <c r="M11589" i="14"/>
  <c r="M11590" i="14"/>
  <c r="M11591" i="14"/>
  <c r="M11592" i="14"/>
  <c r="M11593" i="14"/>
  <c r="M11594" i="14"/>
  <c r="M11595" i="14"/>
  <c r="M11596" i="14"/>
  <c r="M11597" i="14"/>
  <c r="M11598" i="14"/>
  <c r="M11599" i="14"/>
  <c r="M11600" i="14"/>
  <c r="M11601" i="14"/>
  <c r="M11602" i="14"/>
  <c r="M11603" i="14"/>
  <c r="M11604" i="14"/>
  <c r="M11605" i="14"/>
  <c r="M11606" i="14"/>
  <c r="M11607" i="14"/>
  <c r="M11608" i="14"/>
  <c r="M11609" i="14"/>
  <c r="M11610" i="14"/>
  <c r="M11611" i="14"/>
  <c r="M11612" i="14"/>
  <c r="M11613" i="14"/>
  <c r="M11614" i="14"/>
  <c r="M11615" i="14"/>
  <c r="M11616" i="14"/>
  <c r="M11617" i="14"/>
  <c r="M11618" i="14"/>
  <c r="M11619" i="14"/>
  <c r="M11620" i="14"/>
  <c r="M11621" i="14"/>
  <c r="M11622" i="14"/>
  <c r="M11623" i="14"/>
  <c r="M11624" i="14"/>
  <c r="M11625" i="14"/>
  <c r="M11626" i="14"/>
  <c r="M11627" i="14"/>
  <c r="M11628" i="14"/>
  <c r="M11629" i="14"/>
  <c r="M11630" i="14"/>
  <c r="M11631" i="14"/>
  <c r="M11632" i="14"/>
  <c r="M11633" i="14"/>
  <c r="M11634" i="14"/>
  <c r="M11635" i="14"/>
  <c r="M11636" i="14"/>
  <c r="M11637" i="14"/>
  <c r="M11638" i="14"/>
  <c r="M11639" i="14"/>
  <c r="M11640" i="14"/>
  <c r="M11641" i="14"/>
  <c r="M11642" i="14"/>
  <c r="M11643" i="14"/>
  <c r="M11644" i="14"/>
  <c r="M11645" i="14"/>
  <c r="M11646" i="14"/>
  <c r="M11647" i="14"/>
  <c r="M11648" i="14"/>
  <c r="M11649" i="14"/>
  <c r="M11650" i="14"/>
  <c r="M11651" i="14"/>
  <c r="M11652" i="14"/>
  <c r="M11653" i="14"/>
  <c r="M11654" i="14"/>
  <c r="M11655" i="14"/>
  <c r="M11656" i="14"/>
  <c r="M11657" i="14"/>
  <c r="M11658" i="14"/>
  <c r="M11659" i="14"/>
  <c r="M11660" i="14"/>
  <c r="M11661" i="14"/>
  <c r="M11662" i="14"/>
  <c r="M11663" i="14"/>
  <c r="M11664" i="14"/>
  <c r="M11665" i="14"/>
  <c r="M11666" i="14"/>
  <c r="M11667" i="14"/>
  <c r="M11668" i="14"/>
  <c r="M11669" i="14"/>
  <c r="M11670" i="14"/>
  <c r="M11671" i="14"/>
  <c r="M11672" i="14"/>
  <c r="M11673" i="14"/>
  <c r="M11674" i="14"/>
  <c r="M11675" i="14"/>
  <c r="M11676" i="14"/>
  <c r="M11677" i="14"/>
  <c r="M11678" i="14"/>
  <c r="M11679" i="14"/>
  <c r="M11680" i="14"/>
  <c r="M11681" i="14"/>
  <c r="M11682" i="14"/>
  <c r="M11683" i="14"/>
  <c r="M11684" i="14"/>
  <c r="M11685" i="14"/>
  <c r="M11686" i="14"/>
  <c r="M11687" i="14"/>
  <c r="M11688" i="14"/>
  <c r="M11689" i="14"/>
  <c r="M11690" i="14"/>
  <c r="M11691" i="14"/>
  <c r="M11692" i="14"/>
  <c r="M11693" i="14"/>
  <c r="M11694" i="14"/>
  <c r="M11695" i="14"/>
  <c r="M11696" i="14"/>
  <c r="M11697" i="14"/>
  <c r="M11698" i="14"/>
  <c r="M11699" i="14"/>
  <c r="M11700" i="14"/>
  <c r="M11701" i="14"/>
  <c r="M11702" i="14"/>
  <c r="M11703" i="14"/>
  <c r="M11704" i="14"/>
  <c r="M11705" i="14"/>
  <c r="M11706" i="14"/>
  <c r="M11707" i="14"/>
  <c r="M11708" i="14"/>
  <c r="M11709" i="14"/>
  <c r="M11710" i="14"/>
  <c r="M11711" i="14"/>
  <c r="M11712" i="14"/>
  <c r="M11713" i="14"/>
  <c r="M11714" i="14"/>
  <c r="M11715" i="14"/>
  <c r="M11716" i="14"/>
  <c r="M11717" i="14"/>
  <c r="M11718" i="14"/>
  <c r="M11719" i="14"/>
  <c r="M11720" i="14"/>
  <c r="M11721" i="14"/>
  <c r="M11722" i="14"/>
  <c r="M11723" i="14"/>
  <c r="M11724" i="14"/>
  <c r="M11725" i="14"/>
  <c r="M11726" i="14"/>
  <c r="M11727" i="14"/>
  <c r="M11728" i="14"/>
  <c r="M11729" i="14"/>
  <c r="M11730" i="14"/>
  <c r="M11731" i="14"/>
  <c r="M11732" i="14"/>
  <c r="M11733" i="14"/>
  <c r="M11734" i="14"/>
  <c r="M11735" i="14"/>
  <c r="M11736" i="14"/>
  <c r="M11737" i="14"/>
  <c r="M11738" i="14"/>
  <c r="M11739" i="14"/>
  <c r="M11740" i="14"/>
  <c r="M11741" i="14"/>
  <c r="M11742" i="14"/>
  <c r="M11743" i="14"/>
  <c r="M11744" i="14"/>
  <c r="M11745" i="14"/>
  <c r="M11746" i="14"/>
  <c r="M11747" i="14"/>
  <c r="M11748" i="14"/>
  <c r="M11749" i="14"/>
  <c r="M11750" i="14"/>
  <c r="M11751" i="14"/>
  <c r="M11752" i="14"/>
  <c r="M11753" i="14"/>
  <c r="M11754" i="14"/>
  <c r="M11755" i="14"/>
  <c r="M11756" i="14"/>
  <c r="M11757" i="14"/>
  <c r="M11758" i="14"/>
  <c r="M11759" i="14"/>
  <c r="M11760" i="14"/>
  <c r="M11761" i="14"/>
  <c r="M11762" i="14"/>
  <c r="M11763" i="14"/>
  <c r="M11764" i="14"/>
  <c r="M11765" i="14"/>
  <c r="M11766" i="14"/>
  <c r="M11767" i="14"/>
  <c r="M11768" i="14"/>
  <c r="M11769" i="14"/>
  <c r="M11770" i="14"/>
  <c r="M11771" i="14"/>
  <c r="M11772" i="14"/>
  <c r="M11773" i="14"/>
  <c r="M11774" i="14"/>
  <c r="M11775" i="14"/>
  <c r="M11776" i="14"/>
  <c r="M11777" i="14"/>
  <c r="M11778" i="14"/>
  <c r="M11779" i="14"/>
  <c r="M11780" i="14"/>
  <c r="M11781" i="14"/>
  <c r="M11782" i="14"/>
  <c r="M11783" i="14"/>
  <c r="M11784" i="14"/>
  <c r="M11785" i="14"/>
  <c r="M11786" i="14"/>
  <c r="M11787" i="14"/>
  <c r="M11788" i="14"/>
  <c r="M11789" i="14"/>
  <c r="M11790" i="14"/>
  <c r="M11791" i="14"/>
  <c r="M11792" i="14"/>
  <c r="M11793" i="14"/>
  <c r="M11794" i="14"/>
  <c r="M11795" i="14"/>
  <c r="M11796" i="14"/>
  <c r="M11797" i="14"/>
  <c r="M11798" i="14"/>
  <c r="M11799" i="14"/>
  <c r="M11800" i="14"/>
  <c r="M11801" i="14"/>
  <c r="M11802" i="14"/>
  <c r="M11803" i="14"/>
  <c r="M11804" i="14"/>
  <c r="M11805" i="14"/>
  <c r="M11806" i="14"/>
  <c r="M11807" i="14"/>
  <c r="M11808" i="14"/>
  <c r="M11809" i="14"/>
  <c r="M11810" i="14"/>
  <c r="M11811" i="14"/>
  <c r="M11812" i="14"/>
  <c r="M11813" i="14"/>
  <c r="M11814" i="14"/>
  <c r="M11815" i="14"/>
  <c r="M11816" i="14"/>
  <c r="M11817" i="14"/>
  <c r="M11818" i="14"/>
  <c r="M11819" i="14"/>
  <c r="M11820" i="14"/>
  <c r="M11821" i="14"/>
  <c r="M11822" i="14"/>
  <c r="M11823" i="14"/>
  <c r="M11824" i="14"/>
  <c r="M11825" i="14"/>
  <c r="M11826" i="14"/>
  <c r="M11827" i="14"/>
  <c r="M11828" i="14"/>
  <c r="M11829" i="14"/>
  <c r="M11830" i="14"/>
  <c r="M11831" i="14"/>
  <c r="M11832" i="14"/>
  <c r="M11833" i="14"/>
  <c r="M2" i="14"/>
  <c r="L3" i="14"/>
  <c r="L4" i="14"/>
  <c r="L5" i="14"/>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419" i="14"/>
  <c r="L420" i="14"/>
  <c r="L421" i="14"/>
  <c r="L422" i="14"/>
  <c r="L423" i="14"/>
  <c r="L424" i="14"/>
  <c r="L425" i="14"/>
  <c r="L426" i="14"/>
  <c r="L427" i="14"/>
  <c r="L428" i="14"/>
  <c r="L429" i="14"/>
  <c r="L430" i="14"/>
  <c r="L431" i="14"/>
  <c r="L432" i="14"/>
  <c r="L433" i="14"/>
  <c r="L434" i="14"/>
  <c r="L435" i="14"/>
  <c r="L436" i="14"/>
  <c r="L437" i="14"/>
  <c r="L438" i="14"/>
  <c r="L439" i="14"/>
  <c r="L440" i="14"/>
  <c r="L441" i="14"/>
  <c r="L442" i="14"/>
  <c r="L443" i="14"/>
  <c r="L444" i="14"/>
  <c r="L445" i="14"/>
  <c r="L446" i="14"/>
  <c r="L447" i="14"/>
  <c r="L448" i="14"/>
  <c r="L449" i="14"/>
  <c r="L450" i="14"/>
  <c r="L451" i="14"/>
  <c r="L452" i="14"/>
  <c r="L453" i="14"/>
  <c r="L454" i="14"/>
  <c r="L455" i="14"/>
  <c r="L456" i="14"/>
  <c r="L457" i="14"/>
  <c r="L458" i="14"/>
  <c r="L459" i="14"/>
  <c r="L460" i="14"/>
  <c r="L461" i="14"/>
  <c r="L462" i="14"/>
  <c r="L463" i="14"/>
  <c r="L464" i="14"/>
  <c r="L465" i="14"/>
  <c r="L466" i="14"/>
  <c r="L467" i="14"/>
  <c r="L468" i="14"/>
  <c r="L469" i="14"/>
  <c r="L470" i="14"/>
  <c r="L471" i="14"/>
  <c r="L472" i="14"/>
  <c r="L473" i="14"/>
  <c r="L474" i="14"/>
  <c r="L475" i="14"/>
  <c r="L476" i="14"/>
  <c r="L477" i="14"/>
  <c r="L478" i="14"/>
  <c r="L479" i="14"/>
  <c r="L480" i="14"/>
  <c r="L481" i="14"/>
  <c r="L482" i="14"/>
  <c r="L483" i="14"/>
  <c r="L484" i="14"/>
  <c r="L485" i="14"/>
  <c r="L486" i="14"/>
  <c r="L487" i="14"/>
  <c r="L488" i="14"/>
  <c r="L489" i="14"/>
  <c r="L490" i="14"/>
  <c r="L491" i="14"/>
  <c r="L492" i="14"/>
  <c r="L493" i="14"/>
  <c r="L494" i="14"/>
  <c r="L495" i="14"/>
  <c r="L496" i="14"/>
  <c r="L497" i="14"/>
  <c r="L498" i="14"/>
  <c r="L499" i="14"/>
  <c r="L500" i="14"/>
  <c r="L501" i="14"/>
  <c r="L502" i="14"/>
  <c r="L503" i="14"/>
  <c r="L504" i="14"/>
  <c r="L505" i="14"/>
  <c r="L506" i="14"/>
  <c r="L507" i="14"/>
  <c r="L508" i="14"/>
  <c r="L509" i="14"/>
  <c r="L510" i="14"/>
  <c r="L511" i="14"/>
  <c r="L512" i="14"/>
  <c r="L513" i="14"/>
  <c r="L514" i="14"/>
  <c r="L515" i="14"/>
  <c r="L516" i="14"/>
  <c r="L517" i="14"/>
  <c r="L518" i="14"/>
  <c r="L519" i="14"/>
  <c r="L520" i="14"/>
  <c r="L521" i="14"/>
  <c r="L522" i="14"/>
  <c r="L523" i="14"/>
  <c r="L524" i="14"/>
  <c r="L525" i="14"/>
  <c r="L526" i="14"/>
  <c r="L527" i="14"/>
  <c r="L528" i="14"/>
  <c r="L529" i="14"/>
  <c r="L530" i="14"/>
  <c r="L531" i="14"/>
  <c r="L532" i="14"/>
  <c r="L533" i="14"/>
  <c r="L534" i="14"/>
  <c r="L535" i="14"/>
  <c r="L536" i="14"/>
  <c r="L537" i="14"/>
  <c r="L538" i="14"/>
  <c r="L539" i="14"/>
  <c r="L540" i="14"/>
  <c r="L541" i="14"/>
  <c r="L542" i="14"/>
  <c r="L543" i="14"/>
  <c r="L544" i="14"/>
  <c r="L545" i="14"/>
  <c r="L546" i="14"/>
  <c r="L547" i="14"/>
  <c r="L548" i="14"/>
  <c r="L549" i="14"/>
  <c r="L550" i="14"/>
  <c r="L551" i="14"/>
  <c r="L552" i="14"/>
  <c r="L553" i="14"/>
  <c r="L554" i="14"/>
  <c r="L555" i="14"/>
  <c r="L556" i="14"/>
  <c r="L557" i="14"/>
  <c r="L558" i="14"/>
  <c r="L559" i="14"/>
  <c r="L560" i="14"/>
  <c r="L561" i="14"/>
  <c r="L562" i="14"/>
  <c r="L563" i="14"/>
  <c r="L564" i="14"/>
  <c r="L565" i="14"/>
  <c r="L566" i="14"/>
  <c r="L567" i="14"/>
  <c r="L568" i="14"/>
  <c r="L569" i="14"/>
  <c r="L570" i="14"/>
  <c r="L571" i="14"/>
  <c r="L572" i="14"/>
  <c r="L573" i="14"/>
  <c r="L574" i="14"/>
  <c r="L575" i="14"/>
  <c r="L576" i="14"/>
  <c r="L577" i="14"/>
  <c r="L578" i="14"/>
  <c r="L579" i="14"/>
  <c r="L580" i="14"/>
  <c r="L581" i="14"/>
  <c r="L582" i="14"/>
  <c r="L583" i="14"/>
  <c r="L584" i="14"/>
  <c r="L585" i="14"/>
  <c r="L586" i="14"/>
  <c r="L587" i="14"/>
  <c r="L588" i="14"/>
  <c r="L589" i="14"/>
  <c r="L590" i="14"/>
  <c r="L591" i="14"/>
  <c r="L592" i="14"/>
  <c r="L593" i="14"/>
  <c r="L594" i="14"/>
  <c r="L595" i="14"/>
  <c r="L596" i="14"/>
  <c r="L597" i="14"/>
  <c r="L598" i="14"/>
  <c r="L599" i="14"/>
  <c r="L600" i="14"/>
  <c r="L601" i="14"/>
  <c r="L602" i="14"/>
  <c r="L603" i="14"/>
  <c r="L604" i="14"/>
  <c r="L605" i="14"/>
  <c r="L606" i="14"/>
  <c r="L607" i="14"/>
  <c r="L608" i="14"/>
  <c r="L609" i="14"/>
  <c r="L610" i="14"/>
  <c r="L611" i="14"/>
  <c r="L612" i="14"/>
  <c r="L613" i="14"/>
  <c r="L614" i="14"/>
  <c r="L615" i="14"/>
  <c r="L616" i="14"/>
  <c r="L617" i="14"/>
  <c r="L618" i="14"/>
  <c r="L619" i="14"/>
  <c r="L620" i="14"/>
  <c r="L621" i="14"/>
  <c r="L622" i="14"/>
  <c r="L623" i="14"/>
  <c r="L624" i="14"/>
  <c r="L625" i="14"/>
  <c r="L626" i="14"/>
  <c r="L627" i="14"/>
  <c r="L628" i="14"/>
  <c r="L629" i="14"/>
  <c r="L630" i="14"/>
  <c r="L631" i="14"/>
  <c r="L632" i="14"/>
  <c r="L633" i="14"/>
  <c r="L634" i="14"/>
  <c r="L635" i="14"/>
  <c r="L636" i="14"/>
  <c r="L637" i="14"/>
  <c r="L638" i="14"/>
  <c r="L639" i="14"/>
  <c r="L640" i="14"/>
  <c r="L641" i="14"/>
  <c r="L642" i="14"/>
  <c r="L643" i="14"/>
  <c r="L644" i="14"/>
  <c r="L645" i="14"/>
  <c r="L646" i="14"/>
  <c r="L647" i="14"/>
  <c r="L648" i="14"/>
  <c r="L649" i="14"/>
  <c r="L650" i="14"/>
  <c r="L651" i="14"/>
  <c r="L652" i="14"/>
  <c r="L653" i="14"/>
  <c r="L654" i="14"/>
  <c r="L655" i="14"/>
  <c r="L656" i="14"/>
  <c r="L657" i="14"/>
  <c r="L658" i="14"/>
  <c r="L659" i="14"/>
  <c r="L660" i="14"/>
  <c r="L661" i="14"/>
  <c r="L662" i="14"/>
  <c r="L663" i="14"/>
  <c r="L664" i="14"/>
  <c r="L665" i="14"/>
  <c r="L666" i="14"/>
  <c r="L667" i="14"/>
  <c r="L668" i="14"/>
  <c r="L669" i="14"/>
  <c r="L670" i="14"/>
  <c r="L671" i="14"/>
  <c r="L672" i="14"/>
  <c r="L673" i="14"/>
  <c r="L674" i="14"/>
  <c r="L675" i="14"/>
  <c r="L676" i="14"/>
  <c r="L677" i="14"/>
  <c r="L678" i="14"/>
  <c r="L679" i="14"/>
  <c r="L680" i="14"/>
  <c r="L681" i="14"/>
  <c r="L682" i="14"/>
  <c r="L683" i="14"/>
  <c r="L684" i="14"/>
  <c r="L685" i="14"/>
  <c r="L686" i="14"/>
  <c r="L687" i="14"/>
  <c r="L688" i="14"/>
  <c r="L689" i="14"/>
  <c r="L690" i="14"/>
  <c r="L691" i="14"/>
  <c r="L692" i="14"/>
  <c r="L693" i="14"/>
  <c r="L694" i="14"/>
  <c r="L695" i="14"/>
  <c r="L696" i="14"/>
  <c r="L697" i="14"/>
  <c r="L698" i="14"/>
  <c r="L699" i="14"/>
  <c r="L700" i="14"/>
  <c r="L701" i="14"/>
  <c r="L702" i="14"/>
  <c r="L703" i="14"/>
  <c r="L704" i="14"/>
  <c r="L705" i="14"/>
  <c r="L706" i="14"/>
  <c r="L707" i="14"/>
  <c r="L708" i="14"/>
  <c r="L709" i="14"/>
  <c r="L710" i="14"/>
  <c r="L711" i="14"/>
  <c r="L712" i="14"/>
  <c r="L713" i="14"/>
  <c r="L714" i="14"/>
  <c r="L715" i="14"/>
  <c r="L716" i="14"/>
  <c r="L717" i="14"/>
  <c r="L718" i="14"/>
  <c r="L719" i="14"/>
  <c r="L720" i="14"/>
  <c r="L721" i="14"/>
  <c r="L722" i="14"/>
  <c r="L723" i="14"/>
  <c r="L724" i="14"/>
  <c r="L725" i="14"/>
  <c r="L726" i="14"/>
  <c r="L727" i="14"/>
  <c r="L728" i="14"/>
  <c r="L729" i="14"/>
  <c r="L730" i="14"/>
  <c r="L731" i="14"/>
  <c r="L732" i="14"/>
  <c r="L733" i="14"/>
  <c r="L734" i="14"/>
  <c r="L735" i="14"/>
  <c r="L736" i="14"/>
  <c r="L737" i="14"/>
  <c r="L738" i="14"/>
  <c r="L739" i="14"/>
  <c r="L740" i="14"/>
  <c r="L741" i="14"/>
  <c r="L742" i="14"/>
  <c r="L743" i="14"/>
  <c r="L744" i="14"/>
  <c r="L745" i="14"/>
  <c r="L746" i="14"/>
  <c r="L747" i="14"/>
  <c r="L748" i="14"/>
  <c r="L749" i="14"/>
  <c r="L750" i="14"/>
  <c r="L751" i="14"/>
  <c r="L752" i="14"/>
  <c r="L753" i="14"/>
  <c r="L754" i="14"/>
  <c r="L755" i="14"/>
  <c r="L756" i="14"/>
  <c r="L757" i="14"/>
  <c r="L758" i="14"/>
  <c r="L759" i="14"/>
  <c r="L760" i="14"/>
  <c r="L761" i="14"/>
  <c r="L762" i="14"/>
  <c r="L763" i="14"/>
  <c r="L764" i="14"/>
  <c r="L765" i="14"/>
  <c r="L766" i="14"/>
  <c r="L767" i="14"/>
  <c r="L768" i="14"/>
  <c r="L769" i="14"/>
  <c r="L770" i="14"/>
  <c r="L771" i="14"/>
  <c r="L772" i="14"/>
  <c r="L773" i="14"/>
  <c r="L774" i="14"/>
  <c r="L775" i="14"/>
  <c r="L776" i="14"/>
  <c r="L777" i="14"/>
  <c r="L778" i="14"/>
  <c r="L779" i="14"/>
  <c r="L780" i="14"/>
  <c r="L781" i="14"/>
  <c r="L782" i="14"/>
  <c r="L783" i="14"/>
  <c r="L784" i="14"/>
  <c r="L785" i="14"/>
  <c r="L786" i="14"/>
  <c r="L787" i="14"/>
  <c r="L788" i="14"/>
  <c r="L789" i="14"/>
  <c r="L790" i="14"/>
  <c r="L791" i="14"/>
  <c r="L792" i="14"/>
  <c r="L793" i="14"/>
  <c r="L794" i="14"/>
  <c r="L795" i="14"/>
  <c r="L796" i="14"/>
  <c r="L797" i="14"/>
  <c r="L798" i="14"/>
  <c r="L799" i="14"/>
  <c r="L800" i="14"/>
  <c r="L801" i="14"/>
  <c r="L802" i="14"/>
  <c r="L803" i="14"/>
  <c r="L804" i="14"/>
  <c r="L805" i="14"/>
  <c r="L806" i="14"/>
  <c r="L807" i="14"/>
  <c r="L808" i="14"/>
  <c r="L809" i="14"/>
  <c r="L810" i="14"/>
  <c r="L811" i="14"/>
  <c r="L812" i="14"/>
  <c r="L813" i="14"/>
  <c r="L814" i="14"/>
  <c r="L815" i="14"/>
  <c r="L816" i="14"/>
  <c r="L817" i="14"/>
  <c r="L818" i="14"/>
  <c r="L819" i="14"/>
  <c r="L820" i="14"/>
  <c r="L821" i="14"/>
  <c r="L822" i="14"/>
  <c r="L823" i="14"/>
  <c r="L824" i="14"/>
  <c r="L825" i="14"/>
  <c r="L826" i="14"/>
  <c r="L827" i="14"/>
  <c r="L828" i="14"/>
  <c r="L829" i="14"/>
  <c r="L830" i="14"/>
  <c r="L831" i="14"/>
  <c r="L832" i="14"/>
  <c r="L833" i="14"/>
  <c r="L834" i="14"/>
  <c r="L835" i="14"/>
  <c r="L836" i="14"/>
  <c r="L837" i="14"/>
  <c r="L838" i="14"/>
  <c r="L839" i="14"/>
  <c r="L840" i="14"/>
  <c r="L841" i="14"/>
  <c r="L842" i="14"/>
  <c r="L843" i="14"/>
  <c r="L844" i="14"/>
  <c r="L845" i="14"/>
  <c r="L846" i="14"/>
  <c r="L847" i="14"/>
  <c r="L848" i="14"/>
  <c r="L849" i="14"/>
  <c r="L850" i="14"/>
  <c r="L851" i="14"/>
  <c r="L852" i="14"/>
  <c r="L853" i="14"/>
  <c r="L854" i="14"/>
  <c r="L855" i="14"/>
  <c r="L856" i="14"/>
  <c r="L857" i="14"/>
  <c r="L858" i="14"/>
  <c r="L859" i="14"/>
  <c r="L860" i="14"/>
  <c r="L861" i="14"/>
  <c r="L862" i="14"/>
  <c r="L863" i="14"/>
  <c r="L864" i="14"/>
  <c r="L865" i="14"/>
  <c r="L866" i="14"/>
  <c r="L867" i="14"/>
  <c r="L868" i="14"/>
  <c r="L869" i="14"/>
  <c r="L870" i="14"/>
  <c r="L871" i="14"/>
  <c r="L872" i="14"/>
  <c r="L873" i="14"/>
  <c r="L874" i="14"/>
  <c r="L875" i="14"/>
  <c r="L876" i="14"/>
  <c r="L877" i="14"/>
  <c r="L878" i="14"/>
  <c r="L879" i="14"/>
  <c r="L880" i="14"/>
  <c r="L881" i="14"/>
  <c r="L882" i="14"/>
  <c r="L883" i="14"/>
  <c r="L884" i="14"/>
  <c r="L885" i="14"/>
  <c r="L886" i="14"/>
  <c r="L887" i="14"/>
  <c r="L888" i="14"/>
  <c r="L889" i="14"/>
  <c r="L890" i="14"/>
  <c r="L891" i="14"/>
  <c r="L892" i="14"/>
  <c r="L893" i="14"/>
  <c r="L894" i="14"/>
  <c r="L895" i="14"/>
  <c r="L896" i="14"/>
  <c r="L897" i="14"/>
  <c r="L898" i="14"/>
  <c r="L899" i="14"/>
  <c r="L900" i="14"/>
  <c r="L901" i="14"/>
  <c r="L902" i="14"/>
  <c r="L903" i="14"/>
  <c r="L904" i="14"/>
  <c r="L905" i="14"/>
  <c r="L906" i="14"/>
  <c r="L907" i="14"/>
  <c r="L908" i="14"/>
  <c r="L909" i="14"/>
  <c r="L910" i="14"/>
  <c r="L911" i="14"/>
  <c r="L912" i="14"/>
  <c r="L913" i="14"/>
  <c r="L914" i="14"/>
  <c r="L915" i="14"/>
  <c r="L916" i="14"/>
  <c r="L917" i="14"/>
  <c r="L918" i="14"/>
  <c r="L919" i="14"/>
  <c r="L920" i="14"/>
  <c r="L921" i="14"/>
  <c r="L922" i="14"/>
  <c r="L923" i="14"/>
  <c r="L924" i="14"/>
  <c r="L925" i="14"/>
  <c r="L926" i="14"/>
  <c r="L927" i="14"/>
  <c r="L928" i="14"/>
  <c r="L929" i="14"/>
  <c r="L930" i="14"/>
  <c r="L931" i="14"/>
  <c r="L932" i="14"/>
  <c r="L933" i="14"/>
  <c r="L934" i="14"/>
  <c r="L935" i="14"/>
  <c r="L936" i="14"/>
  <c r="L937" i="14"/>
  <c r="L938" i="14"/>
  <c r="L939" i="14"/>
  <c r="L940" i="14"/>
  <c r="L941" i="14"/>
  <c r="L942" i="14"/>
  <c r="L943" i="14"/>
  <c r="L944" i="14"/>
  <c r="L945" i="14"/>
  <c r="L946" i="14"/>
  <c r="L947" i="14"/>
  <c r="L948" i="14"/>
  <c r="L949" i="14"/>
  <c r="L950" i="14"/>
  <c r="L951" i="14"/>
  <c r="L952" i="14"/>
  <c r="L953" i="14"/>
  <c r="L954" i="14"/>
  <c r="L955" i="14"/>
  <c r="L956" i="14"/>
  <c r="L957" i="14"/>
  <c r="L958" i="14"/>
  <c r="L959" i="14"/>
  <c r="L960" i="14"/>
  <c r="L961" i="14"/>
  <c r="L962" i="14"/>
  <c r="L963" i="14"/>
  <c r="L964" i="14"/>
  <c r="L965" i="14"/>
  <c r="L966" i="14"/>
  <c r="L967" i="14"/>
  <c r="L968" i="14"/>
  <c r="L969" i="14"/>
  <c r="L970" i="14"/>
  <c r="L971" i="14"/>
  <c r="L972" i="14"/>
  <c r="L973" i="14"/>
  <c r="L974" i="14"/>
  <c r="L975" i="14"/>
  <c r="L976" i="14"/>
  <c r="L977" i="14"/>
  <c r="L978" i="14"/>
  <c r="L979" i="14"/>
  <c r="L980" i="14"/>
  <c r="L981" i="14"/>
  <c r="L982" i="14"/>
  <c r="L983" i="14"/>
  <c r="L984" i="14"/>
  <c r="L985" i="14"/>
  <c r="L986" i="14"/>
  <c r="L987" i="14"/>
  <c r="L988" i="14"/>
  <c r="L989" i="14"/>
  <c r="L990" i="14"/>
  <c r="L991" i="14"/>
  <c r="L992" i="14"/>
  <c r="L993" i="14"/>
  <c r="L994" i="14"/>
  <c r="L995" i="14"/>
  <c r="L996" i="14"/>
  <c r="L997" i="14"/>
  <c r="L998" i="14"/>
  <c r="L999" i="14"/>
  <c r="L1000" i="14"/>
  <c r="L1001" i="14"/>
  <c r="L1002" i="14"/>
  <c r="L1003" i="14"/>
  <c r="L1004" i="14"/>
  <c r="L1005" i="14"/>
  <c r="L1006" i="14"/>
  <c r="L1007" i="14"/>
  <c r="L1008" i="14"/>
  <c r="L1009" i="14"/>
  <c r="L1010" i="14"/>
  <c r="L1011" i="14"/>
  <c r="L1012" i="14"/>
  <c r="L1013" i="14"/>
  <c r="L1014" i="14"/>
  <c r="L1015" i="14"/>
  <c r="L1016" i="14"/>
  <c r="L1017" i="14"/>
  <c r="L1018" i="14"/>
  <c r="L1019" i="14"/>
  <c r="L1020" i="14"/>
  <c r="L1021" i="14"/>
  <c r="L1022" i="14"/>
  <c r="L1023" i="14"/>
  <c r="L1024" i="14"/>
  <c r="L1025" i="14"/>
  <c r="L1026" i="14"/>
  <c r="L1027" i="14"/>
  <c r="L1028" i="14"/>
  <c r="L1029" i="14"/>
  <c r="L1030" i="14"/>
  <c r="L1031" i="14"/>
  <c r="L1032" i="14"/>
  <c r="L1033" i="14"/>
  <c r="L1034" i="14"/>
  <c r="L1035" i="14"/>
  <c r="L1036" i="14"/>
  <c r="L1037" i="14"/>
  <c r="L1038" i="14"/>
  <c r="L1039" i="14"/>
  <c r="L1040" i="14"/>
  <c r="L1041" i="14"/>
  <c r="L1042" i="14"/>
  <c r="L1043" i="14"/>
  <c r="L1044" i="14"/>
  <c r="L1045" i="14"/>
  <c r="L1046" i="14"/>
  <c r="L1047" i="14"/>
  <c r="L1048" i="14"/>
  <c r="L1049" i="14"/>
  <c r="L1050" i="14"/>
  <c r="L1051" i="14"/>
  <c r="L1052" i="14"/>
  <c r="L1053" i="14"/>
  <c r="L1054" i="14"/>
  <c r="L1055" i="14"/>
  <c r="L1056" i="14"/>
  <c r="L1057" i="14"/>
  <c r="L1058" i="14"/>
  <c r="L1059" i="14"/>
  <c r="L1060" i="14"/>
  <c r="L1061" i="14"/>
  <c r="L1062" i="14"/>
  <c r="L1063" i="14"/>
  <c r="L1064" i="14"/>
  <c r="L1065" i="14"/>
  <c r="L1066" i="14"/>
  <c r="L1067" i="14"/>
  <c r="L1068" i="14"/>
  <c r="L1069" i="14"/>
  <c r="L1070" i="14"/>
  <c r="L1071" i="14"/>
  <c r="L1072" i="14"/>
  <c r="L1073" i="14"/>
  <c r="L1074" i="14"/>
  <c r="L1075" i="14"/>
  <c r="L1076" i="14"/>
  <c r="L1077" i="14"/>
  <c r="L1078" i="14"/>
  <c r="L1079" i="14"/>
  <c r="L1080" i="14"/>
  <c r="L1081" i="14"/>
  <c r="L1082" i="14"/>
  <c r="L1083" i="14"/>
  <c r="L1084" i="14"/>
  <c r="L1085" i="14"/>
  <c r="L1086" i="14"/>
  <c r="L1087" i="14"/>
  <c r="L1088" i="14"/>
  <c r="L1089" i="14"/>
  <c r="L1090" i="14"/>
  <c r="L1091" i="14"/>
  <c r="L1092" i="14"/>
  <c r="L1093" i="14"/>
  <c r="L1094" i="14"/>
  <c r="L1095" i="14"/>
  <c r="L1096" i="14"/>
  <c r="L1097" i="14"/>
  <c r="L1098" i="14"/>
  <c r="L1099" i="14"/>
  <c r="L1100" i="14"/>
  <c r="L1101" i="14"/>
  <c r="L1102" i="14"/>
  <c r="L1103" i="14"/>
  <c r="L1104" i="14"/>
  <c r="L1105" i="14"/>
  <c r="L1106" i="14"/>
  <c r="L1107" i="14"/>
  <c r="L1108" i="14"/>
  <c r="L1109" i="14"/>
  <c r="L1110" i="14"/>
  <c r="L1111" i="14"/>
  <c r="L1112" i="14"/>
  <c r="L1113" i="14"/>
  <c r="L1114" i="14"/>
  <c r="L1115" i="14"/>
  <c r="L1116" i="14"/>
  <c r="L1117" i="14"/>
  <c r="L1118" i="14"/>
  <c r="L1119" i="14"/>
  <c r="L1120" i="14"/>
  <c r="L1121" i="14"/>
  <c r="L1122" i="14"/>
  <c r="L1123" i="14"/>
  <c r="L1124" i="14"/>
  <c r="L1125" i="14"/>
  <c r="L1126" i="14"/>
  <c r="L1127" i="14"/>
  <c r="L1128" i="14"/>
  <c r="L1129" i="14"/>
  <c r="L1130" i="14"/>
  <c r="L1131" i="14"/>
  <c r="L1132" i="14"/>
  <c r="L1133" i="14"/>
  <c r="L1134" i="14"/>
  <c r="L1135" i="14"/>
  <c r="L1136" i="14"/>
  <c r="L1137" i="14"/>
  <c r="L1138" i="14"/>
  <c r="L1139" i="14"/>
  <c r="L1140" i="14"/>
  <c r="L1141" i="14"/>
  <c r="L1142" i="14"/>
  <c r="L1143" i="14"/>
  <c r="L1144" i="14"/>
  <c r="L1145" i="14"/>
  <c r="L1146" i="14"/>
  <c r="L1147" i="14"/>
  <c r="L1148" i="14"/>
  <c r="L1149" i="14"/>
  <c r="L1150" i="14"/>
  <c r="L1151" i="14"/>
  <c r="L1152" i="14"/>
  <c r="L1153" i="14"/>
  <c r="L1154" i="14"/>
  <c r="L1155" i="14"/>
  <c r="L1156" i="14"/>
  <c r="L1157" i="14"/>
  <c r="L1158" i="14"/>
  <c r="L1159" i="14"/>
  <c r="L1160" i="14"/>
  <c r="L1161" i="14"/>
  <c r="L1162" i="14"/>
  <c r="L1163" i="14"/>
  <c r="L1164" i="14"/>
  <c r="L1165" i="14"/>
  <c r="L1166" i="14"/>
  <c r="L1167" i="14"/>
  <c r="L1168" i="14"/>
  <c r="L1169" i="14"/>
  <c r="L1170" i="14"/>
  <c r="L1171" i="14"/>
  <c r="L1172" i="14"/>
  <c r="L1173" i="14"/>
  <c r="L1174" i="14"/>
  <c r="L1175" i="14"/>
  <c r="L1176" i="14"/>
  <c r="L1177" i="14"/>
  <c r="L1178" i="14"/>
  <c r="L1179" i="14"/>
  <c r="L1180" i="14"/>
  <c r="L1181" i="14"/>
  <c r="L1182" i="14"/>
  <c r="L1183" i="14"/>
  <c r="L1184" i="14"/>
  <c r="L1185" i="14"/>
  <c r="L1186" i="14"/>
  <c r="L1187" i="14"/>
  <c r="L1188" i="14"/>
  <c r="L1189" i="14"/>
  <c r="L1190" i="14"/>
  <c r="L1191" i="14"/>
  <c r="L1192" i="14"/>
  <c r="L1193" i="14"/>
  <c r="L1194" i="14"/>
  <c r="L1195" i="14"/>
  <c r="L1196" i="14"/>
  <c r="L1197" i="14"/>
  <c r="L1198" i="14"/>
  <c r="L1199" i="14"/>
  <c r="L1200" i="14"/>
  <c r="L1201" i="14"/>
  <c r="L1202" i="14"/>
  <c r="L1203" i="14"/>
  <c r="L1204" i="14"/>
  <c r="L1205" i="14"/>
  <c r="L1206" i="14"/>
  <c r="L1207" i="14"/>
  <c r="L1208" i="14"/>
  <c r="L1209" i="14"/>
  <c r="L1210" i="14"/>
  <c r="L1211" i="14"/>
  <c r="L1212" i="14"/>
  <c r="L1213" i="14"/>
  <c r="L1214" i="14"/>
  <c r="L1215" i="14"/>
  <c r="L1216" i="14"/>
  <c r="L1217" i="14"/>
  <c r="L1218" i="14"/>
  <c r="L1219" i="14"/>
  <c r="L1220" i="14"/>
  <c r="L1221" i="14"/>
  <c r="L1222" i="14"/>
  <c r="L1223" i="14"/>
  <c r="L1224" i="14"/>
  <c r="L1225" i="14"/>
  <c r="L1226" i="14"/>
  <c r="L1227" i="14"/>
  <c r="L1228" i="14"/>
  <c r="L1229" i="14"/>
  <c r="L1230" i="14"/>
  <c r="L1231" i="14"/>
  <c r="L1232" i="14"/>
  <c r="L1233" i="14"/>
  <c r="L1234" i="14"/>
  <c r="L1235" i="14"/>
  <c r="L1236" i="14"/>
  <c r="L1237" i="14"/>
  <c r="L1238" i="14"/>
  <c r="L1239" i="14"/>
  <c r="L1240" i="14"/>
  <c r="L1241" i="14"/>
  <c r="L1242" i="14"/>
  <c r="L1243" i="14"/>
  <c r="L1244" i="14"/>
  <c r="L1245" i="14"/>
  <c r="L1246" i="14"/>
  <c r="L1247" i="14"/>
  <c r="L1248" i="14"/>
  <c r="L1249" i="14"/>
  <c r="L1250" i="14"/>
  <c r="L1251" i="14"/>
  <c r="L1252" i="14"/>
  <c r="L1253" i="14"/>
  <c r="L1254" i="14"/>
  <c r="L1255" i="14"/>
  <c r="L1256" i="14"/>
  <c r="L1257" i="14"/>
  <c r="L1258" i="14"/>
  <c r="L1259" i="14"/>
  <c r="L1260" i="14"/>
  <c r="L1261" i="14"/>
  <c r="L1262" i="14"/>
  <c r="L1263" i="14"/>
  <c r="L1264" i="14"/>
  <c r="L1265" i="14"/>
  <c r="L1266" i="14"/>
  <c r="L1267" i="14"/>
  <c r="L1268" i="14"/>
  <c r="L1269" i="14"/>
  <c r="L1270" i="14"/>
  <c r="L1271" i="14"/>
  <c r="L1272" i="14"/>
  <c r="L1273" i="14"/>
  <c r="L1274" i="14"/>
  <c r="L1275" i="14"/>
  <c r="L1276" i="14"/>
  <c r="L1277" i="14"/>
  <c r="L1278" i="14"/>
  <c r="L1279" i="14"/>
  <c r="L1280" i="14"/>
  <c r="L1281" i="14"/>
  <c r="L1282" i="14"/>
  <c r="L1283" i="14"/>
  <c r="L1284" i="14"/>
  <c r="L1285" i="14"/>
  <c r="L1286" i="14"/>
  <c r="L1287" i="14"/>
  <c r="L1288" i="14"/>
  <c r="L1289" i="14"/>
  <c r="L1290" i="14"/>
  <c r="L1291" i="14"/>
  <c r="L1292" i="14"/>
  <c r="L1293" i="14"/>
  <c r="L1294" i="14"/>
  <c r="L1295" i="14"/>
  <c r="L1296" i="14"/>
  <c r="L1297" i="14"/>
  <c r="L1298" i="14"/>
  <c r="L1299" i="14"/>
  <c r="L1300" i="14"/>
  <c r="L1301" i="14"/>
  <c r="L1302" i="14"/>
  <c r="L1303" i="14"/>
  <c r="L1304" i="14"/>
  <c r="L1305" i="14"/>
  <c r="L1306" i="14"/>
  <c r="L1307" i="14"/>
  <c r="L1308" i="14"/>
  <c r="L1309" i="14"/>
  <c r="L1310" i="14"/>
  <c r="L1311" i="14"/>
  <c r="L1312" i="14"/>
  <c r="L1313" i="14"/>
  <c r="L1314" i="14"/>
  <c r="L1315" i="14"/>
  <c r="L1316" i="14"/>
  <c r="L1317" i="14"/>
  <c r="L1318" i="14"/>
  <c r="L1319" i="14"/>
  <c r="L1320" i="14"/>
  <c r="L1321" i="14"/>
  <c r="L1322" i="14"/>
  <c r="L1323" i="14"/>
  <c r="L1324" i="14"/>
  <c r="L1325" i="14"/>
  <c r="L1326" i="14"/>
  <c r="L1327" i="14"/>
  <c r="L1328" i="14"/>
  <c r="L1329" i="14"/>
  <c r="L1330" i="14"/>
  <c r="L1331" i="14"/>
  <c r="L1332" i="14"/>
  <c r="L1333" i="14"/>
  <c r="L1334" i="14"/>
  <c r="L1335" i="14"/>
  <c r="L1336" i="14"/>
  <c r="L1337" i="14"/>
  <c r="L1338" i="14"/>
  <c r="L1339" i="14"/>
  <c r="L1340" i="14"/>
  <c r="L1341" i="14"/>
  <c r="L1342" i="14"/>
  <c r="L1343" i="14"/>
  <c r="L1344" i="14"/>
  <c r="L1345" i="14"/>
  <c r="L1346" i="14"/>
  <c r="L1347" i="14"/>
  <c r="L1348" i="14"/>
  <c r="L1349" i="14"/>
  <c r="L1350" i="14"/>
  <c r="L1351" i="14"/>
  <c r="L1352" i="14"/>
  <c r="L1353" i="14"/>
  <c r="L1354" i="14"/>
  <c r="L1355" i="14"/>
  <c r="L1356" i="14"/>
  <c r="L1357" i="14"/>
  <c r="L1358" i="14"/>
  <c r="L1359" i="14"/>
  <c r="L1360" i="14"/>
  <c r="L1361" i="14"/>
  <c r="L1362" i="14"/>
  <c r="L1363" i="14"/>
  <c r="L1364" i="14"/>
  <c r="L1365" i="14"/>
  <c r="L1366" i="14"/>
  <c r="L1367" i="14"/>
  <c r="L1368" i="14"/>
  <c r="L1369" i="14"/>
  <c r="L1370" i="14"/>
  <c r="L1371" i="14"/>
  <c r="L1372" i="14"/>
  <c r="L1373" i="14"/>
  <c r="L1374" i="14"/>
  <c r="L1375" i="14"/>
  <c r="L1376" i="14"/>
  <c r="L1377" i="14"/>
  <c r="L1378" i="14"/>
  <c r="L1379" i="14"/>
  <c r="L1380" i="14"/>
  <c r="L1381" i="14"/>
  <c r="L1382" i="14"/>
  <c r="L1383" i="14"/>
  <c r="L1384" i="14"/>
  <c r="L1385" i="14"/>
  <c r="L1386" i="14"/>
  <c r="L1387" i="14"/>
  <c r="L1388" i="14"/>
  <c r="L1389" i="14"/>
  <c r="L1390" i="14"/>
  <c r="L1391" i="14"/>
  <c r="L1392" i="14"/>
  <c r="L1393" i="14"/>
  <c r="L1394" i="14"/>
  <c r="L1395" i="14"/>
  <c r="L1396" i="14"/>
  <c r="L1397" i="14"/>
  <c r="L1398" i="14"/>
  <c r="L1399" i="14"/>
  <c r="L1400" i="14"/>
  <c r="L1401" i="14"/>
  <c r="L1402" i="14"/>
  <c r="L1403" i="14"/>
  <c r="L1404" i="14"/>
  <c r="L1405" i="14"/>
  <c r="L1406" i="14"/>
  <c r="L1407" i="14"/>
  <c r="L1408" i="14"/>
  <c r="L1409" i="14"/>
  <c r="L1410" i="14"/>
  <c r="L1411" i="14"/>
  <c r="L1412" i="14"/>
  <c r="L1413" i="14"/>
  <c r="L1414" i="14"/>
  <c r="L1415" i="14"/>
  <c r="L1416" i="14"/>
  <c r="L1417" i="14"/>
  <c r="L1418" i="14"/>
  <c r="L1419" i="14"/>
  <c r="L1420" i="14"/>
  <c r="L1421" i="14"/>
  <c r="L1422" i="14"/>
  <c r="L1423" i="14"/>
  <c r="L1424" i="14"/>
  <c r="L1425" i="14"/>
  <c r="L1426" i="14"/>
  <c r="L1427" i="14"/>
  <c r="L1428" i="14"/>
  <c r="L1429" i="14"/>
  <c r="L1430" i="14"/>
  <c r="L1431" i="14"/>
  <c r="L1432" i="14"/>
  <c r="L1433" i="14"/>
  <c r="L1434" i="14"/>
  <c r="L1435" i="14"/>
  <c r="L1436" i="14"/>
  <c r="L1437" i="14"/>
  <c r="L1438" i="14"/>
  <c r="L1439" i="14"/>
  <c r="L1440" i="14"/>
  <c r="L1441" i="14"/>
  <c r="L1442" i="14"/>
  <c r="L1443" i="14"/>
  <c r="L1444" i="14"/>
  <c r="L1445" i="14"/>
  <c r="L1446" i="14"/>
  <c r="L1447" i="14"/>
  <c r="L1448" i="14"/>
  <c r="L1449" i="14"/>
  <c r="L1450" i="14"/>
  <c r="L1451" i="14"/>
  <c r="L1452" i="14"/>
  <c r="L1453" i="14"/>
  <c r="L1454" i="14"/>
  <c r="L1455" i="14"/>
  <c r="L1456" i="14"/>
  <c r="L1457" i="14"/>
  <c r="L1458" i="14"/>
  <c r="L1459" i="14"/>
  <c r="L1460" i="14"/>
  <c r="L1461" i="14"/>
  <c r="L1462" i="14"/>
  <c r="L1463" i="14"/>
  <c r="L1464" i="14"/>
  <c r="L1465" i="14"/>
  <c r="L1466" i="14"/>
  <c r="L1467" i="14"/>
  <c r="L1468" i="14"/>
  <c r="L1469" i="14"/>
  <c r="L1470" i="14"/>
  <c r="L1471" i="14"/>
  <c r="L1472" i="14"/>
  <c r="L1473" i="14"/>
  <c r="L1474" i="14"/>
  <c r="L1475" i="14"/>
  <c r="L1476" i="14"/>
  <c r="L1477" i="14"/>
  <c r="L1478" i="14"/>
  <c r="L1479" i="14"/>
  <c r="L1480" i="14"/>
  <c r="L1481" i="14"/>
  <c r="L1482" i="14"/>
  <c r="L1483" i="14"/>
  <c r="L1484" i="14"/>
  <c r="L1485" i="14"/>
  <c r="L1486" i="14"/>
  <c r="L1487" i="14"/>
  <c r="L1488" i="14"/>
  <c r="L1489" i="14"/>
  <c r="L1490" i="14"/>
  <c r="L1491" i="14"/>
  <c r="L1492" i="14"/>
  <c r="L1493" i="14"/>
  <c r="L1494" i="14"/>
  <c r="L1495" i="14"/>
  <c r="L1496" i="14"/>
  <c r="L1497" i="14"/>
  <c r="L1498" i="14"/>
  <c r="L1499" i="14"/>
  <c r="L1500" i="14"/>
  <c r="L1501" i="14"/>
  <c r="L1502" i="14"/>
  <c r="L1503" i="14"/>
  <c r="L1504" i="14"/>
  <c r="L1505" i="14"/>
  <c r="L1506" i="14"/>
  <c r="L1507" i="14"/>
  <c r="L1508" i="14"/>
  <c r="L1509" i="14"/>
  <c r="L1510" i="14"/>
  <c r="L1511" i="14"/>
  <c r="L1512" i="14"/>
  <c r="L1513" i="14"/>
  <c r="L1514" i="14"/>
  <c r="L1515" i="14"/>
  <c r="L1516" i="14"/>
  <c r="L1517" i="14"/>
  <c r="L1518" i="14"/>
  <c r="L1519" i="14"/>
  <c r="L1520" i="14"/>
  <c r="L1521" i="14"/>
  <c r="L1522" i="14"/>
  <c r="L1523" i="14"/>
  <c r="L1524" i="14"/>
  <c r="L1525" i="14"/>
  <c r="L1526" i="14"/>
  <c r="L1527" i="14"/>
  <c r="L1528" i="14"/>
  <c r="L1529" i="14"/>
  <c r="L1530" i="14"/>
  <c r="L1531" i="14"/>
  <c r="L1532" i="14"/>
  <c r="L1533" i="14"/>
  <c r="L1534" i="14"/>
  <c r="L1535" i="14"/>
  <c r="L1536" i="14"/>
  <c r="L1537" i="14"/>
  <c r="L1538" i="14"/>
  <c r="L1539" i="14"/>
  <c r="L1540" i="14"/>
  <c r="L1541" i="14"/>
  <c r="L1542" i="14"/>
  <c r="L1543" i="14"/>
  <c r="L1544" i="14"/>
  <c r="L1545" i="14"/>
  <c r="L1546" i="14"/>
  <c r="L1547" i="14"/>
  <c r="L1548" i="14"/>
  <c r="L1549" i="14"/>
  <c r="L1550" i="14"/>
  <c r="L1551" i="14"/>
  <c r="L1552" i="14"/>
  <c r="L1553" i="14"/>
  <c r="L1554" i="14"/>
  <c r="L1555" i="14"/>
  <c r="L1556" i="14"/>
  <c r="L1557" i="14"/>
  <c r="L1558" i="14"/>
  <c r="L1559" i="14"/>
  <c r="L1560" i="14"/>
  <c r="L1561" i="14"/>
  <c r="L1562" i="14"/>
  <c r="L1563" i="14"/>
  <c r="L1564" i="14"/>
  <c r="L1565" i="14"/>
  <c r="L1566" i="14"/>
  <c r="L1567" i="14"/>
  <c r="L1568" i="14"/>
  <c r="L1569" i="14"/>
  <c r="L1570" i="14"/>
  <c r="L1571" i="14"/>
  <c r="L1572" i="14"/>
  <c r="L1573" i="14"/>
  <c r="L1574" i="14"/>
  <c r="L1575" i="14"/>
  <c r="L1576" i="14"/>
  <c r="L1577" i="14"/>
  <c r="L1578" i="14"/>
  <c r="L1579" i="14"/>
  <c r="L1580" i="14"/>
  <c r="L1581" i="14"/>
  <c r="L1582" i="14"/>
  <c r="L1583" i="14"/>
  <c r="L1584" i="14"/>
  <c r="L1585" i="14"/>
  <c r="L1586" i="14"/>
  <c r="L1587" i="14"/>
  <c r="L1588" i="14"/>
  <c r="L1589" i="14"/>
  <c r="L1590" i="14"/>
  <c r="L1591" i="14"/>
  <c r="L1592" i="14"/>
  <c r="L1593" i="14"/>
  <c r="L1594" i="14"/>
  <c r="L1595" i="14"/>
  <c r="L1596" i="14"/>
  <c r="L1597" i="14"/>
  <c r="L1598" i="14"/>
  <c r="L1599" i="14"/>
  <c r="L1600" i="14"/>
  <c r="L1601" i="14"/>
  <c r="L1602" i="14"/>
  <c r="L1603" i="14"/>
  <c r="L1604" i="14"/>
  <c r="L1605" i="14"/>
  <c r="L1606" i="14"/>
  <c r="L1607" i="14"/>
  <c r="L1608" i="14"/>
  <c r="L1609" i="14"/>
  <c r="L1610" i="14"/>
  <c r="L1611" i="14"/>
  <c r="L1612" i="14"/>
  <c r="L1613" i="14"/>
  <c r="L1614" i="14"/>
  <c r="L1615" i="14"/>
  <c r="L1616" i="14"/>
  <c r="L1617" i="14"/>
  <c r="L1618" i="14"/>
  <c r="L1619" i="14"/>
  <c r="L1620" i="14"/>
  <c r="L1621" i="14"/>
  <c r="L1622" i="14"/>
  <c r="L1623" i="14"/>
  <c r="L1624" i="14"/>
  <c r="L1625" i="14"/>
  <c r="L1626" i="14"/>
  <c r="L1627" i="14"/>
  <c r="L1628" i="14"/>
  <c r="L1629" i="14"/>
  <c r="L1630" i="14"/>
  <c r="L1631" i="14"/>
  <c r="L1632" i="14"/>
  <c r="L1633" i="14"/>
  <c r="L1634" i="14"/>
  <c r="L1635" i="14"/>
  <c r="L1636" i="14"/>
  <c r="L1637" i="14"/>
  <c r="L1638" i="14"/>
  <c r="L1639" i="14"/>
  <c r="L1640" i="14"/>
  <c r="L1641" i="14"/>
  <c r="L1642" i="14"/>
  <c r="L1643" i="14"/>
  <c r="L1644" i="14"/>
  <c r="L1645" i="14"/>
  <c r="L1646" i="14"/>
  <c r="L1647" i="14"/>
  <c r="L1648" i="14"/>
  <c r="L1649" i="14"/>
  <c r="L1650" i="14"/>
  <c r="L1651" i="14"/>
  <c r="L1652" i="14"/>
  <c r="L1653" i="14"/>
  <c r="L1654" i="14"/>
  <c r="L1655" i="14"/>
  <c r="L1656" i="14"/>
  <c r="L1657" i="14"/>
  <c r="L1658" i="14"/>
  <c r="L1659" i="14"/>
  <c r="L1660" i="14"/>
  <c r="L1661" i="14"/>
  <c r="L1662" i="14"/>
  <c r="L1663" i="14"/>
  <c r="L1664" i="14"/>
  <c r="L1665" i="14"/>
  <c r="L1666" i="14"/>
  <c r="L1667" i="14"/>
  <c r="L1668" i="14"/>
  <c r="L1669" i="14"/>
  <c r="L1670" i="14"/>
  <c r="L1671" i="14"/>
  <c r="L1672" i="14"/>
  <c r="L1673" i="14"/>
  <c r="L1674" i="14"/>
  <c r="L1675" i="14"/>
  <c r="L1676" i="14"/>
  <c r="L1677" i="14"/>
  <c r="L1678" i="14"/>
  <c r="L1679" i="14"/>
  <c r="L1680" i="14"/>
  <c r="L1681" i="14"/>
  <c r="L1682" i="14"/>
  <c r="L1683" i="14"/>
  <c r="L1684" i="14"/>
  <c r="L1685" i="14"/>
  <c r="L1686" i="14"/>
  <c r="L1687" i="14"/>
  <c r="L1688" i="14"/>
  <c r="L1689" i="14"/>
  <c r="L1690" i="14"/>
  <c r="L1691" i="14"/>
  <c r="L1692" i="14"/>
  <c r="L1693" i="14"/>
  <c r="L1694" i="14"/>
  <c r="L1695" i="14"/>
  <c r="L1696" i="14"/>
  <c r="L1697" i="14"/>
  <c r="L1698" i="14"/>
  <c r="L1699" i="14"/>
  <c r="L1700" i="14"/>
  <c r="L1701" i="14"/>
  <c r="L1702" i="14"/>
  <c r="L1703" i="14"/>
  <c r="L1704" i="14"/>
  <c r="L1705" i="14"/>
  <c r="L1706" i="14"/>
  <c r="L1707" i="14"/>
  <c r="L1708" i="14"/>
  <c r="L1709" i="14"/>
  <c r="L1710" i="14"/>
  <c r="L1711" i="14"/>
  <c r="L1712" i="14"/>
  <c r="L1713" i="14"/>
  <c r="L1714" i="14"/>
  <c r="L1715" i="14"/>
  <c r="L1716" i="14"/>
  <c r="L1717" i="14"/>
  <c r="L1718" i="14"/>
  <c r="L1719" i="14"/>
  <c r="L1720" i="14"/>
  <c r="L1721" i="14"/>
  <c r="L1722" i="14"/>
  <c r="L1723" i="14"/>
  <c r="L1724" i="14"/>
  <c r="L1725" i="14"/>
  <c r="L1726" i="14"/>
  <c r="L1727" i="14"/>
  <c r="L1728" i="14"/>
  <c r="L1729" i="14"/>
  <c r="L1730" i="14"/>
  <c r="L1731" i="14"/>
  <c r="L1732" i="14"/>
  <c r="L1733" i="14"/>
  <c r="L1734" i="14"/>
  <c r="L1735" i="14"/>
  <c r="L1736" i="14"/>
  <c r="L1737" i="14"/>
  <c r="L1738" i="14"/>
  <c r="L1739" i="14"/>
  <c r="L1740" i="14"/>
  <c r="L1741" i="14"/>
  <c r="L1742" i="14"/>
  <c r="L1743" i="14"/>
  <c r="L1744" i="14"/>
  <c r="L1745" i="14"/>
  <c r="L1746" i="14"/>
  <c r="L1747" i="14"/>
  <c r="L1748" i="14"/>
  <c r="L1749" i="14"/>
  <c r="L1750" i="14"/>
  <c r="L1751" i="14"/>
  <c r="L1752" i="14"/>
  <c r="L1753" i="14"/>
  <c r="L1754" i="14"/>
  <c r="L1755" i="14"/>
  <c r="L1756" i="14"/>
  <c r="L1757" i="14"/>
  <c r="L1758" i="14"/>
  <c r="L1759" i="14"/>
  <c r="L1760" i="14"/>
  <c r="L1761" i="14"/>
  <c r="L1762" i="14"/>
  <c r="L1763" i="14"/>
  <c r="L1764" i="14"/>
  <c r="L1765" i="14"/>
  <c r="L1766" i="14"/>
  <c r="L1767" i="14"/>
  <c r="L1768" i="14"/>
  <c r="L1769" i="14"/>
  <c r="L1770" i="14"/>
  <c r="L1771" i="14"/>
  <c r="L1772" i="14"/>
  <c r="L1773" i="14"/>
  <c r="L1774" i="14"/>
  <c r="L1775" i="14"/>
  <c r="L1776" i="14"/>
  <c r="L1777" i="14"/>
  <c r="L1778" i="14"/>
  <c r="L1779" i="14"/>
  <c r="L1780" i="14"/>
  <c r="L1781" i="14"/>
  <c r="L1782" i="14"/>
  <c r="L1783" i="14"/>
  <c r="L1784" i="14"/>
  <c r="L1785" i="14"/>
  <c r="L1786" i="14"/>
  <c r="L1787" i="14"/>
  <c r="L1788" i="14"/>
  <c r="L1789" i="14"/>
  <c r="L1790" i="14"/>
  <c r="L1791" i="14"/>
  <c r="L1792" i="14"/>
  <c r="L1793" i="14"/>
  <c r="L1794" i="14"/>
  <c r="L1795" i="14"/>
  <c r="L1796" i="14"/>
  <c r="L1797" i="14"/>
  <c r="L1798" i="14"/>
  <c r="L1799" i="14"/>
  <c r="L1800" i="14"/>
  <c r="L1801" i="14"/>
  <c r="L1802" i="14"/>
  <c r="L1803" i="14"/>
  <c r="L1804" i="14"/>
  <c r="L1805" i="14"/>
  <c r="L1806" i="14"/>
  <c r="L1807" i="14"/>
  <c r="L1808" i="14"/>
  <c r="L1809" i="14"/>
  <c r="L1810" i="14"/>
  <c r="L1811" i="14"/>
  <c r="L1812" i="14"/>
  <c r="L1813" i="14"/>
  <c r="L1814" i="14"/>
  <c r="L1815" i="14"/>
  <c r="L1816" i="14"/>
  <c r="L1817" i="14"/>
  <c r="L1818" i="14"/>
  <c r="L1819" i="14"/>
  <c r="L1820" i="14"/>
  <c r="L1821" i="14"/>
  <c r="L1822" i="14"/>
  <c r="L1823" i="14"/>
  <c r="L1824" i="14"/>
  <c r="L1825" i="14"/>
  <c r="L1826" i="14"/>
  <c r="L1827" i="14"/>
  <c r="L1828" i="14"/>
  <c r="L1829" i="14"/>
  <c r="L1830" i="14"/>
  <c r="L1831" i="14"/>
  <c r="L1832" i="14"/>
  <c r="L1833" i="14"/>
  <c r="L1834" i="14"/>
  <c r="L1835" i="14"/>
  <c r="L1836" i="14"/>
  <c r="L1837" i="14"/>
  <c r="L1838" i="14"/>
  <c r="L1839" i="14"/>
  <c r="L1840" i="14"/>
  <c r="L1841" i="14"/>
  <c r="L1842" i="14"/>
  <c r="L1843" i="14"/>
  <c r="L1844" i="14"/>
  <c r="L1845" i="14"/>
  <c r="L1846" i="14"/>
  <c r="L1847" i="14"/>
  <c r="L1848" i="14"/>
  <c r="L1849" i="14"/>
  <c r="L1850" i="14"/>
  <c r="L1851" i="14"/>
  <c r="L1852" i="14"/>
  <c r="L1853" i="14"/>
  <c r="L1854" i="14"/>
  <c r="L1855" i="14"/>
  <c r="L1856" i="14"/>
  <c r="L1857" i="14"/>
  <c r="L1858" i="14"/>
  <c r="L1859" i="14"/>
  <c r="L1860" i="14"/>
  <c r="L1861" i="14"/>
  <c r="L1862" i="14"/>
  <c r="L1863" i="14"/>
  <c r="L1864" i="14"/>
  <c r="L1865" i="14"/>
  <c r="L1866" i="14"/>
  <c r="L1867" i="14"/>
  <c r="L1868" i="14"/>
  <c r="L1869" i="14"/>
  <c r="L1870" i="14"/>
  <c r="L1871" i="14"/>
  <c r="L1872" i="14"/>
  <c r="L1873" i="14"/>
  <c r="L1874" i="14"/>
  <c r="L1875" i="14"/>
  <c r="L1876" i="14"/>
  <c r="L1877" i="14"/>
  <c r="L1878" i="14"/>
  <c r="L1879" i="14"/>
  <c r="L1880" i="14"/>
  <c r="L1881" i="14"/>
  <c r="L1882" i="14"/>
  <c r="L1883" i="14"/>
  <c r="L1884" i="14"/>
  <c r="L1885" i="14"/>
  <c r="L1886" i="14"/>
  <c r="L1887" i="14"/>
  <c r="L1888" i="14"/>
  <c r="L1889" i="14"/>
  <c r="L1890" i="14"/>
  <c r="L1891" i="14"/>
  <c r="L1892" i="14"/>
  <c r="L1893" i="14"/>
  <c r="L1894" i="14"/>
  <c r="L1895" i="14"/>
  <c r="L1896" i="14"/>
  <c r="L1897" i="14"/>
  <c r="L1898" i="14"/>
  <c r="L1899" i="14"/>
  <c r="L1900" i="14"/>
  <c r="L1901" i="14"/>
  <c r="L1902" i="14"/>
  <c r="L1903" i="14"/>
  <c r="L1904" i="14"/>
  <c r="L1905" i="14"/>
  <c r="L1906" i="14"/>
  <c r="L1907" i="14"/>
  <c r="L1908" i="14"/>
  <c r="L1909" i="14"/>
  <c r="L1910" i="14"/>
  <c r="L1911" i="14"/>
  <c r="L1912" i="14"/>
  <c r="L1913" i="14"/>
  <c r="L1914" i="14"/>
  <c r="L1915" i="14"/>
  <c r="L1916" i="14"/>
  <c r="L1917" i="14"/>
  <c r="L1918" i="14"/>
  <c r="L1919" i="14"/>
  <c r="L1920" i="14"/>
  <c r="L1921" i="14"/>
  <c r="L1922" i="14"/>
  <c r="L1923" i="14"/>
  <c r="L1924" i="14"/>
  <c r="L1925" i="14"/>
  <c r="L1926" i="14"/>
  <c r="L1927" i="14"/>
  <c r="L1928" i="14"/>
  <c r="L1929" i="14"/>
  <c r="L1930" i="14"/>
  <c r="L1931" i="14"/>
  <c r="L1932" i="14"/>
  <c r="L1933" i="14"/>
  <c r="L1934" i="14"/>
  <c r="L1935" i="14"/>
  <c r="L1936" i="14"/>
  <c r="L1937" i="14"/>
  <c r="L1938" i="14"/>
  <c r="L1939" i="14"/>
  <c r="L1940" i="14"/>
  <c r="L1941" i="14"/>
  <c r="L1942" i="14"/>
  <c r="L1943" i="14"/>
  <c r="L1944" i="14"/>
  <c r="L1945" i="14"/>
  <c r="L1946" i="14"/>
  <c r="L1947" i="14"/>
  <c r="L1948" i="14"/>
  <c r="L1949" i="14"/>
  <c r="L1950" i="14"/>
  <c r="L1951" i="14"/>
  <c r="L1952" i="14"/>
  <c r="L1953" i="14"/>
  <c r="L1954" i="14"/>
  <c r="L1955" i="14"/>
  <c r="L1956" i="14"/>
  <c r="L1957" i="14"/>
  <c r="L1958" i="14"/>
  <c r="L1959" i="14"/>
  <c r="L1960" i="14"/>
  <c r="L1961" i="14"/>
  <c r="L1962" i="14"/>
  <c r="L1963" i="14"/>
  <c r="L1964" i="14"/>
  <c r="L1965" i="14"/>
  <c r="L1966" i="14"/>
  <c r="L1967" i="14"/>
  <c r="L1968" i="14"/>
  <c r="L1969" i="14"/>
  <c r="L1970" i="14"/>
  <c r="L1971" i="14"/>
  <c r="L1972" i="14"/>
  <c r="L1973" i="14"/>
  <c r="L1974" i="14"/>
  <c r="L1975" i="14"/>
  <c r="L1976" i="14"/>
  <c r="L1977" i="14"/>
  <c r="L1978" i="14"/>
  <c r="L1979" i="14"/>
  <c r="L1980" i="14"/>
  <c r="L1981" i="14"/>
  <c r="L1982" i="14"/>
  <c r="L1983" i="14"/>
  <c r="L1984" i="14"/>
  <c r="L1985" i="14"/>
  <c r="L1986" i="14"/>
  <c r="L1987" i="14"/>
  <c r="L1988" i="14"/>
  <c r="L1989" i="14"/>
  <c r="L1990" i="14"/>
  <c r="L1991" i="14"/>
  <c r="L1992" i="14"/>
  <c r="L1993" i="14"/>
  <c r="L1994" i="14"/>
  <c r="L1995" i="14"/>
  <c r="L1996" i="14"/>
  <c r="L1997" i="14"/>
  <c r="L1998" i="14"/>
  <c r="L1999" i="14"/>
  <c r="L2000" i="14"/>
  <c r="L2001" i="14"/>
  <c r="L2002" i="14"/>
  <c r="L2003" i="14"/>
  <c r="L2004" i="14"/>
  <c r="L2005" i="14"/>
  <c r="L2006" i="14"/>
  <c r="L2007" i="14"/>
  <c r="L2008" i="14"/>
  <c r="L2009" i="14"/>
  <c r="L2010" i="14"/>
  <c r="L2011" i="14"/>
  <c r="L2012" i="14"/>
  <c r="L2013" i="14"/>
  <c r="L2014" i="14"/>
  <c r="L2015" i="14"/>
  <c r="L2016" i="14"/>
  <c r="L2017" i="14"/>
  <c r="L2018" i="14"/>
  <c r="L2019" i="14"/>
  <c r="L2020" i="14"/>
  <c r="L2021" i="14"/>
  <c r="L2022" i="14"/>
  <c r="L2023" i="14"/>
  <c r="L2024" i="14"/>
  <c r="L2025" i="14"/>
  <c r="L2026" i="14"/>
  <c r="L2027" i="14"/>
  <c r="L2028" i="14"/>
  <c r="L2029" i="14"/>
  <c r="L2030" i="14"/>
  <c r="L2031" i="14"/>
  <c r="L2032" i="14"/>
  <c r="L2033" i="14"/>
  <c r="L2034" i="14"/>
  <c r="L2035" i="14"/>
  <c r="L2036" i="14"/>
  <c r="L2037" i="14"/>
  <c r="L2038" i="14"/>
  <c r="L2039" i="14"/>
  <c r="L2040" i="14"/>
  <c r="L2041" i="14"/>
  <c r="L2042" i="14"/>
  <c r="L2043" i="14"/>
  <c r="L2044" i="14"/>
  <c r="L2045" i="14"/>
  <c r="L2046" i="14"/>
  <c r="L2047" i="14"/>
  <c r="L2048" i="14"/>
  <c r="L2049" i="14"/>
  <c r="L2050" i="14"/>
  <c r="L2051" i="14"/>
  <c r="L2052" i="14"/>
  <c r="L2053" i="14"/>
  <c r="L2054" i="14"/>
  <c r="L2055" i="14"/>
  <c r="L2056" i="14"/>
  <c r="L2057" i="14"/>
  <c r="L2058" i="14"/>
  <c r="L2059" i="14"/>
  <c r="L2060" i="14"/>
  <c r="L2061" i="14"/>
  <c r="L2062" i="14"/>
  <c r="L2063" i="14"/>
  <c r="L2064" i="14"/>
  <c r="L2065" i="14"/>
  <c r="L2066" i="14"/>
  <c r="L2067" i="14"/>
  <c r="L2068" i="14"/>
  <c r="L2069" i="14"/>
  <c r="L2070" i="14"/>
  <c r="L2071" i="14"/>
  <c r="L2072" i="14"/>
  <c r="L2073" i="14"/>
  <c r="L2074" i="14"/>
  <c r="L2075" i="14"/>
  <c r="L2076" i="14"/>
  <c r="L2077" i="14"/>
  <c r="L2078" i="14"/>
  <c r="L2079" i="14"/>
  <c r="L2080" i="14"/>
  <c r="L2081" i="14"/>
  <c r="L2082" i="14"/>
  <c r="L2083" i="14"/>
  <c r="L2084" i="14"/>
  <c r="L2085" i="14"/>
  <c r="L2086" i="14"/>
  <c r="L2087" i="14"/>
  <c r="L2088" i="14"/>
  <c r="L2089" i="14"/>
  <c r="L2090" i="14"/>
  <c r="L2091" i="14"/>
  <c r="L2092" i="14"/>
  <c r="L2093" i="14"/>
  <c r="L2094" i="14"/>
  <c r="L2095" i="14"/>
  <c r="L2096" i="14"/>
  <c r="L2097" i="14"/>
  <c r="L2098" i="14"/>
  <c r="L2099" i="14"/>
  <c r="L2100" i="14"/>
  <c r="L2101" i="14"/>
  <c r="L2102" i="14"/>
  <c r="L2103" i="14"/>
  <c r="L2104" i="14"/>
  <c r="L2105" i="14"/>
  <c r="L2106" i="14"/>
  <c r="L2107" i="14"/>
  <c r="L2108" i="14"/>
  <c r="L2109" i="14"/>
  <c r="L2110" i="14"/>
  <c r="L2111" i="14"/>
  <c r="L2112" i="14"/>
  <c r="L2113" i="14"/>
  <c r="L2114" i="14"/>
  <c r="L2115" i="14"/>
  <c r="L2116" i="14"/>
  <c r="L2117" i="14"/>
  <c r="L2118" i="14"/>
  <c r="L2119" i="14"/>
  <c r="L2120" i="14"/>
  <c r="L2121" i="14"/>
  <c r="L2122" i="14"/>
  <c r="L2123" i="14"/>
  <c r="L2124" i="14"/>
  <c r="L2125" i="14"/>
  <c r="L2126" i="14"/>
  <c r="L2127" i="14"/>
  <c r="L2128" i="14"/>
  <c r="L2129" i="14"/>
  <c r="L2130" i="14"/>
  <c r="L2131" i="14"/>
  <c r="L2132" i="14"/>
  <c r="L2133" i="14"/>
  <c r="L2134" i="14"/>
  <c r="L2135" i="14"/>
  <c r="L2136" i="14"/>
  <c r="L2137" i="14"/>
  <c r="L2138" i="14"/>
  <c r="L2139" i="14"/>
  <c r="L2140" i="14"/>
  <c r="L2141" i="14"/>
  <c r="L2142" i="14"/>
  <c r="L2143" i="14"/>
  <c r="L2144" i="14"/>
  <c r="L2145" i="14"/>
  <c r="L2146" i="14"/>
  <c r="L2147" i="14"/>
  <c r="L2148" i="14"/>
  <c r="L2149" i="14"/>
  <c r="L2150" i="14"/>
  <c r="L2151" i="14"/>
  <c r="L2152" i="14"/>
  <c r="L2153" i="14"/>
  <c r="L2154" i="14"/>
  <c r="L2155" i="14"/>
  <c r="L2156" i="14"/>
  <c r="L2157" i="14"/>
  <c r="L2158" i="14"/>
  <c r="L2159" i="14"/>
  <c r="L2160" i="14"/>
  <c r="L2161" i="14"/>
  <c r="L2162" i="14"/>
  <c r="L2163" i="14"/>
  <c r="L2164" i="14"/>
  <c r="L2165" i="14"/>
  <c r="L2166" i="14"/>
  <c r="L2167" i="14"/>
  <c r="L2168" i="14"/>
  <c r="L2169" i="14"/>
  <c r="L2170" i="14"/>
  <c r="L2171" i="14"/>
  <c r="L2172" i="14"/>
  <c r="L2173" i="14"/>
  <c r="L2174" i="14"/>
  <c r="L2175" i="14"/>
  <c r="L2176" i="14"/>
  <c r="L2177" i="14"/>
  <c r="L2178" i="14"/>
  <c r="L2179" i="14"/>
  <c r="L2180" i="14"/>
  <c r="L2181" i="14"/>
  <c r="L2182" i="14"/>
  <c r="L2183" i="14"/>
  <c r="L2184" i="14"/>
  <c r="L2185" i="14"/>
  <c r="L2186" i="14"/>
  <c r="L2187" i="14"/>
  <c r="L2188" i="14"/>
  <c r="L2189" i="14"/>
  <c r="L2190" i="14"/>
  <c r="L2191" i="14"/>
  <c r="L2192" i="14"/>
  <c r="L2193" i="14"/>
  <c r="L2194" i="14"/>
  <c r="L2195" i="14"/>
  <c r="L2196" i="14"/>
  <c r="L2197" i="14"/>
  <c r="L2198" i="14"/>
  <c r="L2199" i="14"/>
  <c r="L2200" i="14"/>
  <c r="L2201" i="14"/>
  <c r="L2202" i="14"/>
  <c r="L2203" i="14"/>
  <c r="L2204" i="14"/>
  <c r="L2205" i="14"/>
  <c r="L2206" i="14"/>
  <c r="L2207" i="14"/>
  <c r="L2208" i="14"/>
  <c r="L2209" i="14"/>
  <c r="L2210" i="14"/>
  <c r="L2211" i="14"/>
  <c r="L2212" i="14"/>
  <c r="L2213" i="14"/>
  <c r="L2214" i="14"/>
  <c r="L2215" i="14"/>
  <c r="L2216" i="14"/>
  <c r="L2217" i="14"/>
  <c r="L2218" i="14"/>
  <c r="L2219" i="14"/>
  <c r="L2220" i="14"/>
  <c r="L2221" i="14"/>
  <c r="L2222" i="14"/>
  <c r="L2223" i="14"/>
  <c r="L2224" i="14"/>
  <c r="L2225" i="14"/>
  <c r="L2226" i="14"/>
  <c r="L2227" i="14"/>
  <c r="L2228" i="14"/>
  <c r="L2229" i="14"/>
  <c r="L2230" i="14"/>
  <c r="L2231" i="14"/>
  <c r="L2232" i="14"/>
  <c r="L2233" i="14"/>
  <c r="L2234" i="14"/>
  <c r="L2235" i="14"/>
  <c r="L2236" i="14"/>
  <c r="L2237" i="14"/>
  <c r="L2238" i="14"/>
  <c r="L2239" i="14"/>
  <c r="L2240" i="14"/>
  <c r="L2241" i="14"/>
  <c r="L2242" i="14"/>
  <c r="L2243" i="14"/>
  <c r="L2244" i="14"/>
  <c r="L2245" i="14"/>
  <c r="L2246" i="14"/>
  <c r="L2247" i="14"/>
  <c r="L2248" i="14"/>
  <c r="L2249" i="14"/>
  <c r="L2250" i="14"/>
  <c r="L2251" i="14"/>
  <c r="L2252" i="14"/>
  <c r="L2253" i="14"/>
  <c r="L2254" i="14"/>
  <c r="L2255" i="14"/>
  <c r="L2256" i="14"/>
  <c r="L2257" i="14"/>
  <c r="L2258" i="14"/>
  <c r="L2259" i="14"/>
  <c r="L2260" i="14"/>
  <c r="L2261" i="14"/>
  <c r="L2262" i="14"/>
  <c r="L2263" i="14"/>
  <c r="L2264" i="14"/>
  <c r="L2265" i="14"/>
  <c r="L2266" i="14"/>
  <c r="L2267" i="14"/>
  <c r="L2268" i="14"/>
  <c r="L2269" i="14"/>
  <c r="L2270" i="14"/>
  <c r="L2271" i="14"/>
  <c r="L2272" i="14"/>
  <c r="L2273" i="14"/>
  <c r="L2274" i="14"/>
  <c r="L2275" i="14"/>
  <c r="L2276" i="14"/>
  <c r="L2277" i="14"/>
  <c r="L2278" i="14"/>
  <c r="L2279" i="14"/>
  <c r="L2280" i="14"/>
  <c r="L2281" i="14"/>
  <c r="L2282" i="14"/>
  <c r="L2283" i="14"/>
  <c r="L2284" i="14"/>
  <c r="L2285" i="14"/>
  <c r="L2286" i="14"/>
  <c r="L2287" i="14"/>
  <c r="L2288" i="14"/>
  <c r="L2289" i="14"/>
  <c r="L2290" i="14"/>
  <c r="L2291" i="14"/>
  <c r="L2292" i="14"/>
  <c r="L2293" i="14"/>
  <c r="L2294" i="14"/>
  <c r="L2295" i="14"/>
  <c r="L2296" i="14"/>
  <c r="L2297" i="14"/>
  <c r="L2298" i="14"/>
  <c r="L2299" i="14"/>
  <c r="L2300" i="14"/>
  <c r="L2301" i="14"/>
  <c r="L2302" i="14"/>
  <c r="L2303" i="14"/>
  <c r="L2304" i="14"/>
  <c r="L2305" i="14"/>
  <c r="L2306" i="14"/>
  <c r="L2307" i="14"/>
  <c r="L2308" i="14"/>
  <c r="L2309" i="14"/>
  <c r="L2310" i="14"/>
  <c r="L2311" i="14"/>
  <c r="L2312" i="14"/>
  <c r="L2313" i="14"/>
  <c r="L2314" i="14"/>
  <c r="L2315" i="14"/>
  <c r="L2316" i="14"/>
  <c r="L2317" i="14"/>
  <c r="L2318" i="14"/>
  <c r="L2319" i="14"/>
  <c r="L2320" i="14"/>
  <c r="L2321" i="14"/>
  <c r="L2322" i="14"/>
  <c r="L2323" i="14"/>
  <c r="L2324" i="14"/>
  <c r="L2325" i="14"/>
  <c r="L2326" i="14"/>
  <c r="L2327" i="14"/>
  <c r="L2328" i="14"/>
  <c r="L2329" i="14"/>
  <c r="L2330" i="14"/>
  <c r="L2331" i="14"/>
  <c r="L2332" i="14"/>
  <c r="L2333" i="14"/>
  <c r="L2334" i="14"/>
  <c r="L2335" i="14"/>
  <c r="L2336" i="14"/>
  <c r="L2337" i="14"/>
  <c r="L2338" i="14"/>
  <c r="L2339" i="14"/>
  <c r="L2340" i="14"/>
  <c r="L2341" i="14"/>
  <c r="L2342" i="14"/>
  <c r="L2343" i="14"/>
  <c r="L2344" i="14"/>
  <c r="L2345" i="14"/>
  <c r="L2346" i="14"/>
  <c r="L2347" i="14"/>
  <c r="L2348" i="14"/>
  <c r="L2349" i="14"/>
  <c r="L2350" i="14"/>
  <c r="L2351" i="14"/>
  <c r="L2352" i="14"/>
  <c r="L2353" i="14"/>
  <c r="L2354" i="14"/>
  <c r="L2355" i="14"/>
  <c r="L2356" i="14"/>
  <c r="L2357" i="14"/>
  <c r="L2358" i="14"/>
  <c r="L2359" i="14"/>
  <c r="L2360" i="14"/>
  <c r="L2361" i="14"/>
  <c r="L2362" i="14"/>
  <c r="L2363" i="14"/>
  <c r="L2364" i="14"/>
  <c r="L2365" i="14"/>
  <c r="L2366" i="14"/>
  <c r="L2367" i="14"/>
  <c r="L2368" i="14"/>
  <c r="L2369" i="14"/>
  <c r="L2370" i="14"/>
  <c r="L2371" i="14"/>
  <c r="L2372" i="14"/>
  <c r="L2373" i="14"/>
  <c r="L2374" i="14"/>
  <c r="L2375" i="14"/>
  <c r="L2376" i="14"/>
  <c r="L2377" i="14"/>
  <c r="L2378" i="14"/>
  <c r="L2379" i="14"/>
  <c r="L2380" i="14"/>
  <c r="L2381" i="14"/>
  <c r="L2382" i="14"/>
  <c r="L2383" i="14"/>
  <c r="L2384" i="14"/>
  <c r="L2385" i="14"/>
  <c r="L2386" i="14"/>
  <c r="L2387" i="14"/>
  <c r="L2388" i="14"/>
  <c r="L2389" i="14"/>
  <c r="L2390" i="14"/>
  <c r="L2391" i="14"/>
  <c r="L2392" i="14"/>
  <c r="L2393" i="14"/>
  <c r="L2394" i="14"/>
  <c r="L2395" i="14"/>
  <c r="L2396" i="14"/>
  <c r="L2397" i="14"/>
  <c r="L2398" i="14"/>
  <c r="L2399" i="14"/>
  <c r="L2400" i="14"/>
  <c r="L2401" i="14"/>
  <c r="L2402" i="14"/>
  <c r="L2403" i="14"/>
  <c r="L2404" i="14"/>
  <c r="L2405" i="14"/>
  <c r="L2406" i="14"/>
  <c r="L2407" i="14"/>
  <c r="L2408" i="14"/>
  <c r="L2409" i="14"/>
  <c r="L2410" i="14"/>
  <c r="L2411" i="14"/>
  <c r="L2412" i="14"/>
  <c r="L2413" i="14"/>
  <c r="L2414" i="14"/>
  <c r="L2415" i="14"/>
  <c r="L2416" i="14"/>
  <c r="L2417" i="14"/>
  <c r="L2418" i="14"/>
  <c r="L2419" i="14"/>
  <c r="L2420" i="14"/>
  <c r="L2421" i="14"/>
  <c r="L2422" i="14"/>
  <c r="L2423" i="14"/>
  <c r="L2424" i="14"/>
  <c r="L2425" i="14"/>
  <c r="L2426" i="14"/>
  <c r="L2427" i="14"/>
  <c r="L2428" i="14"/>
  <c r="L2429" i="14"/>
  <c r="L2430" i="14"/>
  <c r="L2431" i="14"/>
  <c r="L2432" i="14"/>
  <c r="L2433" i="14"/>
  <c r="L2434" i="14"/>
  <c r="L2435" i="14"/>
  <c r="L2436" i="14"/>
  <c r="L2437" i="14"/>
  <c r="L2438" i="14"/>
  <c r="L2439" i="14"/>
  <c r="L2440" i="14"/>
  <c r="L2441" i="14"/>
  <c r="L2442" i="14"/>
  <c r="L2443" i="14"/>
  <c r="L2444" i="14"/>
  <c r="L2445" i="14"/>
  <c r="L2446" i="14"/>
  <c r="L2447" i="14"/>
  <c r="L2448" i="14"/>
  <c r="L2449" i="14"/>
  <c r="L2450" i="14"/>
  <c r="L2451" i="14"/>
  <c r="L2452" i="14"/>
  <c r="L2453" i="14"/>
  <c r="L2454" i="14"/>
  <c r="L2455" i="14"/>
  <c r="L2456" i="14"/>
  <c r="L2457" i="14"/>
  <c r="L2458" i="14"/>
  <c r="L2459" i="14"/>
  <c r="L2460" i="14"/>
  <c r="L2461" i="14"/>
  <c r="L2462" i="14"/>
  <c r="L2463" i="14"/>
  <c r="L2464" i="14"/>
  <c r="L2465" i="14"/>
  <c r="L2466" i="14"/>
  <c r="L2467" i="14"/>
  <c r="L2468" i="14"/>
  <c r="L2469" i="14"/>
  <c r="L2470" i="14"/>
  <c r="L2471" i="14"/>
  <c r="L2472" i="14"/>
  <c r="L2473" i="14"/>
  <c r="L2474" i="14"/>
  <c r="L2475" i="14"/>
  <c r="L2476" i="14"/>
  <c r="L2477" i="14"/>
  <c r="L2478" i="14"/>
  <c r="L2479" i="14"/>
  <c r="L2480" i="14"/>
  <c r="L2481" i="14"/>
  <c r="L2482" i="14"/>
  <c r="L2483" i="14"/>
  <c r="L2484" i="14"/>
  <c r="L2485" i="14"/>
  <c r="L2486" i="14"/>
  <c r="L2487" i="14"/>
  <c r="L2488" i="14"/>
  <c r="L2489" i="14"/>
  <c r="L2490" i="14"/>
  <c r="L2491" i="14"/>
  <c r="L2492" i="14"/>
  <c r="L2493" i="14"/>
  <c r="L2494" i="14"/>
  <c r="L2495" i="14"/>
  <c r="L2496" i="14"/>
  <c r="L2497" i="14"/>
  <c r="L2498" i="14"/>
  <c r="L2499" i="14"/>
  <c r="L2500" i="14"/>
  <c r="L2501" i="14"/>
  <c r="L2502" i="14"/>
  <c r="L2503" i="14"/>
  <c r="L2504" i="14"/>
  <c r="L2505" i="14"/>
  <c r="L2506" i="14"/>
  <c r="L2507" i="14"/>
  <c r="L2508" i="14"/>
  <c r="L2509" i="14"/>
  <c r="L2510" i="14"/>
  <c r="L2511" i="14"/>
  <c r="L2512" i="14"/>
  <c r="L2513" i="14"/>
  <c r="L2514" i="14"/>
  <c r="L2515" i="14"/>
  <c r="L2516" i="14"/>
  <c r="L2517" i="14"/>
  <c r="L2518" i="14"/>
  <c r="L2519" i="14"/>
  <c r="L2520" i="14"/>
  <c r="L2521" i="14"/>
  <c r="L2522" i="14"/>
  <c r="L2523" i="14"/>
  <c r="L2524" i="14"/>
  <c r="L2525" i="14"/>
  <c r="L2526" i="14"/>
  <c r="L2527" i="14"/>
  <c r="L2528" i="14"/>
  <c r="L2529" i="14"/>
  <c r="L2530" i="14"/>
  <c r="L2531" i="14"/>
  <c r="L2532" i="14"/>
  <c r="L2533" i="14"/>
  <c r="L2534" i="14"/>
  <c r="L2535" i="14"/>
  <c r="L2536" i="14"/>
  <c r="L2537" i="14"/>
  <c r="L2538" i="14"/>
  <c r="L2539" i="14"/>
  <c r="L2540" i="14"/>
  <c r="L2541" i="14"/>
  <c r="L2542" i="14"/>
  <c r="L2543" i="14"/>
  <c r="L2544" i="14"/>
  <c r="L2545" i="14"/>
  <c r="L2546" i="14"/>
  <c r="L2547" i="14"/>
  <c r="L2548" i="14"/>
  <c r="L2549" i="14"/>
  <c r="L2550" i="14"/>
  <c r="L2551" i="14"/>
  <c r="L2552" i="14"/>
  <c r="L2553" i="14"/>
  <c r="L2554" i="14"/>
  <c r="L2555" i="14"/>
  <c r="L2556" i="14"/>
  <c r="L2557" i="14"/>
  <c r="L2558" i="14"/>
  <c r="L2559" i="14"/>
  <c r="L2560" i="14"/>
  <c r="L2561" i="14"/>
  <c r="L2562" i="14"/>
  <c r="L2563" i="14"/>
  <c r="L2564" i="14"/>
  <c r="L2565" i="14"/>
  <c r="L2566" i="14"/>
  <c r="L2567" i="14"/>
  <c r="L2568" i="14"/>
  <c r="L2569" i="14"/>
  <c r="L2570" i="14"/>
  <c r="L2571" i="14"/>
  <c r="L2572" i="14"/>
  <c r="L2573" i="14"/>
  <c r="L2574" i="14"/>
  <c r="L2575" i="14"/>
  <c r="L2576" i="14"/>
  <c r="L2577" i="14"/>
  <c r="L2578" i="14"/>
  <c r="L2579" i="14"/>
  <c r="L2580" i="14"/>
  <c r="L2581" i="14"/>
  <c r="L2582" i="14"/>
  <c r="L2583" i="14"/>
  <c r="L2584" i="14"/>
  <c r="L2585" i="14"/>
  <c r="L2586" i="14"/>
  <c r="L2587" i="14"/>
  <c r="L2588" i="14"/>
  <c r="L2589" i="14"/>
  <c r="L2590" i="14"/>
  <c r="L2591" i="14"/>
  <c r="L2592" i="14"/>
  <c r="L2593" i="14"/>
  <c r="L2594" i="14"/>
  <c r="L2595" i="14"/>
  <c r="L2596" i="14"/>
  <c r="L2597" i="14"/>
  <c r="L2598" i="14"/>
  <c r="L2599" i="14"/>
  <c r="L2600" i="14"/>
  <c r="L2601" i="14"/>
  <c r="L2602" i="14"/>
  <c r="L2603" i="14"/>
  <c r="L2604" i="14"/>
  <c r="L2605" i="14"/>
  <c r="L2606" i="14"/>
  <c r="L2607" i="14"/>
  <c r="L2608" i="14"/>
  <c r="L2609" i="14"/>
  <c r="L2610" i="14"/>
  <c r="L2611" i="14"/>
  <c r="L2612" i="14"/>
  <c r="L2613" i="14"/>
  <c r="L2614" i="14"/>
  <c r="L2615" i="14"/>
  <c r="L2616" i="14"/>
  <c r="L2617" i="14"/>
  <c r="L2618" i="14"/>
  <c r="L2619" i="14"/>
  <c r="L2620" i="14"/>
  <c r="L2621" i="14"/>
  <c r="L2622" i="14"/>
  <c r="L2623" i="14"/>
  <c r="L2624" i="14"/>
  <c r="L2625" i="14"/>
  <c r="L2626" i="14"/>
  <c r="L2627" i="14"/>
  <c r="L2628" i="14"/>
  <c r="L2629" i="14"/>
  <c r="L2630" i="14"/>
  <c r="L2631" i="14"/>
  <c r="L2632" i="14"/>
  <c r="L2633" i="14"/>
  <c r="L2634" i="14"/>
  <c r="L2635" i="14"/>
  <c r="L2636" i="14"/>
  <c r="L2637" i="14"/>
  <c r="L2638" i="14"/>
  <c r="L2639" i="14"/>
  <c r="L2640" i="14"/>
  <c r="L2641" i="14"/>
  <c r="L2642" i="14"/>
  <c r="L2643" i="14"/>
  <c r="L2644" i="14"/>
  <c r="L2645" i="14"/>
  <c r="L2646" i="14"/>
  <c r="L2647" i="14"/>
  <c r="L2648" i="14"/>
  <c r="L2649" i="14"/>
  <c r="L2650" i="14"/>
  <c r="L2651" i="14"/>
  <c r="L2652" i="14"/>
  <c r="L2653" i="14"/>
  <c r="L2654" i="14"/>
  <c r="L2655" i="14"/>
  <c r="L2656" i="14"/>
  <c r="L2657" i="14"/>
  <c r="L2658" i="14"/>
  <c r="L2659" i="14"/>
  <c r="L2660" i="14"/>
  <c r="L2661" i="14"/>
  <c r="L2662" i="14"/>
  <c r="L2663" i="14"/>
  <c r="L2664" i="14"/>
  <c r="L2665" i="14"/>
  <c r="L2666" i="14"/>
  <c r="L2667" i="14"/>
  <c r="L2668" i="14"/>
  <c r="L2669" i="14"/>
  <c r="L2670" i="14"/>
  <c r="L2671" i="14"/>
  <c r="L2672" i="14"/>
  <c r="L2673" i="14"/>
  <c r="L2674" i="14"/>
  <c r="L2675" i="14"/>
  <c r="L2676" i="14"/>
  <c r="L2677" i="14"/>
  <c r="L2678" i="14"/>
  <c r="L2679" i="14"/>
  <c r="L2680" i="14"/>
  <c r="L2681" i="14"/>
  <c r="L2682" i="14"/>
  <c r="L2683" i="14"/>
  <c r="L2684" i="14"/>
  <c r="L2685" i="14"/>
  <c r="L2686" i="14"/>
  <c r="L2687" i="14"/>
  <c r="L2688" i="14"/>
  <c r="L2689" i="14"/>
  <c r="L2690" i="14"/>
  <c r="L2691" i="14"/>
  <c r="L2692" i="14"/>
  <c r="L2693" i="14"/>
  <c r="L2694" i="14"/>
  <c r="L2695" i="14"/>
  <c r="L2696" i="14"/>
  <c r="L2697" i="14"/>
  <c r="L2698" i="14"/>
  <c r="L2699" i="14"/>
  <c r="L2700" i="14"/>
  <c r="L2701" i="14"/>
  <c r="L2702" i="14"/>
  <c r="L2703" i="14"/>
  <c r="L2704" i="14"/>
  <c r="L2705" i="14"/>
  <c r="L2706" i="14"/>
  <c r="L2707" i="14"/>
  <c r="L2708" i="14"/>
  <c r="L2709" i="14"/>
  <c r="L2710" i="14"/>
  <c r="L2711" i="14"/>
  <c r="L2712" i="14"/>
  <c r="L2713" i="14"/>
  <c r="L2714" i="14"/>
  <c r="L2715" i="14"/>
  <c r="L2716" i="14"/>
  <c r="L2717" i="14"/>
  <c r="L2718" i="14"/>
  <c r="L2719" i="14"/>
  <c r="L2720" i="14"/>
  <c r="L2721" i="14"/>
  <c r="L2722" i="14"/>
  <c r="L2723" i="14"/>
  <c r="L2724" i="14"/>
  <c r="L2725" i="14"/>
  <c r="L2726" i="14"/>
  <c r="L2727" i="14"/>
  <c r="L2728" i="14"/>
  <c r="L2729" i="14"/>
  <c r="L2730" i="14"/>
  <c r="L2731" i="14"/>
  <c r="L2732" i="14"/>
  <c r="L2733" i="14"/>
  <c r="L2734" i="14"/>
  <c r="L2735" i="14"/>
  <c r="L2736" i="14"/>
  <c r="L2737" i="14"/>
  <c r="L2738" i="14"/>
  <c r="L2739" i="14"/>
  <c r="L2740" i="14"/>
  <c r="L2741" i="14"/>
  <c r="L2742" i="14"/>
  <c r="L2743" i="14"/>
  <c r="L2744" i="14"/>
  <c r="L2745" i="14"/>
  <c r="L2746" i="14"/>
  <c r="L2747" i="14"/>
  <c r="L2748" i="14"/>
  <c r="L2749" i="14"/>
  <c r="L2750" i="14"/>
  <c r="L2751" i="14"/>
  <c r="L2752" i="14"/>
  <c r="L2753" i="14"/>
  <c r="L2754" i="14"/>
  <c r="L2755" i="14"/>
  <c r="L2756" i="14"/>
  <c r="L2757" i="14"/>
  <c r="L2758" i="14"/>
  <c r="L2759" i="14"/>
  <c r="L2760" i="14"/>
  <c r="L2761" i="14"/>
  <c r="L2762" i="14"/>
  <c r="L2763" i="14"/>
  <c r="L2764" i="14"/>
  <c r="L2765" i="14"/>
  <c r="L2766" i="14"/>
  <c r="L2767" i="14"/>
  <c r="L2768" i="14"/>
  <c r="L2769" i="14"/>
  <c r="L2770" i="14"/>
  <c r="L2771" i="14"/>
  <c r="L2772" i="14"/>
  <c r="L2773" i="14"/>
  <c r="L2774" i="14"/>
  <c r="L2775" i="14"/>
  <c r="L2776" i="14"/>
  <c r="L2777" i="14"/>
  <c r="L2778" i="14"/>
  <c r="L2779" i="14"/>
  <c r="L2780" i="14"/>
  <c r="L2781" i="14"/>
  <c r="L2782" i="14"/>
  <c r="L2783" i="14"/>
  <c r="L2784" i="14"/>
  <c r="L2785" i="14"/>
  <c r="L2786" i="14"/>
  <c r="L2787" i="14"/>
  <c r="L2788" i="14"/>
  <c r="L2789" i="14"/>
  <c r="L2790" i="14"/>
  <c r="L2791" i="14"/>
  <c r="L2792" i="14"/>
  <c r="L2793" i="14"/>
  <c r="L2794" i="14"/>
  <c r="L2795" i="14"/>
  <c r="L2796" i="14"/>
  <c r="L2797" i="14"/>
  <c r="L2798" i="14"/>
  <c r="L2799" i="14"/>
  <c r="L2800" i="14"/>
  <c r="L2801" i="14"/>
  <c r="L2802" i="14"/>
  <c r="L2803" i="14"/>
  <c r="L2804" i="14"/>
  <c r="L2805" i="14"/>
  <c r="L2806" i="14"/>
  <c r="L2807" i="14"/>
  <c r="L2808" i="14"/>
  <c r="L2809" i="14"/>
  <c r="L2810" i="14"/>
  <c r="L2811" i="14"/>
  <c r="L2812" i="14"/>
  <c r="L2813" i="14"/>
  <c r="L2814" i="14"/>
  <c r="L2815" i="14"/>
  <c r="L2816" i="14"/>
  <c r="L2817" i="14"/>
  <c r="L2818" i="14"/>
  <c r="L2819" i="14"/>
  <c r="L2820" i="14"/>
  <c r="L2821" i="14"/>
  <c r="L2822" i="14"/>
  <c r="L2823" i="14"/>
  <c r="L2824" i="14"/>
  <c r="L2825" i="14"/>
  <c r="L2826" i="14"/>
  <c r="L2827" i="14"/>
  <c r="L2828" i="14"/>
  <c r="L2829" i="14"/>
  <c r="L2830" i="14"/>
  <c r="L2831" i="14"/>
  <c r="L2832" i="14"/>
  <c r="L2833" i="14"/>
  <c r="L2834" i="14"/>
  <c r="L2835" i="14"/>
  <c r="L2836" i="14"/>
  <c r="L2837" i="14"/>
  <c r="L2838" i="14"/>
  <c r="L2839" i="14"/>
  <c r="L2840" i="14"/>
  <c r="L2841" i="14"/>
  <c r="L2842" i="14"/>
  <c r="L2843" i="14"/>
  <c r="L2844" i="14"/>
  <c r="L2845" i="14"/>
  <c r="L2846" i="14"/>
  <c r="L2847" i="14"/>
  <c r="L2848" i="14"/>
  <c r="L2849" i="14"/>
  <c r="L2850" i="14"/>
  <c r="L2851" i="14"/>
  <c r="L2852" i="14"/>
  <c r="L2853" i="14"/>
  <c r="L2854" i="14"/>
  <c r="L2855" i="14"/>
  <c r="L2856" i="14"/>
  <c r="L2857" i="14"/>
  <c r="L2858" i="14"/>
  <c r="L2859" i="14"/>
  <c r="L2860" i="14"/>
  <c r="L2861" i="14"/>
  <c r="L2862" i="14"/>
  <c r="L2863" i="14"/>
  <c r="L2864" i="14"/>
  <c r="L2865" i="14"/>
  <c r="L2866" i="14"/>
  <c r="L2867" i="14"/>
  <c r="L2868" i="14"/>
  <c r="L2869" i="14"/>
  <c r="L2870" i="14"/>
  <c r="L2871" i="14"/>
  <c r="L2872" i="14"/>
  <c r="L2873" i="14"/>
  <c r="L2874" i="14"/>
  <c r="L2875" i="14"/>
  <c r="L2876" i="14"/>
  <c r="L2877" i="14"/>
  <c r="L2878" i="14"/>
  <c r="L2879" i="14"/>
  <c r="L2880" i="14"/>
  <c r="L2881" i="14"/>
  <c r="L2882" i="14"/>
  <c r="L2883" i="14"/>
  <c r="L2884" i="14"/>
  <c r="L2885" i="14"/>
  <c r="L2886" i="14"/>
  <c r="L2887" i="14"/>
  <c r="L2888" i="14"/>
  <c r="L2889" i="14"/>
  <c r="L2890" i="14"/>
  <c r="L2891" i="14"/>
  <c r="L2892" i="14"/>
  <c r="L2893" i="14"/>
  <c r="L2894" i="14"/>
  <c r="L2895" i="14"/>
  <c r="L2896" i="14"/>
  <c r="L2897" i="14"/>
  <c r="L2898" i="14"/>
  <c r="L2899" i="14"/>
  <c r="L2900" i="14"/>
  <c r="L2901" i="14"/>
  <c r="L2902" i="14"/>
  <c r="L2903" i="14"/>
  <c r="L2904" i="14"/>
  <c r="L2905" i="14"/>
  <c r="L2906" i="14"/>
  <c r="L2907" i="14"/>
  <c r="L2908" i="14"/>
  <c r="L2909" i="14"/>
  <c r="L2910" i="14"/>
  <c r="L2911" i="14"/>
  <c r="L2912" i="14"/>
  <c r="L2913" i="14"/>
  <c r="L2914" i="14"/>
  <c r="L2915" i="14"/>
  <c r="L2916" i="14"/>
  <c r="L2917" i="14"/>
  <c r="L2918" i="14"/>
  <c r="L2919" i="14"/>
  <c r="L2920" i="14"/>
  <c r="L2921" i="14"/>
  <c r="L2922" i="14"/>
  <c r="L2923" i="14"/>
  <c r="L2924" i="14"/>
  <c r="L2925" i="14"/>
  <c r="L2926" i="14"/>
  <c r="L2927" i="14"/>
  <c r="L2928" i="14"/>
  <c r="L2929" i="14"/>
  <c r="L2930" i="14"/>
  <c r="L2931" i="14"/>
  <c r="L2932" i="14"/>
  <c r="L2933" i="14"/>
  <c r="L2934" i="14"/>
  <c r="L2935" i="14"/>
  <c r="L2936" i="14"/>
  <c r="L2937" i="14"/>
  <c r="L2938" i="14"/>
  <c r="L2939" i="14"/>
  <c r="L2940" i="14"/>
  <c r="L2941" i="14"/>
  <c r="L2942" i="14"/>
  <c r="L2943" i="14"/>
  <c r="L2944" i="14"/>
  <c r="L2945" i="14"/>
  <c r="L2946" i="14"/>
  <c r="L2947" i="14"/>
  <c r="L2948" i="14"/>
  <c r="L2949" i="14"/>
  <c r="L2950" i="14"/>
  <c r="L2951" i="14"/>
  <c r="L2952" i="14"/>
  <c r="L2953" i="14"/>
  <c r="L2954" i="14"/>
  <c r="L2955" i="14"/>
  <c r="L2956" i="14"/>
  <c r="L2957" i="14"/>
  <c r="L2958" i="14"/>
  <c r="L2959" i="14"/>
  <c r="L2960" i="14"/>
  <c r="L2961" i="14"/>
  <c r="L2962" i="14"/>
  <c r="L2963" i="14"/>
  <c r="L2964" i="14"/>
  <c r="L2965" i="14"/>
  <c r="L2966" i="14"/>
  <c r="L2967" i="14"/>
  <c r="L2968" i="14"/>
  <c r="L2969" i="14"/>
  <c r="L2970" i="14"/>
  <c r="L2971" i="14"/>
  <c r="L2972" i="14"/>
  <c r="L2973" i="14"/>
  <c r="L2974" i="14"/>
  <c r="L2975" i="14"/>
  <c r="L2976" i="14"/>
  <c r="L2977" i="14"/>
  <c r="L2978" i="14"/>
  <c r="L2979" i="14"/>
  <c r="L2980" i="14"/>
  <c r="L2981" i="14"/>
  <c r="L2982" i="14"/>
  <c r="L2983" i="14"/>
  <c r="L2984" i="14"/>
  <c r="L2985" i="14"/>
  <c r="L2986" i="14"/>
  <c r="L2987" i="14"/>
  <c r="L2988" i="14"/>
  <c r="L2989" i="14"/>
  <c r="L2990" i="14"/>
  <c r="L2991" i="14"/>
  <c r="L2992" i="14"/>
  <c r="L2993" i="14"/>
  <c r="L2994" i="14"/>
  <c r="L2995" i="14"/>
  <c r="L2996" i="14"/>
  <c r="L2997" i="14"/>
  <c r="L2998" i="14"/>
  <c r="L2999" i="14"/>
  <c r="L3000" i="14"/>
  <c r="L3001" i="14"/>
  <c r="L3002" i="14"/>
  <c r="L3003" i="14"/>
  <c r="L3004" i="14"/>
  <c r="L3005" i="14"/>
  <c r="L3006" i="14"/>
  <c r="L3007" i="14"/>
  <c r="L3008" i="14"/>
  <c r="L3009" i="14"/>
  <c r="L3010" i="14"/>
  <c r="L3011" i="14"/>
  <c r="L3012" i="14"/>
  <c r="L3013" i="14"/>
  <c r="L3014" i="14"/>
  <c r="L3015" i="14"/>
  <c r="L3016" i="14"/>
  <c r="L3017" i="14"/>
  <c r="L3018" i="14"/>
  <c r="L3019" i="14"/>
  <c r="L3020" i="14"/>
  <c r="L3021" i="14"/>
  <c r="L3022" i="14"/>
  <c r="L3023" i="14"/>
  <c r="L3024" i="14"/>
  <c r="L3025" i="14"/>
  <c r="L3026" i="14"/>
  <c r="L3027" i="14"/>
  <c r="L3028" i="14"/>
  <c r="L3029" i="14"/>
  <c r="L3030" i="14"/>
  <c r="L3031" i="14"/>
  <c r="L3032" i="14"/>
  <c r="L3033" i="14"/>
  <c r="L3034" i="14"/>
  <c r="L3035" i="14"/>
  <c r="L3036" i="14"/>
  <c r="L3037" i="14"/>
  <c r="L3038" i="14"/>
  <c r="L3039" i="14"/>
  <c r="L3040" i="14"/>
  <c r="L3041" i="14"/>
  <c r="L3042" i="14"/>
  <c r="L3043" i="14"/>
  <c r="L3044" i="14"/>
  <c r="L3045" i="14"/>
  <c r="L3046" i="14"/>
  <c r="L3047" i="14"/>
  <c r="L3048" i="14"/>
  <c r="L3049" i="14"/>
  <c r="L3050" i="14"/>
  <c r="L3051" i="14"/>
  <c r="L3052" i="14"/>
  <c r="L3053" i="14"/>
  <c r="L3054" i="14"/>
  <c r="L3055" i="14"/>
  <c r="L3056" i="14"/>
  <c r="L3057" i="14"/>
  <c r="L3058" i="14"/>
  <c r="L3059" i="14"/>
  <c r="L3060" i="14"/>
  <c r="L3061" i="14"/>
  <c r="L3062" i="14"/>
  <c r="L3063" i="14"/>
  <c r="L3064" i="14"/>
  <c r="L3065" i="14"/>
  <c r="L3066" i="14"/>
  <c r="L3067" i="14"/>
  <c r="L3068" i="14"/>
  <c r="L3069" i="14"/>
  <c r="L3070" i="14"/>
  <c r="L3071" i="14"/>
  <c r="L3072" i="14"/>
  <c r="L3073" i="14"/>
  <c r="L3074" i="14"/>
  <c r="L3075" i="14"/>
  <c r="L3076" i="14"/>
  <c r="L3077" i="14"/>
  <c r="L3078" i="14"/>
  <c r="L3079" i="14"/>
  <c r="L3080" i="14"/>
  <c r="L3081" i="14"/>
  <c r="L3082" i="14"/>
  <c r="L3083" i="14"/>
  <c r="L3084" i="14"/>
  <c r="L3085" i="14"/>
  <c r="L3086" i="14"/>
  <c r="L3087" i="14"/>
  <c r="L3088" i="14"/>
  <c r="L3089" i="14"/>
  <c r="L3090" i="14"/>
  <c r="L3091" i="14"/>
  <c r="L3092" i="14"/>
  <c r="L3093" i="14"/>
  <c r="L3094" i="14"/>
  <c r="L3095" i="14"/>
  <c r="L3096" i="14"/>
  <c r="L3097" i="14"/>
  <c r="L3098" i="14"/>
  <c r="L3099" i="14"/>
  <c r="L3100" i="14"/>
  <c r="L3101" i="14"/>
  <c r="L3102" i="14"/>
  <c r="L3103" i="14"/>
  <c r="L3104" i="14"/>
  <c r="L3105" i="14"/>
  <c r="L3106" i="14"/>
  <c r="L3107" i="14"/>
  <c r="L3108" i="14"/>
  <c r="L3109" i="14"/>
  <c r="L3110" i="14"/>
  <c r="L3111" i="14"/>
  <c r="L3112" i="14"/>
  <c r="L3113" i="14"/>
  <c r="L3114" i="14"/>
  <c r="L3115" i="14"/>
  <c r="L3116" i="14"/>
  <c r="L3117" i="14"/>
  <c r="L3118" i="14"/>
  <c r="L3119" i="14"/>
  <c r="L3120" i="14"/>
  <c r="L3121" i="14"/>
  <c r="L3122" i="14"/>
  <c r="L3123" i="14"/>
  <c r="L3124" i="14"/>
  <c r="L3125" i="14"/>
  <c r="L3126" i="14"/>
  <c r="L3127" i="14"/>
  <c r="L3128" i="14"/>
  <c r="L3129" i="14"/>
  <c r="L3130" i="14"/>
  <c r="L3131" i="14"/>
  <c r="L3132" i="14"/>
  <c r="L3133" i="14"/>
  <c r="L3134" i="14"/>
  <c r="L3135" i="14"/>
  <c r="L3136" i="14"/>
  <c r="L3137" i="14"/>
  <c r="L3138" i="14"/>
  <c r="L3139" i="14"/>
  <c r="L3140" i="14"/>
  <c r="L3141" i="14"/>
  <c r="L3142" i="14"/>
  <c r="L3143" i="14"/>
  <c r="L3144" i="14"/>
  <c r="L3145" i="14"/>
  <c r="L3146" i="14"/>
  <c r="L3147" i="14"/>
  <c r="L3148" i="14"/>
  <c r="L3149" i="14"/>
  <c r="L3150" i="14"/>
  <c r="L3151" i="14"/>
  <c r="L3152" i="14"/>
  <c r="L3153" i="14"/>
  <c r="L3154" i="14"/>
  <c r="L3155" i="14"/>
  <c r="L3156" i="14"/>
  <c r="L3157" i="14"/>
  <c r="L3158" i="14"/>
  <c r="L3159" i="14"/>
  <c r="L3160" i="14"/>
  <c r="L3161" i="14"/>
  <c r="L3162" i="14"/>
  <c r="L3163" i="14"/>
  <c r="L3164" i="14"/>
  <c r="L3165" i="14"/>
  <c r="L3166" i="14"/>
  <c r="L3167" i="14"/>
  <c r="L3168" i="14"/>
  <c r="L3169" i="14"/>
  <c r="L3170" i="14"/>
  <c r="L3171" i="14"/>
  <c r="L3172" i="14"/>
  <c r="L3173" i="14"/>
  <c r="L3174" i="14"/>
  <c r="L3175" i="14"/>
  <c r="L3176" i="14"/>
  <c r="L3177" i="14"/>
  <c r="L3178" i="14"/>
  <c r="L3179" i="14"/>
  <c r="L3180" i="14"/>
  <c r="L3181" i="14"/>
  <c r="L3182" i="14"/>
  <c r="L3183" i="14"/>
  <c r="L3184" i="14"/>
  <c r="L3185" i="14"/>
  <c r="L3186" i="14"/>
  <c r="L3187" i="14"/>
  <c r="L3188" i="14"/>
  <c r="L3189" i="14"/>
  <c r="L3190" i="14"/>
  <c r="L3191" i="14"/>
  <c r="L3192" i="14"/>
  <c r="L3193" i="14"/>
  <c r="L3194" i="14"/>
  <c r="L3195" i="14"/>
  <c r="L3196" i="14"/>
  <c r="L3197" i="14"/>
  <c r="L3198" i="14"/>
  <c r="L3199" i="14"/>
  <c r="L3200" i="14"/>
  <c r="L3201" i="14"/>
  <c r="L3202" i="14"/>
  <c r="L3203" i="14"/>
  <c r="L3204" i="14"/>
  <c r="L3205" i="14"/>
  <c r="L3206" i="14"/>
  <c r="L3207" i="14"/>
  <c r="L3208" i="14"/>
  <c r="L3209" i="14"/>
  <c r="L3210" i="14"/>
  <c r="L3211" i="14"/>
  <c r="L3212" i="14"/>
  <c r="L3213" i="14"/>
  <c r="L3214" i="14"/>
  <c r="L3215" i="14"/>
  <c r="L3216" i="14"/>
  <c r="L3217" i="14"/>
  <c r="L3218" i="14"/>
  <c r="L3219" i="14"/>
  <c r="L3220" i="14"/>
  <c r="L3221" i="14"/>
  <c r="L3222" i="14"/>
  <c r="L3223" i="14"/>
  <c r="L3224" i="14"/>
  <c r="L3225" i="14"/>
  <c r="L3226" i="14"/>
  <c r="L3227" i="14"/>
  <c r="L3228" i="14"/>
  <c r="L3229" i="14"/>
  <c r="L3230" i="14"/>
  <c r="L3231" i="14"/>
  <c r="L3232" i="14"/>
  <c r="L3233" i="14"/>
  <c r="L3234" i="14"/>
  <c r="L3235" i="14"/>
  <c r="L3236" i="14"/>
  <c r="L3237" i="14"/>
  <c r="L3238" i="14"/>
  <c r="L3239" i="14"/>
  <c r="L3240" i="14"/>
  <c r="L3241" i="14"/>
  <c r="L3242" i="14"/>
  <c r="L3243" i="14"/>
  <c r="L3244" i="14"/>
  <c r="L3245" i="14"/>
  <c r="L3246" i="14"/>
  <c r="L3247" i="14"/>
  <c r="L3248" i="14"/>
  <c r="L3249" i="14"/>
  <c r="L3250" i="14"/>
  <c r="L3251" i="14"/>
  <c r="L3252" i="14"/>
  <c r="L3253" i="14"/>
  <c r="L3254" i="14"/>
  <c r="L3255" i="14"/>
  <c r="L3256" i="14"/>
  <c r="L3257" i="14"/>
  <c r="L3258" i="14"/>
  <c r="L3259" i="14"/>
  <c r="L3260" i="14"/>
  <c r="L3261" i="14"/>
  <c r="L3262" i="14"/>
  <c r="L3263" i="14"/>
  <c r="L3264" i="14"/>
  <c r="L3265" i="14"/>
  <c r="L3266" i="14"/>
  <c r="L3267" i="14"/>
  <c r="L3268" i="14"/>
  <c r="L3269" i="14"/>
  <c r="L3270" i="14"/>
  <c r="L3271" i="14"/>
  <c r="L3272" i="14"/>
  <c r="L3273" i="14"/>
  <c r="L3274" i="14"/>
  <c r="L3275" i="14"/>
  <c r="L3276" i="14"/>
  <c r="L3277" i="14"/>
  <c r="L3278" i="14"/>
  <c r="L3279" i="14"/>
  <c r="L3280" i="14"/>
  <c r="L3281" i="14"/>
  <c r="L3282" i="14"/>
  <c r="L3283" i="14"/>
  <c r="L3284" i="14"/>
  <c r="L3285" i="14"/>
  <c r="L3286" i="14"/>
  <c r="L3287" i="14"/>
  <c r="L3288" i="14"/>
  <c r="L3289" i="14"/>
  <c r="L3290" i="14"/>
  <c r="L3291" i="14"/>
  <c r="L3292" i="14"/>
  <c r="L3293" i="14"/>
  <c r="L3294" i="14"/>
  <c r="L3295" i="14"/>
  <c r="L3296" i="14"/>
  <c r="L3297" i="14"/>
  <c r="L3298" i="14"/>
  <c r="L3299" i="14"/>
  <c r="L3300" i="14"/>
  <c r="L3301" i="14"/>
  <c r="L3302" i="14"/>
  <c r="L3303" i="14"/>
  <c r="L3304" i="14"/>
  <c r="L3305" i="14"/>
  <c r="L3306" i="14"/>
  <c r="L3307" i="14"/>
  <c r="L3308" i="14"/>
  <c r="L3309" i="14"/>
  <c r="L3310" i="14"/>
  <c r="L3311" i="14"/>
  <c r="L3312" i="14"/>
  <c r="L3313" i="14"/>
  <c r="L3314" i="14"/>
  <c r="L3315" i="14"/>
  <c r="L3316" i="14"/>
  <c r="L3317" i="14"/>
  <c r="L3318" i="14"/>
  <c r="L3319" i="14"/>
  <c r="L3320" i="14"/>
  <c r="L3321" i="14"/>
  <c r="L3322" i="14"/>
  <c r="L3323" i="14"/>
  <c r="L3324" i="14"/>
  <c r="L3325" i="14"/>
  <c r="L3326" i="14"/>
  <c r="L3327" i="14"/>
  <c r="L3328" i="14"/>
  <c r="L3329" i="14"/>
  <c r="L3330" i="14"/>
  <c r="L3331" i="14"/>
  <c r="L3332" i="14"/>
  <c r="L3333" i="14"/>
  <c r="L3334" i="14"/>
  <c r="L3335" i="14"/>
  <c r="L3336" i="14"/>
  <c r="L3337" i="14"/>
  <c r="L3338" i="14"/>
  <c r="L3339" i="14"/>
  <c r="L3340" i="14"/>
  <c r="L3341" i="14"/>
  <c r="L3342" i="14"/>
  <c r="L3343" i="14"/>
  <c r="L3344" i="14"/>
  <c r="L3345" i="14"/>
  <c r="L3346" i="14"/>
  <c r="L3347" i="14"/>
  <c r="L3348" i="14"/>
  <c r="L3349" i="14"/>
  <c r="L3350" i="14"/>
  <c r="L3351" i="14"/>
  <c r="L3352" i="14"/>
  <c r="L3353" i="14"/>
  <c r="L3354" i="14"/>
  <c r="L3355" i="14"/>
  <c r="L3356" i="14"/>
  <c r="L3357" i="14"/>
  <c r="L3358" i="14"/>
  <c r="L3359" i="14"/>
  <c r="L3360" i="14"/>
  <c r="L3361" i="14"/>
  <c r="L3362" i="14"/>
  <c r="L3363" i="14"/>
  <c r="L3364" i="14"/>
  <c r="L3365" i="14"/>
  <c r="L3366" i="14"/>
  <c r="L3367" i="14"/>
  <c r="L3368" i="14"/>
  <c r="L3369" i="14"/>
  <c r="L3370" i="14"/>
  <c r="L3371" i="14"/>
  <c r="L3372" i="14"/>
  <c r="L3373" i="14"/>
  <c r="L3374" i="14"/>
  <c r="L3375" i="14"/>
  <c r="L3376" i="14"/>
  <c r="L3377" i="14"/>
  <c r="L3378" i="14"/>
  <c r="L3379" i="14"/>
  <c r="L3380" i="14"/>
  <c r="L3381" i="14"/>
  <c r="L3382" i="14"/>
  <c r="L3383" i="14"/>
  <c r="L3384" i="14"/>
  <c r="L3385" i="14"/>
  <c r="L3386" i="14"/>
  <c r="L3387" i="14"/>
  <c r="L3388" i="14"/>
  <c r="L3389" i="14"/>
  <c r="L3390" i="14"/>
  <c r="L3391" i="14"/>
  <c r="L3392" i="14"/>
  <c r="L3393" i="14"/>
  <c r="L3394" i="14"/>
  <c r="L3395" i="14"/>
  <c r="L3396" i="14"/>
  <c r="L3397" i="14"/>
  <c r="L3398" i="14"/>
  <c r="L3399" i="14"/>
  <c r="L3400" i="14"/>
  <c r="L3401" i="14"/>
  <c r="L3402" i="14"/>
  <c r="L3403" i="14"/>
  <c r="L3404" i="14"/>
  <c r="L3405" i="14"/>
  <c r="L3406" i="14"/>
  <c r="L3407" i="14"/>
  <c r="L3408" i="14"/>
  <c r="L3409" i="14"/>
  <c r="L3410" i="14"/>
  <c r="L3411" i="14"/>
  <c r="L3412" i="14"/>
  <c r="L3413" i="14"/>
  <c r="L3414" i="14"/>
  <c r="L3415" i="14"/>
  <c r="L3416" i="14"/>
  <c r="L3417" i="14"/>
  <c r="L3418" i="14"/>
  <c r="L3419" i="14"/>
  <c r="L3420" i="14"/>
  <c r="L3421" i="14"/>
  <c r="L3422" i="14"/>
  <c r="L3423" i="14"/>
  <c r="L3424" i="14"/>
  <c r="L3425" i="14"/>
  <c r="L3426" i="14"/>
  <c r="L3427" i="14"/>
  <c r="L3428" i="14"/>
  <c r="L3429" i="14"/>
  <c r="L3430" i="14"/>
  <c r="L3431" i="14"/>
  <c r="L3432" i="14"/>
  <c r="L3433" i="14"/>
  <c r="L3434" i="14"/>
  <c r="L3435" i="14"/>
  <c r="L3436" i="14"/>
  <c r="L3437" i="14"/>
  <c r="L3438" i="14"/>
  <c r="L3439" i="14"/>
  <c r="L3440" i="14"/>
  <c r="L3441" i="14"/>
  <c r="L3442" i="14"/>
  <c r="L3443" i="14"/>
  <c r="L3444" i="14"/>
  <c r="L3445" i="14"/>
  <c r="L3446" i="14"/>
  <c r="L3447" i="14"/>
  <c r="L3448" i="14"/>
  <c r="L3449" i="14"/>
  <c r="L3450" i="14"/>
  <c r="L3451" i="14"/>
  <c r="L3452" i="14"/>
  <c r="L3453" i="14"/>
  <c r="L3454" i="14"/>
  <c r="L3455" i="14"/>
  <c r="L3456" i="14"/>
  <c r="L3457" i="14"/>
  <c r="L3458" i="14"/>
  <c r="L3459" i="14"/>
  <c r="L3460" i="14"/>
  <c r="L3461" i="14"/>
  <c r="L3462" i="14"/>
  <c r="L3463" i="14"/>
  <c r="L3464" i="14"/>
  <c r="L3465" i="14"/>
  <c r="L3466" i="14"/>
  <c r="L3467" i="14"/>
  <c r="L3468" i="14"/>
  <c r="L3469" i="14"/>
  <c r="L3470" i="14"/>
  <c r="L3471" i="14"/>
  <c r="L3472" i="14"/>
  <c r="L3473" i="14"/>
  <c r="L3474" i="14"/>
  <c r="L3475" i="14"/>
  <c r="L3476" i="14"/>
  <c r="L3477" i="14"/>
  <c r="L3478" i="14"/>
  <c r="L3479" i="14"/>
  <c r="L3480" i="14"/>
  <c r="L3481" i="14"/>
  <c r="L3482" i="14"/>
  <c r="L3483" i="14"/>
  <c r="L3484" i="14"/>
  <c r="L3485" i="14"/>
  <c r="L3486" i="14"/>
  <c r="L3487" i="14"/>
  <c r="L3488" i="14"/>
  <c r="L3489" i="14"/>
  <c r="L3490" i="14"/>
  <c r="L3491" i="14"/>
  <c r="L3492" i="14"/>
  <c r="L3493" i="14"/>
  <c r="L3494" i="14"/>
  <c r="L3495" i="14"/>
  <c r="L3496" i="14"/>
  <c r="L3497" i="14"/>
  <c r="L3498" i="14"/>
  <c r="L3499" i="14"/>
  <c r="L3500" i="14"/>
  <c r="L3501" i="14"/>
  <c r="L3502" i="14"/>
  <c r="L3503" i="14"/>
  <c r="L3504" i="14"/>
  <c r="L3505" i="14"/>
  <c r="L3506" i="14"/>
  <c r="L3507" i="14"/>
  <c r="L3508" i="14"/>
  <c r="L3509" i="14"/>
  <c r="L3510" i="14"/>
  <c r="L3511" i="14"/>
  <c r="L3512" i="14"/>
  <c r="L3513" i="14"/>
  <c r="L3514" i="14"/>
  <c r="L3515" i="14"/>
  <c r="L3516" i="14"/>
  <c r="L3517" i="14"/>
  <c r="L3518" i="14"/>
  <c r="L3519" i="14"/>
  <c r="L3520" i="14"/>
  <c r="L3521" i="14"/>
  <c r="L3522" i="14"/>
  <c r="L3523" i="14"/>
  <c r="L3524" i="14"/>
  <c r="L3525" i="14"/>
  <c r="L3526" i="14"/>
  <c r="L3527" i="14"/>
  <c r="L3528" i="14"/>
  <c r="L3529" i="14"/>
  <c r="L3530" i="14"/>
  <c r="L3531" i="14"/>
  <c r="L3532" i="14"/>
  <c r="L3533" i="14"/>
  <c r="L3534" i="14"/>
  <c r="L3535" i="14"/>
  <c r="L3536" i="14"/>
  <c r="L3537" i="14"/>
  <c r="L3538" i="14"/>
  <c r="L3539" i="14"/>
  <c r="L3540" i="14"/>
  <c r="L3541" i="14"/>
  <c r="L3542" i="14"/>
  <c r="L3543" i="14"/>
  <c r="L3544" i="14"/>
  <c r="L3545" i="14"/>
  <c r="L3546" i="14"/>
  <c r="L3547" i="14"/>
  <c r="L3548" i="14"/>
  <c r="L3549" i="14"/>
  <c r="L3550" i="14"/>
  <c r="L3551" i="14"/>
  <c r="L3552" i="14"/>
  <c r="L3553" i="14"/>
  <c r="L3554" i="14"/>
  <c r="L3555" i="14"/>
  <c r="L3556" i="14"/>
  <c r="L3557" i="14"/>
  <c r="L3558" i="14"/>
  <c r="L3559" i="14"/>
  <c r="L3560" i="14"/>
  <c r="L3561" i="14"/>
  <c r="L3562" i="14"/>
  <c r="L3563" i="14"/>
  <c r="L3564" i="14"/>
  <c r="L3565" i="14"/>
  <c r="L3566" i="14"/>
  <c r="L3567" i="14"/>
  <c r="L3568" i="14"/>
  <c r="L3569" i="14"/>
  <c r="L3570" i="14"/>
  <c r="L3571" i="14"/>
  <c r="L3572" i="14"/>
  <c r="L3573" i="14"/>
  <c r="L3574" i="14"/>
  <c r="L3575" i="14"/>
  <c r="L3576" i="14"/>
  <c r="L3577" i="14"/>
  <c r="L3578" i="14"/>
  <c r="L3579" i="14"/>
  <c r="L3580" i="14"/>
  <c r="L3581" i="14"/>
  <c r="L3582" i="14"/>
  <c r="L3583" i="14"/>
  <c r="L3584" i="14"/>
  <c r="L3585" i="14"/>
  <c r="L3586" i="14"/>
  <c r="L3587" i="14"/>
  <c r="L3588" i="14"/>
  <c r="L3589" i="14"/>
  <c r="L3590" i="14"/>
  <c r="L3591" i="14"/>
  <c r="L3592" i="14"/>
  <c r="L3593" i="14"/>
  <c r="L3594" i="14"/>
  <c r="L3595" i="14"/>
  <c r="L3596" i="14"/>
  <c r="L3597" i="14"/>
  <c r="L3598" i="14"/>
  <c r="L3599" i="14"/>
  <c r="L3600" i="14"/>
  <c r="L3601" i="14"/>
  <c r="L3602" i="14"/>
  <c r="L3603" i="14"/>
  <c r="L3604" i="14"/>
  <c r="L3605" i="14"/>
  <c r="L3606" i="14"/>
  <c r="L3607" i="14"/>
  <c r="L3608" i="14"/>
  <c r="L3609" i="14"/>
  <c r="L3610" i="14"/>
  <c r="L3611" i="14"/>
  <c r="L3612" i="14"/>
  <c r="L3613" i="14"/>
  <c r="L3614" i="14"/>
  <c r="L3615" i="14"/>
  <c r="L3616" i="14"/>
  <c r="L3617" i="14"/>
  <c r="L3618" i="14"/>
  <c r="L3619" i="14"/>
  <c r="L3620" i="14"/>
  <c r="L3621" i="14"/>
  <c r="L3622" i="14"/>
  <c r="L3623" i="14"/>
  <c r="L3624" i="14"/>
  <c r="L3625" i="14"/>
  <c r="L3626" i="14"/>
  <c r="L3627" i="14"/>
  <c r="L3628" i="14"/>
  <c r="L3629" i="14"/>
  <c r="L3630" i="14"/>
  <c r="L3631" i="14"/>
  <c r="L3632" i="14"/>
  <c r="L3633" i="14"/>
  <c r="L3634" i="14"/>
  <c r="L3635" i="14"/>
  <c r="L3636" i="14"/>
  <c r="L3637" i="14"/>
  <c r="L3638" i="14"/>
  <c r="L3639" i="14"/>
  <c r="L3640" i="14"/>
  <c r="L3641" i="14"/>
  <c r="L3642" i="14"/>
  <c r="L3643" i="14"/>
  <c r="L3644" i="14"/>
  <c r="L3645" i="14"/>
  <c r="L3646" i="14"/>
  <c r="L3647" i="14"/>
  <c r="L3648" i="14"/>
  <c r="L3649" i="14"/>
  <c r="L3650" i="14"/>
  <c r="L3651" i="14"/>
  <c r="L3652" i="14"/>
  <c r="L3653" i="14"/>
  <c r="L3654" i="14"/>
  <c r="L3655" i="14"/>
  <c r="L3656" i="14"/>
  <c r="L3657" i="14"/>
  <c r="L3658" i="14"/>
  <c r="L3659" i="14"/>
  <c r="L3660" i="14"/>
  <c r="L3661" i="14"/>
  <c r="L3662" i="14"/>
  <c r="L3663" i="14"/>
  <c r="L3664" i="14"/>
  <c r="L3665" i="14"/>
  <c r="L3666" i="14"/>
  <c r="L3667" i="14"/>
  <c r="L3668" i="14"/>
  <c r="L3669" i="14"/>
  <c r="L3670" i="14"/>
  <c r="L3671" i="14"/>
  <c r="L3672" i="14"/>
  <c r="L3673" i="14"/>
  <c r="L3674" i="14"/>
  <c r="L3675" i="14"/>
  <c r="L3676" i="14"/>
  <c r="L3677" i="14"/>
  <c r="L3678" i="14"/>
  <c r="L3679" i="14"/>
  <c r="L3680" i="14"/>
  <c r="L3681" i="14"/>
  <c r="L3682" i="14"/>
  <c r="L3683" i="14"/>
  <c r="L3684" i="14"/>
  <c r="L3685" i="14"/>
  <c r="L3686" i="14"/>
  <c r="L3687" i="14"/>
  <c r="L3688" i="14"/>
  <c r="L3689" i="14"/>
  <c r="L3690" i="14"/>
  <c r="L3691" i="14"/>
  <c r="L3692" i="14"/>
  <c r="L3693" i="14"/>
  <c r="L3694" i="14"/>
  <c r="L3695" i="14"/>
  <c r="L3696" i="14"/>
  <c r="L3697" i="14"/>
  <c r="L3698" i="14"/>
  <c r="L3699" i="14"/>
  <c r="L3700" i="14"/>
  <c r="L3701" i="14"/>
  <c r="L3702" i="14"/>
  <c r="L3703" i="14"/>
  <c r="L3704" i="14"/>
  <c r="L3705" i="14"/>
  <c r="L3706" i="14"/>
  <c r="L3707" i="14"/>
  <c r="L3708" i="14"/>
  <c r="L3709" i="14"/>
  <c r="L3710" i="14"/>
  <c r="L3711" i="14"/>
  <c r="L3712" i="14"/>
  <c r="L3713" i="14"/>
  <c r="L3714" i="14"/>
  <c r="L3715" i="14"/>
  <c r="L3716" i="14"/>
  <c r="L3717" i="14"/>
  <c r="L3718" i="14"/>
  <c r="L3719" i="14"/>
  <c r="L3720" i="14"/>
  <c r="L3721" i="14"/>
  <c r="L3722" i="14"/>
  <c r="L3723" i="14"/>
  <c r="L3724" i="14"/>
  <c r="L3725" i="14"/>
  <c r="L3726" i="14"/>
  <c r="L3727" i="14"/>
  <c r="L3728" i="14"/>
  <c r="L3729" i="14"/>
  <c r="L3730" i="14"/>
  <c r="L3731" i="14"/>
  <c r="L3732" i="14"/>
  <c r="L3733" i="14"/>
  <c r="L3734" i="14"/>
  <c r="L3735" i="14"/>
  <c r="L3736" i="14"/>
  <c r="L3737" i="14"/>
  <c r="L3738" i="14"/>
  <c r="L3739" i="14"/>
  <c r="L3740" i="14"/>
  <c r="L3741" i="14"/>
  <c r="L3742" i="14"/>
  <c r="L3743" i="14"/>
  <c r="L3744" i="14"/>
  <c r="L3745" i="14"/>
  <c r="L3746" i="14"/>
  <c r="L3747" i="14"/>
  <c r="L3748" i="14"/>
  <c r="L3749" i="14"/>
  <c r="L3750" i="14"/>
  <c r="L3751" i="14"/>
  <c r="L3752" i="14"/>
  <c r="L3753" i="14"/>
  <c r="L3754" i="14"/>
  <c r="L3755" i="14"/>
  <c r="L3756" i="14"/>
  <c r="L3757" i="14"/>
  <c r="L3758" i="14"/>
  <c r="L3759" i="14"/>
  <c r="L3760" i="14"/>
  <c r="L3761" i="14"/>
  <c r="L3762" i="14"/>
  <c r="L3763" i="14"/>
  <c r="L3764" i="14"/>
  <c r="L3765" i="14"/>
  <c r="L3766" i="14"/>
  <c r="L3767" i="14"/>
  <c r="L3768" i="14"/>
  <c r="L3769" i="14"/>
  <c r="L3770" i="14"/>
  <c r="L3771" i="14"/>
  <c r="L3772" i="14"/>
  <c r="L3773" i="14"/>
  <c r="L3774" i="14"/>
  <c r="L3775" i="14"/>
  <c r="L3776" i="14"/>
  <c r="L3777" i="14"/>
  <c r="L3778" i="14"/>
  <c r="L3779" i="14"/>
  <c r="L3780" i="14"/>
  <c r="L3781" i="14"/>
  <c r="L3782" i="14"/>
  <c r="L3783" i="14"/>
  <c r="L3784" i="14"/>
  <c r="L3785" i="14"/>
  <c r="L3786" i="14"/>
  <c r="L3787" i="14"/>
  <c r="L3788" i="14"/>
  <c r="L3789" i="14"/>
  <c r="L3790" i="14"/>
  <c r="L3791" i="14"/>
  <c r="L3792" i="14"/>
  <c r="L3793" i="14"/>
  <c r="L3794" i="14"/>
  <c r="L3795" i="14"/>
  <c r="L3796" i="14"/>
  <c r="L3797" i="14"/>
  <c r="L3798" i="14"/>
  <c r="L3799" i="14"/>
  <c r="L3800" i="14"/>
  <c r="L3801" i="14"/>
  <c r="L3802" i="14"/>
  <c r="L3803" i="14"/>
  <c r="L3804" i="14"/>
  <c r="L3805" i="14"/>
  <c r="L3806" i="14"/>
  <c r="L3807" i="14"/>
  <c r="L3808" i="14"/>
  <c r="L3809" i="14"/>
  <c r="L3810" i="14"/>
  <c r="L3811" i="14"/>
  <c r="L3812" i="14"/>
  <c r="L3813" i="14"/>
  <c r="L3814" i="14"/>
  <c r="L3815" i="14"/>
  <c r="L3816" i="14"/>
  <c r="L3817" i="14"/>
  <c r="L3818" i="14"/>
  <c r="L3819" i="14"/>
  <c r="L3820" i="14"/>
  <c r="L3821" i="14"/>
  <c r="L3822" i="14"/>
  <c r="L3823" i="14"/>
  <c r="L3824" i="14"/>
  <c r="L3825" i="14"/>
  <c r="L3826" i="14"/>
  <c r="L3827" i="14"/>
  <c r="L3828" i="14"/>
  <c r="L3829" i="14"/>
  <c r="L3830" i="14"/>
  <c r="L3831" i="14"/>
  <c r="L3832" i="14"/>
  <c r="L3833" i="14"/>
  <c r="L3834" i="14"/>
  <c r="L3835" i="14"/>
  <c r="L3836" i="14"/>
  <c r="L3837" i="14"/>
  <c r="L3838" i="14"/>
  <c r="L3839" i="14"/>
  <c r="L3840" i="14"/>
  <c r="L3841" i="14"/>
  <c r="L3842" i="14"/>
  <c r="L3843" i="14"/>
  <c r="L3844" i="14"/>
  <c r="L3845" i="14"/>
  <c r="L3846" i="14"/>
  <c r="L3847" i="14"/>
  <c r="L3848" i="14"/>
  <c r="L3849" i="14"/>
  <c r="L3850" i="14"/>
  <c r="L3851" i="14"/>
  <c r="L3852" i="14"/>
  <c r="L3853" i="14"/>
  <c r="L3854" i="14"/>
  <c r="L3855" i="14"/>
  <c r="L3856" i="14"/>
  <c r="L3857" i="14"/>
  <c r="L3858" i="14"/>
  <c r="L3859" i="14"/>
  <c r="L3860" i="14"/>
  <c r="L3861" i="14"/>
  <c r="L3862" i="14"/>
  <c r="L3863" i="14"/>
  <c r="L3864" i="14"/>
  <c r="L3865" i="14"/>
  <c r="L3866" i="14"/>
  <c r="L3867" i="14"/>
  <c r="L3868" i="14"/>
  <c r="L3869" i="14"/>
  <c r="L3870" i="14"/>
  <c r="L3871" i="14"/>
  <c r="L3872" i="14"/>
  <c r="L3873" i="14"/>
  <c r="L3874" i="14"/>
  <c r="L3875" i="14"/>
  <c r="L3876" i="14"/>
  <c r="L3877" i="14"/>
  <c r="L3878" i="14"/>
  <c r="L3879" i="14"/>
  <c r="L3880" i="14"/>
  <c r="L3881" i="14"/>
  <c r="L3882" i="14"/>
  <c r="L3883" i="14"/>
  <c r="L3884" i="14"/>
  <c r="L3885" i="14"/>
  <c r="L3886" i="14"/>
  <c r="L3887" i="14"/>
  <c r="L3888" i="14"/>
  <c r="L3889" i="14"/>
  <c r="L3890" i="14"/>
  <c r="L3891" i="14"/>
  <c r="L3892" i="14"/>
  <c r="L3893" i="14"/>
  <c r="L3894" i="14"/>
  <c r="L3895" i="14"/>
  <c r="L3896" i="14"/>
  <c r="L3897" i="14"/>
  <c r="L3898" i="14"/>
  <c r="L3899" i="14"/>
  <c r="L3900" i="14"/>
  <c r="L3901" i="14"/>
  <c r="L3902" i="14"/>
  <c r="L3903" i="14"/>
  <c r="L3904" i="14"/>
  <c r="L3905" i="14"/>
  <c r="L3906" i="14"/>
  <c r="L3907" i="14"/>
  <c r="L3908" i="14"/>
  <c r="L3909" i="14"/>
  <c r="L3910" i="14"/>
  <c r="L3911" i="14"/>
  <c r="L3912" i="14"/>
  <c r="L3913" i="14"/>
  <c r="L3914" i="14"/>
  <c r="L3915" i="14"/>
  <c r="L3916" i="14"/>
  <c r="L3917" i="14"/>
  <c r="L3918" i="14"/>
  <c r="L3919" i="14"/>
  <c r="L3920" i="14"/>
  <c r="L3921" i="14"/>
  <c r="L3922" i="14"/>
  <c r="L3923" i="14"/>
  <c r="L3924" i="14"/>
  <c r="L3925" i="14"/>
  <c r="L3926" i="14"/>
  <c r="L3927" i="14"/>
  <c r="L3928" i="14"/>
  <c r="L3929" i="14"/>
  <c r="L3930" i="14"/>
  <c r="L3931" i="14"/>
  <c r="L3932" i="14"/>
  <c r="L3933" i="14"/>
  <c r="L3934" i="14"/>
  <c r="L3935" i="14"/>
  <c r="L3936" i="14"/>
  <c r="L3937" i="14"/>
  <c r="L3938" i="14"/>
  <c r="L3939" i="14"/>
  <c r="L3940" i="14"/>
  <c r="L3941" i="14"/>
  <c r="L3942" i="14"/>
  <c r="L3943" i="14"/>
  <c r="L3944" i="14"/>
  <c r="L3945" i="14"/>
  <c r="L3946" i="14"/>
  <c r="L3947" i="14"/>
  <c r="L3948" i="14"/>
  <c r="L3949" i="14"/>
  <c r="L3950" i="14"/>
  <c r="L3951" i="14"/>
  <c r="L3952" i="14"/>
  <c r="L3953" i="14"/>
  <c r="L3954" i="14"/>
  <c r="L3955" i="14"/>
  <c r="L3956" i="14"/>
  <c r="L3957" i="14"/>
  <c r="L3958" i="14"/>
  <c r="L3959" i="14"/>
  <c r="L3960" i="14"/>
  <c r="L3961" i="14"/>
  <c r="L3962" i="14"/>
  <c r="L3963" i="14"/>
  <c r="L3964" i="14"/>
  <c r="L3965" i="14"/>
  <c r="L3966" i="14"/>
  <c r="L3967" i="14"/>
  <c r="L3968" i="14"/>
  <c r="L3969" i="14"/>
  <c r="L3970" i="14"/>
  <c r="L3971" i="14"/>
  <c r="L3972" i="14"/>
  <c r="L3973" i="14"/>
  <c r="L3974" i="14"/>
  <c r="L3975" i="14"/>
  <c r="L3976" i="14"/>
  <c r="L3977" i="14"/>
  <c r="L3978" i="14"/>
  <c r="L3979" i="14"/>
  <c r="L3980" i="14"/>
  <c r="L3981" i="14"/>
  <c r="L3982" i="14"/>
  <c r="L3983" i="14"/>
  <c r="L3984" i="14"/>
  <c r="L3985" i="14"/>
  <c r="L3986" i="14"/>
  <c r="L3987" i="14"/>
  <c r="L3988" i="14"/>
  <c r="L3989" i="14"/>
  <c r="L3990" i="14"/>
  <c r="L3991" i="14"/>
  <c r="L3992" i="14"/>
  <c r="L3993" i="14"/>
  <c r="L3994" i="14"/>
  <c r="L3995" i="14"/>
  <c r="L3996" i="14"/>
  <c r="L3997" i="14"/>
  <c r="L3998" i="14"/>
  <c r="L3999" i="14"/>
  <c r="L4000" i="14"/>
  <c r="L4001" i="14"/>
  <c r="L4002" i="14"/>
  <c r="L4003" i="14"/>
  <c r="L4004" i="14"/>
  <c r="L4005" i="14"/>
  <c r="L4006" i="14"/>
  <c r="L4007" i="14"/>
  <c r="L4008" i="14"/>
  <c r="L4009" i="14"/>
  <c r="L4010" i="14"/>
  <c r="L4011" i="14"/>
  <c r="L4012" i="14"/>
  <c r="L4013" i="14"/>
  <c r="L4014" i="14"/>
  <c r="L4015" i="14"/>
  <c r="L4016" i="14"/>
  <c r="L4017" i="14"/>
  <c r="L4018" i="14"/>
  <c r="L4019" i="14"/>
  <c r="L4020" i="14"/>
  <c r="L4021" i="14"/>
  <c r="L4022" i="14"/>
  <c r="L4023" i="14"/>
  <c r="L4024" i="14"/>
  <c r="L4025" i="14"/>
  <c r="L4026" i="14"/>
  <c r="L4027" i="14"/>
  <c r="L4028" i="14"/>
  <c r="L4029" i="14"/>
  <c r="L4030" i="14"/>
  <c r="L4031" i="14"/>
  <c r="L4032" i="14"/>
  <c r="L4033" i="14"/>
  <c r="L4034" i="14"/>
  <c r="L4035" i="14"/>
  <c r="L4036" i="14"/>
  <c r="L4037" i="14"/>
  <c r="L4038" i="14"/>
  <c r="L4039" i="14"/>
  <c r="L4040" i="14"/>
  <c r="L4041" i="14"/>
  <c r="L4042" i="14"/>
  <c r="L4043" i="14"/>
  <c r="L4044" i="14"/>
  <c r="L4045" i="14"/>
  <c r="L4046" i="14"/>
  <c r="L4047" i="14"/>
  <c r="L4048" i="14"/>
  <c r="L4049" i="14"/>
  <c r="L4050" i="14"/>
  <c r="L4051" i="14"/>
  <c r="L4052" i="14"/>
  <c r="L4053" i="14"/>
  <c r="L4054" i="14"/>
  <c r="L4055" i="14"/>
  <c r="L4056" i="14"/>
  <c r="L4057" i="14"/>
  <c r="L4058" i="14"/>
  <c r="L4059" i="14"/>
  <c r="L4060" i="14"/>
  <c r="L4061" i="14"/>
  <c r="L4062" i="14"/>
  <c r="L4063" i="14"/>
  <c r="L4064" i="14"/>
  <c r="L4065" i="14"/>
  <c r="L4066" i="14"/>
  <c r="L4067" i="14"/>
  <c r="L4068" i="14"/>
  <c r="L4069" i="14"/>
  <c r="L4070" i="14"/>
  <c r="L4071" i="14"/>
  <c r="L4072" i="14"/>
  <c r="L4073" i="14"/>
  <c r="L4074" i="14"/>
  <c r="L4075" i="14"/>
  <c r="L4076" i="14"/>
  <c r="L4077" i="14"/>
  <c r="L4078" i="14"/>
  <c r="L4079" i="14"/>
  <c r="L4080" i="14"/>
  <c r="L4081" i="14"/>
  <c r="L4082" i="14"/>
  <c r="L4083" i="14"/>
  <c r="L4084" i="14"/>
  <c r="L4085" i="14"/>
  <c r="L4086" i="14"/>
  <c r="L4087" i="14"/>
  <c r="L4088" i="14"/>
  <c r="L4089" i="14"/>
  <c r="L4090" i="14"/>
  <c r="L4091" i="14"/>
  <c r="L4092" i="14"/>
  <c r="L4093" i="14"/>
  <c r="L4094" i="14"/>
  <c r="L4095" i="14"/>
  <c r="L4096" i="14"/>
  <c r="L4097" i="14"/>
  <c r="L4098" i="14"/>
  <c r="L4099" i="14"/>
  <c r="L4100" i="14"/>
  <c r="L4101" i="14"/>
  <c r="L4102" i="14"/>
  <c r="L4103" i="14"/>
  <c r="L4104" i="14"/>
  <c r="L4105" i="14"/>
  <c r="L4106" i="14"/>
  <c r="L4107" i="14"/>
  <c r="L4108" i="14"/>
  <c r="L4109" i="14"/>
  <c r="L4110" i="14"/>
  <c r="L4111" i="14"/>
  <c r="L4112" i="14"/>
  <c r="L4113" i="14"/>
  <c r="L4114" i="14"/>
  <c r="L4115" i="14"/>
  <c r="L4116" i="14"/>
  <c r="L4117" i="14"/>
  <c r="L4118" i="14"/>
  <c r="L4119" i="14"/>
  <c r="L4120" i="14"/>
  <c r="L4121" i="14"/>
  <c r="L4122" i="14"/>
  <c r="L4123" i="14"/>
  <c r="L4124" i="14"/>
  <c r="L4125" i="14"/>
  <c r="L4126" i="14"/>
  <c r="L4127" i="14"/>
  <c r="L4128" i="14"/>
  <c r="L4129" i="14"/>
  <c r="L4130" i="14"/>
  <c r="L4131" i="14"/>
  <c r="L4132" i="14"/>
  <c r="L4133" i="14"/>
  <c r="L4134" i="14"/>
  <c r="L4135" i="14"/>
  <c r="L4136" i="14"/>
  <c r="L4137" i="14"/>
  <c r="L4138" i="14"/>
  <c r="L4139" i="14"/>
  <c r="L4140" i="14"/>
  <c r="L4141" i="14"/>
  <c r="L4142" i="14"/>
  <c r="L4143" i="14"/>
  <c r="L4144" i="14"/>
  <c r="L4145" i="14"/>
  <c r="L4146" i="14"/>
  <c r="L4147" i="14"/>
  <c r="L4148" i="14"/>
  <c r="L4149" i="14"/>
  <c r="L4150" i="14"/>
  <c r="L4151" i="14"/>
  <c r="L4152" i="14"/>
  <c r="L4153" i="14"/>
  <c r="L4154" i="14"/>
  <c r="L4155" i="14"/>
  <c r="L4156" i="14"/>
  <c r="L4157" i="14"/>
  <c r="L4158" i="14"/>
  <c r="L4159" i="14"/>
  <c r="L4160" i="14"/>
  <c r="L4161" i="14"/>
  <c r="L4162" i="14"/>
  <c r="L4163" i="14"/>
  <c r="L4164" i="14"/>
  <c r="L4165" i="14"/>
  <c r="L4166" i="14"/>
  <c r="L4167" i="14"/>
  <c r="L4168" i="14"/>
  <c r="L4169" i="14"/>
  <c r="L4170" i="14"/>
  <c r="L4171" i="14"/>
  <c r="L4172" i="14"/>
  <c r="L4173" i="14"/>
  <c r="L4174" i="14"/>
  <c r="L4175" i="14"/>
  <c r="L4176" i="14"/>
  <c r="L4177" i="14"/>
  <c r="L4178" i="14"/>
  <c r="L4179" i="14"/>
  <c r="L4180" i="14"/>
  <c r="L4181" i="14"/>
  <c r="L4182" i="14"/>
  <c r="L4183" i="14"/>
  <c r="L4184" i="14"/>
  <c r="L4185" i="14"/>
  <c r="L4186" i="14"/>
  <c r="L4187" i="14"/>
  <c r="L4188" i="14"/>
  <c r="L4189" i="14"/>
  <c r="L4190" i="14"/>
  <c r="L4191" i="14"/>
  <c r="L4192" i="14"/>
  <c r="L4193" i="14"/>
  <c r="L4194" i="14"/>
  <c r="L4195" i="14"/>
  <c r="L4196" i="14"/>
  <c r="L4197" i="14"/>
  <c r="L4198" i="14"/>
  <c r="L4199" i="14"/>
  <c r="L4200" i="14"/>
  <c r="L4201" i="14"/>
  <c r="L4202" i="14"/>
  <c r="L4203" i="14"/>
  <c r="L4204" i="14"/>
  <c r="L4205" i="14"/>
  <c r="L4206" i="14"/>
  <c r="L4207" i="14"/>
  <c r="L4208" i="14"/>
  <c r="L4209" i="14"/>
  <c r="L4210" i="14"/>
  <c r="L4211" i="14"/>
  <c r="L4212" i="14"/>
  <c r="L4213" i="14"/>
  <c r="L4214" i="14"/>
  <c r="L4215" i="14"/>
  <c r="L4216" i="14"/>
  <c r="L4217" i="14"/>
  <c r="L4218" i="14"/>
  <c r="L4219" i="14"/>
  <c r="L4220" i="14"/>
  <c r="L4221" i="14"/>
  <c r="L4222" i="14"/>
  <c r="L4223" i="14"/>
  <c r="L4224" i="14"/>
  <c r="L4225" i="14"/>
  <c r="L4226" i="14"/>
  <c r="L4227" i="14"/>
  <c r="L4228" i="14"/>
  <c r="L4229" i="14"/>
  <c r="L4230" i="14"/>
  <c r="L4231" i="14"/>
  <c r="L4232" i="14"/>
  <c r="L4233" i="14"/>
  <c r="L4234" i="14"/>
  <c r="L4235" i="14"/>
  <c r="L4236" i="14"/>
  <c r="L4237" i="14"/>
  <c r="L4238" i="14"/>
  <c r="L4239" i="14"/>
  <c r="L4240" i="14"/>
  <c r="L4241" i="14"/>
  <c r="L4242" i="14"/>
  <c r="L4243" i="14"/>
  <c r="L4244" i="14"/>
  <c r="L4245" i="14"/>
  <c r="L4246" i="14"/>
  <c r="L4247" i="14"/>
  <c r="L4248" i="14"/>
  <c r="L4249" i="14"/>
  <c r="L4250" i="14"/>
  <c r="L4251" i="14"/>
  <c r="L4252" i="14"/>
  <c r="L4253" i="14"/>
  <c r="L4254" i="14"/>
  <c r="L4255" i="14"/>
  <c r="L4256" i="14"/>
  <c r="L4257" i="14"/>
  <c r="L4258" i="14"/>
  <c r="L4259" i="14"/>
  <c r="L4260" i="14"/>
  <c r="L4261" i="14"/>
  <c r="L4262" i="14"/>
  <c r="L4263" i="14"/>
  <c r="L4264" i="14"/>
  <c r="L4265" i="14"/>
  <c r="L4266" i="14"/>
  <c r="L4267" i="14"/>
  <c r="L4268" i="14"/>
  <c r="L4269" i="14"/>
  <c r="L4270" i="14"/>
  <c r="L4271" i="14"/>
  <c r="L4272" i="14"/>
  <c r="L4273" i="14"/>
  <c r="L4274" i="14"/>
  <c r="L4275" i="14"/>
  <c r="L4276" i="14"/>
  <c r="L4277" i="14"/>
  <c r="L4278" i="14"/>
  <c r="L4279" i="14"/>
  <c r="L4280" i="14"/>
  <c r="L4281" i="14"/>
  <c r="L4282" i="14"/>
  <c r="L4283" i="14"/>
  <c r="L4284" i="14"/>
  <c r="L4285" i="14"/>
  <c r="L4286" i="14"/>
  <c r="L4287" i="14"/>
  <c r="L4288" i="14"/>
  <c r="L4289" i="14"/>
  <c r="L4290" i="14"/>
  <c r="L4291" i="14"/>
  <c r="L4292" i="14"/>
  <c r="L4293" i="14"/>
  <c r="L4294" i="14"/>
  <c r="L4295" i="14"/>
  <c r="L4296" i="14"/>
  <c r="L4297" i="14"/>
  <c r="L4298" i="14"/>
  <c r="L4299" i="14"/>
  <c r="L4300" i="14"/>
  <c r="L4301" i="14"/>
  <c r="L4302" i="14"/>
  <c r="L4303" i="14"/>
  <c r="L4304" i="14"/>
  <c r="L4305" i="14"/>
  <c r="L4306" i="14"/>
  <c r="L4307" i="14"/>
  <c r="L4308" i="14"/>
  <c r="L4309" i="14"/>
  <c r="L4310" i="14"/>
  <c r="L4311" i="14"/>
  <c r="L4312" i="14"/>
  <c r="L4313" i="14"/>
  <c r="L4314" i="14"/>
  <c r="L4315" i="14"/>
  <c r="L4316" i="14"/>
  <c r="L4317" i="14"/>
  <c r="L4318" i="14"/>
  <c r="L4319" i="14"/>
  <c r="L4320" i="14"/>
  <c r="L4321" i="14"/>
  <c r="L4322" i="14"/>
  <c r="L4323" i="14"/>
  <c r="L4324" i="14"/>
  <c r="L4325" i="14"/>
  <c r="L4326" i="14"/>
  <c r="L4327" i="14"/>
  <c r="L4328" i="14"/>
  <c r="L4329" i="14"/>
  <c r="L4330" i="14"/>
  <c r="L4331" i="14"/>
  <c r="L4332" i="14"/>
  <c r="L4333" i="14"/>
  <c r="L4334" i="14"/>
  <c r="L4335" i="14"/>
  <c r="L4336" i="14"/>
  <c r="L4337" i="14"/>
  <c r="L4338" i="14"/>
  <c r="L4339" i="14"/>
  <c r="L4340" i="14"/>
  <c r="L4341" i="14"/>
  <c r="L4342" i="14"/>
  <c r="L4343" i="14"/>
  <c r="L4344" i="14"/>
  <c r="L4345" i="14"/>
  <c r="L4346" i="14"/>
  <c r="L4347" i="14"/>
  <c r="L4348" i="14"/>
  <c r="L4349" i="14"/>
  <c r="L4350" i="14"/>
  <c r="L4351" i="14"/>
  <c r="L4352" i="14"/>
  <c r="L4353" i="14"/>
  <c r="L4354" i="14"/>
  <c r="L4355" i="14"/>
  <c r="L4356" i="14"/>
  <c r="L4357" i="14"/>
  <c r="L4358" i="14"/>
  <c r="L4359" i="14"/>
  <c r="L4360" i="14"/>
  <c r="L4361" i="14"/>
  <c r="L4362" i="14"/>
  <c r="L4363" i="14"/>
  <c r="L4364" i="14"/>
  <c r="L4365" i="14"/>
  <c r="L4366" i="14"/>
  <c r="L4367" i="14"/>
  <c r="L4368" i="14"/>
  <c r="L4369" i="14"/>
  <c r="L4370" i="14"/>
  <c r="L4371" i="14"/>
  <c r="L4372" i="14"/>
  <c r="L4373" i="14"/>
  <c r="L4374" i="14"/>
  <c r="L4375" i="14"/>
  <c r="L4376" i="14"/>
  <c r="L4377" i="14"/>
  <c r="L4378" i="14"/>
  <c r="L4379" i="14"/>
  <c r="L4380" i="14"/>
  <c r="L4381" i="14"/>
  <c r="L4382" i="14"/>
  <c r="L4383" i="14"/>
  <c r="L4384" i="14"/>
  <c r="L4385" i="14"/>
  <c r="L4386" i="14"/>
  <c r="L4387" i="14"/>
  <c r="L4388" i="14"/>
  <c r="L4389" i="14"/>
  <c r="L4390" i="14"/>
  <c r="L4391" i="14"/>
  <c r="L4392" i="14"/>
  <c r="L4393" i="14"/>
  <c r="L4394" i="14"/>
  <c r="L4395" i="14"/>
  <c r="L4396" i="14"/>
  <c r="L4397" i="14"/>
  <c r="L4398" i="14"/>
  <c r="L4399" i="14"/>
  <c r="L4400" i="14"/>
  <c r="L4401" i="14"/>
  <c r="L4402" i="14"/>
  <c r="L4403" i="14"/>
  <c r="L4404" i="14"/>
  <c r="L4405" i="14"/>
  <c r="L4406" i="14"/>
  <c r="L4407" i="14"/>
  <c r="L4408" i="14"/>
  <c r="L4409" i="14"/>
  <c r="L4410" i="14"/>
  <c r="L4411" i="14"/>
  <c r="L4412" i="14"/>
  <c r="L4413" i="14"/>
  <c r="L4414" i="14"/>
  <c r="L4415" i="14"/>
  <c r="L4416" i="14"/>
  <c r="L4417" i="14"/>
  <c r="L4418" i="14"/>
  <c r="L4419" i="14"/>
  <c r="L4420" i="14"/>
  <c r="L4421" i="14"/>
  <c r="L4422" i="14"/>
  <c r="L4423" i="14"/>
  <c r="L4424" i="14"/>
  <c r="L4425" i="14"/>
  <c r="L4426" i="14"/>
  <c r="L4427" i="14"/>
  <c r="L4428" i="14"/>
  <c r="L4429" i="14"/>
  <c r="L4430" i="14"/>
  <c r="L4431" i="14"/>
  <c r="L4432" i="14"/>
  <c r="L4433" i="14"/>
  <c r="L4434" i="14"/>
  <c r="L4435" i="14"/>
  <c r="L4436" i="14"/>
  <c r="L4437" i="14"/>
  <c r="L4438" i="14"/>
  <c r="L4439" i="14"/>
  <c r="L4440" i="14"/>
  <c r="L4441" i="14"/>
  <c r="L4442" i="14"/>
  <c r="L4443" i="14"/>
  <c r="L4444" i="14"/>
  <c r="L4445" i="14"/>
  <c r="L4446" i="14"/>
  <c r="L4447" i="14"/>
  <c r="L4448" i="14"/>
  <c r="L4449" i="14"/>
  <c r="L4450" i="14"/>
  <c r="L4451" i="14"/>
  <c r="L4452" i="14"/>
  <c r="L4453" i="14"/>
  <c r="L4454" i="14"/>
  <c r="L4455" i="14"/>
  <c r="L4456" i="14"/>
  <c r="L4457" i="14"/>
  <c r="L4458" i="14"/>
  <c r="L4459" i="14"/>
  <c r="L4460" i="14"/>
  <c r="L4461" i="14"/>
  <c r="L4462" i="14"/>
  <c r="L4463" i="14"/>
  <c r="L4464" i="14"/>
  <c r="L4465" i="14"/>
  <c r="L4466" i="14"/>
  <c r="L4467" i="14"/>
  <c r="L4468" i="14"/>
  <c r="L4469" i="14"/>
  <c r="L4470" i="14"/>
  <c r="L4471" i="14"/>
  <c r="L4472" i="14"/>
  <c r="L4473" i="14"/>
  <c r="L4474" i="14"/>
  <c r="L4475" i="14"/>
  <c r="L4476" i="14"/>
  <c r="L4477" i="14"/>
  <c r="L4478" i="14"/>
  <c r="L4479" i="14"/>
  <c r="L4480" i="14"/>
  <c r="L4481" i="14"/>
  <c r="L4482" i="14"/>
  <c r="L4483" i="14"/>
  <c r="L4484" i="14"/>
  <c r="L4485" i="14"/>
  <c r="L4486" i="14"/>
  <c r="L4487" i="14"/>
  <c r="L4488" i="14"/>
  <c r="L4489" i="14"/>
  <c r="L4490" i="14"/>
  <c r="L4491" i="14"/>
  <c r="L4492" i="14"/>
  <c r="L4493" i="14"/>
  <c r="L4494" i="14"/>
  <c r="L4495" i="14"/>
  <c r="L4496" i="14"/>
  <c r="L4497" i="14"/>
  <c r="L4498" i="14"/>
  <c r="L4499" i="14"/>
  <c r="L4500" i="14"/>
  <c r="L4501" i="14"/>
  <c r="L4502" i="14"/>
  <c r="L4503" i="14"/>
  <c r="L4504" i="14"/>
  <c r="L4505" i="14"/>
  <c r="L4506" i="14"/>
  <c r="L4507" i="14"/>
  <c r="L4508" i="14"/>
  <c r="L4509" i="14"/>
  <c r="L4510" i="14"/>
  <c r="L4511" i="14"/>
  <c r="L4512" i="14"/>
  <c r="L4513" i="14"/>
  <c r="L4514" i="14"/>
  <c r="L4515" i="14"/>
  <c r="L4516" i="14"/>
  <c r="L4517" i="14"/>
  <c r="L4518" i="14"/>
  <c r="L4519" i="14"/>
  <c r="L4520" i="14"/>
  <c r="L4521" i="14"/>
  <c r="L4522" i="14"/>
  <c r="L4523" i="14"/>
  <c r="L4524" i="14"/>
  <c r="L4525" i="14"/>
  <c r="L4526" i="14"/>
  <c r="L4527" i="14"/>
  <c r="L4528" i="14"/>
  <c r="L4529" i="14"/>
  <c r="L4530" i="14"/>
  <c r="L4531" i="14"/>
  <c r="L4532" i="14"/>
  <c r="L4533" i="14"/>
  <c r="L4534" i="14"/>
  <c r="L4535" i="14"/>
  <c r="L4536" i="14"/>
  <c r="L4537" i="14"/>
  <c r="L4538" i="14"/>
  <c r="L4539" i="14"/>
  <c r="L4540" i="14"/>
  <c r="L4541" i="14"/>
  <c r="L4542" i="14"/>
  <c r="L4543" i="14"/>
  <c r="L4544" i="14"/>
  <c r="L4545" i="14"/>
  <c r="L4546" i="14"/>
  <c r="L4547" i="14"/>
  <c r="L4548" i="14"/>
  <c r="L4549" i="14"/>
  <c r="L4550" i="14"/>
  <c r="L4551" i="14"/>
  <c r="L4552" i="14"/>
  <c r="L4553" i="14"/>
  <c r="L4554" i="14"/>
  <c r="L4555" i="14"/>
  <c r="L4556" i="14"/>
  <c r="L4557" i="14"/>
  <c r="L4558" i="14"/>
  <c r="L4559" i="14"/>
  <c r="L4560" i="14"/>
  <c r="L4561" i="14"/>
  <c r="L4562" i="14"/>
  <c r="L4563" i="14"/>
  <c r="L4564" i="14"/>
  <c r="L4565" i="14"/>
  <c r="L4566" i="14"/>
  <c r="L4567" i="14"/>
  <c r="L4568" i="14"/>
  <c r="L4569" i="14"/>
  <c r="L4570" i="14"/>
  <c r="L4571" i="14"/>
  <c r="L4572" i="14"/>
  <c r="L4573" i="14"/>
  <c r="L4574" i="14"/>
  <c r="L4575" i="14"/>
  <c r="L4576" i="14"/>
  <c r="L4577" i="14"/>
  <c r="L4578" i="14"/>
  <c r="L4579" i="14"/>
  <c r="L4580" i="14"/>
  <c r="L4581" i="14"/>
  <c r="L4582" i="14"/>
  <c r="L4583" i="14"/>
  <c r="L4584" i="14"/>
  <c r="L4585" i="14"/>
  <c r="L4586" i="14"/>
  <c r="L4587" i="14"/>
  <c r="L4588" i="14"/>
  <c r="L4589" i="14"/>
  <c r="L4590" i="14"/>
  <c r="L4591" i="14"/>
  <c r="L4592" i="14"/>
  <c r="L4593" i="14"/>
  <c r="L4594" i="14"/>
  <c r="L4595" i="14"/>
  <c r="L4596" i="14"/>
  <c r="L4597" i="14"/>
  <c r="L4598" i="14"/>
  <c r="L4599" i="14"/>
  <c r="L4600" i="14"/>
  <c r="L4601" i="14"/>
  <c r="L4602" i="14"/>
  <c r="L4603" i="14"/>
  <c r="L4604" i="14"/>
  <c r="L4605" i="14"/>
  <c r="L4606" i="14"/>
  <c r="L4607" i="14"/>
  <c r="L4608" i="14"/>
  <c r="L4609" i="14"/>
  <c r="L4610" i="14"/>
  <c r="L4611" i="14"/>
  <c r="L4612" i="14"/>
  <c r="L4613" i="14"/>
  <c r="L4614" i="14"/>
  <c r="L4615" i="14"/>
  <c r="L4616" i="14"/>
  <c r="L4617" i="14"/>
  <c r="L4618" i="14"/>
  <c r="L4619" i="14"/>
  <c r="L4620" i="14"/>
  <c r="L4621" i="14"/>
  <c r="L4622" i="14"/>
  <c r="L4623" i="14"/>
  <c r="L4624" i="14"/>
  <c r="L4625" i="14"/>
  <c r="L4626" i="14"/>
  <c r="L4627" i="14"/>
  <c r="L4628" i="14"/>
  <c r="L4629" i="14"/>
  <c r="L4630" i="14"/>
  <c r="L4631" i="14"/>
  <c r="L4632" i="14"/>
  <c r="L4633" i="14"/>
  <c r="L4634" i="14"/>
  <c r="L4635" i="14"/>
  <c r="L4636" i="14"/>
  <c r="L4637" i="14"/>
  <c r="L4638" i="14"/>
  <c r="L4639" i="14"/>
  <c r="L4640" i="14"/>
  <c r="L4641" i="14"/>
  <c r="L4642" i="14"/>
  <c r="L4643" i="14"/>
  <c r="L4644" i="14"/>
  <c r="L4645" i="14"/>
  <c r="L4646" i="14"/>
  <c r="L4647" i="14"/>
  <c r="L4648" i="14"/>
  <c r="L4649" i="14"/>
  <c r="L4650" i="14"/>
  <c r="L4651" i="14"/>
  <c r="L4652" i="14"/>
  <c r="L4653" i="14"/>
  <c r="L4654" i="14"/>
  <c r="L4655" i="14"/>
  <c r="L4656" i="14"/>
  <c r="L4657" i="14"/>
  <c r="L4658" i="14"/>
  <c r="L4659" i="14"/>
  <c r="L4660" i="14"/>
  <c r="L4661" i="14"/>
  <c r="L4662" i="14"/>
  <c r="L4663" i="14"/>
  <c r="L4664" i="14"/>
  <c r="L4665" i="14"/>
  <c r="L4666" i="14"/>
  <c r="L4667" i="14"/>
  <c r="L4668" i="14"/>
  <c r="L4669" i="14"/>
  <c r="L4670" i="14"/>
  <c r="L4671" i="14"/>
  <c r="L4672" i="14"/>
  <c r="L4673" i="14"/>
  <c r="L4674" i="14"/>
  <c r="L4675" i="14"/>
  <c r="L4676" i="14"/>
  <c r="L4677" i="14"/>
  <c r="L4678" i="14"/>
  <c r="L4679" i="14"/>
  <c r="L4680" i="14"/>
  <c r="L4681" i="14"/>
  <c r="L4682" i="14"/>
  <c r="L4683" i="14"/>
  <c r="L4684" i="14"/>
  <c r="L4685" i="14"/>
  <c r="L4686" i="14"/>
  <c r="L4687" i="14"/>
  <c r="L4688" i="14"/>
  <c r="L4689" i="14"/>
  <c r="L4690" i="14"/>
  <c r="L4691" i="14"/>
  <c r="L4692" i="14"/>
  <c r="L4693" i="14"/>
  <c r="L4694" i="14"/>
  <c r="L4695" i="14"/>
  <c r="L4696" i="14"/>
  <c r="L4697" i="14"/>
  <c r="L4698" i="14"/>
  <c r="L4699" i="14"/>
  <c r="L4700" i="14"/>
  <c r="L4701" i="14"/>
  <c r="L4702" i="14"/>
  <c r="L4703" i="14"/>
  <c r="L4704" i="14"/>
  <c r="L4705" i="14"/>
  <c r="L4706" i="14"/>
  <c r="L4707" i="14"/>
  <c r="L4708" i="14"/>
  <c r="L4709" i="14"/>
  <c r="L4710" i="14"/>
  <c r="L4711" i="14"/>
  <c r="L4712" i="14"/>
  <c r="L4713" i="14"/>
  <c r="L4714" i="14"/>
  <c r="L4715" i="14"/>
  <c r="L4716" i="14"/>
  <c r="L4717" i="14"/>
  <c r="L4718" i="14"/>
  <c r="L4719" i="14"/>
  <c r="L4720" i="14"/>
  <c r="L4721" i="14"/>
  <c r="L4722" i="14"/>
  <c r="L4723" i="14"/>
  <c r="L4724" i="14"/>
  <c r="L4725" i="14"/>
  <c r="L4726" i="14"/>
  <c r="L4727" i="14"/>
  <c r="L4728" i="14"/>
  <c r="L4729" i="14"/>
  <c r="L4730" i="14"/>
  <c r="L4731" i="14"/>
  <c r="L4732" i="14"/>
  <c r="L4733" i="14"/>
  <c r="L4734" i="14"/>
  <c r="L4735" i="14"/>
  <c r="L4736" i="14"/>
  <c r="L4737" i="14"/>
  <c r="L4738" i="14"/>
  <c r="L4739" i="14"/>
  <c r="L4740" i="14"/>
  <c r="L4741" i="14"/>
  <c r="L4742" i="14"/>
  <c r="L4743" i="14"/>
  <c r="L4744" i="14"/>
  <c r="L4745" i="14"/>
  <c r="L4746" i="14"/>
  <c r="L4747" i="14"/>
  <c r="L4748" i="14"/>
  <c r="L4749" i="14"/>
  <c r="L4750" i="14"/>
  <c r="L4751" i="14"/>
  <c r="L4752" i="14"/>
  <c r="L4753" i="14"/>
  <c r="L4754" i="14"/>
  <c r="L4755" i="14"/>
  <c r="L4756" i="14"/>
  <c r="L4757" i="14"/>
  <c r="L4758" i="14"/>
  <c r="L4759" i="14"/>
  <c r="L4760" i="14"/>
  <c r="L4761" i="14"/>
  <c r="L4762" i="14"/>
  <c r="L4763" i="14"/>
  <c r="L4764" i="14"/>
  <c r="L4765" i="14"/>
  <c r="L4766" i="14"/>
  <c r="L4767" i="14"/>
  <c r="L4768" i="14"/>
  <c r="L4769" i="14"/>
  <c r="L4770" i="14"/>
  <c r="L4771" i="14"/>
  <c r="L4772" i="14"/>
  <c r="L4773" i="14"/>
  <c r="L4774" i="14"/>
  <c r="L4775" i="14"/>
  <c r="L4776" i="14"/>
  <c r="L4777" i="14"/>
  <c r="L4778" i="14"/>
  <c r="L4779" i="14"/>
  <c r="L4780" i="14"/>
  <c r="L4781" i="14"/>
  <c r="L4782" i="14"/>
  <c r="L4783" i="14"/>
  <c r="L4784" i="14"/>
  <c r="L4785" i="14"/>
  <c r="L4786" i="14"/>
  <c r="L4787" i="14"/>
  <c r="L4788" i="14"/>
  <c r="L4789" i="14"/>
  <c r="L4790" i="14"/>
  <c r="L4791" i="14"/>
  <c r="L4792" i="14"/>
  <c r="L4793" i="14"/>
  <c r="L4794" i="14"/>
  <c r="L4795" i="14"/>
  <c r="L4796" i="14"/>
  <c r="L4797" i="14"/>
  <c r="L4798" i="14"/>
  <c r="L4799" i="14"/>
  <c r="L4800" i="14"/>
  <c r="L4801" i="14"/>
  <c r="L4802" i="14"/>
  <c r="L4803" i="14"/>
  <c r="L4804" i="14"/>
  <c r="L4805" i="14"/>
  <c r="L4806" i="14"/>
  <c r="L4807" i="14"/>
  <c r="L4808" i="14"/>
  <c r="L4809" i="14"/>
  <c r="L4810" i="14"/>
  <c r="L4811" i="14"/>
  <c r="L4812" i="14"/>
  <c r="L4813" i="14"/>
  <c r="L4814" i="14"/>
  <c r="L4815" i="14"/>
  <c r="L4816" i="14"/>
  <c r="L4817" i="14"/>
  <c r="L4818" i="14"/>
  <c r="L4819" i="14"/>
  <c r="L4820" i="14"/>
  <c r="L4821" i="14"/>
  <c r="L4822" i="14"/>
  <c r="L4823" i="14"/>
  <c r="L4824" i="14"/>
  <c r="L4825" i="14"/>
  <c r="L4826" i="14"/>
  <c r="L4827" i="14"/>
  <c r="L4828" i="14"/>
  <c r="L4829" i="14"/>
  <c r="L4830" i="14"/>
  <c r="L4831" i="14"/>
  <c r="L4832" i="14"/>
  <c r="L4833" i="14"/>
  <c r="L4834" i="14"/>
  <c r="L4835" i="14"/>
  <c r="L4836" i="14"/>
  <c r="L4837" i="14"/>
  <c r="L4838" i="14"/>
  <c r="L4839" i="14"/>
  <c r="L4840" i="14"/>
  <c r="L4841" i="14"/>
  <c r="L4842" i="14"/>
  <c r="L4843" i="14"/>
  <c r="L4844" i="14"/>
  <c r="L4845" i="14"/>
  <c r="L4846" i="14"/>
  <c r="L4847" i="14"/>
  <c r="L4848" i="14"/>
  <c r="L4849" i="14"/>
  <c r="L4850" i="14"/>
  <c r="L4851" i="14"/>
  <c r="L4852" i="14"/>
  <c r="L4853" i="14"/>
  <c r="L4854" i="14"/>
  <c r="L4855" i="14"/>
  <c r="L4856" i="14"/>
  <c r="L4857" i="14"/>
  <c r="L4858" i="14"/>
  <c r="L4859" i="14"/>
  <c r="L4860" i="14"/>
  <c r="L4861" i="14"/>
  <c r="L4862" i="14"/>
  <c r="L4863" i="14"/>
  <c r="L4864" i="14"/>
  <c r="L4865" i="14"/>
  <c r="L4866" i="14"/>
  <c r="L4867" i="14"/>
  <c r="L4868" i="14"/>
  <c r="L4869" i="14"/>
  <c r="L4870" i="14"/>
  <c r="L4871" i="14"/>
  <c r="L4872" i="14"/>
  <c r="L4873" i="14"/>
  <c r="L4874" i="14"/>
  <c r="L4875" i="14"/>
  <c r="L4876" i="14"/>
  <c r="L4877" i="14"/>
  <c r="L4878" i="14"/>
  <c r="L4879" i="14"/>
  <c r="L4880" i="14"/>
  <c r="L4881" i="14"/>
  <c r="L4882" i="14"/>
  <c r="L4883" i="14"/>
  <c r="L4884" i="14"/>
  <c r="L4885" i="14"/>
  <c r="L4886" i="14"/>
  <c r="L4887" i="14"/>
  <c r="L4888" i="14"/>
  <c r="L4889" i="14"/>
  <c r="L4890" i="14"/>
  <c r="L4891" i="14"/>
  <c r="L4892" i="14"/>
  <c r="L4893" i="14"/>
  <c r="L4894" i="14"/>
  <c r="L4895" i="14"/>
  <c r="L4896" i="14"/>
  <c r="L4897" i="14"/>
  <c r="L4898" i="14"/>
  <c r="L4899" i="14"/>
  <c r="L4900" i="14"/>
  <c r="L4901" i="14"/>
  <c r="L4902" i="14"/>
  <c r="L4903" i="14"/>
  <c r="L4904" i="14"/>
  <c r="L4905" i="14"/>
  <c r="L4906" i="14"/>
  <c r="L4907" i="14"/>
  <c r="L4908" i="14"/>
  <c r="L4909" i="14"/>
  <c r="L4910" i="14"/>
  <c r="L4911" i="14"/>
  <c r="L4912" i="14"/>
  <c r="L4913" i="14"/>
  <c r="L4914" i="14"/>
  <c r="L4915" i="14"/>
  <c r="L4916" i="14"/>
  <c r="L4917" i="14"/>
  <c r="L4918" i="14"/>
  <c r="L4919" i="14"/>
  <c r="L4920" i="14"/>
  <c r="L4921" i="14"/>
  <c r="L4922" i="14"/>
  <c r="L4923" i="14"/>
  <c r="L4924" i="14"/>
  <c r="L4925" i="14"/>
  <c r="L4926" i="14"/>
  <c r="L4927" i="14"/>
  <c r="L4928" i="14"/>
  <c r="L4929" i="14"/>
  <c r="L4930" i="14"/>
  <c r="L4931" i="14"/>
  <c r="L4932" i="14"/>
  <c r="L4933" i="14"/>
  <c r="L4934" i="14"/>
  <c r="L4935" i="14"/>
  <c r="L4936" i="14"/>
  <c r="L4937" i="14"/>
  <c r="L4938" i="14"/>
  <c r="L4939" i="14"/>
  <c r="L4940" i="14"/>
  <c r="L4941" i="14"/>
  <c r="L4942" i="14"/>
  <c r="L4943" i="14"/>
  <c r="L4944" i="14"/>
  <c r="L4945" i="14"/>
  <c r="L4946" i="14"/>
  <c r="L4947" i="14"/>
  <c r="L4948" i="14"/>
  <c r="L4949" i="14"/>
  <c r="L4950" i="14"/>
  <c r="L4951" i="14"/>
  <c r="L4952" i="14"/>
  <c r="L4953" i="14"/>
  <c r="L4954" i="14"/>
  <c r="L4955" i="14"/>
  <c r="L4956" i="14"/>
  <c r="L4957" i="14"/>
  <c r="L4958" i="14"/>
  <c r="L4959" i="14"/>
  <c r="L4960" i="14"/>
  <c r="L4961" i="14"/>
  <c r="L4962" i="14"/>
  <c r="L4963" i="14"/>
  <c r="L4964" i="14"/>
  <c r="L4965" i="14"/>
  <c r="L4966" i="14"/>
  <c r="L4967" i="14"/>
  <c r="L4968" i="14"/>
  <c r="L4969" i="14"/>
  <c r="L4970" i="14"/>
  <c r="L4971" i="14"/>
  <c r="L4972" i="14"/>
  <c r="L4973" i="14"/>
  <c r="L4974" i="14"/>
  <c r="L4975" i="14"/>
  <c r="L4976" i="14"/>
  <c r="L4977" i="14"/>
  <c r="L4978" i="14"/>
  <c r="L4979" i="14"/>
  <c r="L4980" i="14"/>
  <c r="L4981" i="14"/>
  <c r="L4982" i="14"/>
  <c r="L4983" i="14"/>
  <c r="L4984" i="14"/>
  <c r="L4985" i="14"/>
  <c r="L4986" i="14"/>
  <c r="L4987" i="14"/>
  <c r="L4988" i="14"/>
  <c r="L4989" i="14"/>
  <c r="L4990" i="14"/>
  <c r="L4991" i="14"/>
  <c r="L4992" i="14"/>
  <c r="L4993" i="14"/>
  <c r="L4994" i="14"/>
  <c r="L4995" i="14"/>
  <c r="L4996" i="14"/>
  <c r="L4997" i="14"/>
  <c r="L4998" i="14"/>
  <c r="L4999" i="14"/>
  <c r="L5000" i="14"/>
  <c r="L5001" i="14"/>
  <c r="L5002" i="14"/>
  <c r="L5003" i="14"/>
  <c r="L5004" i="14"/>
  <c r="L5005" i="14"/>
  <c r="L5006" i="14"/>
  <c r="L5007" i="14"/>
  <c r="L5008" i="14"/>
  <c r="L5009" i="14"/>
  <c r="L5010" i="14"/>
  <c r="L5011" i="14"/>
  <c r="L5012" i="14"/>
  <c r="L5013" i="14"/>
  <c r="L5014" i="14"/>
  <c r="L5015" i="14"/>
  <c r="L5016" i="14"/>
  <c r="L5017" i="14"/>
  <c r="L5018" i="14"/>
  <c r="L5019" i="14"/>
  <c r="L5020" i="14"/>
  <c r="L5021" i="14"/>
  <c r="L5022" i="14"/>
  <c r="L5023" i="14"/>
  <c r="L5024" i="14"/>
  <c r="L5025" i="14"/>
  <c r="L5026" i="14"/>
  <c r="L5027" i="14"/>
  <c r="L5028" i="14"/>
  <c r="L5029" i="14"/>
  <c r="L5030" i="14"/>
  <c r="L5031" i="14"/>
  <c r="L5032" i="14"/>
  <c r="L5033" i="14"/>
  <c r="L5034" i="14"/>
  <c r="L5035" i="14"/>
  <c r="L5036" i="14"/>
  <c r="L5037" i="14"/>
  <c r="L5038" i="14"/>
  <c r="L5039" i="14"/>
  <c r="L5040" i="14"/>
  <c r="L5041" i="14"/>
  <c r="L5042" i="14"/>
  <c r="L5043" i="14"/>
  <c r="L5044" i="14"/>
  <c r="L5045" i="14"/>
  <c r="L5046" i="14"/>
  <c r="L5047" i="14"/>
  <c r="L5048" i="14"/>
  <c r="L5049" i="14"/>
  <c r="L5050" i="14"/>
  <c r="L5051" i="14"/>
  <c r="L5052" i="14"/>
  <c r="L5053" i="14"/>
  <c r="L5054" i="14"/>
  <c r="L5055" i="14"/>
  <c r="L5056" i="14"/>
  <c r="L5057" i="14"/>
  <c r="L5058" i="14"/>
  <c r="L5059" i="14"/>
  <c r="L5060" i="14"/>
  <c r="L5061" i="14"/>
  <c r="L5062" i="14"/>
  <c r="L5063" i="14"/>
  <c r="L5064" i="14"/>
  <c r="L5065" i="14"/>
  <c r="L5066" i="14"/>
  <c r="L5067" i="14"/>
  <c r="L5068" i="14"/>
  <c r="L5069" i="14"/>
  <c r="L5070" i="14"/>
  <c r="L5071" i="14"/>
  <c r="L5072" i="14"/>
  <c r="L5073" i="14"/>
  <c r="L5074" i="14"/>
  <c r="L5075" i="14"/>
  <c r="L5076" i="14"/>
  <c r="L5077" i="14"/>
  <c r="L5078" i="14"/>
  <c r="L5079" i="14"/>
  <c r="L5080" i="14"/>
  <c r="L5081" i="14"/>
  <c r="L5082" i="14"/>
  <c r="L5083" i="14"/>
  <c r="L5084" i="14"/>
  <c r="L5085" i="14"/>
  <c r="L5086" i="14"/>
  <c r="L5087" i="14"/>
  <c r="L5088" i="14"/>
  <c r="L5089" i="14"/>
  <c r="L5090" i="14"/>
  <c r="L5091" i="14"/>
  <c r="L5092" i="14"/>
  <c r="L5093" i="14"/>
  <c r="L5094" i="14"/>
  <c r="L5095" i="14"/>
  <c r="L5096" i="14"/>
  <c r="L5097" i="14"/>
  <c r="L5098" i="14"/>
  <c r="L5099" i="14"/>
  <c r="L5100" i="14"/>
  <c r="L5101" i="14"/>
  <c r="L5102" i="14"/>
  <c r="L5103" i="14"/>
  <c r="L5104" i="14"/>
  <c r="L5105" i="14"/>
  <c r="L5106" i="14"/>
  <c r="L5107" i="14"/>
  <c r="L5108" i="14"/>
  <c r="L5109" i="14"/>
  <c r="L5110" i="14"/>
  <c r="L5111" i="14"/>
  <c r="L5112" i="14"/>
  <c r="L5113" i="14"/>
  <c r="L5114" i="14"/>
  <c r="L5115" i="14"/>
  <c r="L5116" i="14"/>
  <c r="L5117" i="14"/>
  <c r="L5118" i="14"/>
  <c r="L5119" i="14"/>
  <c r="L5120" i="14"/>
  <c r="L5121" i="14"/>
  <c r="L5122" i="14"/>
  <c r="L5123" i="14"/>
  <c r="L5124" i="14"/>
  <c r="L5125" i="14"/>
  <c r="L5126" i="14"/>
  <c r="L5127" i="14"/>
  <c r="L5128" i="14"/>
  <c r="L5129" i="14"/>
  <c r="L5130" i="14"/>
  <c r="L5131" i="14"/>
  <c r="L5132" i="14"/>
  <c r="L5133" i="14"/>
  <c r="L5134" i="14"/>
  <c r="L5135" i="14"/>
  <c r="L5136" i="14"/>
  <c r="L5137" i="14"/>
  <c r="L5138" i="14"/>
  <c r="L5139" i="14"/>
  <c r="L5140" i="14"/>
  <c r="L5141" i="14"/>
  <c r="L5142" i="14"/>
  <c r="L5143" i="14"/>
  <c r="L5144" i="14"/>
  <c r="L5145" i="14"/>
  <c r="L5146" i="14"/>
  <c r="L5147" i="14"/>
  <c r="L5148" i="14"/>
  <c r="L5149" i="14"/>
  <c r="L5150" i="14"/>
  <c r="L5151" i="14"/>
  <c r="L5152" i="14"/>
  <c r="L5153" i="14"/>
  <c r="L5154" i="14"/>
  <c r="L5155" i="14"/>
  <c r="L5156" i="14"/>
  <c r="L5157" i="14"/>
  <c r="L5158" i="14"/>
  <c r="L5159" i="14"/>
  <c r="L5160" i="14"/>
  <c r="L5161" i="14"/>
  <c r="L5162" i="14"/>
  <c r="L5163" i="14"/>
  <c r="L5164" i="14"/>
  <c r="L5165" i="14"/>
  <c r="L5166" i="14"/>
  <c r="L5167" i="14"/>
  <c r="L5168" i="14"/>
  <c r="L5169" i="14"/>
  <c r="L5170" i="14"/>
  <c r="L5171" i="14"/>
  <c r="L5172" i="14"/>
  <c r="L5173" i="14"/>
  <c r="L5174" i="14"/>
  <c r="L5175" i="14"/>
  <c r="L5176" i="14"/>
  <c r="L5177" i="14"/>
  <c r="L5178" i="14"/>
  <c r="L5179" i="14"/>
  <c r="L5180" i="14"/>
  <c r="L5181" i="14"/>
  <c r="L5182" i="14"/>
  <c r="L5183" i="14"/>
  <c r="L5184" i="14"/>
  <c r="L5185" i="14"/>
  <c r="L5186" i="14"/>
  <c r="L5187" i="14"/>
  <c r="L5188" i="14"/>
  <c r="L5189" i="14"/>
  <c r="L5190" i="14"/>
  <c r="L5191" i="14"/>
  <c r="L5192" i="14"/>
  <c r="L5193" i="14"/>
  <c r="L5194" i="14"/>
  <c r="L5195" i="14"/>
  <c r="L5196" i="14"/>
  <c r="L5197" i="14"/>
  <c r="L5198" i="14"/>
  <c r="L5199" i="14"/>
  <c r="L5200" i="14"/>
  <c r="L5201" i="14"/>
  <c r="L5202" i="14"/>
  <c r="L5203" i="14"/>
  <c r="L5204" i="14"/>
  <c r="L5205" i="14"/>
  <c r="L5206" i="14"/>
  <c r="L5207" i="14"/>
  <c r="L5208" i="14"/>
  <c r="L5209" i="14"/>
  <c r="L5210" i="14"/>
  <c r="L5211" i="14"/>
  <c r="L5212" i="14"/>
  <c r="L5213" i="14"/>
  <c r="L5214" i="14"/>
  <c r="L5215" i="14"/>
  <c r="L5216" i="14"/>
  <c r="L5217" i="14"/>
  <c r="L5218" i="14"/>
  <c r="L5219" i="14"/>
  <c r="L5220" i="14"/>
  <c r="L5221" i="14"/>
  <c r="L5222" i="14"/>
  <c r="L5223" i="14"/>
  <c r="L5224" i="14"/>
  <c r="L5225" i="14"/>
  <c r="L5226" i="14"/>
  <c r="L5227" i="14"/>
  <c r="L5228" i="14"/>
  <c r="L5229" i="14"/>
  <c r="L5230" i="14"/>
  <c r="L5231" i="14"/>
  <c r="L5232" i="14"/>
  <c r="L5233" i="14"/>
  <c r="L5234" i="14"/>
  <c r="L5235" i="14"/>
  <c r="L5236" i="14"/>
  <c r="L5237" i="14"/>
  <c r="L5238" i="14"/>
  <c r="L5239" i="14"/>
  <c r="L5240" i="14"/>
  <c r="L5241" i="14"/>
  <c r="L5242" i="14"/>
  <c r="L5243" i="14"/>
  <c r="L5244" i="14"/>
  <c r="L5245" i="14"/>
  <c r="L5246" i="14"/>
  <c r="L5247" i="14"/>
  <c r="L5248" i="14"/>
  <c r="L5249" i="14"/>
  <c r="L5250" i="14"/>
  <c r="L5251" i="14"/>
  <c r="L5252" i="14"/>
  <c r="L5253" i="14"/>
  <c r="L5254" i="14"/>
  <c r="L5255" i="14"/>
  <c r="L5256" i="14"/>
  <c r="L5257" i="14"/>
  <c r="L5258" i="14"/>
  <c r="L5259" i="14"/>
  <c r="L5260" i="14"/>
  <c r="L5261" i="14"/>
  <c r="L5262" i="14"/>
  <c r="L5263" i="14"/>
  <c r="L5264" i="14"/>
  <c r="L5265" i="14"/>
  <c r="L5266" i="14"/>
  <c r="L5267" i="14"/>
  <c r="L5268" i="14"/>
  <c r="L5269" i="14"/>
  <c r="L5270" i="14"/>
  <c r="L5271" i="14"/>
  <c r="L5272" i="14"/>
  <c r="L5273" i="14"/>
  <c r="L5274" i="14"/>
  <c r="L5275" i="14"/>
  <c r="L5276" i="14"/>
  <c r="L5277" i="14"/>
  <c r="L5278" i="14"/>
  <c r="L5279" i="14"/>
  <c r="L5280" i="14"/>
  <c r="L5281" i="14"/>
  <c r="L5282" i="14"/>
  <c r="L5283" i="14"/>
  <c r="L5284" i="14"/>
  <c r="L5285" i="14"/>
  <c r="L5286" i="14"/>
  <c r="L5287" i="14"/>
  <c r="L5288" i="14"/>
  <c r="L5289" i="14"/>
  <c r="L5290" i="14"/>
  <c r="L5291" i="14"/>
  <c r="L5292" i="14"/>
  <c r="L5293" i="14"/>
  <c r="L5294" i="14"/>
  <c r="L5295" i="14"/>
  <c r="L5296" i="14"/>
  <c r="L5297" i="14"/>
  <c r="L5298" i="14"/>
  <c r="L5299" i="14"/>
  <c r="L5300" i="14"/>
  <c r="L5301" i="14"/>
  <c r="L5302" i="14"/>
  <c r="L5303" i="14"/>
  <c r="L5304" i="14"/>
  <c r="L5305" i="14"/>
  <c r="L5306" i="14"/>
  <c r="L5307" i="14"/>
  <c r="L5308" i="14"/>
  <c r="L5309" i="14"/>
  <c r="L5310" i="14"/>
  <c r="L5311" i="14"/>
  <c r="L5312" i="14"/>
  <c r="L5313" i="14"/>
  <c r="L5314" i="14"/>
  <c r="L5315" i="14"/>
  <c r="L5316" i="14"/>
  <c r="L5317" i="14"/>
  <c r="L5318" i="14"/>
  <c r="L5319" i="14"/>
  <c r="L5320" i="14"/>
  <c r="L5321" i="14"/>
  <c r="L5322" i="14"/>
  <c r="L5323" i="14"/>
  <c r="L5324" i="14"/>
  <c r="L5325" i="14"/>
  <c r="L5326" i="14"/>
  <c r="L5327" i="14"/>
  <c r="L5328" i="14"/>
  <c r="L5329" i="14"/>
  <c r="L5330" i="14"/>
  <c r="L5331" i="14"/>
  <c r="L5332" i="14"/>
  <c r="L5333" i="14"/>
  <c r="L5334" i="14"/>
  <c r="L5335" i="14"/>
  <c r="L5336" i="14"/>
  <c r="L5337" i="14"/>
  <c r="L5338" i="14"/>
  <c r="L5339" i="14"/>
  <c r="L5340" i="14"/>
  <c r="L5341" i="14"/>
  <c r="L5342" i="14"/>
  <c r="L5343" i="14"/>
  <c r="L5344" i="14"/>
  <c r="L5345" i="14"/>
  <c r="L5346" i="14"/>
  <c r="L5347" i="14"/>
  <c r="L5348" i="14"/>
  <c r="L5349" i="14"/>
  <c r="L5350" i="14"/>
  <c r="L5351" i="14"/>
  <c r="L5352" i="14"/>
  <c r="L5353" i="14"/>
  <c r="L5354" i="14"/>
  <c r="L5355" i="14"/>
  <c r="L5356" i="14"/>
  <c r="L5357" i="14"/>
  <c r="L5358" i="14"/>
  <c r="L5359" i="14"/>
  <c r="L5360" i="14"/>
  <c r="L5361" i="14"/>
  <c r="L5362" i="14"/>
  <c r="L5363" i="14"/>
  <c r="L5364" i="14"/>
  <c r="L5365" i="14"/>
  <c r="L5366" i="14"/>
  <c r="L5367" i="14"/>
  <c r="L5368" i="14"/>
  <c r="L5369" i="14"/>
  <c r="L5370" i="14"/>
  <c r="L5371" i="14"/>
  <c r="L5372" i="14"/>
  <c r="L5373" i="14"/>
  <c r="L5374" i="14"/>
  <c r="L5375" i="14"/>
  <c r="L5376" i="14"/>
  <c r="L5377" i="14"/>
  <c r="L5378" i="14"/>
  <c r="L5379" i="14"/>
  <c r="L5380" i="14"/>
  <c r="L5381" i="14"/>
  <c r="L5382" i="14"/>
  <c r="L5383" i="14"/>
  <c r="L5384" i="14"/>
  <c r="L5385" i="14"/>
  <c r="L5386" i="14"/>
  <c r="L5387" i="14"/>
  <c r="L5388" i="14"/>
  <c r="L5389" i="14"/>
  <c r="L5390" i="14"/>
  <c r="L5391" i="14"/>
  <c r="L5392" i="14"/>
  <c r="L5393" i="14"/>
  <c r="L5394" i="14"/>
  <c r="L5395" i="14"/>
  <c r="L5396" i="14"/>
  <c r="L5397" i="14"/>
  <c r="L5398" i="14"/>
  <c r="L5399" i="14"/>
  <c r="L5400" i="14"/>
  <c r="L5401" i="14"/>
  <c r="L5402" i="14"/>
  <c r="L5403" i="14"/>
  <c r="L5404" i="14"/>
  <c r="L5405" i="14"/>
  <c r="L5406" i="14"/>
  <c r="L5407" i="14"/>
  <c r="L5408" i="14"/>
  <c r="L5409" i="14"/>
  <c r="L5410" i="14"/>
  <c r="L5411" i="14"/>
  <c r="L5412" i="14"/>
  <c r="L5413" i="14"/>
  <c r="L5414" i="14"/>
  <c r="L5415" i="14"/>
  <c r="L5416" i="14"/>
  <c r="L5417" i="14"/>
  <c r="L5418" i="14"/>
  <c r="L5419" i="14"/>
  <c r="L5420" i="14"/>
  <c r="L5421" i="14"/>
  <c r="L5422" i="14"/>
  <c r="L5423" i="14"/>
  <c r="L5424" i="14"/>
  <c r="L5425" i="14"/>
  <c r="L5426" i="14"/>
  <c r="L5427" i="14"/>
  <c r="L5428" i="14"/>
  <c r="L5429" i="14"/>
  <c r="L5430" i="14"/>
  <c r="L5431" i="14"/>
  <c r="L5432" i="14"/>
  <c r="L5433" i="14"/>
  <c r="L5434" i="14"/>
  <c r="L5435" i="14"/>
  <c r="L5436" i="14"/>
  <c r="L5437" i="14"/>
  <c r="L5438" i="14"/>
  <c r="L5439" i="14"/>
  <c r="L5440" i="14"/>
  <c r="L5441" i="14"/>
  <c r="L5442" i="14"/>
  <c r="L5443" i="14"/>
  <c r="L5444" i="14"/>
  <c r="L5445" i="14"/>
  <c r="L5446" i="14"/>
  <c r="L5447" i="14"/>
  <c r="L5448" i="14"/>
  <c r="L5449" i="14"/>
  <c r="L5450" i="14"/>
  <c r="L5451" i="14"/>
  <c r="L5452" i="14"/>
  <c r="L5453" i="14"/>
  <c r="L5454" i="14"/>
  <c r="L5455" i="14"/>
  <c r="L5456" i="14"/>
  <c r="L5457" i="14"/>
  <c r="L5458" i="14"/>
  <c r="L5459" i="14"/>
  <c r="L5460" i="14"/>
  <c r="L5461" i="14"/>
  <c r="L5462" i="14"/>
  <c r="L5463" i="14"/>
  <c r="L5464" i="14"/>
  <c r="L5465" i="14"/>
  <c r="L5466" i="14"/>
  <c r="L5467" i="14"/>
  <c r="L5468" i="14"/>
  <c r="L5469" i="14"/>
  <c r="L5470" i="14"/>
  <c r="L5471" i="14"/>
  <c r="L5472" i="14"/>
  <c r="L5473" i="14"/>
  <c r="L5474" i="14"/>
  <c r="L5475" i="14"/>
  <c r="L5476" i="14"/>
  <c r="L5477" i="14"/>
  <c r="L5478" i="14"/>
  <c r="L5479" i="14"/>
  <c r="L5480" i="14"/>
  <c r="L5481" i="14"/>
  <c r="L5482" i="14"/>
  <c r="L5483" i="14"/>
  <c r="L5484" i="14"/>
  <c r="L5485" i="14"/>
  <c r="L5486" i="14"/>
  <c r="L5487" i="14"/>
  <c r="L5488" i="14"/>
  <c r="L5489" i="14"/>
  <c r="L5490" i="14"/>
  <c r="L5491" i="14"/>
  <c r="L5492" i="14"/>
  <c r="L5493" i="14"/>
  <c r="L5494" i="14"/>
  <c r="L5495" i="14"/>
  <c r="L5496" i="14"/>
  <c r="L5497" i="14"/>
  <c r="L5498" i="14"/>
  <c r="L5499" i="14"/>
  <c r="L5500" i="14"/>
  <c r="L5501" i="14"/>
  <c r="L5502" i="14"/>
  <c r="L5503" i="14"/>
  <c r="L5504" i="14"/>
  <c r="L5505" i="14"/>
  <c r="L5506" i="14"/>
  <c r="L5507" i="14"/>
  <c r="L5508" i="14"/>
  <c r="L5509" i="14"/>
  <c r="L5510" i="14"/>
  <c r="L5511" i="14"/>
  <c r="L5512" i="14"/>
  <c r="L5513" i="14"/>
  <c r="L5514" i="14"/>
  <c r="L5515" i="14"/>
  <c r="L5516" i="14"/>
  <c r="L5517" i="14"/>
  <c r="L5518" i="14"/>
  <c r="L5519" i="14"/>
  <c r="L5520" i="14"/>
  <c r="L5521" i="14"/>
  <c r="L5522" i="14"/>
  <c r="L5523" i="14"/>
  <c r="L5524" i="14"/>
  <c r="L5525" i="14"/>
  <c r="L5526" i="14"/>
  <c r="L5527" i="14"/>
  <c r="L5528" i="14"/>
  <c r="L5529" i="14"/>
  <c r="L5530" i="14"/>
  <c r="L5531" i="14"/>
  <c r="L5532" i="14"/>
  <c r="L5533" i="14"/>
  <c r="L5534" i="14"/>
  <c r="L5535" i="14"/>
  <c r="L5536" i="14"/>
  <c r="L5537" i="14"/>
  <c r="L5538" i="14"/>
  <c r="L5539" i="14"/>
  <c r="L5540" i="14"/>
  <c r="L5541" i="14"/>
  <c r="L5542" i="14"/>
  <c r="L5543" i="14"/>
  <c r="L5544" i="14"/>
  <c r="L5545" i="14"/>
  <c r="L5546" i="14"/>
  <c r="L5547" i="14"/>
  <c r="L5548" i="14"/>
  <c r="L5549" i="14"/>
  <c r="L5550" i="14"/>
  <c r="L5551" i="14"/>
  <c r="L5552" i="14"/>
  <c r="L5553" i="14"/>
  <c r="L5554" i="14"/>
  <c r="L5555" i="14"/>
  <c r="L5556" i="14"/>
  <c r="L5557" i="14"/>
  <c r="L5558" i="14"/>
  <c r="L5559" i="14"/>
  <c r="L5560" i="14"/>
  <c r="L5561" i="14"/>
  <c r="L5562" i="14"/>
  <c r="L5563" i="14"/>
  <c r="L5564" i="14"/>
  <c r="L5565" i="14"/>
  <c r="L5566" i="14"/>
  <c r="L5567" i="14"/>
  <c r="L5568" i="14"/>
  <c r="L5569" i="14"/>
  <c r="L5570" i="14"/>
  <c r="L5571" i="14"/>
  <c r="L5572" i="14"/>
  <c r="L5573" i="14"/>
  <c r="L5574" i="14"/>
  <c r="L5575" i="14"/>
  <c r="L5576" i="14"/>
  <c r="L5577" i="14"/>
  <c r="L5578" i="14"/>
  <c r="L5579" i="14"/>
  <c r="L5580" i="14"/>
  <c r="L5581" i="14"/>
  <c r="L5582" i="14"/>
  <c r="L5583" i="14"/>
  <c r="L5584" i="14"/>
  <c r="L5585" i="14"/>
  <c r="L5586" i="14"/>
  <c r="L5587" i="14"/>
  <c r="L5588" i="14"/>
  <c r="L5589" i="14"/>
  <c r="L5590" i="14"/>
  <c r="L5591" i="14"/>
  <c r="L5592" i="14"/>
  <c r="L5593" i="14"/>
  <c r="L5594" i="14"/>
  <c r="L5595" i="14"/>
  <c r="L5596" i="14"/>
  <c r="L5597" i="14"/>
  <c r="L5598" i="14"/>
  <c r="L5599" i="14"/>
  <c r="L5600" i="14"/>
  <c r="L5601" i="14"/>
  <c r="L5602" i="14"/>
  <c r="L5603" i="14"/>
  <c r="L5604" i="14"/>
  <c r="L5605" i="14"/>
  <c r="L5606" i="14"/>
  <c r="L5607" i="14"/>
  <c r="L5608" i="14"/>
  <c r="L5609" i="14"/>
  <c r="L5610" i="14"/>
  <c r="L5611" i="14"/>
  <c r="L5612" i="14"/>
  <c r="L5613" i="14"/>
  <c r="L5614" i="14"/>
  <c r="L5615" i="14"/>
  <c r="L5616" i="14"/>
  <c r="L5617" i="14"/>
  <c r="L5618" i="14"/>
  <c r="L5619" i="14"/>
  <c r="L5620" i="14"/>
  <c r="L5621" i="14"/>
  <c r="L5622" i="14"/>
  <c r="L5623" i="14"/>
  <c r="L5624" i="14"/>
  <c r="L5625" i="14"/>
  <c r="L5626" i="14"/>
  <c r="L5627" i="14"/>
  <c r="L5628" i="14"/>
  <c r="L5629" i="14"/>
  <c r="L5630" i="14"/>
  <c r="L5631" i="14"/>
  <c r="L5632" i="14"/>
  <c r="L5633" i="14"/>
  <c r="L5634" i="14"/>
  <c r="L5635" i="14"/>
  <c r="L5636" i="14"/>
  <c r="L5637" i="14"/>
  <c r="L5638" i="14"/>
  <c r="L5639" i="14"/>
  <c r="L5640" i="14"/>
  <c r="L5641" i="14"/>
  <c r="L5642" i="14"/>
  <c r="L5643" i="14"/>
  <c r="L5644" i="14"/>
  <c r="L5645" i="14"/>
  <c r="L5646" i="14"/>
  <c r="L5647" i="14"/>
  <c r="L5648" i="14"/>
  <c r="L5649" i="14"/>
  <c r="L5650" i="14"/>
  <c r="L5651" i="14"/>
  <c r="L5652" i="14"/>
  <c r="L5653" i="14"/>
  <c r="L5654" i="14"/>
  <c r="L5655" i="14"/>
  <c r="L5656" i="14"/>
  <c r="L5657" i="14"/>
  <c r="L5658" i="14"/>
  <c r="L5659" i="14"/>
  <c r="L5660" i="14"/>
  <c r="L5661" i="14"/>
  <c r="L5662" i="14"/>
  <c r="L5663" i="14"/>
  <c r="L5664" i="14"/>
  <c r="L5665" i="14"/>
  <c r="L5666" i="14"/>
  <c r="L5667" i="14"/>
  <c r="L5668" i="14"/>
  <c r="L5669" i="14"/>
  <c r="L5670" i="14"/>
  <c r="L5671" i="14"/>
  <c r="L5672" i="14"/>
  <c r="L5673" i="14"/>
  <c r="L5674" i="14"/>
  <c r="L5675" i="14"/>
  <c r="L5676" i="14"/>
  <c r="L5677" i="14"/>
  <c r="L5678" i="14"/>
  <c r="L5679" i="14"/>
  <c r="L5680" i="14"/>
  <c r="L5681" i="14"/>
  <c r="L5682" i="14"/>
  <c r="L5683" i="14"/>
  <c r="L5684" i="14"/>
  <c r="L5685" i="14"/>
  <c r="L5686" i="14"/>
  <c r="L5687" i="14"/>
  <c r="L5688" i="14"/>
  <c r="L5689" i="14"/>
  <c r="L5690" i="14"/>
  <c r="L5691" i="14"/>
  <c r="L5692" i="14"/>
  <c r="L5693" i="14"/>
  <c r="L5694" i="14"/>
  <c r="L5695" i="14"/>
  <c r="L5696" i="14"/>
  <c r="L5697" i="14"/>
  <c r="L5698" i="14"/>
  <c r="L5699" i="14"/>
  <c r="L5700" i="14"/>
  <c r="L5701" i="14"/>
  <c r="L5702" i="14"/>
  <c r="L5703" i="14"/>
  <c r="L5704" i="14"/>
  <c r="L5705" i="14"/>
  <c r="L5706" i="14"/>
  <c r="L5707" i="14"/>
  <c r="L5708" i="14"/>
  <c r="L5709" i="14"/>
  <c r="L5710" i="14"/>
  <c r="L5711" i="14"/>
  <c r="L5712" i="14"/>
  <c r="L5713" i="14"/>
  <c r="L5714" i="14"/>
  <c r="L5715" i="14"/>
  <c r="L5716" i="14"/>
  <c r="L5717" i="14"/>
  <c r="L5718" i="14"/>
  <c r="L5719" i="14"/>
  <c r="L5720" i="14"/>
  <c r="L5721" i="14"/>
  <c r="L5722" i="14"/>
  <c r="L5723" i="14"/>
  <c r="L5724" i="14"/>
  <c r="L5725" i="14"/>
  <c r="L5726" i="14"/>
  <c r="L5727" i="14"/>
  <c r="L5728" i="14"/>
  <c r="L5729" i="14"/>
  <c r="L5730" i="14"/>
  <c r="L5731" i="14"/>
  <c r="L5732" i="14"/>
  <c r="L5733" i="14"/>
  <c r="L5734" i="14"/>
  <c r="L5735" i="14"/>
  <c r="L5736" i="14"/>
  <c r="L5737" i="14"/>
  <c r="L5738" i="14"/>
  <c r="L5739" i="14"/>
  <c r="L5740" i="14"/>
  <c r="L5741" i="14"/>
  <c r="L5742" i="14"/>
  <c r="L5743" i="14"/>
  <c r="L5744" i="14"/>
  <c r="L5745" i="14"/>
  <c r="L5746" i="14"/>
  <c r="L5747" i="14"/>
  <c r="L5748" i="14"/>
  <c r="L5749" i="14"/>
  <c r="L5750" i="14"/>
  <c r="L5751" i="14"/>
  <c r="L5752" i="14"/>
  <c r="L5753" i="14"/>
  <c r="L5754" i="14"/>
  <c r="L5755" i="14"/>
  <c r="L5756" i="14"/>
  <c r="L5757" i="14"/>
  <c r="L5758" i="14"/>
  <c r="L5759" i="14"/>
  <c r="L5760" i="14"/>
  <c r="L5761" i="14"/>
  <c r="L5762" i="14"/>
  <c r="L5763" i="14"/>
  <c r="L5764" i="14"/>
  <c r="L5765" i="14"/>
  <c r="L5766" i="14"/>
  <c r="L5767" i="14"/>
  <c r="L5768" i="14"/>
  <c r="L5769" i="14"/>
  <c r="L5770" i="14"/>
  <c r="L5771" i="14"/>
  <c r="L5772" i="14"/>
  <c r="L5773" i="14"/>
  <c r="L5774" i="14"/>
  <c r="L5775" i="14"/>
  <c r="L5776" i="14"/>
  <c r="L5777" i="14"/>
  <c r="L5778" i="14"/>
  <c r="L5779" i="14"/>
  <c r="L5780" i="14"/>
  <c r="L5781" i="14"/>
  <c r="L5782" i="14"/>
  <c r="L5783" i="14"/>
  <c r="L5784" i="14"/>
  <c r="L5785" i="14"/>
  <c r="L5786" i="14"/>
  <c r="L5787" i="14"/>
  <c r="L5788" i="14"/>
  <c r="L5789" i="14"/>
  <c r="L5790" i="14"/>
  <c r="L5791" i="14"/>
  <c r="L5792" i="14"/>
  <c r="L5793" i="14"/>
  <c r="L5794" i="14"/>
  <c r="L5795" i="14"/>
  <c r="L5796" i="14"/>
  <c r="L5797" i="14"/>
  <c r="L5798" i="14"/>
  <c r="L5799" i="14"/>
  <c r="L5800" i="14"/>
  <c r="L5801" i="14"/>
  <c r="L5802" i="14"/>
  <c r="L5803" i="14"/>
  <c r="L5804" i="14"/>
  <c r="L5805" i="14"/>
  <c r="L5806" i="14"/>
  <c r="L5807" i="14"/>
  <c r="L5808" i="14"/>
  <c r="L5809" i="14"/>
  <c r="L5810" i="14"/>
  <c r="L5811" i="14"/>
  <c r="L5812" i="14"/>
  <c r="L5813" i="14"/>
  <c r="L5814" i="14"/>
  <c r="L5815" i="14"/>
  <c r="L5816" i="14"/>
  <c r="L5817" i="14"/>
  <c r="L5818" i="14"/>
  <c r="L5819" i="14"/>
  <c r="L5820" i="14"/>
  <c r="L5821" i="14"/>
  <c r="L5822" i="14"/>
  <c r="L5823" i="14"/>
  <c r="L5824" i="14"/>
  <c r="L5825" i="14"/>
  <c r="L5826" i="14"/>
  <c r="L5827" i="14"/>
  <c r="L5828" i="14"/>
  <c r="L5829" i="14"/>
  <c r="L5830" i="14"/>
  <c r="L5831" i="14"/>
  <c r="L5832" i="14"/>
  <c r="L5833" i="14"/>
  <c r="L5834" i="14"/>
  <c r="L5835" i="14"/>
  <c r="L5836" i="14"/>
  <c r="L5837" i="14"/>
  <c r="L5838" i="14"/>
  <c r="L5839" i="14"/>
  <c r="L5840" i="14"/>
  <c r="L5841" i="14"/>
  <c r="L5842" i="14"/>
  <c r="L5843" i="14"/>
  <c r="L5844" i="14"/>
  <c r="L5845" i="14"/>
  <c r="L5846" i="14"/>
  <c r="L5847" i="14"/>
  <c r="L5848" i="14"/>
  <c r="L5849" i="14"/>
  <c r="L5850" i="14"/>
  <c r="L5851" i="14"/>
  <c r="L5852" i="14"/>
  <c r="L5853" i="14"/>
  <c r="L5854" i="14"/>
  <c r="L5855" i="14"/>
  <c r="L5856" i="14"/>
  <c r="L5857" i="14"/>
  <c r="L5858" i="14"/>
  <c r="L5859" i="14"/>
  <c r="L5860" i="14"/>
  <c r="L5861" i="14"/>
  <c r="L5862" i="14"/>
  <c r="L5863" i="14"/>
  <c r="L5864" i="14"/>
  <c r="L5865" i="14"/>
  <c r="L5866" i="14"/>
  <c r="L5867" i="14"/>
  <c r="L5868" i="14"/>
  <c r="L5869" i="14"/>
  <c r="L5870" i="14"/>
  <c r="L5871" i="14"/>
  <c r="L5872" i="14"/>
  <c r="L5873" i="14"/>
  <c r="L5874" i="14"/>
  <c r="L5875" i="14"/>
  <c r="L5876" i="14"/>
  <c r="L5877" i="14"/>
  <c r="L5878" i="14"/>
  <c r="L5879" i="14"/>
  <c r="L5880" i="14"/>
  <c r="L5881" i="14"/>
  <c r="L5882" i="14"/>
  <c r="L5883" i="14"/>
  <c r="L5884" i="14"/>
  <c r="L5885" i="14"/>
  <c r="L5886" i="14"/>
  <c r="L5887" i="14"/>
  <c r="L5888" i="14"/>
  <c r="L5889" i="14"/>
  <c r="L5890" i="14"/>
  <c r="L5891" i="14"/>
  <c r="L5892" i="14"/>
  <c r="L5893" i="14"/>
  <c r="L5894" i="14"/>
  <c r="L5895" i="14"/>
  <c r="L5896" i="14"/>
  <c r="L5897" i="14"/>
  <c r="L5898" i="14"/>
  <c r="L5899" i="14"/>
  <c r="L5900" i="14"/>
  <c r="L5901" i="14"/>
  <c r="L5902" i="14"/>
  <c r="L5903" i="14"/>
  <c r="L5904" i="14"/>
  <c r="L5905" i="14"/>
  <c r="L5906" i="14"/>
  <c r="L5907" i="14"/>
  <c r="L5908" i="14"/>
  <c r="L5909" i="14"/>
  <c r="L5910" i="14"/>
  <c r="L5911" i="14"/>
  <c r="L5912" i="14"/>
  <c r="L5913" i="14"/>
  <c r="L5914" i="14"/>
  <c r="L5915" i="14"/>
  <c r="L5916" i="14"/>
  <c r="L5917" i="14"/>
  <c r="L5918" i="14"/>
  <c r="L5919" i="14"/>
  <c r="L5920" i="14"/>
  <c r="L5921" i="14"/>
  <c r="L5922" i="14"/>
  <c r="L5923" i="14"/>
  <c r="L5924" i="14"/>
  <c r="L5925" i="14"/>
  <c r="L5926" i="14"/>
  <c r="L5927" i="14"/>
  <c r="L5928" i="14"/>
  <c r="L5929" i="14"/>
  <c r="L5930" i="14"/>
  <c r="L5931" i="14"/>
  <c r="L5932" i="14"/>
  <c r="L5933" i="14"/>
  <c r="L5934" i="14"/>
  <c r="L5935" i="14"/>
  <c r="L5936" i="14"/>
  <c r="L5937" i="14"/>
  <c r="L5938" i="14"/>
  <c r="L5939" i="14"/>
  <c r="L5940" i="14"/>
  <c r="L5941" i="14"/>
  <c r="L5942" i="14"/>
  <c r="L5943" i="14"/>
  <c r="L5944" i="14"/>
  <c r="L5945" i="14"/>
  <c r="L5946" i="14"/>
  <c r="L5947" i="14"/>
  <c r="L5948" i="14"/>
  <c r="L5949" i="14"/>
  <c r="L5950" i="14"/>
  <c r="L5951" i="14"/>
  <c r="L5952" i="14"/>
  <c r="L5953" i="14"/>
  <c r="L5954" i="14"/>
  <c r="L5955" i="14"/>
  <c r="L5956" i="14"/>
  <c r="L5957" i="14"/>
  <c r="L5958" i="14"/>
  <c r="L5959" i="14"/>
  <c r="L5960" i="14"/>
  <c r="L5961" i="14"/>
  <c r="L5962" i="14"/>
  <c r="L5963" i="14"/>
  <c r="L5964" i="14"/>
  <c r="L5965" i="14"/>
  <c r="L5966" i="14"/>
  <c r="L5967" i="14"/>
  <c r="L5968" i="14"/>
  <c r="L5969" i="14"/>
  <c r="L5970" i="14"/>
  <c r="L5971" i="14"/>
  <c r="L5972" i="14"/>
  <c r="L5973" i="14"/>
  <c r="L5974" i="14"/>
  <c r="L5975" i="14"/>
  <c r="L5976" i="14"/>
  <c r="L5977" i="14"/>
  <c r="L5978" i="14"/>
  <c r="L5979" i="14"/>
  <c r="L5980" i="14"/>
  <c r="L5981" i="14"/>
  <c r="L5982" i="14"/>
  <c r="L5983" i="14"/>
  <c r="L5984" i="14"/>
  <c r="L5985" i="14"/>
  <c r="L5986" i="14"/>
  <c r="L5987" i="14"/>
  <c r="L5988" i="14"/>
  <c r="L5989" i="14"/>
  <c r="L5990" i="14"/>
  <c r="L5991" i="14"/>
  <c r="L5992" i="14"/>
  <c r="L5993" i="14"/>
  <c r="L5994" i="14"/>
  <c r="L5995" i="14"/>
  <c r="L5996" i="14"/>
  <c r="L5997" i="14"/>
  <c r="L5998" i="14"/>
  <c r="L5999" i="14"/>
  <c r="L6000" i="14"/>
  <c r="L6001" i="14"/>
  <c r="L6002" i="14"/>
  <c r="L6003" i="14"/>
  <c r="L6004" i="14"/>
  <c r="L6005" i="14"/>
  <c r="L6006" i="14"/>
  <c r="L6007" i="14"/>
  <c r="L6008" i="14"/>
  <c r="L6009" i="14"/>
  <c r="L6010" i="14"/>
  <c r="L6011" i="14"/>
  <c r="L6012" i="14"/>
  <c r="L6013" i="14"/>
  <c r="L6014" i="14"/>
  <c r="L6015" i="14"/>
  <c r="L6016" i="14"/>
  <c r="L6017" i="14"/>
  <c r="L6018" i="14"/>
  <c r="L6019" i="14"/>
  <c r="L6020" i="14"/>
  <c r="L6021" i="14"/>
  <c r="L6022" i="14"/>
  <c r="L6023" i="14"/>
  <c r="L6024" i="14"/>
  <c r="L6025" i="14"/>
  <c r="L6026" i="14"/>
  <c r="L6027" i="14"/>
  <c r="L6028" i="14"/>
  <c r="L6029" i="14"/>
  <c r="L6030" i="14"/>
  <c r="L6031" i="14"/>
  <c r="L6032" i="14"/>
  <c r="L6033" i="14"/>
  <c r="L6034" i="14"/>
  <c r="L6035" i="14"/>
  <c r="L6036" i="14"/>
  <c r="L6037" i="14"/>
  <c r="L6038" i="14"/>
  <c r="L6039" i="14"/>
  <c r="L6040" i="14"/>
  <c r="L6041" i="14"/>
  <c r="L6042" i="14"/>
  <c r="L6043" i="14"/>
  <c r="L6044" i="14"/>
  <c r="L6045" i="14"/>
  <c r="L6046" i="14"/>
  <c r="L6047" i="14"/>
  <c r="L6048" i="14"/>
  <c r="L6049" i="14"/>
  <c r="L6050" i="14"/>
  <c r="L6051" i="14"/>
  <c r="L6052" i="14"/>
  <c r="L6053" i="14"/>
  <c r="L6054" i="14"/>
  <c r="L6055" i="14"/>
  <c r="L6056" i="14"/>
  <c r="L6057" i="14"/>
  <c r="L6058" i="14"/>
  <c r="L6059" i="14"/>
  <c r="L6060" i="14"/>
  <c r="L6061" i="14"/>
  <c r="L6062" i="14"/>
  <c r="L6063" i="14"/>
  <c r="L6064" i="14"/>
  <c r="L6065" i="14"/>
  <c r="L6066" i="14"/>
  <c r="L6067" i="14"/>
  <c r="L6068" i="14"/>
  <c r="L6069" i="14"/>
  <c r="L6070" i="14"/>
  <c r="L6071" i="14"/>
  <c r="L6072" i="14"/>
  <c r="L6073" i="14"/>
  <c r="L6074" i="14"/>
  <c r="L6075" i="14"/>
  <c r="L6076" i="14"/>
  <c r="L6077" i="14"/>
  <c r="L6078" i="14"/>
  <c r="L6079" i="14"/>
  <c r="L6080" i="14"/>
  <c r="L6081" i="14"/>
  <c r="L6082" i="14"/>
  <c r="L6083" i="14"/>
  <c r="L6084" i="14"/>
  <c r="L6085" i="14"/>
  <c r="L6086" i="14"/>
  <c r="L6087" i="14"/>
  <c r="L6088" i="14"/>
  <c r="L6089" i="14"/>
  <c r="L6090" i="14"/>
  <c r="L6091" i="14"/>
  <c r="L6092" i="14"/>
  <c r="L6093" i="14"/>
  <c r="L6094" i="14"/>
  <c r="L6095" i="14"/>
  <c r="L6096" i="14"/>
  <c r="L6097" i="14"/>
  <c r="L6098" i="14"/>
  <c r="L6099" i="14"/>
  <c r="L6100" i="14"/>
  <c r="L6101" i="14"/>
  <c r="L6102" i="14"/>
  <c r="L6103" i="14"/>
  <c r="L6104" i="14"/>
  <c r="L6105" i="14"/>
  <c r="L6106" i="14"/>
  <c r="L6107" i="14"/>
  <c r="L6108" i="14"/>
  <c r="L6109" i="14"/>
  <c r="L6110" i="14"/>
  <c r="L6111" i="14"/>
  <c r="L6112" i="14"/>
  <c r="L6113" i="14"/>
  <c r="L6114" i="14"/>
  <c r="L6115" i="14"/>
  <c r="L6116" i="14"/>
  <c r="L6117" i="14"/>
  <c r="L6118" i="14"/>
  <c r="L6119" i="14"/>
  <c r="L6120" i="14"/>
  <c r="L6121" i="14"/>
  <c r="L6122" i="14"/>
  <c r="L6123" i="14"/>
  <c r="L6124" i="14"/>
  <c r="L6125" i="14"/>
  <c r="L6126" i="14"/>
  <c r="L6127" i="14"/>
  <c r="L6128" i="14"/>
  <c r="L6129" i="14"/>
  <c r="L6130" i="14"/>
  <c r="L6131" i="14"/>
  <c r="L6132" i="14"/>
  <c r="L6133" i="14"/>
  <c r="L6134" i="14"/>
  <c r="L6135" i="14"/>
  <c r="L6136" i="14"/>
  <c r="L6137" i="14"/>
  <c r="L6138" i="14"/>
  <c r="L6139" i="14"/>
  <c r="L6140" i="14"/>
  <c r="L6141" i="14"/>
  <c r="L6142" i="14"/>
  <c r="L6143" i="14"/>
  <c r="L6144" i="14"/>
  <c r="L6145" i="14"/>
  <c r="L6146" i="14"/>
  <c r="L6147" i="14"/>
  <c r="L6148" i="14"/>
  <c r="L6149" i="14"/>
  <c r="L6150" i="14"/>
  <c r="L6151" i="14"/>
  <c r="L6152" i="14"/>
  <c r="L6153" i="14"/>
  <c r="L6154" i="14"/>
  <c r="L6155" i="14"/>
  <c r="L6156" i="14"/>
  <c r="L6157" i="14"/>
  <c r="L6158" i="14"/>
  <c r="L6159" i="14"/>
  <c r="L6160" i="14"/>
  <c r="L6161" i="14"/>
  <c r="L6162" i="14"/>
  <c r="L6163" i="14"/>
  <c r="L6164" i="14"/>
  <c r="L6165" i="14"/>
  <c r="L6166" i="14"/>
  <c r="L6167" i="14"/>
  <c r="L6168" i="14"/>
  <c r="L6169" i="14"/>
  <c r="L6170" i="14"/>
  <c r="L6171" i="14"/>
  <c r="L6172" i="14"/>
  <c r="L6173" i="14"/>
  <c r="L6174" i="14"/>
  <c r="L6175" i="14"/>
  <c r="L6176" i="14"/>
  <c r="L6177" i="14"/>
  <c r="L6178" i="14"/>
  <c r="L6179" i="14"/>
  <c r="L6180" i="14"/>
  <c r="L6181" i="14"/>
  <c r="L6182" i="14"/>
  <c r="L6183" i="14"/>
  <c r="L6184" i="14"/>
  <c r="L6185" i="14"/>
  <c r="L6186" i="14"/>
  <c r="L6187" i="14"/>
  <c r="L6188" i="14"/>
  <c r="L6189" i="14"/>
  <c r="L6190" i="14"/>
  <c r="L6191" i="14"/>
  <c r="L6192" i="14"/>
  <c r="L6193" i="14"/>
  <c r="L6194" i="14"/>
  <c r="L6195" i="14"/>
  <c r="L6196" i="14"/>
  <c r="L6197" i="14"/>
  <c r="L6198" i="14"/>
  <c r="L6199" i="14"/>
  <c r="L6200" i="14"/>
  <c r="L6201" i="14"/>
  <c r="L6202" i="14"/>
  <c r="L6203" i="14"/>
  <c r="L6204" i="14"/>
  <c r="L6205" i="14"/>
  <c r="L6206" i="14"/>
  <c r="L6207" i="14"/>
  <c r="L6208" i="14"/>
  <c r="L6209" i="14"/>
  <c r="L6210" i="14"/>
  <c r="L6211" i="14"/>
  <c r="L6212" i="14"/>
  <c r="L6213" i="14"/>
  <c r="L6214" i="14"/>
  <c r="L6215" i="14"/>
  <c r="L6216" i="14"/>
  <c r="L6217" i="14"/>
  <c r="L6218" i="14"/>
  <c r="L6219" i="14"/>
  <c r="L6220" i="14"/>
  <c r="L6221" i="14"/>
  <c r="L6222" i="14"/>
  <c r="L6223" i="14"/>
  <c r="L6224" i="14"/>
  <c r="L6225" i="14"/>
  <c r="L6226" i="14"/>
  <c r="L6227" i="14"/>
  <c r="L6228" i="14"/>
  <c r="L6229" i="14"/>
  <c r="L6230" i="14"/>
  <c r="L6231" i="14"/>
  <c r="L6232" i="14"/>
  <c r="L6233" i="14"/>
  <c r="L6234" i="14"/>
  <c r="L6235" i="14"/>
  <c r="L6236" i="14"/>
  <c r="L6237" i="14"/>
  <c r="L6238" i="14"/>
  <c r="L6239" i="14"/>
  <c r="L6240" i="14"/>
  <c r="L6241" i="14"/>
  <c r="L6242" i="14"/>
  <c r="L6243" i="14"/>
  <c r="L6244" i="14"/>
  <c r="L6245" i="14"/>
  <c r="L6246" i="14"/>
  <c r="L6247" i="14"/>
  <c r="L6248" i="14"/>
  <c r="L6249" i="14"/>
  <c r="L6250" i="14"/>
  <c r="L6251" i="14"/>
  <c r="L6252" i="14"/>
  <c r="L6253" i="14"/>
  <c r="L6254" i="14"/>
  <c r="L6255" i="14"/>
  <c r="L6256" i="14"/>
  <c r="L6257" i="14"/>
  <c r="L6258" i="14"/>
  <c r="L6259" i="14"/>
  <c r="L6260" i="14"/>
  <c r="L6261" i="14"/>
  <c r="L6262" i="14"/>
  <c r="L6263" i="14"/>
  <c r="L6264" i="14"/>
  <c r="L6265" i="14"/>
  <c r="L6266" i="14"/>
  <c r="L6267" i="14"/>
  <c r="L6268" i="14"/>
  <c r="L6269" i="14"/>
  <c r="L6270" i="14"/>
  <c r="L6271" i="14"/>
  <c r="L6272" i="14"/>
  <c r="L6273" i="14"/>
  <c r="L6274" i="14"/>
  <c r="L6275" i="14"/>
  <c r="L6276" i="14"/>
  <c r="L6277" i="14"/>
  <c r="L6278" i="14"/>
  <c r="L6279" i="14"/>
  <c r="L6280" i="14"/>
  <c r="L6281" i="14"/>
  <c r="L6282" i="14"/>
  <c r="L6283" i="14"/>
  <c r="L6284" i="14"/>
  <c r="L6285" i="14"/>
  <c r="L6286" i="14"/>
  <c r="L6287" i="14"/>
  <c r="L6288" i="14"/>
  <c r="L6289" i="14"/>
  <c r="L6290" i="14"/>
  <c r="L6291" i="14"/>
  <c r="L6292" i="14"/>
  <c r="L6293" i="14"/>
  <c r="L6294" i="14"/>
  <c r="L6295" i="14"/>
  <c r="L6296" i="14"/>
  <c r="L6297" i="14"/>
  <c r="L6298" i="14"/>
  <c r="L6299" i="14"/>
  <c r="L6300" i="14"/>
  <c r="L6301" i="14"/>
  <c r="L6302" i="14"/>
  <c r="L6303" i="14"/>
  <c r="L6304" i="14"/>
  <c r="L6305" i="14"/>
  <c r="L6306" i="14"/>
  <c r="L6307" i="14"/>
  <c r="L6308" i="14"/>
  <c r="L6309" i="14"/>
  <c r="L6310" i="14"/>
  <c r="L6311" i="14"/>
  <c r="L6312" i="14"/>
  <c r="L6313" i="14"/>
  <c r="L6314" i="14"/>
  <c r="L6315" i="14"/>
  <c r="L6316" i="14"/>
  <c r="L6317" i="14"/>
  <c r="L6318" i="14"/>
  <c r="L6319" i="14"/>
  <c r="L6320" i="14"/>
  <c r="L6321" i="14"/>
  <c r="L6322" i="14"/>
  <c r="L6323" i="14"/>
  <c r="L6324" i="14"/>
  <c r="L6325" i="14"/>
  <c r="L6326" i="14"/>
  <c r="L6327" i="14"/>
  <c r="L6328" i="14"/>
  <c r="L6329" i="14"/>
  <c r="L6330" i="14"/>
  <c r="L6331" i="14"/>
  <c r="L6332" i="14"/>
  <c r="L6333" i="14"/>
  <c r="L6334" i="14"/>
  <c r="L6335" i="14"/>
  <c r="L6336" i="14"/>
  <c r="L6337" i="14"/>
  <c r="L6338" i="14"/>
  <c r="L6339" i="14"/>
  <c r="L6340" i="14"/>
  <c r="L6341" i="14"/>
  <c r="L6342" i="14"/>
  <c r="L6343" i="14"/>
  <c r="L6344" i="14"/>
  <c r="L6345" i="14"/>
  <c r="L6346" i="14"/>
  <c r="L6347" i="14"/>
  <c r="L6348" i="14"/>
  <c r="L6349" i="14"/>
  <c r="L6350" i="14"/>
  <c r="L6351" i="14"/>
  <c r="L6352" i="14"/>
  <c r="L6353" i="14"/>
  <c r="L6354" i="14"/>
  <c r="L6355" i="14"/>
  <c r="L6356" i="14"/>
  <c r="L6357" i="14"/>
  <c r="L6358" i="14"/>
  <c r="L6359" i="14"/>
  <c r="L6360" i="14"/>
  <c r="L6361" i="14"/>
  <c r="L6362" i="14"/>
  <c r="L6363" i="14"/>
  <c r="L6364" i="14"/>
  <c r="L6365" i="14"/>
  <c r="L6366" i="14"/>
  <c r="L6367" i="14"/>
  <c r="L6368" i="14"/>
  <c r="L6369" i="14"/>
  <c r="L6370" i="14"/>
  <c r="L6371" i="14"/>
  <c r="L6372" i="14"/>
  <c r="L6373" i="14"/>
  <c r="L6374" i="14"/>
  <c r="L6375" i="14"/>
  <c r="L6376" i="14"/>
  <c r="L6377" i="14"/>
  <c r="L6378" i="14"/>
  <c r="L6379" i="14"/>
  <c r="L6380" i="14"/>
  <c r="L6381" i="14"/>
  <c r="L6382" i="14"/>
  <c r="L6383" i="14"/>
  <c r="L6384" i="14"/>
  <c r="L6385" i="14"/>
  <c r="L6386" i="14"/>
  <c r="L6387" i="14"/>
  <c r="L6388" i="14"/>
  <c r="L6389" i="14"/>
  <c r="L6390" i="14"/>
  <c r="L6391" i="14"/>
  <c r="L6392" i="14"/>
  <c r="L6393" i="14"/>
  <c r="L6394" i="14"/>
  <c r="L6395" i="14"/>
  <c r="L6396" i="14"/>
  <c r="L6397" i="14"/>
  <c r="L6398" i="14"/>
  <c r="L6399" i="14"/>
  <c r="L6400" i="14"/>
  <c r="L6401" i="14"/>
  <c r="L6402" i="14"/>
  <c r="L6403" i="14"/>
  <c r="L6404" i="14"/>
  <c r="L6405" i="14"/>
  <c r="L6406" i="14"/>
  <c r="L6407" i="14"/>
  <c r="L6408" i="14"/>
  <c r="L6409" i="14"/>
  <c r="L6410" i="14"/>
  <c r="L6411" i="14"/>
  <c r="L6412" i="14"/>
  <c r="L6413" i="14"/>
  <c r="L6414" i="14"/>
  <c r="L6415" i="14"/>
  <c r="L6416" i="14"/>
  <c r="L6417" i="14"/>
  <c r="L6418" i="14"/>
  <c r="L6419" i="14"/>
  <c r="L6420" i="14"/>
  <c r="L6421" i="14"/>
  <c r="L6422" i="14"/>
  <c r="L6423" i="14"/>
  <c r="L6424" i="14"/>
  <c r="L6425" i="14"/>
  <c r="L6426" i="14"/>
  <c r="L6427" i="14"/>
  <c r="L6428" i="14"/>
  <c r="L6429" i="14"/>
  <c r="L6430" i="14"/>
  <c r="L6431" i="14"/>
  <c r="L6432" i="14"/>
  <c r="L6433" i="14"/>
  <c r="L6434" i="14"/>
  <c r="L6435" i="14"/>
  <c r="L6436" i="14"/>
  <c r="L6437" i="14"/>
  <c r="L6438" i="14"/>
  <c r="L6439" i="14"/>
  <c r="L6440" i="14"/>
  <c r="L6441" i="14"/>
  <c r="L6442" i="14"/>
  <c r="L6443" i="14"/>
  <c r="L6444" i="14"/>
  <c r="L6445" i="14"/>
  <c r="L6446" i="14"/>
  <c r="L6447" i="14"/>
  <c r="L6448" i="14"/>
  <c r="L6449" i="14"/>
  <c r="L6450" i="14"/>
  <c r="L6451" i="14"/>
  <c r="L6452" i="14"/>
  <c r="L6453" i="14"/>
  <c r="L6454" i="14"/>
  <c r="L6455" i="14"/>
  <c r="L6456" i="14"/>
  <c r="L6457" i="14"/>
  <c r="L6458" i="14"/>
  <c r="L6459" i="14"/>
  <c r="L6460" i="14"/>
  <c r="L6461" i="14"/>
  <c r="L6462" i="14"/>
  <c r="L6463" i="14"/>
  <c r="L6464" i="14"/>
  <c r="L6465" i="14"/>
  <c r="L6466" i="14"/>
  <c r="L6467" i="14"/>
  <c r="L6468" i="14"/>
  <c r="L6469" i="14"/>
  <c r="L6470" i="14"/>
  <c r="L6471" i="14"/>
  <c r="L6472" i="14"/>
  <c r="L6473" i="14"/>
  <c r="L6474" i="14"/>
  <c r="L6475" i="14"/>
  <c r="L6476" i="14"/>
  <c r="L6477" i="14"/>
  <c r="L6478" i="14"/>
  <c r="L6479" i="14"/>
  <c r="L6480" i="14"/>
  <c r="L6481" i="14"/>
  <c r="L6482" i="14"/>
  <c r="L6483" i="14"/>
  <c r="L6484" i="14"/>
  <c r="L6485" i="14"/>
  <c r="L6486" i="14"/>
  <c r="L6487" i="14"/>
  <c r="L6488" i="14"/>
  <c r="L6489" i="14"/>
  <c r="L6490" i="14"/>
  <c r="L6491" i="14"/>
  <c r="L6492" i="14"/>
  <c r="L6493" i="14"/>
  <c r="L6494" i="14"/>
  <c r="L6495" i="14"/>
  <c r="L6496" i="14"/>
  <c r="L6497" i="14"/>
  <c r="L6498" i="14"/>
  <c r="L6499" i="14"/>
  <c r="L6500" i="14"/>
  <c r="L6501" i="14"/>
  <c r="L6502" i="14"/>
  <c r="L6503" i="14"/>
  <c r="L6504" i="14"/>
  <c r="L6505" i="14"/>
  <c r="L6506" i="14"/>
  <c r="L6507" i="14"/>
  <c r="L6508" i="14"/>
  <c r="L6509" i="14"/>
  <c r="L6510" i="14"/>
  <c r="L6511" i="14"/>
  <c r="L6512" i="14"/>
  <c r="L6513" i="14"/>
  <c r="L6514" i="14"/>
  <c r="L6515" i="14"/>
  <c r="L6516" i="14"/>
  <c r="L6517" i="14"/>
  <c r="L6518" i="14"/>
  <c r="L6519" i="14"/>
  <c r="L6520" i="14"/>
  <c r="L6521" i="14"/>
  <c r="L6522" i="14"/>
  <c r="L6523" i="14"/>
  <c r="L6524" i="14"/>
  <c r="L6525" i="14"/>
  <c r="L6526" i="14"/>
  <c r="L6527" i="14"/>
  <c r="L6528" i="14"/>
  <c r="L6529" i="14"/>
  <c r="L6530" i="14"/>
  <c r="L6531" i="14"/>
  <c r="L6532" i="14"/>
  <c r="L6533" i="14"/>
  <c r="L6534" i="14"/>
  <c r="L6535" i="14"/>
  <c r="L6536" i="14"/>
  <c r="L6537" i="14"/>
  <c r="L6538" i="14"/>
  <c r="L6539" i="14"/>
  <c r="L6540" i="14"/>
  <c r="L6541" i="14"/>
  <c r="L6542" i="14"/>
  <c r="L6543" i="14"/>
  <c r="L6544" i="14"/>
  <c r="L6545" i="14"/>
  <c r="L6546" i="14"/>
  <c r="L6547" i="14"/>
  <c r="L6548" i="14"/>
  <c r="L6549" i="14"/>
  <c r="L6550" i="14"/>
  <c r="L6551" i="14"/>
  <c r="L6552" i="14"/>
  <c r="L6553" i="14"/>
  <c r="L6554" i="14"/>
  <c r="L6555" i="14"/>
  <c r="L6556" i="14"/>
  <c r="L6557" i="14"/>
  <c r="L6558" i="14"/>
  <c r="L6559" i="14"/>
  <c r="L6560" i="14"/>
  <c r="L6561" i="14"/>
  <c r="L6562" i="14"/>
  <c r="L6563" i="14"/>
  <c r="L6564" i="14"/>
  <c r="L6565" i="14"/>
  <c r="L6566" i="14"/>
  <c r="L6567" i="14"/>
  <c r="L6568" i="14"/>
  <c r="L6569" i="14"/>
  <c r="L6570" i="14"/>
  <c r="L6571" i="14"/>
  <c r="L6572" i="14"/>
  <c r="L6573" i="14"/>
  <c r="L6574" i="14"/>
  <c r="L6575" i="14"/>
  <c r="L6576" i="14"/>
  <c r="L6577" i="14"/>
  <c r="L6578" i="14"/>
  <c r="L6579" i="14"/>
  <c r="L6580" i="14"/>
  <c r="L6581" i="14"/>
  <c r="L6582" i="14"/>
  <c r="L6583" i="14"/>
  <c r="L6584" i="14"/>
  <c r="L6585" i="14"/>
  <c r="L6586" i="14"/>
  <c r="L6587" i="14"/>
  <c r="L6588" i="14"/>
  <c r="L6589" i="14"/>
  <c r="L6590" i="14"/>
  <c r="L6591" i="14"/>
  <c r="L6592" i="14"/>
  <c r="L6593" i="14"/>
  <c r="L6594" i="14"/>
  <c r="L6595" i="14"/>
  <c r="L6596" i="14"/>
  <c r="L6597" i="14"/>
  <c r="L6598" i="14"/>
  <c r="L6599" i="14"/>
  <c r="L6600" i="14"/>
  <c r="L6601" i="14"/>
  <c r="L6602" i="14"/>
  <c r="L6603" i="14"/>
  <c r="L6604" i="14"/>
  <c r="L6605" i="14"/>
  <c r="L6606" i="14"/>
  <c r="L6607" i="14"/>
  <c r="L6608" i="14"/>
  <c r="L6609" i="14"/>
  <c r="L6610" i="14"/>
  <c r="L6611" i="14"/>
  <c r="L6612" i="14"/>
  <c r="L6613" i="14"/>
  <c r="L6614" i="14"/>
  <c r="L6615" i="14"/>
  <c r="L6616" i="14"/>
  <c r="L6617" i="14"/>
  <c r="L6618" i="14"/>
  <c r="L6619" i="14"/>
  <c r="L6620" i="14"/>
  <c r="L6621" i="14"/>
  <c r="L6622" i="14"/>
  <c r="L6623" i="14"/>
  <c r="L6624" i="14"/>
  <c r="L6625" i="14"/>
  <c r="L6626" i="14"/>
  <c r="L6627" i="14"/>
  <c r="L6628" i="14"/>
  <c r="L6629" i="14"/>
  <c r="L6630" i="14"/>
  <c r="L6631" i="14"/>
  <c r="L6632" i="14"/>
  <c r="L6633" i="14"/>
  <c r="L6634" i="14"/>
  <c r="L6635" i="14"/>
  <c r="L6636" i="14"/>
  <c r="L6637" i="14"/>
  <c r="L6638" i="14"/>
  <c r="L6639" i="14"/>
  <c r="L6640" i="14"/>
  <c r="L6641" i="14"/>
  <c r="L6642" i="14"/>
  <c r="L6643" i="14"/>
  <c r="L6644" i="14"/>
  <c r="L6645" i="14"/>
  <c r="L6646" i="14"/>
  <c r="L6647" i="14"/>
  <c r="L6648" i="14"/>
  <c r="L6649" i="14"/>
  <c r="L6650" i="14"/>
  <c r="L6651" i="14"/>
  <c r="L6652" i="14"/>
  <c r="L6653" i="14"/>
  <c r="L6654" i="14"/>
  <c r="L6655" i="14"/>
  <c r="L6656" i="14"/>
  <c r="L6657" i="14"/>
  <c r="L6658" i="14"/>
  <c r="L6659" i="14"/>
  <c r="L6660" i="14"/>
  <c r="L6661" i="14"/>
  <c r="L6662" i="14"/>
  <c r="L6663" i="14"/>
  <c r="L6664" i="14"/>
  <c r="L6665" i="14"/>
  <c r="L6666" i="14"/>
  <c r="L6667" i="14"/>
  <c r="L6668" i="14"/>
  <c r="L6669" i="14"/>
  <c r="L6670" i="14"/>
  <c r="L6671" i="14"/>
  <c r="L6672" i="14"/>
  <c r="L6673" i="14"/>
  <c r="L6674" i="14"/>
  <c r="L6675" i="14"/>
  <c r="L6676" i="14"/>
  <c r="L6677" i="14"/>
  <c r="L6678" i="14"/>
  <c r="L6679" i="14"/>
  <c r="L6680" i="14"/>
  <c r="L6681" i="14"/>
  <c r="L6682" i="14"/>
  <c r="L6683" i="14"/>
  <c r="L6684" i="14"/>
  <c r="L6685" i="14"/>
  <c r="L6686" i="14"/>
  <c r="L6687" i="14"/>
  <c r="L6688" i="14"/>
  <c r="L6689" i="14"/>
  <c r="L6690" i="14"/>
  <c r="L6691" i="14"/>
  <c r="L6692" i="14"/>
  <c r="L6693" i="14"/>
  <c r="L6694" i="14"/>
  <c r="L6695" i="14"/>
  <c r="L6696" i="14"/>
  <c r="L6697" i="14"/>
  <c r="L6698" i="14"/>
  <c r="L6699" i="14"/>
  <c r="L6700" i="14"/>
  <c r="L6701" i="14"/>
  <c r="L6702" i="14"/>
  <c r="L6703" i="14"/>
  <c r="L6704" i="14"/>
  <c r="L6705" i="14"/>
  <c r="L6706" i="14"/>
  <c r="L6707" i="14"/>
  <c r="L6708" i="14"/>
  <c r="L6709" i="14"/>
  <c r="L6710" i="14"/>
  <c r="L6711" i="14"/>
  <c r="L6712" i="14"/>
  <c r="L6713" i="14"/>
  <c r="L6714" i="14"/>
  <c r="L6715" i="14"/>
  <c r="L6716" i="14"/>
  <c r="L6717" i="14"/>
  <c r="L6718" i="14"/>
  <c r="L6719" i="14"/>
  <c r="L6720" i="14"/>
  <c r="L6721" i="14"/>
  <c r="L6722" i="14"/>
  <c r="L6723" i="14"/>
  <c r="L6724" i="14"/>
  <c r="L6725" i="14"/>
  <c r="L6726" i="14"/>
  <c r="L6727" i="14"/>
  <c r="L6728" i="14"/>
  <c r="L6729" i="14"/>
  <c r="L6730" i="14"/>
  <c r="L6731" i="14"/>
  <c r="L6732" i="14"/>
  <c r="L6733" i="14"/>
  <c r="L6734" i="14"/>
  <c r="L6735" i="14"/>
  <c r="L6736" i="14"/>
  <c r="L6737" i="14"/>
  <c r="L6738" i="14"/>
  <c r="L6739" i="14"/>
  <c r="L6740" i="14"/>
  <c r="L6741" i="14"/>
  <c r="L6742" i="14"/>
  <c r="L6743" i="14"/>
  <c r="L6744" i="14"/>
  <c r="L6745" i="14"/>
  <c r="L6746" i="14"/>
  <c r="L6747" i="14"/>
  <c r="L6748" i="14"/>
  <c r="L6749" i="14"/>
  <c r="L6750" i="14"/>
  <c r="L6751" i="14"/>
  <c r="L6752" i="14"/>
  <c r="L6753" i="14"/>
  <c r="L6754" i="14"/>
  <c r="L6755" i="14"/>
  <c r="L6756" i="14"/>
  <c r="L6757" i="14"/>
  <c r="L6758" i="14"/>
  <c r="L6759" i="14"/>
  <c r="L6760" i="14"/>
  <c r="L6761" i="14"/>
  <c r="L6762" i="14"/>
  <c r="L6763" i="14"/>
  <c r="L6764" i="14"/>
  <c r="L6765" i="14"/>
  <c r="L6766" i="14"/>
  <c r="L6767" i="14"/>
  <c r="L6768" i="14"/>
  <c r="L6769" i="14"/>
  <c r="L6770" i="14"/>
  <c r="L6771" i="14"/>
  <c r="L6772" i="14"/>
  <c r="L6773" i="14"/>
  <c r="L6774" i="14"/>
  <c r="L6775" i="14"/>
  <c r="L6776" i="14"/>
  <c r="L6777" i="14"/>
  <c r="L6778" i="14"/>
  <c r="L6779" i="14"/>
  <c r="L6780" i="14"/>
  <c r="L6781" i="14"/>
  <c r="L6782" i="14"/>
  <c r="L6783" i="14"/>
  <c r="L6784" i="14"/>
  <c r="L6785" i="14"/>
  <c r="L6786" i="14"/>
  <c r="L6787" i="14"/>
  <c r="L6788" i="14"/>
  <c r="L6789" i="14"/>
  <c r="L6790" i="14"/>
  <c r="L6791" i="14"/>
  <c r="L6792" i="14"/>
  <c r="L6793" i="14"/>
  <c r="L6794" i="14"/>
  <c r="L6795" i="14"/>
  <c r="L6796" i="14"/>
  <c r="L6797" i="14"/>
  <c r="L6798" i="14"/>
  <c r="L6799" i="14"/>
  <c r="L6800" i="14"/>
  <c r="L6801" i="14"/>
  <c r="L6802" i="14"/>
  <c r="L6803" i="14"/>
  <c r="L6804" i="14"/>
  <c r="L6805" i="14"/>
  <c r="L6806" i="14"/>
  <c r="L6807" i="14"/>
  <c r="L6808" i="14"/>
  <c r="L6809" i="14"/>
  <c r="L6810" i="14"/>
  <c r="L6811" i="14"/>
  <c r="L6812" i="14"/>
  <c r="L6813" i="14"/>
  <c r="L6814" i="14"/>
  <c r="L6815" i="14"/>
  <c r="L6816" i="14"/>
  <c r="L6817" i="14"/>
  <c r="L6818" i="14"/>
  <c r="L6819" i="14"/>
  <c r="L6820" i="14"/>
  <c r="L6821" i="14"/>
  <c r="L6822" i="14"/>
  <c r="L6823" i="14"/>
  <c r="L6824" i="14"/>
  <c r="L6825" i="14"/>
  <c r="L6826" i="14"/>
  <c r="L6827" i="14"/>
  <c r="L6828" i="14"/>
  <c r="L6829" i="14"/>
  <c r="L6830" i="14"/>
  <c r="L6831" i="14"/>
  <c r="L6832" i="14"/>
  <c r="L6833" i="14"/>
  <c r="L6834" i="14"/>
  <c r="L6835" i="14"/>
  <c r="L6836" i="14"/>
  <c r="L6837" i="14"/>
  <c r="L6838" i="14"/>
  <c r="L6839" i="14"/>
  <c r="L6840" i="14"/>
  <c r="L6841" i="14"/>
  <c r="L6842" i="14"/>
  <c r="L6843" i="14"/>
  <c r="L6844" i="14"/>
  <c r="L6845" i="14"/>
  <c r="L6846" i="14"/>
  <c r="L6847" i="14"/>
  <c r="L6848" i="14"/>
  <c r="L6849" i="14"/>
  <c r="L6850" i="14"/>
  <c r="L6851" i="14"/>
  <c r="L6852" i="14"/>
  <c r="L6853" i="14"/>
  <c r="L6854" i="14"/>
  <c r="L6855" i="14"/>
  <c r="L6856" i="14"/>
  <c r="L6857" i="14"/>
  <c r="L6858" i="14"/>
  <c r="L6859" i="14"/>
  <c r="L6860" i="14"/>
  <c r="L6861" i="14"/>
  <c r="L6862" i="14"/>
  <c r="L6863" i="14"/>
  <c r="L6864" i="14"/>
  <c r="L6865" i="14"/>
  <c r="L6866" i="14"/>
  <c r="L6867" i="14"/>
  <c r="L6868" i="14"/>
  <c r="L6869" i="14"/>
  <c r="L6870" i="14"/>
  <c r="L6871" i="14"/>
  <c r="L6872" i="14"/>
  <c r="L6873" i="14"/>
  <c r="L6874" i="14"/>
  <c r="L6875" i="14"/>
  <c r="L6876" i="14"/>
  <c r="L6877" i="14"/>
  <c r="L6878" i="14"/>
  <c r="L6879" i="14"/>
  <c r="L6880" i="14"/>
  <c r="L6881" i="14"/>
  <c r="L6882" i="14"/>
  <c r="L6883" i="14"/>
  <c r="L6884" i="14"/>
  <c r="L6885" i="14"/>
  <c r="L6886" i="14"/>
  <c r="L6887" i="14"/>
  <c r="L6888" i="14"/>
  <c r="L6889" i="14"/>
  <c r="L6890" i="14"/>
  <c r="L6891" i="14"/>
  <c r="L6892" i="14"/>
  <c r="L6893" i="14"/>
  <c r="L6894" i="14"/>
  <c r="L6895" i="14"/>
  <c r="L6896" i="14"/>
  <c r="L6897" i="14"/>
  <c r="L6898" i="14"/>
  <c r="L6899" i="14"/>
  <c r="L6900" i="14"/>
  <c r="L6901" i="14"/>
  <c r="L6902" i="14"/>
  <c r="L6903" i="14"/>
  <c r="L6904" i="14"/>
  <c r="L6905" i="14"/>
  <c r="L6906" i="14"/>
  <c r="L6907" i="14"/>
  <c r="L6908" i="14"/>
  <c r="L6909" i="14"/>
  <c r="L6910" i="14"/>
  <c r="L6911" i="14"/>
  <c r="L6912" i="14"/>
  <c r="L6913" i="14"/>
  <c r="L6914" i="14"/>
  <c r="L6915" i="14"/>
  <c r="L6916" i="14"/>
  <c r="L6917" i="14"/>
  <c r="L6918" i="14"/>
  <c r="L6919" i="14"/>
  <c r="L6920" i="14"/>
  <c r="L6921" i="14"/>
  <c r="L6922" i="14"/>
  <c r="L6923" i="14"/>
  <c r="L6924" i="14"/>
  <c r="L6925" i="14"/>
  <c r="L6926" i="14"/>
  <c r="L6927" i="14"/>
  <c r="L6928" i="14"/>
  <c r="L6929" i="14"/>
  <c r="L6930" i="14"/>
  <c r="L6931" i="14"/>
  <c r="L6932" i="14"/>
  <c r="L6933" i="14"/>
  <c r="L6934" i="14"/>
  <c r="L6935" i="14"/>
  <c r="L6936" i="14"/>
  <c r="L6937" i="14"/>
  <c r="L6938" i="14"/>
  <c r="L6939" i="14"/>
  <c r="L6940" i="14"/>
  <c r="L6941" i="14"/>
  <c r="L6942" i="14"/>
  <c r="L6943" i="14"/>
  <c r="L6944" i="14"/>
  <c r="L6945" i="14"/>
  <c r="L6946" i="14"/>
  <c r="L6947" i="14"/>
  <c r="L6948" i="14"/>
  <c r="L6949" i="14"/>
  <c r="L6950" i="14"/>
  <c r="L6951" i="14"/>
  <c r="L6952" i="14"/>
  <c r="L6953" i="14"/>
  <c r="L6954" i="14"/>
  <c r="L6955" i="14"/>
  <c r="L6956" i="14"/>
  <c r="L6957" i="14"/>
  <c r="L6958" i="14"/>
  <c r="L6959" i="14"/>
  <c r="L6960" i="14"/>
  <c r="L6961" i="14"/>
  <c r="L6962" i="14"/>
  <c r="L6963" i="14"/>
  <c r="L6964" i="14"/>
  <c r="L6965" i="14"/>
  <c r="L6966" i="14"/>
  <c r="L6967" i="14"/>
  <c r="L6968" i="14"/>
  <c r="L6969" i="14"/>
  <c r="L6970" i="14"/>
  <c r="L6971" i="14"/>
  <c r="L6972" i="14"/>
  <c r="L6973" i="14"/>
  <c r="L6974" i="14"/>
  <c r="L6975" i="14"/>
  <c r="L6976" i="14"/>
  <c r="L6977" i="14"/>
  <c r="L6978" i="14"/>
  <c r="L6979" i="14"/>
  <c r="L6980" i="14"/>
  <c r="L6981" i="14"/>
  <c r="L6982" i="14"/>
  <c r="L6983" i="14"/>
  <c r="L6984" i="14"/>
  <c r="L6985" i="14"/>
  <c r="L6986" i="14"/>
  <c r="L6987" i="14"/>
  <c r="L6988" i="14"/>
  <c r="L6989" i="14"/>
  <c r="L6990" i="14"/>
  <c r="L6991" i="14"/>
  <c r="L6992" i="14"/>
  <c r="L6993" i="14"/>
  <c r="L6994" i="14"/>
  <c r="L6995" i="14"/>
  <c r="L6996" i="14"/>
  <c r="L6997" i="14"/>
  <c r="L6998" i="14"/>
  <c r="L6999" i="14"/>
  <c r="L7000" i="14"/>
  <c r="L7001" i="14"/>
  <c r="L7002" i="14"/>
  <c r="L7003" i="14"/>
  <c r="L7004" i="14"/>
  <c r="L7005" i="14"/>
  <c r="L7006" i="14"/>
  <c r="L7007" i="14"/>
  <c r="L7008" i="14"/>
  <c r="L7009" i="14"/>
  <c r="L7010" i="14"/>
  <c r="L7011" i="14"/>
  <c r="L7012" i="14"/>
  <c r="L7013" i="14"/>
  <c r="L7014" i="14"/>
  <c r="L7015" i="14"/>
  <c r="L7016" i="14"/>
  <c r="L7017" i="14"/>
  <c r="L7018" i="14"/>
  <c r="L7019" i="14"/>
  <c r="L7020" i="14"/>
  <c r="L7021" i="14"/>
  <c r="L7022" i="14"/>
  <c r="L7023" i="14"/>
  <c r="L7024" i="14"/>
  <c r="L7025" i="14"/>
  <c r="L7026" i="14"/>
  <c r="L7027" i="14"/>
  <c r="L7028" i="14"/>
  <c r="L7029" i="14"/>
  <c r="L7030" i="14"/>
  <c r="L7031" i="14"/>
  <c r="L7032" i="14"/>
  <c r="L7033" i="14"/>
  <c r="L7034" i="14"/>
  <c r="L7035" i="14"/>
  <c r="L7036" i="14"/>
  <c r="L7037" i="14"/>
  <c r="L7038" i="14"/>
  <c r="L7039" i="14"/>
  <c r="L7040" i="14"/>
  <c r="L7041" i="14"/>
  <c r="L7042" i="14"/>
  <c r="L7043" i="14"/>
  <c r="L7044" i="14"/>
  <c r="L7045" i="14"/>
  <c r="L7046" i="14"/>
  <c r="L7047" i="14"/>
  <c r="L7048" i="14"/>
  <c r="L7049" i="14"/>
  <c r="L7050" i="14"/>
  <c r="L7051" i="14"/>
  <c r="L7052" i="14"/>
  <c r="L7053" i="14"/>
  <c r="L7054" i="14"/>
  <c r="L7055" i="14"/>
  <c r="L7056" i="14"/>
  <c r="L7057" i="14"/>
  <c r="L7058" i="14"/>
  <c r="L7059" i="14"/>
  <c r="L7060" i="14"/>
  <c r="L7061" i="14"/>
  <c r="L7062" i="14"/>
  <c r="L7063" i="14"/>
  <c r="L7064" i="14"/>
  <c r="L7065" i="14"/>
  <c r="L7066" i="14"/>
  <c r="L7067" i="14"/>
  <c r="L7068" i="14"/>
  <c r="L7069" i="14"/>
  <c r="L7070" i="14"/>
  <c r="L7071" i="14"/>
  <c r="L7072" i="14"/>
  <c r="L7073" i="14"/>
  <c r="L7074" i="14"/>
  <c r="L7075" i="14"/>
  <c r="L7076" i="14"/>
  <c r="L7077" i="14"/>
  <c r="L7078" i="14"/>
  <c r="L7079" i="14"/>
  <c r="L7080" i="14"/>
  <c r="L7081" i="14"/>
  <c r="L7082" i="14"/>
  <c r="L7083" i="14"/>
  <c r="L7084" i="14"/>
  <c r="L7085" i="14"/>
  <c r="L7086" i="14"/>
  <c r="L7087" i="14"/>
  <c r="L7088" i="14"/>
  <c r="L7089" i="14"/>
  <c r="L7090" i="14"/>
  <c r="L7091" i="14"/>
  <c r="L7092" i="14"/>
  <c r="L7093" i="14"/>
  <c r="L7094" i="14"/>
  <c r="L7095" i="14"/>
  <c r="L7096" i="14"/>
  <c r="L7097" i="14"/>
  <c r="L7098" i="14"/>
  <c r="L7099" i="14"/>
  <c r="L7100" i="14"/>
  <c r="L7101" i="14"/>
  <c r="L7102" i="14"/>
  <c r="L7103" i="14"/>
  <c r="L7104" i="14"/>
  <c r="L7105" i="14"/>
  <c r="L7106" i="14"/>
  <c r="L7107" i="14"/>
  <c r="L7108" i="14"/>
  <c r="L7109" i="14"/>
  <c r="L7110" i="14"/>
  <c r="L7111" i="14"/>
  <c r="L7112" i="14"/>
  <c r="L7113" i="14"/>
  <c r="L7114" i="14"/>
  <c r="L7115" i="14"/>
  <c r="L7116" i="14"/>
  <c r="L7117" i="14"/>
  <c r="L7118" i="14"/>
  <c r="L7119" i="14"/>
  <c r="L7120" i="14"/>
  <c r="L7121" i="14"/>
  <c r="L7122" i="14"/>
  <c r="L7123" i="14"/>
  <c r="L7124" i="14"/>
  <c r="L7125" i="14"/>
  <c r="L7126" i="14"/>
  <c r="L7127" i="14"/>
  <c r="L7128" i="14"/>
  <c r="L7129" i="14"/>
  <c r="L7130" i="14"/>
  <c r="L7131" i="14"/>
  <c r="L7132" i="14"/>
  <c r="L7133" i="14"/>
  <c r="L7134" i="14"/>
  <c r="L7135" i="14"/>
  <c r="L7136" i="14"/>
  <c r="L7137" i="14"/>
  <c r="L7138" i="14"/>
  <c r="L7139" i="14"/>
  <c r="L7140" i="14"/>
  <c r="L7141" i="14"/>
  <c r="L7142" i="14"/>
  <c r="L7143" i="14"/>
  <c r="L7144" i="14"/>
  <c r="L7145" i="14"/>
  <c r="L7146" i="14"/>
  <c r="L7147" i="14"/>
  <c r="L7148" i="14"/>
  <c r="L7149" i="14"/>
  <c r="L7150" i="14"/>
  <c r="L7151" i="14"/>
  <c r="L7152" i="14"/>
  <c r="L7153" i="14"/>
  <c r="L7154" i="14"/>
  <c r="L7155" i="14"/>
  <c r="L7156" i="14"/>
  <c r="L7157" i="14"/>
  <c r="L7158" i="14"/>
  <c r="L7159" i="14"/>
  <c r="L7160" i="14"/>
  <c r="L7161" i="14"/>
  <c r="L7162" i="14"/>
  <c r="L7163" i="14"/>
  <c r="L7164" i="14"/>
  <c r="L7165" i="14"/>
  <c r="L7166" i="14"/>
  <c r="L7167" i="14"/>
  <c r="L7168" i="14"/>
  <c r="L7169" i="14"/>
  <c r="L7170" i="14"/>
  <c r="L7171" i="14"/>
  <c r="L7172" i="14"/>
  <c r="L7173" i="14"/>
  <c r="L7174" i="14"/>
  <c r="L7175" i="14"/>
  <c r="L7176" i="14"/>
  <c r="L7177" i="14"/>
  <c r="L7178" i="14"/>
  <c r="L7179" i="14"/>
  <c r="L7180" i="14"/>
  <c r="L7181" i="14"/>
  <c r="L7182" i="14"/>
  <c r="L7183" i="14"/>
  <c r="L7184" i="14"/>
  <c r="L7185" i="14"/>
  <c r="L7186" i="14"/>
  <c r="L7187" i="14"/>
  <c r="L7188" i="14"/>
  <c r="L7189" i="14"/>
  <c r="L7190" i="14"/>
  <c r="L7191" i="14"/>
  <c r="L7192" i="14"/>
  <c r="L7193" i="14"/>
  <c r="L7194" i="14"/>
  <c r="L7195" i="14"/>
  <c r="L7196" i="14"/>
  <c r="L7197" i="14"/>
  <c r="L7198" i="14"/>
  <c r="L7199" i="14"/>
  <c r="L7200" i="14"/>
  <c r="L7201" i="14"/>
  <c r="L7202" i="14"/>
  <c r="L7203" i="14"/>
  <c r="L7204" i="14"/>
  <c r="L7205" i="14"/>
  <c r="L7206" i="14"/>
  <c r="L7207" i="14"/>
  <c r="L7208" i="14"/>
  <c r="L7209" i="14"/>
  <c r="L7210" i="14"/>
  <c r="L7211" i="14"/>
  <c r="L7212" i="14"/>
  <c r="L7213" i="14"/>
  <c r="L7214" i="14"/>
  <c r="L7215" i="14"/>
  <c r="L7216" i="14"/>
  <c r="L7217" i="14"/>
  <c r="L7218" i="14"/>
  <c r="L7219" i="14"/>
  <c r="L7220" i="14"/>
  <c r="L7221" i="14"/>
  <c r="L7222" i="14"/>
  <c r="L7223" i="14"/>
  <c r="L7224" i="14"/>
  <c r="L7225" i="14"/>
  <c r="L7226" i="14"/>
  <c r="L7227" i="14"/>
  <c r="L7228" i="14"/>
  <c r="L7229" i="14"/>
  <c r="L7230" i="14"/>
  <c r="L7231" i="14"/>
  <c r="L7232" i="14"/>
  <c r="L7233" i="14"/>
  <c r="L7234" i="14"/>
  <c r="L7235" i="14"/>
  <c r="L7236" i="14"/>
  <c r="L7237" i="14"/>
  <c r="L7238" i="14"/>
  <c r="L7239" i="14"/>
  <c r="L7240" i="14"/>
  <c r="L7241" i="14"/>
  <c r="L7242" i="14"/>
  <c r="L7243" i="14"/>
  <c r="L7244" i="14"/>
  <c r="L7245" i="14"/>
  <c r="L7246" i="14"/>
  <c r="L7247" i="14"/>
  <c r="L7248" i="14"/>
  <c r="L7249" i="14"/>
  <c r="L7250" i="14"/>
  <c r="L7251" i="14"/>
  <c r="L7252" i="14"/>
  <c r="L7253" i="14"/>
  <c r="L7254" i="14"/>
  <c r="L7255" i="14"/>
  <c r="L7256" i="14"/>
  <c r="L7257" i="14"/>
  <c r="L7258" i="14"/>
  <c r="L7259" i="14"/>
  <c r="L7260" i="14"/>
  <c r="L7261" i="14"/>
  <c r="L7262" i="14"/>
  <c r="L7263" i="14"/>
  <c r="L7264" i="14"/>
  <c r="L7265" i="14"/>
  <c r="L7266" i="14"/>
  <c r="L7267" i="14"/>
  <c r="L7268" i="14"/>
  <c r="L7269" i="14"/>
  <c r="L7270" i="14"/>
  <c r="L7271" i="14"/>
  <c r="L7272" i="14"/>
  <c r="L7273" i="14"/>
  <c r="L7274" i="14"/>
  <c r="L7275" i="14"/>
  <c r="L7276" i="14"/>
  <c r="L7277" i="14"/>
  <c r="L7278" i="14"/>
  <c r="L7279" i="14"/>
  <c r="L7280" i="14"/>
  <c r="L7281" i="14"/>
  <c r="L7282" i="14"/>
  <c r="L7283" i="14"/>
  <c r="L7284" i="14"/>
  <c r="L7285" i="14"/>
  <c r="L7286" i="14"/>
  <c r="L7287" i="14"/>
  <c r="L7288" i="14"/>
  <c r="L7289" i="14"/>
  <c r="L7290" i="14"/>
  <c r="L7291" i="14"/>
  <c r="L7292" i="14"/>
  <c r="L7293" i="14"/>
  <c r="L7294" i="14"/>
  <c r="L7295" i="14"/>
  <c r="L7296" i="14"/>
  <c r="L7297" i="14"/>
  <c r="L7298" i="14"/>
  <c r="L7299" i="14"/>
  <c r="L7300" i="14"/>
  <c r="L7301" i="14"/>
  <c r="L7302" i="14"/>
  <c r="L7303" i="14"/>
  <c r="L7304" i="14"/>
  <c r="L7305" i="14"/>
  <c r="L7306" i="14"/>
  <c r="L7307" i="14"/>
  <c r="L7308" i="14"/>
  <c r="L7309" i="14"/>
  <c r="L7310" i="14"/>
  <c r="L7311" i="14"/>
  <c r="L7312" i="14"/>
  <c r="L7313" i="14"/>
  <c r="L7314" i="14"/>
  <c r="L7315" i="14"/>
  <c r="L7316" i="14"/>
  <c r="L7317" i="14"/>
  <c r="L7318" i="14"/>
  <c r="L7319" i="14"/>
  <c r="L7320" i="14"/>
  <c r="L7321" i="14"/>
  <c r="L7322" i="14"/>
  <c r="L7323" i="14"/>
  <c r="L7324" i="14"/>
  <c r="L7325" i="14"/>
  <c r="L7326" i="14"/>
  <c r="L7327" i="14"/>
  <c r="L7328" i="14"/>
  <c r="L7329" i="14"/>
  <c r="L7330" i="14"/>
  <c r="L7331" i="14"/>
  <c r="L7332" i="14"/>
  <c r="L7333" i="14"/>
  <c r="L7334" i="14"/>
  <c r="L7335" i="14"/>
  <c r="L7336" i="14"/>
  <c r="L7337" i="14"/>
  <c r="L7338" i="14"/>
  <c r="L7339" i="14"/>
  <c r="L7340" i="14"/>
  <c r="L7341" i="14"/>
  <c r="L7342" i="14"/>
  <c r="L7343" i="14"/>
  <c r="L7344" i="14"/>
  <c r="L7345" i="14"/>
  <c r="L7346" i="14"/>
  <c r="L7347" i="14"/>
  <c r="L7348" i="14"/>
  <c r="L7349" i="14"/>
  <c r="L7350" i="14"/>
  <c r="L7351" i="14"/>
  <c r="L7352" i="14"/>
  <c r="L7353" i="14"/>
  <c r="L7354" i="14"/>
  <c r="L7355" i="14"/>
  <c r="L7356" i="14"/>
  <c r="L7357" i="14"/>
  <c r="L7358" i="14"/>
  <c r="L7359" i="14"/>
  <c r="L7360" i="14"/>
  <c r="L7361" i="14"/>
  <c r="L7362" i="14"/>
  <c r="L7363" i="14"/>
  <c r="L7364" i="14"/>
  <c r="L7365" i="14"/>
  <c r="L7366" i="14"/>
  <c r="L7367" i="14"/>
  <c r="L7368" i="14"/>
  <c r="L7369" i="14"/>
  <c r="L7370" i="14"/>
  <c r="L7371" i="14"/>
  <c r="L7372" i="14"/>
  <c r="L7373" i="14"/>
  <c r="L7374" i="14"/>
  <c r="L7375" i="14"/>
  <c r="L7376" i="14"/>
  <c r="L7377" i="14"/>
  <c r="L7378" i="14"/>
  <c r="L7379" i="14"/>
  <c r="L7380" i="14"/>
  <c r="L7381" i="14"/>
  <c r="L7382" i="14"/>
  <c r="L7383" i="14"/>
  <c r="L7384" i="14"/>
  <c r="L7385" i="14"/>
  <c r="L7386" i="14"/>
  <c r="L7387" i="14"/>
  <c r="L7388" i="14"/>
  <c r="L7389" i="14"/>
  <c r="L7390" i="14"/>
  <c r="L7391" i="14"/>
  <c r="L7392" i="14"/>
  <c r="L7393" i="14"/>
  <c r="L7394" i="14"/>
  <c r="L7395" i="14"/>
  <c r="L7396" i="14"/>
  <c r="L7397" i="14"/>
  <c r="L7398" i="14"/>
  <c r="L7399" i="14"/>
  <c r="L7400" i="14"/>
  <c r="L7401" i="14"/>
  <c r="L7402" i="14"/>
  <c r="L7403" i="14"/>
  <c r="L7404" i="14"/>
  <c r="L7405" i="14"/>
  <c r="L7406" i="14"/>
  <c r="L7407" i="14"/>
  <c r="L7408" i="14"/>
  <c r="L7409" i="14"/>
  <c r="L7410" i="14"/>
  <c r="L7411" i="14"/>
  <c r="L7412" i="14"/>
  <c r="L7413" i="14"/>
  <c r="L7414" i="14"/>
  <c r="L7415" i="14"/>
  <c r="L7416" i="14"/>
  <c r="L7417" i="14"/>
  <c r="L7418" i="14"/>
  <c r="L7419" i="14"/>
  <c r="L7420" i="14"/>
  <c r="L7421" i="14"/>
  <c r="L7422" i="14"/>
  <c r="L7423" i="14"/>
  <c r="L7424" i="14"/>
  <c r="L7425" i="14"/>
  <c r="L7426" i="14"/>
  <c r="L7427" i="14"/>
  <c r="L7428" i="14"/>
  <c r="L7429" i="14"/>
  <c r="L7430" i="14"/>
  <c r="L7431" i="14"/>
  <c r="L7432" i="14"/>
  <c r="L7433" i="14"/>
  <c r="L7434" i="14"/>
  <c r="L7435" i="14"/>
  <c r="L7436" i="14"/>
  <c r="L7437" i="14"/>
  <c r="L7438" i="14"/>
  <c r="L7439" i="14"/>
  <c r="L7440" i="14"/>
  <c r="L7441" i="14"/>
  <c r="L7442" i="14"/>
  <c r="L7443" i="14"/>
  <c r="L7444" i="14"/>
  <c r="L7445" i="14"/>
  <c r="L7446" i="14"/>
  <c r="L7447" i="14"/>
  <c r="L7448" i="14"/>
  <c r="L7449" i="14"/>
  <c r="L7450" i="14"/>
  <c r="L7451" i="14"/>
  <c r="L7452" i="14"/>
  <c r="L7453" i="14"/>
  <c r="L7454" i="14"/>
  <c r="L7455" i="14"/>
  <c r="L7456" i="14"/>
  <c r="L7457" i="14"/>
  <c r="L7458" i="14"/>
  <c r="L7459" i="14"/>
  <c r="L7460" i="14"/>
  <c r="L7461" i="14"/>
  <c r="L7462" i="14"/>
  <c r="L7463" i="14"/>
  <c r="L7464" i="14"/>
  <c r="L7465" i="14"/>
  <c r="L7466" i="14"/>
  <c r="L7467" i="14"/>
  <c r="L7468" i="14"/>
  <c r="L7469" i="14"/>
  <c r="L7470" i="14"/>
  <c r="L7471" i="14"/>
  <c r="L7472" i="14"/>
  <c r="L7473" i="14"/>
  <c r="L7474" i="14"/>
  <c r="L7475" i="14"/>
  <c r="L7476" i="14"/>
  <c r="L7477" i="14"/>
  <c r="L7478" i="14"/>
  <c r="L7479" i="14"/>
  <c r="L7480" i="14"/>
  <c r="L7481" i="14"/>
  <c r="L7482" i="14"/>
  <c r="L7483" i="14"/>
  <c r="L7484" i="14"/>
  <c r="L7485" i="14"/>
  <c r="L7486" i="14"/>
  <c r="L7487" i="14"/>
  <c r="L7488" i="14"/>
  <c r="L7489" i="14"/>
  <c r="L7490" i="14"/>
  <c r="L7491" i="14"/>
  <c r="L7492" i="14"/>
  <c r="L7493" i="14"/>
  <c r="L7494" i="14"/>
  <c r="L7495" i="14"/>
  <c r="L7496" i="14"/>
  <c r="L7497" i="14"/>
  <c r="L7498" i="14"/>
  <c r="L7499" i="14"/>
  <c r="L7500" i="14"/>
  <c r="L7501" i="14"/>
  <c r="L7502" i="14"/>
  <c r="L7503" i="14"/>
  <c r="L7504" i="14"/>
  <c r="L7505" i="14"/>
  <c r="L7506" i="14"/>
  <c r="L7507" i="14"/>
  <c r="L7508" i="14"/>
  <c r="L7509" i="14"/>
  <c r="L7510" i="14"/>
  <c r="L7511" i="14"/>
  <c r="L7512" i="14"/>
  <c r="L7513" i="14"/>
  <c r="L7514" i="14"/>
  <c r="L7515" i="14"/>
  <c r="L7516" i="14"/>
  <c r="L7517" i="14"/>
  <c r="L7518" i="14"/>
  <c r="L7519" i="14"/>
  <c r="L7520" i="14"/>
  <c r="L7521" i="14"/>
  <c r="L7522" i="14"/>
  <c r="L7523" i="14"/>
  <c r="L7524" i="14"/>
  <c r="L7525" i="14"/>
  <c r="L7526" i="14"/>
  <c r="L7527" i="14"/>
  <c r="L7528" i="14"/>
  <c r="L7529" i="14"/>
  <c r="L7530" i="14"/>
  <c r="L7531" i="14"/>
  <c r="L7532" i="14"/>
  <c r="L7533" i="14"/>
  <c r="L7534" i="14"/>
  <c r="L7535" i="14"/>
  <c r="L7536" i="14"/>
  <c r="L7537" i="14"/>
  <c r="L7538" i="14"/>
  <c r="L7539" i="14"/>
  <c r="L7540" i="14"/>
  <c r="L7541" i="14"/>
  <c r="L7542" i="14"/>
  <c r="L7543" i="14"/>
  <c r="L7544" i="14"/>
  <c r="L7545" i="14"/>
  <c r="L7546" i="14"/>
  <c r="L7547" i="14"/>
  <c r="L7548" i="14"/>
  <c r="L7549" i="14"/>
  <c r="L7550" i="14"/>
  <c r="L7551" i="14"/>
  <c r="L7552" i="14"/>
  <c r="L7553" i="14"/>
  <c r="L7554" i="14"/>
  <c r="L7555" i="14"/>
  <c r="L7556" i="14"/>
  <c r="L7557" i="14"/>
  <c r="L7558" i="14"/>
  <c r="L7559" i="14"/>
  <c r="L7560" i="14"/>
  <c r="L7561" i="14"/>
  <c r="L7562" i="14"/>
  <c r="L7563" i="14"/>
  <c r="L7564" i="14"/>
  <c r="L7565" i="14"/>
  <c r="L7566" i="14"/>
  <c r="L7567" i="14"/>
  <c r="L7568" i="14"/>
  <c r="L7569" i="14"/>
  <c r="L7570" i="14"/>
  <c r="L7571" i="14"/>
  <c r="L7572" i="14"/>
  <c r="L7573" i="14"/>
  <c r="L7574" i="14"/>
  <c r="L7575" i="14"/>
  <c r="L7576" i="14"/>
  <c r="L7577" i="14"/>
  <c r="L7578" i="14"/>
  <c r="L7579" i="14"/>
  <c r="L7580" i="14"/>
  <c r="L7581" i="14"/>
  <c r="L7582" i="14"/>
  <c r="L7583" i="14"/>
  <c r="L7584" i="14"/>
  <c r="L7585" i="14"/>
  <c r="L7586" i="14"/>
  <c r="L7587" i="14"/>
  <c r="L7588" i="14"/>
  <c r="L7589" i="14"/>
  <c r="L7590" i="14"/>
  <c r="L7591" i="14"/>
  <c r="L7592" i="14"/>
  <c r="L7593" i="14"/>
  <c r="L7594" i="14"/>
  <c r="L7595" i="14"/>
  <c r="L7596" i="14"/>
  <c r="L7597" i="14"/>
  <c r="L7598" i="14"/>
  <c r="L7599" i="14"/>
  <c r="L7600" i="14"/>
  <c r="L7601" i="14"/>
  <c r="L7602" i="14"/>
  <c r="L7603" i="14"/>
  <c r="L7604" i="14"/>
  <c r="L7605" i="14"/>
  <c r="L7606" i="14"/>
  <c r="L7607" i="14"/>
  <c r="L7608" i="14"/>
  <c r="L7609" i="14"/>
  <c r="L7610" i="14"/>
  <c r="L7611" i="14"/>
  <c r="L7612" i="14"/>
  <c r="L7613" i="14"/>
  <c r="L7614" i="14"/>
  <c r="L7615" i="14"/>
  <c r="L7616" i="14"/>
  <c r="L7617" i="14"/>
  <c r="L7618" i="14"/>
  <c r="L7619" i="14"/>
  <c r="L7620" i="14"/>
  <c r="L7621" i="14"/>
  <c r="L7622" i="14"/>
  <c r="L7623" i="14"/>
  <c r="L7624" i="14"/>
  <c r="L7625" i="14"/>
  <c r="L7626" i="14"/>
  <c r="L7627" i="14"/>
  <c r="L7628" i="14"/>
  <c r="L7629" i="14"/>
  <c r="L7630" i="14"/>
  <c r="L7631" i="14"/>
  <c r="L7632" i="14"/>
  <c r="L7633" i="14"/>
  <c r="L7634" i="14"/>
  <c r="L7635" i="14"/>
  <c r="L7636" i="14"/>
  <c r="L7637" i="14"/>
  <c r="L7638" i="14"/>
  <c r="L7639" i="14"/>
  <c r="L7640" i="14"/>
  <c r="L7641" i="14"/>
  <c r="L7642" i="14"/>
  <c r="L7643" i="14"/>
  <c r="L7644" i="14"/>
  <c r="L7645" i="14"/>
  <c r="L7646" i="14"/>
  <c r="L7647" i="14"/>
  <c r="L7648" i="14"/>
  <c r="L7649" i="14"/>
  <c r="L7650" i="14"/>
  <c r="L7651" i="14"/>
  <c r="L7652" i="14"/>
  <c r="L7653" i="14"/>
  <c r="L7654" i="14"/>
  <c r="L7655" i="14"/>
  <c r="L7656" i="14"/>
  <c r="L7657" i="14"/>
  <c r="L7658" i="14"/>
  <c r="L7659" i="14"/>
  <c r="L7660" i="14"/>
  <c r="L7661" i="14"/>
  <c r="L7662" i="14"/>
  <c r="L7663" i="14"/>
  <c r="L7664" i="14"/>
  <c r="L7665" i="14"/>
  <c r="L7666" i="14"/>
  <c r="L7667" i="14"/>
  <c r="L7668" i="14"/>
  <c r="L7669" i="14"/>
  <c r="L7670" i="14"/>
  <c r="L7671" i="14"/>
  <c r="L7672" i="14"/>
  <c r="L7673" i="14"/>
  <c r="L7674" i="14"/>
  <c r="L7675" i="14"/>
  <c r="L7676" i="14"/>
  <c r="L7677" i="14"/>
  <c r="L7678" i="14"/>
  <c r="L7679" i="14"/>
  <c r="L7680" i="14"/>
  <c r="L7681" i="14"/>
  <c r="L7682" i="14"/>
  <c r="L7683" i="14"/>
  <c r="L7684" i="14"/>
  <c r="L7685" i="14"/>
  <c r="L7686" i="14"/>
  <c r="L7687" i="14"/>
  <c r="L7688" i="14"/>
  <c r="L7689" i="14"/>
  <c r="L7690" i="14"/>
  <c r="L7691" i="14"/>
  <c r="L7692" i="14"/>
  <c r="L7693" i="14"/>
  <c r="L7694" i="14"/>
  <c r="L7695" i="14"/>
  <c r="L7696" i="14"/>
  <c r="L7697" i="14"/>
  <c r="L7698" i="14"/>
  <c r="L7699" i="14"/>
  <c r="L7700" i="14"/>
  <c r="L7701" i="14"/>
  <c r="L7702" i="14"/>
  <c r="L7703" i="14"/>
  <c r="L7704" i="14"/>
  <c r="L7705" i="14"/>
  <c r="L7706" i="14"/>
  <c r="L7707" i="14"/>
  <c r="L7708" i="14"/>
  <c r="L7709" i="14"/>
  <c r="L7710" i="14"/>
  <c r="L7711" i="14"/>
  <c r="L7712" i="14"/>
  <c r="L7713" i="14"/>
  <c r="L7714" i="14"/>
  <c r="L7715" i="14"/>
  <c r="L7716" i="14"/>
  <c r="L7717" i="14"/>
  <c r="L7718" i="14"/>
  <c r="L7719" i="14"/>
  <c r="L7720" i="14"/>
  <c r="L7721" i="14"/>
  <c r="L7722" i="14"/>
  <c r="L7723" i="14"/>
  <c r="L7724" i="14"/>
  <c r="L7725" i="14"/>
  <c r="L7726" i="14"/>
  <c r="L7727" i="14"/>
  <c r="L7728" i="14"/>
  <c r="L7729" i="14"/>
  <c r="L7730" i="14"/>
  <c r="L7731" i="14"/>
  <c r="L7732" i="14"/>
  <c r="L7733" i="14"/>
  <c r="L7734" i="14"/>
  <c r="L7735" i="14"/>
  <c r="L7736" i="14"/>
  <c r="L7737" i="14"/>
  <c r="L7738" i="14"/>
  <c r="L7739" i="14"/>
  <c r="L7740" i="14"/>
  <c r="L7741" i="14"/>
  <c r="L7742" i="14"/>
  <c r="L7743" i="14"/>
  <c r="L7744" i="14"/>
  <c r="L7745" i="14"/>
  <c r="L7746" i="14"/>
  <c r="L7747" i="14"/>
  <c r="L7748" i="14"/>
  <c r="L7749" i="14"/>
  <c r="L7750" i="14"/>
  <c r="L7751" i="14"/>
  <c r="L7752" i="14"/>
  <c r="L7753" i="14"/>
  <c r="L7754" i="14"/>
  <c r="L7755" i="14"/>
  <c r="L7756" i="14"/>
  <c r="L7757" i="14"/>
  <c r="L7758" i="14"/>
  <c r="L7759" i="14"/>
  <c r="L7760" i="14"/>
  <c r="L7761" i="14"/>
  <c r="L7762" i="14"/>
  <c r="L7763" i="14"/>
  <c r="L7764" i="14"/>
  <c r="L7765" i="14"/>
  <c r="L7766" i="14"/>
  <c r="L7767" i="14"/>
  <c r="L7768" i="14"/>
  <c r="L7769" i="14"/>
  <c r="L7770" i="14"/>
  <c r="L7771" i="14"/>
  <c r="L7772" i="14"/>
  <c r="L7773" i="14"/>
  <c r="L7774" i="14"/>
  <c r="L7775" i="14"/>
  <c r="L7776" i="14"/>
  <c r="L7777" i="14"/>
  <c r="L7778" i="14"/>
  <c r="L7779" i="14"/>
  <c r="L7780" i="14"/>
  <c r="L7781" i="14"/>
  <c r="L7782" i="14"/>
  <c r="L7783" i="14"/>
  <c r="L7784" i="14"/>
  <c r="L7785" i="14"/>
  <c r="L7786" i="14"/>
  <c r="L7787" i="14"/>
  <c r="L7788" i="14"/>
  <c r="L7789" i="14"/>
  <c r="L7790" i="14"/>
  <c r="L7791" i="14"/>
  <c r="L7792" i="14"/>
  <c r="L7793" i="14"/>
  <c r="L7794" i="14"/>
  <c r="L7795" i="14"/>
  <c r="L7796" i="14"/>
  <c r="L7797" i="14"/>
  <c r="L7798" i="14"/>
  <c r="L7799" i="14"/>
  <c r="L7800" i="14"/>
  <c r="L7801" i="14"/>
  <c r="L7802" i="14"/>
  <c r="L7803" i="14"/>
  <c r="L7804" i="14"/>
  <c r="L7805" i="14"/>
  <c r="L7806" i="14"/>
  <c r="L7807" i="14"/>
  <c r="L7808" i="14"/>
  <c r="L7809" i="14"/>
  <c r="L7810" i="14"/>
  <c r="L7811" i="14"/>
  <c r="L7812" i="14"/>
  <c r="L7813" i="14"/>
  <c r="L7814" i="14"/>
  <c r="L7815" i="14"/>
  <c r="L7816" i="14"/>
  <c r="L7817" i="14"/>
  <c r="L7818" i="14"/>
  <c r="L7819" i="14"/>
  <c r="L7820" i="14"/>
  <c r="L7821" i="14"/>
  <c r="L7822" i="14"/>
  <c r="L7823" i="14"/>
  <c r="L7824" i="14"/>
  <c r="L7825" i="14"/>
  <c r="L7826" i="14"/>
  <c r="L7827" i="14"/>
  <c r="L7828" i="14"/>
  <c r="L7829" i="14"/>
  <c r="L7830" i="14"/>
  <c r="L7831" i="14"/>
  <c r="L7832" i="14"/>
  <c r="L7833" i="14"/>
  <c r="L7834" i="14"/>
  <c r="L7835" i="14"/>
  <c r="L7836" i="14"/>
  <c r="L7837" i="14"/>
  <c r="L7838" i="14"/>
  <c r="L7839" i="14"/>
  <c r="L7840" i="14"/>
  <c r="L7841" i="14"/>
  <c r="L7842" i="14"/>
  <c r="L7843" i="14"/>
  <c r="L7844" i="14"/>
  <c r="L7845" i="14"/>
  <c r="L7846" i="14"/>
  <c r="L7847" i="14"/>
  <c r="L7848" i="14"/>
  <c r="L7849" i="14"/>
  <c r="L7850" i="14"/>
  <c r="L7851" i="14"/>
  <c r="L7852" i="14"/>
  <c r="L7853" i="14"/>
  <c r="L7854" i="14"/>
  <c r="L7855" i="14"/>
  <c r="L7856" i="14"/>
  <c r="L7857" i="14"/>
  <c r="L7858" i="14"/>
  <c r="L7859" i="14"/>
  <c r="L7860" i="14"/>
  <c r="L7861" i="14"/>
  <c r="L7862" i="14"/>
  <c r="L7863" i="14"/>
  <c r="L7864" i="14"/>
  <c r="L7865" i="14"/>
  <c r="L7866" i="14"/>
  <c r="L7867" i="14"/>
  <c r="L7868" i="14"/>
  <c r="L7869" i="14"/>
  <c r="L7870" i="14"/>
  <c r="L7871" i="14"/>
  <c r="L7872" i="14"/>
  <c r="L7873" i="14"/>
  <c r="L7874" i="14"/>
  <c r="L7875" i="14"/>
  <c r="L7876" i="14"/>
  <c r="L7877" i="14"/>
  <c r="L7878" i="14"/>
  <c r="L7879" i="14"/>
  <c r="L7880" i="14"/>
  <c r="L7881" i="14"/>
  <c r="L7882" i="14"/>
  <c r="L7883" i="14"/>
  <c r="L7884" i="14"/>
  <c r="L7885" i="14"/>
  <c r="L7886" i="14"/>
  <c r="L7887" i="14"/>
  <c r="L7888" i="14"/>
  <c r="L7889" i="14"/>
  <c r="L7890" i="14"/>
  <c r="L7891" i="14"/>
  <c r="L7892" i="14"/>
  <c r="L7893" i="14"/>
  <c r="L7894" i="14"/>
  <c r="L7895" i="14"/>
  <c r="L7896" i="14"/>
  <c r="L7897" i="14"/>
  <c r="L7898" i="14"/>
  <c r="L7899" i="14"/>
  <c r="L7900" i="14"/>
  <c r="L7901" i="14"/>
  <c r="L7902" i="14"/>
  <c r="L7903" i="14"/>
  <c r="L7904" i="14"/>
  <c r="L7905" i="14"/>
  <c r="L7906" i="14"/>
  <c r="L7907" i="14"/>
  <c r="L7908" i="14"/>
  <c r="L7909" i="14"/>
  <c r="L7910" i="14"/>
  <c r="L7911" i="14"/>
  <c r="L7912" i="14"/>
  <c r="L7913" i="14"/>
  <c r="L7914" i="14"/>
  <c r="L7915" i="14"/>
  <c r="L7916" i="14"/>
  <c r="L7917" i="14"/>
  <c r="L7918" i="14"/>
  <c r="L7919" i="14"/>
  <c r="L7920" i="14"/>
  <c r="L7921" i="14"/>
  <c r="L7922" i="14"/>
  <c r="L7923" i="14"/>
  <c r="L7924" i="14"/>
  <c r="L7925" i="14"/>
  <c r="L7926" i="14"/>
  <c r="L7927" i="14"/>
  <c r="L7928" i="14"/>
  <c r="L7929" i="14"/>
  <c r="L7930" i="14"/>
  <c r="L7931" i="14"/>
  <c r="L7932" i="14"/>
  <c r="L7933" i="14"/>
  <c r="L7934" i="14"/>
  <c r="L7935" i="14"/>
  <c r="L7936" i="14"/>
  <c r="L7937" i="14"/>
  <c r="L7938" i="14"/>
  <c r="L7939" i="14"/>
  <c r="L7940" i="14"/>
  <c r="L7941" i="14"/>
  <c r="L7942" i="14"/>
  <c r="L7943" i="14"/>
  <c r="L7944" i="14"/>
  <c r="L7945" i="14"/>
  <c r="L7946" i="14"/>
  <c r="L7947" i="14"/>
  <c r="L7948" i="14"/>
  <c r="L7949" i="14"/>
  <c r="L7950" i="14"/>
  <c r="L7951" i="14"/>
  <c r="L7952" i="14"/>
  <c r="L7953" i="14"/>
  <c r="L7954" i="14"/>
  <c r="L7955" i="14"/>
  <c r="L7956" i="14"/>
  <c r="L7957" i="14"/>
  <c r="L7958" i="14"/>
  <c r="L7959" i="14"/>
  <c r="L7960" i="14"/>
  <c r="L7961" i="14"/>
  <c r="L7962" i="14"/>
  <c r="L7963" i="14"/>
  <c r="L7964" i="14"/>
  <c r="L7965" i="14"/>
  <c r="L7966" i="14"/>
  <c r="L7967" i="14"/>
  <c r="L7968" i="14"/>
  <c r="L7969" i="14"/>
  <c r="L7970" i="14"/>
  <c r="L7971" i="14"/>
  <c r="L7972" i="14"/>
  <c r="L7973" i="14"/>
  <c r="L7974" i="14"/>
  <c r="L7975" i="14"/>
  <c r="L7976" i="14"/>
  <c r="L7977" i="14"/>
  <c r="L7978" i="14"/>
  <c r="L7979" i="14"/>
  <c r="L7980" i="14"/>
  <c r="L7981" i="14"/>
  <c r="L7982" i="14"/>
  <c r="L7983" i="14"/>
  <c r="L7984" i="14"/>
  <c r="L7985" i="14"/>
  <c r="L7986" i="14"/>
  <c r="L7987" i="14"/>
  <c r="L7988" i="14"/>
  <c r="L7989" i="14"/>
  <c r="L7990" i="14"/>
  <c r="L7991" i="14"/>
  <c r="L7992" i="14"/>
  <c r="L7993" i="14"/>
  <c r="L7994" i="14"/>
  <c r="L7995" i="14"/>
  <c r="L7996" i="14"/>
  <c r="L7997" i="14"/>
  <c r="L7998" i="14"/>
  <c r="L7999" i="14"/>
  <c r="L8000" i="14"/>
  <c r="L8001" i="14"/>
  <c r="L8002" i="14"/>
  <c r="L8003" i="14"/>
  <c r="L8004" i="14"/>
  <c r="L8005" i="14"/>
  <c r="L8006" i="14"/>
  <c r="L8007" i="14"/>
  <c r="L8008" i="14"/>
  <c r="L8009" i="14"/>
  <c r="L8010" i="14"/>
  <c r="L8011" i="14"/>
  <c r="L8012" i="14"/>
  <c r="L8013" i="14"/>
  <c r="L8014" i="14"/>
  <c r="L8015" i="14"/>
  <c r="L8016" i="14"/>
  <c r="L8017" i="14"/>
  <c r="L8018" i="14"/>
  <c r="L8019" i="14"/>
  <c r="L8020" i="14"/>
  <c r="L8021" i="14"/>
  <c r="L8022" i="14"/>
  <c r="L8023" i="14"/>
  <c r="L8024" i="14"/>
  <c r="L8025" i="14"/>
  <c r="L8026" i="14"/>
  <c r="L8027" i="14"/>
  <c r="L8028" i="14"/>
  <c r="L8029" i="14"/>
  <c r="L8030" i="14"/>
  <c r="L8031" i="14"/>
  <c r="L8032" i="14"/>
  <c r="L8033" i="14"/>
  <c r="L8034" i="14"/>
  <c r="L8035" i="14"/>
  <c r="L8036" i="14"/>
  <c r="L8037" i="14"/>
  <c r="L8038" i="14"/>
  <c r="L8039" i="14"/>
  <c r="L8040" i="14"/>
  <c r="L8041" i="14"/>
  <c r="L8042" i="14"/>
  <c r="L8043" i="14"/>
  <c r="L8044" i="14"/>
  <c r="L8045" i="14"/>
  <c r="L8046" i="14"/>
  <c r="L8047" i="14"/>
  <c r="L8048" i="14"/>
  <c r="L8049" i="14"/>
  <c r="L8050" i="14"/>
  <c r="L8051" i="14"/>
  <c r="L8052" i="14"/>
  <c r="L8053" i="14"/>
  <c r="L8054" i="14"/>
  <c r="L8055" i="14"/>
  <c r="L8056" i="14"/>
  <c r="L8057" i="14"/>
  <c r="L8058" i="14"/>
  <c r="L8059" i="14"/>
  <c r="L8060" i="14"/>
  <c r="L8061" i="14"/>
  <c r="L8062" i="14"/>
  <c r="L8063" i="14"/>
  <c r="L8064" i="14"/>
  <c r="L8065" i="14"/>
  <c r="L8066" i="14"/>
  <c r="L8067" i="14"/>
  <c r="L8068" i="14"/>
  <c r="L8069" i="14"/>
  <c r="L8070" i="14"/>
  <c r="L8071" i="14"/>
  <c r="L8072" i="14"/>
  <c r="L8073" i="14"/>
  <c r="L8074" i="14"/>
  <c r="L8075" i="14"/>
  <c r="L8076" i="14"/>
  <c r="L8077" i="14"/>
  <c r="L8078" i="14"/>
  <c r="L8079" i="14"/>
  <c r="L8080" i="14"/>
  <c r="L8081" i="14"/>
  <c r="L8082" i="14"/>
  <c r="L8083" i="14"/>
  <c r="L8084" i="14"/>
  <c r="L8085" i="14"/>
  <c r="L8086" i="14"/>
  <c r="L8087" i="14"/>
  <c r="L8088" i="14"/>
  <c r="L8089" i="14"/>
  <c r="L8090" i="14"/>
  <c r="L8091" i="14"/>
  <c r="L8092" i="14"/>
  <c r="L8093" i="14"/>
  <c r="L8094" i="14"/>
  <c r="L8095" i="14"/>
  <c r="L8096" i="14"/>
  <c r="L8097" i="14"/>
  <c r="L8098" i="14"/>
  <c r="L8099" i="14"/>
  <c r="L8100" i="14"/>
  <c r="L8101" i="14"/>
  <c r="L8102" i="14"/>
  <c r="L8103" i="14"/>
  <c r="L8104" i="14"/>
  <c r="L8105" i="14"/>
  <c r="L8106" i="14"/>
  <c r="L8107" i="14"/>
  <c r="L8108" i="14"/>
  <c r="L8109" i="14"/>
  <c r="L8110" i="14"/>
  <c r="L8111" i="14"/>
  <c r="L8112" i="14"/>
  <c r="L8113" i="14"/>
  <c r="L8114" i="14"/>
  <c r="L8115" i="14"/>
  <c r="L8116" i="14"/>
  <c r="L8117" i="14"/>
  <c r="L8118" i="14"/>
  <c r="L8119" i="14"/>
  <c r="L8120" i="14"/>
  <c r="L8121" i="14"/>
  <c r="L8122" i="14"/>
  <c r="L8123" i="14"/>
  <c r="L8124" i="14"/>
  <c r="L8125" i="14"/>
  <c r="L8126" i="14"/>
  <c r="L8127" i="14"/>
  <c r="L8128" i="14"/>
  <c r="L8129" i="14"/>
  <c r="L8130" i="14"/>
  <c r="L8131" i="14"/>
  <c r="L8132" i="14"/>
  <c r="L8133" i="14"/>
  <c r="L8134" i="14"/>
  <c r="L8135" i="14"/>
  <c r="L8136" i="14"/>
  <c r="L8137" i="14"/>
  <c r="L8138" i="14"/>
  <c r="L8139" i="14"/>
  <c r="L8140" i="14"/>
  <c r="L8141" i="14"/>
  <c r="L8142" i="14"/>
  <c r="L8143" i="14"/>
  <c r="L8144" i="14"/>
  <c r="L8145" i="14"/>
  <c r="L8146" i="14"/>
  <c r="L8147" i="14"/>
  <c r="L8148" i="14"/>
  <c r="L8149" i="14"/>
  <c r="L8150" i="14"/>
  <c r="L8151" i="14"/>
  <c r="L8152" i="14"/>
  <c r="L8153" i="14"/>
  <c r="L8154" i="14"/>
  <c r="L8155" i="14"/>
  <c r="L8156" i="14"/>
  <c r="L8157" i="14"/>
  <c r="L8158" i="14"/>
  <c r="L8159" i="14"/>
  <c r="L8160" i="14"/>
  <c r="L8161" i="14"/>
  <c r="L8162" i="14"/>
  <c r="L8163" i="14"/>
  <c r="L8164" i="14"/>
  <c r="L8165" i="14"/>
  <c r="L8166" i="14"/>
  <c r="L8167" i="14"/>
  <c r="L8168" i="14"/>
  <c r="L8169" i="14"/>
  <c r="L8170" i="14"/>
  <c r="L8171" i="14"/>
  <c r="L8172" i="14"/>
  <c r="L8173" i="14"/>
  <c r="L8174" i="14"/>
  <c r="L8175" i="14"/>
  <c r="L8176" i="14"/>
  <c r="L8177" i="14"/>
  <c r="L8178" i="14"/>
  <c r="L8179" i="14"/>
  <c r="L8180" i="14"/>
  <c r="L8181" i="14"/>
  <c r="L8182" i="14"/>
  <c r="L8183" i="14"/>
  <c r="L8184" i="14"/>
  <c r="L8185" i="14"/>
  <c r="L8186" i="14"/>
  <c r="L8187" i="14"/>
  <c r="L8188" i="14"/>
  <c r="L8189" i="14"/>
  <c r="L8190" i="14"/>
  <c r="L8191" i="14"/>
  <c r="L8192" i="14"/>
  <c r="L8193" i="14"/>
  <c r="L8194" i="14"/>
  <c r="L8195" i="14"/>
  <c r="L8196" i="14"/>
  <c r="L8197" i="14"/>
  <c r="L8198" i="14"/>
  <c r="L8199" i="14"/>
  <c r="L8200" i="14"/>
  <c r="L8201" i="14"/>
  <c r="L8202" i="14"/>
  <c r="L8203" i="14"/>
  <c r="L8204" i="14"/>
  <c r="L8205" i="14"/>
  <c r="L8206" i="14"/>
  <c r="L8207" i="14"/>
  <c r="L8208" i="14"/>
  <c r="L8209" i="14"/>
  <c r="L8210" i="14"/>
  <c r="L8211" i="14"/>
  <c r="L8212" i="14"/>
  <c r="L8213" i="14"/>
  <c r="L8214" i="14"/>
  <c r="L8215" i="14"/>
  <c r="L8216" i="14"/>
  <c r="L8217" i="14"/>
  <c r="L8218" i="14"/>
  <c r="L8219" i="14"/>
  <c r="L8220" i="14"/>
  <c r="L8221" i="14"/>
  <c r="L8222" i="14"/>
  <c r="L8223" i="14"/>
  <c r="L8224" i="14"/>
  <c r="L8225" i="14"/>
  <c r="L8226" i="14"/>
  <c r="L8227" i="14"/>
  <c r="L8228" i="14"/>
  <c r="L8229" i="14"/>
  <c r="L8230" i="14"/>
  <c r="L8231" i="14"/>
  <c r="L8232" i="14"/>
  <c r="L8233" i="14"/>
  <c r="L8234" i="14"/>
  <c r="L8235" i="14"/>
  <c r="L8236" i="14"/>
  <c r="L8237" i="14"/>
  <c r="L8238" i="14"/>
  <c r="L8239" i="14"/>
  <c r="L8240" i="14"/>
  <c r="L8241" i="14"/>
  <c r="L8242" i="14"/>
  <c r="L8243" i="14"/>
  <c r="L8244" i="14"/>
  <c r="L8245" i="14"/>
  <c r="L8246" i="14"/>
  <c r="L8247" i="14"/>
  <c r="L8248" i="14"/>
  <c r="L8249" i="14"/>
  <c r="L8250" i="14"/>
  <c r="L8251" i="14"/>
  <c r="L8252" i="14"/>
  <c r="L8253" i="14"/>
  <c r="L8254" i="14"/>
  <c r="L8255" i="14"/>
  <c r="L8256" i="14"/>
  <c r="L8257" i="14"/>
  <c r="L8258" i="14"/>
  <c r="L8259" i="14"/>
  <c r="L8260" i="14"/>
  <c r="L8261" i="14"/>
  <c r="L8262" i="14"/>
  <c r="L8263" i="14"/>
  <c r="L8264" i="14"/>
  <c r="L8265" i="14"/>
  <c r="L8266" i="14"/>
  <c r="L8267" i="14"/>
  <c r="L8268" i="14"/>
  <c r="L8269" i="14"/>
  <c r="L8270" i="14"/>
  <c r="L8271" i="14"/>
  <c r="L8272" i="14"/>
  <c r="L8273" i="14"/>
  <c r="L8274" i="14"/>
  <c r="L8275" i="14"/>
  <c r="L8276" i="14"/>
  <c r="L8277" i="14"/>
  <c r="L8278" i="14"/>
  <c r="L8279" i="14"/>
  <c r="L8280" i="14"/>
  <c r="L8281" i="14"/>
  <c r="L8282" i="14"/>
  <c r="L8283" i="14"/>
  <c r="L8284" i="14"/>
  <c r="L8285" i="14"/>
  <c r="L8286" i="14"/>
  <c r="L8287" i="14"/>
  <c r="L8288" i="14"/>
  <c r="L8289" i="14"/>
  <c r="L8290" i="14"/>
  <c r="L8291" i="14"/>
  <c r="L8292" i="14"/>
  <c r="L8293" i="14"/>
  <c r="L8294" i="14"/>
  <c r="L8295" i="14"/>
  <c r="L8296" i="14"/>
  <c r="L8297" i="14"/>
  <c r="L8298" i="14"/>
  <c r="L8299" i="14"/>
  <c r="L8300" i="14"/>
  <c r="L8301" i="14"/>
  <c r="L8302" i="14"/>
  <c r="L8303" i="14"/>
  <c r="L8304" i="14"/>
  <c r="L8305" i="14"/>
  <c r="L8306" i="14"/>
  <c r="L8307" i="14"/>
  <c r="L8308" i="14"/>
  <c r="L8309" i="14"/>
  <c r="L8310" i="14"/>
  <c r="L8311" i="14"/>
  <c r="L8312" i="14"/>
  <c r="L8313" i="14"/>
  <c r="L8314" i="14"/>
  <c r="L8315" i="14"/>
  <c r="L8316" i="14"/>
  <c r="L8317" i="14"/>
  <c r="L8318" i="14"/>
  <c r="L8319" i="14"/>
  <c r="L8320" i="14"/>
  <c r="L8321" i="14"/>
  <c r="L8322" i="14"/>
  <c r="L8323" i="14"/>
  <c r="L8324" i="14"/>
  <c r="L8325" i="14"/>
  <c r="L8326" i="14"/>
  <c r="L8327" i="14"/>
  <c r="L8328" i="14"/>
  <c r="L8329" i="14"/>
  <c r="L8330" i="14"/>
  <c r="L8331" i="14"/>
  <c r="L8332" i="14"/>
  <c r="L8333" i="14"/>
  <c r="L8334" i="14"/>
  <c r="L8335" i="14"/>
  <c r="L8336" i="14"/>
  <c r="L8337" i="14"/>
  <c r="L8338" i="14"/>
  <c r="L8339" i="14"/>
  <c r="L8340" i="14"/>
  <c r="L8341" i="14"/>
  <c r="L8342" i="14"/>
  <c r="L8343" i="14"/>
  <c r="L8344" i="14"/>
  <c r="L8345" i="14"/>
  <c r="L8346" i="14"/>
  <c r="L8347" i="14"/>
  <c r="L8348" i="14"/>
  <c r="L8349" i="14"/>
  <c r="L8350" i="14"/>
  <c r="L8351" i="14"/>
  <c r="L8352" i="14"/>
  <c r="L8353" i="14"/>
  <c r="L8354" i="14"/>
  <c r="L8355" i="14"/>
  <c r="L8356" i="14"/>
  <c r="L8357" i="14"/>
  <c r="L8358" i="14"/>
  <c r="L8359" i="14"/>
  <c r="L8360" i="14"/>
  <c r="L8361" i="14"/>
  <c r="L8362" i="14"/>
  <c r="L8363" i="14"/>
  <c r="L8364" i="14"/>
  <c r="L8365" i="14"/>
  <c r="L8366" i="14"/>
  <c r="L8367" i="14"/>
  <c r="L8368" i="14"/>
  <c r="L8369" i="14"/>
  <c r="L8370" i="14"/>
  <c r="L8371" i="14"/>
  <c r="L8372" i="14"/>
  <c r="L8373" i="14"/>
  <c r="L8374" i="14"/>
  <c r="L8375" i="14"/>
  <c r="L8376" i="14"/>
  <c r="L8377" i="14"/>
  <c r="L8378" i="14"/>
  <c r="L8379" i="14"/>
  <c r="L8380" i="14"/>
  <c r="L8381" i="14"/>
  <c r="L8382" i="14"/>
  <c r="L8383" i="14"/>
  <c r="L8384" i="14"/>
  <c r="L8385" i="14"/>
  <c r="L8386" i="14"/>
  <c r="L8387" i="14"/>
  <c r="L8388" i="14"/>
  <c r="L8389" i="14"/>
  <c r="L8390" i="14"/>
  <c r="L8391" i="14"/>
  <c r="L8392" i="14"/>
  <c r="L8393" i="14"/>
  <c r="L8394" i="14"/>
  <c r="L8395" i="14"/>
  <c r="L8396" i="14"/>
  <c r="L8397" i="14"/>
  <c r="L8398" i="14"/>
  <c r="L8399" i="14"/>
  <c r="L8400" i="14"/>
  <c r="L8401" i="14"/>
  <c r="L8402" i="14"/>
  <c r="L8403" i="14"/>
  <c r="L8404" i="14"/>
  <c r="L8405" i="14"/>
  <c r="L8406" i="14"/>
  <c r="L8407" i="14"/>
  <c r="L8408" i="14"/>
  <c r="L8409" i="14"/>
  <c r="L8410" i="14"/>
  <c r="L8411" i="14"/>
  <c r="L8412" i="14"/>
  <c r="L8413" i="14"/>
  <c r="L8414" i="14"/>
  <c r="L8415" i="14"/>
  <c r="L8416" i="14"/>
  <c r="L8417" i="14"/>
  <c r="L8418" i="14"/>
  <c r="L8419" i="14"/>
  <c r="L8420" i="14"/>
  <c r="L8421" i="14"/>
  <c r="L8422" i="14"/>
  <c r="L8423" i="14"/>
  <c r="L8424" i="14"/>
  <c r="L8425" i="14"/>
  <c r="L8426" i="14"/>
  <c r="L8427" i="14"/>
  <c r="L8428" i="14"/>
  <c r="L8429" i="14"/>
  <c r="L8430" i="14"/>
  <c r="L8431" i="14"/>
  <c r="L8432" i="14"/>
  <c r="L8433" i="14"/>
  <c r="L8434" i="14"/>
  <c r="L8435" i="14"/>
  <c r="L8436" i="14"/>
  <c r="L8437" i="14"/>
  <c r="L8438" i="14"/>
  <c r="L8439" i="14"/>
  <c r="L8440" i="14"/>
  <c r="L8441" i="14"/>
  <c r="L8442" i="14"/>
  <c r="L8443" i="14"/>
  <c r="L8444" i="14"/>
  <c r="L8445" i="14"/>
  <c r="L8446" i="14"/>
  <c r="L8447" i="14"/>
  <c r="L8448" i="14"/>
  <c r="L8449" i="14"/>
  <c r="L8450" i="14"/>
  <c r="L8451" i="14"/>
  <c r="L8452" i="14"/>
  <c r="L8453" i="14"/>
  <c r="L8454" i="14"/>
  <c r="L8455" i="14"/>
  <c r="L8456" i="14"/>
  <c r="L8457" i="14"/>
  <c r="L8458" i="14"/>
  <c r="L8459" i="14"/>
  <c r="L8460" i="14"/>
  <c r="L8461" i="14"/>
  <c r="L8462" i="14"/>
  <c r="L8463" i="14"/>
  <c r="L8464" i="14"/>
  <c r="L8465" i="14"/>
  <c r="L8466" i="14"/>
  <c r="L8467" i="14"/>
  <c r="L8468" i="14"/>
  <c r="L8469" i="14"/>
  <c r="L8470" i="14"/>
  <c r="L8471" i="14"/>
  <c r="L8472" i="14"/>
  <c r="L8473" i="14"/>
  <c r="L8474" i="14"/>
  <c r="L8475" i="14"/>
  <c r="L8476" i="14"/>
  <c r="L8477" i="14"/>
  <c r="L8478" i="14"/>
  <c r="L8479" i="14"/>
  <c r="L8480" i="14"/>
  <c r="L8481" i="14"/>
  <c r="L8482" i="14"/>
  <c r="L8483" i="14"/>
  <c r="L8484" i="14"/>
  <c r="L8485" i="14"/>
  <c r="L8486" i="14"/>
  <c r="L8487" i="14"/>
  <c r="L8488" i="14"/>
  <c r="L8489" i="14"/>
  <c r="L8490" i="14"/>
  <c r="L8491" i="14"/>
  <c r="L8492" i="14"/>
  <c r="L8493" i="14"/>
  <c r="L8494" i="14"/>
  <c r="L8495" i="14"/>
  <c r="L8496" i="14"/>
  <c r="L8497" i="14"/>
  <c r="L8498" i="14"/>
  <c r="L8499" i="14"/>
  <c r="L8500" i="14"/>
  <c r="L8501" i="14"/>
  <c r="L8502" i="14"/>
  <c r="L8503" i="14"/>
  <c r="L8504" i="14"/>
  <c r="L8505" i="14"/>
  <c r="L8506" i="14"/>
  <c r="L8507" i="14"/>
  <c r="L8508" i="14"/>
  <c r="L8509" i="14"/>
  <c r="L8510" i="14"/>
  <c r="L8511" i="14"/>
  <c r="L8512" i="14"/>
  <c r="L8513" i="14"/>
  <c r="L8514" i="14"/>
  <c r="L8515" i="14"/>
  <c r="L8516" i="14"/>
  <c r="L8517" i="14"/>
  <c r="L8518" i="14"/>
  <c r="L8519" i="14"/>
  <c r="L8520" i="14"/>
  <c r="L8521" i="14"/>
  <c r="L8522" i="14"/>
  <c r="L8523" i="14"/>
  <c r="L8524" i="14"/>
  <c r="L8525" i="14"/>
  <c r="L8526" i="14"/>
  <c r="L8527" i="14"/>
  <c r="L8528" i="14"/>
  <c r="L8529" i="14"/>
  <c r="L8530" i="14"/>
  <c r="L8531" i="14"/>
  <c r="L8532" i="14"/>
  <c r="L8533" i="14"/>
  <c r="L8534" i="14"/>
  <c r="L8535" i="14"/>
  <c r="L8536" i="14"/>
  <c r="L8537" i="14"/>
  <c r="L8538" i="14"/>
  <c r="L8539" i="14"/>
  <c r="L8540" i="14"/>
  <c r="L8541" i="14"/>
  <c r="L8542" i="14"/>
  <c r="L8543" i="14"/>
  <c r="L8544" i="14"/>
  <c r="L8545" i="14"/>
  <c r="L8546" i="14"/>
  <c r="L8547" i="14"/>
  <c r="L8548" i="14"/>
  <c r="L8549" i="14"/>
  <c r="L8550" i="14"/>
  <c r="L8551" i="14"/>
  <c r="L8552" i="14"/>
  <c r="L8553" i="14"/>
  <c r="L8554" i="14"/>
  <c r="L8555" i="14"/>
  <c r="L8556" i="14"/>
  <c r="L8557" i="14"/>
  <c r="L8558" i="14"/>
  <c r="L8559" i="14"/>
  <c r="L8560" i="14"/>
  <c r="L8561" i="14"/>
  <c r="L8562" i="14"/>
  <c r="L8563" i="14"/>
  <c r="L8564" i="14"/>
  <c r="L8565" i="14"/>
  <c r="L8566" i="14"/>
  <c r="L8567" i="14"/>
  <c r="L8568" i="14"/>
  <c r="L8569" i="14"/>
  <c r="L8570" i="14"/>
  <c r="L8571" i="14"/>
  <c r="L8572" i="14"/>
  <c r="L8573" i="14"/>
  <c r="L8574" i="14"/>
  <c r="L8575" i="14"/>
  <c r="L8576" i="14"/>
  <c r="L8577" i="14"/>
  <c r="L8578" i="14"/>
  <c r="L8579" i="14"/>
  <c r="L8580" i="14"/>
  <c r="L8581" i="14"/>
  <c r="L8582" i="14"/>
  <c r="L8583" i="14"/>
  <c r="L8584" i="14"/>
  <c r="L8585" i="14"/>
  <c r="L8586" i="14"/>
  <c r="L8587" i="14"/>
  <c r="L8588" i="14"/>
  <c r="L8589" i="14"/>
  <c r="L8590" i="14"/>
  <c r="L8591" i="14"/>
  <c r="L8592" i="14"/>
  <c r="L8593" i="14"/>
  <c r="L8594" i="14"/>
  <c r="L8595" i="14"/>
  <c r="L8596" i="14"/>
  <c r="L8597" i="14"/>
  <c r="L8598" i="14"/>
  <c r="L8599" i="14"/>
  <c r="L8600" i="14"/>
  <c r="L8601" i="14"/>
  <c r="L8602" i="14"/>
  <c r="L8603" i="14"/>
  <c r="L8604" i="14"/>
  <c r="L8605" i="14"/>
  <c r="L8606" i="14"/>
  <c r="L8607" i="14"/>
  <c r="L8608" i="14"/>
  <c r="L8609" i="14"/>
  <c r="L8610" i="14"/>
  <c r="L8611" i="14"/>
  <c r="L8612" i="14"/>
  <c r="L8613" i="14"/>
  <c r="L8614" i="14"/>
  <c r="L8615" i="14"/>
  <c r="L8616" i="14"/>
  <c r="L8617" i="14"/>
  <c r="L8618" i="14"/>
  <c r="L8619" i="14"/>
  <c r="L8620" i="14"/>
  <c r="L8621" i="14"/>
  <c r="L8622" i="14"/>
  <c r="L8623" i="14"/>
  <c r="L8624" i="14"/>
  <c r="L8625" i="14"/>
  <c r="L8626" i="14"/>
  <c r="L8627" i="14"/>
  <c r="L8628" i="14"/>
  <c r="L8629" i="14"/>
  <c r="L8630" i="14"/>
  <c r="L8631" i="14"/>
  <c r="L8632" i="14"/>
  <c r="L8633" i="14"/>
  <c r="L8634" i="14"/>
  <c r="L8635" i="14"/>
  <c r="L8636" i="14"/>
  <c r="L8637" i="14"/>
  <c r="L8638" i="14"/>
  <c r="L8639" i="14"/>
  <c r="L8640" i="14"/>
  <c r="L8641" i="14"/>
  <c r="L8642" i="14"/>
  <c r="L8643" i="14"/>
  <c r="L8644" i="14"/>
  <c r="L8645" i="14"/>
  <c r="L8646" i="14"/>
  <c r="L8647" i="14"/>
  <c r="L8648" i="14"/>
  <c r="L8649" i="14"/>
  <c r="L8650" i="14"/>
  <c r="L8651" i="14"/>
  <c r="L8652" i="14"/>
  <c r="L8653" i="14"/>
  <c r="L8654" i="14"/>
  <c r="L8655" i="14"/>
  <c r="L8656" i="14"/>
  <c r="L8657" i="14"/>
  <c r="L8658" i="14"/>
  <c r="L8659" i="14"/>
  <c r="L8660" i="14"/>
  <c r="L8661" i="14"/>
  <c r="L8662" i="14"/>
  <c r="L8663" i="14"/>
  <c r="L8664" i="14"/>
  <c r="L8665" i="14"/>
  <c r="L8666" i="14"/>
  <c r="L8667" i="14"/>
  <c r="L8668" i="14"/>
  <c r="L8669" i="14"/>
  <c r="L8670" i="14"/>
  <c r="L8671" i="14"/>
  <c r="L8672" i="14"/>
  <c r="L8673" i="14"/>
  <c r="L8674" i="14"/>
  <c r="L8675" i="14"/>
  <c r="L8676" i="14"/>
  <c r="L8677" i="14"/>
  <c r="L8678" i="14"/>
  <c r="L8679" i="14"/>
  <c r="L8680" i="14"/>
  <c r="L8681" i="14"/>
  <c r="L8682" i="14"/>
  <c r="L8683" i="14"/>
  <c r="L8684" i="14"/>
  <c r="L8685" i="14"/>
  <c r="L8686" i="14"/>
  <c r="L8687" i="14"/>
  <c r="L8688" i="14"/>
  <c r="L8689" i="14"/>
  <c r="L8690" i="14"/>
  <c r="L8691" i="14"/>
  <c r="L8692" i="14"/>
  <c r="L8693" i="14"/>
  <c r="L8694" i="14"/>
  <c r="L8695" i="14"/>
  <c r="L8696" i="14"/>
  <c r="L8697" i="14"/>
  <c r="L8698" i="14"/>
  <c r="L8699" i="14"/>
  <c r="L8700" i="14"/>
  <c r="L8701" i="14"/>
  <c r="L8702" i="14"/>
  <c r="L8703" i="14"/>
  <c r="L8704" i="14"/>
  <c r="L8705" i="14"/>
  <c r="L8706" i="14"/>
  <c r="L8707" i="14"/>
  <c r="L8708" i="14"/>
  <c r="L8709" i="14"/>
  <c r="L8710" i="14"/>
  <c r="L8711" i="14"/>
  <c r="L8712" i="14"/>
  <c r="L8713" i="14"/>
  <c r="L8714" i="14"/>
  <c r="L8715" i="14"/>
  <c r="L8716" i="14"/>
  <c r="L8717" i="14"/>
  <c r="L8718" i="14"/>
  <c r="L8719" i="14"/>
  <c r="L8720" i="14"/>
  <c r="L8721" i="14"/>
  <c r="L8722" i="14"/>
  <c r="L8723" i="14"/>
  <c r="L8724" i="14"/>
  <c r="L8725" i="14"/>
  <c r="L8726" i="14"/>
  <c r="L8727" i="14"/>
  <c r="L8728" i="14"/>
  <c r="L8729" i="14"/>
  <c r="L8730" i="14"/>
  <c r="L8731" i="14"/>
  <c r="L8732" i="14"/>
  <c r="L8733" i="14"/>
  <c r="L8734" i="14"/>
  <c r="L8735" i="14"/>
  <c r="L8736" i="14"/>
  <c r="L8737" i="14"/>
  <c r="L8738" i="14"/>
  <c r="L8739" i="14"/>
  <c r="L8740" i="14"/>
  <c r="L8741" i="14"/>
  <c r="L8742" i="14"/>
  <c r="L8743" i="14"/>
  <c r="L8744" i="14"/>
  <c r="L8745" i="14"/>
  <c r="L8746" i="14"/>
  <c r="L8747" i="14"/>
  <c r="L8748" i="14"/>
  <c r="L8749" i="14"/>
  <c r="L8750" i="14"/>
  <c r="L8751" i="14"/>
  <c r="L8752" i="14"/>
  <c r="L8753" i="14"/>
  <c r="L8754" i="14"/>
  <c r="L8755" i="14"/>
  <c r="L8756" i="14"/>
  <c r="L8757" i="14"/>
  <c r="L8758" i="14"/>
  <c r="L8759" i="14"/>
  <c r="L8760" i="14"/>
  <c r="L8761" i="14"/>
  <c r="L8762" i="14"/>
  <c r="L8763" i="14"/>
  <c r="L8764" i="14"/>
  <c r="L8765" i="14"/>
  <c r="L8766" i="14"/>
  <c r="L8767" i="14"/>
  <c r="L8768" i="14"/>
  <c r="L8769" i="14"/>
  <c r="L8770" i="14"/>
  <c r="L8771" i="14"/>
  <c r="L8772" i="14"/>
  <c r="L8773" i="14"/>
  <c r="L8774" i="14"/>
  <c r="L8775" i="14"/>
  <c r="L8776" i="14"/>
  <c r="L8777" i="14"/>
  <c r="L8778" i="14"/>
  <c r="L8779" i="14"/>
  <c r="L8780" i="14"/>
  <c r="L8781" i="14"/>
  <c r="L8782" i="14"/>
  <c r="L8783" i="14"/>
  <c r="L8784" i="14"/>
  <c r="L8785" i="14"/>
  <c r="L8786" i="14"/>
  <c r="L8787" i="14"/>
  <c r="L8788" i="14"/>
  <c r="L8789" i="14"/>
  <c r="L8790" i="14"/>
  <c r="L8791" i="14"/>
  <c r="L8792" i="14"/>
  <c r="L8793" i="14"/>
  <c r="L8794" i="14"/>
  <c r="L8795" i="14"/>
  <c r="L8796" i="14"/>
  <c r="L8797" i="14"/>
  <c r="L8798" i="14"/>
  <c r="L8799" i="14"/>
  <c r="L8800" i="14"/>
  <c r="L8801" i="14"/>
  <c r="L8802" i="14"/>
  <c r="L8803" i="14"/>
  <c r="L8804" i="14"/>
  <c r="L8805" i="14"/>
  <c r="L8806" i="14"/>
  <c r="L8807" i="14"/>
  <c r="L8808" i="14"/>
  <c r="L8809" i="14"/>
  <c r="L8810" i="14"/>
  <c r="L8811" i="14"/>
  <c r="L8812" i="14"/>
  <c r="L8813" i="14"/>
  <c r="L8814" i="14"/>
  <c r="L8815" i="14"/>
  <c r="L8816" i="14"/>
  <c r="L8817" i="14"/>
  <c r="L8818" i="14"/>
  <c r="L8819" i="14"/>
  <c r="L8820" i="14"/>
  <c r="L8821" i="14"/>
  <c r="L8822" i="14"/>
  <c r="L8823" i="14"/>
  <c r="L8824" i="14"/>
  <c r="L8825" i="14"/>
  <c r="L8826" i="14"/>
  <c r="L8827" i="14"/>
  <c r="L8828" i="14"/>
  <c r="L8829" i="14"/>
  <c r="L8830" i="14"/>
  <c r="L8831" i="14"/>
  <c r="L8832" i="14"/>
  <c r="L8833" i="14"/>
  <c r="L8834" i="14"/>
  <c r="L8835" i="14"/>
  <c r="L8836" i="14"/>
  <c r="L8837" i="14"/>
  <c r="L8838" i="14"/>
  <c r="L8839" i="14"/>
  <c r="L8840" i="14"/>
  <c r="L8841" i="14"/>
  <c r="L8842" i="14"/>
  <c r="L8843" i="14"/>
  <c r="L8844" i="14"/>
  <c r="L8845" i="14"/>
  <c r="L8846" i="14"/>
  <c r="L8847" i="14"/>
  <c r="L8848" i="14"/>
  <c r="L8849" i="14"/>
  <c r="L8850" i="14"/>
  <c r="L8851" i="14"/>
  <c r="L8852" i="14"/>
  <c r="L8853" i="14"/>
  <c r="L8854" i="14"/>
  <c r="L8855" i="14"/>
  <c r="L8856" i="14"/>
  <c r="L8857" i="14"/>
  <c r="L8858" i="14"/>
  <c r="L8859" i="14"/>
  <c r="L8860" i="14"/>
  <c r="L8861" i="14"/>
  <c r="L8862" i="14"/>
  <c r="L8863" i="14"/>
  <c r="L8864" i="14"/>
  <c r="L8865" i="14"/>
  <c r="L8866" i="14"/>
  <c r="L8867" i="14"/>
  <c r="L8868" i="14"/>
  <c r="L8869" i="14"/>
  <c r="L8870" i="14"/>
  <c r="L8871" i="14"/>
  <c r="L8872" i="14"/>
  <c r="L8873" i="14"/>
  <c r="L8874" i="14"/>
  <c r="L8875" i="14"/>
  <c r="L8876" i="14"/>
  <c r="L8877" i="14"/>
  <c r="L8878" i="14"/>
  <c r="L8879" i="14"/>
  <c r="L8880" i="14"/>
  <c r="L8881" i="14"/>
  <c r="L8882" i="14"/>
  <c r="L8883" i="14"/>
  <c r="L8884" i="14"/>
  <c r="L8885" i="14"/>
  <c r="L8886" i="14"/>
  <c r="L8887" i="14"/>
  <c r="L8888" i="14"/>
  <c r="L8889" i="14"/>
  <c r="L8890" i="14"/>
  <c r="L8891" i="14"/>
  <c r="L8892" i="14"/>
  <c r="L8893" i="14"/>
  <c r="L8894" i="14"/>
  <c r="L8895" i="14"/>
  <c r="L8896" i="14"/>
  <c r="L8897" i="14"/>
  <c r="L8898" i="14"/>
  <c r="L8899" i="14"/>
  <c r="L8900" i="14"/>
  <c r="L8901" i="14"/>
  <c r="L8902" i="14"/>
  <c r="L8903" i="14"/>
  <c r="L8904" i="14"/>
  <c r="L8905" i="14"/>
  <c r="L8906" i="14"/>
  <c r="L8907" i="14"/>
  <c r="L8908" i="14"/>
  <c r="L8909" i="14"/>
  <c r="L8910" i="14"/>
  <c r="L8911" i="14"/>
  <c r="L8912" i="14"/>
  <c r="L8913" i="14"/>
  <c r="L8914" i="14"/>
  <c r="L8915" i="14"/>
  <c r="L8916" i="14"/>
  <c r="L8917" i="14"/>
  <c r="L8918" i="14"/>
  <c r="L8919" i="14"/>
  <c r="L8920" i="14"/>
  <c r="L8921" i="14"/>
  <c r="L8922" i="14"/>
  <c r="L8923" i="14"/>
  <c r="L8924" i="14"/>
  <c r="L8925" i="14"/>
  <c r="L8926" i="14"/>
  <c r="L8927" i="14"/>
  <c r="L8928" i="14"/>
  <c r="L8929" i="14"/>
  <c r="L8930" i="14"/>
  <c r="L8931" i="14"/>
  <c r="L8932" i="14"/>
  <c r="L8933" i="14"/>
  <c r="L8934" i="14"/>
  <c r="L8935" i="14"/>
  <c r="L8936" i="14"/>
  <c r="L8937" i="14"/>
  <c r="L8938" i="14"/>
  <c r="L8939" i="14"/>
  <c r="L8940" i="14"/>
  <c r="L8941" i="14"/>
  <c r="L8942" i="14"/>
  <c r="L8943" i="14"/>
  <c r="L8944" i="14"/>
  <c r="L8945" i="14"/>
  <c r="L8946" i="14"/>
  <c r="L8947" i="14"/>
  <c r="L8948" i="14"/>
  <c r="L8949" i="14"/>
  <c r="L8950" i="14"/>
  <c r="L8951" i="14"/>
  <c r="L8952" i="14"/>
  <c r="L8953" i="14"/>
  <c r="L8954" i="14"/>
  <c r="L8955" i="14"/>
  <c r="L8956" i="14"/>
  <c r="L8957" i="14"/>
  <c r="L8958" i="14"/>
  <c r="L8959" i="14"/>
  <c r="L8960" i="14"/>
  <c r="L8961" i="14"/>
  <c r="L8962" i="14"/>
  <c r="L8963" i="14"/>
  <c r="L8964" i="14"/>
  <c r="L8965" i="14"/>
  <c r="L8966" i="14"/>
  <c r="L8967" i="14"/>
  <c r="L8968" i="14"/>
  <c r="L8969" i="14"/>
  <c r="L8970" i="14"/>
  <c r="L8971" i="14"/>
  <c r="L8972" i="14"/>
  <c r="L8973" i="14"/>
  <c r="L8974" i="14"/>
  <c r="L8975" i="14"/>
  <c r="L8976" i="14"/>
  <c r="L8977" i="14"/>
  <c r="L8978" i="14"/>
  <c r="L8979" i="14"/>
  <c r="L8980" i="14"/>
  <c r="L8981" i="14"/>
  <c r="L8982" i="14"/>
  <c r="L8983" i="14"/>
  <c r="L8984" i="14"/>
  <c r="L8985" i="14"/>
  <c r="L8986" i="14"/>
  <c r="L8987" i="14"/>
  <c r="L8988" i="14"/>
  <c r="L8989" i="14"/>
  <c r="L8990" i="14"/>
  <c r="L8991" i="14"/>
  <c r="L8992" i="14"/>
  <c r="L8993" i="14"/>
  <c r="L8994" i="14"/>
  <c r="L8995" i="14"/>
  <c r="L8996" i="14"/>
  <c r="L8997" i="14"/>
  <c r="L8998" i="14"/>
  <c r="L8999" i="14"/>
  <c r="L9000" i="14"/>
  <c r="L9001" i="14"/>
  <c r="L9002" i="14"/>
  <c r="L9003" i="14"/>
  <c r="L9004" i="14"/>
  <c r="L9005" i="14"/>
  <c r="L9006" i="14"/>
  <c r="L9007" i="14"/>
  <c r="L9008" i="14"/>
  <c r="L9009" i="14"/>
  <c r="L9010" i="14"/>
  <c r="L9011" i="14"/>
  <c r="L9012" i="14"/>
  <c r="L9013" i="14"/>
  <c r="L9014" i="14"/>
  <c r="L9015" i="14"/>
  <c r="L9016" i="14"/>
  <c r="L9017" i="14"/>
  <c r="L9018" i="14"/>
  <c r="L9019" i="14"/>
  <c r="L9020" i="14"/>
  <c r="L9021" i="14"/>
  <c r="L9022" i="14"/>
  <c r="L9023" i="14"/>
  <c r="L9024" i="14"/>
  <c r="L9025" i="14"/>
  <c r="L9026" i="14"/>
  <c r="L9027" i="14"/>
  <c r="L9028" i="14"/>
  <c r="L9029" i="14"/>
  <c r="L9030" i="14"/>
  <c r="L9031" i="14"/>
  <c r="L9032" i="14"/>
  <c r="L9033" i="14"/>
  <c r="L9034" i="14"/>
  <c r="L9035" i="14"/>
  <c r="L9036" i="14"/>
  <c r="L9037" i="14"/>
  <c r="L9038" i="14"/>
  <c r="L9039" i="14"/>
  <c r="L9040" i="14"/>
  <c r="L9041" i="14"/>
  <c r="L9042" i="14"/>
  <c r="L9043" i="14"/>
  <c r="L9044" i="14"/>
  <c r="L9045" i="14"/>
  <c r="L9046" i="14"/>
  <c r="L9047" i="14"/>
  <c r="L9048" i="14"/>
  <c r="L9049" i="14"/>
  <c r="L9050" i="14"/>
  <c r="L9051" i="14"/>
  <c r="L9052" i="14"/>
  <c r="L9053" i="14"/>
  <c r="L9054" i="14"/>
  <c r="L9055" i="14"/>
  <c r="L9056" i="14"/>
  <c r="L9057" i="14"/>
  <c r="L9058" i="14"/>
  <c r="L9059" i="14"/>
  <c r="L9060" i="14"/>
  <c r="L9061" i="14"/>
  <c r="L9062" i="14"/>
  <c r="L9063" i="14"/>
  <c r="L9064" i="14"/>
  <c r="L9065" i="14"/>
  <c r="L9066" i="14"/>
  <c r="L9067" i="14"/>
  <c r="L9068" i="14"/>
  <c r="L9069" i="14"/>
  <c r="L9070" i="14"/>
  <c r="L9071" i="14"/>
  <c r="L9072" i="14"/>
  <c r="L9073" i="14"/>
  <c r="L9074" i="14"/>
  <c r="L9075" i="14"/>
  <c r="L9076" i="14"/>
  <c r="L9077" i="14"/>
  <c r="L9078" i="14"/>
  <c r="L9079" i="14"/>
  <c r="L9080" i="14"/>
  <c r="L9081" i="14"/>
  <c r="L9082" i="14"/>
  <c r="L9083" i="14"/>
  <c r="L9084" i="14"/>
  <c r="L9085" i="14"/>
  <c r="L9086" i="14"/>
  <c r="L9087" i="14"/>
  <c r="L9088" i="14"/>
  <c r="L9089" i="14"/>
  <c r="L9090" i="14"/>
  <c r="L9091" i="14"/>
  <c r="L9092" i="14"/>
  <c r="L9093" i="14"/>
  <c r="L9094" i="14"/>
  <c r="L9095" i="14"/>
  <c r="L9096" i="14"/>
  <c r="L9097" i="14"/>
  <c r="L9098" i="14"/>
  <c r="L9099" i="14"/>
  <c r="L9100" i="14"/>
  <c r="L9101" i="14"/>
  <c r="L9102" i="14"/>
  <c r="L9103" i="14"/>
  <c r="L9104" i="14"/>
  <c r="L9105" i="14"/>
  <c r="L9106" i="14"/>
  <c r="L9107" i="14"/>
  <c r="L9108" i="14"/>
  <c r="L9109" i="14"/>
  <c r="L9110" i="14"/>
  <c r="L9111" i="14"/>
  <c r="L9112" i="14"/>
  <c r="L9113" i="14"/>
  <c r="L9114" i="14"/>
  <c r="L9115" i="14"/>
  <c r="L9116" i="14"/>
  <c r="L9117" i="14"/>
  <c r="L9118" i="14"/>
  <c r="L9119" i="14"/>
  <c r="L9120" i="14"/>
  <c r="L9121" i="14"/>
  <c r="L9122" i="14"/>
  <c r="L9123" i="14"/>
  <c r="L9124" i="14"/>
  <c r="L9125" i="14"/>
  <c r="L9126" i="14"/>
  <c r="L9127" i="14"/>
  <c r="L9128" i="14"/>
  <c r="L9129" i="14"/>
  <c r="L9130" i="14"/>
  <c r="L9131" i="14"/>
  <c r="L9132" i="14"/>
  <c r="L9133" i="14"/>
  <c r="L9134" i="14"/>
  <c r="L9135" i="14"/>
  <c r="L9136" i="14"/>
  <c r="L9137" i="14"/>
  <c r="L9138" i="14"/>
  <c r="L9139" i="14"/>
  <c r="L9140" i="14"/>
  <c r="L9141" i="14"/>
  <c r="L9142" i="14"/>
  <c r="L9143" i="14"/>
  <c r="L9144" i="14"/>
  <c r="L9145" i="14"/>
  <c r="L9146" i="14"/>
  <c r="L9147" i="14"/>
  <c r="L9148" i="14"/>
  <c r="L9149" i="14"/>
  <c r="L9150" i="14"/>
  <c r="L9151" i="14"/>
  <c r="L9152" i="14"/>
  <c r="L9153" i="14"/>
  <c r="L9154" i="14"/>
  <c r="L9155" i="14"/>
  <c r="L9156" i="14"/>
  <c r="L9157" i="14"/>
  <c r="L9158" i="14"/>
  <c r="L9159" i="14"/>
  <c r="L9160" i="14"/>
  <c r="L9161" i="14"/>
  <c r="L9162" i="14"/>
  <c r="L9163" i="14"/>
  <c r="L9164" i="14"/>
  <c r="L9165" i="14"/>
  <c r="L9166" i="14"/>
  <c r="L9167" i="14"/>
  <c r="L9168" i="14"/>
  <c r="L9169" i="14"/>
  <c r="L9170" i="14"/>
  <c r="L9171" i="14"/>
  <c r="L9172" i="14"/>
  <c r="L9173" i="14"/>
  <c r="L9174" i="14"/>
  <c r="L9175" i="14"/>
  <c r="L9176" i="14"/>
  <c r="L9177" i="14"/>
  <c r="L9178" i="14"/>
  <c r="L9179" i="14"/>
  <c r="L9180" i="14"/>
  <c r="L9181" i="14"/>
  <c r="L9182" i="14"/>
  <c r="L9183" i="14"/>
  <c r="L9184" i="14"/>
  <c r="L9185" i="14"/>
  <c r="L9186" i="14"/>
  <c r="L9187" i="14"/>
  <c r="L9188" i="14"/>
  <c r="L9189" i="14"/>
  <c r="L9190" i="14"/>
  <c r="L9191" i="14"/>
  <c r="L9192" i="14"/>
  <c r="L9193" i="14"/>
  <c r="L9194" i="14"/>
  <c r="L9195" i="14"/>
  <c r="L9196" i="14"/>
  <c r="L9197" i="14"/>
  <c r="L9198" i="14"/>
  <c r="L9199" i="14"/>
  <c r="L9200" i="14"/>
  <c r="L9201" i="14"/>
  <c r="L9202" i="14"/>
  <c r="L9203" i="14"/>
  <c r="L9204" i="14"/>
  <c r="L9205" i="14"/>
  <c r="L9206" i="14"/>
  <c r="L9207" i="14"/>
  <c r="L9208" i="14"/>
  <c r="L9209" i="14"/>
  <c r="L9210" i="14"/>
  <c r="L9211" i="14"/>
  <c r="L9212" i="14"/>
  <c r="L9213" i="14"/>
  <c r="L9214" i="14"/>
  <c r="L9215" i="14"/>
  <c r="L9216" i="14"/>
  <c r="L9217" i="14"/>
  <c r="L9218" i="14"/>
  <c r="L9219" i="14"/>
  <c r="L9220" i="14"/>
  <c r="L9221" i="14"/>
  <c r="L9222" i="14"/>
  <c r="L9223" i="14"/>
  <c r="L9224" i="14"/>
  <c r="L9225" i="14"/>
  <c r="L9226" i="14"/>
  <c r="L9227" i="14"/>
  <c r="L9228" i="14"/>
  <c r="L9229" i="14"/>
  <c r="L9230" i="14"/>
  <c r="L9231" i="14"/>
  <c r="L9232" i="14"/>
  <c r="L9233" i="14"/>
  <c r="L9234" i="14"/>
  <c r="L9235" i="14"/>
  <c r="L9236" i="14"/>
  <c r="L9237" i="14"/>
  <c r="L9238" i="14"/>
  <c r="L9239" i="14"/>
  <c r="L9240" i="14"/>
  <c r="L9241" i="14"/>
  <c r="L9242" i="14"/>
  <c r="L9243" i="14"/>
  <c r="L9244" i="14"/>
  <c r="L9245" i="14"/>
  <c r="L9246" i="14"/>
  <c r="L9247" i="14"/>
  <c r="L9248" i="14"/>
  <c r="L9249" i="14"/>
  <c r="L9250" i="14"/>
  <c r="L9251" i="14"/>
  <c r="L9252" i="14"/>
  <c r="L9253" i="14"/>
  <c r="L9254" i="14"/>
  <c r="L9255" i="14"/>
  <c r="L9256" i="14"/>
  <c r="L9257" i="14"/>
  <c r="L9258" i="14"/>
  <c r="L9259" i="14"/>
  <c r="L9260" i="14"/>
  <c r="L9261" i="14"/>
  <c r="L9262" i="14"/>
  <c r="L9263" i="14"/>
  <c r="L9264" i="14"/>
  <c r="L9265" i="14"/>
  <c r="L9266" i="14"/>
  <c r="L9267" i="14"/>
  <c r="L9268" i="14"/>
  <c r="L9269" i="14"/>
  <c r="L9270" i="14"/>
  <c r="L9271" i="14"/>
  <c r="L9272" i="14"/>
  <c r="L9273" i="14"/>
  <c r="L9274" i="14"/>
  <c r="L9275" i="14"/>
  <c r="L9276" i="14"/>
  <c r="L9277" i="14"/>
  <c r="L9278" i="14"/>
  <c r="L9279" i="14"/>
  <c r="L9280" i="14"/>
  <c r="L9281" i="14"/>
  <c r="L9282" i="14"/>
  <c r="L9283" i="14"/>
  <c r="L9284" i="14"/>
  <c r="L9285" i="14"/>
  <c r="L9286" i="14"/>
  <c r="L9287" i="14"/>
  <c r="L9288" i="14"/>
  <c r="L9289" i="14"/>
  <c r="L9290" i="14"/>
  <c r="L9291" i="14"/>
  <c r="L9292" i="14"/>
  <c r="L9293" i="14"/>
  <c r="L9294" i="14"/>
  <c r="L9295" i="14"/>
  <c r="L9296" i="14"/>
  <c r="L9297" i="14"/>
  <c r="L9298" i="14"/>
  <c r="L9299" i="14"/>
  <c r="L9300" i="14"/>
  <c r="L9301" i="14"/>
  <c r="L9302" i="14"/>
  <c r="L9303" i="14"/>
  <c r="L9304" i="14"/>
  <c r="L9305" i="14"/>
  <c r="L9306" i="14"/>
  <c r="L9307" i="14"/>
  <c r="L9308" i="14"/>
  <c r="L9309" i="14"/>
  <c r="L9310" i="14"/>
  <c r="L9311" i="14"/>
  <c r="L9312" i="14"/>
  <c r="L9313" i="14"/>
  <c r="L9314" i="14"/>
  <c r="L9315" i="14"/>
  <c r="L9316" i="14"/>
  <c r="L9317" i="14"/>
  <c r="L9318" i="14"/>
  <c r="L9319" i="14"/>
  <c r="L9320" i="14"/>
  <c r="L9321" i="14"/>
  <c r="L9322" i="14"/>
  <c r="L9323" i="14"/>
  <c r="L9324" i="14"/>
  <c r="L9325" i="14"/>
  <c r="L9326" i="14"/>
  <c r="L9327" i="14"/>
  <c r="L9328" i="14"/>
  <c r="L9329" i="14"/>
  <c r="L9330" i="14"/>
  <c r="L9331" i="14"/>
  <c r="L9332" i="14"/>
  <c r="L9333" i="14"/>
  <c r="L9334" i="14"/>
  <c r="L9335" i="14"/>
  <c r="L9336" i="14"/>
  <c r="L9337" i="14"/>
  <c r="L9338" i="14"/>
  <c r="L9339" i="14"/>
  <c r="L9340" i="14"/>
  <c r="L9341" i="14"/>
  <c r="L9342" i="14"/>
  <c r="L9343" i="14"/>
  <c r="L9344" i="14"/>
  <c r="L9345" i="14"/>
  <c r="L9346" i="14"/>
  <c r="L9347" i="14"/>
  <c r="L9348" i="14"/>
  <c r="L9349" i="14"/>
  <c r="L9350" i="14"/>
  <c r="L9351" i="14"/>
  <c r="L9352" i="14"/>
  <c r="L9353" i="14"/>
  <c r="L9354" i="14"/>
  <c r="L9355" i="14"/>
  <c r="L9356" i="14"/>
  <c r="L9357" i="14"/>
  <c r="L9358" i="14"/>
  <c r="L9359" i="14"/>
  <c r="L9360" i="14"/>
  <c r="L9361" i="14"/>
  <c r="L9362" i="14"/>
  <c r="L9363" i="14"/>
  <c r="L9364" i="14"/>
  <c r="L9365" i="14"/>
  <c r="L9366" i="14"/>
  <c r="L9367" i="14"/>
  <c r="L9368" i="14"/>
  <c r="L9369" i="14"/>
  <c r="L9370" i="14"/>
  <c r="L9371" i="14"/>
  <c r="L9372" i="14"/>
  <c r="L9373" i="14"/>
  <c r="L9374" i="14"/>
  <c r="L9375" i="14"/>
  <c r="L9376" i="14"/>
  <c r="L9377" i="14"/>
  <c r="L9378" i="14"/>
  <c r="L9379" i="14"/>
  <c r="L9380" i="14"/>
  <c r="L9381" i="14"/>
  <c r="L9382" i="14"/>
  <c r="L9383" i="14"/>
  <c r="L9384" i="14"/>
  <c r="L9385" i="14"/>
  <c r="L9386" i="14"/>
  <c r="L9387" i="14"/>
  <c r="L9388" i="14"/>
  <c r="L9389" i="14"/>
  <c r="L9390" i="14"/>
  <c r="L9391" i="14"/>
  <c r="L9392" i="14"/>
  <c r="L9393" i="14"/>
  <c r="L9394" i="14"/>
  <c r="L9395" i="14"/>
  <c r="L9396" i="14"/>
  <c r="L9397" i="14"/>
  <c r="L9398" i="14"/>
  <c r="L9399" i="14"/>
  <c r="L9400" i="14"/>
  <c r="L9401" i="14"/>
  <c r="L9402" i="14"/>
  <c r="L9403" i="14"/>
  <c r="L9404" i="14"/>
  <c r="L9405" i="14"/>
  <c r="L9406" i="14"/>
  <c r="L9407" i="14"/>
  <c r="L9408" i="14"/>
  <c r="L9409" i="14"/>
  <c r="L9410" i="14"/>
  <c r="L9411" i="14"/>
  <c r="L9412" i="14"/>
  <c r="L9413" i="14"/>
  <c r="L9414" i="14"/>
  <c r="L9415" i="14"/>
  <c r="L9416" i="14"/>
  <c r="L9417" i="14"/>
  <c r="L9418" i="14"/>
  <c r="L9419" i="14"/>
  <c r="L9420" i="14"/>
  <c r="L9421" i="14"/>
  <c r="L9422" i="14"/>
  <c r="L9423" i="14"/>
  <c r="L9424" i="14"/>
  <c r="L9425" i="14"/>
  <c r="L9426" i="14"/>
  <c r="L9427" i="14"/>
  <c r="L9428" i="14"/>
  <c r="L9429" i="14"/>
  <c r="L9430" i="14"/>
  <c r="L9431" i="14"/>
  <c r="L9432" i="14"/>
  <c r="L9433" i="14"/>
  <c r="L9434" i="14"/>
  <c r="L9435" i="14"/>
  <c r="L9436" i="14"/>
  <c r="L9437" i="14"/>
  <c r="L9438" i="14"/>
  <c r="L9439" i="14"/>
  <c r="L9440" i="14"/>
  <c r="L9441" i="14"/>
  <c r="L9442" i="14"/>
  <c r="L9443" i="14"/>
  <c r="L9444" i="14"/>
  <c r="L9445" i="14"/>
  <c r="L9446" i="14"/>
  <c r="L9447" i="14"/>
  <c r="L9448" i="14"/>
  <c r="L9449" i="14"/>
  <c r="L9450" i="14"/>
  <c r="L9451" i="14"/>
  <c r="L9452" i="14"/>
  <c r="L9453" i="14"/>
  <c r="L9454" i="14"/>
  <c r="L9455" i="14"/>
  <c r="L9456" i="14"/>
  <c r="L9457" i="14"/>
  <c r="L9458" i="14"/>
  <c r="L9459" i="14"/>
  <c r="L9460" i="14"/>
  <c r="L9461" i="14"/>
  <c r="L9462" i="14"/>
  <c r="L9463" i="14"/>
  <c r="L9464" i="14"/>
  <c r="L9465" i="14"/>
  <c r="L9466" i="14"/>
  <c r="L9467" i="14"/>
  <c r="L9468" i="14"/>
  <c r="L9469" i="14"/>
  <c r="L9470" i="14"/>
  <c r="L9471" i="14"/>
  <c r="L9472" i="14"/>
  <c r="L9473" i="14"/>
  <c r="L9474" i="14"/>
  <c r="L9475" i="14"/>
  <c r="L9476" i="14"/>
  <c r="L9477" i="14"/>
  <c r="L9478" i="14"/>
  <c r="L9479" i="14"/>
  <c r="L9480" i="14"/>
  <c r="L9481" i="14"/>
  <c r="L9482" i="14"/>
  <c r="L9483" i="14"/>
  <c r="L9484" i="14"/>
  <c r="L9485" i="14"/>
  <c r="L9486" i="14"/>
  <c r="L9487" i="14"/>
  <c r="L9488" i="14"/>
  <c r="L9489" i="14"/>
  <c r="L9490" i="14"/>
  <c r="L9491" i="14"/>
  <c r="L9492" i="14"/>
  <c r="L9493" i="14"/>
  <c r="L9494" i="14"/>
  <c r="L9495" i="14"/>
  <c r="L9496" i="14"/>
  <c r="L9497" i="14"/>
  <c r="L9498" i="14"/>
  <c r="L9499" i="14"/>
  <c r="L9500" i="14"/>
  <c r="L9501" i="14"/>
  <c r="L9502" i="14"/>
  <c r="L9503" i="14"/>
  <c r="L9504" i="14"/>
  <c r="L9505" i="14"/>
  <c r="L9506" i="14"/>
  <c r="L9507" i="14"/>
  <c r="L9508" i="14"/>
  <c r="L9509" i="14"/>
  <c r="L9510" i="14"/>
  <c r="L9511" i="14"/>
  <c r="L9512" i="14"/>
  <c r="L9513" i="14"/>
  <c r="L9514" i="14"/>
  <c r="L9515" i="14"/>
  <c r="L9516" i="14"/>
  <c r="L9517" i="14"/>
  <c r="L9518" i="14"/>
  <c r="L9519" i="14"/>
  <c r="L9520" i="14"/>
  <c r="L9521" i="14"/>
  <c r="L9522" i="14"/>
  <c r="L9523" i="14"/>
  <c r="L9524" i="14"/>
  <c r="L9525" i="14"/>
  <c r="L9526" i="14"/>
  <c r="L9527" i="14"/>
  <c r="L9528" i="14"/>
  <c r="L9529" i="14"/>
  <c r="L9530" i="14"/>
  <c r="L9531" i="14"/>
  <c r="L9532" i="14"/>
  <c r="L9533" i="14"/>
  <c r="L9534" i="14"/>
  <c r="L9535" i="14"/>
  <c r="L9536" i="14"/>
  <c r="L9537" i="14"/>
  <c r="L9538" i="14"/>
  <c r="L9539" i="14"/>
  <c r="L9540" i="14"/>
  <c r="L9541" i="14"/>
  <c r="L9542" i="14"/>
  <c r="L9543" i="14"/>
  <c r="L9544" i="14"/>
  <c r="L9545" i="14"/>
  <c r="L9546" i="14"/>
  <c r="L9547" i="14"/>
  <c r="L9548" i="14"/>
  <c r="L9549" i="14"/>
  <c r="L9550" i="14"/>
  <c r="L9551" i="14"/>
  <c r="L9552" i="14"/>
  <c r="L9553" i="14"/>
  <c r="L9554" i="14"/>
  <c r="L9555" i="14"/>
  <c r="L9556" i="14"/>
  <c r="L9557" i="14"/>
  <c r="L9558" i="14"/>
  <c r="L9559" i="14"/>
  <c r="L9560" i="14"/>
  <c r="L9561" i="14"/>
  <c r="L9562" i="14"/>
  <c r="L9563" i="14"/>
  <c r="L9564" i="14"/>
  <c r="L9565" i="14"/>
  <c r="L9566" i="14"/>
  <c r="L9567" i="14"/>
  <c r="L9568" i="14"/>
  <c r="L9569" i="14"/>
  <c r="L9570" i="14"/>
  <c r="L9571" i="14"/>
  <c r="L9572" i="14"/>
  <c r="L9573" i="14"/>
  <c r="L9574" i="14"/>
  <c r="L9575" i="14"/>
  <c r="L9576" i="14"/>
  <c r="L9577" i="14"/>
  <c r="L9578" i="14"/>
  <c r="L9579" i="14"/>
  <c r="L9580" i="14"/>
  <c r="L9581" i="14"/>
  <c r="L9582" i="14"/>
  <c r="L9583" i="14"/>
  <c r="L9584" i="14"/>
  <c r="L9585" i="14"/>
  <c r="L9586" i="14"/>
  <c r="L9587" i="14"/>
  <c r="L9588" i="14"/>
  <c r="L9589" i="14"/>
  <c r="L9590" i="14"/>
  <c r="L9591" i="14"/>
  <c r="L9592" i="14"/>
  <c r="L9593" i="14"/>
  <c r="L9594" i="14"/>
  <c r="L9595" i="14"/>
  <c r="L9596" i="14"/>
  <c r="L9597" i="14"/>
  <c r="L9598" i="14"/>
  <c r="L9599" i="14"/>
  <c r="L9600" i="14"/>
  <c r="L9601" i="14"/>
  <c r="L9602" i="14"/>
  <c r="L9603" i="14"/>
  <c r="L9604" i="14"/>
  <c r="L9605" i="14"/>
  <c r="L9606" i="14"/>
  <c r="L9607" i="14"/>
  <c r="L9608" i="14"/>
  <c r="L9609" i="14"/>
  <c r="L9610" i="14"/>
  <c r="L9611" i="14"/>
  <c r="L9612" i="14"/>
  <c r="L9613" i="14"/>
  <c r="L9614" i="14"/>
  <c r="L9615" i="14"/>
  <c r="L9616" i="14"/>
  <c r="L9617" i="14"/>
  <c r="L9618" i="14"/>
  <c r="L9619" i="14"/>
  <c r="L9620" i="14"/>
  <c r="L9621" i="14"/>
  <c r="L9622" i="14"/>
  <c r="L9623" i="14"/>
  <c r="L9624" i="14"/>
  <c r="L9625" i="14"/>
  <c r="L9626" i="14"/>
  <c r="L9627" i="14"/>
  <c r="L9628" i="14"/>
  <c r="L9629" i="14"/>
  <c r="L9630" i="14"/>
  <c r="L9631" i="14"/>
  <c r="L9632" i="14"/>
  <c r="L9633" i="14"/>
  <c r="L9634" i="14"/>
  <c r="L9635" i="14"/>
  <c r="L9636" i="14"/>
  <c r="L9637" i="14"/>
  <c r="L9638" i="14"/>
  <c r="L9639" i="14"/>
  <c r="L9640" i="14"/>
  <c r="L9641" i="14"/>
  <c r="L9642" i="14"/>
  <c r="L9643" i="14"/>
  <c r="L9644" i="14"/>
  <c r="L9645" i="14"/>
  <c r="L9646" i="14"/>
  <c r="L9647" i="14"/>
  <c r="L9648" i="14"/>
  <c r="L9649" i="14"/>
  <c r="L9650" i="14"/>
  <c r="L9651" i="14"/>
  <c r="L9652" i="14"/>
  <c r="L9653" i="14"/>
  <c r="L9654" i="14"/>
  <c r="L9655" i="14"/>
  <c r="L9656" i="14"/>
  <c r="L9657" i="14"/>
  <c r="L9658" i="14"/>
  <c r="L9659" i="14"/>
  <c r="L9660" i="14"/>
  <c r="L9661" i="14"/>
  <c r="L9662" i="14"/>
  <c r="L9663" i="14"/>
  <c r="L9664" i="14"/>
  <c r="L9665" i="14"/>
  <c r="L9666" i="14"/>
  <c r="L9667" i="14"/>
  <c r="L9668" i="14"/>
  <c r="L9669" i="14"/>
  <c r="L9670" i="14"/>
  <c r="L9671" i="14"/>
  <c r="L9672" i="14"/>
  <c r="L9673" i="14"/>
  <c r="L9674" i="14"/>
  <c r="L9675" i="14"/>
  <c r="L9676" i="14"/>
  <c r="L9677" i="14"/>
  <c r="L9678" i="14"/>
  <c r="L9679" i="14"/>
  <c r="L9680" i="14"/>
  <c r="L9681" i="14"/>
  <c r="L9682" i="14"/>
  <c r="L9683" i="14"/>
  <c r="L9684" i="14"/>
  <c r="L9685" i="14"/>
  <c r="L9686" i="14"/>
  <c r="L9687" i="14"/>
  <c r="L9688" i="14"/>
  <c r="L9689" i="14"/>
  <c r="L9690" i="14"/>
  <c r="L9691" i="14"/>
  <c r="L9692" i="14"/>
  <c r="L9693" i="14"/>
  <c r="L9694" i="14"/>
  <c r="L9695" i="14"/>
  <c r="L9696" i="14"/>
  <c r="L9697" i="14"/>
  <c r="L9698" i="14"/>
  <c r="L9699" i="14"/>
  <c r="L9700" i="14"/>
  <c r="L9701" i="14"/>
  <c r="L9702" i="14"/>
  <c r="L9703" i="14"/>
  <c r="L9704" i="14"/>
  <c r="L9705" i="14"/>
  <c r="L9706" i="14"/>
  <c r="L9707" i="14"/>
  <c r="L9708" i="14"/>
  <c r="L9709" i="14"/>
  <c r="L9710" i="14"/>
  <c r="L9711" i="14"/>
  <c r="L9712" i="14"/>
  <c r="L9713" i="14"/>
  <c r="L9714" i="14"/>
  <c r="L9715" i="14"/>
  <c r="L9716" i="14"/>
  <c r="L9717" i="14"/>
  <c r="L9718" i="14"/>
  <c r="L9719" i="14"/>
  <c r="L9720" i="14"/>
  <c r="L9721" i="14"/>
  <c r="L9722" i="14"/>
  <c r="L9723" i="14"/>
  <c r="L9724" i="14"/>
  <c r="L9725" i="14"/>
  <c r="L9726" i="14"/>
  <c r="L9727" i="14"/>
  <c r="L9728" i="14"/>
  <c r="L9729" i="14"/>
  <c r="L9730" i="14"/>
  <c r="L9731" i="14"/>
  <c r="L9732" i="14"/>
  <c r="L9733" i="14"/>
  <c r="L9734" i="14"/>
  <c r="L9735" i="14"/>
  <c r="L9736" i="14"/>
  <c r="L9737" i="14"/>
  <c r="L9738" i="14"/>
  <c r="L9739" i="14"/>
  <c r="L9740" i="14"/>
  <c r="L9741" i="14"/>
  <c r="L9742" i="14"/>
  <c r="L9743" i="14"/>
  <c r="L9744" i="14"/>
  <c r="L9745" i="14"/>
  <c r="L9746" i="14"/>
  <c r="L9747" i="14"/>
  <c r="L9748" i="14"/>
  <c r="L9749" i="14"/>
  <c r="L9750" i="14"/>
  <c r="L9751" i="14"/>
  <c r="L9752" i="14"/>
  <c r="L9753" i="14"/>
  <c r="L9754" i="14"/>
  <c r="L9755" i="14"/>
  <c r="L9756" i="14"/>
  <c r="L9757" i="14"/>
  <c r="L9758" i="14"/>
  <c r="L9759" i="14"/>
  <c r="L9760" i="14"/>
  <c r="L9761" i="14"/>
  <c r="L9762" i="14"/>
  <c r="L9763" i="14"/>
  <c r="L9764" i="14"/>
  <c r="L9765" i="14"/>
  <c r="L9766" i="14"/>
  <c r="L9767" i="14"/>
  <c r="L9768" i="14"/>
  <c r="L9769" i="14"/>
  <c r="L9770" i="14"/>
  <c r="L9771" i="14"/>
  <c r="L9772" i="14"/>
  <c r="L9773" i="14"/>
  <c r="L9774" i="14"/>
  <c r="L9775" i="14"/>
  <c r="L9776" i="14"/>
  <c r="L9777" i="14"/>
  <c r="L9778" i="14"/>
  <c r="L9779" i="14"/>
  <c r="L9780" i="14"/>
  <c r="L9781" i="14"/>
  <c r="L9782" i="14"/>
  <c r="L9783" i="14"/>
  <c r="L9784" i="14"/>
  <c r="L9785" i="14"/>
  <c r="L9786" i="14"/>
  <c r="L9787" i="14"/>
  <c r="L9788" i="14"/>
  <c r="L9789" i="14"/>
  <c r="L9790" i="14"/>
  <c r="L9791" i="14"/>
  <c r="L9792" i="14"/>
  <c r="L9793" i="14"/>
  <c r="L9794" i="14"/>
  <c r="L9795" i="14"/>
  <c r="L9796" i="14"/>
  <c r="L9797" i="14"/>
  <c r="L9798" i="14"/>
  <c r="L9799" i="14"/>
  <c r="L9800" i="14"/>
  <c r="L9801" i="14"/>
  <c r="L9802" i="14"/>
  <c r="L9803" i="14"/>
  <c r="L9804" i="14"/>
  <c r="L9805" i="14"/>
  <c r="L9806" i="14"/>
  <c r="L9807" i="14"/>
  <c r="L9808" i="14"/>
  <c r="L9809" i="14"/>
  <c r="L9810" i="14"/>
  <c r="L9811" i="14"/>
  <c r="L9812" i="14"/>
  <c r="L9813" i="14"/>
  <c r="L9814" i="14"/>
  <c r="L9815" i="14"/>
  <c r="L9816" i="14"/>
  <c r="L9817" i="14"/>
  <c r="L9818" i="14"/>
  <c r="L9819" i="14"/>
  <c r="L9820" i="14"/>
  <c r="L9821" i="14"/>
  <c r="L9822" i="14"/>
  <c r="L9823" i="14"/>
  <c r="L9824" i="14"/>
  <c r="L9825" i="14"/>
  <c r="L9826" i="14"/>
  <c r="L9827" i="14"/>
  <c r="L9828" i="14"/>
  <c r="L9829" i="14"/>
  <c r="L9830" i="14"/>
  <c r="L9831" i="14"/>
  <c r="L9832" i="14"/>
  <c r="L9833" i="14"/>
  <c r="L9834" i="14"/>
  <c r="L9835" i="14"/>
  <c r="L9836" i="14"/>
  <c r="L9837" i="14"/>
  <c r="L9838" i="14"/>
  <c r="L9839" i="14"/>
  <c r="L9840" i="14"/>
  <c r="L9841" i="14"/>
  <c r="L9842" i="14"/>
  <c r="L9843" i="14"/>
  <c r="L9844" i="14"/>
  <c r="L9845" i="14"/>
  <c r="L9846" i="14"/>
  <c r="L9847" i="14"/>
  <c r="L9848" i="14"/>
  <c r="L9849" i="14"/>
  <c r="L9850" i="14"/>
  <c r="L9851" i="14"/>
  <c r="L9852" i="14"/>
  <c r="L9853" i="14"/>
  <c r="L9854" i="14"/>
  <c r="L9855" i="14"/>
  <c r="L9856" i="14"/>
  <c r="L9857" i="14"/>
  <c r="L9858" i="14"/>
  <c r="L9859" i="14"/>
  <c r="L9860" i="14"/>
  <c r="L9861" i="14"/>
  <c r="L9862" i="14"/>
  <c r="L9863" i="14"/>
  <c r="L9864" i="14"/>
  <c r="L9865" i="14"/>
  <c r="L9866" i="14"/>
  <c r="L9867" i="14"/>
  <c r="L9868" i="14"/>
  <c r="L9869" i="14"/>
  <c r="L9870" i="14"/>
  <c r="L9871" i="14"/>
  <c r="L9872" i="14"/>
  <c r="L9873" i="14"/>
  <c r="L9874" i="14"/>
  <c r="L9875" i="14"/>
  <c r="L9876" i="14"/>
  <c r="L9877" i="14"/>
  <c r="L9878" i="14"/>
  <c r="L9879" i="14"/>
  <c r="L9880" i="14"/>
  <c r="L9881" i="14"/>
  <c r="L9882" i="14"/>
  <c r="L9883" i="14"/>
  <c r="L9884" i="14"/>
  <c r="L9885" i="14"/>
  <c r="L9886" i="14"/>
  <c r="L9887" i="14"/>
  <c r="L9888" i="14"/>
  <c r="L9889" i="14"/>
  <c r="L9890" i="14"/>
  <c r="L9891" i="14"/>
  <c r="L9892" i="14"/>
  <c r="L9893" i="14"/>
  <c r="L9894" i="14"/>
  <c r="L9895" i="14"/>
  <c r="L9896" i="14"/>
  <c r="L9897" i="14"/>
  <c r="L9898" i="14"/>
  <c r="L9899" i="14"/>
  <c r="L9900" i="14"/>
  <c r="L9901" i="14"/>
  <c r="L9902" i="14"/>
  <c r="L9903" i="14"/>
  <c r="L9904" i="14"/>
  <c r="L9905" i="14"/>
  <c r="L9906" i="14"/>
  <c r="L9907" i="14"/>
  <c r="L9908" i="14"/>
  <c r="L9909" i="14"/>
  <c r="L9910" i="14"/>
  <c r="L9911" i="14"/>
  <c r="L9912" i="14"/>
  <c r="L9913" i="14"/>
  <c r="L9914" i="14"/>
  <c r="L9915" i="14"/>
  <c r="L9916" i="14"/>
  <c r="L9917" i="14"/>
  <c r="L9918" i="14"/>
  <c r="L9919" i="14"/>
  <c r="L9920" i="14"/>
  <c r="L9921" i="14"/>
  <c r="L9922" i="14"/>
  <c r="L9923" i="14"/>
  <c r="L9924" i="14"/>
  <c r="L9925" i="14"/>
  <c r="L9926" i="14"/>
  <c r="L9927" i="14"/>
  <c r="L9928" i="14"/>
  <c r="L9929" i="14"/>
  <c r="L9930" i="14"/>
  <c r="L9931" i="14"/>
  <c r="L9932" i="14"/>
  <c r="L9933" i="14"/>
  <c r="L9934" i="14"/>
  <c r="L9935" i="14"/>
  <c r="L9936" i="14"/>
  <c r="L9937" i="14"/>
  <c r="L9938" i="14"/>
  <c r="L9939" i="14"/>
  <c r="L9940" i="14"/>
  <c r="L9941" i="14"/>
  <c r="L9942" i="14"/>
  <c r="L9943" i="14"/>
  <c r="L9944" i="14"/>
  <c r="L9945" i="14"/>
  <c r="L9946" i="14"/>
  <c r="L9947" i="14"/>
  <c r="L9948" i="14"/>
  <c r="L9949" i="14"/>
  <c r="L9950" i="14"/>
  <c r="L9951" i="14"/>
  <c r="L9952" i="14"/>
  <c r="L9953" i="14"/>
  <c r="L9954" i="14"/>
  <c r="L9955" i="14"/>
  <c r="L9956" i="14"/>
  <c r="L9957" i="14"/>
  <c r="L9958" i="14"/>
  <c r="L9959" i="14"/>
  <c r="L9960" i="14"/>
  <c r="L9961" i="14"/>
  <c r="L9962" i="14"/>
  <c r="L9963" i="14"/>
  <c r="L9964" i="14"/>
  <c r="L9965" i="14"/>
  <c r="L9966" i="14"/>
  <c r="L9967" i="14"/>
  <c r="L9968" i="14"/>
  <c r="L9969" i="14"/>
  <c r="L9970" i="14"/>
  <c r="L9971" i="14"/>
  <c r="L9972" i="14"/>
  <c r="L9973" i="14"/>
  <c r="L9974" i="14"/>
  <c r="L9975" i="14"/>
  <c r="L9976" i="14"/>
  <c r="L9977" i="14"/>
  <c r="L9978" i="14"/>
  <c r="L9979" i="14"/>
  <c r="L9980" i="14"/>
  <c r="L9981" i="14"/>
  <c r="L9982" i="14"/>
  <c r="L9983" i="14"/>
  <c r="L9984" i="14"/>
  <c r="L9985" i="14"/>
  <c r="L9986" i="14"/>
  <c r="L9987" i="14"/>
  <c r="L9988" i="14"/>
  <c r="L9989" i="14"/>
  <c r="L9990" i="14"/>
  <c r="L9991" i="14"/>
  <c r="L9992" i="14"/>
  <c r="L9993" i="14"/>
  <c r="L9994" i="14"/>
  <c r="L9995" i="14"/>
  <c r="L9996" i="14"/>
  <c r="L9997" i="14"/>
  <c r="L9998" i="14"/>
  <c r="L9999" i="14"/>
  <c r="L10000" i="14"/>
  <c r="L10001" i="14"/>
  <c r="L10002" i="14"/>
  <c r="L10003" i="14"/>
  <c r="L10004" i="14"/>
  <c r="L10005" i="14"/>
  <c r="L10006" i="14"/>
  <c r="L10007" i="14"/>
  <c r="L10008" i="14"/>
  <c r="L10009" i="14"/>
  <c r="L10010" i="14"/>
  <c r="L10011" i="14"/>
  <c r="L10012" i="14"/>
  <c r="L10013" i="14"/>
  <c r="L10014" i="14"/>
  <c r="L10015" i="14"/>
  <c r="L10016" i="14"/>
  <c r="L10017" i="14"/>
  <c r="L10018" i="14"/>
  <c r="L10019" i="14"/>
  <c r="L10020" i="14"/>
  <c r="L10021" i="14"/>
  <c r="L10022" i="14"/>
  <c r="L10023" i="14"/>
  <c r="L10024" i="14"/>
  <c r="L10025" i="14"/>
  <c r="L10026" i="14"/>
  <c r="L10027" i="14"/>
  <c r="L10028" i="14"/>
  <c r="L10029" i="14"/>
  <c r="L10030" i="14"/>
  <c r="L10031" i="14"/>
  <c r="L10032" i="14"/>
  <c r="L10033" i="14"/>
  <c r="L10034" i="14"/>
  <c r="L10035" i="14"/>
  <c r="L10036" i="14"/>
  <c r="L10037" i="14"/>
  <c r="L10038" i="14"/>
  <c r="L10039" i="14"/>
  <c r="L10040" i="14"/>
  <c r="L10041" i="14"/>
  <c r="L10042" i="14"/>
  <c r="L10043" i="14"/>
  <c r="L10044" i="14"/>
  <c r="L10045" i="14"/>
  <c r="L10046" i="14"/>
  <c r="L10047" i="14"/>
  <c r="L10048" i="14"/>
  <c r="L10049" i="14"/>
  <c r="L10050" i="14"/>
  <c r="L10051" i="14"/>
  <c r="L10052" i="14"/>
  <c r="L10053" i="14"/>
  <c r="L10054" i="14"/>
  <c r="L10055" i="14"/>
  <c r="L10056" i="14"/>
  <c r="L10057" i="14"/>
  <c r="L10058" i="14"/>
  <c r="L10059" i="14"/>
  <c r="L10060" i="14"/>
  <c r="L10061" i="14"/>
  <c r="L10062" i="14"/>
  <c r="L10063" i="14"/>
  <c r="L10064" i="14"/>
  <c r="L10065" i="14"/>
  <c r="L10066" i="14"/>
  <c r="L10067" i="14"/>
  <c r="L10068" i="14"/>
  <c r="L10069" i="14"/>
  <c r="L10070" i="14"/>
  <c r="L10071" i="14"/>
  <c r="L10072" i="14"/>
  <c r="L10073" i="14"/>
  <c r="L10074" i="14"/>
  <c r="L10075" i="14"/>
  <c r="L10076" i="14"/>
  <c r="L10077" i="14"/>
  <c r="L10078" i="14"/>
  <c r="L10079" i="14"/>
  <c r="L10080" i="14"/>
  <c r="L10081" i="14"/>
  <c r="L10082" i="14"/>
  <c r="L10083" i="14"/>
  <c r="L10084" i="14"/>
  <c r="L10085" i="14"/>
  <c r="L10086" i="14"/>
  <c r="L10087" i="14"/>
  <c r="L10088" i="14"/>
  <c r="L10089" i="14"/>
  <c r="L10090" i="14"/>
  <c r="L10091" i="14"/>
  <c r="L10092" i="14"/>
  <c r="L10093" i="14"/>
  <c r="L10094" i="14"/>
  <c r="L10095" i="14"/>
  <c r="L10096" i="14"/>
  <c r="L10097" i="14"/>
  <c r="L10098" i="14"/>
  <c r="L10099" i="14"/>
  <c r="L10100" i="14"/>
  <c r="L10101" i="14"/>
  <c r="L10102" i="14"/>
  <c r="L10103" i="14"/>
  <c r="L10104" i="14"/>
  <c r="L10105" i="14"/>
  <c r="L10106" i="14"/>
  <c r="L10107" i="14"/>
  <c r="L10108" i="14"/>
  <c r="L10109" i="14"/>
  <c r="L10110" i="14"/>
  <c r="L10111" i="14"/>
  <c r="L10112" i="14"/>
  <c r="L10113" i="14"/>
  <c r="L10114" i="14"/>
  <c r="L10115" i="14"/>
  <c r="L10116" i="14"/>
  <c r="L10117" i="14"/>
  <c r="L10118" i="14"/>
  <c r="L10119" i="14"/>
  <c r="L10120" i="14"/>
  <c r="L10121" i="14"/>
  <c r="L10122" i="14"/>
  <c r="L10123" i="14"/>
  <c r="L10124" i="14"/>
  <c r="L10125" i="14"/>
  <c r="L10126" i="14"/>
  <c r="L10127" i="14"/>
  <c r="L10128" i="14"/>
  <c r="L10129" i="14"/>
  <c r="L10130" i="14"/>
  <c r="L10131" i="14"/>
  <c r="L10132" i="14"/>
  <c r="L10133" i="14"/>
  <c r="L10134" i="14"/>
  <c r="L10135" i="14"/>
  <c r="L10136" i="14"/>
  <c r="L10137" i="14"/>
  <c r="L10138" i="14"/>
  <c r="L10139" i="14"/>
  <c r="L10140" i="14"/>
  <c r="L10141" i="14"/>
  <c r="L10142" i="14"/>
  <c r="L10143" i="14"/>
  <c r="L10144" i="14"/>
  <c r="L10145" i="14"/>
  <c r="L10146" i="14"/>
  <c r="L10147" i="14"/>
  <c r="L10148" i="14"/>
  <c r="L10149" i="14"/>
  <c r="L10150" i="14"/>
  <c r="L10151" i="14"/>
  <c r="L10152" i="14"/>
  <c r="L10153" i="14"/>
  <c r="L10154" i="14"/>
  <c r="L10155" i="14"/>
  <c r="L10156" i="14"/>
  <c r="L10157" i="14"/>
  <c r="L10158" i="14"/>
  <c r="L10159" i="14"/>
  <c r="L10160" i="14"/>
  <c r="L10161" i="14"/>
  <c r="L10162" i="14"/>
  <c r="L10163" i="14"/>
  <c r="L10164" i="14"/>
  <c r="L10165" i="14"/>
  <c r="L10166" i="14"/>
  <c r="L10167" i="14"/>
  <c r="L10168" i="14"/>
  <c r="L10169" i="14"/>
  <c r="L10170" i="14"/>
  <c r="L10171" i="14"/>
  <c r="L10172" i="14"/>
  <c r="L10173" i="14"/>
  <c r="L10174" i="14"/>
  <c r="L10175" i="14"/>
  <c r="L10176" i="14"/>
  <c r="L10177" i="14"/>
  <c r="L10178" i="14"/>
  <c r="L10179" i="14"/>
  <c r="L10180" i="14"/>
  <c r="L10181" i="14"/>
  <c r="L10182" i="14"/>
  <c r="L10183" i="14"/>
  <c r="L10184" i="14"/>
  <c r="L10185" i="14"/>
  <c r="L10186" i="14"/>
  <c r="L10187" i="14"/>
  <c r="L10188" i="14"/>
  <c r="L10189" i="14"/>
  <c r="L10190" i="14"/>
  <c r="L10191" i="14"/>
  <c r="L10192" i="14"/>
  <c r="L10193" i="14"/>
  <c r="L10194" i="14"/>
  <c r="L10195" i="14"/>
  <c r="L10196" i="14"/>
  <c r="L10197" i="14"/>
  <c r="L10198" i="14"/>
  <c r="L10199" i="14"/>
  <c r="L10200" i="14"/>
  <c r="L10201" i="14"/>
  <c r="L10202" i="14"/>
  <c r="L10203" i="14"/>
  <c r="L10204" i="14"/>
  <c r="L10205" i="14"/>
  <c r="L10206" i="14"/>
  <c r="L10207" i="14"/>
  <c r="L10208" i="14"/>
  <c r="L10209" i="14"/>
  <c r="L10210" i="14"/>
  <c r="L10211" i="14"/>
  <c r="L10212" i="14"/>
  <c r="L10213" i="14"/>
  <c r="L10214" i="14"/>
  <c r="L10215" i="14"/>
  <c r="L10216" i="14"/>
  <c r="L10217" i="14"/>
  <c r="L10218" i="14"/>
  <c r="L10219" i="14"/>
  <c r="L10220" i="14"/>
  <c r="L10221" i="14"/>
  <c r="L10222" i="14"/>
  <c r="L10223" i="14"/>
  <c r="L10224" i="14"/>
  <c r="L10225" i="14"/>
  <c r="L10226" i="14"/>
  <c r="L10227" i="14"/>
  <c r="L10228" i="14"/>
  <c r="L10229" i="14"/>
  <c r="L10230" i="14"/>
  <c r="L10231" i="14"/>
  <c r="L10232" i="14"/>
  <c r="L10233" i="14"/>
  <c r="L10234" i="14"/>
  <c r="L10235" i="14"/>
  <c r="L10236" i="14"/>
  <c r="L10237" i="14"/>
  <c r="L10238" i="14"/>
  <c r="L10239" i="14"/>
  <c r="L10240" i="14"/>
  <c r="L10241" i="14"/>
  <c r="L10242" i="14"/>
  <c r="L10243" i="14"/>
  <c r="L10244" i="14"/>
  <c r="L10245" i="14"/>
  <c r="L10246" i="14"/>
  <c r="L10247" i="14"/>
  <c r="L10248" i="14"/>
  <c r="L10249" i="14"/>
  <c r="L10250" i="14"/>
  <c r="L10251" i="14"/>
  <c r="L10252" i="14"/>
  <c r="L10253" i="14"/>
  <c r="L10254" i="14"/>
  <c r="L10255" i="14"/>
  <c r="L10256" i="14"/>
  <c r="L10257" i="14"/>
  <c r="L10258" i="14"/>
  <c r="L10259" i="14"/>
  <c r="L10260" i="14"/>
  <c r="L10261" i="14"/>
  <c r="L10262" i="14"/>
  <c r="L10263" i="14"/>
  <c r="L10264" i="14"/>
  <c r="L10265" i="14"/>
  <c r="L10266" i="14"/>
  <c r="L10267" i="14"/>
  <c r="L10268" i="14"/>
  <c r="L10269" i="14"/>
  <c r="L10270" i="14"/>
  <c r="L10271" i="14"/>
  <c r="L10272" i="14"/>
  <c r="L10273" i="14"/>
  <c r="L10274" i="14"/>
  <c r="L10275" i="14"/>
  <c r="L10276" i="14"/>
  <c r="L10277" i="14"/>
  <c r="L10278" i="14"/>
  <c r="L10279" i="14"/>
  <c r="L10280" i="14"/>
  <c r="L10281" i="14"/>
  <c r="L10282" i="14"/>
  <c r="L10283" i="14"/>
  <c r="L10284" i="14"/>
  <c r="L10285" i="14"/>
  <c r="L10286" i="14"/>
  <c r="L10287" i="14"/>
  <c r="L10288" i="14"/>
  <c r="L10289" i="14"/>
  <c r="L10290" i="14"/>
  <c r="L10291" i="14"/>
  <c r="L10292" i="14"/>
  <c r="L10293" i="14"/>
  <c r="L10294" i="14"/>
  <c r="L10295" i="14"/>
  <c r="L10296" i="14"/>
  <c r="L10297" i="14"/>
  <c r="L10298" i="14"/>
  <c r="L10299" i="14"/>
  <c r="L10300" i="14"/>
  <c r="L10301" i="14"/>
  <c r="L10302" i="14"/>
  <c r="L10303" i="14"/>
  <c r="L10304" i="14"/>
  <c r="L10305" i="14"/>
  <c r="L10306" i="14"/>
  <c r="L10307" i="14"/>
  <c r="L10308" i="14"/>
  <c r="L10309" i="14"/>
  <c r="L10310" i="14"/>
  <c r="L10311" i="14"/>
  <c r="L10312" i="14"/>
  <c r="L10313" i="14"/>
  <c r="L10314" i="14"/>
  <c r="L10315" i="14"/>
  <c r="L10316" i="14"/>
  <c r="L10317" i="14"/>
  <c r="L10318" i="14"/>
  <c r="L10319" i="14"/>
  <c r="L10320" i="14"/>
  <c r="L10321" i="14"/>
  <c r="L10322" i="14"/>
  <c r="L10323" i="14"/>
  <c r="L10324" i="14"/>
  <c r="L10325" i="14"/>
  <c r="L10326" i="14"/>
  <c r="L10327" i="14"/>
  <c r="L10328" i="14"/>
  <c r="L10329" i="14"/>
  <c r="L10330" i="14"/>
  <c r="L10331" i="14"/>
  <c r="L10332" i="14"/>
  <c r="L10333" i="14"/>
  <c r="L10334" i="14"/>
  <c r="L10335" i="14"/>
  <c r="L10336" i="14"/>
  <c r="L10337" i="14"/>
  <c r="L10338" i="14"/>
  <c r="L10339" i="14"/>
  <c r="L10340" i="14"/>
  <c r="L10341" i="14"/>
  <c r="L10342" i="14"/>
  <c r="L10343" i="14"/>
  <c r="L10344" i="14"/>
  <c r="L10345" i="14"/>
  <c r="L10346" i="14"/>
  <c r="L10347" i="14"/>
  <c r="L10348" i="14"/>
  <c r="L10349" i="14"/>
  <c r="L10350" i="14"/>
  <c r="L10351" i="14"/>
  <c r="L10352" i="14"/>
  <c r="L10353" i="14"/>
  <c r="L10354" i="14"/>
  <c r="L10355" i="14"/>
  <c r="L10356" i="14"/>
  <c r="L10357" i="14"/>
  <c r="L10358" i="14"/>
  <c r="L10359" i="14"/>
  <c r="L10360" i="14"/>
  <c r="L10361" i="14"/>
  <c r="L10362" i="14"/>
  <c r="L10363" i="14"/>
  <c r="L10364" i="14"/>
  <c r="L10365" i="14"/>
  <c r="L10366" i="14"/>
  <c r="L10367" i="14"/>
  <c r="L10368" i="14"/>
  <c r="L10369" i="14"/>
  <c r="L10370" i="14"/>
  <c r="L10371" i="14"/>
  <c r="L10372" i="14"/>
  <c r="L10373" i="14"/>
  <c r="L10374" i="14"/>
  <c r="L10375" i="14"/>
  <c r="L10376" i="14"/>
  <c r="L10377" i="14"/>
  <c r="L10378" i="14"/>
  <c r="L10379" i="14"/>
  <c r="L10380" i="14"/>
  <c r="L10381" i="14"/>
  <c r="L10382" i="14"/>
  <c r="L10383" i="14"/>
  <c r="L10384" i="14"/>
  <c r="L10385" i="14"/>
  <c r="L10386" i="14"/>
  <c r="L10387" i="14"/>
  <c r="L10388" i="14"/>
  <c r="L10389" i="14"/>
  <c r="L10390" i="14"/>
  <c r="L10391" i="14"/>
  <c r="L10392" i="14"/>
  <c r="L10393" i="14"/>
  <c r="L10394" i="14"/>
  <c r="L10395" i="14"/>
  <c r="L10396" i="14"/>
  <c r="L10397" i="14"/>
  <c r="L10398" i="14"/>
  <c r="L10399" i="14"/>
  <c r="L10400" i="14"/>
  <c r="L10401" i="14"/>
  <c r="L10402" i="14"/>
  <c r="L10403" i="14"/>
  <c r="L10404" i="14"/>
  <c r="L10405" i="14"/>
  <c r="L10406" i="14"/>
  <c r="L10407" i="14"/>
  <c r="L10408" i="14"/>
  <c r="L10409" i="14"/>
  <c r="L10410" i="14"/>
  <c r="L10411" i="14"/>
  <c r="L10412" i="14"/>
  <c r="L10413" i="14"/>
  <c r="L10414" i="14"/>
  <c r="L10415" i="14"/>
  <c r="L10416" i="14"/>
  <c r="L10417" i="14"/>
  <c r="L10418" i="14"/>
  <c r="L10419" i="14"/>
  <c r="L10420" i="14"/>
  <c r="L10421" i="14"/>
  <c r="L10422" i="14"/>
  <c r="L10423" i="14"/>
  <c r="L10424" i="14"/>
  <c r="L10425" i="14"/>
  <c r="L10426" i="14"/>
  <c r="L10427" i="14"/>
  <c r="L10428" i="14"/>
  <c r="L10429" i="14"/>
  <c r="L10430" i="14"/>
  <c r="L10431" i="14"/>
  <c r="L10432" i="14"/>
  <c r="L10433" i="14"/>
  <c r="L10434" i="14"/>
  <c r="L10435" i="14"/>
  <c r="L10436" i="14"/>
  <c r="L10437" i="14"/>
  <c r="L10438" i="14"/>
  <c r="L10439" i="14"/>
  <c r="L10440" i="14"/>
  <c r="L10441" i="14"/>
  <c r="L10442" i="14"/>
  <c r="L10443" i="14"/>
  <c r="L10444" i="14"/>
  <c r="L10445" i="14"/>
  <c r="L10446" i="14"/>
  <c r="L10447" i="14"/>
  <c r="L10448" i="14"/>
  <c r="L10449" i="14"/>
  <c r="L10450" i="14"/>
  <c r="L10451" i="14"/>
  <c r="L10452" i="14"/>
  <c r="L10453" i="14"/>
  <c r="L10454" i="14"/>
  <c r="L10455" i="14"/>
  <c r="L10456" i="14"/>
  <c r="L10457" i="14"/>
  <c r="L10458" i="14"/>
  <c r="L10459" i="14"/>
  <c r="L10460" i="14"/>
  <c r="L10461" i="14"/>
  <c r="L10462" i="14"/>
  <c r="L10463" i="14"/>
  <c r="L10464" i="14"/>
  <c r="L10465" i="14"/>
  <c r="L10466" i="14"/>
  <c r="L10467" i="14"/>
  <c r="L10468" i="14"/>
  <c r="L10469" i="14"/>
  <c r="L10470" i="14"/>
  <c r="L10471" i="14"/>
  <c r="L10472" i="14"/>
  <c r="L10473" i="14"/>
  <c r="L10474" i="14"/>
  <c r="L10475" i="14"/>
  <c r="L10476" i="14"/>
  <c r="L10477" i="14"/>
  <c r="L10478" i="14"/>
  <c r="L10479" i="14"/>
  <c r="L10480" i="14"/>
  <c r="L10481" i="14"/>
  <c r="L10482" i="14"/>
  <c r="L10483" i="14"/>
  <c r="L10484" i="14"/>
  <c r="L10485" i="14"/>
  <c r="L10486" i="14"/>
  <c r="L10487" i="14"/>
  <c r="L10488" i="14"/>
  <c r="L10489" i="14"/>
  <c r="L10490" i="14"/>
  <c r="L10491" i="14"/>
  <c r="L10492" i="14"/>
  <c r="L10493" i="14"/>
  <c r="L10494" i="14"/>
  <c r="L10495" i="14"/>
  <c r="L10496" i="14"/>
  <c r="L10497" i="14"/>
  <c r="L10498" i="14"/>
  <c r="L10499" i="14"/>
  <c r="L10500" i="14"/>
  <c r="L10501" i="14"/>
  <c r="L10502" i="14"/>
  <c r="L10503" i="14"/>
  <c r="L10504" i="14"/>
  <c r="L10505" i="14"/>
  <c r="L10506" i="14"/>
  <c r="L10507" i="14"/>
  <c r="L10508" i="14"/>
  <c r="L10509" i="14"/>
  <c r="L10510" i="14"/>
  <c r="L10511" i="14"/>
  <c r="L10512" i="14"/>
  <c r="L10513" i="14"/>
  <c r="L10514" i="14"/>
  <c r="L10515" i="14"/>
  <c r="L10516" i="14"/>
  <c r="L10517" i="14"/>
  <c r="L10518" i="14"/>
  <c r="L10519" i="14"/>
  <c r="L10520" i="14"/>
  <c r="L10521" i="14"/>
  <c r="L10522" i="14"/>
  <c r="L10523" i="14"/>
  <c r="L10524" i="14"/>
  <c r="L10525" i="14"/>
  <c r="L10526" i="14"/>
  <c r="L10527" i="14"/>
  <c r="L10528" i="14"/>
  <c r="L10529" i="14"/>
  <c r="L10530" i="14"/>
  <c r="L10531" i="14"/>
  <c r="L10532" i="14"/>
  <c r="L10533" i="14"/>
  <c r="L10534" i="14"/>
  <c r="L10535" i="14"/>
  <c r="L10536" i="14"/>
  <c r="L10537" i="14"/>
  <c r="L10538" i="14"/>
  <c r="L10539" i="14"/>
  <c r="L10540" i="14"/>
  <c r="L10541" i="14"/>
  <c r="L10542" i="14"/>
  <c r="L10543" i="14"/>
  <c r="L10544" i="14"/>
  <c r="L10545" i="14"/>
  <c r="L10546" i="14"/>
  <c r="L10547" i="14"/>
  <c r="L10548" i="14"/>
  <c r="L10549" i="14"/>
  <c r="L10550" i="14"/>
  <c r="L10551" i="14"/>
  <c r="L10552" i="14"/>
  <c r="L10553" i="14"/>
  <c r="L10554" i="14"/>
  <c r="L10555" i="14"/>
  <c r="L10556" i="14"/>
  <c r="L10557" i="14"/>
  <c r="L10558" i="14"/>
  <c r="L10559" i="14"/>
  <c r="L10560" i="14"/>
  <c r="L10561" i="14"/>
  <c r="L10562" i="14"/>
  <c r="L10563" i="14"/>
  <c r="L10564" i="14"/>
  <c r="L10565" i="14"/>
  <c r="L10566" i="14"/>
  <c r="L10567" i="14"/>
  <c r="L10568" i="14"/>
  <c r="L10569" i="14"/>
  <c r="L10570" i="14"/>
  <c r="L10571" i="14"/>
  <c r="L10572" i="14"/>
  <c r="L10573" i="14"/>
  <c r="L10574" i="14"/>
  <c r="L10575" i="14"/>
  <c r="L10576" i="14"/>
  <c r="L10577" i="14"/>
  <c r="L10578" i="14"/>
  <c r="L10579" i="14"/>
  <c r="L10580" i="14"/>
  <c r="L10581" i="14"/>
  <c r="L10582" i="14"/>
  <c r="L10583" i="14"/>
  <c r="L10584" i="14"/>
  <c r="L10585" i="14"/>
  <c r="L10586" i="14"/>
  <c r="L10587" i="14"/>
  <c r="L10588" i="14"/>
  <c r="L10589" i="14"/>
  <c r="L10590" i="14"/>
  <c r="L10591" i="14"/>
  <c r="L10592" i="14"/>
  <c r="L10593" i="14"/>
  <c r="L10594" i="14"/>
  <c r="L10595" i="14"/>
  <c r="L10596" i="14"/>
  <c r="L10597" i="14"/>
  <c r="L10598" i="14"/>
  <c r="L10599" i="14"/>
  <c r="L10600" i="14"/>
  <c r="L10601" i="14"/>
  <c r="L10602" i="14"/>
  <c r="L10603" i="14"/>
  <c r="L10604" i="14"/>
  <c r="L10605" i="14"/>
  <c r="L10606" i="14"/>
  <c r="L10607" i="14"/>
  <c r="L10608" i="14"/>
  <c r="L10609" i="14"/>
  <c r="L10610" i="14"/>
  <c r="L10611" i="14"/>
  <c r="L10612" i="14"/>
  <c r="L10613" i="14"/>
  <c r="L10614" i="14"/>
  <c r="L10615" i="14"/>
  <c r="L10616" i="14"/>
  <c r="L10617" i="14"/>
  <c r="L10618" i="14"/>
  <c r="L10619" i="14"/>
  <c r="L10620" i="14"/>
  <c r="L10621" i="14"/>
  <c r="L10622" i="14"/>
  <c r="L10623" i="14"/>
  <c r="L10624" i="14"/>
  <c r="L10625" i="14"/>
  <c r="L10626" i="14"/>
  <c r="L10627" i="14"/>
  <c r="L10628" i="14"/>
  <c r="L10629" i="14"/>
  <c r="L10630" i="14"/>
  <c r="L10631" i="14"/>
  <c r="L10632" i="14"/>
  <c r="L10633" i="14"/>
  <c r="L10634" i="14"/>
  <c r="L10635" i="14"/>
  <c r="L10636" i="14"/>
  <c r="L10637" i="14"/>
  <c r="L10638" i="14"/>
  <c r="L10639" i="14"/>
  <c r="L10640" i="14"/>
  <c r="L10641" i="14"/>
  <c r="L10642" i="14"/>
  <c r="L10643" i="14"/>
  <c r="L10644" i="14"/>
  <c r="L10645" i="14"/>
  <c r="L10646" i="14"/>
  <c r="L10647" i="14"/>
  <c r="L10648" i="14"/>
  <c r="L10649" i="14"/>
  <c r="L10650" i="14"/>
  <c r="L10651" i="14"/>
  <c r="L10652" i="14"/>
  <c r="L10653" i="14"/>
  <c r="L10654" i="14"/>
  <c r="L10655" i="14"/>
  <c r="L10656" i="14"/>
  <c r="L10657" i="14"/>
  <c r="L10658" i="14"/>
  <c r="L10659" i="14"/>
  <c r="L10660" i="14"/>
  <c r="L10661" i="14"/>
  <c r="L10662" i="14"/>
  <c r="L10663" i="14"/>
  <c r="L10664" i="14"/>
  <c r="L10665" i="14"/>
  <c r="L10666" i="14"/>
  <c r="L10667" i="14"/>
  <c r="L10668" i="14"/>
  <c r="L10669" i="14"/>
  <c r="L10670" i="14"/>
  <c r="L10671" i="14"/>
  <c r="L10672" i="14"/>
  <c r="L10673" i="14"/>
  <c r="L10674" i="14"/>
  <c r="L10675" i="14"/>
  <c r="L10676" i="14"/>
  <c r="L10677" i="14"/>
  <c r="L10678" i="14"/>
  <c r="L10679" i="14"/>
  <c r="L10680" i="14"/>
  <c r="L10681" i="14"/>
  <c r="L10682" i="14"/>
  <c r="L10683" i="14"/>
  <c r="L10684" i="14"/>
  <c r="L10685" i="14"/>
  <c r="L10686" i="14"/>
  <c r="L10687" i="14"/>
  <c r="L10688" i="14"/>
  <c r="L10689" i="14"/>
  <c r="L10690" i="14"/>
  <c r="L10691" i="14"/>
  <c r="L10692" i="14"/>
  <c r="L10693" i="14"/>
  <c r="L10694" i="14"/>
  <c r="L10695" i="14"/>
  <c r="L10696" i="14"/>
  <c r="L10697" i="14"/>
  <c r="L10698" i="14"/>
  <c r="L10699" i="14"/>
  <c r="L10700" i="14"/>
  <c r="L10701" i="14"/>
  <c r="L10702" i="14"/>
  <c r="L10703" i="14"/>
  <c r="L10704" i="14"/>
  <c r="L10705" i="14"/>
  <c r="L10706" i="14"/>
  <c r="L10707" i="14"/>
  <c r="L10708" i="14"/>
  <c r="L10709" i="14"/>
  <c r="L10710" i="14"/>
  <c r="L10711" i="14"/>
  <c r="L10712" i="14"/>
  <c r="L10713" i="14"/>
  <c r="L10714" i="14"/>
  <c r="L10715" i="14"/>
  <c r="L10716" i="14"/>
  <c r="L10717" i="14"/>
  <c r="L10718" i="14"/>
  <c r="L10719" i="14"/>
  <c r="L10720" i="14"/>
  <c r="L10721" i="14"/>
  <c r="L10722" i="14"/>
  <c r="L10723" i="14"/>
  <c r="L10724" i="14"/>
  <c r="L10725" i="14"/>
  <c r="L10726" i="14"/>
  <c r="L10727" i="14"/>
  <c r="L10728" i="14"/>
  <c r="L10729" i="14"/>
  <c r="L10730" i="14"/>
  <c r="L10731" i="14"/>
  <c r="L10732" i="14"/>
  <c r="L10733" i="14"/>
  <c r="L10734" i="14"/>
  <c r="L10735" i="14"/>
  <c r="L10736" i="14"/>
  <c r="L10737" i="14"/>
  <c r="L10738" i="14"/>
  <c r="L10739" i="14"/>
  <c r="L10740" i="14"/>
  <c r="L10741" i="14"/>
  <c r="L10742" i="14"/>
  <c r="L10743" i="14"/>
  <c r="L10744" i="14"/>
  <c r="L10745" i="14"/>
  <c r="L10746" i="14"/>
  <c r="L10747" i="14"/>
  <c r="L10748" i="14"/>
  <c r="L10749" i="14"/>
  <c r="L10750" i="14"/>
  <c r="L10751" i="14"/>
  <c r="L10752" i="14"/>
  <c r="L10753" i="14"/>
  <c r="L10754" i="14"/>
  <c r="L10755" i="14"/>
  <c r="L10756" i="14"/>
  <c r="L10757" i="14"/>
  <c r="L10758" i="14"/>
  <c r="L10759" i="14"/>
  <c r="L10760" i="14"/>
  <c r="L10761" i="14"/>
  <c r="L10762" i="14"/>
  <c r="L10763" i="14"/>
  <c r="L10764" i="14"/>
  <c r="L10765" i="14"/>
  <c r="L10766" i="14"/>
  <c r="L10767" i="14"/>
  <c r="L10768" i="14"/>
  <c r="L10769" i="14"/>
  <c r="L10770" i="14"/>
  <c r="L10771" i="14"/>
  <c r="L10772" i="14"/>
  <c r="L10773" i="14"/>
  <c r="L10774" i="14"/>
  <c r="L10775" i="14"/>
  <c r="L10776" i="14"/>
  <c r="L10777" i="14"/>
  <c r="L10778" i="14"/>
  <c r="L10779" i="14"/>
  <c r="L10780" i="14"/>
  <c r="L10781" i="14"/>
  <c r="L10782" i="14"/>
  <c r="L10783" i="14"/>
  <c r="L10784" i="14"/>
  <c r="L10785" i="14"/>
  <c r="L10786" i="14"/>
  <c r="L10787" i="14"/>
  <c r="L10788" i="14"/>
  <c r="L10789" i="14"/>
  <c r="L10790" i="14"/>
  <c r="L10791" i="14"/>
  <c r="L10792" i="14"/>
  <c r="L10793" i="14"/>
  <c r="L10794" i="14"/>
  <c r="L10795" i="14"/>
  <c r="L10796" i="14"/>
  <c r="L10797" i="14"/>
  <c r="L10798" i="14"/>
  <c r="L10799" i="14"/>
  <c r="L10800" i="14"/>
  <c r="L10801" i="14"/>
  <c r="L10802" i="14"/>
  <c r="L10803" i="14"/>
  <c r="L10804" i="14"/>
  <c r="L10805" i="14"/>
  <c r="L10806" i="14"/>
  <c r="L10807" i="14"/>
  <c r="L10808" i="14"/>
  <c r="L10809" i="14"/>
  <c r="L10810" i="14"/>
  <c r="L10811" i="14"/>
  <c r="L10812" i="14"/>
  <c r="L10813" i="14"/>
  <c r="L10814" i="14"/>
  <c r="L10815" i="14"/>
  <c r="L10816" i="14"/>
  <c r="L10817" i="14"/>
  <c r="L10818" i="14"/>
  <c r="L10819" i="14"/>
  <c r="L10820" i="14"/>
  <c r="L10821" i="14"/>
  <c r="L10822" i="14"/>
  <c r="L10823" i="14"/>
  <c r="L10824" i="14"/>
  <c r="L10825" i="14"/>
  <c r="L10826" i="14"/>
  <c r="L10827" i="14"/>
  <c r="L10828" i="14"/>
  <c r="L10829" i="14"/>
  <c r="L10830" i="14"/>
  <c r="L10831" i="14"/>
  <c r="L10832" i="14"/>
  <c r="L10833" i="14"/>
  <c r="L10834" i="14"/>
  <c r="L10835" i="14"/>
  <c r="L10836" i="14"/>
  <c r="L10837" i="14"/>
  <c r="L10838" i="14"/>
  <c r="L10839" i="14"/>
  <c r="L10840" i="14"/>
  <c r="L10841" i="14"/>
  <c r="L10842" i="14"/>
  <c r="L10843" i="14"/>
  <c r="L10844" i="14"/>
  <c r="L10845" i="14"/>
  <c r="L10846" i="14"/>
  <c r="L10847" i="14"/>
  <c r="L10848" i="14"/>
  <c r="L10849" i="14"/>
  <c r="L10850" i="14"/>
  <c r="L10851" i="14"/>
  <c r="L10852" i="14"/>
  <c r="L10853" i="14"/>
  <c r="L10854" i="14"/>
  <c r="L10855" i="14"/>
  <c r="L10856" i="14"/>
  <c r="L10857" i="14"/>
  <c r="L10858" i="14"/>
  <c r="L10859" i="14"/>
  <c r="L10860" i="14"/>
  <c r="L10861" i="14"/>
  <c r="L10862" i="14"/>
  <c r="L10863" i="14"/>
  <c r="L10864" i="14"/>
  <c r="L10865" i="14"/>
  <c r="L10866" i="14"/>
  <c r="L10867" i="14"/>
  <c r="L10868" i="14"/>
  <c r="L10869" i="14"/>
  <c r="L10870" i="14"/>
  <c r="L10871" i="14"/>
  <c r="L10872" i="14"/>
  <c r="L10873" i="14"/>
  <c r="L10874" i="14"/>
  <c r="L10875" i="14"/>
  <c r="L10876" i="14"/>
  <c r="L10877" i="14"/>
  <c r="L10878" i="14"/>
  <c r="L10879" i="14"/>
  <c r="L10880" i="14"/>
  <c r="L10881" i="14"/>
  <c r="L10882" i="14"/>
  <c r="L10883" i="14"/>
  <c r="L10884" i="14"/>
  <c r="L10885" i="14"/>
  <c r="L10886" i="14"/>
  <c r="L10887" i="14"/>
  <c r="L10888" i="14"/>
  <c r="L10889" i="14"/>
  <c r="L10890" i="14"/>
  <c r="L10891" i="14"/>
  <c r="L10892" i="14"/>
  <c r="L10893" i="14"/>
  <c r="L10894" i="14"/>
  <c r="L10895" i="14"/>
  <c r="L10896" i="14"/>
  <c r="L10897" i="14"/>
  <c r="L10898" i="14"/>
  <c r="L10899" i="14"/>
  <c r="L10900" i="14"/>
  <c r="L10901" i="14"/>
  <c r="L10902" i="14"/>
  <c r="L10903" i="14"/>
  <c r="L10904" i="14"/>
  <c r="L10905" i="14"/>
  <c r="L10906" i="14"/>
  <c r="L10907" i="14"/>
  <c r="L10908" i="14"/>
  <c r="L10909" i="14"/>
  <c r="L10910" i="14"/>
  <c r="L10911" i="14"/>
  <c r="L10912" i="14"/>
  <c r="L10913" i="14"/>
  <c r="L10914" i="14"/>
  <c r="L10915" i="14"/>
  <c r="L10916" i="14"/>
  <c r="L10917" i="14"/>
  <c r="L10918" i="14"/>
  <c r="L10919" i="14"/>
  <c r="L10920" i="14"/>
  <c r="L10921" i="14"/>
  <c r="L10922" i="14"/>
  <c r="L10923" i="14"/>
  <c r="L10924" i="14"/>
  <c r="L10925" i="14"/>
  <c r="L10926" i="14"/>
  <c r="L10927" i="14"/>
  <c r="L10928" i="14"/>
  <c r="L10929" i="14"/>
  <c r="L10930" i="14"/>
  <c r="L10931" i="14"/>
  <c r="L10932" i="14"/>
  <c r="L10933" i="14"/>
  <c r="L10934" i="14"/>
  <c r="L10935" i="14"/>
  <c r="L10936" i="14"/>
  <c r="L10937" i="14"/>
  <c r="L10938" i="14"/>
  <c r="L10939" i="14"/>
  <c r="L10940" i="14"/>
  <c r="L10941" i="14"/>
  <c r="L10942" i="14"/>
  <c r="L10943" i="14"/>
  <c r="L10944" i="14"/>
  <c r="L10945" i="14"/>
  <c r="L10946" i="14"/>
  <c r="L10947" i="14"/>
  <c r="L10948" i="14"/>
  <c r="L10949" i="14"/>
  <c r="L10950" i="14"/>
  <c r="L10951" i="14"/>
  <c r="L10952" i="14"/>
  <c r="L10953" i="14"/>
  <c r="L10954" i="14"/>
  <c r="L10955" i="14"/>
  <c r="L10956" i="14"/>
  <c r="L10957" i="14"/>
  <c r="L10958" i="14"/>
  <c r="L10959" i="14"/>
  <c r="L10960" i="14"/>
  <c r="L10961" i="14"/>
  <c r="L10962" i="14"/>
  <c r="L10963" i="14"/>
  <c r="L10964" i="14"/>
  <c r="L10965" i="14"/>
  <c r="L10966" i="14"/>
  <c r="L10967" i="14"/>
  <c r="L10968" i="14"/>
  <c r="L10969" i="14"/>
  <c r="L10970" i="14"/>
  <c r="L10971" i="14"/>
  <c r="L10972" i="14"/>
  <c r="L10973" i="14"/>
  <c r="L10974" i="14"/>
  <c r="L10975" i="14"/>
  <c r="L10976" i="14"/>
  <c r="L10977" i="14"/>
  <c r="L10978" i="14"/>
  <c r="L10979" i="14"/>
  <c r="L10980" i="14"/>
  <c r="L10981" i="14"/>
  <c r="L10982" i="14"/>
  <c r="L10983" i="14"/>
  <c r="L10984" i="14"/>
  <c r="L10985" i="14"/>
  <c r="L10986" i="14"/>
  <c r="L10987" i="14"/>
  <c r="L10988" i="14"/>
  <c r="L10989" i="14"/>
  <c r="L10990" i="14"/>
  <c r="L10991" i="14"/>
  <c r="L10992" i="14"/>
  <c r="L10993" i="14"/>
  <c r="L10994" i="14"/>
  <c r="L10995" i="14"/>
  <c r="L10996" i="14"/>
  <c r="L10997" i="14"/>
  <c r="L10998" i="14"/>
  <c r="L10999" i="14"/>
  <c r="L11000" i="14"/>
  <c r="L11001" i="14"/>
  <c r="L11002" i="14"/>
  <c r="L11003" i="14"/>
  <c r="L11004" i="14"/>
  <c r="L11005" i="14"/>
  <c r="L11006" i="14"/>
  <c r="L11007" i="14"/>
  <c r="L11008" i="14"/>
  <c r="L11009" i="14"/>
  <c r="L11010" i="14"/>
  <c r="L11011" i="14"/>
  <c r="L11012" i="14"/>
  <c r="L11013" i="14"/>
  <c r="L11014" i="14"/>
  <c r="L11015" i="14"/>
  <c r="L11016" i="14"/>
  <c r="L11017" i="14"/>
  <c r="L11018" i="14"/>
  <c r="L11019" i="14"/>
  <c r="L11020" i="14"/>
  <c r="L11021" i="14"/>
  <c r="L11022" i="14"/>
  <c r="L11023" i="14"/>
  <c r="L11024" i="14"/>
  <c r="L11025" i="14"/>
  <c r="L11026" i="14"/>
  <c r="L11027" i="14"/>
  <c r="L11028" i="14"/>
  <c r="L11029" i="14"/>
  <c r="L11030" i="14"/>
  <c r="L11031" i="14"/>
  <c r="L11032" i="14"/>
  <c r="L11033" i="14"/>
  <c r="L11034" i="14"/>
  <c r="L11035" i="14"/>
  <c r="L11036" i="14"/>
  <c r="L11037" i="14"/>
  <c r="L11038" i="14"/>
  <c r="L11039" i="14"/>
  <c r="L11040" i="14"/>
  <c r="L11041" i="14"/>
  <c r="L11042" i="14"/>
  <c r="L11043" i="14"/>
  <c r="L11044" i="14"/>
  <c r="L11045" i="14"/>
  <c r="L11046" i="14"/>
  <c r="L11047" i="14"/>
  <c r="L11048" i="14"/>
  <c r="L11049" i="14"/>
  <c r="L11050" i="14"/>
  <c r="L11051" i="14"/>
  <c r="L11052" i="14"/>
  <c r="L11053" i="14"/>
  <c r="L11054" i="14"/>
  <c r="L11055" i="14"/>
  <c r="L11056" i="14"/>
  <c r="L11057" i="14"/>
  <c r="L11058" i="14"/>
  <c r="L11059" i="14"/>
  <c r="L11060" i="14"/>
  <c r="L11061" i="14"/>
  <c r="L11062" i="14"/>
  <c r="L11063" i="14"/>
  <c r="L11064" i="14"/>
  <c r="L11065" i="14"/>
  <c r="L11066" i="14"/>
  <c r="L11067" i="14"/>
  <c r="L11068" i="14"/>
  <c r="L11069" i="14"/>
  <c r="L11070" i="14"/>
  <c r="L11071" i="14"/>
  <c r="L11072" i="14"/>
  <c r="L11073" i="14"/>
  <c r="L11074" i="14"/>
  <c r="L11075" i="14"/>
  <c r="L11076" i="14"/>
  <c r="L11077" i="14"/>
  <c r="L11078" i="14"/>
  <c r="L11079" i="14"/>
  <c r="L11080" i="14"/>
  <c r="L11081" i="14"/>
  <c r="L11082" i="14"/>
  <c r="L11083" i="14"/>
  <c r="L11084" i="14"/>
  <c r="L11085" i="14"/>
  <c r="L11086" i="14"/>
  <c r="L11087" i="14"/>
  <c r="L11088" i="14"/>
  <c r="L11089" i="14"/>
  <c r="L11090" i="14"/>
  <c r="L11091" i="14"/>
  <c r="L11092" i="14"/>
  <c r="L11093" i="14"/>
  <c r="L11094" i="14"/>
  <c r="L11095" i="14"/>
  <c r="L11096" i="14"/>
  <c r="L11097" i="14"/>
  <c r="L11098" i="14"/>
  <c r="L11099" i="14"/>
  <c r="L11100" i="14"/>
  <c r="L11101" i="14"/>
  <c r="L11102" i="14"/>
  <c r="L11103" i="14"/>
  <c r="L11104" i="14"/>
  <c r="L11105" i="14"/>
  <c r="L11106" i="14"/>
  <c r="L11107" i="14"/>
  <c r="L11108" i="14"/>
  <c r="L11109" i="14"/>
  <c r="L11110" i="14"/>
  <c r="L11111" i="14"/>
  <c r="L11112" i="14"/>
  <c r="L11113" i="14"/>
  <c r="L11114" i="14"/>
  <c r="L11115" i="14"/>
  <c r="L11116" i="14"/>
  <c r="L11117" i="14"/>
  <c r="L11118" i="14"/>
  <c r="L11119" i="14"/>
  <c r="L11120" i="14"/>
  <c r="L11121" i="14"/>
  <c r="L11122" i="14"/>
  <c r="L11123" i="14"/>
  <c r="L11124" i="14"/>
  <c r="L11125" i="14"/>
  <c r="L11126" i="14"/>
  <c r="L11127" i="14"/>
  <c r="L11128" i="14"/>
  <c r="L11129" i="14"/>
  <c r="L11130" i="14"/>
  <c r="L11131" i="14"/>
  <c r="L11132" i="14"/>
  <c r="L11133" i="14"/>
  <c r="L11134" i="14"/>
  <c r="L11135" i="14"/>
  <c r="L11136" i="14"/>
  <c r="L11137" i="14"/>
  <c r="L11138" i="14"/>
  <c r="L11139" i="14"/>
  <c r="L11140" i="14"/>
  <c r="L11141" i="14"/>
  <c r="L11142" i="14"/>
  <c r="L11143" i="14"/>
  <c r="L11144" i="14"/>
  <c r="L11145" i="14"/>
  <c r="L11146" i="14"/>
  <c r="L11147" i="14"/>
  <c r="L11148" i="14"/>
  <c r="L11149" i="14"/>
  <c r="L11150" i="14"/>
  <c r="L11151" i="14"/>
  <c r="L11152" i="14"/>
  <c r="L11153" i="14"/>
  <c r="L11154" i="14"/>
  <c r="L11155" i="14"/>
  <c r="L11156" i="14"/>
  <c r="L11157" i="14"/>
  <c r="L11158" i="14"/>
  <c r="L11159" i="14"/>
  <c r="L11160" i="14"/>
  <c r="L11161" i="14"/>
  <c r="L11162" i="14"/>
  <c r="L11163" i="14"/>
  <c r="L11164" i="14"/>
  <c r="L11165" i="14"/>
  <c r="L11166" i="14"/>
  <c r="L11167" i="14"/>
  <c r="L11168" i="14"/>
  <c r="L11169" i="14"/>
  <c r="L11170" i="14"/>
  <c r="L11171" i="14"/>
  <c r="L11172" i="14"/>
  <c r="L11173" i="14"/>
  <c r="L11174" i="14"/>
  <c r="L11175" i="14"/>
  <c r="L11176" i="14"/>
  <c r="L11177" i="14"/>
  <c r="L11178" i="14"/>
  <c r="L11179" i="14"/>
  <c r="L11180" i="14"/>
  <c r="L11181" i="14"/>
  <c r="L11182" i="14"/>
  <c r="L11183" i="14"/>
  <c r="L11184" i="14"/>
  <c r="L11185" i="14"/>
  <c r="L11186" i="14"/>
  <c r="L11187" i="14"/>
  <c r="L11188" i="14"/>
  <c r="L11189" i="14"/>
  <c r="L11190" i="14"/>
  <c r="L11191" i="14"/>
  <c r="L11192" i="14"/>
  <c r="L11193" i="14"/>
  <c r="L11194" i="14"/>
  <c r="L11195" i="14"/>
  <c r="L11196" i="14"/>
  <c r="L11197" i="14"/>
  <c r="L11198" i="14"/>
  <c r="L11199" i="14"/>
  <c r="L11200" i="14"/>
  <c r="L11201" i="14"/>
  <c r="L11202" i="14"/>
  <c r="L11203" i="14"/>
  <c r="L11204" i="14"/>
  <c r="L11205" i="14"/>
  <c r="L11206" i="14"/>
  <c r="L11207" i="14"/>
  <c r="L11208" i="14"/>
  <c r="L11209" i="14"/>
  <c r="L11210" i="14"/>
  <c r="L11211" i="14"/>
  <c r="L11212" i="14"/>
  <c r="L11213" i="14"/>
  <c r="L11214" i="14"/>
  <c r="L11215" i="14"/>
  <c r="L11216" i="14"/>
  <c r="L11217" i="14"/>
  <c r="L11218" i="14"/>
  <c r="L11219" i="14"/>
  <c r="L11220" i="14"/>
  <c r="L11221" i="14"/>
  <c r="L11222" i="14"/>
  <c r="L11223" i="14"/>
  <c r="L11224" i="14"/>
  <c r="L11225" i="14"/>
  <c r="L11226" i="14"/>
  <c r="L11227" i="14"/>
  <c r="L11228" i="14"/>
  <c r="L11229" i="14"/>
  <c r="L11230" i="14"/>
  <c r="L11231" i="14"/>
  <c r="L11232" i="14"/>
  <c r="L11233" i="14"/>
  <c r="L11234" i="14"/>
  <c r="L11235" i="14"/>
  <c r="L11236" i="14"/>
  <c r="L11237" i="14"/>
  <c r="L11238" i="14"/>
  <c r="L11239" i="14"/>
  <c r="L11240" i="14"/>
  <c r="L11241" i="14"/>
  <c r="L11242" i="14"/>
  <c r="L11243" i="14"/>
  <c r="L11244" i="14"/>
  <c r="L11245" i="14"/>
  <c r="L11246" i="14"/>
  <c r="L11247" i="14"/>
  <c r="L11248" i="14"/>
  <c r="L11249" i="14"/>
  <c r="L11250" i="14"/>
  <c r="L11251" i="14"/>
  <c r="L11252" i="14"/>
  <c r="L11253" i="14"/>
  <c r="L11254" i="14"/>
  <c r="L11255" i="14"/>
  <c r="L11256" i="14"/>
  <c r="L11257" i="14"/>
  <c r="L11258" i="14"/>
  <c r="L11259" i="14"/>
  <c r="L11260" i="14"/>
  <c r="L11261" i="14"/>
  <c r="L11262" i="14"/>
  <c r="L11263" i="14"/>
  <c r="L11264" i="14"/>
  <c r="L11265" i="14"/>
  <c r="L11266" i="14"/>
  <c r="L11267" i="14"/>
  <c r="L11268" i="14"/>
  <c r="L11269" i="14"/>
  <c r="L11270" i="14"/>
  <c r="L11271" i="14"/>
  <c r="L11272" i="14"/>
  <c r="L11273" i="14"/>
  <c r="L11274" i="14"/>
  <c r="L11275" i="14"/>
  <c r="L11276" i="14"/>
  <c r="L11277" i="14"/>
  <c r="L11278" i="14"/>
  <c r="L11279" i="14"/>
  <c r="L11280" i="14"/>
  <c r="L11281" i="14"/>
  <c r="L11282" i="14"/>
  <c r="L11283" i="14"/>
  <c r="L11284" i="14"/>
  <c r="L11285" i="14"/>
  <c r="L11286" i="14"/>
  <c r="L11287" i="14"/>
  <c r="L11288" i="14"/>
  <c r="L11289" i="14"/>
  <c r="L11290" i="14"/>
  <c r="L11291" i="14"/>
  <c r="L11292" i="14"/>
  <c r="L11293" i="14"/>
  <c r="L11294" i="14"/>
  <c r="L11295" i="14"/>
  <c r="L11296" i="14"/>
  <c r="L11297" i="14"/>
  <c r="L11298" i="14"/>
  <c r="L11299" i="14"/>
  <c r="L11300" i="14"/>
  <c r="L11301" i="14"/>
  <c r="L11302" i="14"/>
  <c r="L11303" i="14"/>
  <c r="L11304" i="14"/>
  <c r="L11305" i="14"/>
  <c r="L11306" i="14"/>
  <c r="L11307" i="14"/>
  <c r="L11308" i="14"/>
  <c r="L11309" i="14"/>
  <c r="L11310" i="14"/>
  <c r="L11311" i="14"/>
  <c r="L11312" i="14"/>
  <c r="L11313" i="14"/>
  <c r="L11314" i="14"/>
  <c r="L11315" i="14"/>
  <c r="L11316" i="14"/>
  <c r="L11317" i="14"/>
  <c r="L11318" i="14"/>
  <c r="L11319" i="14"/>
  <c r="L11320" i="14"/>
  <c r="L11321" i="14"/>
  <c r="L11322" i="14"/>
  <c r="L11323" i="14"/>
  <c r="L11324" i="14"/>
  <c r="L11325" i="14"/>
  <c r="L11326" i="14"/>
  <c r="L11327" i="14"/>
  <c r="L11328" i="14"/>
  <c r="L11329" i="14"/>
  <c r="L11330" i="14"/>
  <c r="L11331" i="14"/>
  <c r="L11332" i="14"/>
  <c r="L11333" i="14"/>
  <c r="L11334" i="14"/>
  <c r="L11335" i="14"/>
  <c r="L11336" i="14"/>
  <c r="L11337" i="14"/>
  <c r="L11338" i="14"/>
  <c r="L11339" i="14"/>
  <c r="L11340" i="14"/>
  <c r="L11341" i="14"/>
  <c r="L11342" i="14"/>
  <c r="L11343" i="14"/>
  <c r="L11344" i="14"/>
  <c r="L11345" i="14"/>
  <c r="L11346" i="14"/>
  <c r="L11347" i="14"/>
  <c r="L11348" i="14"/>
  <c r="L11349" i="14"/>
  <c r="L11350" i="14"/>
  <c r="L11351" i="14"/>
  <c r="L11352" i="14"/>
  <c r="L11353" i="14"/>
  <c r="L11354" i="14"/>
  <c r="L11355" i="14"/>
  <c r="L11356" i="14"/>
  <c r="L11357" i="14"/>
  <c r="L11358" i="14"/>
  <c r="L11359" i="14"/>
  <c r="L11360" i="14"/>
  <c r="L11361" i="14"/>
  <c r="L11362" i="14"/>
  <c r="L11363" i="14"/>
  <c r="L11364" i="14"/>
  <c r="L11365" i="14"/>
  <c r="L11366" i="14"/>
  <c r="L11367" i="14"/>
  <c r="L11368" i="14"/>
  <c r="L11369" i="14"/>
  <c r="L11370" i="14"/>
  <c r="L11371" i="14"/>
  <c r="L11372" i="14"/>
  <c r="L11373" i="14"/>
  <c r="L11374" i="14"/>
  <c r="L11375" i="14"/>
  <c r="L11376" i="14"/>
  <c r="L11377" i="14"/>
  <c r="L11378" i="14"/>
  <c r="L11379" i="14"/>
  <c r="L11380" i="14"/>
  <c r="L11381" i="14"/>
  <c r="L11382" i="14"/>
  <c r="L11383" i="14"/>
  <c r="L11384" i="14"/>
  <c r="L11385" i="14"/>
  <c r="L11386" i="14"/>
  <c r="L11387" i="14"/>
  <c r="L11388" i="14"/>
  <c r="L11389" i="14"/>
  <c r="L11390" i="14"/>
  <c r="L11391" i="14"/>
  <c r="L11392" i="14"/>
  <c r="L11393" i="14"/>
  <c r="L11394" i="14"/>
  <c r="L11395" i="14"/>
  <c r="L11396" i="14"/>
  <c r="L11397" i="14"/>
  <c r="L11398" i="14"/>
  <c r="L11399" i="14"/>
  <c r="L11400" i="14"/>
  <c r="L11401" i="14"/>
  <c r="L11402" i="14"/>
  <c r="L11403" i="14"/>
  <c r="L11404" i="14"/>
  <c r="L11405" i="14"/>
  <c r="L11406" i="14"/>
  <c r="L11407" i="14"/>
  <c r="L11408" i="14"/>
  <c r="L11409" i="14"/>
  <c r="L11410" i="14"/>
  <c r="L11411" i="14"/>
  <c r="L11412" i="14"/>
  <c r="L11413" i="14"/>
  <c r="L11414" i="14"/>
  <c r="L11415" i="14"/>
  <c r="L11416" i="14"/>
  <c r="L11417" i="14"/>
  <c r="L11418" i="14"/>
  <c r="L11419" i="14"/>
  <c r="L11420" i="14"/>
  <c r="L11421" i="14"/>
  <c r="L11422" i="14"/>
  <c r="L11423" i="14"/>
  <c r="L11424" i="14"/>
  <c r="L11425" i="14"/>
  <c r="L11426" i="14"/>
  <c r="L11427" i="14"/>
  <c r="L11428" i="14"/>
  <c r="L11429" i="14"/>
  <c r="L11430" i="14"/>
  <c r="L11431" i="14"/>
  <c r="L11432" i="14"/>
  <c r="L11433" i="14"/>
  <c r="L11434" i="14"/>
  <c r="L11435" i="14"/>
  <c r="L11436" i="14"/>
  <c r="L11437" i="14"/>
  <c r="L11438" i="14"/>
  <c r="L11439" i="14"/>
  <c r="L11440" i="14"/>
  <c r="L11441" i="14"/>
  <c r="L11442" i="14"/>
  <c r="L11443" i="14"/>
  <c r="L11444" i="14"/>
  <c r="L11445" i="14"/>
  <c r="L11446" i="14"/>
  <c r="L11447" i="14"/>
  <c r="L11448" i="14"/>
  <c r="L11449" i="14"/>
  <c r="L11450" i="14"/>
  <c r="L11451" i="14"/>
  <c r="L11452" i="14"/>
  <c r="L11453" i="14"/>
  <c r="L11454" i="14"/>
  <c r="L11455" i="14"/>
  <c r="L11456" i="14"/>
  <c r="L11457" i="14"/>
  <c r="L11458" i="14"/>
  <c r="L11459" i="14"/>
  <c r="L11460" i="14"/>
  <c r="L11461" i="14"/>
  <c r="L11462" i="14"/>
  <c r="L11463" i="14"/>
  <c r="L11464" i="14"/>
  <c r="L11465" i="14"/>
  <c r="L11466" i="14"/>
  <c r="L11467" i="14"/>
  <c r="L11468" i="14"/>
  <c r="L11469" i="14"/>
  <c r="L11470" i="14"/>
  <c r="L11471" i="14"/>
  <c r="L11472" i="14"/>
  <c r="L11473" i="14"/>
  <c r="L11474" i="14"/>
  <c r="L11475" i="14"/>
  <c r="L11476" i="14"/>
  <c r="L11477" i="14"/>
  <c r="L11478" i="14"/>
  <c r="L11479" i="14"/>
  <c r="L11480" i="14"/>
  <c r="L11481" i="14"/>
  <c r="L11482" i="14"/>
  <c r="L11483" i="14"/>
  <c r="L11484" i="14"/>
  <c r="L11485" i="14"/>
  <c r="L11486" i="14"/>
  <c r="L11487" i="14"/>
  <c r="L11488" i="14"/>
  <c r="L11489" i="14"/>
  <c r="L11490" i="14"/>
  <c r="L11491" i="14"/>
  <c r="L11492" i="14"/>
  <c r="L11493" i="14"/>
  <c r="L11494" i="14"/>
  <c r="L11495" i="14"/>
  <c r="L11496" i="14"/>
  <c r="L11497" i="14"/>
  <c r="L11498" i="14"/>
  <c r="L11499" i="14"/>
  <c r="L11500" i="14"/>
  <c r="L11501" i="14"/>
  <c r="L11502" i="14"/>
  <c r="L11503" i="14"/>
  <c r="L11504" i="14"/>
  <c r="L11505" i="14"/>
  <c r="L11506" i="14"/>
  <c r="L11507" i="14"/>
  <c r="L11508" i="14"/>
  <c r="L11509" i="14"/>
  <c r="L11510" i="14"/>
  <c r="L11511" i="14"/>
  <c r="L11512" i="14"/>
  <c r="L11513" i="14"/>
  <c r="L11514" i="14"/>
  <c r="L11515" i="14"/>
  <c r="L11516" i="14"/>
  <c r="L11517" i="14"/>
  <c r="L11518" i="14"/>
  <c r="L11519" i="14"/>
  <c r="L11520" i="14"/>
  <c r="L11521" i="14"/>
  <c r="L11522" i="14"/>
  <c r="L11523" i="14"/>
  <c r="L11524" i="14"/>
  <c r="L11525" i="14"/>
  <c r="L11526" i="14"/>
  <c r="L11527" i="14"/>
  <c r="L11528" i="14"/>
  <c r="L11529" i="14"/>
  <c r="L11530" i="14"/>
  <c r="L11531" i="14"/>
  <c r="L11532" i="14"/>
  <c r="L11533" i="14"/>
  <c r="L11534" i="14"/>
  <c r="L11535" i="14"/>
  <c r="L11536" i="14"/>
  <c r="L11537" i="14"/>
  <c r="L11538" i="14"/>
  <c r="L11539" i="14"/>
  <c r="L11540" i="14"/>
  <c r="L11541" i="14"/>
  <c r="L11542" i="14"/>
  <c r="L11543" i="14"/>
  <c r="L11544" i="14"/>
  <c r="L11545" i="14"/>
  <c r="L11546" i="14"/>
  <c r="L11547" i="14"/>
  <c r="L11548" i="14"/>
  <c r="L11549" i="14"/>
  <c r="L11550" i="14"/>
  <c r="L11551" i="14"/>
  <c r="L11552" i="14"/>
  <c r="L11553" i="14"/>
  <c r="L11554" i="14"/>
  <c r="L11555" i="14"/>
  <c r="L11556" i="14"/>
  <c r="L11557" i="14"/>
  <c r="L11558" i="14"/>
  <c r="L11559" i="14"/>
  <c r="L11560" i="14"/>
  <c r="L11561" i="14"/>
  <c r="L11562" i="14"/>
  <c r="L11563" i="14"/>
  <c r="L11564" i="14"/>
  <c r="L11565" i="14"/>
  <c r="L11566" i="14"/>
  <c r="L11567" i="14"/>
  <c r="L11568" i="14"/>
  <c r="L11569" i="14"/>
  <c r="L11570" i="14"/>
  <c r="L11571" i="14"/>
  <c r="L11572" i="14"/>
  <c r="L11573" i="14"/>
  <c r="L11574" i="14"/>
  <c r="L11575" i="14"/>
  <c r="L11576" i="14"/>
  <c r="L11577" i="14"/>
  <c r="L11578" i="14"/>
  <c r="L11579" i="14"/>
  <c r="L11580" i="14"/>
  <c r="L11581" i="14"/>
  <c r="L11582" i="14"/>
  <c r="L11583" i="14"/>
  <c r="L11584" i="14"/>
  <c r="L11585" i="14"/>
  <c r="L11586" i="14"/>
  <c r="L11587" i="14"/>
  <c r="L11588" i="14"/>
  <c r="L11589" i="14"/>
  <c r="L11590" i="14"/>
  <c r="L11591" i="14"/>
  <c r="L11592" i="14"/>
  <c r="L11593" i="14"/>
  <c r="L11594" i="14"/>
  <c r="L11595" i="14"/>
  <c r="L11596" i="14"/>
  <c r="L11597" i="14"/>
  <c r="L11598" i="14"/>
  <c r="L11599" i="14"/>
  <c r="L11600" i="14"/>
  <c r="L11601" i="14"/>
  <c r="L11602" i="14"/>
  <c r="L11603" i="14"/>
  <c r="L11604" i="14"/>
  <c r="L11605" i="14"/>
  <c r="L11606" i="14"/>
  <c r="L11607" i="14"/>
  <c r="L11608" i="14"/>
  <c r="L11609" i="14"/>
  <c r="L11610" i="14"/>
  <c r="L11611" i="14"/>
  <c r="L11612" i="14"/>
  <c r="L11613" i="14"/>
  <c r="L11614" i="14"/>
  <c r="L11615" i="14"/>
  <c r="L11616" i="14"/>
  <c r="L11617" i="14"/>
  <c r="L11618" i="14"/>
  <c r="L11619" i="14"/>
  <c r="L11620" i="14"/>
  <c r="L11621" i="14"/>
  <c r="L11622" i="14"/>
  <c r="L11623" i="14"/>
  <c r="L11624" i="14"/>
  <c r="L11625" i="14"/>
  <c r="L11626" i="14"/>
  <c r="L11627" i="14"/>
  <c r="L11628" i="14"/>
  <c r="L11629" i="14"/>
  <c r="L11630" i="14"/>
  <c r="L11631" i="14"/>
  <c r="L11632" i="14"/>
  <c r="L11633" i="14"/>
  <c r="L11634" i="14"/>
  <c r="L11635" i="14"/>
  <c r="L11636" i="14"/>
  <c r="L11637" i="14"/>
  <c r="L11638" i="14"/>
  <c r="L11639" i="14"/>
  <c r="L11640" i="14"/>
  <c r="L11641" i="14"/>
  <c r="L11642" i="14"/>
  <c r="L11643" i="14"/>
  <c r="L11644" i="14"/>
  <c r="L11645" i="14"/>
  <c r="L11646" i="14"/>
  <c r="L11647" i="14"/>
  <c r="L11648" i="14"/>
  <c r="L11649" i="14"/>
  <c r="L11650" i="14"/>
  <c r="L11651" i="14"/>
  <c r="L11652" i="14"/>
  <c r="L11653" i="14"/>
  <c r="L11654" i="14"/>
  <c r="L11655" i="14"/>
  <c r="L11656" i="14"/>
  <c r="L11657" i="14"/>
  <c r="L11658" i="14"/>
  <c r="L11659" i="14"/>
  <c r="L11660" i="14"/>
  <c r="L11661" i="14"/>
  <c r="L11662" i="14"/>
  <c r="L11663" i="14"/>
  <c r="L11664" i="14"/>
  <c r="L11665" i="14"/>
  <c r="L11666" i="14"/>
  <c r="L11667" i="14"/>
  <c r="L11668" i="14"/>
  <c r="L11669" i="14"/>
  <c r="L11670" i="14"/>
  <c r="L11671" i="14"/>
  <c r="L11672" i="14"/>
  <c r="L11673" i="14"/>
  <c r="L11674" i="14"/>
  <c r="L11675" i="14"/>
  <c r="L11676" i="14"/>
  <c r="L11677" i="14"/>
  <c r="L11678" i="14"/>
  <c r="L11679" i="14"/>
  <c r="L11680" i="14"/>
  <c r="L11681" i="14"/>
  <c r="L11682" i="14"/>
  <c r="L11683" i="14"/>
  <c r="L11684" i="14"/>
  <c r="L11685" i="14"/>
  <c r="L11686" i="14"/>
  <c r="L11687" i="14"/>
  <c r="L11688" i="14"/>
  <c r="L11689" i="14"/>
  <c r="L11690" i="14"/>
  <c r="L11691" i="14"/>
  <c r="L11692" i="14"/>
  <c r="L11693" i="14"/>
  <c r="L11694" i="14"/>
  <c r="L11695" i="14"/>
  <c r="L11696" i="14"/>
  <c r="L11697" i="14"/>
  <c r="L11698" i="14"/>
  <c r="L11699" i="14"/>
  <c r="L11700" i="14"/>
  <c r="L11701" i="14"/>
  <c r="L11702" i="14"/>
  <c r="L11703" i="14"/>
  <c r="L11704" i="14"/>
  <c r="L11705" i="14"/>
  <c r="L11706" i="14"/>
  <c r="L11707" i="14"/>
  <c r="L11708" i="14"/>
  <c r="L11709" i="14"/>
  <c r="L11710" i="14"/>
  <c r="L11711" i="14"/>
  <c r="L11712" i="14"/>
  <c r="L11713" i="14"/>
  <c r="L11714" i="14"/>
  <c r="L11715" i="14"/>
  <c r="L11716" i="14"/>
  <c r="L11717" i="14"/>
  <c r="L11718" i="14"/>
  <c r="L11719" i="14"/>
  <c r="L11720" i="14"/>
  <c r="L11721" i="14"/>
  <c r="L11722" i="14"/>
  <c r="L11723" i="14"/>
  <c r="L11724" i="14"/>
  <c r="L11725" i="14"/>
  <c r="L11726" i="14"/>
  <c r="L11727" i="14"/>
  <c r="L11728" i="14"/>
  <c r="L11729" i="14"/>
  <c r="L11730" i="14"/>
  <c r="L11731" i="14"/>
  <c r="L11732" i="14"/>
  <c r="L11733" i="14"/>
  <c r="L11734" i="14"/>
  <c r="L11735" i="14"/>
  <c r="L11736" i="14"/>
  <c r="L11737" i="14"/>
  <c r="L11738" i="14"/>
  <c r="L11739" i="14"/>
  <c r="L11740" i="14"/>
  <c r="L11741" i="14"/>
  <c r="L11742" i="14"/>
  <c r="L11743" i="14"/>
  <c r="L11744" i="14"/>
  <c r="L11745" i="14"/>
  <c r="L11746" i="14"/>
  <c r="L11747" i="14"/>
  <c r="L11748" i="14"/>
  <c r="L11749" i="14"/>
  <c r="L11750" i="14"/>
  <c r="L11751" i="14"/>
  <c r="L11752" i="14"/>
  <c r="L11753" i="14"/>
  <c r="L11754" i="14"/>
  <c r="L11755" i="14"/>
  <c r="L11756" i="14"/>
  <c r="L11757" i="14"/>
  <c r="L11758" i="14"/>
  <c r="L11759" i="14"/>
  <c r="L11760" i="14"/>
  <c r="L11761" i="14"/>
  <c r="L11762" i="14"/>
  <c r="L11763" i="14"/>
  <c r="L11764" i="14"/>
  <c r="L11765" i="14"/>
  <c r="L11766" i="14"/>
  <c r="L11767" i="14"/>
  <c r="L11768" i="14"/>
  <c r="L11769" i="14"/>
  <c r="L11770" i="14"/>
  <c r="L11771" i="14"/>
  <c r="L11772" i="14"/>
  <c r="L11773" i="14"/>
  <c r="L11774" i="14"/>
  <c r="L11775" i="14"/>
  <c r="L11776" i="14"/>
  <c r="L11777" i="14"/>
  <c r="L11778" i="14"/>
  <c r="L11779" i="14"/>
  <c r="L11780" i="14"/>
  <c r="L11781" i="14"/>
  <c r="L11782" i="14"/>
  <c r="L11783" i="14"/>
  <c r="L11784" i="14"/>
  <c r="L11785" i="14"/>
  <c r="L11786" i="14"/>
  <c r="L11787" i="14"/>
  <c r="L11788" i="14"/>
  <c r="L11789" i="14"/>
  <c r="L11790" i="14"/>
  <c r="L11791" i="14"/>
  <c r="L11792" i="14"/>
  <c r="L11793" i="14"/>
  <c r="L11794" i="14"/>
  <c r="L11795" i="14"/>
  <c r="L11796" i="14"/>
  <c r="L11797" i="14"/>
  <c r="L11798" i="14"/>
  <c r="L11799" i="14"/>
  <c r="L11800" i="14"/>
  <c r="L11801" i="14"/>
  <c r="L11802" i="14"/>
  <c r="L11803" i="14"/>
  <c r="L11804" i="14"/>
  <c r="L11805" i="14"/>
  <c r="L11806" i="14"/>
  <c r="L11807" i="14"/>
  <c r="L11808" i="14"/>
  <c r="L11809" i="14"/>
  <c r="L11810" i="14"/>
  <c r="L11811" i="14"/>
  <c r="L11812" i="14"/>
  <c r="L11813" i="14"/>
  <c r="L11814" i="14"/>
  <c r="L11815" i="14"/>
  <c r="L11816" i="14"/>
  <c r="L11817" i="14"/>
  <c r="L11818" i="14"/>
  <c r="L11819" i="14"/>
  <c r="L11820" i="14"/>
  <c r="L11821" i="14"/>
  <c r="L11822" i="14"/>
  <c r="L11823" i="14"/>
  <c r="L11824" i="14"/>
  <c r="L11825" i="14"/>
  <c r="L11826" i="14"/>
  <c r="L11827" i="14"/>
  <c r="L11828" i="14"/>
  <c r="L11829" i="14"/>
  <c r="L11830" i="14"/>
  <c r="L11831" i="14"/>
  <c r="L11832" i="14"/>
  <c r="L11833" i="14"/>
  <c r="L2" i="14"/>
  <c r="D23" i="11"/>
  <c r="C208" i="8"/>
  <c r="C163" i="8"/>
  <c r="C120" i="8"/>
  <c r="C77" i="8"/>
  <c r="C34" i="8"/>
  <c r="C26" i="8"/>
  <c r="C38" i="12"/>
  <c r="C19" i="12"/>
  <c r="C84" i="10"/>
  <c r="I200" i="8"/>
  <c r="I157" i="8"/>
  <c r="I114" i="8"/>
  <c r="I71" i="8"/>
  <c r="D77" i="10"/>
  <c r="I199" i="8"/>
  <c r="I198" i="8"/>
  <c r="I197" i="8"/>
  <c r="I196" i="8"/>
  <c r="I195" i="8"/>
  <c r="I194" i="8"/>
  <c r="I193" i="8"/>
  <c r="I192" i="8"/>
  <c r="I191" i="8"/>
  <c r="I190" i="8"/>
  <c r="I189" i="8"/>
  <c r="I188" i="8"/>
  <c r="I187" i="8"/>
  <c r="I186" i="8"/>
  <c r="I185" i="8"/>
  <c r="I184" i="8"/>
  <c r="I183" i="8"/>
  <c r="I182" i="8"/>
  <c r="I181" i="8"/>
  <c r="I180" i="8"/>
  <c r="I179" i="8"/>
  <c r="I178" i="8"/>
  <c r="I177" i="8"/>
  <c r="I176" i="8"/>
  <c r="I175" i="8"/>
  <c r="I174" i="8"/>
  <c r="I173" i="8"/>
  <c r="I172" i="8"/>
  <c r="I171" i="8"/>
  <c r="I170" i="8"/>
  <c r="I169" i="8"/>
  <c r="I168" i="8"/>
  <c r="I167" i="8"/>
  <c r="I166" i="8"/>
  <c r="I165" i="8"/>
  <c r="I164" i="8"/>
  <c r="I156" i="8"/>
  <c r="I155" i="8"/>
  <c r="I154" i="8"/>
  <c r="I153" i="8"/>
  <c r="I152" i="8"/>
  <c r="I151" i="8"/>
  <c r="I150" i="8"/>
  <c r="I149" i="8"/>
  <c r="I148" i="8"/>
  <c r="I147" i="8"/>
  <c r="I146" i="8"/>
  <c r="I145" i="8"/>
  <c r="I144" i="8"/>
  <c r="I143" i="8"/>
  <c r="I142" i="8"/>
  <c r="I141" i="8"/>
  <c r="I140" i="8"/>
  <c r="I139" i="8"/>
  <c r="I138" i="8"/>
  <c r="I137" i="8"/>
  <c r="I136" i="8"/>
  <c r="I135" i="8"/>
  <c r="I134" i="8"/>
  <c r="I133" i="8"/>
  <c r="I132" i="8"/>
  <c r="I131" i="8"/>
  <c r="I130" i="8"/>
  <c r="I129" i="8"/>
  <c r="I128" i="8"/>
  <c r="I127" i="8"/>
  <c r="I126" i="8"/>
  <c r="I125" i="8"/>
  <c r="I124" i="8"/>
  <c r="I123" i="8"/>
  <c r="I122" i="8"/>
  <c r="I121" i="8"/>
  <c r="I113" i="8"/>
  <c r="I112" i="8"/>
  <c r="I111" i="8"/>
  <c r="I110" i="8"/>
  <c r="I109" i="8"/>
  <c r="I108" i="8"/>
  <c r="I107"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40" i="8"/>
  <c r="I39" i="8"/>
  <c r="I38" i="8"/>
  <c r="I37" i="8"/>
  <c r="I36" i="8"/>
  <c r="I35" i="8"/>
  <c r="C14" i="18"/>
  <c r="C13" i="18"/>
  <c r="C12" i="18"/>
  <c r="C11" i="18"/>
  <c r="F46" i="1" l="1"/>
  <c r="E50" i="1"/>
  <c r="E49" i="1"/>
  <c r="E48" i="1"/>
  <c r="E47" i="1"/>
  <c r="E51" i="1"/>
  <c r="E52" i="1"/>
  <c r="E53" i="1"/>
  <c r="E54" i="1"/>
  <c r="E55" i="1"/>
  <c r="F55" i="1"/>
  <c r="E46" i="1"/>
  <c r="F54" i="1"/>
  <c r="F47" i="1"/>
  <c r="F28" i="1"/>
  <c r="F49" i="1"/>
  <c r="F50" i="1"/>
  <c r="F51" i="1"/>
  <c r="F52" i="1"/>
  <c r="F48" i="1"/>
  <c r="F53" i="1"/>
  <c r="I43" i="10"/>
  <c r="I42" i="10"/>
  <c r="I44" i="10"/>
  <c r="I41" i="10"/>
  <c r="D114" i="8"/>
  <c r="E114" i="8"/>
  <c r="F114" i="8"/>
  <c r="G114" i="8"/>
  <c r="H114" i="8"/>
  <c r="H71" i="8"/>
  <c r="G71" i="8"/>
  <c r="F71" i="8"/>
  <c r="E71" i="8"/>
  <c r="D71" i="8"/>
  <c r="C40" i="10"/>
  <c r="C51" i="18"/>
  <c r="C52" i="18"/>
  <c r="C53" i="18"/>
  <c r="C50" i="18"/>
  <c r="C45" i="18" a="1"/>
  <c r="C45" i="18" s="1"/>
  <c r="C42" i="18"/>
  <c r="C43" i="18"/>
  <c r="C44" i="18"/>
  <c r="C41" i="18"/>
  <c r="D121" i="10"/>
  <c r="C36" i="18" s="1"/>
  <c r="C31" i="18"/>
  <c r="C29" i="18"/>
  <c r="C30" i="18"/>
  <c r="C28" i="18"/>
  <c r="C21" i="18"/>
  <c r="C22" i="18"/>
  <c r="C23" i="18"/>
  <c r="C24" i="18"/>
  <c r="C25" i="18"/>
  <c r="C26" i="18"/>
  <c r="C27" i="18"/>
  <c r="C17" i="18"/>
  <c r="C18" i="18"/>
  <c r="C19" i="18"/>
  <c r="C20" i="18"/>
  <c r="C16" i="18"/>
  <c r="C15" i="18"/>
  <c r="K84" i="10" a="1"/>
  <c r="K84" i="10" s="1"/>
  <c r="K83" i="10" a="1"/>
  <c r="K83" i="10" s="1"/>
  <c r="I46" i="10" l="1"/>
  <c r="J3" i="14"/>
  <c r="J4" i="14"/>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2" i="14"/>
  <c r="J363"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2"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J574" i="14"/>
  <c r="J575" i="14"/>
  <c r="J576" i="14"/>
  <c r="J577" i="14"/>
  <c r="J578" i="14"/>
  <c r="J579" i="14"/>
  <c r="J580" i="14"/>
  <c r="J581" i="14"/>
  <c r="J582" i="14"/>
  <c r="J583" i="14"/>
  <c r="J584" i="14"/>
  <c r="J585" i="14"/>
  <c r="J586" i="14"/>
  <c r="J587" i="14"/>
  <c r="J588" i="14"/>
  <c r="J589" i="14"/>
  <c r="J590" i="14"/>
  <c r="J591" i="14"/>
  <c r="J592" i="14"/>
  <c r="J593" i="14"/>
  <c r="J594" i="14"/>
  <c r="J595" i="14"/>
  <c r="J596" i="14"/>
  <c r="J597" i="14"/>
  <c r="J598" i="14"/>
  <c r="J599" i="14"/>
  <c r="J600" i="14"/>
  <c r="J601" i="14"/>
  <c r="J602" i="14"/>
  <c r="J603" i="14"/>
  <c r="J604" i="14"/>
  <c r="J605" i="14"/>
  <c r="J606" i="14"/>
  <c r="J607" i="14"/>
  <c r="J608" i="14"/>
  <c r="J609" i="14"/>
  <c r="J610" i="14"/>
  <c r="J611" i="14"/>
  <c r="J612" i="14"/>
  <c r="J613" i="14"/>
  <c r="J614" i="14"/>
  <c r="J615" i="14"/>
  <c r="J616" i="14"/>
  <c r="J617" i="14"/>
  <c r="J618" i="14"/>
  <c r="J619" i="14"/>
  <c r="J620" i="14"/>
  <c r="J621" i="14"/>
  <c r="J622" i="14"/>
  <c r="J623" i="14"/>
  <c r="J624" i="14"/>
  <c r="J625" i="14"/>
  <c r="J626" i="14"/>
  <c r="J627" i="14"/>
  <c r="J628" i="14"/>
  <c r="J629" i="14"/>
  <c r="J630" i="14"/>
  <c r="J631" i="14"/>
  <c r="J632" i="14"/>
  <c r="J633" i="14"/>
  <c r="J634" i="14"/>
  <c r="J635" i="14"/>
  <c r="J636" i="14"/>
  <c r="J637" i="14"/>
  <c r="J638" i="14"/>
  <c r="J639" i="14"/>
  <c r="J640" i="14"/>
  <c r="J641" i="14"/>
  <c r="J642" i="14"/>
  <c r="J643" i="14"/>
  <c r="J644" i="14"/>
  <c r="J645" i="14"/>
  <c r="J646" i="14"/>
  <c r="J647" i="14"/>
  <c r="J648" i="14"/>
  <c r="J649" i="14"/>
  <c r="J650" i="14"/>
  <c r="J651" i="14"/>
  <c r="J652" i="14"/>
  <c r="J653" i="14"/>
  <c r="J654" i="14"/>
  <c r="J655" i="14"/>
  <c r="J656" i="14"/>
  <c r="J657" i="14"/>
  <c r="J658" i="14"/>
  <c r="J659" i="14"/>
  <c r="J660" i="14"/>
  <c r="J661" i="14"/>
  <c r="J662" i="14"/>
  <c r="J663" i="14"/>
  <c r="J664" i="14"/>
  <c r="J665" i="14"/>
  <c r="J666" i="14"/>
  <c r="J667" i="14"/>
  <c r="J668" i="14"/>
  <c r="J669" i="14"/>
  <c r="J670" i="14"/>
  <c r="J671" i="14"/>
  <c r="J672" i="14"/>
  <c r="J673" i="14"/>
  <c r="J674" i="14"/>
  <c r="J675" i="14"/>
  <c r="J676" i="14"/>
  <c r="J677" i="14"/>
  <c r="J678" i="14"/>
  <c r="J679" i="14"/>
  <c r="J680" i="14"/>
  <c r="J681" i="14"/>
  <c r="J682" i="14"/>
  <c r="J683" i="14"/>
  <c r="J684" i="14"/>
  <c r="J685" i="14"/>
  <c r="J686" i="14"/>
  <c r="J687" i="14"/>
  <c r="J688" i="14"/>
  <c r="J689" i="14"/>
  <c r="J690" i="14"/>
  <c r="J691" i="14"/>
  <c r="J692" i="14"/>
  <c r="J693" i="14"/>
  <c r="J694" i="14"/>
  <c r="J695" i="14"/>
  <c r="J696" i="14"/>
  <c r="J697" i="14"/>
  <c r="J698" i="14"/>
  <c r="J699" i="14"/>
  <c r="J700" i="14"/>
  <c r="J701" i="14"/>
  <c r="J702" i="14"/>
  <c r="J703" i="14"/>
  <c r="J704" i="14"/>
  <c r="J705" i="14"/>
  <c r="J706" i="14"/>
  <c r="J707" i="14"/>
  <c r="J708" i="14"/>
  <c r="J709" i="14"/>
  <c r="J710" i="14"/>
  <c r="J711" i="14"/>
  <c r="J712" i="14"/>
  <c r="J713" i="14"/>
  <c r="J714" i="14"/>
  <c r="J715" i="14"/>
  <c r="J716" i="14"/>
  <c r="J717" i="14"/>
  <c r="J718" i="14"/>
  <c r="J719" i="14"/>
  <c r="J720" i="14"/>
  <c r="J721" i="14"/>
  <c r="J722" i="14"/>
  <c r="J723" i="14"/>
  <c r="J724" i="14"/>
  <c r="J725" i="14"/>
  <c r="J726" i="14"/>
  <c r="J727" i="14"/>
  <c r="J728" i="14"/>
  <c r="J729" i="14"/>
  <c r="J730" i="14"/>
  <c r="J731" i="14"/>
  <c r="J732" i="14"/>
  <c r="J733" i="14"/>
  <c r="J734" i="14"/>
  <c r="J735" i="14"/>
  <c r="J736" i="14"/>
  <c r="J737" i="14"/>
  <c r="J738" i="14"/>
  <c r="J739" i="14"/>
  <c r="J740" i="14"/>
  <c r="J741" i="14"/>
  <c r="J742" i="14"/>
  <c r="J743" i="14"/>
  <c r="J744" i="14"/>
  <c r="J745" i="14"/>
  <c r="J746" i="14"/>
  <c r="J747" i="14"/>
  <c r="J748" i="14"/>
  <c r="J749" i="14"/>
  <c r="J750" i="14"/>
  <c r="J751" i="14"/>
  <c r="J752" i="14"/>
  <c r="J753" i="14"/>
  <c r="J754" i="14"/>
  <c r="J755" i="14"/>
  <c r="J756" i="14"/>
  <c r="J757" i="14"/>
  <c r="J758" i="14"/>
  <c r="J759" i="14"/>
  <c r="J760" i="14"/>
  <c r="J761" i="14"/>
  <c r="J762" i="14"/>
  <c r="J763" i="14"/>
  <c r="J764" i="14"/>
  <c r="J765" i="14"/>
  <c r="J766" i="14"/>
  <c r="J767" i="14"/>
  <c r="J768" i="14"/>
  <c r="J769" i="14"/>
  <c r="J770" i="14"/>
  <c r="J771" i="14"/>
  <c r="J772" i="14"/>
  <c r="J773" i="14"/>
  <c r="J774" i="14"/>
  <c r="J775" i="14"/>
  <c r="J776" i="14"/>
  <c r="J777" i="14"/>
  <c r="J778" i="14"/>
  <c r="J779" i="14"/>
  <c r="J780" i="14"/>
  <c r="J781" i="14"/>
  <c r="J782" i="14"/>
  <c r="J783" i="14"/>
  <c r="J784" i="14"/>
  <c r="J785" i="14"/>
  <c r="J786" i="14"/>
  <c r="J787" i="14"/>
  <c r="J788" i="14"/>
  <c r="J789" i="14"/>
  <c r="J790" i="14"/>
  <c r="J791" i="14"/>
  <c r="J792" i="14"/>
  <c r="J793" i="14"/>
  <c r="J794" i="14"/>
  <c r="J795" i="14"/>
  <c r="J796" i="14"/>
  <c r="J797" i="14"/>
  <c r="J798" i="14"/>
  <c r="J799" i="14"/>
  <c r="J800" i="14"/>
  <c r="J801" i="14"/>
  <c r="J802" i="14"/>
  <c r="J803" i="14"/>
  <c r="J804" i="14"/>
  <c r="J805" i="14"/>
  <c r="J806" i="14"/>
  <c r="J807" i="14"/>
  <c r="J808" i="14"/>
  <c r="J809" i="14"/>
  <c r="J810" i="14"/>
  <c r="J811" i="14"/>
  <c r="J812" i="14"/>
  <c r="J813" i="14"/>
  <c r="J814" i="14"/>
  <c r="J815" i="14"/>
  <c r="J816" i="14"/>
  <c r="J817" i="14"/>
  <c r="J818" i="14"/>
  <c r="J819" i="14"/>
  <c r="J820" i="14"/>
  <c r="J821" i="14"/>
  <c r="J822" i="14"/>
  <c r="J823" i="14"/>
  <c r="J824" i="14"/>
  <c r="J825" i="14"/>
  <c r="J826" i="14"/>
  <c r="J827" i="14"/>
  <c r="J828" i="14"/>
  <c r="J829" i="14"/>
  <c r="J830" i="14"/>
  <c r="J831" i="14"/>
  <c r="J832" i="14"/>
  <c r="J833" i="14"/>
  <c r="J834" i="14"/>
  <c r="J835" i="14"/>
  <c r="J836" i="14"/>
  <c r="J837" i="14"/>
  <c r="J838" i="14"/>
  <c r="J839" i="14"/>
  <c r="J840" i="14"/>
  <c r="J841" i="14"/>
  <c r="J842" i="14"/>
  <c r="J843" i="14"/>
  <c r="J844" i="14"/>
  <c r="J845" i="14"/>
  <c r="J846" i="14"/>
  <c r="J847" i="14"/>
  <c r="J848" i="14"/>
  <c r="J849" i="14"/>
  <c r="J850" i="14"/>
  <c r="J851" i="14"/>
  <c r="J852" i="14"/>
  <c r="J853" i="14"/>
  <c r="J854" i="14"/>
  <c r="J855" i="14"/>
  <c r="J856" i="14"/>
  <c r="J857" i="14"/>
  <c r="J858" i="14"/>
  <c r="J859" i="14"/>
  <c r="J860" i="14"/>
  <c r="J861" i="14"/>
  <c r="J862" i="14"/>
  <c r="J863" i="14"/>
  <c r="J864" i="14"/>
  <c r="J865" i="14"/>
  <c r="J866" i="14"/>
  <c r="J867" i="14"/>
  <c r="J868" i="14"/>
  <c r="J869" i="14"/>
  <c r="J870" i="14"/>
  <c r="J871" i="14"/>
  <c r="J872" i="14"/>
  <c r="J873" i="14"/>
  <c r="J874" i="14"/>
  <c r="J875" i="14"/>
  <c r="J876" i="14"/>
  <c r="J877" i="14"/>
  <c r="J878" i="14"/>
  <c r="J879" i="14"/>
  <c r="J880" i="14"/>
  <c r="J881" i="14"/>
  <c r="J882" i="14"/>
  <c r="J883" i="14"/>
  <c r="J884" i="14"/>
  <c r="J885" i="14"/>
  <c r="J886" i="14"/>
  <c r="J887" i="14"/>
  <c r="J888" i="14"/>
  <c r="J889" i="14"/>
  <c r="J890" i="14"/>
  <c r="J891" i="14"/>
  <c r="J892" i="14"/>
  <c r="J893" i="14"/>
  <c r="J894" i="14"/>
  <c r="J895" i="14"/>
  <c r="J896" i="14"/>
  <c r="J897" i="14"/>
  <c r="J898" i="14"/>
  <c r="J899" i="14"/>
  <c r="J900" i="14"/>
  <c r="J901" i="14"/>
  <c r="J902" i="14"/>
  <c r="J903" i="14"/>
  <c r="J904" i="14"/>
  <c r="J905" i="14"/>
  <c r="J906" i="14"/>
  <c r="J907" i="14"/>
  <c r="J908" i="14"/>
  <c r="J909" i="14"/>
  <c r="J910" i="14"/>
  <c r="J911" i="14"/>
  <c r="J912" i="14"/>
  <c r="J913" i="14"/>
  <c r="J914" i="14"/>
  <c r="J915" i="14"/>
  <c r="J916" i="14"/>
  <c r="J917" i="14"/>
  <c r="J918" i="14"/>
  <c r="J919" i="14"/>
  <c r="J920" i="14"/>
  <c r="J921" i="14"/>
  <c r="J922" i="14"/>
  <c r="J923" i="14"/>
  <c r="J924" i="14"/>
  <c r="J925" i="14"/>
  <c r="J926" i="14"/>
  <c r="J927" i="14"/>
  <c r="J928" i="14"/>
  <c r="J929" i="14"/>
  <c r="J930" i="14"/>
  <c r="J931" i="14"/>
  <c r="J932" i="14"/>
  <c r="J933" i="14"/>
  <c r="J934" i="14"/>
  <c r="J935" i="14"/>
  <c r="J936" i="14"/>
  <c r="J937" i="14"/>
  <c r="J938" i="14"/>
  <c r="J939" i="14"/>
  <c r="J940" i="14"/>
  <c r="J941" i="14"/>
  <c r="J942" i="14"/>
  <c r="J943" i="14"/>
  <c r="J944" i="14"/>
  <c r="J945" i="14"/>
  <c r="J946" i="14"/>
  <c r="J947" i="14"/>
  <c r="J948" i="14"/>
  <c r="J949" i="14"/>
  <c r="J950" i="14"/>
  <c r="J951" i="14"/>
  <c r="J952" i="14"/>
  <c r="J953" i="14"/>
  <c r="J954" i="14"/>
  <c r="J955" i="14"/>
  <c r="J956" i="14"/>
  <c r="J957" i="14"/>
  <c r="J958" i="14"/>
  <c r="J959" i="14"/>
  <c r="J960" i="14"/>
  <c r="J961" i="14"/>
  <c r="J962" i="14"/>
  <c r="J963" i="14"/>
  <c r="J964" i="14"/>
  <c r="J965" i="14"/>
  <c r="J966" i="14"/>
  <c r="J967" i="14"/>
  <c r="J968" i="14"/>
  <c r="J969" i="14"/>
  <c r="J970" i="14"/>
  <c r="J971" i="14"/>
  <c r="J972" i="14"/>
  <c r="J973" i="14"/>
  <c r="J974" i="14"/>
  <c r="J975" i="14"/>
  <c r="J976" i="14"/>
  <c r="J977" i="14"/>
  <c r="J978" i="14"/>
  <c r="J979" i="14"/>
  <c r="J980" i="14"/>
  <c r="J981" i="14"/>
  <c r="J982" i="14"/>
  <c r="J983" i="14"/>
  <c r="J984" i="14"/>
  <c r="J985" i="14"/>
  <c r="J986" i="14"/>
  <c r="J987" i="14"/>
  <c r="J988" i="14"/>
  <c r="J989" i="14"/>
  <c r="J990" i="14"/>
  <c r="J991" i="14"/>
  <c r="J992" i="14"/>
  <c r="J993" i="14"/>
  <c r="J994" i="14"/>
  <c r="J995" i="14"/>
  <c r="J996" i="14"/>
  <c r="J997" i="14"/>
  <c r="J998" i="14"/>
  <c r="J999" i="14"/>
  <c r="J1000" i="14"/>
  <c r="J1001" i="14"/>
  <c r="J1002" i="14"/>
  <c r="J1003" i="14"/>
  <c r="J1004" i="14"/>
  <c r="J1005" i="14"/>
  <c r="J1006" i="14"/>
  <c r="J1007" i="14"/>
  <c r="J1008" i="14"/>
  <c r="J1009" i="14"/>
  <c r="J1010" i="14"/>
  <c r="J1011" i="14"/>
  <c r="J1012" i="14"/>
  <c r="J1013" i="14"/>
  <c r="J1014" i="14"/>
  <c r="J1015" i="14"/>
  <c r="J1016" i="14"/>
  <c r="J1017" i="14"/>
  <c r="J1018" i="14"/>
  <c r="J1019" i="14"/>
  <c r="J1020" i="14"/>
  <c r="J1021" i="14"/>
  <c r="J1022" i="14"/>
  <c r="J1023" i="14"/>
  <c r="J1024" i="14"/>
  <c r="J1025" i="14"/>
  <c r="J1026" i="14"/>
  <c r="J1027" i="14"/>
  <c r="J1028" i="14"/>
  <c r="J1029" i="14"/>
  <c r="J1030" i="14"/>
  <c r="J1031" i="14"/>
  <c r="J1032" i="14"/>
  <c r="J1033" i="14"/>
  <c r="J1034" i="14"/>
  <c r="J1035" i="14"/>
  <c r="J1036" i="14"/>
  <c r="J1037" i="14"/>
  <c r="J1038" i="14"/>
  <c r="J1039" i="14"/>
  <c r="J1040" i="14"/>
  <c r="J1041" i="14"/>
  <c r="J1042" i="14"/>
  <c r="J1043" i="14"/>
  <c r="J1044" i="14"/>
  <c r="J1045" i="14"/>
  <c r="J1046" i="14"/>
  <c r="J1047" i="14"/>
  <c r="J1048" i="14"/>
  <c r="J1049" i="14"/>
  <c r="J1050" i="14"/>
  <c r="J1051" i="14"/>
  <c r="J1052" i="14"/>
  <c r="J1053" i="14"/>
  <c r="J1054" i="14"/>
  <c r="J1055" i="14"/>
  <c r="J1056" i="14"/>
  <c r="J1057" i="14"/>
  <c r="J1058" i="14"/>
  <c r="J1059" i="14"/>
  <c r="J1060" i="14"/>
  <c r="J1061" i="14"/>
  <c r="J1062" i="14"/>
  <c r="J1063" i="14"/>
  <c r="J1064" i="14"/>
  <c r="J1065" i="14"/>
  <c r="J1066" i="14"/>
  <c r="J1067" i="14"/>
  <c r="J1068" i="14"/>
  <c r="J1069" i="14"/>
  <c r="J1070" i="14"/>
  <c r="J1071" i="14"/>
  <c r="J1072" i="14"/>
  <c r="J1073" i="14"/>
  <c r="J1074" i="14"/>
  <c r="J1075" i="14"/>
  <c r="J1076" i="14"/>
  <c r="J1077" i="14"/>
  <c r="J1078" i="14"/>
  <c r="J1079" i="14"/>
  <c r="J1080" i="14"/>
  <c r="J1081" i="14"/>
  <c r="J1082" i="14"/>
  <c r="J1083" i="14"/>
  <c r="J1084" i="14"/>
  <c r="J1085" i="14"/>
  <c r="J1086" i="14"/>
  <c r="J1087" i="14"/>
  <c r="J1088" i="14"/>
  <c r="J1089" i="14"/>
  <c r="J1090" i="14"/>
  <c r="J1091" i="14"/>
  <c r="J1092" i="14"/>
  <c r="J1093" i="14"/>
  <c r="J1094" i="14"/>
  <c r="J1095" i="14"/>
  <c r="J1096" i="14"/>
  <c r="J1097" i="14"/>
  <c r="J1098" i="14"/>
  <c r="J1099" i="14"/>
  <c r="J1100" i="14"/>
  <c r="J1101" i="14"/>
  <c r="J1102" i="14"/>
  <c r="J1103" i="14"/>
  <c r="J1104" i="14"/>
  <c r="J1105" i="14"/>
  <c r="J1106" i="14"/>
  <c r="J1107" i="14"/>
  <c r="J1108" i="14"/>
  <c r="J1109" i="14"/>
  <c r="J1110" i="14"/>
  <c r="J1111" i="14"/>
  <c r="J1112" i="14"/>
  <c r="J1113" i="14"/>
  <c r="J1114" i="14"/>
  <c r="J1115" i="14"/>
  <c r="J1116" i="14"/>
  <c r="J1117" i="14"/>
  <c r="J1118" i="14"/>
  <c r="J1119" i="14"/>
  <c r="J1120" i="14"/>
  <c r="J1121" i="14"/>
  <c r="J1122" i="14"/>
  <c r="J1123" i="14"/>
  <c r="J1124" i="14"/>
  <c r="J1125" i="14"/>
  <c r="J1126" i="14"/>
  <c r="J1127" i="14"/>
  <c r="J1128" i="14"/>
  <c r="J1129" i="14"/>
  <c r="J1130" i="14"/>
  <c r="J1131" i="14"/>
  <c r="J1132" i="14"/>
  <c r="J1133" i="14"/>
  <c r="J1134" i="14"/>
  <c r="J1135" i="14"/>
  <c r="J1136" i="14"/>
  <c r="J1137" i="14"/>
  <c r="J1138" i="14"/>
  <c r="J1139" i="14"/>
  <c r="J1140" i="14"/>
  <c r="J1141" i="14"/>
  <c r="J1142" i="14"/>
  <c r="J1143" i="14"/>
  <c r="J1144" i="14"/>
  <c r="J1145" i="14"/>
  <c r="J1146" i="14"/>
  <c r="J1147" i="14"/>
  <c r="J1148" i="14"/>
  <c r="J1149" i="14"/>
  <c r="J1150" i="14"/>
  <c r="J1151" i="14"/>
  <c r="J1152" i="14"/>
  <c r="J1153" i="14"/>
  <c r="J1154" i="14"/>
  <c r="J1155" i="14"/>
  <c r="J1156" i="14"/>
  <c r="J1157" i="14"/>
  <c r="J1158" i="14"/>
  <c r="J1159" i="14"/>
  <c r="J1160" i="14"/>
  <c r="J1161" i="14"/>
  <c r="J1162" i="14"/>
  <c r="J1163" i="14"/>
  <c r="J1164" i="14"/>
  <c r="J1165" i="14"/>
  <c r="J1166" i="14"/>
  <c r="J1167" i="14"/>
  <c r="J1168" i="14"/>
  <c r="J1169" i="14"/>
  <c r="J1170" i="14"/>
  <c r="J1171" i="14"/>
  <c r="J1172" i="14"/>
  <c r="J1173" i="14"/>
  <c r="J1174" i="14"/>
  <c r="J1175" i="14"/>
  <c r="J1176" i="14"/>
  <c r="J1177" i="14"/>
  <c r="J1178" i="14"/>
  <c r="J1179" i="14"/>
  <c r="J1180" i="14"/>
  <c r="J1181" i="14"/>
  <c r="J1182" i="14"/>
  <c r="J1183" i="14"/>
  <c r="J1184" i="14"/>
  <c r="J1185" i="14"/>
  <c r="J1186" i="14"/>
  <c r="J1187" i="14"/>
  <c r="J1188" i="14"/>
  <c r="J1189" i="14"/>
  <c r="J1190" i="14"/>
  <c r="J1191" i="14"/>
  <c r="J1192" i="14"/>
  <c r="J1193" i="14"/>
  <c r="J1194" i="14"/>
  <c r="J1195" i="14"/>
  <c r="J1196" i="14"/>
  <c r="J1197" i="14"/>
  <c r="J1198" i="14"/>
  <c r="J1199" i="14"/>
  <c r="J1200" i="14"/>
  <c r="J1201" i="14"/>
  <c r="J1202" i="14"/>
  <c r="J1203" i="14"/>
  <c r="J1204" i="14"/>
  <c r="J1205" i="14"/>
  <c r="J1206" i="14"/>
  <c r="J1207" i="14"/>
  <c r="J1208" i="14"/>
  <c r="J1209" i="14"/>
  <c r="J1210" i="14"/>
  <c r="J1211" i="14"/>
  <c r="J1212" i="14"/>
  <c r="J1213" i="14"/>
  <c r="J1214" i="14"/>
  <c r="J1215" i="14"/>
  <c r="J1216" i="14"/>
  <c r="J1217" i="14"/>
  <c r="J1218" i="14"/>
  <c r="J1219" i="14"/>
  <c r="J1220" i="14"/>
  <c r="J1221" i="14"/>
  <c r="J1222" i="14"/>
  <c r="J1223" i="14"/>
  <c r="J1224" i="14"/>
  <c r="J1225" i="14"/>
  <c r="J1226" i="14"/>
  <c r="J1227" i="14"/>
  <c r="J1228" i="14"/>
  <c r="J1229" i="14"/>
  <c r="J1230" i="14"/>
  <c r="J1231" i="14"/>
  <c r="J1232" i="14"/>
  <c r="J1233" i="14"/>
  <c r="J1234" i="14"/>
  <c r="J1235" i="14"/>
  <c r="J1236" i="14"/>
  <c r="J1237" i="14"/>
  <c r="J1238" i="14"/>
  <c r="J1239" i="14"/>
  <c r="J1240" i="14"/>
  <c r="J1241" i="14"/>
  <c r="J1242" i="14"/>
  <c r="J1243" i="14"/>
  <c r="J1244" i="14"/>
  <c r="J1245" i="14"/>
  <c r="J1246" i="14"/>
  <c r="J1247" i="14"/>
  <c r="J1248" i="14"/>
  <c r="J1249" i="14"/>
  <c r="J1250" i="14"/>
  <c r="J1251" i="14"/>
  <c r="J1252" i="14"/>
  <c r="J1253" i="14"/>
  <c r="J1254" i="14"/>
  <c r="J1255" i="14"/>
  <c r="J1256" i="14"/>
  <c r="J1257" i="14"/>
  <c r="J1258" i="14"/>
  <c r="J1259" i="14"/>
  <c r="J1260" i="14"/>
  <c r="J1261" i="14"/>
  <c r="J1262" i="14"/>
  <c r="J1263" i="14"/>
  <c r="J1264" i="14"/>
  <c r="J1265" i="14"/>
  <c r="J1266" i="14"/>
  <c r="J1267" i="14"/>
  <c r="J1268" i="14"/>
  <c r="J1269" i="14"/>
  <c r="J1270" i="14"/>
  <c r="J1271" i="14"/>
  <c r="J1272" i="14"/>
  <c r="J1273" i="14"/>
  <c r="J1274" i="14"/>
  <c r="J1275" i="14"/>
  <c r="J1276" i="14"/>
  <c r="J1277" i="14"/>
  <c r="J1278" i="14"/>
  <c r="J1279" i="14"/>
  <c r="J1280" i="14"/>
  <c r="J1281" i="14"/>
  <c r="J1282" i="14"/>
  <c r="J1283" i="14"/>
  <c r="J1284" i="14"/>
  <c r="J1285" i="14"/>
  <c r="J1286" i="14"/>
  <c r="J1287" i="14"/>
  <c r="J1288" i="14"/>
  <c r="J1289" i="14"/>
  <c r="J1290" i="14"/>
  <c r="J1291" i="14"/>
  <c r="J1292" i="14"/>
  <c r="J1293" i="14"/>
  <c r="J1294" i="14"/>
  <c r="J1295" i="14"/>
  <c r="J1296" i="14"/>
  <c r="J1297" i="14"/>
  <c r="J1298" i="14"/>
  <c r="J1299" i="14"/>
  <c r="J1300" i="14"/>
  <c r="J1301" i="14"/>
  <c r="J1302" i="14"/>
  <c r="J1303" i="14"/>
  <c r="J1304" i="14"/>
  <c r="J1305" i="14"/>
  <c r="J1306" i="14"/>
  <c r="J1307" i="14"/>
  <c r="J1308" i="14"/>
  <c r="J1309" i="14"/>
  <c r="J1310" i="14"/>
  <c r="J1311" i="14"/>
  <c r="J1312" i="14"/>
  <c r="J1313" i="14"/>
  <c r="J1314" i="14"/>
  <c r="J1315" i="14"/>
  <c r="J1316" i="14"/>
  <c r="J1317" i="14"/>
  <c r="J1318" i="14"/>
  <c r="J1319" i="14"/>
  <c r="J1320" i="14"/>
  <c r="J1321" i="14"/>
  <c r="J1322" i="14"/>
  <c r="J1323" i="14"/>
  <c r="J1324" i="14"/>
  <c r="J1325" i="14"/>
  <c r="J1326" i="14"/>
  <c r="J1327" i="14"/>
  <c r="J1328" i="14"/>
  <c r="J1329" i="14"/>
  <c r="J1330" i="14"/>
  <c r="J1331" i="14"/>
  <c r="J1332" i="14"/>
  <c r="J1333" i="14"/>
  <c r="J1334" i="14"/>
  <c r="J1335" i="14"/>
  <c r="J1336" i="14"/>
  <c r="J1337" i="14"/>
  <c r="J1338" i="14"/>
  <c r="J1339" i="14"/>
  <c r="J1340" i="14"/>
  <c r="J1341" i="14"/>
  <c r="J1342" i="14"/>
  <c r="J1343" i="14"/>
  <c r="J1344" i="14"/>
  <c r="J1345" i="14"/>
  <c r="J1346" i="14"/>
  <c r="J1347" i="14"/>
  <c r="J1348" i="14"/>
  <c r="J1349" i="14"/>
  <c r="J1350" i="14"/>
  <c r="J1351" i="14"/>
  <c r="J1352" i="14"/>
  <c r="J1353" i="14"/>
  <c r="J1354" i="14"/>
  <c r="J1355" i="14"/>
  <c r="J1356" i="14"/>
  <c r="J1357" i="14"/>
  <c r="J1358" i="14"/>
  <c r="J1359" i="14"/>
  <c r="J1360" i="14"/>
  <c r="J1361" i="14"/>
  <c r="J1362" i="14"/>
  <c r="J1363" i="14"/>
  <c r="J1364" i="14"/>
  <c r="J1365" i="14"/>
  <c r="J1366" i="14"/>
  <c r="J1367" i="14"/>
  <c r="J1368" i="14"/>
  <c r="J1369" i="14"/>
  <c r="J1370" i="14"/>
  <c r="J1371" i="14"/>
  <c r="J1372" i="14"/>
  <c r="J1373" i="14"/>
  <c r="J1374" i="14"/>
  <c r="J1375" i="14"/>
  <c r="J1376" i="14"/>
  <c r="J1377" i="14"/>
  <c r="J1378" i="14"/>
  <c r="J1379" i="14"/>
  <c r="J1380" i="14"/>
  <c r="J1381" i="14"/>
  <c r="J1382" i="14"/>
  <c r="J1383" i="14"/>
  <c r="J1384" i="14"/>
  <c r="J1385" i="14"/>
  <c r="J1386" i="14"/>
  <c r="J1387" i="14"/>
  <c r="J1388" i="14"/>
  <c r="J1389" i="14"/>
  <c r="J1390" i="14"/>
  <c r="J1391" i="14"/>
  <c r="J1392" i="14"/>
  <c r="J1393" i="14"/>
  <c r="J1394" i="14"/>
  <c r="J1395" i="14"/>
  <c r="J1396" i="14"/>
  <c r="J1397" i="14"/>
  <c r="J1398" i="14"/>
  <c r="J1399" i="14"/>
  <c r="J1400" i="14"/>
  <c r="J1401" i="14"/>
  <c r="J1402" i="14"/>
  <c r="J1403" i="14"/>
  <c r="J1404" i="14"/>
  <c r="J1405" i="14"/>
  <c r="J1406" i="14"/>
  <c r="J1407" i="14"/>
  <c r="J1408" i="14"/>
  <c r="J1409" i="14"/>
  <c r="J1410" i="14"/>
  <c r="J1411" i="14"/>
  <c r="J1412" i="14"/>
  <c r="J1413" i="14"/>
  <c r="J1414" i="14"/>
  <c r="J1415" i="14"/>
  <c r="J1416" i="14"/>
  <c r="J1417" i="14"/>
  <c r="J1418" i="14"/>
  <c r="J1419" i="14"/>
  <c r="J1420" i="14"/>
  <c r="J1421" i="14"/>
  <c r="J1422" i="14"/>
  <c r="J1423" i="14"/>
  <c r="J1424" i="14"/>
  <c r="J1425" i="14"/>
  <c r="J1426" i="14"/>
  <c r="J1427" i="14"/>
  <c r="J1428" i="14"/>
  <c r="J1429" i="14"/>
  <c r="J1430" i="14"/>
  <c r="J1431" i="14"/>
  <c r="J1432" i="14"/>
  <c r="J1433" i="14"/>
  <c r="J1434" i="14"/>
  <c r="J1435" i="14"/>
  <c r="J1436" i="14"/>
  <c r="J1437" i="14"/>
  <c r="J1438" i="14"/>
  <c r="J1439" i="14"/>
  <c r="J1440" i="14"/>
  <c r="J1441" i="14"/>
  <c r="J1442" i="14"/>
  <c r="J1443" i="14"/>
  <c r="J1444" i="14"/>
  <c r="J1445" i="14"/>
  <c r="J1446" i="14"/>
  <c r="J1447" i="14"/>
  <c r="J1448" i="14"/>
  <c r="J1449" i="14"/>
  <c r="J1450" i="14"/>
  <c r="J1451" i="14"/>
  <c r="J1452" i="14"/>
  <c r="J1453" i="14"/>
  <c r="J1454" i="14"/>
  <c r="J1455" i="14"/>
  <c r="J1456" i="14"/>
  <c r="J1457" i="14"/>
  <c r="J1458" i="14"/>
  <c r="J1459" i="14"/>
  <c r="J1460" i="14"/>
  <c r="J1461" i="14"/>
  <c r="J1462" i="14"/>
  <c r="J1463" i="14"/>
  <c r="J1464" i="14"/>
  <c r="J1465" i="14"/>
  <c r="J1466" i="14"/>
  <c r="J1467" i="14"/>
  <c r="J1468" i="14"/>
  <c r="J1469" i="14"/>
  <c r="J1470" i="14"/>
  <c r="J1471" i="14"/>
  <c r="J1472" i="14"/>
  <c r="J1473" i="14"/>
  <c r="J1474" i="14"/>
  <c r="J1475" i="14"/>
  <c r="J1476" i="14"/>
  <c r="J1477" i="14"/>
  <c r="J1478" i="14"/>
  <c r="J1479" i="14"/>
  <c r="J1480" i="14"/>
  <c r="J1481" i="14"/>
  <c r="J1482" i="14"/>
  <c r="J1483" i="14"/>
  <c r="J1484" i="14"/>
  <c r="J1485" i="14"/>
  <c r="J1486" i="14"/>
  <c r="J1487" i="14"/>
  <c r="J1488" i="14"/>
  <c r="J1489" i="14"/>
  <c r="J1490" i="14"/>
  <c r="J1491" i="14"/>
  <c r="J1492" i="14"/>
  <c r="J1493" i="14"/>
  <c r="J1494" i="14"/>
  <c r="J1495" i="14"/>
  <c r="J1496" i="14"/>
  <c r="J1497" i="14"/>
  <c r="J1498" i="14"/>
  <c r="J1499" i="14"/>
  <c r="J1500" i="14"/>
  <c r="J1501" i="14"/>
  <c r="J1502" i="14"/>
  <c r="J1503" i="14"/>
  <c r="J1504" i="14"/>
  <c r="J1505" i="14"/>
  <c r="J1506" i="14"/>
  <c r="J1507" i="14"/>
  <c r="J1508" i="14"/>
  <c r="J1509" i="14"/>
  <c r="J1510" i="14"/>
  <c r="J1511" i="14"/>
  <c r="J1512" i="14"/>
  <c r="J1513" i="14"/>
  <c r="J1514" i="14"/>
  <c r="J1515" i="14"/>
  <c r="J1516" i="14"/>
  <c r="J1517" i="14"/>
  <c r="J1518" i="14"/>
  <c r="J1519" i="14"/>
  <c r="J1520" i="14"/>
  <c r="J1521" i="14"/>
  <c r="J1522" i="14"/>
  <c r="J1523" i="14"/>
  <c r="J1524" i="14"/>
  <c r="J1525" i="14"/>
  <c r="J1526" i="14"/>
  <c r="J1527" i="14"/>
  <c r="J1528" i="14"/>
  <c r="J1529" i="14"/>
  <c r="J1530" i="14"/>
  <c r="J1531" i="14"/>
  <c r="J1532" i="14"/>
  <c r="J1533" i="14"/>
  <c r="J1534" i="14"/>
  <c r="J1535" i="14"/>
  <c r="J1536" i="14"/>
  <c r="J1537" i="14"/>
  <c r="J1538" i="14"/>
  <c r="J1539" i="14"/>
  <c r="J1540" i="14"/>
  <c r="J1541" i="14"/>
  <c r="J1542" i="14"/>
  <c r="J1543" i="14"/>
  <c r="J1544" i="14"/>
  <c r="J1545" i="14"/>
  <c r="J1546" i="14"/>
  <c r="J1547" i="14"/>
  <c r="J1548" i="14"/>
  <c r="J1549" i="14"/>
  <c r="J1550" i="14"/>
  <c r="J1551" i="14"/>
  <c r="J1552" i="14"/>
  <c r="J1553" i="14"/>
  <c r="J1554" i="14"/>
  <c r="J1555" i="14"/>
  <c r="J1556" i="14"/>
  <c r="J1557" i="14"/>
  <c r="J1558" i="14"/>
  <c r="J1559" i="14"/>
  <c r="J1560" i="14"/>
  <c r="J1561" i="14"/>
  <c r="J1562" i="14"/>
  <c r="J1563" i="14"/>
  <c r="J1564" i="14"/>
  <c r="J1565" i="14"/>
  <c r="J1566" i="14"/>
  <c r="J1567" i="14"/>
  <c r="J1568" i="14"/>
  <c r="J1569" i="14"/>
  <c r="J1570" i="14"/>
  <c r="J1571" i="14"/>
  <c r="J1572" i="14"/>
  <c r="J1573" i="14"/>
  <c r="J1574" i="14"/>
  <c r="J1575" i="14"/>
  <c r="J1576" i="14"/>
  <c r="J1577" i="14"/>
  <c r="J1578" i="14"/>
  <c r="J1579" i="14"/>
  <c r="J1580" i="14"/>
  <c r="J1581" i="14"/>
  <c r="J1582" i="14"/>
  <c r="J1583" i="14"/>
  <c r="J1584" i="14"/>
  <c r="J1585" i="14"/>
  <c r="J1586" i="14"/>
  <c r="J1587" i="14"/>
  <c r="J1588" i="14"/>
  <c r="J1589" i="14"/>
  <c r="J1590" i="14"/>
  <c r="J1591" i="14"/>
  <c r="J1592" i="14"/>
  <c r="J1593" i="14"/>
  <c r="J1594" i="14"/>
  <c r="J1595" i="14"/>
  <c r="J1596" i="14"/>
  <c r="J1597" i="14"/>
  <c r="J1598" i="14"/>
  <c r="J1599" i="14"/>
  <c r="J1600" i="14"/>
  <c r="J1601" i="14"/>
  <c r="J1602" i="14"/>
  <c r="J1603" i="14"/>
  <c r="J1604" i="14"/>
  <c r="J1605" i="14"/>
  <c r="J1606" i="14"/>
  <c r="J1607" i="14"/>
  <c r="J1608" i="14"/>
  <c r="J1609" i="14"/>
  <c r="J1610" i="14"/>
  <c r="J1611" i="14"/>
  <c r="J1612" i="14"/>
  <c r="J1613" i="14"/>
  <c r="J1614" i="14"/>
  <c r="J1615" i="14"/>
  <c r="J1616" i="14"/>
  <c r="J1617" i="14"/>
  <c r="J1618" i="14"/>
  <c r="J1619" i="14"/>
  <c r="J1620" i="14"/>
  <c r="J1621" i="14"/>
  <c r="J1622" i="14"/>
  <c r="J1623" i="14"/>
  <c r="J1624" i="14"/>
  <c r="J1625" i="14"/>
  <c r="J1626" i="14"/>
  <c r="J1627" i="14"/>
  <c r="J1628" i="14"/>
  <c r="J1629" i="14"/>
  <c r="J1630" i="14"/>
  <c r="J1631" i="14"/>
  <c r="J1632" i="14"/>
  <c r="J1633" i="14"/>
  <c r="J1634" i="14"/>
  <c r="J1635" i="14"/>
  <c r="J1636" i="14"/>
  <c r="J1637" i="14"/>
  <c r="J1638" i="14"/>
  <c r="J1639" i="14"/>
  <c r="J1640" i="14"/>
  <c r="J1641" i="14"/>
  <c r="J1642" i="14"/>
  <c r="J1643" i="14"/>
  <c r="J1644" i="14"/>
  <c r="J1645" i="14"/>
  <c r="J1646" i="14"/>
  <c r="J1647" i="14"/>
  <c r="J1648" i="14"/>
  <c r="J1649" i="14"/>
  <c r="J1650" i="14"/>
  <c r="J1651" i="14"/>
  <c r="J1652" i="14"/>
  <c r="J1653" i="14"/>
  <c r="J1654" i="14"/>
  <c r="J1655" i="14"/>
  <c r="J1656" i="14"/>
  <c r="J1657" i="14"/>
  <c r="J1658" i="14"/>
  <c r="J1659" i="14"/>
  <c r="J1660" i="14"/>
  <c r="J1661" i="14"/>
  <c r="J1662" i="14"/>
  <c r="J1663" i="14"/>
  <c r="J1664" i="14"/>
  <c r="J1665" i="14"/>
  <c r="J1666" i="14"/>
  <c r="J1667" i="14"/>
  <c r="J1668" i="14"/>
  <c r="J1669" i="14"/>
  <c r="J1670" i="14"/>
  <c r="J1671" i="14"/>
  <c r="J1672" i="14"/>
  <c r="J1673" i="14"/>
  <c r="J1674" i="14"/>
  <c r="J1675" i="14"/>
  <c r="J1676" i="14"/>
  <c r="J1677" i="14"/>
  <c r="J1678" i="14"/>
  <c r="J1679" i="14"/>
  <c r="J1680" i="14"/>
  <c r="J1681" i="14"/>
  <c r="J1682" i="14"/>
  <c r="J1683" i="14"/>
  <c r="J1684" i="14"/>
  <c r="J1685" i="14"/>
  <c r="J1686" i="14"/>
  <c r="J1687" i="14"/>
  <c r="J1688" i="14"/>
  <c r="J1689" i="14"/>
  <c r="J1690" i="14"/>
  <c r="J1691" i="14"/>
  <c r="J1692" i="14"/>
  <c r="J1693" i="14"/>
  <c r="J1694" i="14"/>
  <c r="J1695" i="14"/>
  <c r="J1696" i="14"/>
  <c r="J1697" i="14"/>
  <c r="J1698" i="14"/>
  <c r="J1699" i="14"/>
  <c r="J1700" i="14"/>
  <c r="J1701" i="14"/>
  <c r="J1702" i="14"/>
  <c r="J1703" i="14"/>
  <c r="J1704" i="14"/>
  <c r="J1705" i="14"/>
  <c r="J1706" i="14"/>
  <c r="J1707" i="14"/>
  <c r="J1708" i="14"/>
  <c r="J1709" i="14"/>
  <c r="J1710" i="14"/>
  <c r="J1711" i="14"/>
  <c r="J1712" i="14"/>
  <c r="J1713" i="14"/>
  <c r="J1714" i="14"/>
  <c r="J1715" i="14"/>
  <c r="J1716" i="14"/>
  <c r="J1717" i="14"/>
  <c r="J1718" i="14"/>
  <c r="J1719" i="14"/>
  <c r="J1720" i="14"/>
  <c r="J1721" i="14"/>
  <c r="J1722" i="14"/>
  <c r="J1723" i="14"/>
  <c r="J1724" i="14"/>
  <c r="J1725" i="14"/>
  <c r="J1726" i="14"/>
  <c r="J1727" i="14"/>
  <c r="J1728" i="14"/>
  <c r="J1729" i="14"/>
  <c r="J1730" i="14"/>
  <c r="J1731" i="14"/>
  <c r="J1732" i="14"/>
  <c r="J1733" i="14"/>
  <c r="J1734" i="14"/>
  <c r="J1735" i="14"/>
  <c r="J1736" i="14"/>
  <c r="J1737" i="14"/>
  <c r="J1738" i="14"/>
  <c r="J1739" i="14"/>
  <c r="J1740" i="14"/>
  <c r="J1741" i="14"/>
  <c r="J1742" i="14"/>
  <c r="J1743" i="14"/>
  <c r="J1744" i="14"/>
  <c r="J1745" i="14"/>
  <c r="J1746" i="14"/>
  <c r="J1747" i="14"/>
  <c r="J1748" i="14"/>
  <c r="J1749" i="14"/>
  <c r="J1750" i="14"/>
  <c r="J1751" i="14"/>
  <c r="J1752" i="14"/>
  <c r="J1753" i="14"/>
  <c r="J1754" i="14"/>
  <c r="J1755" i="14"/>
  <c r="J1756" i="14"/>
  <c r="J1757" i="14"/>
  <c r="J1758" i="14"/>
  <c r="J1759" i="14"/>
  <c r="J1760" i="14"/>
  <c r="J1761" i="14"/>
  <c r="J1762" i="14"/>
  <c r="J1763" i="14"/>
  <c r="J1764" i="14"/>
  <c r="J1765" i="14"/>
  <c r="J1766" i="14"/>
  <c r="J1767" i="14"/>
  <c r="J1768" i="14"/>
  <c r="J1769" i="14"/>
  <c r="J1770" i="14"/>
  <c r="J1771" i="14"/>
  <c r="J1772" i="14"/>
  <c r="J1773" i="14"/>
  <c r="J1774" i="14"/>
  <c r="J1775" i="14"/>
  <c r="J1776" i="14"/>
  <c r="J1777" i="14"/>
  <c r="J1778" i="14"/>
  <c r="J1779" i="14"/>
  <c r="J1780" i="14"/>
  <c r="J1781" i="14"/>
  <c r="J1782" i="14"/>
  <c r="J1783" i="14"/>
  <c r="J1784" i="14"/>
  <c r="J1785" i="14"/>
  <c r="J1786" i="14"/>
  <c r="J1787" i="14"/>
  <c r="J1788" i="14"/>
  <c r="J1789" i="14"/>
  <c r="J1790" i="14"/>
  <c r="J1791" i="14"/>
  <c r="J1792" i="14"/>
  <c r="J1793" i="14"/>
  <c r="J1794" i="14"/>
  <c r="J1795" i="14"/>
  <c r="J1796" i="14"/>
  <c r="J1797" i="14"/>
  <c r="J1798" i="14"/>
  <c r="J1799" i="14"/>
  <c r="J1800" i="14"/>
  <c r="J1801" i="14"/>
  <c r="J1802" i="14"/>
  <c r="J1803" i="14"/>
  <c r="J1804" i="14"/>
  <c r="J1805" i="14"/>
  <c r="J1806" i="14"/>
  <c r="J1807" i="14"/>
  <c r="J1808" i="14"/>
  <c r="J1809" i="14"/>
  <c r="J1810" i="14"/>
  <c r="J1811" i="14"/>
  <c r="J1812" i="14"/>
  <c r="J1813" i="14"/>
  <c r="J1814" i="14"/>
  <c r="J1815" i="14"/>
  <c r="J1816" i="14"/>
  <c r="J1817" i="14"/>
  <c r="J1818" i="14"/>
  <c r="J1819" i="14"/>
  <c r="J1820" i="14"/>
  <c r="J1821" i="14"/>
  <c r="J1822" i="14"/>
  <c r="J1823" i="14"/>
  <c r="J1824" i="14"/>
  <c r="J1825" i="14"/>
  <c r="J1826" i="14"/>
  <c r="J1827" i="14"/>
  <c r="J1828" i="14"/>
  <c r="J1829" i="14"/>
  <c r="J1830" i="14"/>
  <c r="J1831" i="14"/>
  <c r="J1832" i="14"/>
  <c r="J1833" i="14"/>
  <c r="J1834" i="14"/>
  <c r="J1835" i="14"/>
  <c r="J1836" i="14"/>
  <c r="J1837" i="14"/>
  <c r="J1838" i="14"/>
  <c r="J1839" i="14"/>
  <c r="J1840" i="14"/>
  <c r="J1841" i="14"/>
  <c r="J1842" i="14"/>
  <c r="J1843" i="14"/>
  <c r="J1844" i="14"/>
  <c r="J1845" i="14"/>
  <c r="J1846" i="14"/>
  <c r="J1847" i="14"/>
  <c r="J1848" i="14"/>
  <c r="J1849" i="14"/>
  <c r="J1850" i="14"/>
  <c r="J1851" i="14"/>
  <c r="J1852" i="14"/>
  <c r="J1853" i="14"/>
  <c r="J1854" i="14"/>
  <c r="J1855" i="14"/>
  <c r="J1856" i="14"/>
  <c r="J1857" i="14"/>
  <c r="J1858" i="14"/>
  <c r="J1859" i="14"/>
  <c r="J1860" i="14"/>
  <c r="J1861" i="14"/>
  <c r="J1862" i="14"/>
  <c r="J1863" i="14"/>
  <c r="J1864" i="14"/>
  <c r="J1865" i="14"/>
  <c r="J1866" i="14"/>
  <c r="J1867" i="14"/>
  <c r="J1868" i="14"/>
  <c r="J1869" i="14"/>
  <c r="J1870" i="14"/>
  <c r="J1871" i="14"/>
  <c r="J1872" i="14"/>
  <c r="J1873" i="14"/>
  <c r="J1874" i="14"/>
  <c r="J1875" i="14"/>
  <c r="J1876" i="14"/>
  <c r="J1877" i="14"/>
  <c r="J1878" i="14"/>
  <c r="J1879" i="14"/>
  <c r="J1880" i="14"/>
  <c r="J1881" i="14"/>
  <c r="J1882" i="14"/>
  <c r="J1883" i="14"/>
  <c r="J1884" i="14"/>
  <c r="J1885" i="14"/>
  <c r="J1886" i="14"/>
  <c r="J1887" i="14"/>
  <c r="J1888" i="14"/>
  <c r="J1889" i="14"/>
  <c r="J1890" i="14"/>
  <c r="J1891" i="14"/>
  <c r="J1892" i="14"/>
  <c r="J1893" i="14"/>
  <c r="J1894" i="14"/>
  <c r="J1895" i="14"/>
  <c r="J1896" i="14"/>
  <c r="J1897" i="14"/>
  <c r="J1898" i="14"/>
  <c r="J1899" i="14"/>
  <c r="J1900" i="14"/>
  <c r="J1901" i="14"/>
  <c r="J1902" i="14"/>
  <c r="J1903" i="14"/>
  <c r="J1904" i="14"/>
  <c r="J1905" i="14"/>
  <c r="J1906" i="14"/>
  <c r="J1907" i="14"/>
  <c r="J1908" i="14"/>
  <c r="J1909" i="14"/>
  <c r="J1910" i="14"/>
  <c r="J1911" i="14"/>
  <c r="J1912" i="14"/>
  <c r="J1913" i="14"/>
  <c r="J1914" i="14"/>
  <c r="J1915" i="14"/>
  <c r="J1916" i="14"/>
  <c r="J1917" i="14"/>
  <c r="J1918" i="14"/>
  <c r="J1919" i="14"/>
  <c r="J1920" i="14"/>
  <c r="J1921" i="14"/>
  <c r="J1922" i="14"/>
  <c r="J1923" i="14"/>
  <c r="J1924" i="14"/>
  <c r="J1925" i="14"/>
  <c r="J1926" i="14"/>
  <c r="J1927" i="14"/>
  <c r="J1928" i="14"/>
  <c r="J1929" i="14"/>
  <c r="J1930" i="14"/>
  <c r="J1931" i="14"/>
  <c r="J1932" i="14"/>
  <c r="J1933" i="14"/>
  <c r="J1934" i="14"/>
  <c r="J1935" i="14"/>
  <c r="J1936" i="14"/>
  <c r="J1937" i="14"/>
  <c r="J1938" i="14"/>
  <c r="J1939" i="14"/>
  <c r="J1940" i="14"/>
  <c r="J1941" i="14"/>
  <c r="J1942" i="14"/>
  <c r="J1943" i="14"/>
  <c r="J1944" i="14"/>
  <c r="J1945" i="14"/>
  <c r="J1946" i="14"/>
  <c r="J1947" i="14"/>
  <c r="J1948" i="14"/>
  <c r="J1949" i="14"/>
  <c r="J1950" i="14"/>
  <c r="J1951" i="14"/>
  <c r="J1952" i="14"/>
  <c r="J1953" i="14"/>
  <c r="J1954" i="14"/>
  <c r="J1955" i="14"/>
  <c r="J1956" i="14"/>
  <c r="J1957" i="14"/>
  <c r="J1958" i="14"/>
  <c r="J1959" i="14"/>
  <c r="J1960" i="14"/>
  <c r="J1961" i="14"/>
  <c r="J1962" i="14"/>
  <c r="J1963" i="14"/>
  <c r="J1964" i="14"/>
  <c r="J1965" i="14"/>
  <c r="J1966" i="14"/>
  <c r="J1967" i="14"/>
  <c r="J1968" i="14"/>
  <c r="J1969" i="14"/>
  <c r="J1970" i="14"/>
  <c r="J1971" i="14"/>
  <c r="J1972" i="14"/>
  <c r="J1973" i="14"/>
  <c r="J1974" i="14"/>
  <c r="J1975" i="14"/>
  <c r="J1976" i="14"/>
  <c r="J1977" i="14"/>
  <c r="J1978" i="14"/>
  <c r="J1979" i="14"/>
  <c r="J1980" i="14"/>
  <c r="J1981" i="14"/>
  <c r="J1982" i="14"/>
  <c r="J1983" i="14"/>
  <c r="J1984" i="14"/>
  <c r="J1985" i="14"/>
  <c r="J1986" i="14"/>
  <c r="J1987" i="14"/>
  <c r="J1988" i="14"/>
  <c r="J1989" i="14"/>
  <c r="J1990" i="14"/>
  <c r="J1991" i="14"/>
  <c r="J1992" i="14"/>
  <c r="J1993" i="14"/>
  <c r="J1994" i="14"/>
  <c r="J1995" i="14"/>
  <c r="J1996" i="14"/>
  <c r="J1997" i="14"/>
  <c r="J1998" i="14"/>
  <c r="J1999" i="14"/>
  <c r="J2000" i="14"/>
  <c r="J2001" i="14"/>
  <c r="J2002" i="14"/>
  <c r="J2003" i="14"/>
  <c r="J2004" i="14"/>
  <c r="J2005" i="14"/>
  <c r="J2006" i="14"/>
  <c r="J2007" i="14"/>
  <c r="J2008" i="14"/>
  <c r="J2009" i="14"/>
  <c r="J2010" i="14"/>
  <c r="J2011" i="14"/>
  <c r="J2012" i="14"/>
  <c r="J2013" i="14"/>
  <c r="J2014" i="14"/>
  <c r="J2015" i="14"/>
  <c r="J2016" i="14"/>
  <c r="J2017" i="14"/>
  <c r="J2018" i="14"/>
  <c r="J2019" i="14"/>
  <c r="J2020" i="14"/>
  <c r="J2021" i="14"/>
  <c r="J2022" i="14"/>
  <c r="J2023" i="14"/>
  <c r="J2024" i="14"/>
  <c r="J2025" i="14"/>
  <c r="J2026" i="14"/>
  <c r="J2027" i="14"/>
  <c r="J2028" i="14"/>
  <c r="J2029" i="14"/>
  <c r="J2030" i="14"/>
  <c r="J2031" i="14"/>
  <c r="J2032" i="14"/>
  <c r="J2033" i="14"/>
  <c r="J2034" i="14"/>
  <c r="J2035" i="14"/>
  <c r="J2036" i="14"/>
  <c r="J2037" i="14"/>
  <c r="J2038" i="14"/>
  <c r="J2039" i="14"/>
  <c r="J2040" i="14"/>
  <c r="J2041" i="14"/>
  <c r="J2042" i="14"/>
  <c r="J2043" i="14"/>
  <c r="J2044" i="14"/>
  <c r="J2045" i="14"/>
  <c r="J2046" i="14"/>
  <c r="J2047" i="14"/>
  <c r="J2048" i="14"/>
  <c r="J2049" i="14"/>
  <c r="J2050" i="14"/>
  <c r="J2051" i="14"/>
  <c r="J2052" i="14"/>
  <c r="J2053" i="14"/>
  <c r="J2054" i="14"/>
  <c r="J2055" i="14"/>
  <c r="J2056" i="14"/>
  <c r="J2057" i="14"/>
  <c r="J2058" i="14"/>
  <c r="J2059" i="14"/>
  <c r="J2060" i="14"/>
  <c r="J2061" i="14"/>
  <c r="J2062" i="14"/>
  <c r="J2063" i="14"/>
  <c r="J2064" i="14"/>
  <c r="J2065" i="14"/>
  <c r="J2066" i="14"/>
  <c r="J2067" i="14"/>
  <c r="J2068" i="14"/>
  <c r="J2069" i="14"/>
  <c r="J2070" i="14"/>
  <c r="J2071" i="14"/>
  <c r="J2072" i="14"/>
  <c r="J2073" i="14"/>
  <c r="J2074" i="14"/>
  <c r="J2075" i="14"/>
  <c r="J2076" i="14"/>
  <c r="J2077" i="14"/>
  <c r="J2078" i="14"/>
  <c r="J2079" i="14"/>
  <c r="J2080" i="14"/>
  <c r="J2081" i="14"/>
  <c r="J2082" i="14"/>
  <c r="J2083" i="14"/>
  <c r="J2084" i="14"/>
  <c r="J2085" i="14"/>
  <c r="J2086" i="14"/>
  <c r="J2087" i="14"/>
  <c r="J2088" i="14"/>
  <c r="J2089" i="14"/>
  <c r="J2090" i="14"/>
  <c r="J2091" i="14"/>
  <c r="J2092" i="14"/>
  <c r="J2093" i="14"/>
  <c r="J2094" i="14"/>
  <c r="J2095" i="14"/>
  <c r="J2096" i="14"/>
  <c r="J2097" i="14"/>
  <c r="J2098" i="14"/>
  <c r="J2099" i="14"/>
  <c r="J2100" i="14"/>
  <c r="J2101" i="14"/>
  <c r="J2102" i="14"/>
  <c r="J2103" i="14"/>
  <c r="J2104" i="14"/>
  <c r="J2105" i="14"/>
  <c r="J2106" i="14"/>
  <c r="J2107" i="14"/>
  <c r="J2108" i="14"/>
  <c r="J2109" i="14"/>
  <c r="J2110" i="14"/>
  <c r="J2111" i="14"/>
  <c r="J2112" i="14"/>
  <c r="J2113" i="14"/>
  <c r="J2114" i="14"/>
  <c r="J2115" i="14"/>
  <c r="J2116" i="14"/>
  <c r="J2117" i="14"/>
  <c r="J2118" i="14"/>
  <c r="J2119" i="14"/>
  <c r="J2120" i="14"/>
  <c r="J2121" i="14"/>
  <c r="J2122" i="14"/>
  <c r="J2123" i="14"/>
  <c r="J2124" i="14"/>
  <c r="J2125" i="14"/>
  <c r="J2126" i="14"/>
  <c r="J2127" i="14"/>
  <c r="J2128" i="14"/>
  <c r="J2129" i="14"/>
  <c r="J2130" i="14"/>
  <c r="J2131" i="14"/>
  <c r="J2132" i="14"/>
  <c r="J2133" i="14"/>
  <c r="J2134" i="14"/>
  <c r="J2135" i="14"/>
  <c r="J2136" i="14"/>
  <c r="J2137" i="14"/>
  <c r="J2138" i="14"/>
  <c r="J2139" i="14"/>
  <c r="J2140" i="14"/>
  <c r="J2141" i="14"/>
  <c r="J2142" i="14"/>
  <c r="J2143" i="14"/>
  <c r="J2144" i="14"/>
  <c r="J2145" i="14"/>
  <c r="J2146" i="14"/>
  <c r="J2147" i="14"/>
  <c r="J2148" i="14"/>
  <c r="J2149" i="14"/>
  <c r="J2150" i="14"/>
  <c r="J2151" i="14"/>
  <c r="J2152" i="14"/>
  <c r="J2153" i="14"/>
  <c r="J2154" i="14"/>
  <c r="J2155" i="14"/>
  <c r="J2156" i="14"/>
  <c r="J2157" i="14"/>
  <c r="J2158" i="14"/>
  <c r="J2159" i="14"/>
  <c r="J2160" i="14"/>
  <c r="J2161" i="14"/>
  <c r="J2162" i="14"/>
  <c r="J2163" i="14"/>
  <c r="J2164" i="14"/>
  <c r="J2165" i="14"/>
  <c r="J2166" i="14"/>
  <c r="J2167" i="14"/>
  <c r="J2168" i="14"/>
  <c r="J2169" i="14"/>
  <c r="J2170" i="14"/>
  <c r="J2171" i="14"/>
  <c r="J2172" i="14"/>
  <c r="J2173" i="14"/>
  <c r="J2174" i="14"/>
  <c r="J2175" i="14"/>
  <c r="J2176" i="14"/>
  <c r="J2177" i="14"/>
  <c r="J2178" i="14"/>
  <c r="J2179" i="14"/>
  <c r="J2180" i="14"/>
  <c r="J2181" i="14"/>
  <c r="J2182" i="14"/>
  <c r="J2183" i="14"/>
  <c r="J2184" i="14"/>
  <c r="J2185" i="14"/>
  <c r="J2186" i="14"/>
  <c r="J2187" i="14"/>
  <c r="J2188" i="14"/>
  <c r="J2189" i="14"/>
  <c r="J2190" i="14"/>
  <c r="J2191" i="14"/>
  <c r="J2192" i="14"/>
  <c r="J2193" i="14"/>
  <c r="J2194" i="14"/>
  <c r="J2195" i="14"/>
  <c r="J2196" i="14"/>
  <c r="J2197" i="14"/>
  <c r="J2198" i="14"/>
  <c r="J2199" i="14"/>
  <c r="J2200" i="14"/>
  <c r="J2201" i="14"/>
  <c r="J2202" i="14"/>
  <c r="J2203" i="14"/>
  <c r="J2204" i="14"/>
  <c r="J2205" i="14"/>
  <c r="J2206" i="14"/>
  <c r="J2207" i="14"/>
  <c r="J2208" i="14"/>
  <c r="J2209" i="14"/>
  <c r="J2210" i="14"/>
  <c r="J2211" i="14"/>
  <c r="J2212" i="14"/>
  <c r="J2213" i="14"/>
  <c r="J2214" i="14"/>
  <c r="J2215" i="14"/>
  <c r="J2216" i="14"/>
  <c r="J2217" i="14"/>
  <c r="J2218" i="14"/>
  <c r="J2219" i="14"/>
  <c r="J2220" i="14"/>
  <c r="J2221" i="14"/>
  <c r="J2222" i="14"/>
  <c r="J2223" i="14"/>
  <c r="J2224" i="14"/>
  <c r="J2225" i="14"/>
  <c r="J2226" i="14"/>
  <c r="J2227" i="14"/>
  <c r="J2228" i="14"/>
  <c r="J2229" i="14"/>
  <c r="J2230" i="14"/>
  <c r="J2231" i="14"/>
  <c r="J2232" i="14"/>
  <c r="J2233" i="14"/>
  <c r="J2234" i="14"/>
  <c r="J2235" i="14"/>
  <c r="J2236" i="14"/>
  <c r="J2237" i="14"/>
  <c r="J2238" i="14"/>
  <c r="J2239" i="14"/>
  <c r="J2240" i="14"/>
  <c r="J2241" i="14"/>
  <c r="J2242" i="14"/>
  <c r="J2243" i="14"/>
  <c r="J2244" i="14"/>
  <c r="J2245" i="14"/>
  <c r="J2246" i="14"/>
  <c r="J2247" i="14"/>
  <c r="J2248" i="14"/>
  <c r="J2249" i="14"/>
  <c r="J2250" i="14"/>
  <c r="J2251" i="14"/>
  <c r="J2252" i="14"/>
  <c r="J2253" i="14"/>
  <c r="J2254" i="14"/>
  <c r="J2255" i="14"/>
  <c r="J2256" i="14"/>
  <c r="J2257" i="14"/>
  <c r="J2258" i="14"/>
  <c r="J2259" i="14"/>
  <c r="J2260" i="14"/>
  <c r="J2261" i="14"/>
  <c r="J2262" i="14"/>
  <c r="J2263" i="14"/>
  <c r="J2264" i="14"/>
  <c r="J2265" i="14"/>
  <c r="J2266" i="14"/>
  <c r="J2267" i="14"/>
  <c r="J2268" i="14"/>
  <c r="J2269" i="14"/>
  <c r="J2270" i="14"/>
  <c r="J2271" i="14"/>
  <c r="J2272" i="14"/>
  <c r="J2273" i="14"/>
  <c r="J2274" i="14"/>
  <c r="J2275" i="14"/>
  <c r="J2276" i="14"/>
  <c r="J2277" i="14"/>
  <c r="J2278" i="14"/>
  <c r="J2279" i="14"/>
  <c r="J2280" i="14"/>
  <c r="J2281" i="14"/>
  <c r="J2282" i="14"/>
  <c r="J2283" i="14"/>
  <c r="J2284" i="14"/>
  <c r="J2285" i="14"/>
  <c r="J2286" i="14"/>
  <c r="J2287" i="14"/>
  <c r="J2288" i="14"/>
  <c r="J2289" i="14"/>
  <c r="J2290" i="14"/>
  <c r="J2291" i="14"/>
  <c r="J2292" i="14"/>
  <c r="J2293" i="14"/>
  <c r="J2294" i="14"/>
  <c r="J2295" i="14"/>
  <c r="J2296" i="14"/>
  <c r="J2297" i="14"/>
  <c r="J2298" i="14"/>
  <c r="J2299" i="14"/>
  <c r="J2300" i="14"/>
  <c r="J2301" i="14"/>
  <c r="J2302" i="14"/>
  <c r="J2303" i="14"/>
  <c r="J2304" i="14"/>
  <c r="J2305" i="14"/>
  <c r="J2306" i="14"/>
  <c r="J2307" i="14"/>
  <c r="J2308" i="14"/>
  <c r="J2309" i="14"/>
  <c r="J2310" i="14"/>
  <c r="J2311" i="14"/>
  <c r="J2312" i="14"/>
  <c r="J2313" i="14"/>
  <c r="J2314" i="14"/>
  <c r="J2315" i="14"/>
  <c r="J2316" i="14"/>
  <c r="J2317" i="14"/>
  <c r="J2318" i="14"/>
  <c r="J2319" i="14"/>
  <c r="J2320" i="14"/>
  <c r="J2321" i="14"/>
  <c r="J2322" i="14"/>
  <c r="J2323" i="14"/>
  <c r="J2324" i="14"/>
  <c r="J2325" i="14"/>
  <c r="J2326" i="14"/>
  <c r="J2327" i="14"/>
  <c r="J2328" i="14"/>
  <c r="J2329" i="14"/>
  <c r="J2330" i="14"/>
  <c r="J2331" i="14"/>
  <c r="J2332" i="14"/>
  <c r="J2333" i="14"/>
  <c r="J2334" i="14"/>
  <c r="J2335" i="14"/>
  <c r="J2336" i="14"/>
  <c r="J2337" i="14"/>
  <c r="J2338" i="14"/>
  <c r="J2339" i="14"/>
  <c r="J2340" i="14"/>
  <c r="J2341" i="14"/>
  <c r="J2342" i="14"/>
  <c r="J2343" i="14"/>
  <c r="J2344" i="14"/>
  <c r="J2345" i="14"/>
  <c r="J2346" i="14"/>
  <c r="J2347" i="14"/>
  <c r="J2348" i="14"/>
  <c r="J2349" i="14"/>
  <c r="J2350" i="14"/>
  <c r="J2351" i="14"/>
  <c r="J2352" i="14"/>
  <c r="J2353" i="14"/>
  <c r="J2354" i="14"/>
  <c r="J2355" i="14"/>
  <c r="J2356" i="14"/>
  <c r="J2357" i="14"/>
  <c r="J2358" i="14"/>
  <c r="J2359" i="14"/>
  <c r="J2360" i="14"/>
  <c r="J2361" i="14"/>
  <c r="J2362" i="14"/>
  <c r="J2363" i="14"/>
  <c r="J2364" i="14"/>
  <c r="J2365" i="14"/>
  <c r="J2366" i="14"/>
  <c r="J2367" i="14"/>
  <c r="J2368" i="14"/>
  <c r="J2369" i="14"/>
  <c r="J2370" i="14"/>
  <c r="J2371" i="14"/>
  <c r="J2372" i="14"/>
  <c r="J2373" i="14"/>
  <c r="J2374" i="14"/>
  <c r="J2375" i="14"/>
  <c r="J2376" i="14"/>
  <c r="J2377" i="14"/>
  <c r="J2378" i="14"/>
  <c r="J2379" i="14"/>
  <c r="J2380" i="14"/>
  <c r="J2381" i="14"/>
  <c r="J2382" i="14"/>
  <c r="J2383" i="14"/>
  <c r="J2384" i="14"/>
  <c r="J2385" i="14"/>
  <c r="J2386" i="14"/>
  <c r="J2387" i="14"/>
  <c r="J2388" i="14"/>
  <c r="J2389" i="14"/>
  <c r="J2390" i="14"/>
  <c r="J2391" i="14"/>
  <c r="J2392" i="14"/>
  <c r="J2393" i="14"/>
  <c r="J2394" i="14"/>
  <c r="J2395" i="14"/>
  <c r="J2396" i="14"/>
  <c r="J2397" i="14"/>
  <c r="J2398" i="14"/>
  <c r="J2399" i="14"/>
  <c r="J2400" i="14"/>
  <c r="J2401" i="14"/>
  <c r="J2402" i="14"/>
  <c r="J2403" i="14"/>
  <c r="J2404" i="14"/>
  <c r="J2405" i="14"/>
  <c r="J2406" i="14"/>
  <c r="J2407" i="14"/>
  <c r="J2408" i="14"/>
  <c r="J2409" i="14"/>
  <c r="J2410" i="14"/>
  <c r="J2411" i="14"/>
  <c r="J2412" i="14"/>
  <c r="J2413" i="14"/>
  <c r="J2414" i="14"/>
  <c r="J2415" i="14"/>
  <c r="J2416" i="14"/>
  <c r="J2417" i="14"/>
  <c r="J2418" i="14"/>
  <c r="J2419" i="14"/>
  <c r="J2420" i="14"/>
  <c r="J2421" i="14"/>
  <c r="J2422" i="14"/>
  <c r="J2423" i="14"/>
  <c r="J2424" i="14"/>
  <c r="J2425" i="14"/>
  <c r="J2426" i="14"/>
  <c r="J2427" i="14"/>
  <c r="J2428" i="14"/>
  <c r="J2429" i="14"/>
  <c r="J2430" i="14"/>
  <c r="J2431" i="14"/>
  <c r="J2432" i="14"/>
  <c r="J2433" i="14"/>
  <c r="J2434" i="14"/>
  <c r="J2435" i="14"/>
  <c r="J2436" i="14"/>
  <c r="J2437" i="14"/>
  <c r="J2438" i="14"/>
  <c r="J2439" i="14"/>
  <c r="J2440" i="14"/>
  <c r="J2441" i="14"/>
  <c r="J2442" i="14"/>
  <c r="J2443" i="14"/>
  <c r="J2444" i="14"/>
  <c r="J2445" i="14"/>
  <c r="J2446" i="14"/>
  <c r="J2447" i="14"/>
  <c r="J2448" i="14"/>
  <c r="J2449" i="14"/>
  <c r="J2450" i="14"/>
  <c r="J2451" i="14"/>
  <c r="J2452" i="14"/>
  <c r="J2453" i="14"/>
  <c r="J2454" i="14"/>
  <c r="J2455" i="14"/>
  <c r="J2456" i="14"/>
  <c r="J2457" i="14"/>
  <c r="J2458" i="14"/>
  <c r="J2459" i="14"/>
  <c r="J2460" i="14"/>
  <c r="J2461" i="14"/>
  <c r="J2462" i="14"/>
  <c r="J2463" i="14"/>
  <c r="J2464" i="14"/>
  <c r="J2465" i="14"/>
  <c r="J2466" i="14"/>
  <c r="J2467" i="14"/>
  <c r="J2468" i="14"/>
  <c r="J2469" i="14"/>
  <c r="J2470" i="14"/>
  <c r="J2471" i="14"/>
  <c r="J2472" i="14"/>
  <c r="J2473" i="14"/>
  <c r="J2474" i="14"/>
  <c r="J2475" i="14"/>
  <c r="J2476" i="14"/>
  <c r="J2477" i="14"/>
  <c r="J2478" i="14"/>
  <c r="J2479" i="14"/>
  <c r="J2480" i="14"/>
  <c r="J2481" i="14"/>
  <c r="J2482" i="14"/>
  <c r="J2483" i="14"/>
  <c r="J2484" i="14"/>
  <c r="J2485" i="14"/>
  <c r="J2486" i="14"/>
  <c r="J2487" i="14"/>
  <c r="J2488" i="14"/>
  <c r="J2489" i="14"/>
  <c r="J2490" i="14"/>
  <c r="J2491" i="14"/>
  <c r="J2492" i="14"/>
  <c r="J2493" i="14"/>
  <c r="J2494" i="14"/>
  <c r="J2495" i="14"/>
  <c r="J2496" i="14"/>
  <c r="J2497" i="14"/>
  <c r="J2498" i="14"/>
  <c r="J2499" i="14"/>
  <c r="J2500" i="14"/>
  <c r="J2501" i="14"/>
  <c r="J2502" i="14"/>
  <c r="J2503" i="14"/>
  <c r="J2504" i="14"/>
  <c r="J2505" i="14"/>
  <c r="J2506" i="14"/>
  <c r="J2507" i="14"/>
  <c r="J2508" i="14"/>
  <c r="J2509" i="14"/>
  <c r="J2510" i="14"/>
  <c r="J2511" i="14"/>
  <c r="J2512" i="14"/>
  <c r="J2513" i="14"/>
  <c r="J2514" i="14"/>
  <c r="J2515" i="14"/>
  <c r="J2516" i="14"/>
  <c r="J2517" i="14"/>
  <c r="J2518" i="14"/>
  <c r="J2519" i="14"/>
  <c r="J2520" i="14"/>
  <c r="J2521" i="14"/>
  <c r="J2522" i="14"/>
  <c r="J2523" i="14"/>
  <c r="J2524" i="14"/>
  <c r="J2525" i="14"/>
  <c r="J2526" i="14"/>
  <c r="J2527" i="14"/>
  <c r="J2528" i="14"/>
  <c r="J2529" i="14"/>
  <c r="J2530" i="14"/>
  <c r="J2531" i="14"/>
  <c r="J2532" i="14"/>
  <c r="J2533" i="14"/>
  <c r="J2534" i="14"/>
  <c r="J2535" i="14"/>
  <c r="J2536" i="14"/>
  <c r="J2537" i="14"/>
  <c r="J2538" i="14"/>
  <c r="J2539" i="14"/>
  <c r="J2540" i="14"/>
  <c r="J2541" i="14"/>
  <c r="J2542" i="14"/>
  <c r="J2543" i="14"/>
  <c r="J2544" i="14"/>
  <c r="J2545" i="14"/>
  <c r="J2546" i="14"/>
  <c r="J2547" i="14"/>
  <c r="J2548" i="14"/>
  <c r="J2549" i="14"/>
  <c r="J2550" i="14"/>
  <c r="J2551" i="14"/>
  <c r="J2552" i="14"/>
  <c r="J2553" i="14"/>
  <c r="J2554" i="14"/>
  <c r="J2555" i="14"/>
  <c r="J2556" i="14"/>
  <c r="J2557" i="14"/>
  <c r="J2558" i="14"/>
  <c r="J2559" i="14"/>
  <c r="J2560" i="14"/>
  <c r="J2561" i="14"/>
  <c r="J2562" i="14"/>
  <c r="J2563" i="14"/>
  <c r="J2564" i="14"/>
  <c r="J2565" i="14"/>
  <c r="J2566" i="14"/>
  <c r="J2567" i="14"/>
  <c r="J2568" i="14"/>
  <c r="J2569" i="14"/>
  <c r="J2570" i="14"/>
  <c r="J2571" i="14"/>
  <c r="J2572" i="14"/>
  <c r="J2573" i="14"/>
  <c r="J2574" i="14"/>
  <c r="J2575" i="14"/>
  <c r="J2576" i="14"/>
  <c r="J2577" i="14"/>
  <c r="J2578" i="14"/>
  <c r="J2579" i="14"/>
  <c r="J2580" i="14"/>
  <c r="J2581" i="14"/>
  <c r="J2582" i="14"/>
  <c r="J2583" i="14"/>
  <c r="J2584" i="14"/>
  <c r="J2585" i="14"/>
  <c r="J2586" i="14"/>
  <c r="J2587" i="14"/>
  <c r="J2588" i="14"/>
  <c r="J2589" i="14"/>
  <c r="J2590" i="14"/>
  <c r="J2591" i="14"/>
  <c r="J2592" i="14"/>
  <c r="J2593" i="14"/>
  <c r="J2594" i="14"/>
  <c r="J2595" i="14"/>
  <c r="J2596" i="14"/>
  <c r="J2597" i="14"/>
  <c r="J2598" i="14"/>
  <c r="J2599" i="14"/>
  <c r="J2600" i="14"/>
  <c r="J2601" i="14"/>
  <c r="J2602" i="14"/>
  <c r="J2603" i="14"/>
  <c r="J2604" i="14"/>
  <c r="J2605" i="14"/>
  <c r="J2606" i="14"/>
  <c r="J2607" i="14"/>
  <c r="J2608" i="14"/>
  <c r="J2609" i="14"/>
  <c r="J2610" i="14"/>
  <c r="J2611" i="14"/>
  <c r="J2612" i="14"/>
  <c r="J2613" i="14"/>
  <c r="J2614" i="14"/>
  <c r="J2615" i="14"/>
  <c r="J2616" i="14"/>
  <c r="J2617" i="14"/>
  <c r="J2618" i="14"/>
  <c r="J2619" i="14"/>
  <c r="J2620" i="14"/>
  <c r="J2621" i="14"/>
  <c r="J2622" i="14"/>
  <c r="J2623" i="14"/>
  <c r="J2624" i="14"/>
  <c r="J2625" i="14"/>
  <c r="J2626" i="14"/>
  <c r="J2627" i="14"/>
  <c r="J2628" i="14"/>
  <c r="J2629" i="14"/>
  <c r="J2630" i="14"/>
  <c r="J2631" i="14"/>
  <c r="J2632" i="14"/>
  <c r="J2633" i="14"/>
  <c r="J2634" i="14"/>
  <c r="J2635" i="14"/>
  <c r="J2636" i="14"/>
  <c r="J2637" i="14"/>
  <c r="J2638" i="14"/>
  <c r="J2639" i="14"/>
  <c r="J2640" i="14"/>
  <c r="J2641" i="14"/>
  <c r="J2642" i="14"/>
  <c r="J2643" i="14"/>
  <c r="J2644" i="14"/>
  <c r="J2645" i="14"/>
  <c r="J2646" i="14"/>
  <c r="J2647" i="14"/>
  <c r="J2648" i="14"/>
  <c r="J2649" i="14"/>
  <c r="J2650" i="14"/>
  <c r="J2651" i="14"/>
  <c r="J2652" i="14"/>
  <c r="J2653" i="14"/>
  <c r="J2654" i="14"/>
  <c r="J2655" i="14"/>
  <c r="J2656" i="14"/>
  <c r="J2657" i="14"/>
  <c r="J2658" i="14"/>
  <c r="J2659" i="14"/>
  <c r="J2660" i="14"/>
  <c r="J2661" i="14"/>
  <c r="J2662" i="14"/>
  <c r="J2663" i="14"/>
  <c r="J2664" i="14"/>
  <c r="J2665" i="14"/>
  <c r="J2666" i="14"/>
  <c r="J2667" i="14"/>
  <c r="J2668" i="14"/>
  <c r="J2669" i="14"/>
  <c r="J2670" i="14"/>
  <c r="J2671" i="14"/>
  <c r="J2672" i="14"/>
  <c r="J2673" i="14"/>
  <c r="J2674" i="14"/>
  <c r="J2675" i="14"/>
  <c r="J2676" i="14"/>
  <c r="J2677" i="14"/>
  <c r="J2678" i="14"/>
  <c r="J2679" i="14"/>
  <c r="J2680" i="14"/>
  <c r="J2681" i="14"/>
  <c r="J2682" i="14"/>
  <c r="J2683" i="14"/>
  <c r="J2684" i="14"/>
  <c r="J2685" i="14"/>
  <c r="J2686" i="14"/>
  <c r="J2687" i="14"/>
  <c r="J2688" i="14"/>
  <c r="J2689" i="14"/>
  <c r="J2690" i="14"/>
  <c r="J2691" i="14"/>
  <c r="J2692" i="14"/>
  <c r="J2693" i="14"/>
  <c r="J2694" i="14"/>
  <c r="J2695" i="14"/>
  <c r="J2696" i="14"/>
  <c r="J2697" i="14"/>
  <c r="J2698" i="14"/>
  <c r="J2699" i="14"/>
  <c r="J2700" i="14"/>
  <c r="J2701" i="14"/>
  <c r="J2702" i="14"/>
  <c r="J2703" i="14"/>
  <c r="J2704" i="14"/>
  <c r="J2705" i="14"/>
  <c r="J2706" i="14"/>
  <c r="J2707" i="14"/>
  <c r="J2708" i="14"/>
  <c r="J2709" i="14"/>
  <c r="J2710" i="14"/>
  <c r="J2711" i="14"/>
  <c r="J2712" i="14"/>
  <c r="J2713" i="14"/>
  <c r="J2714" i="14"/>
  <c r="J2715" i="14"/>
  <c r="J2716" i="14"/>
  <c r="J2717" i="14"/>
  <c r="J2718" i="14"/>
  <c r="J2719" i="14"/>
  <c r="J2720" i="14"/>
  <c r="J2721" i="14"/>
  <c r="J2722" i="14"/>
  <c r="J2723" i="14"/>
  <c r="J2724" i="14"/>
  <c r="J2725" i="14"/>
  <c r="J2726" i="14"/>
  <c r="J2727" i="14"/>
  <c r="J2728" i="14"/>
  <c r="J2729" i="14"/>
  <c r="J2730" i="14"/>
  <c r="J2731" i="14"/>
  <c r="J2732" i="14"/>
  <c r="J2733" i="14"/>
  <c r="J2734" i="14"/>
  <c r="J2735" i="14"/>
  <c r="J2736" i="14"/>
  <c r="J2737" i="14"/>
  <c r="J2738" i="14"/>
  <c r="J2739" i="14"/>
  <c r="J2740" i="14"/>
  <c r="J2741" i="14"/>
  <c r="J2742" i="14"/>
  <c r="J2743" i="14"/>
  <c r="J2744" i="14"/>
  <c r="J2745" i="14"/>
  <c r="J2746" i="14"/>
  <c r="J2747" i="14"/>
  <c r="J2748" i="14"/>
  <c r="J2749" i="14"/>
  <c r="J2750" i="14"/>
  <c r="J2751" i="14"/>
  <c r="J2752" i="14"/>
  <c r="J2753" i="14"/>
  <c r="J2754" i="14"/>
  <c r="J2755" i="14"/>
  <c r="J2756" i="14"/>
  <c r="J2757" i="14"/>
  <c r="J2758" i="14"/>
  <c r="J2759" i="14"/>
  <c r="J2760" i="14"/>
  <c r="J2761" i="14"/>
  <c r="J2762" i="14"/>
  <c r="J2763" i="14"/>
  <c r="J2764" i="14"/>
  <c r="J2765" i="14"/>
  <c r="J2766" i="14"/>
  <c r="J2767" i="14"/>
  <c r="J2768" i="14"/>
  <c r="J2769" i="14"/>
  <c r="J2770" i="14"/>
  <c r="J2771" i="14"/>
  <c r="J2772" i="14"/>
  <c r="J2773" i="14"/>
  <c r="J2774" i="14"/>
  <c r="J2775" i="14"/>
  <c r="J2776" i="14"/>
  <c r="J2777" i="14"/>
  <c r="J2778" i="14"/>
  <c r="J2779" i="14"/>
  <c r="J2780" i="14"/>
  <c r="J2781" i="14"/>
  <c r="J2782" i="14"/>
  <c r="J2783" i="14"/>
  <c r="J2784" i="14"/>
  <c r="J2785" i="14"/>
  <c r="J2786" i="14"/>
  <c r="J2787" i="14"/>
  <c r="J2788" i="14"/>
  <c r="J2789" i="14"/>
  <c r="J2790" i="14"/>
  <c r="J2791" i="14"/>
  <c r="J2792" i="14"/>
  <c r="J2793" i="14"/>
  <c r="J2794" i="14"/>
  <c r="J2795" i="14"/>
  <c r="J2796" i="14"/>
  <c r="J2797" i="14"/>
  <c r="J2798" i="14"/>
  <c r="J2799" i="14"/>
  <c r="J2800" i="14"/>
  <c r="J2801" i="14"/>
  <c r="J2802" i="14"/>
  <c r="J2803" i="14"/>
  <c r="J2804" i="14"/>
  <c r="J2805" i="14"/>
  <c r="J2806" i="14"/>
  <c r="J2807" i="14"/>
  <c r="J2808" i="14"/>
  <c r="J2809" i="14"/>
  <c r="J2810" i="14"/>
  <c r="J2811" i="14"/>
  <c r="J2812" i="14"/>
  <c r="J2813" i="14"/>
  <c r="J2814" i="14"/>
  <c r="J2815" i="14"/>
  <c r="J2816" i="14"/>
  <c r="J2817" i="14"/>
  <c r="J2818" i="14"/>
  <c r="J2819" i="14"/>
  <c r="J2820" i="14"/>
  <c r="J2821" i="14"/>
  <c r="J2822" i="14"/>
  <c r="J2823" i="14"/>
  <c r="J2824" i="14"/>
  <c r="J2825" i="14"/>
  <c r="J2826" i="14"/>
  <c r="J2827" i="14"/>
  <c r="J2828" i="14"/>
  <c r="J2829" i="14"/>
  <c r="J2830" i="14"/>
  <c r="J2831" i="14"/>
  <c r="J2832" i="14"/>
  <c r="J2833" i="14"/>
  <c r="J2834" i="14"/>
  <c r="J2835" i="14"/>
  <c r="J2836" i="14"/>
  <c r="J2837" i="14"/>
  <c r="J2838" i="14"/>
  <c r="J2839" i="14"/>
  <c r="J2840" i="14"/>
  <c r="J2841" i="14"/>
  <c r="J2842" i="14"/>
  <c r="J2843" i="14"/>
  <c r="J2844" i="14"/>
  <c r="J2845" i="14"/>
  <c r="J2846" i="14"/>
  <c r="J2847" i="14"/>
  <c r="J2848" i="14"/>
  <c r="J2849" i="14"/>
  <c r="J2850" i="14"/>
  <c r="J2851" i="14"/>
  <c r="J2852" i="14"/>
  <c r="J2853" i="14"/>
  <c r="J2854" i="14"/>
  <c r="J2855" i="14"/>
  <c r="J2856" i="14"/>
  <c r="J2857" i="14"/>
  <c r="J2858" i="14"/>
  <c r="J2859" i="14"/>
  <c r="J2860" i="14"/>
  <c r="J2861" i="14"/>
  <c r="J2862" i="14"/>
  <c r="J2863" i="14"/>
  <c r="J2864" i="14"/>
  <c r="J2865" i="14"/>
  <c r="J2866" i="14"/>
  <c r="J2867" i="14"/>
  <c r="J2868" i="14"/>
  <c r="J2869" i="14"/>
  <c r="J2870" i="14"/>
  <c r="J2871" i="14"/>
  <c r="J2872" i="14"/>
  <c r="J2873" i="14"/>
  <c r="J2874" i="14"/>
  <c r="J2875" i="14"/>
  <c r="J2876" i="14"/>
  <c r="J2877" i="14"/>
  <c r="J2878" i="14"/>
  <c r="J2879" i="14"/>
  <c r="J2880" i="14"/>
  <c r="J2881" i="14"/>
  <c r="J2882" i="14"/>
  <c r="J2883" i="14"/>
  <c r="J2884" i="14"/>
  <c r="J2885" i="14"/>
  <c r="J2886" i="14"/>
  <c r="J2887" i="14"/>
  <c r="J2888" i="14"/>
  <c r="J2889" i="14"/>
  <c r="J2890" i="14"/>
  <c r="J2891" i="14"/>
  <c r="J2892" i="14"/>
  <c r="J2893" i="14"/>
  <c r="J2894" i="14"/>
  <c r="J2895" i="14"/>
  <c r="J2896" i="14"/>
  <c r="J2897" i="14"/>
  <c r="J2898" i="14"/>
  <c r="J2899" i="14"/>
  <c r="J2900" i="14"/>
  <c r="J2901" i="14"/>
  <c r="J2902" i="14"/>
  <c r="J2903" i="14"/>
  <c r="J2904" i="14"/>
  <c r="J2905" i="14"/>
  <c r="J2906" i="14"/>
  <c r="J2907" i="14"/>
  <c r="J2908" i="14"/>
  <c r="J2909" i="14"/>
  <c r="J2910" i="14"/>
  <c r="J2911" i="14"/>
  <c r="J2912" i="14"/>
  <c r="J2913" i="14"/>
  <c r="J2914" i="14"/>
  <c r="J2915" i="14"/>
  <c r="J2916" i="14"/>
  <c r="J2917" i="14"/>
  <c r="J2918" i="14"/>
  <c r="J2919" i="14"/>
  <c r="J2920" i="14"/>
  <c r="J2921" i="14"/>
  <c r="J2922" i="14"/>
  <c r="J2923" i="14"/>
  <c r="J2924" i="14"/>
  <c r="J2925" i="14"/>
  <c r="J2926" i="14"/>
  <c r="J2927" i="14"/>
  <c r="J2928" i="14"/>
  <c r="J2929" i="14"/>
  <c r="J2930" i="14"/>
  <c r="J2931" i="14"/>
  <c r="J2932" i="14"/>
  <c r="J2933" i="14"/>
  <c r="J2934" i="14"/>
  <c r="J2935" i="14"/>
  <c r="J2936" i="14"/>
  <c r="J2937" i="14"/>
  <c r="J2938" i="14"/>
  <c r="J2939" i="14"/>
  <c r="J2940" i="14"/>
  <c r="J2941" i="14"/>
  <c r="J2942" i="14"/>
  <c r="J2943" i="14"/>
  <c r="J2944" i="14"/>
  <c r="J2945" i="14"/>
  <c r="J2946" i="14"/>
  <c r="J2947" i="14"/>
  <c r="J2948" i="14"/>
  <c r="J2949" i="14"/>
  <c r="J2950" i="14"/>
  <c r="J2951" i="14"/>
  <c r="J2952" i="14"/>
  <c r="J2953" i="14"/>
  <c r="J2954" i="14"/>
  <c r="J2955" i="14"/>
  <c r="J2956" i="14"/>
  <c r="J2957" i="14"/>
  <c r="J2958" i="14"/>
  <c r="J2959" i="14"/>
  <c r="J2960" i="14"/>
  <c r="J2961" i="14"/>
  <c r="J2962" i="14"/>
  <c r="J2963" i="14"/>
  <c r="J2964" i="14"/>
  <c r="J2965" i="14"/>
  <c r="J2966" i="14"/>
  <c r="J2967" i="14"/>
  <c r="J2968" i="14"/>
  <c r="J2969" i="14"/>
  <c r="J2970" i="14"/>
  <c r="J2971" i="14"/>
  <c r="J2972" i="14"/>
  <c r="J2973" i="14"/>
  <c r="J2974" i="14"/>
  <c r="J2975" i="14"/>
  <c r="J2976" i="14"/>
  <c r="J2977" i="14"/>
  <c r="J2978" i="14"/>
  <c r="J2979" i="14"/>
  <c r="J2980" i="14"/>
  <c r="J2981" i="14"/>
  <c r="J2982" i="14"/>
  <c r="J2983" i="14"/>
  <c r="J2984" i="14"/>
  <c r="J2985" i="14"/>
  <c r="J2986" i="14"/>
  <c r="J2987" i="14"/>
  <c r="J2988" i="14"/>
  <c r="J2989" i="14"/>
  <c r="J2990" i="14"/>
  <c r="J2991" i="14"/>
  <c r="J2992" i="14"/>
  <c r="J2993" i="14"/>
  <c r="J2994" i="14"/>
  <c r="J2995" i="14"/>
  <c r="J2996" i="14"/>
  <c r="J2997" i="14"/>
  <c r="J2998" i="14"/>
  <c r="J2999" i="14"/>
  <c r="J3000" i="14"/>
  <c r="J3001" i="14"/>
  <c r="J3002" i="14"/>
  <c r="J3003" i="14"/>
  <c r="J3004" i="14"/>
  <c r="J3005" i="14"/>
  <c r="J3006" i="14"/>
  <c r="J3007" i="14"/>
  <c r="J3008" i="14"/>
  <c r="J3009" i="14"/>
  <c r="J3010" i="14"/>
  <c r="J3011" i="14"/>
  <c r="J3012" i="14"/>
  <c r="J3013" i="14"/>
  <c r="J3014" i="14"/>
  <c r="J3015" i="14"/>
  <c r="J3016" i="14"/>
  <c r="J3017" i="14"/>
  <c r="J3018" i="14"/>
  <c r="J3019" i="14"/>
  <c r="J3020" i="14"/>
  <c r="J3021" i="14"/>
  <c r="J3022" i="14"/>
  <c r="J3023" i="14"/>
  <c r="J3024" i="14"/>
  <c r="J3025" i="14"/>
  <c r="J3026" i="14"/>
  <c r="J3027" i="14"/>
  <c r="J3028" i="14"/>
  <c r="J3029" i="14"/>
  <c r="J3030" i="14"/>
  <c r="J3031" i="14"/>
  <c r="J3032" i="14"/>
  <c r="J3033" i="14"/>
  <c r="J3034" i="14"/>
  <c r="J3035" i="14"/>
  <c r="J3036" i="14"/>
  <c r="J3037" i="14"/>
  <c r="J3038" i="14"/>
  <c r="J3039" i="14"/>
  <c r="J3040" i="14"/>
  <c r="J3041" i="14"/>
  <c r="J3042" i="14"/>
  <c r="J3043" i="14"/>
  <c r="J3044" i="14"/>
  <c r="J3045" i="14"/>
  <c r="J3046" i="14"/>
  <c r="J3047" i="14"/>
  <c r="J3048" i="14"/>
  <c r="J3049" i="14"/>
  <c r="J3050" i="14"/>
  <c r="J3051" i="14"/>
  <c r="J3052" i="14"/>
  <c r="J3053" i="14"/>
  <c r="J3054" i="14"/>
  <c r="J3055" i="14"/>
  <c r="J3056" i="14"/>
  <c r="J3057" i="14"/>
  <c r="J3058" i="14"/>
  <c r="J3059" i="14"/>
  <c r="J3060" i="14"/>
  <c r="J3061" i="14"/>
  <c r="J3062" i="14"/>
  <c r="J3063" i="14"/>
  <c r="J3064" i="14"/>
  <c r="J3065" i="14"/>
  <c r="J3066" i="14"/>
  <c r="J3067" i="14"/>
  <c r="J3068" i="14"/>
  <c r="J3069" i="14"/>
  <c r="J3070" i="14"/>
  <c r="J3071" i="14"/>
  <c r="J3072" i="14"/>
  <c r="J3073" i="14"/>
  <c r="J3074" i="14"/>
  <c r="J3075" i="14"/>
  <c r="J3076" i="14"/>
  <c r="J3077" i="14"/>
  <c r="J3078" i="14"/>
  <c r="J3079" i="14"/>
  <c r="J3080" i="14"/>
  <c r="J3081" i="14"/>
  <c r="J3082" i="14"/>
  <c r="J3083" i="14"/>
  <c r="J3084" i="14"/>
  <c r="J3085" i="14"/>
  <c r="J3086" i="14"/>
  <c r="J3087" i="14"/>
  <c r="J3088" i="14"/>
  <c r="J3089" i="14"/>
  <c r="J3090" i="14"/>
  <c r="J3091" i="14"/>
  <c r="J3092" i="14"/>
  <c r="J3093" i="14"/>
  <c r="J3094" i="14"/>
  <c r="J3095" i="14"/>
  <c r="J3096" i="14"/>
  <c r="J3097" i="14"/>
  <c r="J3098" i="14"/>
  <c r="J3099" i="14"/>
  <c r="J3100" i="14"/>
  <c r="J3101" i="14"/>
  <c r="J3102" i="14"/>
  <c r="J3103" i="14"/>
  <c r="J3104" i="14"/>
  <c r="J3105" i="14"/>
  <c r="J3106" i="14"/>
  <c r="J3107" i="14"/>
  <c r="J3108" i="14"/>
  <c r="J3109" i="14"/>
  <c r="J3110" i="14"/>
  <c r="J3111" i="14"/>
  <c r="J3112" i="14"/>
  <c r="J3113" i="14"/>
  <c r="J3114" i="14"/>
  <c r="J3115" i="14"/>
  <c r="J3116" i="14"/>
  <c r="J3117" i="14"/>
  <c r="J3118" i="14"/>
  <c r="J3119" i="14"/>
  <c r="J3120" i="14"/>
  <c r="J3121" i="14"/>
  <c r="J3122" i="14"/>
  <c r="J3123" i="14"/>
  <c r="J3124" i="14"/>
  <c r="J3125" i="14"/>
  <c r="J3126" i="14"/>
  <c r="J3127" i="14"/>
  <c r="J3128" i="14"/>
  <c r="J3129" i="14"/>
  <c r="J3130" i="14"/>
  <c r="J3131" i="14"/>
  <c r="J3132" i="14"/>
  <c r="J3133" i="14"/>
  <c r="J3134" i="14"/>
  <c r="J3135" i="14"/>
  <c r="J3136" i="14"/>
  <c r="J3137" i="14"/>
  <c r="J3138" i="14"/>
  <c r="J3139" i="14"/>
  <c r="J3140" i="14"/>
  <c r="J3141" i="14"/>
  <c r="J3142" i="14"/>
  <c r="J3143" i="14"/>
  <c r="J3144" i="14"/>
  <c r="J3145" i="14"/>
  <c r="J3146" i="14"/>
  <c r="J3147" i="14"/>
  <c r="J3148" i="14"/>
  <c r="J3149" i="14"/>
  <c r="J3150" i="14"/>
  <c r="J3151" i="14"/>
  <c r="J3152" i="14"/>
  <c r="J3153" i="14"/>
  <c r="J3154" i="14"/>
  <c r="J3155" i="14"/>
  <c r="J3156" i="14"/>
  <c r="J3157" i="14"/>
  <c r="J3158" i="14"/>
  <c r="J3159" i="14"/>
  <c r="J3160" i="14"/>
  <c r="J3161" i="14"/>
  <c r="J3162" i="14"/>
  <c r="J3163" i="14"/>
  <c r="J3164" i="14"/>
  <c r="J3165" i="14"/>
  <c r="J3166" i="14"/>
  <c r="J3167" i="14"/>
  <c r="J3168" i="14"/>
  <c r="J3169" i="14"/>
  <c r="J3170" i="14"/>
  <c r="J3171" i="14"/>
  <c r="J3172" i="14"/>
  <c r="J3173" i="14"/>
  <c r="J3174" i="14"/>
  <c r="J3175" i="14"/>
  <c r="J3176" i="14"/>
  <c r="J3177" i="14"/>
  <c r="J3178" i="14"/>
  <c r="J3179" i="14"/>
  <c r="J3180" i="14"/>
  <c r="J3181" i="14"/>
  <c r="J3182" i="14"/>
  <c r="J3183" i="14"/>
  <c r="J3184" i="14"/>
  <c r="J3185" i="14"/>
  <c r="J3186" i="14"/>
  <c r="J3187" i="14"/>
  <c r="J3188" i="14"/>
  <c r="J3189" i="14"/>
  <c r="J3190" i="14"/>
  <c r="J3191" i="14"/>
  <c r="J3192" i="14"/>
  <c r="J3193" i="14"/>
  <c r="J3194" i="14"/>
  <c r="J3195" i="14"/>
  <c r="J3196" i="14"/>
  <c r="J3197" i="14"/>
  <c r="J3198" i="14"/>
  <c r="J3199" i="14"/>
  <c r="J3200" i="14"/>
  <c r="J3201" i="14"/>
  <c r="J3202" i="14"/>
  <c r="J3203" i="14"/>
  <c r="J3204" i="14"/>
  <c r="J3205" i="14"/>
  <c r="J3206" i="14"/>
  <c r="J3207" i="14"/>
  <c r="J3208" i="14"/>
  <c r="J3209" i="14"/>
  <c r="J3210" i="14"/>
  <c r="J3211" i="14"/>
  <c r="J3212" i="14"/>
  <c r="J3213" i="14"/>
  <c r="J3214" i="14"/>
  <c r="J3215" i="14"/>
  <c r="J3216" i="14"/>
  <c r="J3217" i="14"/>
  <c r="J3218" i="14"/>
  <c r="J3219" i="14"/>
  <c r="J3220" i="14"/>
  <c r="J3221" i="14"/>
  <c r="J3222" i="14"/>
  <c r="J3223" i="14"/>
  <c r="J3224" i="14"/>
  <c r="J3225" i="14"/>
  <c r="J3226" i="14"/>
  <c r="J3227" i="14"/>
  <c r="J3228" i="14"/>
  <c r="J3229" i="14"/>
  <c r="J3230" i="14"/>
  <c r="J3231" i="14"/>
  <c r="J3232" i="14"/>
  <c r="J3233" i="14"/>
  <c r="J3234" i="14"/>
  <c r="J3235" i="14"/>
  <c r="J3236" i="14"/>
  <c r="J3237" i="14"/>
  <c r="J3238" i="14"/>
  <c r="J3239" i="14"/>
  <c r="J3240" i="14"/>
  <c r="J3241" i="14"/>
  <c r="J3242" i="14"/>
  <c r="J3243" i="14"/>
  <c r="J3244" i="14"/>
  <c r="J3245" i="14"/>
  <c r="J3246" i="14"/>
  <c r="J3247" i="14"/>
  <c r="J3248" i="14"/>
  <c r="J3249" i="14"/>
  <c r="J3250" i="14"/>
  <c r="J3251" i="14"/>
  <c r="J3252" i="14"/>
  <c r="J3253" i="14"/>
  <c r="J3254" i="14"/>
  <c r="J3255" i="14"/>
  <c r="J3256" i="14"/>
  <c r="J3257" i="14"/>
  <c r="J3258" i="14"/>
  <c r="J3259" i="14"/>
  <c r="J3260" i="14"/>
  <c r="J3261" i="14"/>
  <c r="J3262" i="14"/>
  <c r="J3263" i="14"/>
  <c r="J3264" i="14"/>
  <c r="J3265" i="14"/>
  <c r="J3266" i="14"/>
  <c r="J3267" i="14"/>
  <c r="J3268" i="14"/>
  <c r="J3269" i="14"/>
  <c r="J3270" i="14"/>
  <c r="J3271" i="14"/>
  <c r="J3272" i="14"/>
  <c r="J3273" i="14"/>
  <c r="J3274" i="14"/>
  <c r="J3275" i="14"/>
  <c r="J3276" i="14"/>
  <c r="J3277" i="14"/>
  <c r="J3278" i="14"/>
  <c r="J3279" i="14"/>
  <c r="J3280" i="14"/>
  <c r="J3281" i="14"/>
  <c r="J3282" i="14"/>
  <c r="J3283" i="14"/>
  <c r="J3284" i="14"/>
  <c r="J3285" i="14"/>
  <c r="J3286" i="14"/>
  <c r="J3287" i="14"/>
  <c r="J3288" i="14"/>
  <c r="J3289" i="14"/>
  <c r="J3290" i="14"/>
  <c r="J3291" i="14"/>
  <c r="J3292" i="14"/>
  <c r="J3293" i="14"/>
  <c r="J3294" i="14"/>
  <c r="J3295" i="14"/>
  <c r="J3296" i="14"/>
  <c r="J3297" i="14"/>
  <c r="J3298" i="14"/>
  <c r="J3299" i="14"/>
  <c r="J3300" i="14"/>
  <c r="J3301" i="14"/>
  <c r="J3302" i="14"/>
  <c r="J3303" i="14"/>
  <c r="J3304" i="14"/>
  <c r="J3305" i="14"/>
  <c r="J3306" i="14"/>
  <c r="J3307" i="14"/>
  <c r="J3308" i="14"/>
  <c r="J3309" i="14"/>
  <c r="J3310" i="14"/>
  <c r="J3311" i="14"/>
  <c r="J3312" i="14"/>
  <c r="J3313" i="14"/>
  <c r="J3314" i="14"/>
  <c r="J3315" i="14"/>
  <c r="J3316" i="14"/>
  <c r="J3317" i="14"/>
  <c r="J3318" i="14"/>
  <c r="J3319" i="14"/>
  <c r="J3320" i="14"/>
  <c r="J3321" i="14"/>
  <c r="J3322" i="14"/>
  <c r="J3323" i="14"/>
  <c r="J3324" i="14"/>
  <c r="J3325" i="14"/>
  <c r="J3326" i="14"/>
  <c r="J3327" i="14"/>
  <c r="J3328" i="14"/>
  <c r="J3329" i="14"/>
  <c r="J3330" i="14"/>
  <c r="J3331" i="14"/>
  <c r="J3332" i="14"/>
  <c r="J3333" i="14"/>
  <c r="J3334" i="14"/>
  <c r="J3335" i="14"/>
  <c r="J3336" i="14"/>
  <c r="J3337" i="14"/>
  <c r="J3338" i="14"/>
  <c r="J3339" i="14"/>
  <c r="J3340" i="14"/>
  <c r="J3341" i="14"/>
  <c r="J3342" i="14"/>
  <c r="J3343" i="14"/>
  <c r="J3344" i="14"/>
  <c r="J3345" i="14"/>
  <c r="J3346" i="14"/>
  <c r="J3347" i="14"/>
  <c r="J3348" i="14"/>
  <c r="J3349" i="14"/>
  <c r="J3350" i="14"/>
  <c r="J3351" i="14"/>
  <c r="J3352" i="14"/>
  <c r="J3353" i="14"/>
  <c r="J3354" i="14"/>
  <c r="J3355" i="14"/>
  <c r="J3356" i="14"/>
  <c r="J3357" i="14"/>
  <c r="J3358" i="14"/>
  <c r="J3359" i="14"/>
  <c r="J3360" i="14"/>
  <c r="J3361" i="14"/>
  <c r="J3362" i="14"/>
  <c r="J3363" i="14"/>
  <c r="J3364" i="14"/>
  <c r="J3365" i="14"/>
  <c r="J3366" i="14"/>
  <c r="J3367" i="14"/>
  <c r="J3368" i="14"/>
  <c r="J3369" i="14"/>
  <c r="J3370" i="14"/>
  <c r="J3371" i="14"/>
  <c r="J3372" i="14"/>
  <c r="J3373" i="14"/>
  <c r="J3374" i="14"/>
  <c r="J3375" i="14"/>
  <c r="J3376" i="14"/>
  <c r="J3377" i="14"/>
  <c r="J3378" i="14"/>
  <c r="J3379" i="14"/>
  <c r="J3380" i="14"/>
  <c r="J3381" i="14"/>
  <c r="J3382" i="14"/>
  <c r="J3383" i="14"/>
  <c r="J3384" i="14"/>
  <c r="J3385" i="14"/>
  <c r="J3386" i="14"/>
  <c r="J3387" i="14"/>
  <c r="J3388" i="14"/>
  <c r="J3389" i="14"/>
  <c r="J3390" i="14"/>
  <c r="J3391" i="14"/>
  <c r="J3392" i="14"/>
  <c r="J3393" i="14"/>
  <c r="J3394" i="14"/>
  <c r="J3395" i="14"/>
  <c r="J3396" i="14"/>
  <c r="J3397" i="14"/>
  <c r="J3398" i="14"/>
  <c r="J3399" i="14"/>
  <c r="J3400" i="14"/>
  <c r="J3401" i="14"/>
  <c r="J3402" i="14"/>
  <c r="J3403" i="14"/>
  <c r="J3404" i="14"/>
  <c r="J3405" i="14"/>
  <c r="J3406" i="14"/>
  <c r="J3407" i="14"/>
  <c r="J3408" i="14"/>
  <c r="J3409" i="14"/>
  <c r="J3410" i="14"/>
  <c r="J3411" i="14"/>
  <c r="J3412" i="14"/>
  <c r="J3413" i="14"/>
  <c r="J3414" i="14"/>
  <c r="J3415" i="14"/>
  <c r="J3416" i="14"/>
  <c r="J3417" i="14"/>
  <c r="J3418" i="14"/>
  <c r="J3419" i="14"/>
  <c r="J3420" i="14"/>
  <c r="J3421" i="14"/>
  <c r="J3422" i="14"/>
  <c r="J3423" i="14"/>
  <c r="J3424" i="14"/>
  <c r="J3425" i="14"/>
  <c r="J3426" i="14"/>
  <c r="J3427" i="14"/>
  <c r="J3428" i="14"/>
  <c r="J3429" i="14"/>
  <c r="J3430" i="14"/>
  <c r="J3431" i="14"/>
  <c r="J3432" i="14"/>
  <c r="J3433" i="14"/>
  <c r="J3434" i="14"/>
  <c r="J3435" i="14"/>
  <c r="J3436" i="14"/>
  <c r="J3437" i="14"/>
  <c r="J3438" i="14"/>
  <c r="J3439" i="14"/>
  <c r="J3440" i="14"/>
  <c r="J3441" i="14"/>
  <c r="J3442" i="14"/>
  <c r="J3443" i="14"/>
  <c r="J3444" i="14"/>
  <c r="J3445" i="14"/>
  <c r="J3446" i="14"/>
  <c r="J3447" i="14"/>
  <c r="J3448" i="14"/>
  <c r="J3449" i="14"/>
  <c r="J3450" i="14"/>
  <c r="J3451" i="14"/>
  <c r="J3452" i="14"/>
  <c r="J3453" i="14"/>
  <c r="J3454" i="14"/>
  <c r="J3455" i="14"/>
  <c r="J3456" i="14"/>
  <c r="J3457" i="14"/>
  <c r="J3458" i="14"/>
  <c r="J3459" i="14"/>
  <c r="J3460" i="14"/>
  <c r="J3461" i="14"/>
  <c r="J3462" i="14"/>
  <c r="J3463" i="14"/>
  <c r="J3464" i="14"/>
  <c r="J3465" i="14"/>
  <c r="J3466" i="14"/>
  <c r="J3467" i="14"/>
  <c r="J3468" i="14"/>
  <c r="J3469" i="14"/>
  <c r="J3470" i="14"/>
  <c r="J3471" i="14"/>
  <c r="J3472" i="14"/>
  <c r="J3473" i="14"/>
  <c r="J3474" i="14"/>
  <c r="J3475" i="14"/>
  <c r="J3476" i="14"/>
  <c r="J3477" i="14"/>
  <c r="J3478" i="14"/>
  <c r="J3479" i="14"/>
  <c r="J3480" i="14"/>
  <c r="J3481" i="14"/>
  <c r="J3482" i="14"/>
  <c r="J3483" i="14"/>
  <c r="J3484" i="14"/>
  <c r="J3485" i="14"/>
  <c r="J3486" i="14"/>
  <c r="J3487" i="14"/>
  <c r="J3488" i="14"/>
  <c r="J3489" i="14"/>
  <c r="J3490" i="14"/>
  <c r="J3491" i="14"/>
  <c r="J3492" i="14"/>
  <c r="J3493" i="14"/>
  <c r="J3494" i="14"/>
  <c r="J3495" i="14"/>
  <c r="J3496" i="14"/>
  <c r="J3497" i="14"/>
  <c r="J3498" i="14"/>
  <c r="J3499" i="14"/>
  <c r="J3500" i="14"/>
  <c r="J3501" i="14"/>
  <c r="J3502" i="14"/>
  <c r="J3503" i="14"/>
  <c r="J3504" i="14"/>
  <c r="J3505" i="14"/>
  <c r="J3506" i="14"/>
  <c r="J3507" i="14"/>
  <c r="J3508" i="14"/>
  <c r="J3509" i="14"/>
  <c r="J3510" i="14"/>
  <c r="J3511" i="14"/>
  <c r="J3512" i="14"/>
  <c r="J3513" i="14"/>
  <c r="J3514" i="14"/>
  <c r="J3515" i="14"/>
  <c r="J3516" i="14"/>
  <c r="J3517" i="14"/>
  <c r="J3518" i="14"/>
  <c r="J3519" i="14"/>
  <c r="J3520" i="14"/>
  <c r="J3521" i="14"/>
  <c r="J3522" i="14"/>
  <c r="J3523" i="14"/>
  <c r="J3524" i="14"/>
  <c r="J3525" i="14"/>
  <c r="J3526" i="14"/>
  <c r="J3527" i="14"/>
  <c r="J3528" i="14"/>
  <c r="J3529" i="14"/>
  <c r="J3530" i="14"/>
  <c r="J3531" i="14"/>
  <c r="J3532" i="14"/>
  <c r="J3533" i="14"/>
  <c r="J3534" i="14"/>
  <c r="J3535" i="14"/>
  <c r="J3536" i="14"/>
  <c r="J3537" i="14"/>
  <c r="J3538" i="14"/>
  <c r="J3539" i="14"/>
  <c r="J3540" i="14"/>
  <c r="J3541" i="14"/>
  <c r="J3542" i="14"/>
  <c r="J3543" i="14"/>
  <c r="J3544" i="14"/>
  <c r="J3545" i="14"/>
  <c r="J3546" i="14"/>
  <c r="J3547" i="14"/>
  <c r="J3548" i="14"/>
  <c r="J3549" i="14"/>
  <c r="J3550" i="14"/>
  <c r="J3551" i="14"/>
  <c r="J3552" i="14"/>
  <c r="J3553" i="14"/>
  <c r="J3554" i="14"/>
  <c r="J3555" i="14"/>
  <c r="J3556" i="14"/>
  <c r="J3557" i="14"/>
  <c r="J3558" i="14"/>
  <c r="J3559" i="14"/>
  <c r="J3560" i="14"/>
  <c r="J3561" i="14"/>
  <c r="J3562" i="14"/>
  <c r="J3563" i="14"/>
  <c r="J3564" i="14"/>
  <c r="J3565" i="14"/>
  <c r="J3566" i="14"/>
  <c r="J3567" i="14"/>
  <c r="J3568" i="14"/>
  <c r="J3569" i="14"/>
  <c r="J3570" i="14"/>
  <c r="J3571" i="14"/>
  <c r="J3572" i="14"/>
  <c r="J3573" i="14"/>
  <c r="J3574" i="14"/>
  <c r="J3575" i="14"/>
  <c r="J3576" i="14"/>
  <c r="J3577" i="14"/>
  <c r="J3578" i="14"/>
  <c r="J3579" i="14"/>
  <c r="J3580" i="14"/>
  <c r="J3581" i="14"/>
  <c r="J3582" i="14"/>
  <c r="J3583" i="14"/>
  <c r="J3584" i="14"/>
  <c r="J3585" i="14"/>
  <c r="J3586" i="14"/>
  <c r="J3587" i="14"/>
  <c r="J3588" i="14"/>
  <c r="J3589" i="14"/>
  <c r="J3590" i="14"/>
  <c r="J3591" i="14"/>
  <c r="J3592" i="14"/>
  <c r="J3593" i="14"/>
  <c r="J3594" i="14"/>
  <c r="J3595" i="14"/>
  <c r="J3596" i="14"/>
  <c r="J3597" i="14"/>
  <c r="J3598" i="14"/>
  <c r="J3599" i="14"/>
  <c r="J3600" i="14"/>
  <c r="J3601" i="14"/>
  <c r="J3602" i="14"/>
  <c r="J3603" i="14"/>
  <c r="J3604" i="14"/>
  <c r="J3605" i="14"/>
  <c r="J3606" i="14"/>
  <c r="J3607" i="14"/>
  <c r="J3608" i="14"/>
  <c r="J3609" i="14"/>
  <c r="J3610" i="14"/>
  <c r="J3611" i="14"/>
  <c r="J3612" i="14"/>
  <c r="J3613" i="14"/>
  <c r="J3614" i="14"/>
  <c r="J3615" i="14"/>
  <c r="J3616" i="14"/>
  <c r="J3617" i="14"/>
  <c r="J3618" i="14"/>
  <c r="J3619" i="14"/>
  <c r="J3620" i="14"/>
  <c r="J3621" i="14"/>
  <c r="J3622" i="14"/>
  <c r="J3623" i="14"/>
  <c r="J3624" i="14"/>
  <c r="J3625" i="14"/>
  <c r="J3626" i="14"/>
  <c r="J3627" i="14"/>
  <c r="J3628" i="14"/>
  <c r="J3629" i="14"/>
  <c r="J3630" i="14"/>
  <c r="J3631" i="14"/>
  <c r="J3632" i="14"/>
  <c r="J3633" i="14"/>
  <c r="J3634" i="14"/>
  <c r="J3635" i="14"/>
  <c r="J3636" i="14"/>
  <c r="J3637" i="14"/>
  <c r="J3638" i="14"/>
  <c r="J3639" i="14"/>
  <c r="J3640" i="14"/>
  <c r="J3641" i="14"/>
  <c r="J3642" i="14"/>
  <c r="J3643" i="14"/>
  <c r="J3644" i="14"/>
  <c r="J3645" i="14"/>
  <c r="J3646" i="14"/>
  <c r="J3647" i="14"/>
  <c r="J3648" i="14"/>
  <c r="J3649" i="14"/>
  <c r="J3650" i="14"/>
  <c r="J3651" i="14"/>
  <c r="J3652" i="14"/>
  <c r="J3653" i="14"/>
  <c r="J3654" i="14"/>
  <c r="J3655" i="14"/>
  <c r="J3656" i="14"/>
  <c r="J3657" i="14"/>
  <c r="J3658" i="14"/>
  <c r="J3659" i="14"/>
  <c r="J3660" i="14"/>
  <c r="J3661" i="14"/>
  <c r="J3662" i="14"/>
  <c r="J3663" i="14"/>
  <c r="J3664" i="14"/>
  <c r="J3665" i="14"/>
  <c r="J3666" i="14"/>
  <c r="J3667" i="14"/>
  <c r="J3668" i="14"/>
  <c r="J3669" i="14"/>
  <c r="J3670" i="14"/>
  <c r="J3671" i="14"/>
  <c r="J3672" i="14"/>
  <c r="J3673" i="14"/>
  <c r="J3674" i="14"/>
  <c r="J3675" i="14"/>
  <c r="J3676" i="14"/>
  <c r="J3677" i="14"/>
  <c r="J3678" i="14"/>
  <c r="J3679" i="14"/>
  <c r="J3680" i="14"/>
  <c r="J3681" i="14"/>
  <c r="J3682" i="14"/>
  <c r="J3683" i="14"/>
  <c r="J3684" i="14"/>
  <c r="J3685" i="14"/>
  <c r="J3686" i="14"/>
  <c r="J3687" i="14"/>
  <c r="J3688" i="14"/>
  <c r="J3689" i="14"/>
  <c r="J3690" i="14"/>
  <c r="J3691" i="14"/>
  <c r="J3692" i="14"/>
  <c r="J3693" i="14"/>
  <c r="J3694" i="14"/>
  <c r="J3695" i="14"/>
  <c r="J3696" i="14"/>
  <c r="J3697" i="14"/>
  <c r="J3698" i="14"/>
  <c r="J3699" i="14"/>
  <c r="J3700" i="14"/>
  <c r="J3701" i="14"/>
  <c r="J3702" i="14"/>
  <c r="J3703" i="14"/>
  <c r="J3704" i="14"/>
  <c r="J3705" i="14"/>
  <c r="J3706" i="14"/>
  <c r="J3707" i="14"/>
  <c r="J3708" i="14"/>
  <c r="J3709" i="14"/>
  <c r="J3710" i="14"/>
  <c r="J3711" i="14"/>
  <c r="J3712" i="14"/>
  <c r="J3713" i="14"/>
  <c r="J3714" i="14"/>
  <c r="J3715" i="14"/>
  <c r="J3716" i="14"/>
  <c r="J3717" i="14"/>
  <c r="J3718" i="14"/>
  <c r="J3719" i="14"/>
  <c r="J3720" i="14"/>
  <c r="J3721" i="14"/>
  <c r="J3722" i="14"/>
  <c r="J3723" i="14"/>
  <c r="J3724" i="14"/>
  <c r="J3725" i="14"/>
  <c r="J3726" i="14"/>
  <c r="J3727" i="14"/>
  <c r="J3728" i="14"/>
  <c r="J3729" i="14"/>
  <c r="J3730" i="14"/>
  <c r="J3731" i="14"/>
  <c r="J3732" i="14"/>
  <c r="J3733" i="14"/>
  <c r="J3734" i="14"/>
  <c r="J3735" i="14"/>
  <c r="J3736" i="14"/>
  <c r="J3737" i="14"/>
  <c r="J3738" i="14"/>
  <c r="J3739" i="14"/>
  <c r="J3740" i="14"/>
  <c r="J3741" i="14"/>
  <c r="J3742" i="14"/>
  <c r="J3743" i="14"/>
  <c r="J3744" i="14"/>
  <c r="J3745" i="14"/>
  <c r="J3746" i="14"/>
  <c r="J3747" i="14"/>
  <c r="J3748" i="14"/>
  <c r="J3749" i="14"/>
  <c r="J3750" i="14"/>
  <c r="J3751" i="14"/>
  <c r="J3752" i="14"/>
  <c r="J3753" i="14"/>
  <c r="J3754" i="14"/>
  <c r="J3755" i="14"/>
  <c r="J3756" i="14"/>
  <c r="J3757" i="14"/>
  <c r="J3758" i="14"/>
  <c r="J3759" i="14"/>
  <c r="J3760" i="14"/>
  <c r="J3761" i="14"/>
  <c r="J3762" i="14"/>
  <c r="J3763" i="14"/>
  <c r="J3764" i="14"/>
  <c r="J3765" i="14"/>
  <c r="J3766" i="14"/>
  <c r="J3767" i="14"/>
  <c r="J3768" i="14"/>
  <c r="J3769" i="14"/>
  <c r="J3770" i="14"/>
  <c r="J3771" i="14"/>
  <c r="J3772" i="14"/>
  <c r="J3773" i="14"/>
  <c r="J3774" i="14"/>
  <c r="J3775" i="14"/>
  <c r="J3776" i="14"/>
  <c r="J3777" i="14"/>
  <c r="J3778" i="14"/>
  <c r="J3779" i="14"/>
  <c r="J3780" i="14"/>
  <c r="J3781" i="14"/>
  <c r="J3782" i="14"/>
  <c r="J3783" i="14"/>
  <c r="J3784" i="14"/>
  <c r="J3785" i="14"/>
  <c r="J3786" i="14"/>
  <c r="J3787" i="14"/>
  <c r="J3788" i="14"/>
  <c r="J3789" i="14"/>
  <c r="J3790" i="14"/>
  <c r="J3791" i="14"/>
  <c r="J3792" i="14"/>
  <c r="J3793" i="14"/>
  <c r="J3794" i="14"/>
  <c r="J3795" i="14"/>
  <c r="J3796" i="14"/>
  <c r="J3797" i="14"/>
  <c r="J3798" i="14"/>
  <c r="J3799" i="14"/>
  <c r="J3800" i="14"/>
  <c r="J3801" i="14"/>
  <c r="J3802" i="14"/>
  <c r="J3803" i="14"/>
  <c r="J3804" i="14"/>
  <c r="J3805" i="14"/>
  <c r="J3806" i="14"/>
  <c r="J3807" i="14"/>
  <c r="J3808" i="14"/>
  <c r="J3809" i="14"/>
  <c r="J3810" i="14"/>
  <c r="J3811" i="14"/>
  <c r="J3812" i="14"/>
  <c r="J3813" i="14"/>
  <c r="J3814" i="14"/>
  <c r="J3815" i="14"/>
  <c r="J3816" i="14"/>
  <c r="J3817" i="14"/>
  <c r="J3818" i="14"/>
  <c r="J3819" i="14"/>
  <c r="J3820" i="14"/>
  <c r="J3821" i="14"/>
  <c r="J3822" i="14"/>
  <c r="J3823" i="14"/>
  <c r="J3824" i="14"/>
  <c r="J3825" i="14"/>
  <c r="J3826" i="14"/>
  <c r="J3827" i="14"/>
  <c r="J3828" i="14"/>
  <c r="J3829" i="14"/>
  <c r="J3830" i="14"/>
  <c r="J3831" i="14"/>
  <c r="J3832" i="14"/>
  <c r="J3833" i="14"/>
  <c r="J3834" i="14"/>
  <c r="J3835" i="14"/>
  <c r="J3836" i="14"/>
  <c r="J3837" i="14"/>
  <c r="J3838" i="14"/>
  <c r="J3839" i="14"/>
  <c r="J3840" i="14"/>
  <c r="J3841" i="14"/>
  <c r="J3842" i="14"/>
  <c r="J3843" i="14"/>
  <c r="J3844" i="14"/>
  <c r="J3845" i="14"/>
  <c r="J3846" i="14"/>
  <c r="J3847" i="14"/>
  <c r="J3848" i="14"/>
  <c r="J3849" i="14"/>
  <c r="J3850" i="14"/>
  <c r="J3851" i="14"/>
  <c r="J3852" i="14"/>
  <c r="J3853" i="14"/>
  <c r="J3854" i="14"/>
  <c r="J3855" i="14"/>
  <c r="J3856" i="14"/>
  <c r="J3857" i="14"/>
  <c r="J3858" i="14"/>
  <c r="J3859" i="14"/>
  <c r="J3860" i="14"/>
  <c r="J3861" i="14"/>
  <c r="J3862" i="14"/>
  <c r="J3863" i="14"/>
  <c r="J3864" i="14"/>
  <c r="J3865" i="14"/>
  <c r="J3866" i="14"/>
  <c r="J3867" i="14"/>
  <c r="J3868" i="14"/>
  <c r="J3869" i="14"/>
  <c r="J3870" i="14"/>
  <c r="J3871" i="14"/>
  <c r="J3872" i="14"/>
  <c r="J3873" i="14"/>
  <c r="J3874" i="14"/>
  <c r="J3875" i="14"/>
  <c r="J3876" i="14"/>
  <c r="J3877" i="14"/>
  <c r="J3878" i="14"/>
  <c r="J3879" i="14"/>
  <c r="J3880" i="14"/>
  <c r="J3881" i="14"/>
  <c r="J3882" i="14"/>
  <c r="J3883" i="14"/>
  <c r="J3884" i="14"/>
  <c r="J3885" i="14"/>
  <c r="J3886" i="14"/>
  <c r="J3887" i="14"/>
  <c r="J3888" i="14"/>
  <c r="J3889" i="14"/>
  <c r="J3890" i="14"/>
  <c r="J3891" i="14"/>
  <c r="J3892" i="14"/>
  <c r="J3893" i="14"/>
  <c r="J3894" i="14"/>
  <c r="J3895" i="14"/>
  <c r="J3896" i="14"/>
  <c r="J3897" i="14"/>
  <c r="J3898" i="14"/>
  <c r="J3899" i="14"/>
  <c r="J3900" i="14"/>
  <c r="J3901" i="14"/>
  <c r="J3902" i="14"/>
  <c r="J3903" i="14"/>
  <c r="J3904" i="14"/>
  <c r="J3905" i="14"/>
  <c r="J3906" i="14"/>
  <c r="J3907" i="14"/>
  <c r="J3908" i="14"/>
  <c r="J3909" i="14"/>
  <c r="J3910" i="14"/>
  <c r="J3911" i="14"/>
  <c r="J3912" i="14"/>
  <c r="J3913" i="14"/>
  <c r="J3914" i="14"/>
  <c r="J3915" i="14"/>
  <c r="J3916" i="14"/>
  <c r="J3917" i="14"/>
  <c r="J3918" i="14"/>
  <c r="J3919" i="14"/>
  <c r="J3920" i="14"/>
  <c r="J3921" i="14"/>
  <c r="J3922" i="14"/>
  <c r="J3923" i="14"/>
  <c r="J3924" i="14"/>
  <c r="J3925" i="14"/>
  <c r="J3926" i="14"/>
  <c r="J3927" i="14"/>
  <c r="J3928" i="14"/>
  <c r="J3929" i="14"/>
  <c r="J3930" i="14"/>
  <c r="J3931" i="14"/>
  <c r="J3932" i="14"/>
  <c r="J3933" i="14"/>
  <c r="J3934" i="14"/>
  <c r="J3935" i="14"/>
  <c r="J3936" i="14"/>
  <c r="J3937" i="14"/>
  <c r="J3938" i="14"/>
  <c r="J3939" i="14"/>
  <c r="J3940" i="14"/>
  <c r="J3941" i="14"/>
  <c r="J3942" i="14"/>
  <c r="J3943" i="14"/>
  <c r="J3944" i="14"/>
  <c r="J3945" i="14"/>
  <c r="J3946" i="14"/>
  <c r="J3947" i="14"/>
  <c r="J3948" i="14"/>
  <c r="J3949" i="14"/>
  <c r="J3950" i="14"/>
  <c r="J3951" i="14"/>
  <c r="J3952" i="14"/>
  <c r="J3953" i="14"/>
  <c r="J3954" i="14"/>
  <c r="J3955" i="14"/>
  <c r="J3956" i="14"/>
  <c r="J3957" i="14"/>
  <c r="J3958" i="14"/>
  <c r="J3959" i="14"/>
  <c r="J3960" i="14"/>
  <c r="J3961" i="14"/>
  <c r="J3962" i="14"/>
  <c r="J3963" i="14"/>
  <c r="J3964" i="14"/>
  <c r="J3965" i="14"/>
  <c r="J3966" i="14"/>
  <c r="J3967" i="14"/>
  <c r="J3968" i="14"/>
  <c r="J3969" i="14"/>
  <c r="J3970" i="14"/>
  <c r="J3971" i="14"/>
  <c r="J3972" i="14"/>
  <c r="J3973" i="14"/>
  <c r="J3974" i="14"/>
  <c r="J3975" i="14"/>
  <c r="J3976" i="14"/>
  <c r="J3977" i="14"/>
  <c r="J3978" i="14"/>
  <c r="J3979" i="14"/>
  <c r="J3980" i="14"/>
  <c r="J3981" i="14"/>
  <c r="J3982" i="14"/>
  <c r="J3983" i="14"/>
  <c r="J3984" i="14"/>
  <c r="J3985" i="14"/>
  <c r="J3986" i="14"/>
  <c r="J3987" i="14"/>
  <c r="J3988" i="14"/>
  <c r="J3989" i="14"/>
  <c r="J3990" i="14"/>
  <c r="J3991" i="14"/>
  <c r="J3992" i="14"/>
  <c r="J3993" i="14"/>
  <c r="J3994" i="14"/>
  <c r="J3995" i="14"/>
  <c r="J3996" i="14"/>
  <c r="J3997" i="14"/>
  <c r="J3998" i="14"/>
  <c r="J3999" i="14"/>
  <c r="J4000" i="14"/>
  <c r="J4001" i="14"/>
  <c r="J4002" i="14"/>
  <c r="J4003" i="14"/>
  <c r="J4004" i="14"/>
  <c r="J4005" i="14"/>
  <c r="J4006" i="14"/>
  <c r="J4007" i="14"/>
  <c r="J4008" i="14"/>
  <c r="J4009" i="14"/>
  <c r="J4010" i="14"/>
  <c r="J4011" i="14"/>
  <c r="J4012" i="14"/>
  <c r="J4013" i="14"/>
  <c r="J4014" i="14"/>
  <c r="J4015" i="14"/>
  <c r="J4016" i="14"/>
  <c r="J4017" i="14"/>
  <c r="J4018" i="14"/>
  <c r="J4019" i="14"/>
  <c r="J4020" i="14"/>
  <c r="J4021" i="14"/>
  <c r="J4022" i="14"/>
  <c r="J4023" i="14"/>
  <c r="J4024" i="14"/>
  <c r="J4025" i="14"/>
  <c r="J4026" i="14"/>
  <c r="J4027" i="14"/>
  <c r="J4028" i="14"/>
  <c r="J4029" i="14"/>
  <c r="J4030" i="14"/>
  <c r="J4031" i="14"/>
  <c r="J4032" i="14"/>
  <c r="J4033" i="14"/>
  <c r="J4034" i="14"/>
  <c r="J4035" i="14"/>
  <c r="J4036" i="14"/>
  <c r="J4037" i="14"/>
  <c r="J4038" i="14"/>
  <c r="J4039" i="14"/>
  <c r="J4040" i="14"/>
  <c r="J4041" i="14"/>
  <c r="J4042" i="14"/>
  <c r="J4043" i="14"/>
  <c r="J4044" i="14"/>
  <c r="J4045" i="14"/>
  <c r="J4046" i="14"/>
  <c r="J4047" i="14"/>
  <c r="J4048" i="14"/>
  <c r="J4049" i="14"/>
  <c r="J4050" i="14"/>
  <c r="J4051" i="14"/>
  <c r="J4052" i="14"/>
  <c r="J4053" i="14"/>
  <c r="J4054" i="14"/>
  <c r="J4055" i="14"/>
  <c r="J4056" i="14"/>
  <c r="J4057" i="14"/>
  <c r="J4058" i="14"/>
  <c r="J4059" i="14"/>
  <c r="J4060" i="14"/>
  <c r="J4061" i="14"/>
  <c r="J4062" i="14"/>
  <c r="J4063" i="14"/>
  <c r="J4064" i="14"/>
  <c r="J4065" i="14"/>
  <c r="J4066" i="14"/>
  <c r="J4067" i="14"/>
  <c r="J4068" i="14"/>
  <c r="J4069" i="14"/>
  <c r="J4070" i="14"/>
  <c r="J4071" i="14"/>
  <c r="J4072" i="14"/>
  <c r="J4073" i="14"/>
  <c r="J4074" i="14"/>
  <c r="J4075" i="14"/>
  <c r="J4076" i="14"/>
  <c r="J4077" i="14"/>
  <c r="J4078" i="14"/>
  <c r="J4079" i="14"/>
  <c r="J4080" i="14"/>
  <c r="J4081" i="14"/>
  <c r="J4082" i="14"/>
  <c r="J4083" i="14"/>
  <c r="J4084" i="14"/>
  <c r="J4085" i="14"/>
  <c r="J4086" i="14"/>
  <c r="J4087" i="14"/>
  <c r="J4088" i="14"/>
  <c r="J4089" i="14"/>
  <c r="J4090" i="14"/>
  <c r="J4091" i="14"/>
  <c r="J4092" i="14"/>
  <c r="J4093" i="14"/>
  <c r="J4094" i="14"/>
  <c r="J4095" i="14"/>
  <c r="J4096" i="14"/>
  <c r="J4097" i="14"/>
  <c r="J4098" i="14"/>
  <c r="J4099" i="14"/>
  <c r="J4100" i="14"/>
  <c r="J4101" i="14"/>
  <c r="J4102" i="14"/>
  <c r="J4103" i="14"/>
  <c r="J4104" i="14"/>
  <c r="J4105" i="14"/>
  <c r="J4106" i="14"/>
  <c r="J4107" i="14"/>
  <c r="J4108" i="14"/>
  <c r="J4109" i="14"/>
  <c r="J4110" i="14"/>
  <c r="J4111" i="14"/>
  <c r="J4112" i="14"/>
  <c r="J4113" i="14"/>
  <c r="J4114" i="14"/>
  <c r="J4115" i="14"/>
  <c r="J4116" i="14"/>
  <c r="J4117" i="14"/>
  <c r="J4118" i="14"/>
  <c r="J4119" i="14"/>
  <c r="J4120" i="14"/>
  <c r="J4121" i="14"/>
  <c r="J4122" i="14"/>
  <c r="J4123" i="14"/>
  <c r="J4124" i="14"/>
  <c r="J4125" i="14"/>
  <c r="J4126" i="14"/>
  <c r="J4127" i="14"/>
  <c r="J4128" i="14"/>
  <c r="J4129" i="14"/>
  <c r="J4130" i="14"/>
  <c r="J4131" i="14"/>
  <c r="J4132" i="14"/>
  <c r="J4133" i="14"/>
  <c r="J4134" i="14"/>
  <c r="J4135" i="14"/>
  <c r="J4136" i="14"/>
  <c r="J4137" i="14"/>
  <c r="J4138" i="14"/>
  <c r="J4139" i="14"/>
  <c r="J4140" i="14"/>
  <c r="J4141" i="14"/>
  <c r="J4142" i="14"/>
  <c r="J4143" i="14"/>
  <c r="J4144" i="14"/>
  <c r="J4145" i="14"/>
  <c r="J4146" i="14"/>
  <c r="J4147" i="14"/>
  <c r="J4148" i="14"/>
  <c r="J4149" i="14"/>
  <c r="J4150" i="14"/>
  <c r="J4151" i="14"/>
  <c r="J4152" i="14"/>
  <c r="J4153" i="14"/>
  <c r="J4154" i="14"/>
  <c r="J4155" i="14"/>
  <c r="J4156" i="14"/>
  <c r="J4157" i="14"/>
  <c r="J4158" i="14"/>
  <c r="J4159" i="14"/>
  <c r="J4160" i="14"/>
  <c r="J4161" i="14"/>
  <c r="J4162" i="14"/>
  <c r="J4163" i="14"/>
  <c r="J4164" i="14"/>
  <c r="J4165" i="14"/>
  <c r="J4166" i="14"/>
  <c r="J4167" i="14"/>
  <c r="J4168" i="14"/>
  <c r="J4169" i="14"/>
  <c r="J4170" i="14"/>
  <c r="J4171" i="14"/>
  <c r="J4172" i="14"/>
  <c r="J4173" i="14"/>
  <c r="J4174" i="14"/>
  <c r="J4175" i="14"/>
  <c r="J4176" i="14"/>
  <c r="J4177" i="14"/>
  <c r="J4178" i="14"/>
  <c r="J4179" i="14"/>
  <c r="J4180" i="14"/>
  <c r="J4181" i="14"/>
  <c r="J4182" i="14"/>
  <c r="J4183" i="14"/>
  <c r="J4184" i="14"/>
  <c r="J4185" i="14"/>
  <c r="J4186" i="14"/>
  <c r="J4187" i="14"/>
  <c r="J4188" i="14"/>
  <c r="J4189" i="14"/>
  <c r="J4190" i="14"/>
  <c r="J4191" i="14"/>
  <c r="J4192" i="14"/>
  <c r="J4193" i="14"/>
  <c r="J4194" i="14"/>
  <c r="J4195" i="14"/>
  <c r="J4196" i="14"/>
  <c r="J4197" i="14"/>
  <c r="J4198" i="14"/>
  <c r="J4199" i="14"/>
  <c r="J4200" i="14"/>
  <c r="J4201" i="14"/>
  <c r="J4202" i="14"/>
  <c r="J4203" i="14"/>
  <c r="J4204" i="14"/>
  <c r="J4205" i="14"/>
  <c r="J4206" i="14"/>
  <c r="J4207" i="14"/>
  <c r="J4208" i="14"/>
  <c r="J4209" i="14"/>
  <c r="J4210" i="14"/>
  <c r="J4211" i="14"/>
  <c r="J4212" i="14"/>
  <c r="J4213" i="14"/>
  <c r="J4214" i="14"/>
  <c r="J4215" i="14"/>
  <c r="J4216" i="14"/>
  <c r="J4217" i="14"/>
  <c r="J4218" i="14"/>
  <c r="J4219" i="14"/>
  <c r="J4220" i="14"/>
  <c r="J4221" i="14"/>
  <c r="J4222" i="14"/>
  <c r="J4223" i="14"/>
  <c r="J4224" i="14"/>
  <c r="J4225" i="14"/>
  <c r="J4226" i="14"/>
  <c r="J4227" i="14"/>
  <c r="J4228" i="14"/>
  <c r="J4229" i="14"/>
  <c r="J4230" i="14"/>
  <c r="J4231" i="14"/>
  <c r="J4232" i="14"/>
  <c r="J4233" i="14"/>
  <c r="J4234" i="14"/>
  <c r="J4235" i="14"/>
  <c r="J4236" i="14"/>
  <c r="J4237" i="14"/>
  <c r="J4238" i="14"/>
  <c r="J4239" i="14"/>
  <c r="J4240" i="14"/>
  <c r="J4241" i="14"/>
  <c r="J4242" i="14"/>
  <c r="J4243" i="14"/>
  <c r="J4244" i="14"/>
  <c r="J4245" i="14"/>
  <c r="J4246" i="14"/>
  <c r="J4247" i="14"/>
  <c r="J4248" i="14"/>
  <c r="J4249" i="14"/>
  <c r="J4250" i="14"/>
  <c r="J4251" i="14"/>
  <c r="J4252" i="14"/>
  <c r="J4253" i="14"/>
  <c r="J4254" i="14"/>
  <c r="J4255" i="14"/>
  <c r="J4256" i="14"/>
  <c r="J4257" i="14"/>
  <c r="J4258" i="14"/>
  <c r="J4259" i="14"/>
  <c r="J4260" i="14"/>
  <c r="J4261" i="14"/>
  <c r="J4262" i="14"/>
  <c r="J4263" i="14"/>
  <c r="J4264" i="14"/>
  <c r="J4265" i="14"/>
  <c r="J4266" i="14"/>
  <c r="J4267" i="14"/>
  <c r="J4268" i="14"/>
  <c r="J4269" i="14"/>
  <c r="J4270" i="14"/>
  <c r="J4271" i="14"/>
  <c r="J4272" i="14"/>
  <c r="J4273" i="14"/>
  <c r="J4274" i="14"/>
  <c r="J4275" i="14"/>
  <c r="J4276" i="14"/>
  <c r="J4277" i="14"/>
  <c r="J4278" i="14"/>
  <c r="J4279" i="14"/>
  <c r="J4280" i="14"/>
  <c r="J4281" i="14"/>
  <c r="J4282" i="14"/>
  <c r="J4283" i="14"/>
  <c r="J4284" i="14"/>
  <c r="J4285" i="14"/>
  <c r="J4286" i="14"/>
  <c r="J4287" i="14"/>
  <c r="J4288" i="14"/>
  <c r="J4289" i="14"/>
  <c r="J4290" i="14"/>
  <c r="J4291" i="14"/>
  <c r="J4292" i="14"/>
  <c r="J4293" i="14"/>
  <c r="J4294" i="14"/>
  <c r="J4295" i="14"/>
  <c r="J4296" i="14"/>
  <c r="J4297" i="14"/>
  <c r="J4298" i="14"/>
  <c r="J4299" i="14"/>
  <c r="J4300" i="14"/>
  <c r="J4301" i="14"/>
  <c r="J4302" i="14"/>
  <c r="J4303" i="14"/>
  <c r="J4304" i="14"/>
  <c r="J4305" i="14"/>
  <c r="J4306" i="14"/>
  <c r="J4307" i="14"/>
  <c r="J4308" i="14"/>
  <c r="J4309" i="14"/>
  <c r="J4310" i="14"/>
  <c r="J4311" i="14"/>
  <c r="J4312" i="14"/>
  <c r="J4313" i="14"/>
  <c r="J4314" i="14"/>
  <c r="J4315" i="14"/>
  <c r="J4316" i="14"/>
  <c r="J4317" i="14"/>
  <c r="J4318" i="14"/>
  <c r="J4319" i="14"/>
  <c r="J4320" i="14"/>
  <c r="J4321" i="14"/>
  <c r="J4322" i="14"/>
  <c r="J4323" i="14"/>
  <c r="J4324" i="14"/>
  <c r="J4325" i="14"/>
  <c r="J4326" i="14"/>
  <c r="J4327" i="14"/>
  <c r="J4328" i="14"/>
  <c r="J4329" i="14"/>
  <c r="J4330" i="14"/>
  <c r="J4331" i="14"/>
  <c r="J4332" i="14"/>
  <c r="J4333" i="14"/>
  <c r="J4334" i="14"/>
  <c r="J4335" i="14"/>
  <c r="J4336" i="14"/>
  <c r="J4337" i="14"/>
  <c r="J4338" i="14"/>
  <c r="J4339" i="14"/>
  <c r="J4340" i="14"/>
  <c r="J4341" i="14"/>
  <c r="J4342" i="14"/>
  <c r="J4343" i="14"/>
  <c r="J4344" i="14"/>
  <c r="J4345" i="14"/>
  <c r="J4346" i="14"/>
  <c r="J4347" i="14"/>
  <c r="J4348" i="14"/>
  <c r="J4349" i="14"/>
  <c r="J4350" i="14"/>
  <c r="J4351" i="14"/>
  <c r="J4352" i="14"/>
  <c r="J4353" i="14"/>
  <c r="J4354" i="14"/>
  <c r="J4355" i="14"/>
  <c r="J4356" i="14"/>
  <c r="J4357" i="14"/>
  <c r="J4358" i="14"/>
  <c r="J4359" i="14"/>
  <c r="J4360" i="14"/>
  <c r="J4361" i="14"/>
  <c r="J4362" i="14"/>
  <c r="J4363" i="14"/>
  <c r="J4364" i="14"/>
  <c r="J4365" i="14"/>
  <c r="J4366" i="14"/>
  <c r="J4367" i="14"/>
  <c r="J4368" i="14"/>
  <c r="J4369" i="14"/>
  <c r="J4370" i="14"/>
  <c r="J4371" i="14"/>
  <c r="J4372" i="14"/>
  <c r="J4373" i="14"/>
  <c r="J4374" i="14"/>
  <c r="J4375" i="14"/>
  <c r="J4376" i="14"/>
  <c r="J4377" i="14"/>
  <c r="J4378" i="14"/>
  <c r="J4379" i="14"/>
  <c r="J4380" i="14"/>
  <c r="J4381" i="14"/>
  <c r="J4382" i="14"/>
  <c r="J4383" i="14"/>
  <c r="J4384" i="14"/>
  <c r="J4385" i="14"/>
  <c r="J4386" i="14"/>
  <c r="J4387" i="14"/>
  <c r="J4388" i="14"/>
  <c r="J4389" i="14"/>
  <c r="J4390" i="14"/>
  <c r="J4391" i="14"/>
  <c r="J4392" i="14"/>
  <c r="J4393" i="14"/>
  <c r="J4394" i="14"/>
  <c r="J4395" i="14"/>
  <c r="J4396" i="14"/>
  <c r="J4397" i="14"/>
  <c r="J4398" i="14"/>
  <c r="J4399" i="14"/>
  <c r="J4400" i="14"/>
  <c r="J4401" i="14"/>
  <c r="J4402" i="14"/>
  <c r="J4403" i="14"/>
  <c r="J4404" i="14"/>
  <c r="J4405" i="14"/>
  <c r="J4406" i="14"/>
  <c r="J4407" i="14"/>
  <c r="J4408" i="14"/>
  <c r="J4409" i="14"/>
  <c r="J4410" i="14"/>
  <c r="J4411" i="14"/>
  <c r="J4412" i="14"/>
  <c r="J4413" i="14"/>
  <c r="J4414" i="14"/>
  <c r="J4415" i="14"/>
  <c r="J4416" i="14"/>
  <c r="J4417" i="14"/>
  <c r="J4418" i="14"/>
  <c r="J4419" i="14"/>
  <c r="J4420" i="14"/>
  <c r="J4421" i="14"/>
  <c r="J4422" i="14"/>
  <c r="J4423" i="14"/>
  <c r="J4424" i="14"/>
  <c r="J4425" i="14"/>
  <c r="J4426" i="14"/>
  <c r="J4427" i="14"/>
  <c r="J4428" i="14"/>
  <c r="J4429" i="14"/>
  <c r="J4430" i="14"/>
  <c r="J4431" i="14"/>
  <c r="J4432" i="14"/>
  <c r="J4433" i="14"/>
  <c r="J4434" i="14"/>
  <c r="J4435" i="14"/>
  <c r="J4436" i="14"/>
  <c r="J4437" i="14"/>
  <c r="J4438" i="14"/>
  <c r="J4439" i="14"/>
  <c r="J4440" i="14"/>
  <c r="J4441" i="14"/>
  <c r="J4442" i="14"/>
  <c r="J4443" i="14"/>
  <c r="J4444" i="14"/>
  <c r="J4445" i="14"/>
  <c r="J4446" i="14"/>
  <c r="J4447" i="14"/>
  <c r="J4448" i="14"/>
  <c r="J4449" i="14"/>
  <c r="J4450" i="14"/>
  <c r="J4451" i="14"/>
  <c r="J4452" i="14"/>
  <c r="J4453" i="14"/>
  <c r="J4454" i="14"/>
  <c r="J4455" i="14"/>
  <c r="J4456" i="14"/>
  <c r="J4457" i="14"/>
  <c r="J4458" i="14"/>
  <c r="J4459" i="14"/>
  <c r="J4460" i="14"/>
  <c r="J4461" i="14"/>
  <c r="J4462" i="14"/>
  <c r="J4463" i="14"/>
  <c r="J4464" i="14"/>
  <c r="J4465" i="14"/>
  <c r="J4466" i="14"/>
  <c r="J4467" i="14"/>
  <c r="J4468" i="14"/>
  <c r="J4469" i="14"/>
  <c r="J4470" i="14"/>
  <c r="J4471" i="14"/>
  <c r="J4472" i="14"/>
  <c r="J4473" i="14"/>
  <c r="J4474" i="14"/>
  <c r="J4475" i="14"/>
  <c r="J4476" i="14"/>
  <c r="J4477" i="14"/>
  <c r="J4478" i="14"/>
  <c r="J4479" i="14"/>
  <c r="J4480" i="14"/>
  <c r="J4481" i="14"/>
  <c r="J4482" i="14"/>
  <c r="J4483" i="14"/>
  <c r="J4484" i="14"/>
  <c r="J4485" i="14"/>
  <c r="J4486" i="14"/>
  <c r="J4487" i="14"/>
  <c r="J4488" i="14"/>
  <c r="J4489" i="14"/>
  <c r="J4490" i="14"/>
  <c r="J4491" i="14"/>
  <c r="J4492" i="14"/>
  <c r="J4493" i="14"/>
  <c r="J4494" i="14"/>
  <c r="J4495" i="14"/>
  <c r="J4496" i="14"/>
  <c r="J4497" i="14"/>
  <c r="J4498" i="14"/>
  <c r="J4499" i="14"/>
  <c r="J4500" i="14"/>
  <c r="J4501" i="14"/>
  <c r="J4502" i="14"/>
  <c r="J4503" i="14"/>
  <c r="J4504" i="14"/>
  <c r="J4505" i="14"/>
  <c r="J4506" i="14"/>
  <c r="J4507" i="14"/>
  <c r="J4508" i="14"/>
  <c r="J4509" i="14"/>
  <c r="J4510" i="14"/>
  <c r="J4511" i="14"/>
  <c r="J4512" i="14"/>
  <c r="J4513" i="14"/>
  <c r="J4514" i="14"/>
  <c r="J4515" i="14"/>
  <c r="J4516" i="14"/>
  <c r="J4517" i="14"/>
  <c r="J4518" i="14"/>
  <c r="J4519" i="14"/>
  <c r="J4520" i="14"/>
  <c r="J4521" i="14"/>
  <c r="J4522" i="14"/>
  <c r="J4523" i="14"/>
  <c r="J4524" i="14"/>
  <c r="J4525" i="14"/>
  <c r="J4526" i="14"/>
  <c r="J4527" i="14"/>
  <c r="J4528" i="14"/>
  <c r="J4529" i="14"/>
  <c r="J4530" i="14"/>
  <c r="J4531" i="14"/>
  <c r="J4532" i="14"/>
  <c r="J4533" i="14"/>
  <c r="J4534" i="14"/>
  <c r="J4535" i="14"/>
  <c r="J4536" i="14"/>
  <c r="J4537" i="14"/>
  <c r="J4538" i="14"/>
  <c r="J4539" i="14"/>
  <c r="J4540" i="14"/>
  <c r="J4541" i="14"/>
  <c r="J4542" i="14"/>
  <c r="J4543" i="14"/>
  <c r="J4544" i="14"/>
  <c r="J4545" i="14"/>
  <c r="J4546" i="14"/>
  <c r="J4547" i="14"/>
  <c r="J4548" i="14"/>
  <c r="J4549" i="14"/>
  <c r="J4550" i="14"/>
  <c r="J4551" i="14"/>
  <c r="J4552" i="14"/>
  <c r="J4553" i="14"/>
  <c r="J4554" i="14"/>
  <c r="J4555" i="14"/>
  <c r="J4556" i="14"/>
  <c r="J4557" i="14"/>
  <c r="J4558" i="14"/>
  <c r="J4559" i="14"/>
  <c r="J4560" i="14"/>
  <c r="J4561" i="14"/>
  <c r="J4562" i="14"/>
  <c r="J4563" i="14"/>
  <c r="J4564" i="14"/>
  <c r="J4565" i="14"/>
  <c r="J4566" i="14"/>
  <c r="J4567" i="14"/>
  <c r="J4568" i="14"/>
  <c r="J4569" i="14"/>
  <c r="J4570" i="14"/>
  <c r="J4571" i="14"/>
  <c r="J4572" i="14"/>
  <c r="J4573" i="14"/>
  <c r="J4574" i="14"/>
  <c r="J4575" i="14"/>
  <c r="J4576" i="14"/>
  <c r="J4577" i="14"/>
  <c r="J4578" i="14"/>
  <c r="J4579" i="14"/>
  <c r="J4580" i="14"/>
  <c r="J4581" i="14"/>
  <c r="J4582" i="14"/>
  <c r="J4583" i="14"/>
  <c r="J4584" i="14"/>
  <c r="J4585" i="14"/>
  <c r="J4586" i="14"/>
  <c r="J4587" i="14"/>
  <c r="J4588" i="14"/>
  <c r="J4589" i="14"/>
  <c r="J4590" i="14"/>
  <c r="J4591" i="14"/>
  <c r="J4592" i="14"/>
  <c r="J4593" i="14"/>
  <c r="J4594" i="14"/>
  <c r="J4595" i="14"/>
  <c r="J4596" i="14"/>
  <c r="J4597" i="14"/>
  <c r="J4598" i="14"/>
  <c r="J4599" i="14"/>
  <c r="J4600" i="14"/>
  <c r="J4601" i="14"/>
  <c r="J4602" i="14"/>
  <c r="J4603" i="14"/>
  <c r="J4604" i="14"/>
  <c r="J4605" i="14"/>
  <c r="J4606" i="14"/>
  <c r="J4607" i="14"/>
  <c r="J4608" i="14"/>
  <c r="J4609" i="14"/>
  <c r="J4610" i="14"/>
  <c r="J4611" i="14"/>
  <c r="J4612" i="14"/>
  <c r="J4613" i="14"/>
  <c r="J4614" i="14"/>
  <c r="J4615" i="14"/>
  <c r="J4616" i="14"/>
  <c r="J4617" i="14"/>
  <c r="J4618" i="14"/>
  <c r="J4619" i="14"/>
  <c r="J4620" i="14"/>
  <c r="J4621" i="14"/>
  <c r="J4622" i="14"/>
  <c r="J4623" i="14"/>
  <c r="J4624" i="14"/>
  <c r="J4625" i="14"/>
  <c r="J4626" i="14"/>
  <c r="J4627" i="14"/>
  <c r="J4628" i="14"/>
  <c r="J4629" i="14"/>
  <c r="J4630" i="14"/>
  <c r="J4631" i="14"/>
  <c r="J4632" i="14"/>
  <c r="J4633" i="14"/>
  <c r="J4634" i="14"/>
  <c r="J4635" i="14"/>
  <c r="J4636" i="14"/>
  <c r="J4637" i="14"/>
  <c r="J4638" i="14"/>
  <c r="J4639" i="14"/>
  <c r="J4640" i="14"/>
  <c r="J4641" i="14"/>
  <c r="J4642" i="14"/>
  <c r="J4643" i="14"/>
  <c r="J4644" i="14"/>
  <c r="J4645" i="14"/>
  <c r="J4646" i="14"/>
  <c r="J4647" i="14"/>
  <c r="J4648" i="14"/>
  <c r="J4649" i="14"/>
  <c r="J4650" i="14"/>
  <c r="J4651" i="14"/>
  <c r="J4652" i="14"/>
  <c r="J4653" i="14"/>
  <c r="J4654" i="14"/>
  <c r="J4655" i="14"/>
  <c r="J4656" i="14"/>
  <c r="J4657" i="14"/>
  <c r="J4658" i="14"/>
  <c r="J4659" i="14"/>
  <c r="J4660" i="14"/>
  <c r="J4661" i="14"/>
  <c r="J4662" i="14"/>
  <c r="J4663" i="14"/>
  <c r="J4664" i="14"/>
  <c r="J4665" i="14"/>
  <c r="J4666" i="14"/>
  <c r="J4667" i="14"/>
  <c r="J4668" i="14"/>
  <c r="J4669" i="14"/>
  <c r="J4670" i="14"/>
  <c r="J4671" i="14"/>
  <c r="J4672" i="14"/>
  <c r="J4673" i="14"/>
  <c r="J4674" i="14"/>
  <c r="J4675" i="14"/>
  <c r="J4676" i="14"/>
  <c r="J4677" i="14"/>
  <c r="J4678" i="14"/>
  <c r="J4679" i="14"/>
  <c r="J4680" i="14"/>
  <c r="J4681" i="14"/>
  <c r="J4682" i="14"/>
  <c r="J4683" i="14"/>
  <c r="J4684" i="14"/>
  <c r="J4685" i="14"/>
  <c r="J4686" i="14"/>
  <c r="J4687" i="14"/>
  <c r="J4688" i="14"/>
  <c r="J4689" i="14"/>
  <c r="J4690" i="14"/>
  <c r="J4691" i="14"/>
  <c r="J4692" i="14"/>
  <c r="J4693" i="14"/>
  <c r="J4694" i="14"/>
  <c r="J4695" i="14"/>
  <c r="J4696" i="14"/>
  <c r="J4697" i="14"/>
  <c r="J4698" i="14"/>
  <c r="J4699" i="14"/>
  <c r="J4700" i="14"/>
  <c r="J4701" i="14"/>
  <c r="J4702" i="14"/>
  <c r="J4703" i="14"/>
  <c r="J4704" i="14"/>
  <c r="J4705" i="14"/>
  <c r="J4706" i="14"/>
  <c r="J4707" i="14"/>
  <c r="J4708" i="14"/>
  <c r="J4709" i="14"/>
  <c r="J4710" i="14"/>
  <c r="J4711" i="14"/>
  <c r="J4712" i="14"/>
  <c r="J4713" i="14"/>
  <c r="J4714" i="14"/>
  <c r="J4715" i="14"/>
  <c r="J4716" i="14"/>
  <c r="J4717" i="14"/>
  <c r="J4718" i="14"/>
  <c r="J4719" i="14"/>
  <c r="J4720" i="14"/>
  <c r="J4721" i="14"/>
  <c r="J4722" i="14"/>
  <c r="J4723" i="14"/>
  <c r="J4724" i="14"/>
  <c r="J4725" i="14"/>
  <c r="J4726" i="14"/>
  <c r="J4727" i="14"/>
  <c r="J4728" i="14"/>
  <c r="J4729" i="14"/>
  <c r="J4730" i="14"/>
  <c r="J4731" i="14"/>
  <c r="J4732" i="14"/>
  <c r="J4733" i="14"/>
  <c r="J4734" i="14"/>
  <c r="J4735" i="14"/>
  <c r="J4736" i="14"/>
  <c r="J4737" i="14"/>
  <c r="J4738" i="14"/>
  <c r="J4739" i="14"/>
  <c r="J4740" i="14"/>
  <c r="J4741" i="14"/>
  <c r="J4742" i="14"/>
  <c r="J4743" i="14"/>
  <c r="J4744" i="14"/>
  <c r="J4745" i="14"/>
  <c r="J4746" i="14"/>
  <c r="J4747" i="14"/>
  <c r="J4748" i="14"/>
  <c r="J4749" i="14"/>
  <c r="J4750" i="14"/>
  <c r="J4751" i="14"/>
  <c r="J4752" i="14"/>
  <c r="J4753" i="14"/>
  <c r="J4754" i="14"/>
  <c r="J4755" i="14"/>
  <c r="J4756" i="14"/>
  <c r="J4757" i="14"/>
  <c r="J4758" i="14"/>
  <c r="J4759" i="14"/>
  <c r="J4760" i="14"/>
  <c r="J4761" i="14"/>
  <c r="J4762" i="14"/>
  <c r="J4763" i="14"/>
  <c r="J4764" i="14"/>
  <c r="J4765" i="14"/>
  <c r="J4766" i="14"/>
  <c r="J4767" i="14"/>
  <c r="J4768" i="14"/>
  <c r="J4769" i="14"/>
  <c r="J4770" i="14"/>
  <c r="J4771" i="14"/>
  <c r="J4772" i="14"/>
  <c r="J4773" i="14"/>
  <c r="J4774" i="14"/>
  <c r="J4775" i="14"/>
  <c r="J4776" i="14"/>
  <c r="J4777" i="14"/>
  <c r="J4778" i="14"/>
  <c r="J4779" i="14"/>
  <c r="J4780" i="14"/>
  <c r="J4781" i="14"/>
  <c r="J4782" i="14"/>
  <c r="J4783" i="14"/>
  <c r="J4784" i="14"/>
  <c r="J4785" i="14"/>
  <c r="J4786" i="14"/>
  <c r="J4787" i="14"/>
  <c r="J4788" i="14"/>
  <c r="J4789" i="14"/>
  <c r="J4790" i="14"/>
  <c r="J4791" i="14"/>
  <c r="J4792" i="14"/>
  <c r="J4793" i="14"/>
  <c r="J4794" i="14"/>
  <c r="J4795" i="14"/>
  <c r="J4796" i="14"/>
  <c r="J4797" i="14"/>
  <c r="J4798" i="14"/>
  <c r="J4799" i="14"/>
  <c r="J4800" i="14"/>
  <c r="J4801" i="14"/>
  <c r="J4802" i="14"/>
  <c r="J4803" i="14"/>
  <c r="J4804" i="14"/>
  <c r="J4805" i="14"/>
  <c r="J4806" i="14"/>
  <c r="J4807" i="14"/>
  <c r="J4808" i="14"/>
  <c r="J4809" i="14"/>
  <c r="J4810" i="14"/>
  <c r="J4811" i="14"/>
  <c r="J4812" i="14"/>
  <c r="J4813" i="14"/>
  <c r="J4814" i="14"/>
  <c r="J4815" i="14"/>
  <c r="J4816" i="14"/>
  <c r="J4817" i="14"/>
  <c r="J4818" i="14"/>
  <c r="J4819" i="14"/>
  <c r="J4820" i="14"/>
  <c r="J4821" i="14"/>
  <c r="J4822" i="14"/>
  <c r="J4823" i="14"/>
  <c r="J4824" i="14"/>
  <c r="J4825" i="14"/>
  <c r="J4826" i="14"/>
  <c r="J4827" i="14"/>
  <c r="J4828" i="14"/>
  <c r="J4829" i="14"/>
  <c r="J4830" i="14"/>
  <c r="J4831" i="14"/>
  <c r="J4832" i="14"/>
  <c r="J4833" i="14"/>
  <c r="J4834" i="14"/>
  <c r="J4835" i="14"/>
  <c r="J4836" i="14"/>
  <c r="J4837" i="14"/>
  <c r="J4838" i="14"/>
  <c r="J4839" i="14"/>
  <c r="J4840" i="14"/>
  <c r="J4841" i="14"/>
  <c r="J4842" i="14"/>
  <c r="J4843" i="14"/>
  <c r="J4844" i="14"/>
  <c r="J4845" i="14"/>
  <c r="J4846" i="14"/>
  <c r="J4847" i="14"/>
  <c r="J4848" i="14"/>
  <c r="J4849" i="14"/>
  <c r="J4850" i="14"/>
  <c r="J4851" i="14"/>
  <c r="J4852" i="14"/>
  <c r="J4853" i="14"/>
  <c r="J4854" i="14"/>
  <c r="J4855" i="14"/>
  <c r="J4856" i="14"/>
  <c r="J4857" i="14"/>
  <c r="J4858" i="14"/>
  <c r="J4859" i="14"/>
  <c r="J4860" i="14"/>
  <c r="J4861" i="14"/>
  <c r="J4862" i="14"/>
  <c r="J4863" i="14"/>
  <c r="J4864" i="14"/>
  <c r="J4865" i="14"/>
  <c r="J4866" i="14"/>
  <c r="J4867" i="14"/>
  <c r="J4868" i="14"/>
  <c r="J4869" i="14"/>
  <c r="J4870" i="14"/>
  <c r="J4871" i="14"/>
  <c r="J4872" i="14"/>
  <c r="J4873" i="14"/>
  <c r="J4874" i="14"/>
  <c r="J4875" i="14"/>
  <c r="J4876" i="14"/>
  <c r="J4877" i="14"/>
  <c r="J4878" i="14"/>
  <c r="J4879" i="14"/>
  <c r="J4880" i="14"/>
  <c r="J4881" i="14"/>
  <c r="J4882" i="14"/>
  <c r="J4883" i="14"/>
  <c r="J4884" i="14"/>
  <c r="J4885" i="14"/>
  <c r="J4886" i="14"/>
  <c r="J4887" i="14"/>
  <c r="J4888" i="14"/>
  <c r="J4889" i="14"/>
  <c r="J4890" i="14"/>
  <c r="J4891" i="14"/>
  <c r="J4892" i="14"/>
  <c r="J4893" i="14"/>
  <c r="J4894" i="14"/>
  <c r="J4895" i="14"/>
  <c r="J4896" i="14"/>
  <c r="J4897" i="14"/>
  <c r="J4898" i="14"/>
  <c r="J4899" i="14"/>
  <c r="J4900" i="14"/>
  <c r="J4901" i="14"/>
  <c r="J4902" i="14"/>
  <c r="J4903" i="14"/>
  <c r="J4904" i="14"/>
  <c r="J4905" i="14"/>
  <c r="J4906" i="14"/>
  <c r="J4907" i="14"/>
  <c r="J4908" i="14"/>
  <c r="J4909" i="14"/>
  <c r="J4910" i="14"/>
  <c r="J4911" i="14"/>
  <c r="J4912" i="14"/>
  <c r="J4913" i="14"/>
  <c r="J4914" i="14"/>
  <c r="J4915" i="14"/>
  <c r="J4916" i="14"/>
  <c r="J4917" i="14"/>
  <c r="J4918" i="14"/>
  <c r="J4919" i="14"/>
  <c r="J4920" i="14"/>
  <c r="J4921" i="14"/>
  <c r="J4922" i="14"/>
  <c r="J4923" i="14"/>
  <c r="J4924" i="14"/>
  <c r="J4925" i="14"/>
  <c r="J4926" i="14"/>
  <c r="J4927" i="14"/>
  <c r="J4928" i="14"/>
  <c r="J4929" i="14"/>
  <c r="J4930" i="14"/>
  <c r="J4931" i="14"/>
  <c r="J4932" i="14"/>
  <c r="J4933" i="14"/>
  <c r="J4934" i="14"/>
  <c r="J4935" i="14"/>
  <c r="J4936" i="14"/>
  <c r="J4937" i="14"/>
  <c r="J4938" i="14"/>
  <c r="J4939" i="14"/>
  <c r="J4940" i="14"/>
  <c r="J4941" i="14"/>
  <c r="J4942" i="14"/>
  <c r="J4943" i="14"/>
  <c r="J4944" i="14"/>
  <c r="J4945" i="14"/>
  <c r="J4946" i="14"/>
  <c r="J4947" i="14"/>
  <c r="J4948" i="14"/>
  <c r="J4949" i="14"/>
  <c r="J4950" i="14"/>
  <c r="J4951" i="14"/>
  <c r="J4952" i="14"/>
  <c r="J4953" i="14"/>
  <c r="J4954" i="14"/>
  <c r="J4955" i="14"/>
  <c r="J4956" i="14"/>
  <c r="J4957" i="14"/>
  <c r="J4958" i="14"/>
  <c r="J4959" i="14"/>
  <c r="J4960" i="14"/>
  <c r="J4961" i="14"/>
  <c r="J4962" i="14"/>
  <c r="J4963" i="14"/>
  <c r="J4964" i="14"/>
  <c r="J4965" i="14"/>
  <c r="J4966" i="14"/>
  <c r="J4967" i="14"/>
  <c r="J4968" i="14"/>
  <c r="J4969" i="14"/>
  <c r="J4970" i="14"/>
  <c r="J4971" i="14"/>
  <c r="J4972" i="14"/>
  <c r="J4973" i="14"/>
  <c r="J4974" i="14"/>
  <c r="J4975" i="14"/>
  <c r="J4976" i="14"/>
  <c r="J4977" i="14"/>
  <c r="J4978" i="14"/>
  <c r="J4979" i="14"/>
  <c r="J4980" i="14"/>
  <c r="J4981" i="14"/>
  <c r="J4982" i="14"/>
  <c r="J4983" i="14"/>
  <c r="J4984" i="14"/>
  <c r="J4985" i="14"/>
  <c r="J4986" i="14"/>
  <c r="J4987" i="14"/>
  <c r="J4988" i="14"/>
  <c r="J4989" i="14"/>
  <c r="J4990" i="14"/>
  <c r="J4991" i="14"/>
  <c r="J4992" i="14"/>
  <c r="J4993" i="14"/>
  <c r="J4994" i="14"/>
  <c r="J4995" i="14"/>
  <c r="J4996" i="14"/>
  <c r="J4997" i="14"/>
  <c r="J4998" i="14"/>
  <c r="J4999" i="14"/>
  <c r="J5000" i="14"/>
  <c r="J5001" i="14"/>
  <c r="J5002" i="14"/>
  <c r="J5003" i="14"/>
  <c r="J5004" i="14"/>
  <c r="J5005" i="14"/>
  <c r="J5006" i="14"/>
  <c r="J5007" i="14"/>
  <c r="J5008" i="14"/>
  <c r="J5009" i="14"/>
  <c r="J5010" i="14"/>
  <c r="J5011" i="14"/>
  <c r="J5012" i="14"/>
  <c r="J5013" i="14"/>
  <c r="J5014" i="14"/>
  <c r="J5015" i="14"/>
  <c r="J5016" i="14"/>
  <c r="J5017" i="14"/>
  <c r="J5018" i="14"/>
  <c r="J5019" i="14"/>
  <c r="J5020" i="14"/>
  <c r="J5021" i="14"/>
  <c r="J5022" i="14"/>
  <c r="J5023" i="14"/>
  <c r="J5024" i="14"/>
  <c r="J5025" i="14"/>
  <c r="J5026" i="14"/>
  <c r="J5027" i="14"/>
  <c r="J5028" i="14"/>
  <c r="J5029" i="14"/>
  <c r="J5030" i="14"/>
  <c r="J5031" i="14"/>
  <c r="J5032" i="14"/>
  <c r="J5033" i="14"/>
  <c r="J5034" i="14"/>
  <c r="J5035" i="14"/>
  <c r="J5036" i="14"/>
  <c r="J5037" i="14"/>
  <c r="J5038" i="14"/>
  <c r="J5039" i="14"/>
  <c r="J5040" i="14"/>
  <c r="J5041" i="14"/>
  <c r="J5042" i="14"/>
  <c r="J5043" i="14"/>
  <c r="J5044" i="14"/>
  <c r="J5045" i="14"/>
  <c r="J5046" i="14"/>
  <c r="J5047" i="14"/>
  <c r="J5048" i="14"/>
  <c r="J5049" i="14"/>
  <c r="J5050" i="14"/>
  <c r="J5051" i="14"/>
  <c r="J5052" i="14"/>
  <c r="J5053" i="14"/>
  <c r="J5054" i="14"/>
  <c r="J5055" i="14"/>
  <c r="J5056" i="14"/>
  <c r="J5057" i="14"/>
  <c r="J5058" i="14"/>
  <c r="J5059" i="14"/>
  <c r="J5060" i="14"/>
  <c r="J5061" i="14"/>
  <c r="J5062" i="14"/>
  <c r="J5063" i="14"/>
  <c r="J5064" i="14"/>
  <c r="J5065" i="14"/>
  <c r="J5066" i="14"/>
  <c r="J5067" i="14"/>
  <c r="J5068" i="14"/>
  <c r="J5069" i="14"/>
  <c r="J5070" i="14"/>
  <c r="J5071" i="14"/>
  <c r="J5072" i="14"/>
  <c r="J5073" i="14"/>
  <c r="J5074" i="14"/>
  <c r="J5075" i="14"/>
  <c r="J5076" i="14"/>
  <c r="J5077" i="14"/>
  <c r="J5078" i="14"/>
  <c r="J5079" i="14"/>
  <c r="J5080" i="14"/>
  <c r="J5081" i="14"/>
  <c r="J5082" i="14"/>
  <c r="J5083" i="14"/>
  <c r="J5084" i="14"/>
  <c r="J5085" i="14"/>
  <c r="J5086" i="14"/>
  <c r="J5087" i="14"/>
  <c r="J5088" i="14"/>
  <c r="J5089" i="14"/>
  <c r="J5090" i="14"/>
  <c r="J5091" i="14"/>
  <c r="J5092" i="14"/>
  <c r="J5093" i="14"/>
  <c r="J5094" i="14"/>
  <c r="J5095" i="14"/>
  <c r="J5096" i="14"/>
  <c r="J5097" i="14"/>
  <c r="J5098" i="14"/>
  <c r="J5099" i="14"/>
  <c r="J5100" i="14"/>
  <c r="J5101" i="14"/>
  <c r="J5102" i="14"/>
  <c r="J5103" i="14"/>
  <c r="J5104" i="14"/>
  <c r="J5105" i="14"/>
  <c r="J5106" i="14"/>
  <c r="J5107" i="14"/>
  <c r="J5108" i="14"/>
  <c r="J5109" i="14"/>
  <c r="J5110" i="14"/>
  <c r="J5111" i="14"/>
  <c r="J5112" i="14"/>
  <c r="J5113" i="14"/>
  <c r="J5114" i="14"/>
  <c r="J5115" i="14"/>
  <c r="J5116" i="14"/>
  <c r="J5117" i="14"/>
  <c r="J5118" i="14"/>
  <c r="J5119" i="14"/>
  <c r="J5120" i="14"/>
  <c r="J5121" i="14"/>
  <c r="J5122" i="14"/>
  <c r="J5123" i="14"/>
  <c r="J5124" i="14"/>
  <c r="J5125" i="14"/>
  <c r="J5126" i="14"/>
  <c r="J5127" i="14"/>
  <c r="J5128" i="14"/>
  <c r="J5129" i="14"/>
  <c r="J5130" i="14"/>
  <c r="J5131" i="14"/>
  <c r="J5132" i="14"/>
  <c r="J5133" i="14"/>
  <c r="J5134" i="14"/>
  <c r="J5135" i="14"/>
  <c r="J5136" i="14"/>
  <c r="J5137" i="14"/>
  <c r="J5138" i="14"/>
  <c r="J5139" i="14"/>
  <c r="J5140" i="14"/>
  <c r="J5141" i="14"/>
  <c r="J5142" i="14"/>
  <c r="J5143" i="14"/>
  <c r="J5144" i="14"/>
  <c r="J5145" i="14"/>
  <c r="J5146" i="14"/>
  <c r="J5147" i="14"/>
  <c r="J5148" i="14"/>
  <c r="J5149" i="14"/>
  <c r="J5150" i="14"/>
  <c r="J5151" i="14"/>
  <c r="J5152" i="14"/>
  <c r="J5153" i="14"/>
  <c r="J5154" i="14"/>
  <c r="J5155" i="14"/>
  <c r="J5156" i="14"/>
  <c r="J5157" i="14"/>
  <c r="J5158" i="14"/>
  <c r="J5159" i="14"/>
  <c r="J5160" i="14"/>
  <c r="J5161" i="14"/>
  <c r="J5162" i="14"/>
  <c r="J5163" i="14"/>
  <c r="J5164" i="14"/>
  <c r="J5165" i="14"/>
  <c r="J5166" i="14"/>
  <c r="J5167" i="14"/>
  <c r="J5168" i="14"/>
  <c r="J5169" i="14"/>
  <c r="J5170" i="14"/>
  <c r="J5171" i="14"/>
  <c r="J5172" i="14"/>
  <c r="J5173" i="14"/>
  <c r="J5174" i="14"/>
  <c r="J5175" i="14"/>
  <c r="J5176" i="14"/>
  <c r="J5177" i="14"/>
  <c r="J5178" i="14"/>
  <c r="J5179" i="14"/>
  <c r="J5180" i="14"/>
  <c r="J5181" i="14"/>
  <c r="J5182" i="14"/>
  <c r="J5183" i="14"/>
  <c r="J5184" i="14"/>
  <c r="J5185" i="14"/>
  <c r="J5186" i="14"/>
  <c r="J5187" i="14"/>
  <c r="J5188" i="14"/>
  <c r="J5189" i="14"/>
  <c r="J5190" i="14"/>
  <c r="J5191" i="14"/>
  <c r="J5192" i="14"/>
  <c r="J5193" i="14"/>
  <c r="J5194" i="14"/>
  <c r="J5195" i="14"/>
  <c r="J5196" i="14"/>
  <c r="J5197" i="14"/>
  <c r="J5198" i="14"/>
  <c r="J5199" i="14"/>
  <c r="J5200" i="14"/>
  <c r="J5201" i="14"/>
  <c r="J5202" i="14"/>
  <c r="J5203" i="14"/>
  <c r="J5204" i="14"/>
  <c r="J5205" i="14"/>
  <c r="J5206" i="14"/>
  <c r="J5207" i="14"/>
  <c r="J5208" i="14"/>
  <c r="J5209" i="14"/>
  <c r="J5210" i="14"/>
  <c r="J5211" i="14"/>
  <c r="J5212" i="14"/>
  <c r="J5213" i="14"/>
  <c r="J5214" i="14"/>
  <c r="J5215" i="14"/>
  <c r="J5216" i="14"/>
  <c r="J5217" i="14"/>
  <c r="J5218" i="14"/>
  <c r="J5219" i="14"/>
  <c r="J5220" i="14"/>
  <c r="J5221" i="14"/>
  <c r="J5222" i="14"/>
  <c r="J5223" i="14"/>
  <c r="J5224" i="14"/>
  <c r="J5225" i="14"/>
  <c r="J5226" i="14"/>
  <c r="J5227" i="14"/>
  <c r="J5228" i="14"/>
  <c r="J5229" i="14"/>
  <c r="J5230" i="14"/>
  <c r="J5231" i="14"/>
  <c r="J5232" i="14"/>
  <c r="J5233" i="14"/>
  <c r="J5234" i="14"/>
  <c r="J5235" i="14"/>
  <c r="J5236" i="14"/>
  <c r="J5237" i="14"/>
  <c r="J5238" i="14"/>
  <c r="J5239" i="14"/>
  <c r="J5240" i="14"/>
  <c r="J5241" i="14"/>
  <c r="J5242" i="14"/>
  <c r="J5243" i="14"/>
  <c r="J5244" i="14"/>
  <c r="J5245" i="14"/>
  <c r="J5246" i="14"/>
  <c r="J5247" i="14"/>
  <c r="J5248" i="14"/>
  <c r="J5249" i="14"/>
  <c r="J5250" i="14"/>
  <c r="J5251" i="14"/>
  <c r="J5252" i="14"/>
  <c r="J5253" i="14"/>
  <c r="J5254" i="14"/>
  <c r="J5255" i="14"/>
  <c r="J5256" i="14"/>
  <c r="J5257" i="14"/>
  <c r="J5258" i="14"/>
  <c r="J5259" i="14"/>
  <c r="J5260" i="14"/>
  <c r="J5261" i="14"/>
  <c r="J5262" i="14"/>
  <c r="J5263" i="14"/>
  <c r="J5264" i="14"/>
  <c r="J5265" i="14"/>
  <c r="J5266" i="14"/>
  <c r="J5267" i="14"/>
  <c r="J5268" i="14"/>
  <c r="J5269" i="14"/>
  <c r="J5270" i="14"/>
  <c r="J5271" i="14"/>
  <c r="J5272" i="14"/>
  <c r="J5273" i="14"/>
  <c r="J5274" i="14"/>
  <c r="J5275" i="14"/>
  <c r="J5276" i="14"/>
  <c r="J5277" i="14"/>
  <c r="J5278" i="14"/>
  <c r="J5279" i="14"/>
  <c r="J5280" i="14"/>
  <c r="J5281" i="14"/>
  <c r="J5282" i="14"/>
  <c r="J5283" i="14"/>
  <c r="J5284" i="14"/>
  <c r="J5285" i="14"/>
  <c r="J5286" i="14"/>
  <c r="J5287" i="14"/>
  <c r="J5288" i="14"/>
  <c r="J5289" i="14"/>
  <c r="J5290" i="14"/>
  <c r="J5291" i="14"/>
  <c r="J5292" i="14"/>
  <c r="J5293" i="14"/>
  <c r="J5294" i="14"/>
  <c r="J5295" i="14"/>
  <c r="J5296" i="14"/>
  <c r="J5297" i="14"/>
  <c r="J5298" i="14"/>
  <c r="J5299" i="14"/>
  <c r="J5300" i="14"/>
  <c r="J5301" i="14"/>
  <c r="J5302" i="14"/>
  <c r="J5303" i="14"/>
  <c r="J5304" i="14"/>
  <c r="J5305" i="14"/>
  <c r="J5306" i="14"/>
  <c r="J5307" i="14"/>
  <c r="J5308" i="14"/>
  <c r="J5309" i="14"/>
  <c r="J5310" i="14"/>
  <c r="J5311" i="14"/>
  <c r="J5312" i="14"/>
  <c r="J5313" i="14"/>
  <c r="J5314" i="14"/>
  <c r="J5315" i="14"/>
  <c r="J5316" i="14"/>
  <c r="J5317" i="14"/>
  <c r="J5318" i="14"/>
  <c r="J5319" i="14"/>
  <c r="J5320" i="14"/>
  <c r="J5321" i="14"/>
  <c r="J5322" i="14"/>
  <c r="J5323" i="14"/>
  <c r="J5324" i="14"/>
  <c r="J5325" i="14"/>
  <c r="J5326" i="14"/>
  <c r="J5327" i="14"/>
  <c r="J5328" i="14"/>
  <c r="J5329" i="14"/>
  <c r="J5330" i="14"/>
  <c r="J5331" i="14"/>
  <c r="J5332" i="14"/>
  <c r="J5333" i="14"/>
  <c r="J5334" i="14"/>
  <c r="J5335" i="14"/>
  <c r="J5336" i="14"/>
  <c r="J5337" i="14"/>
  <c r="J5338" i="14"/>
  <c r="J5339" i="14"/>
  <c r="J5340" i="14"/>
  <c r="J5341" i="14"/>
  <c r="J5342" i="14"/>
  <c r="J5343" i="14"/>
  <c r="J5344" i="14"/>
  <c r="J5345" i="14"/>
  <c r="J5346" i="14"/>
  <c r="J5347" i="14"/>
  <c r="J5348" i="14"/>
  <c r="J5349" i="14"/>
  <c r="J5350" i="14"/>
  <c r="J5351" i="14"/>
  <c r="J5352" i="14"/>
  <c r="J5353" i="14"/>
  <c r="J5354" i="14"/>
  <c r="J5355" i="14"/>
  <c r="J5356" i="14"/>
  <c r="J5357" i="14"/>
  <c r="J5358" i="14"/>
  <c r="J5359" i="14"/>
  <c r="J5360" i="14"/>
  <c r="J5361" i="14"/>
  <c r="J5362" i="14"/>
  <c r="J5363" i="14"/>
  <c r="J5364" i="14"/>
  <c r="J5365" i="14"/>
  <c r="J5366" i="14"/>
  <c r="J5367" i="14"/>
  <c r="J5368" i="14"/>
  <c r="J5369" i="14"/>
  <c r="J5370" i="14"/>
  <c r="J5371" i="14"/>
  <c r="J5372" i="14"/>
  <c r="J5373" i="14"/>
  <c r="J5374" i="14"/>
  <c r="J5375" i="14"/>
  <c r="J5376" i="14"/>
  <c r="J5377" i="14"/>
  <c r="J5378" i="14"/>
  <c r="J5379" i="14"/>
  <c r="J5380" i="14"/>
  <c r="J5381" i="14"/>
  <c r="J5382" i="14"/>
  <c r="J5383" i="14"/>
  <c r="J5384" i="14"/>
  <c r="J5385" i="14"/>
  <c r="J5386" i="14"/>
  <c r="J5387" i="14"/>
  <c r="J5388" i="14"/>
  <c r="J5389" i="14"/>
  <c r="J5390" i="14"/>
  <c r="J5391" i="14"/>
  <c r="J5392" i="14"/>
  <c r="J5393" i="14"/>
  <c r="J5394" i="14"/>
  <c r="J5395" i="14"/>
  <c r="J5396" i="14"/>
  <c r="J5397" i="14"/>
  <c r="J5398" i="14"/>
  <c r="J5399" i="14"/>
  <c r="J5400" i="14"/>
  <c r="J5401" i="14"/>
  <c r="J5402" i="14"/>
  <c r="J5403" i="14"/>
  <c r="J5404" i="14"/>
  <c r="J5405" i="14"/>
  <c r="J5406" i="14"/>
  <c r="J5407" i="14"/>
  <c r="J5408" i="14"/>
  <c r="J5409" i="14"/>
  <c r="J5410" i="14"/>
  <c r="J5411" i="14"/>
  <c r="J5412" i="14"/>
  <c r="J5413" i="14"/>
  <c r="J5414" i="14"/>
  <c r="J5415" i="14"/>
  <c r="J5416" i="14"/>
  <c r="J5417" i="14"/>
  <c r="J5418" i="14"/>
  <c r="J5419" i="14"/>
  <c r="J5420" i="14"/>
  <c r="J5421" i="14"/>
  <c r="J5422" i="14"/>
  <c r="J5423" i="14"/>
  <c r="J5424" i="14"/>
  <c r="J5425" i="14"/>
  <c r="J5426" i="14"/>
  <c r="J5427" i="14"/>
  <c r="J5428" i="14"/>
  <c r="J5429" i="14"/>
  <c r="J5430" i="14"/>
  <c r="J5431" i="14"/>
  <c r="J5432" i="14"/>
  <c r="J5433" i="14"/>
  <c r="J5434" i="14"/>
  <c r="J5435" i="14"/>
  <c r="J5436" i="14"/>
  <c r="J5437" i="14"/>
  <c r="J5438" i="14"/>
  <c r="J5439" i="14"/>
  <c r="J5440" i="14"/>
  <c r="J5441" i="14"/>
  <c r="J5442" i="14"/>
  <c r="J5443" i="14"/>
  <c r="J5444" i="14"/>
  <c r="J5445" i="14"/>
  <c r="J5446" i="14"/>
  <c r="J5447" i="14"/>
  <c r="J5448" i="14"/>
  <c r="J5449" i="14"/>
  <c r="J5450" i="14"/>
  <c r="J5451" i="14"/>
  <c r="J5452" i="14"/>
  <c r="J5453" i="14"/>
  <c r="J5454" i="14"/>
  <c r="J5455" i="14"/>
  <c r="J5456" i="14"/>
  <c r="J5457" i="14"/>
  <c r="J5458" i="14"/>
  <c r="J5459" i="14"/>
  <c r="J5460" i="14"/>
  <c r="J5461" i="14"/>
  <c r="J5462" i="14"/>
  <c r="J5463" i="14"/>
  <c r="J5464" i="14"/>
  <c r="J5465" i="14"/>
  <c r="J5466" i="14"/>
  <c r="J5467" i="14"/>
  <c r="J5468" i="14"/>
  <c r="J5469" i="14"/>
  <c r="J5470" i="14"/>
  <c r="J5471" i="14"/>
  <c r="J5472" i="14"/>
  <c r="J5473" i="14"/>
  <c r="J5474" i="14"/>
  <c r="J5475" i="14"/>
  <c r="J5476" i="14"/>
  <c r="J5477" i="14"/>
  <c r="J5478" i="14"/>
  <c r="J5479" i="14"/>
  <c r="J5480" i="14"/>
  <c r="J5481" i="14"/>
  <c r="J5482" i="14"/>
  <c r="J5483" i="14"/>
  <c r="J5484" i="14"/>
  <c r="J5485" i="14"/>
  <c r="J5486" i="14"/>
  <c r="J5487" i="14"/>
  <c r="J5488" i="14"/>
  <c r="J5489" i="14"/>
  <c r="J5490" i="14"/>
  <c r="J5491" i="14"/>
  <c r="J5492" i="14"/>
  <c r="J5493" i="14"/>
  <c r="J5494" i="14"/>
  <c r="J5495" i="14"/>
  <c r="J5496" i="14"/>
  <c r="J5497" i="14"/>
  <c r="J5498" i="14"/>
  <c r="J5499" i="14"/>
  <c r="J5500" i="14"/>
  <c r="J5501" i="14"/>
  <c r="J5502" i="14"/>
  <c r="J5503" i="14"/>
  <c r="J5504" i="14"/>
  <c r="J5505" i="14"/>
  <c r="J5506" i="14"/>
  <c r="J5507" i="14"/>
  <c r="J5508" i="14"/>
  <c r="J5509" i="14"/>
  <c r="J5510" i="14"/>
  <c r="J5511" i="14"/>
  <c r="J5512" i="14"/>
  <c r="J5513" i="14"/>
  <c r="J5514" i="14"/>
  <c r="J5515" i="14"/>
  <c r="J5516" i="14"/>
  <c r="J5517" i="14"/>
  <c r="J5518" i="14"/>
  <c r="J5519" i="14"/>
  <c r="J5520" i="14"/>
  <c r="J5521" i="14"/>
  <c r="J5522" i="14"/>
  <c r="J5523" i="14"/>
  <c r="J5524" i="14"/>
  <c r="J5525" i="14"/>
  <c r="J5526" i="14"/>
  <c r="J5527" i="14"/>
  <c r="J5528" i="14"/>
  <c r="J5529" i="14"/>
  <c r="J5530" i="14"/>
  <c r="J5531" i="14"/>
  <c r="J5532" i="14"/>
  <c r="J5533" i="14"/>
  <c r="J5534" i="14"/>
  <c r="J5535" i="14"/>
  <c r="J5536" i="14"/>
  <c r="J5537" i="14"/>
  <c r="J5538" i="14"/>
  <c r="J5539" i="14"/>
  <c r="J5540" i="14"/>
  <c r="J5541" i="14"/>
  <c r="J5542" i="14"/>
  <c r="J5543" i="14"/>
  <c r="J5544" i="14"/>
  <c r="J5545" i="14"/>
  <c r="J5546" i="14"/>
  <c r="J5547" i="14"/>
  <c r="J5548" i="14"/>
  <c r="J5549" i="14"/>
  <c r="J5550" i="14"/>
  <c r="J5551" i="14"/>
  <c r="J5552" i="14"/>
  <c r="J5553" i="14"/>
  <c r="J5554" i="14"/>
  <c r="J5555" i="14"/>
  <c r="J5556" i="14"/>
  <c r="J5557" i="14"/>
  <c r="J5558" i="14"/>
  <c r="J5559" i="14"/>
  <c r="J5560" i="14"/>
  <c r="J5561" i="14"/>
  <c r="J5562" i="14"/>
  <c r="J5563" i="14"/>
  <c r="J5564" i="14"/>
  <c r="J5565" i="14"/>
  <c r="J5566" i="14"/>
  <c r="J5567" i="14"/>
  <c r="J5568" i="14"/>
  <c r="J5569" i="14"/>
  <c r="J5570" i="14"/>
  <c r="J5571" i="14"/>
  <c r="J5572" i="14"/>
  <c r="J5573" i="14"/>
  <c r="J5574" i="14"/>
  <c r="J5575" i="14"/>
  <c r="J5576" i="14"/>
  <c r="J5577" i="14"/>
  <c r="J5578" i="14"/>
  <c r="J5579" i="14"/>
  <c r="J5580" i="14"/>
  <c r="J5581" i="14"/>
  <c r="J5582" i="14"/>
  <c r="J5583" i="14"/>
  <c r="J5584" i="14"/>
  <c r="J5585" i="14"/>
  <c r="J5586" i="14"/>
  <c r="J5587" i="14"/>
  <c r="J5588" i="14"/>
  <c r="J5589" i="14"/>
  <c r="J5590" i="14"/>
  <c r="J5591" i="14"/>
  <c r="J5592" i="14"/>
  <c r="J5593" i="14"/>
  <c r="J5594" i="14"/>
  <c r="J5595" i="14"/>
  <c r="J5596" i="14"/>
  <c r="J5597" i="14"/>
  <c r="J5598" i="14"/>
  <c r="J5599" i="14"/>
  <c r="J5600" i="14"/>
  <c r="J5601" i="14"/>
  <c r="J5602" i="14"/>
  <c r="J5603" i="14"/>
  <c r="J5604" i="14"/>
  <c r="J5605" i="14"/>
  <c r="J5606" i="14"/>
  <c r="J5607" i="14"/>
  <c r="J5608" i="14"/>
  <c r="J5609" i="14"/>
  <c r="J5610" i="14"/>
  <c r="J5611" i="14"/>
  <c r="J5612" i="14"/>
  <c r="J5613" i="14"/>
  <c r="J5614" i="14"/>
  <c r="J5615" i="14"/>
  <c r="J5616" i="14"/>
  <c r="J5617" i="14"/>
  <c r="J5618" i="14"/>
  <c r="J5619" i="14"/>
  <c r="J5620" i="14"/>
  <c r="J5621" i="14"/>
  <c r="J5622" i="14"/>
  <c r="J5623" i="14"/>
  <c r="J5624" i="14"/>
  <c r="J5625" i="14"/>
  <c r="J5626" i="14"/>
  <c r="J5627" i="14"/>
  <c r="J5628" i="14"/>
  <c r="J5629" i="14"/>
  <c r="J5630" i="14"/>
  <c r="J5631" i="14"/>
  <c r="J5632" i="14"/>
  <c r="J5633" i="14"/>
  <c r="J5634" i="14"/>
  <c r="J5635" i="14"/>
  <c r="J5636" i="14"/>
  <c r="J5637" i="14"/>
  <c r="J5638" i="14"/>
  <c r="J5639" i="14"/>
  <c r="J5640" i="14"/>
  <c r="J5641" i="14"/>
  <c r="J5642" i="14"/>
  <c r="J5643" i="14"/>
  <c r="J5644" i="14"/>
  <c r="J5645" i="14"/>
  <c r="J5646" i="14"/>
  <c r="J5647" i="14"/>
  <c r="J5648" i="14"/>
  <c r="J5649" i="14"/>
  <c r="J5650" i="14"/>
  <c r="J5651" i="14"/>
  <c r="J5652" i="14"/>
  <c r="J5653" i="14"/>
  <c r="J5654" i="14"/>
  <c r="J5655" i="14"/>
  <c r="J5656" i="14"/>
  <c r="J5657" i="14"/>
  <c r="J5658" i="14"/>
  <c r="J5659" i="14"/>
  <c r="J5660" i="14"/>
  <c r="J5661" i="14"/>
  <c r="J5662" i="14"/>
  <c r="J5663" i="14"/>
  <c r="J5664" i="14"/>
  <c r="J5665" i="14"/>
  <c r="J5666" i="14"/>
  <c r="J5667" i="14"/>
  <c r="J5668" i="14"/>
  <c r="J5669" i="14"/>
  <c r="J5670" i="14"/>
  <c r="J5671" i="14"/>
  <c r="J5672" i="14"/>
  <c r="J5673" i="14"/>
  <c r="J5674" i="14"/>
  <c r="J5675" i="14"/>
  <c r="J5676" i="14"/>
  <c r="J5677" i="14"/>
  <c r="J5678" i="14"/>
  <c r="J5679" i="14"/>
  <c r="J5680" i="14"/>
  <c r="J5681" i="14"/>
  <c r="J5682" i="14"/>
  <c r="J5683" i="14"/>
  <c r="J5684" i="14"/>
  <c r="J5685" i="14"/>
  <c r="J5686" i="14"/>
  <c r="J5687" i="14"/>
  <c r="J5688" i="14"/>
  <c r="J5689" i="14"/>
  <c r="J5690" i="14"/>
  <c r="J5691" i="14"/>
  <c r="J5692" i="14"/>
  <c r="J5693" i="14"/>
  <c r="J5694" i="14"/>
  <c r="J5695" i="14"/>
  <c r="J5696" i="14"/>
  <c r="J5697" i="14"/>
  <c r="J5698" i="14"/>
  <c r="J5699" i="14"/>
  <c r="J5700" i="14"/>
  <c r="J5701" i="14"/>
  <c r="J5702" i="14"/>
  <c r="J5703" i="14"/>
  <c r="J5704" i="14"/>
  <c r="J5705" i="14"/>
  <c r="J5706" i="14"/>
  <c r="J5707" i="14"/>
  <c r="J5708" i="14"/>
  <c r="J5709" i="14"/>
  <c r="J5710" i="14"/>
  <c r="J5711" i="14"/>
  <c r="J5712" i="14"/>
  <c r="J5713" i="14"/>
  <c r="J5714" i="14"/>
  <c r="J5715" i="14"/>
  <c r="J5716" i="14"/>
  <c r="J5717" i="14"/>
  <c r="J5718" i="14"/>
  <c r="J5719" i="14"/>
  <c r="J5720" i="14"/>
  <c r="J5721" i="14"/>
  <c r="J5722" i="14"/>
  <c r="J5723" i="14"/>
  <c r="J5724" i="14"/>
  <c r="J5725" i="14"/>
  <c r="J5726" i="14"/>
  <c r="J5727" i="14"/>
  <c r="J5728" i="14"/>
  <c r="J5729" i="14"/>
  <c r="J5730" i="14"/>
  <c r="J5731" i="14"/>
  <c r="J5732" i="14"/>
  <c r="J5733" i="14"/>
  <c r="J5734" i="14"/>
  <c r="J5735" i="14"/>
  <c r="J5736" i="14"/>
  <c r="J5737" i="14"/>
  <c r="J5738" i="14"/>
  <c r="J5739" i="14"/>
  <c r="J5740" i="14"/>
  <c r="J5741" i="14"/>
  <c r="J5742" i="14"/>
  <c r="J5743" i="14"/>
  <c r="J5744" i="14"/>
  <c r="J5745" i="14"/>
  <c r="J5746" i="14"/>
  <c r="J5747" i="14"/>
  <c r="J5748" i="14"/>
  <c r="J5749" i="14"/>
  <c r="J5750" i="14"/>
  <c r="J5751" i="14"/>
  <c r="J5752" i="14"/>
  <c r="J5753" i="14"/>
  <c r="J5754" i="14"/>
  <c r="J5755" i="14"/>
  <c r="J5756" i="14"/>
  <c r="J5757" i="14"/>
  <c r="J5758" i="14"/>
  <c r="J5759" i="14"/>
  <c r="J5760" i="14"/>
  <c r="J5761" i="14"/>
  <c r="J5762" i="14"/>
  <c r="J5763" i="14"/>
  <c r="J5764" i="14"/>
  <c r="J5765" i="14"/>
  <c r="J5766" i="14"/>
  <c r="J5767" i="14"/>
  <c r="J5768" i="14"/>
  <c r="J5769" i="14"/>
  <c r="J5770" i="14"/>
  <c r="J5771" i="14"/>
  <c r="J5772" i="14"/>
  <c r="J5773" i="14"/>
  <c r="J5774" i="14"/>
  <c r="J5775" i="14"/>
  <c r="J5776" i="14"/>
  <c r="J5777" i="14"/>
  <c r="J5778" i="14"/>
  <c r="J5779" i="14"/>
  <c r="J5780" i="14"/>
  <c r="J5781" i="14"/>
  <c r="J5782" i="14"/>
  <c r="J5783" i="14"/>
  <c r="J5784" i="14"/>
  <c r="J5785" i="14"/>
  <c r="J5786" i="14"/>
  <c r="J5787" i="14"/>
  <c r="J5788" i="14"/>
  <c r="J5789" i="14"/>
  <c r="J5790" i="14"/>
  <c r="J5791" i="14"/>
  <c r="J5792" i="14"/>
  <c r="J5793" i="14"/>
  <c r="J5794" i="14"/>
  <c r="J5795" i="14"/>
  <c r="J5796" i="14"/>
  <c r="J5797" i="14"/>
  <c r="J5798" i="14"/>
  <c r="J5799" i="14"/>
  <c r="J5800" i="14"/>
  <c r="J5801" i="14"/>
  <c r="J5802" i="14"/>
  <c r="J5803" i="14"/>
  <c r="J5804" i="14"/>
  <c r="J5805" i="14"/>
  <c r="J5806" i="14"/>
  <c r="J5807" i="14"/>
  <c r="J5808" i="14"/>
  <c r="J5809" i="14"/>
  <c r="J5810" i="14"/>
  <c r="J5811" i="14"/>
  <c r="J5812" i="14"/>
  <c r="J5813" i="14"/>
  <c r="J5814" i="14"/>
  <c r="J5815" i="14"/>
  <c r="J5816" i="14"/>
  <c r="J5817" i="14"/>
  <c r="J5818" i="14"/>
  <c r="J5819" i="14"/>
  <c r="J5820" i="14"/>
  <c r="J5821" i="14"/>
  <c r="J5822" i="14"/>
  <c r="J5823" i="14"/>
  <c r="J5824" i="14"/>
  <c r="J5825" i="14"/>
  <c r="J5826" i="14"/>
  <c r="J5827" i="14"/>
  <c r="J5828" i="14"/>
  <c r="J5829" i="14"/>
  <c r="J5830" i="14"/>
  <c r="J5831" i="14"/>
  <c r="J5832" i="14"/>
  <c r="J5833" i="14"/>
  <c r="J5834" i="14"/>
  <c r="J5835" i="14"/>
  <c r="J5836" i="14"/>
  <c r="J5837" i="14"/>
  <c r="J5838" i="14"/>
  <c r="J5839" i="14"/>
  <c r="J5840" i="14"/>
  <c r="J5841" i="14"/>
  <c r="J5842" i="14"/>
  <c r="J5843" i="14"/>
  <c r="J5844" i="14"/>
  <c r="J5845" i="14"/>
  <c r="J5846" i="14"/>
  <c r="J5847" i="14"/>
  <c r="J5848" i="14"/>
  <c r="J5849" i="14"/>
  <c r="J5850" i="14"/>
  <c r="J5851" i="14"/>
  <c r="J5852" i="14"/>
  <c r="J5853" i="14"/>
  <c r="J5854" i="14"/>
  <c r="J5855" i="14"/>
  <c r="J5856" i="14"/>
  <c r="J5857" i="14"/>
  <c r="J5858" i="14"/>
  <c r="J5859" i="14"/>
  <c r="J5860" i="14"/>
  <c r="J5861" i="14"/>
  <c r="J5862" i="14"/>
  <c r="J5863" i="14"/>
  <c r="J5864" i="14"/>
  <c r="J5865" i="14"/>
  <c r="J5866" i="14"/>
  <c r="J5867" i="14"/>
  <c r="J5868" i="14"/>
  <c r="J5869" i="14"/>
  <c r="J5870" i="14"/>
  <c r="J5871" i="14"/>
  <c r="J5872" i="14"/>
  <c r="J5873" i="14"/>
  <c r="J5874" i="14"/>
  <c r="J5875" i="14"/>
  <c r="J5876" i="14"/>
  <c r="J5877" i="14"/>
  <c r="J5878" i="14"/>
  <c r="J5879" i="14"/>
  <c r="J5880" i="14"/>
  <c r="J5881" i="14"/>
  <c r="J5882" i="14"/>
  <c r="J5883" i="14"/>
  <c r="J5884" i="14"/>
  <c r="J5885" i="14"/>
  <c r="J5886" i="14"/>
  <c r="J5887" i="14"/>
  <c r="J5888" i="14"/>
  <c r="J5889" i="14"/>
  <c r="J5890" i="14"/>
  <c r="J5891" i="14"/>
  <c r="J5892" i="14"/>
  <c r="J5893" i="14"/>
  <c r="J5894" i="14"/>
  <c r="J5895" i="14"/>
  <c r="J5896" i="14"/>
  <c r="J5897" i="14"/>
  <c r="J5898" i="14"/>
  <c r="J5899" i="14"/>
  <c r="J5900" i="14"/>
  <c r="J5901" i="14"/>
  <c r="J5902" i="14"/>
  <c r="J5903" i="14"/>
  <c r="J5904" i="14"/>
  <c r="J5905" i="14"/>
  <c r="J5906" i="14"/>
  <c r="J5907" i="14"/>
  <c r="J5908" i="14"/>
  <c r="J5909" i="14"/>
  <c r="J5910" i="14"/>
  <c r="J5911" i="14"/>
  <c r="J5912" i="14"/>
  <c r="J5913" i="14"/>
  <c r="J5914" i="14"/>
  <c r="J5915" i="14"/>
  <c r="J5916" i="14"/>
  <c r="J5917" i="14"/>
  <c r="J5918" i="14"/>
  <c r="J5919" i="14"/>
  <c r="J5920" i="14"/>
  <c r="J5921" i="14"/>
  <c r="J5922" i="14"/>
  <c r="J5923" i="14"/>
  <c r="J5924" i="14"/>
  <c r="J5925" i="14"/>
  <c r="J5926" i="14"/>
  <c r="J5927" i="14"/>
  <c r="J5928" i="14"/>
  <c r="J5929" i="14"/>
  <c r="J5930" i="14"/>
  <c r="J5931" i="14"/>
  <c r="J5932" i="14"/>
  <c r="J5933" i="14"/>
  <c r="J5934" i="14"/>
  <c r="J5935" i="14"/>
  <c r="J5936" i="14"/>
  <c r="J5937" i="14"/>
  <c r="J5938" i="14"/>
  <c r="J5939" i="14"/>
  <c r="J5940" i="14"/>
  <c r="J5941" i="14"/>
  <c r="J5942" i="14"/>
  <c r="J5943" i="14"/>
  <c r="J5944" i="14"/>
  <c r="J5945" i="14"/>
  <c r="J5946" i="14"/>
  <c r="J5947" i="14"/>
  <c r="J5948" i="14"/>
  <c r="J5949" i="14"/>
  <c r="J5950" i="14"/>
  <c r="J5951" i="14"/>
  <c r="J5952" i="14"/>
  <c r="J5953" i="14"/>
  <c r="J5954" i="14"/>
  <c r="J5955" i="14"/>
  <c r="J5956" i="14"/>
  <c r="J5957" i="14"/>
  <c r="J5958" i="14"/>
  <c r="J5959" i="14"/>
  <c r="J5960" i="14"/>
  <c r="J5961" i="14"/>
  <c r="J5962" i="14"/>
  <c r="J5963" i="14"/>
  <c r="J5964" i="14"/>
  <c r="J5965" i="14"/>
  <c r="J5966" i="14"/>
  <c r="J5967" i="14"/>
  <c r="J5968" i="14"/>
  <c r="J5969" i="14"/>
  <c r="J5970" i="14"/>
  <c r="J5971" i="14"/>
  <c r="J5972" i="14"/>
  <c r="J5973" i="14"/>
  <c r="J5974" i="14"/>
  <c r="J5975" i="14"/>
  <c r="J5976" i="14"/>
  <c r="J5977" i="14"/>
  <c r="J5978" i="14"/>
  <c r="J5979" i="14"/>
  <c r="J5980" i="14"/>
  <c r="J5981" i="14"/>
  <c r="J5982" i="14"/>
  <c r="J5983" i="14"/>
  <c r="J5984" i="14"/>
  <c r="J5985" i="14"/>
  <c r="J5986" i="14"/>
  <c r="J5987" i="14"/>
  <c r="J5988" i="14"/>
  <c r="J5989" i="14"/>
  <c r="J5990" i="14"/>
  <c r="J5991" i="14"/>
  <c r="J5992" i="14"/>
  <c r="J5993" i="14"/>
  <c r="J5994" i="14"/>
  <c r="J5995" i="14"/>
  <c r="J5996" i="14"/>
  <c r="J5997" i="14"/>
  <c r="J5998" i="14"/>
  <c r="J5999" i="14"/>
  <c r="J6000" i="14"/>
  <c r="J6001" i="14"/>
  <c r="J6002" i="14"/>
  <c r="J6003" i="14"/>
  <c r="J6004" i="14"/>
  <c r="J6005" i="14"/>
  <c r="J6006" i="14"/>
  <c r="J6007" i="14"/>
  <c r="J6008" i="14"/>
  <c r="J6009" i="14"/>
  <c r="J6010" i="14"/>
  <c r="J6011" i="14"/>
  <c r="J6012" i="14"/>
  <c r="J6013" i="14"/>
  <c r="J6014" i="14"/>
  <c r="J6015" i="14"/>
  <c r="J6016" i="14"/>
  <c r="J6017" i="14"/>
  <c r="J6018" i="14"/>
  <c r="J6019" i="14"/>
  <c r="J6020" i="14"/>
  <c r="J6021" i="14"/>
  <c r="J6022" i="14"/>
  <c r="J6023" i="14"/>
  <c r="J6024" i="14"/>
  <c r="J6025" i="14"/>
  <c r="J6026" i="14"/>
  <c r="J6027" i="14"/>
  <c r="J6028" i="14"/>
  <c r="J6029" i="14"/>
  <c r="J6030" i="14"/>
  <c r="J6031" i="14"/>
  <c r="J6032" i="14"/>
  <c r="J6033" i="14"/>
  <c r="J6034" i="14"/>
  <c r="J6035" i="14"/>
  <c r="J6036" i="14"/>
  <c r="J6037" i="14"/>
  <c r="J6038" i="14"/>
  <c r="J6039" i="14"/>
  <c r="J6040" i="14"/>
  <c r="J6041" i="14"/>
  <c r="J6042" i="14"/>
  <c r="J6043" i="14"/>
  <c r="J6044" i="14"/>
  <c r="J6045" i="14"/>
  <c r="J6046" i="14"/>
  <c r="J6047" i="14"/>
  <c r="J6048" i="14"/>
  <c r="J6049" i="14"/>
  <c r="J6050" i="14"/>
  <c r="J6051" i="14"/>
  <c r="J6052" i="14"/>
  <c r="J6053" i="14"/>
  <c r="J6054" i="14"/>
  <c r="J6055" i="14"/>
  <c r="J6056" i="14"/>
  <c r="J6057" i="14"/>
  <c r="J6058" i="14"/>
  <c r="J6059" i="14"/>
  <c r="J6060" i="14"/>
  <c r="J6061" i="14"/>
  <c r="J6062" i="14"/>
  <c r="J6063" i="14"/>
  <c r="J6064" i="14"/>
  <c r="J6065" i="14"/>
  <c r="J6066" i="14"/>
  <c r="J6067" i="14"/>
  <c r="J6068" i="14"/>
  <c r="J6069" i="14"/>
  <c r="J6070" i="14"/>
  <c r="J6071" i="14"/>
  <c r="J6072" i="14"/>
  <c r="J6073" i="14"/>
  <c r="J6074" i="14"/>
  <c r="J6075" i="14"/>
  <c r="J6076" i="14"/>
  <c r="J6077" i="14"/>
  <c r="J6078" i="14"/>
  <c r="J6079" i="14"/>
  <c r="J6080" i="14"/>
  <c r="J6081" i="14"/>
  <c r="J6082" i="14"/>
  <c r="J6083" i="14"/>
  <c r="J6084" i="14"/>
  <c r="J6085" i="14"/>
  <c r="J6086" i="14"/>
  <c r="J6087" i="14"/>
  <c r="J6088" i="14"/>
  <c r="J6089" i="14"/>
  <c r="J6090" i="14"/>
  <c r="J6091" i="14"/>
  <c r="J6092" i="14"/>
  <c r="J6093" i="14"/>
  <c r="J6094" i="14"/>
  <c r="J6095" i="14"/>
  <c r="J6096" i="14"/>
  <c r="J6097" i="14"/>
  <c r="J6098" i="14"/>
  <c r="J6099" i="14"/>
  <c r="J6100" i="14"/>
  <c r="J6101" i="14"/>
  <c r="J6102" i="14"/>
  <c r="J6103" i="14"/>
  <c r="J6104" i="14"/>
  <c r="J6105" i="14"/>
  <c r="J6106" i="14"/>
  <c r="J6107" i="14"/>
  <c r="J6108" i="14"/>
  <c r="J6109" i="14"/>
  <c r="J6110" i="14"/>
  <c r="J6111" i="14"/>
  <c r="J6112" i="14"/>
  <c r="J6113" i="14"/>
  <c r="J6114" i="14"/>
  <c r="J6115" i="14"/>
  <c r="J6116" i="14"/>
  <c r="J6117" i="14"/>
  <c r="J6118" i="14"/>
  <c r="J6119" i="14"/>
  <c r="J6120" i="14"/>
  <c r="J6121" i="14"/>
  <c r="J6122" i="14"/>
  <c r="J6123" i="14"/>
  <c r="J6124" i="14"/>
  <c r="J6125" i="14"/>
  <c r="J6126" i="14"/>
  <c r="J6127" i="14"/>
  <c r="J6128" i="14"/>
  <c r="J6129" i="14"/>
  <c r="J6130" i="14"/>
  <c r="J6131" i="14"/>
  <c r="J6132" i="14"/>
  <c r="J6133" i="14"/>
  <c r="J6134" i="14"/>
  <c r="J6135" i="14"/>
  <c r="J6136" i="14"/>
  <c r="J6137" i="14"/>
  <c r="J6138" i="14"/>
  <c r="J6139" i="14"/>
  <c r="J6140" i="14"/>
  <c r="J6141" i="14"/>
  <c r="J6142" i="14"/>
  <c r="J6143" i="14"/>
  <c r="J6144" i="14"/>
  <c r="J6145" i="14"/>
  <c r="J6146" i="14"/>
  <c r="J6147" i="14"/>
  <c r="J6148" i="14"/>
  <c r="J6149" i="14"/>
  <c r="J6150" i="14"/>
  <c r="J6151" i="14"/>
  <c r="J6152" i="14"/>
  <c r="J6153" i="14"/>
  <c r="J6154" i="14"/>
  <c r="J6155" i="14"/>
  <c r="J6156" i="14"/>
  <c r="J6157" i="14"/>
  <c r="J6158" i="14"/>
  <c r="J6159" i="14"/>
  <c r="J6160" i="14"/>
  <c r="J6161" i="14"/>
  <c r="J6162" i="14"/>
  <c r="J6163" i="14"/>
  <c r="J6164" i="14"/>
  <c r="J6165" i="14"/>
  <c r="J6166" i="14"/>
  <c r="J6167" i="14"/>
  <c r="J6168" i="14"/>
  <c r="J6169" i="14"/>
  <c r="J6170" i="14"/>
  <c r="J6171" i="14"/>
  <c r="J6172" i="14"/>
  <c r="J6173" i="14"/>
  <c r="J6174" i="14"/>
  <c r="J6175" i="14"/>
  <c r="J6176" i="14"/>
  <c r="J6177" i="14"/>
  <c r="J6178" i="14"/>
  <c r="J6179" i="14"/>
  <c r="J6180" i="14"/>
  <c r="J6181" i="14"/>
  <c r="J6182" i="14"/>
  <c r="J6183" i="14"/>
  <c r="J6184" i="14"/>
  <c r="J6185" i="14"/>
  <c r="J6186" i="14"/>
  <c r="J6187" i="14"/>
  <c r="J6188" i="14"/>
  <c r="J6189" i="14"/>
  <c r="J6190" i="14"/>
  <c r="J6191" i="14"/>
  <c r="J6192" i="14"/>
  <c r="J6193" i="14"/>
  <c r="J6194" i="14"/>
  <c r="J6195" i="14"/>
  <c r="J6196" i="14"/>
  <c r="J6197" i="14"/>
  <c r="J6198" i="14"/>
  <c r="J6199" i="14"/>
  <c r="J6200" i="14"/>
  <c r="J6201" i="14"/>
  <c r="J6202" i="14"/>
  <c r="J6203" i="14"/>
  <c r="J6204" i="14"/>
  <c r="J6205" i="14"/>
  <c r="J6206" i="14"/>
  <c r="J6207" i="14"/>
  <c r="J6208" i="14"/>
  <c r="J6209" i="14"/>
  <c r="J6210" i="14"/>
  <c r="J6211" i="14"/>
  <c r="J6212" i="14"/>
  <c r="J6213" i="14"/>
  <c r="J6214" i="14"/>
  <c r="J6215" i="14"/>
  <c r="J6216" i="14"/>
  <c r="J6217" i="14"/>
  <c r="J6218" i="14"/>
  <c r="J6219" i="14"/>
  <c r="J6220" i="14"/>
  <c r="J6221" i="14"/>
  <c r="J6222" i="14"/>
  <c r="J6223" i="14"/>
  <c r="J6224" i="14"/>
  <c r="J6225" i="14"/>
  <c r="J6226" i="14"/>
  <c r="J6227" i="14"/>
  <c r="J6228" i="14"/>
  <c r="J6229" i="14"/>
  <c r="J6230" i="14"/>
  <c r="J6231" i="14"/>
  <c r="J6232" i="14"/>
  <c r="J6233" i="14"/>
  <c r="J6234" i="14"/>
  <c r="J6235" i="14"/>
  <c r="J6236" i="14"/>
  <c r="J6237" i="14"/>
  <c r="J6238" i="14"/>
  <c r="J6239" i="14"/>
  <c r="J6240" i="14"/>
  <c r="J6241" i="14"/>
  <c r="J6242" i="14"/>
  <c r="J6243" i="14"/>
  <c r="J6244" i="14"/>
  <c r="J6245" i="14"/>
  <c r="J6246" i="14"/>
  <c r="J6247" i="14"/>
  <c r="J6248" i="14"/>
  <c r="J6249" i="14"/>
  <c r="J6250" i="14"/>
  <c r="J6251" i="14"/>
  <c r="J6252" i="14"/>
  <c r="J6253" i="14"/>
  <c r="J6254" i="14"/>
  <c r="J6255" i="14"/>
  <c r="J6256" i="14"/>
  <c r="J6257" i="14"/>
  <c r="J6258" i="14"/>
  <c r="J6259" i="14"/>
  <c r="J6260" i="14"/>
  <c r="J6261" i="14"/>
  <c r="J6262" i="14"/>
  <c r="J6263" i="14"/>
  <c r="J6264" i="14"/>
  <c r="J6265" i="14"/>
  <c r="J6266" i="14"/>
  <c r="J6267" i="14"/>
  <c r="J6268" i="14"/>
  <c r="J6269" i="14"/>
  <c r="J6270" i="14"/>
  <c r="J6271" i="14"/>
  <c r="J6272" i="14"/>
  <c r="J6273" i="14"/>
  <c r="J6274" i="14"/>
  <c r="J6275" i="14"/>
  <c r="J6276" i="14"/>
  <c r="J6277" i="14"/>
  <c r="J6278" i="14"/>
  <c r="J6279" i="14"/>
  <c r="J6280" i="14"/>
  <c r="J6281" i="14"/>
  <c r="J6282" i="14"/>
  <c r="J6283" i="14"/>
  <c r="J6284" i="14"/>
  <c r="J6285" i="14"/>
  <c r="J6286" i="14"/>
  <c r="J6287" i="14"/>
  <c r="J6288" i="14"/>
  <c r="J6289" i="14"/>
  <c r="J6290" i="14"/>
  <c r="J6291" i="14"/>
  <c r="J6292" i="14"/>
  <c r="J6293" i="14"/>
  <c r="J6294" i="14"/>
  <c r="J6295" i="14"/>
  <c r="J6296" i="14"/>
  <c r="J6297" i="14"/>
  <c r="J6298" i="14"/>
  <c r="J6299" i="14"/>
  <c r="J6300" i="14"/>
  <c r="J6301" i="14"/>
  <c r="J6302" i="14"/>
  <c r="J6303" i="14"/>
  <c r="J6304" i="14"/>
  <c r="J6305" i="14"/>
  <c r="J6306" i="14"/>
  <c r="J6307" i="14"/>
  <c r="J6308" i="14"/>
  <c r="J6309" i="14"/>
  <c r="J6310" i="14"/>
  <c r="J6311" i="14"/>
  <c r="J6312" i="14"/>
  <c r="J6313" i="14"/>
  <c r="J6314" i="14"/>
  <c r="J6315" i="14"/>
  <c r="J6316" i="14"/>
  <c r="J6317" i="14"/>
  <c r="J6318" i="14"/>
  <c r="J6319" i="14"/>
  <c r="J6320" i="14"/>
  <c r="J6321" i="14"/>
  <c r="J6322" i="14"/>
  <c r="J6323" i="14"/>
  <c r="J6324" i="14"/>
  <c r="J6325" i="14"/>
  <c r="J6326" i="14"/>
  <c r="J6327" i="14"/>
  <c r="J6328" i="14"/>
  <c r="J6329" i="14"/>
  <c r="J6330" i="14"/>
  <c r="J6331" i="14"/>
  <c r="J6332" i="14"/>
  <c r="J6333" i="14"/>
  <c r="J6334" i="14"/>
  <c r="J6335" i="14"/>
  <c r="J6336" i="14"/>
  <c r="J6337" i="14"/>
  <c r="J6338" i="14"/>
  <c r="J6339" i="14"/>
  <c r="J6340" i="14"/>
  <c r="J6341" i="14"/>
  <c r="J6342" i="14"/>
  <c r="J6343" i="14"/>
  <c r="J6344" i="14"/>
  <c r="J6345" i="14"/>
  <c r="J6346" i="14"/>
  <c r="J6347" i="14"/>
  <c r="J6348" i="14"/>
  <c r="J6349" i="14"/>
  <c r="J6350" i="14"/>
  <c r="J6351" i="14"/>
  <c r="J6352" i="14"/>
  <c r="J6353" i="14"/>
  <c r="J6354" i="14"/>
  <c r="J6355" i="14"/>
  <c r="J6356" i="14"/>
  <c r="J6357" i="14"/>
  <c r="J6358" i="14"/>
  <c r="J6359" i="14"/>
  <c r="J6360" i="14"/>
  <c r="J6361" i="14"/>
  <c r="J6362" i="14"/>
  <c r="J6363" i="14"/>
  <c r="J6364" i="14"/>
  <c r="J6365" i="14"/>
  <c r="J6366" i="14"/>
  <c r="J6367" i="14"/>
  <c r="J6368" i="14"/>
  <c r="J6369" i="14"/>
  <c r="J6370" i="14"/>
  <c r="J6371" i="14"/>
  <c r="J6372" i="14"/>
  <c r="J6373" i="14"/>
  <c r="J6374" i="14"/>
  <c r="J6375" i="14"/>
  <c r="J6376" i="14"/>
  <c r="J6377" i="14"/>
  <c r="J6378" i="14"/>
  <c r="J6379" i="14"/>
  <c r="J6380" i="14"/>
  <c r="J6381" i="14"/>
  <c r="J6382" i="14"/>
  <c r="J6383" i="14"/>
  <c r="J6384" i="14"/>
  <c r="J6385" i="14"/>
  <c r="J6386" i="14"/>
  <c r="J6387" i="14"/>
  <c r="J6388" i="14"/>
  <c r="J6389" i="14"/>
  <c r="J6390" i="14"/>
  <c r="J6391" i="14"/>
  <c r="J6392" i="14"/>
  <c r="J6393" i="14"/>
  <c r="J6394" i="14"/>
  <c r="J6395" i="14"/>
  <c r="J6396" i="14"/>
  <c r="J6397" i="14"/>
  <c r="J6398" i="14"/>
  <c r="J6399" i="14"/>
  <c r="J6400" i="14"/>
  <c r="J6401" i="14"/>
  <c r="J6402" i="14"/>
  <c r="J6403" i="14"/>
  <c r="J6404" i="14"/>
  <c r="J6405" i="14"/>
  <c r="J6406" i="14"/>
  <c r="J6407" i="14"/>
  <c r="J6408" i="14"/>
  <c r="J6409" i="14"/>
  <c r="J6410" i="14"/>
  <c r="J6411" i="14"/>
  <c r="J6412" i="14"/>
  <c r="J6413" i="14"/>
  <c r="J6414" i="14"/>
  <c r="J6415" i="14"/>
  <c r="J6416" i="14"/>
  <c r="J6417" i="14"/>
  <c r="J6418" i="14"/>
  <c r="J6419" i="14"/>
  <c r="J6420" i="14"/>
  <c r="J6421" i="14"/>
  <c r="J6422" i="14"/>
  <c r="J6423" i="14"/>
  <c r="J6424" i="14"/>
  <c r="J6425" i="14"/>
  <c r="J6426" i="14"/>
  <c r="J6427" i="14"/>
  <c r="J6428" i="14"/>
  <c r="J6429" i="14"/>
  <c r="J6430" i="14"/>
  <c r="J6431" i="14"/>
  <c r="J6432" i="14"/>
  <c r="J6433" i="14"/>
  <c r="J6434" i="14"/>
  <c r="J6435" i="14"/>
  <c r="J6436" i="14"/>
  <c r="J6437" i="14"/>
  <c r="J6438" i="14"/>
  <c r="J6439" i="14"/>
  <c r="J6440" i="14"/>
  <c r="J6441" i="14"/>
  <c r="J6442" i="14"/>
  <c r="J6443" i="14"/>
  <c r="J6444" i="14"/>
  <c r="J6445" i="14"/>
  <c r="J6446" i="14"/>
  <c r="J6447" i="14"/>
  <c r="J6448" i="14"/>
  <c r="J6449" i="14"/>
  <c r="J6450" i="14"/>
  <c r="J6451" i="14"/>
  <c r="J6452" i="14"/>
  <c r="J6453" i="14"/>
  <c r="J6454" i="14"/>
  <c r="J6455" i="14"/>
  <c r="J6456" i="14"/>
  <c r="J6457" i="14"/>
  <c r="J6458" i="14"/>
  <c r="J6459" i="14"/>
  <c r="J6460" i="14"/>
  <c r="J6461" i="14"/>
  <c r="J6462" i="14"/>
  <c r="J6463" i="14"/>
  <c r="J6464" i="14"/>
  <c r="J6465" i="14"/>
  <c r="J6466" i="14"/>
  <c r="J6467" i="14"/>
  <c r="J6468" i="14"/>
  <c r="J6469" i="14"/>
  <c r="J6470" i="14"/>
  <c r="J6471" i="14"/>
  <c r="J6472" i="14"/>
  <c r="J6473" i="14"/>
  <c r="J6474" i="14"/>
  <c r="J6475" i="14"/>
  <c r="J6476" i="14"/>
  <c r="J6477" i="14"/>
  <c r="J6478" i="14"/>
  <c r="J6479" i="14"/>
  <c r="J6480" i="14"/>
  <c r="J6481" i="14"/>
  <c r="J6482" i="14"/>
  <c r="J6483" i="14"/>
  <c r="J6484" i="14"/>
  <c r="J6485" i="14"/>
  <c r="J6486" i="14"/>
  <c r="J6487" i="14"/>
  <c r="J6488" i="14"/>
  <c r="J6489" i="14"/>
  <c r="J6490" i="14"/>
  <c r="J6491" i="14"/>
  <c r="J6492" i="14"/>
  <c r="J6493" i="14"/>
  <c r="J6494" i="14"/>
  <c r="J6495" i="14"/>
  <c r="J6496" i="14"/>
  <c r="J6497" i="14"/>
  <c r="J6498" i="14"/>
  <c r="J6499" i="14"/>
  <c r="J6500" i="14"/>
  <c r="J6501" i="14"/>
  <c r="J6502" i="14"/>
  <c r="J6503" i="14"/>
  <c r="J6504" i="14"/>
  <c r="J6505" i="14"/>
  <c r="J6506" i="14"/>
  <c r="J6507" i="14"/>
  <c r="J6508" i="14"/>
  <c r="J6509" i="14"/>
  <c r="J6510" i="14"/>
  <c r="J6511" i="14"/>
  <c r="J6512" i="14"/>
  <c r="J6513" i="14"/>
  <c r="J6514" i="14"/>
  <c r="J6515" i="14"/>
  <c r="J6516" i="14"/>
  <c r="J6517" i="14"/>
  <c r="J6518" i="14"/>
  <c r="J6519" i="14"/>
  <c r="J6520" i="14"/>
  <c r="J6521" i="14"/>
  <c r="J6522" i="14"/>
  <c r="J6523" i="14"/>
  <c r="J6524" i="14"/>
  <c r="J6525" i="14"/>
  <c r="J6526" i="14"/>
  <c r="J6527" i="14"/>
  <c r="J6528" i="14"/>
  <c r="J6529" i="14"/>
  <c r="J6530" i="14"/>
  <c r="J6531" i="14"/>
  <c r="J6532" i="14"/>
  <c r="J6533" i="14"/>
  <c r="J6534" i="14"/>
  <c r="J6535" i="14"/>
  <c r="J6536" i="14"/>
  <c r="J6537" i="14"/>
  <c r="J6538" i="14"/>
  <c r="J6539" i="14"/>
  <c r="J6540" i="14"/>
  <c r="J6541" i="14"/>
  <c r="J6542" i="14"/>
  <c r="J6543" i="14"/>
  <c r="J6544" i="14"/>
  <c r="J6545" i="14"/>
  <c r="J6546" i="14"/>
  <c r="J6547" i="14"/>
  <c r="J6548" i="14"/>
  <c r="J6549" i="14"/>
  <c r="J6550" i="14"/>
  <c r="J6551" i="14"/>
  <c r="J6552" i="14"/>
  <c r="J6553" i="14"/>
  <c r="J6554" i="14"/>
  <c r="J6555" i="14"/>
  <c r="J6556" i="14"/>
  <c r="J6557" i="14"/>
  <c r="J6558" i="14"/>
  <c r="J6559" i="14"/>
  <c r="J6560" i="14"/>
  <c r="J6561" i="14"/>
  <c r="J6562" i="14"/>
  <c r="J6563" i="14"/>
  <c r="J6564" i="14"/>
  <c r="J6565" i="14"/>
  <c r="J6566" i="14"/>
  <c r="J6567" i="14"/>
  <c r="J6568" i="14"/>
  <c r="J6569" i="14"/>
  <c r="J6570" i="14"/>
  <c r="J6571" i="14"/>
  <c r="J6572" i="14"/>
  <c r="J6573" i="14"/>
  <c r="J6574" i="14"/>
  <c r="J6575" i="14"/>
  <c r="J6576" i="14"/>
  <c r="J6577" i="14"/>
  <c r="J6578" i="14"/>
  <c r="J6579" i="14"/>
  <c r="J6580" i="14"/>
  <c r="J6581" i="14"/>
  <c r="J6582" i="14"/>
  <c r="J6583" i="14"/>
  <c r="J6584" i="14"/>
  <c r="J6585" i="14"/>
  <c r="J6586" i="14"/>
  <c r="J6587" i="14"/>
  <c r="J6588" i="14"/>
  <c r="J6589" i="14"/>
  <c r="J6590" i="14"/>
  <c r="J6591" i="14"/>
  <c r="J6592" i="14"/>
  <c r="J6593" i="14"/>
  <c r="J6594" i="14"/>
  <c r="J6595" i="14"/>
  <c r="J6596" i="14"/>
  <c r="J6597" i="14"/>
  <c r="J6598" i="14"/>
  <c r="J6599" i="14"/>
  <c r="J6600" i="14"/>
  <c r="J6601" i="14"/>
  <c r="J6602" i="14"/>
  <c r="J6603" i="14"/>
  <c r="J6604" i="14"/>
  <c r="J6605" i="14"/>
  <c r="J6606" i="14"/>
  <c r="J6607" i="14"/>
  <c r="J6608" i="14"/>
  <c r="J6609" i="14"/>
  <c r="J6610" i="14"/>
  <c r="J6611" i="14"/>
  <c r="J6612" i="14"/>
  <c r="J6613" i="14"/>
  <c r="J6614" i="14"/>
  <c r="J6615" i="14"/>
  <c r="J6616" i="14"/>
  <c r="J6617" i="14"/>
  <c r="J6618" i="14"/>
  <c r="J6619" i="14"/>
  <c r="J6620" i="14"/>
  <c r="J6621" i="14"/>
  <c r="J6622" i="14"/>
  <c r="J6623" i="14"/>
  <c r="J6624" i="14"/>
  <c r="J6625" i="14"/>
  <c r="J6626" i="14"/>
  <c r="J6627" i="14"/>
  <c r="J6628" i="14"/>
  <c r="J6629" i="14"/>
  <c r="J6630" i="14"/>
  <c r="J6631" i="14"/>
  <c r="J6632" i="14"/>
  <c r="J6633" i="14"/>
  <c r="J6634" i="14"/>
  <c r="J6635" i="14"/>
  <c r="J6636" i="14"/>
  <c r="J6637" i="14"/>
  <c r="J6638" i="14"/>
  <c r="J6639" i="14"/>
  <c r="J6640" i="14"/>
  <c r="J6641" i="14"/>
  <c r="J6642" i="14"/>
  <c r="J6643" i="14"/>
  <c r="J6644" i="14"/>
  <c r="J6645" i="14"/>
  <c r="J6646" i="14"/>
  <c r="J6647" i="14"/>
  <c r="J6648" i="14"/>
  <c r="J6649" i="14"/>
  <c r="J6650" i="14"/>
  <c r="J6651" i="14"/>
  <c r="J6652" i="14"/>
  <c r="J6653" i="14"/>
  <c r="J6654" i="14"/>
  <c r="J6655" i="14"/>
  <c r="J6656" i="14"/>
  <c r="J6657" i="14"/>
  <c r="J6658" i="14"/>
  <c r="J6659" i="14"/>
  <c r="J6660" i="14"/>
  <c r="J6661" i="14"/>
  <c r="J6662" i="14"/>
  <c r="J6663" i="14"/>
  <c r="J6664" i="14"/>
  <c r="J6665" i="14"/>
  <c r="J6666" i="14"/>
  <c r="J6667" i="14"/>
  <c r="J6668" i="14"/>
  <c r="J6669" i="14"/>
  <c r="J6670" i="14"/>
  <c r="J6671" i="14"/>
  <c r="J6672" i="14"/>
  <c r="J6673" i="14"/>
  <c r="J6674" i="14"/>
  <c r="J6675" i="14"/>
  <c r="J6676" i="14"/>
  <c r="J6677" i="14"/>
  <c r="J6678" i="14"/>
  <c r="J6679" i="14"/>
  <c r="J6680" i="14"/>
  <c r="J6681" i="14"/>
  <c r="J6682" i="14"/>
  <c r="J6683" i="14"/>
  <c r="J6684" i="14"/>
  <c r="J6685" i="14"/>
  <c r="J6686" i="14"/>
  <c r="J6687" i="14"/>
  <c r="J6688" i="14"/>
  <c r="J6689" i="14"/>
  <c r="J6690" i="14"/>
  <c r="J6691" i="14"/>
  <c r="J6692" i="14"/>
  <c r="J6693" i="14"/>
  <c r="J6694" i="14"/>
  <c r="J6695" i="14"/>
  <c r="J6696" i="14"/>
  <c r="J6697" i="14"/>
  <c r="J6698" i="14"/>
  <c r="J6699" i="14"/>
  <c r="J6700" i="14"/>
  <c r="J6701" i="14"/>
  <c r="J6702" i="14"/>
  <c r="J6703" i="14"/>
  <c r="J6704" i="14"/>
  <c r="J6705" i="14"/>
  <c r="J6706" i="14"/>
  <c r="J6707" i="14"/>
  <c r="J6708" i="14"/>
  <c r="J6709" i="14"/>
  <c r="J6710" i="14"/>
  <c r="J6711" i="14"/>
  <c r="J6712" i="14"/>
  <c r="J6713" i="14"/>
  <c r="J6714" i="14"/>
  <c r="J6715" i="14"/>
  <c r="J6716" i="14"/>
  <c r="J6717" i="14"/>
  <c r="J6718" i="14"/>
  <c r="J6719" i="14"/>
  <c r="J6720" i="14"/>
  <c r="J6721" i="14"/>
  <c r="J6722" i="14"/>
  <c r="J6723" i="14"/>
  <c r="J6724" i="14"/>
  <c r="J6725" i="14"/>
  <c r="J6726" i="14"/>
  <c r="J6727" i="14"/>
  <c r="J6728" i="14"/>
  <c r="J6729" i="14"/>
  <c r="J6730" i="14"/>
  <c r="J6731" i="14"/>
  <c r="J6732" i="14"/>
  <c r="J6733" i="14"/>
  <c r="J6734" i="14"/>
  <c r="J6735" i="14"/>
  <c r="J6736" i="14"/>
  <c r="J6737" i="14"/>
  <c r="J6738" i="14"/>
  <c r="J6739" i="14"/>
  <c r="J6740" i="14"/>
  <c r="J6741" i="14"/>
  <c r="J6742" i="14"/>
  <c r="J6743" i="14"/>
  <c r="J6744" i="14"/>
  <c r="J6745" i="14"/>
  <c r="J6746" i="14"/>
  <c r="J6747" i="14"/>
  <c r="J6748" i="14"/>
  <c r="J6749" i="14"/>
  <c r="J6750" i="14"/>
  <c r="J6751" i="14"/>
  <c r="J6752" i="14"/>
  <c r="J6753" i="14"/>
  <c r="J6754" i="14"/>
  <c r="J6755" i="14"/>
  <c r="J6756" i="14"/>
  <c r="J6757" i="14"/>
  <c r="J6758" i="14"/>
  <c r="J6759" i="14"/>
  <c r="J6760" i="14"/>
  <c r="J6761" i="14"/>
  <c r="J6762" i="14"/>
  <c r="J6763" i="14"/>
  <c r="J6764" i="14"/>
  <c r="J6765" i="14"/>
  <c r="J6766" i="14"/>
  <c r="J6767" i="14"/>
  <c r="J6768" i="14"/>
  <c r="J6769" i="14"/>
  <c r="J6770" i="14"/>
  <c r="J6771" i="14"/>
  <c r="J6772" i="14"/>
  <c r="J6773" i="14"/>
  <c r="J6774" i="14"/>
  <c r="J6775" i="14"/>
  <c r="J6776" i="14"/>
  <c r="J6777" i="14"/>
  <c r="J6778" i="14"/>
  <c r="J6779" i="14"/>
  <c r="J6780" i="14"/>
  <c r="J6781" i="14"/>
  <c r="J6782" i="14"/>
  <c r="J6783" i="14"/>
  <c r="J6784" i="14"/>
  <c r="J6785" i="14"/>
  <c r="J6786" i="14"/>
  <c r="J6787" i="14"/>
  <c r="J6788" i="14"/>
  <c r="J6789" i="14"/>
  <c r="J6790" i="14"/>
  <c r="J6791" i="14"/>
  <c r="J6792" i="14"/>
  <c r="J6793" i="14"/>
  <c r="J6794" i="14"/>
  <c r="J6795" i="14"/>
  <c r="J6796" i="14"/>
  <c r="J6797" i="14"/>
  <c r="J6798" i="14"/>
  <c r="J6799" i="14"/>
  <c r="J6800" i="14"/>
  <c r="J6801" i="14"/>
  <c r="J6802" i="14"/>
  <c r="J6803" i="14"/>
  <c r="J6804" i="14"/>
  <c r="J6805" i="14"/>
  <c r="J6806" i="14"/>
  <c r="J6807" i="14"/>
  <c r="J6808" i="14"/>
  <c r="J6809" i="14"/>
  <c r="J6810" i="14"/>
  <c r="J6811" i="14"/>
  <c r="J6812" i="14"/>
  <c r="J6813" i="14"/>
  <c r="J6814" i="14"/>
  <c r="J6815" i="14"/>
  <c r="J6816" i="14"/>
  <c r="J6817" i="14"/>
  <c r="J6818" i="14"/>
  <c r="J6819" i="14"/>
  <c r="J6820" i="14"/>
  <c r="J6821" i="14"/>
  <c r="J6822" i="14"/>
  <c r="J6823" i="14"/>
  <c r="J6824" i="14"/>
  <c r="J6825" i="14"/>
  <c r="J6826" i="14"/>
  <c r="J6827" i="14"/>
  <c r="J6828" i="14"/>
  <c r="J6829" i="14"/>
  <c r="J6830" i="14"/>
  <c r="J6831" i="14"/>
  <c r="J6832" i="14"/>
  <c r="J6833" i="14"/>
  <c r="J6834" i="14"/>
  <c r="J6835" i="14"/>
  <c r="J6836" i="14"/>
  <c r="J6837" i="14"/>
  <c r="J6838" i="14"/>
  <c r="J6839" i="14"/>
  <c r="J6840" i="14"/>
  <c r="J6841" i="14"/>
  <c r="J6842" i="14"/>
  <c r="J6843" i="14"/>
  <c r="J6844" i="14"/>
  <c r="J6845" i="14"/>
  <c r="J6846" i="14"/>
  <c r="J6847" i="14"/>
  <c r="J6848" i="14"/>
  <c r="J6849" i="14"/>
  <c r="J6850" i="14"/>
  <c r="J6851" i="14"/>
  <c r="J6852" i="14"/>
  <c r="J6853" i="14"/>
  <c r="J6854" i="14"/>
  <c r="J6855" i="14"/>
  <c r="J6856" i="14"/>
  <c r="J6857" i="14"/>
  <c r="J6858" i="14"/>
  <c r="J6859" i="14"/>
  <c r="J6860" i="14"/>
  <c r="J6861" i="14"/>
  <c r="J6862" i="14"/>
  <c r="J6863" i="14"/>
  <c r="J6864" i="14"/>
  <c r="J6865" i="14"/>
  <c r="J6866" i="14"/>
  <c r="J6867" i="14"/>
  <c r="J6868" i="14"/>
  <c r="J6869" i="14"/>
  <c r="J6870" i="14"/>
  <c r="J6871" i="14"/>
  <c r="J6872" i="14"/>
  <c r="J6873" i="14"/>
  <c r="J6874" i="14"/>
  <c r="J6875" i="14"/>
  <c r="J6876" i="14"/>
  <c r="J6877" i="14"/>
  <c r="J6878" i="14"/>
  <c r="J6879" i="14"/>
  <c r="J6880" i="14"/>
  <c r="J6881" i="14"/>
  <c r="J6882" i="14"/>
  <c r="J6883" i="14"/>
  <c r="J6884" i="14"/>
  <c r="J6885" i="14"/>
  <c r="J6886" i="14"/>
  <c r="J6887" i="14"/>
  <c r="J6888" i="14"/>
  <c r="J6889" i="14"/>
  <c r="J6890" i="14"/>
  <c r="J6891" i="14"/>
  <c r="J6892" i="14"/>
  <c r="J6893" i="14"/>
  <c r="J6894" i="14"/>
  <c r="J6895" i="14"/>
  <c r="J6896" i="14"/>
  <c r="J6897" i="14"/>
  <c r="J6898" i="14"/>
  <c r="J6899" i="14"/>
  <c r="J6900" i="14"/>
  <c r="J6901" i="14"/>
  <c r="J6902" i="14"/>
  <c r="J6903" i="14"/>
  <c r="J6904" i="14"/>
  <c r="J6905" i="14"/>
  <c r="J6906" i="14"/>
  <c r="J6907" i="14"/>
  <c r="J6908" i="14"/>
  <c r="J6909" i="14"/>
  <c r="J6910" i="14"/>
  <c r="J6911" i="14"/>
  <c r="J6912" i="14"/>
  <c r="J6913" i="14"/>
  <c r="J6914" i="14"/>
  <c r="J6915" i="14"/>
  <c r="J6916" i="14"/>
  <c r="J6917" i="14"/>
  <c r="J6918" i="14"/>
  <c r="J6919" i="14"/>
  <c r="J6920" i="14"/>
  <c r="J6921" i="14"/>
  <c r="J6922" i="14"/>
  <c r="J6923" i="14"/>
  <c r="J6924" i="14"/>
  <c r="J6925" i="14"/>
  <c r="J6926" i="14"/>
  <c r="J6927" i="14"/>
  <c r="J6928" i="14"/>
  <c r="J6929" i="14"/>
  <c r="J6930" i="14"/>
  <c r="J6931" i="14"/>
  <c r="J6932" i="14"/>
  <c r="J6933" i="14"/>
  <c r="J6934" i="14"/>
  <c r="J6935" i="14"/>
  <c r="J6936" i="14"/>
  <c r="J6937" i="14"/>
  <c r="J6938" i="14"/>
  <c r="J6939" i="14"/>
  <c r="J6940" i="14"/>
  <c r="J6941" i="14"/>
  <c r="J6942" i="14"/>
  <c r="J6943" i="14"/>
  <c r="J6944" i="14"/>
  <c r="J6945" i="14"/>
  <c r="J6946" i="14"/>
  <c r="J6947" i="14"/>
  <c r="J6948" i="14"/>
  <c r="J6949" i="14"/>
  <c r="J6950" i="14"/>
  <c r="J6951" i="14"/>
  <c r="J6952" i="14"/>
  <c r="J6953" i="14"/>
  <c r="J6954" i="14"/>
  <c r="J6955" i="14"/>
  <c r="J6956" i="14"/>
  <c r="J6957" i="14"/>
  <c r="J6958" i="14"/>
  <c r="J6959" i="14"/>
  <c r="J6960" i="14"/>
  <c r="J6961" i="14"/>
  <c r="J6962" i="14"/>
  <c r="J6963" i="14"/>
  <c r="J6964" i="14"/>
  <c r="J6965" i="14"/>
  <c r="J6966" i="14"/>
  <c r="J6967" i="14"/>
  <c r="J6968" i="14"/>
  <c r="J6969" i="14"/>
  <c r="J6970" i="14"/>
  <c r="J6971" i="14"/>
  <c r="J6972" i="14"/>
  <c r="J6973" i="14"/>
  <c r="J6974" i="14"/>
  <c r="J6975" i="14"/>
  <c r="J6976" i="14"/>
  <c r="J6977" i="14"/>
  <c r="J6978" i="14"/>
  <c r="J6979" i="14"/>
  <c r="J6980" i="14"/>
  <c r="J6981" i="14"/>
  <c r="J6982" i="14"/>
  <c r="J6983" i="14"/>
  <c r="J6984" i="14"/>
  <c r="J6985" i="14"/>
  <c r="J6986" i="14"/>
  <c r="J6987" i="14"/>
  <c r="J6988" i="14"/>
  <c r="J6989" i="14"/>
  <c r="J6990" i="14"/>
  <c r="J6991" i="14"/>
  <c r="J6992" i="14"/>
  <c r="J6993" i="14"/>
  <c r="J6994" i="14"/>
  <c r="J6995" i="14"/>
  <c r="J6996" i="14"/>
  <c r="J6997" i="14"/>
  <c r="J6998" i="14"/>
  <c r="J6999" i="14"/>
  <c r="J7000" i="14"/>
  <c r="J7001" i="14"/>
  <c r="J7002" i="14"/>
  <c r="J7003" i="14"/>
  <c r="J7004" i="14"/>
  <c r="J7005" i="14"/>
  <c r="J7006" i="14"/>
  <c r="J7007" i="14"/>
  <c r="J7008" i="14"/>
  <c r="J7009" i="14"/>
  <c r="J7010" i="14"/>
  <c r="J7011" i="14"/>
  <c r="J7012" i="14"/>
  <c r="J7013" i="14"/>
  <c r="J7014" i="14"/>
  <c r="J7015" i="14"/>
  <c r="J7016" i="14"/>
  <c r="J7017" i="14"/>
  <c r="J7018" i="14"/>
  <c r="J7019" i="14"/>
  <c r="J7020" i="14"/>
  <c r="J7021" i="14"/>
  <c r="J7022" i="14"/>
  <c r="J7023" i="14"/>
  <c r="J7024" i="14"/>
  <c r="J7025" i="14"/>
  <c r="J7026" i="14"/>
  <c r="J7027" i="14"/>
  <c r="J7028" i="14"/>
  <c r="J7029" i="14"/>
  <c r="J7030" i="14"/>
  <c r="J7031" i="14"/>
  <c r="J7032" i="14"/>
  <c r="J7033" i="14"/>
  <c r="J7034" i="14"/>
  <c r="J7035" i="14"/>
  <c r="J7036" i="14"/>
  <c r="J7037" i="14"/>
  <c r="J7038" i="14"/>
  <c r="J7039" i="14"/>
  <c r="J7040" i="14"/>
  <c r="J7041" i="14"/>
  <c r="J7042" i="14"/>
  <c r="J7043" i="14"/>
  <c r="J7044" i="14"/>
  <c r="J7045" i="14"/>
  <c r="J7046" i="14"/>
  <c r="J7047" i="14"/>
  <c r="J7048" i="14"/>
  <c r="J7049" i="14"/>
  <c r="J7050" i="14"/>
  <c r="J7051" i="14"/>
  <c r="J7052" i="14"/>
  <c r="J7053" i="14"/>
  <c r="J7054" i="14"/>
  <c r="J7055" i="14"/>
  <c r="J7056" i="14"/>
  <c r="J7057" i="14"/>
  <c r="J7058" i="14"/>
  <c r="J7059" i="14"/>
  <c r="J7060" i="14"/>
  <c r="J7061" i="14"/>
  <c r="J7062" i="14"/>
  <c r="J7063" i="14"/>
  <c r="J7064" i="14"/>
  <c r="J7065" i="14"/>
  <c r="J7066" i="14"/>
  <c r="J7067" i="14"/>
  <c r="J7068" i="14"/>
  <c r="J7069" i="14"/>
  <c r="J7070" i="14"/>
  <c r="J7071" i="14"/>
  <c r="J7072" i="14"/>
  <c r="J7073" i="14"/>
  <c r="J7074" i="14"/>
  <c r="J7075" i="14"/>
  <c r="J7076" i="14"/>
  <c r="J7077" i="14"/>
  <c r="J7078" i="14"/>
  <c r="J7079" i="14"/>
  <c r="J7080" i="14"/>
  <c r="J7081" i="14"/>
  <c r="J7082" i="14"/>
  <c r="J7083" i="14"/>
  <c r="J7084" i="14"/>
  <c r="J7085" i="14"/>
  <c r="J7086" i="14"/>
  <c r="J7087" i="14"/>
  <c r="J7088" i="14"/>
  <c r="J7089" i="14"/>
  <c r="J7090" i="14"/>
  <c r="J7091" i="14"/>
  <c r="J7092" i="14"/>
  <c r="J7093" i="14"/>
  <c r="J7094" i="14"/>
  <c r="J7095" i="14"/>
  <c r="J7096" i="14"/>
  <c r="J7097" i="14"/>
  <c r="J7098" i="14"/>
  <c r="J7099" i="14"/>
  <c r="J7100" i="14"/>
  <c r="J7101" i="14"/>
  <c r="J7102" i="14"/>
  <c r="J7103" i="14"/>
  <c r="J7104" i="14"/>
  <c r="J7105" i="14"/>
  <c r="J7106" i="14"/>
  <c r="J7107" i="14"/>
  <c r="J7108" i="14"/>
  <c r="J7109" i="14"/>
  <c r="J7110" i="14"/>
  <c r="J7111" i="14"/>
  <c r="J7112" i="14"/>
  <c r="J7113" i="14"/>
  <c r="J7114" i="14"/>
  <c r="J7115" i="14"/>
  <c r="J7116" i="14"/>
  <c r="J7117" i="14"/>
  <c r="J7118" i="14"/>
  <c r="J7119" i="14"/>
  <c r="J7120" i="14"/>
  <c r="J7121" i="14"/>
  <c r="J7122" i="14"/>
  <c r="J7123" i="14"/>
  <c r="J7124" i="14"/>
  <c r="J7125" i="14"/>
  <c r="J7126" i="14"/>
  <c r="J7127" i="14"/>
  <c r="J7128" i="14"/>
  <c r="J7129" i="14"/>
  <c r="J7130" i="14"/>
  <c r="J7131" i="14"/>
  <c r="J7132" i="14"/>
  <c r="J7133" i="14"/>
  <c r="J7134" i="14"/>
  <c r="J7135" i="14"/>
  <c r="J7136" i="14"/>
  <c r="J7137" i="14"/>
  <c r="J7138" i="14"/>
  <c r="J7139" i="14"/>
  <c r="J7140" i="14"/>
  <c r="J7141" i="14"/>
  <c r="J7142" i="14"/>
  <c r="J7143" i="14"/>
  <c r="J7144" i="14"/>
  <c r="J7145" i="14"/>
  <c r="J7146" i="14"/>
  <c r="J7147" i="14"/>
  <c r="J7148" i="14"/>
  <c r="J7149" i="14"/>
  <c r="J7150" i="14"/>
  <c r="J7151" i="14"/>
  <c r="J7152" i="14"/>
  <c r="J7153" i="14"/>
  <c r="J7154" i="14"/>
  <c r="J7155" i="14"/>
  <c r="J7156" i="14"/>
  <c r="J7157" i="14"/>
  <c r="J7158" i="14"/>
  <c r="J7159" i="14"/>
  <c r="J7160" i="14"/>
  <c r="J7161" i="14"/>
  <c r="J7162" i="14"/>
  <c r="J7163" i="14"/>
  <c r="J7164" i="14"/>
  <c r="J7165" i="14"/>
  <c r="J7166" i="14"/>
  <c r="J7167" i="14"/>
  <c r="J7168" i="14"/>
  <c r="J7169" i="14"/>
  <c r="J7170" i="14"/>
  <c r="J7171" i="14"/>
  <c r="J7172" i="14"/>
  <c r="J7173" i="14"/>
  <c r="J7174" i="14"/>
  <c r="J7175" i="14"/>
  <c r="J7176" i="14"/>
  <c r="J7177" i="14"/>
  <c r="J7178" i="14"/>
  <c r="J7179" i="14"/>
  <c r="J7180" i="14"/>
  <c r="J7181" i="14"/>
  <c r="J7182" i="14"/>
  <c r="J7183" i="14"/>
  <c r="J7184" i="14"/>
  <c r="J7185" i="14"/>
  <c r="J7186" i="14"/>
  <c r="J7187" i="14"/>
  <c r="J7188" i="14"/>
  <c r="J7189" i="14"/>
  <c r="J7190" i="14"/>
  <c r="J7191" i="14"/>
  <c r="J7192" i="14"/>
  <c r="J7193" i="14"/>
  <c r="J7194" i="14"/>
  <c r="J7195" i="14"/>
  <c r="J7196" i="14"/>
  <c r="J7197" i="14"/>
  <c r="J7198" i="14"/>
  <c r="J7199" i="14"/>
  <c r="J7200" i="14"/>
  <c r="J7201" i="14"/>
  <c r="J7202" i="14"/>
  <c r="J7203" i="14"/>
  <c r="J7204" i="14"/>
  <c r="J7205" i="14"/>
  <c r="J7206" i="14"/>
  <c r="J7207" i="14"/>
  <c r="J7208" i="14"/>
  <c r="J7209" i="14"/>
  <c r="J7210" i="14"/>
  <c r="J7211" i="14"/>
  <c r="J7212" i="14"/>
  <c r="J7213" i="14"/>
  <c r="J7214" i="14"/>
  <c r="J7215" i="14"/>
  <c r="J7216" i="14"/>
  <c r="J7217" i="14"/>
  <c r="J7218" i="14"/>
  <c r="J7219" i="14"/>
  <c r="J7220" i="14"/>
  <c r="J7221" i="14"/>
  <c r="J7222" i="14"/>
  <c r="J7223" i="14"/>
  <c r="J7224" i="14"/>
  <c r="J7225" i="14"/>
  <c r="J7226" i="14"/>
  <c r="J7227" i="14"/>
  <c r="J7228" i="14"/>
  <c r="J7229" i="14"/>
  <c r="J7230" i="14"/>
  <c r="J7231" i="14"/>
  <c r="J7232" i="14"/>
  <c r="J7233" i="14"/>
  <c r="J7234" i="14"/>
  <c r="J7235" i="14"/>
  <c r="J7236" i="14"/>
  <c r="J7237" i="14"/>
  <c r="J7238" i="14"/>
  <c r="J7239" i="14"/>
  <c r="J7240" i="14"/>
  <c r="J7241" i="14"/>
  <c r="J7242" i="14"/>
  <c r="J7243" i="14"/>
  <c r="J7244" i="14"/>
  <c r="J7245" i="14"/>
  <c r="J7246" i="14"/>
  <c r="J7247" i="14"/>
  <c r="J7248" i="14"/>
  <c r="J7249" i="14"/>
  <c r="J7250" i="14"/>
  <c r="J7251" i="14"/>
  <c r="J7252" i="14"/>
  <c r="J7253" i="14"/>
  <c r="J7254" i="14"/>
  <c r="J7255" i="14"/>
  <c r="J7256" i="14"/>
  <c r="J7257" i="14"/>
  <c r="J7258" i="14"/>
  <c r="J7259" i="14"/>
  <c r="J7260" i="14"/>
  <c r="J7261" i="14"/>
  <c r="J7262" i="14"/>
  <c r="J7263" i="14"/>
  <c r="J7264" i="14"/>
  <c r="J7265" i="14"/>
  <c r="J7266" i="14"/>
  <c r="J7267" i="14"/>
  <c r="J7268" i="14"/>
  <c r="J7269" i="14"/>
  <c r="J7270" i="14"/>
  <c r="J7271" i="14"/>
  <c r="J7272" i="14"/>
  <c r="J7273" i="14"/>
  <c r="J7274" i="14"/>
  <c r="J7275" i="14"/>
  <c r="J7276" i="14"/>
  <c r="J7277" i="14"/>
  <c r="J7278" i="14"/>
  <c r="J7279" i="14"/>
  <c r="J7280" i="14"/>
  <c r="J7281" i="14"/>
  <c r="J7282" i="14"/>
  <c r="J7283" i="14"/>
  <c r="J7284" i="14"/>
  <c r="J7285" i="14"/>
  <c r="J7286" i="14"/>
  <c r="J7287" i="14"/>
  <c r="J7288" i="14"/>
  <c r="J7289" i="14"/>
  <c r="J7290" i="14"/>
  <c r="J7291" i="14"/>
  <c r="J7292" i="14"/>
  <c r="J7293" i="14"/>
  <c r="J7294" i="14"/>
  <c r="J7295" i="14"/>
  <c r="J7296" i="14"/>
  <c r="J7297" i="14"/>
  <c r="J7298" i="14"/>
  <c r="J7299" i="14"/>
  <c r="J7300" i="14"/>
  <c r="J7301" i="14"/>
  <c r="J7302" i="14"/>
  <c r="J7303" i="14"/>
  <c r="J7304" i="14"/>
  <c r="J7305" i="14"/>
  <c r="J7306" i="14"/>
  <c r="J7307" i="14"/>
  <c r="J7308" i="14"/>
  <c r="J7309" i="14"/>
  <c r="J7310" i="14"/>
  <c r="J7311" i="14"/>
  <c r="J7312" i="14"/>
  <c r="J7313" i="14"/>
  <c r="J7314" i="14"/>
  <c r="J7315" i="14"/>
  <c r="J7316" i="14"/>
  <c r="J7317" i="14"/>
  <c r="J7318" i="14"/>
  <c r="J7319" i="14"/>
  <c r="J7320" i="14"/>
  <c r="J7321" i="14"/>
  <c r="J7322" i="14"/>
  <c r="J7323" i="14"/>
  <c r="J7324" i="14"/>
  <c r="J7325" i="14"/>
  <c r="J7326" i="14"/>
  <c r="J7327" i="14"/>
  <c r="J7328" i="14"/>
  <c r="J7329" i="14"/>
  <c r="J7330" i="14"/>
  <c r="J7331" i="14"/>
  <c r="J7332" i="14"/>
  <c r="J7333" i="14"/>
  <c r="J7334" i="14"/>
  <c r="J7335" i="14"/>
  <c r="J7336" i="14"/>
  <c r="J7337" i="14"/>
  <c r="J7338" i="14"/>
  <c r="J7339" i="14"/>
  <c r="J7340" i="14"/>
  <c r="J7341" i="14"/>
  <c r="J7342" i="14"/>
  <c r="J7343" i="14"/>
  <c r="J7344" i="14"/>
  <c r="J7345" i="14"/>
  <c r="J7346" i="14"/>
  <c r="J7347" i="14"/>
  <c r="J7348" i="14"/>
  <c r="J7349" i="14"/>
  <c r="J7350" i="14"/>
  <c r="J7351" i="14"/>
  <c r="J7352" i="14"/>
  <c r="J7353" i="14"/>
  <c r="J7354" i="14"/>
  <c r="J7355" i="14"/>
  <c r="J7356" i="14"/>
  <c r="J7357" i="14"/>
  <c r="J7358" i="14"/>
  <c r="J7359" i="14"/>
  <c r="J7360" i="14"/>
  <c r="J7361" i="14"/>
  <c r="J7362" i="14"/>
  <c r="J7363" i="14"/>
  <c r="J7364" i="14"/>
  <c r="J7365" i="14"/>
  <c r="J7366" i="14"/>
  <c r="J7367" i="14"/>
  <c r="J7368" i="14"/>
  <c r="J7369" i="14"/>
  <c r="J7370" i="14"/>
  <c r="J7371" i="14"/>
  <c r="J7372" i="14"/>
  <c r="J7373" i="14"/>
  <c r="J7374" i="14"/>
  <c r="J7375" i="14"/>
  <c r="J7376" i="14"/>
  <c r="J7377" i="14"/>
  <c r="J7378" i="14"/>
  <c r="J7379" i="14"/>
  <c r="J7380" i="14"/>
  <c r="J7381" i="14"/>
  <c r="J7382" i="14"/>
  <c r="J7383" i="14"/>
  <c r="J7384" i="14"/>
  <c r="J7385" i="14"/>
  <c r="J7386" i="14"/>
  <c r="J7387" i="14"/>
  <c r="J7388" i="14"/>
  <c r="J7389" i="14"/>
  <c r="J7390" i="14"/>
  <c r="J7391" i="14"/>
  <c r="J7392" i="14"/>
  <c r="J7393" i="14"/>
  <c r="J7394" i="14"/>
  <c r="J7395" i="14"/>
  <c r="J7396" i="14"/>
  <c r="J7397" i="14"/>
  <c r="J7398" i="14"/>
  <c r="J7399" i="14"/>
  <c r="J7400" i="14"/>
  <c r="J7401" i="14"/>
  <c r="J7402" i="14"/>
  <c r="J7403" i="14"/>
  <c r="J7404" i="14"/>
  <c r="J7405" i="14"/>
  <c r="J7406" i="14"/>
  <c r="J7407" i="14"/>
  <c r="J7408" i="14"/>
  <c r="J7409" i="14"/>
  <c r="J7410" i="14"/>
  <c r="J7411" i="14"/>
  <c r="J7412" i="14"/>
  <c r="J7413" i="14"/>
  <c r="J7414" i="14"/>
  <c r="J7415" i="14"/>
  <c r="J7416" i="14"/>
  <c r="J7417" i="14"/>
  <c r="J7418" i="14"/>
  <c r="J7419" i="14"/>
  <c r="J7420" i="14"/>
  <c r="J7421" i="14"/>
  <c r="J7422" i="14"/>
  <c r="J7423" i="14"/>
  <c r="J7424" i="14"/>
  <c r="J7425" i="14"/>
  <c r="J7426" i="14"/>
  <c r="J7427" i="14"/>
  <c r="J7428" i="14"/>
  <c r="J7429" i="14"/>
  <c r="J7430" i="14"/>
  <c r="J7431" i="14"/>
  <c r="J7432" i="14"/>
  <c r="J7433" i="14"/>
  <c r="J7434" i="14"/>
  <c r="J7435" i="14"/>
  <c r="J7436" i="14"/>
  <c r="J7437" i="14"/>
  <c r="J7438" i="14"/>
  <c r="J7439" i="14"/>
  <c r="J7440" i="14"/>
  <c r="J7441" i="14"/>
  <c r="J7442" i="14"/>
  <c r="J7443" i="14"/>
  <c r="J7444" i="14"/>
  <c r="J7445" i="14"/>
  <c r="J7446" i="14"/>
  <c r="J7447" i="14"/>
  <c r="J7448" i="14"/>
  <c r="J7449" i="14"/>
  <c r="J7450" i="14"/>
  <c r="J7451" i="14"/>
  <c r="J7452" i="14"/>
  <c r="J7453" i="14"/>
  <c r="J7454" i="14"/>
  <c r="J7455" i="14"/>
  <c r="J7456" i="14"/>
  <c r="J7457" i="14"/>
  <c r="J7458" i="14"/>
  <c r="J7459" i="14"/>
  <c r="J7460" i="14"/>
  <c r="J7461" i="14"/>
  <c r="J7462" i="14"/>
  <c r="J7463" i="14"/>
  <c r="J7464" i="14"/>
  <c r="J7465" i="14"/>
  <c r="J7466" i="14"/>
  <c r="J7467" i="14"/>
  <c r="J7468" i="14"/>
  <c r="J7469" i="14"/>
  <c r="J7470" i="14"/>
  <c r="J7471" i="14"/>
  <c r="J7472" i="14"/>
  <c r="J7473" i="14"/>
  <c r="J7474" i="14"/>
  <c r="J7475" i="14"/>
  <c r="J7476" i="14"/>
  <c r="J7477" i="14"/>
  <c r="J7478" i="14"/>
  <c r="J7479" i="14"/>
  <c r="J7480" i="14"/>
  <c r="J7481" i="14"/>
  <c r="J7482" i="14"/>
  <c r="J7483" i="14"/>
  <c r="J7484" i="14"/>
  <c r="J7485" i="14"/>
  <c r="J7486" i="14"/>
  <c r="J7487" i="14"/>
  <c r="J7488" i="14"/>
  <c r="J7489" i="14"/>
  <c r="J7490" i="14"/>
  <c r="J7491" i="14"/>
  <c r="J7492" i="14"/>
  <c r="J7493" i="14"/>
  <c r="J7494" i="14"/>
  <c r="J7495" i="14"/>
  <c r="J7496" i="14"/>
  <c r="J7497" i="14"/>
  <c r="J7498" i="14"/>
  <c r="J7499" i="14"/>
  <c r="J7500" i="14"/>
  <c r="J7501" i="14"/>
  <c r="J7502" i="14"/>
  <c r="J7503" i="14"/>
  <c r="J7504" i="14"/>
  <c r="J7505" i="14"/>
  <c r="J7506" i="14"/>
  <c r="J7507" i="14"/>
  <c r="J7508" i="14"/>
  <c r="J7509" i="14"/>
  <c r="J7510" i="14"/>
  <c r="J7511" i="14"/>
  <c r="J7512" i="14"/>
  <c r="J7513" i="14"/>
  <c r="J7514" i="14"/>
  <c r="J7515" i="14"/>
  <c r="J7516" i="14"/>
  <c r="J7517" i="14"/>
  <c r="J7518" i="14"/>
  <c r="J7519" i="14"/>
  <c r="J7520" i="14"/>
  <c r="J7521" i="14"/>
  <c r="J7522" i="14"/>
  <c r="J7523" i="14"/>
  <c r="J7524" i="14"/>
  <c r="J7525" i="14"/>
  <c r="J7526" i="14"/>
  <c r="J7527" i="14"/>
  <c r="J7528" i="14"/>
  <c r="J7529" i="14"/>
  <c r="J7530" i="14"/>
  <c r="J7531" i="14"/>
  <c r="J7532" i="14"/>
  <c r="J7533" i="14"/>
  <c r="J7534" i="14"/>
  <c r="J7535" i="14"/>
  <c r="J7536" i="14"/>
  <c r="J7537" i="14"/>
  <c r="J7538" i="14"/>
  <c r="J7539" i="14"/>
  <c r="J7540" i="14"/>
  <c r="J7541" i="14"/>
  <c r="J7542" i="14"/>
  <c r="J7543" i="14"/>
  <c r="J7544" i="14"/>
  <c r="J7545" i="14"/>
  <c r="J7546" i="14"/>
  <c r="J7547" i="14"/>
  <c r="J7548" i="14"/>
  <c r="J7549" i="14"/>
  <c r="J7550" i="14"/>
  <c r="J7551" i="14"/>
  <c r="J7552" i="14"/>
  <c r="J7553" i="14"/>
  <c r="J7554" i="14"/>
  <c r="J7555" i="14"/>
  <c r="J7556" i="14"/>
  <c r="J7557" i="14"/>
  <c r="J7558" i="14"/>
  <c r="J7559" i="14"/>
  <c r="J7560" i="14"/>
  <c r="J7561" i="14"/>
  <c r="J7562" i="14"/>
  <c r="J7563" i="14"/>
  <c r="J7564" i="14"/>
  <c r="J7565" i="14"/>
  <c r="J7566" i="14"/>
  <c r="J7567" i="14"/>
  <c r="J7568" i="14"/>
  <c r="J7569" i="14"/>
  <c r="J7570" i="14"/>
  <c r="J7571" i="14"/>
  <c r="J7572" i="14"/>
  <c r="J7573" i="14"/>
  <c r="J7574" i="14"/>
  <c r="J7575" i="14"/>
  <c r="J7576" i="14"/>
  <c r="J7577" i="14"/>
  <c r="J7578" i="14"/>
  <c r="J7579" i="14"/>
  <c r="J7580" i="14"/>
  <c r="J7581" i="14"/>
  <c r="J7582" i="14"/>
  <c r="J7583" i="14"/>
  <c r="J7584" i="14"/>
  <c r="J7585" i="14"/>
  <c r="J7586" i="14"/>
  <c r="J7587" i="14"/>
  <c r="J7588" i="14"/>
  <c r="J7589" i="14"/>
  <c r="J7590" i="14"/>
  <c r="J7591" i="14"/>
  <c r="J7592" i="14"/>
  <c r="J7593" i="14"/>
  <c r="J7594" i="14"/>
  <c r="J7595" i="14"/>
  <c r="J7596" i="14"/>
  <c r="J7597" i="14"/>
  <c r="J7598" i="14"/>
  <c r="J7599" i="14"/>
  <c r="J7600" i="14"/>
  <c r="J7601" i="14"/>
  <c r="J7602" i="14"/>
  <c r="J7603" i="14"/>
  <c r="J7604" i="14"/>
  <c r="J7605" i="14"/>
  <c r="J7606" i="14"/>
  <c r="J7607" i="14"/>
  <c r="J7608" i="14"/>
  <c r="J7609" i="14"/>
  <c r="J7610" i="14"/>
  <c r="J7611" i="14"/>
  <c r="J7612" i="14"/>
  <c r="J7613" i="14"/>
  <c r="J7614" i="14"/>
  <c r="J7615" i="14"/>
  <c r="J7616" i="14"/>
  <c r="J7617" i="14"/>
  <c r="J7618" i="14"/>
  <c r="J7619" i="14"/>
  <c r="J7620" i="14"/>
  <c r="J7621" i="14"/>
  <c r="J7622" i="14"/>
  <c r="J7623" i="14"/>
  <c r="J7624" i="14"/>
  <c r="J7625" i="14"/>
  <c r="J7626" i="14"/>
  <c r="J7627" i="14"/>
  <c r="J7628" i="14"/>
  <c r="J7629" i="14"/>
  <c r="J7630" i="14"/>
  <c r="J7631" i="14"/>
  <c r="J7632" i="14"/>
  <c r="J7633" i="14"/>
  <c r="J7634" i="14"/>
  <c r="J7635" i="14"/>
  <c r="J7636" i="14"/>
  <c r="J7637" i="14"/>
  <c r="J7638" i="14"/>
  <c r="J7639" i="14"/>
  <c r="J7640" i="14"/>
  <c r="J7641" i="14"/>
  <c r="J7642" i="14"/>
  <c r="J7643" i="14"/>
  <c r="J7644" i="14"/>
  <c r="J7645" i="14"/>
  <c r="J7646" i="14"/>
  <c r="J7647" i="14"/>
  <c r="J7648" i="14"/>
  <c r="J7649" i="14"/>
  <c r="J7650" i="14"/>
  <c r="J7651" i="14"/>
  <c r="J7652" i="14"/>
  <c r="J7653" i="14"/>
  <c r="J7654" i="14"/>
  <c r="J7655" i="14"/>
  <c r="J7656" i="14"/>
  <c r="J7657" i="14"/>
  <c r="J7658" i="14"/>
  <c r="J7659" i="14"/>
  <c r="J7660" i="14"/>
  <c r="J7661" i="14"/>
  <c r="J7662" i="14"/>
  <c r="J7663" i="14"/>
  <c r="J7664" i="14"/>
  <c r="J7665" i="14"/>
  <c r="J7666" i="14"/>
  <c r="J7667" i="14"/>
  <c r="J7668" i="14"/>
  <c r="J7669" i="14"/>
  <c r="J7670" i="14"/>
  <c r="J7671" i="14"/>
  <c r="J7672" i="14"/>
  <c r="J7673" i="14"/>
  <c r="J7674" i="14"/>
  <c r="J7675" i="14"/>
  <c r="J7676" i="14"/>
  <c r="J7677" i="14"/>
  <c r="J7678" i="14"/>
  <c r="J7679" i="14"/>
  <c r="J7680" i="14"/>
  <c r="J7681" i="14"/>
  <c r="J7682" i="14"/>
  <c r="J7683" i="14"/>
  <c r="J7684" i="14"/>
  <c r="J7685" i="14"/>
  <c r="J7686" i="14"/>
  <c r="J7687" i="14"/>
  <c r="J7688" i="14"/>
  <c r="J7689" i="14"/>
  <c r="J7690" i="14"/>
  <c r="J7691" i="14"/>
  <c r="J7692" i="14"/>
  <c r="J7693" i="14"/>
  <c r="J7694" i="14"/>
  <c r="J7695" i="14"/>
  <c r="J7696" i="14"/>
  <c r="J7697" i="14"/>
  <c r="J7698" i="14"/>
  <c r="J7699" i="14"/>
  <c r="J7700" i="14"/>
  <c r="J7701" i="14"/>
  <c r="J7702" i="14"/>
  <c r="J7703" i="14"/>
  <c r="J7704" i="14"/>
  <c r="J7705" i="14"/>
  <c r="J7706" i="14"/>
  <c r="J7707" i="14"/>
  <c r="J7708" i="14"/>
  <c r="J7709" i="14"/>
  <c r="J7710" i="14"/>
  <c r="J7711" i="14"/>
  <c r="J7712" i="14"/>
  <c r="J7713" i="14"/>
  <c r="J7714" i="14"/>
  <c r="J7715" i="14"/>
  <c r="J7716" i="14"/>
  <c r="J7717" i="14"/>
  <c r="J7718" i="14"/>
  <c r="J7719" i="14"/>
  <c r="J7720" i="14"/>
  <c r="J7721" i="14"/>
  <c r="J7722" i="14"/>
  <c r="J7723" i="14"/>
  <c r="J7724" i="14"/>
  <c r="J7725" i="14"/>
  <c r="J7726" i="14"/>
  <c r="J7727" i="14"/>
  <c r="J7728" i="14"/>
  <c r="J7729" i="14"/>
  <c r="J7730" i="14"/>
  <c r="J7731" i="14"/>
  <c r="J7732" i="14"/>
  <c r="J7733" i="14"/>
  <c r="J7734" i="14"/>
  <c r="J7735" i="14"/>
  <c r="J7736" i="14"/>
  <c r="J7737" i="14"/>
  <c r="J7738" i="14"/>
  <c r="J7739" i="14"/>
  <c r="J7740" i="14"/>
  <c r="J7741" i="14"/>
  <c r="J7742" i="14"/>
  <c r="J7743" i="14"/>
  <c r="J7744" i="14"/>
  <c r="J7745" i="14"/>
  <c r="J7746" i="14"/>
  <c r="J7747" i="14"/>
  <c r="J7748" i="14"/>
  <c r="J7749" i="14"/>
  <c r="J7750" i="14"/>
  <c r="J7751" i="14"/>
  <c r="J7752" i="14"/>
  <c r="J7753" i="14"/>
  <c r="J7754" i="14"/>
  <c r="J7755" i="14"/>
  <c r="J7756" i="14"/>
  <c r="J7757" i="14"/>
  <c r="J7758" i="14"/>
  <c r="J7759" i="14"/>
  <c r="J7760" i="14"/>
  <c r="J7761" i="14"/>
  <c r="J7762" i="14"/>
  <c r="J7763" i="14"/>
  <c r="J7764" i="14"/>
  <c r="J7765" i="14"/>
  <c r="J7766" i="14"/>
  <c r="J7767" i="14"/>
  <c r="J7768" i="14"/>
  <c r="J7769" i="14"/>
  <c r="J7770" i="14"/>
  <c r="J7771" i="14"/>
  <c r="J7772" i="14"/>
  <c r="J7773" i="14"/>
  <c r="J7774" i="14"/>
  <c r="J7775" i="14"/>
  <c r="J7776" i="14"/>
  <c r="J7777" i="14"/>
  <c r="J7778" i="14"/>
  <c r="J7779" i="14"/>
  <c r="J7780" i="14"/>
  <c r="J7781" i="14"/>
  <c r="J7782" i="14"/>
  <c r="J7783" i="14"/>
  <c r="J7784" i="14"/>
  <c r="J7785" i="14"/>
  <c r="J7786" i="14"/>
  <c r="J7787" i="14"/>
  <c r="J7788" i="14"/>
  <c r="J7789" i="14"/>
  <c r="J7790" i="14"/>
  <c r="J7791" i="14"/>
  <c r="J7792" i="14"/>
  <c r="J7793" i="14"/>
  <c r="J7794" i="14"/>
  <c r="J7795" i="14"/>
  <c r="J7796" i="14"/>
  <c r="J7797" i="14"/>
  <c r="J7798" i="14"/>
  <c r="J7799" i="14"/>
  <c r="J7800" i="14"/>
  <c r="J7801" i="14"/>
  <c r="J7802" i="14"/>
  <c r="J7803" i="14"/>
  <c r="J7804" i="14"/>
  <c r="J7805" i="14"/>
  <c r="J7806" i="14"/>
  <c r="J7807" i="14"/>
  <c r="J7808" i="14"/>
  <c r="J7809" i="14"/>
  <c r="J7810" i="14"/>
  <c r="J7811" i="14"/>
  <c r="J7812" i="14"/>
  <c r="J7813" i="14"/>
  <c r="J7814" i="14"/>
  <c r="J7815" i="14"/>
  <c r="J7816" i="14"/>
  <c r="J7817" i="14"/>
  <c r="J7818" i="14"/>
  <c r="J7819" i="14"/>
  <c r="J7820" i="14"/>
  <c r="J7821" i="14"/>
  <c r="J7822" i="14"/>
  <c r="J7823" i="14"/>
  <c r="J7824" i="14"/>
  <c r="J7825" i="14"/>
  <c r="J7826" i="14"/>
  <c r="J7827" i="14"/>
  <c r="J7828" i="14"/>
  <c r="J7829" i="14"/>
  <c r="J7830" i="14"/>
  <c r="J7831" i="14"/>
  <c r="J7832" i="14"/>
  <c r="J7833" i="14"/>
  <c r="J7834" i="14"/>
  <c r="J7835" i="14"/>
  <c r="J7836" i="14"/>
  <c r="J7837" i="14"/>
  <c r="J7838" i="14"/>
  <c r="J7839" i="14"/>
  <c r="J7840" i="14"/>
  <c r="J7841" i="14"/>
  <c r="J7842" i="14"/>
  <c r="J7843" i="14"/>
  <c r="J7844" i="14"/>
  <c r="J7845" i="14"/>
  <c r="J7846" i="14"/>
  <c r="J7847" i="14"/>
  <c r="J7848" i="14"/>
  <c r="J7849" i="14"/>
  <c r="J7850" i="14"/>
  <c r="J7851" i="14"/>
  <c r="J7852" i="14"/>
  <c r="J7853" i="14"/>
  <c r="J7854" i="14"/>
  <c r="J7855" i="14"/>
  <c r="J7856" i="14"/>
  <c r="J7857" i="14"/>
  <c r="J7858" i="14"/>
  <c r="J7859" i="14"/>
  <c r="J7860" i="14"/>
  <c r="J7861" i="14"/>
  <c r="J7862" i="14"/>
  <c r="J7863" i="14"/>
  <c r="J7864" i="14"/>
  <c r="J7865" i="14"/>
  <c r="J7866" i="14"/>
  <c r="J7867" i="14"/>
  <c r="J7868" i="14"/>
  <c r="J7869" i="14"/>
  <c r="J7870" i="14"/>
  <c r="J7871" i="14"/>
  <c r="J7872" i="14"/>
  <c r="J7873" i="14"/>
  <c r="J7874" i="14"/>
  <c r="J7875" i="14"/>
  <c r="J7876" i="14"/>
  <c r="J7877" i="14"/>
  <c r="J7878" i="14"/>
  <c r="J7879" i="14"/>
  <c r="J7880" i="14"/>
  <c r="J7881" i="14"/>
  <c r="J7882" i="14"/>
  <c r="J7883" i="14"/>
  <c r="J7884" i="14"/>
  <c r="J7885" i="14"/>
  <c r="J7886" i="14"/>
  <c r="J7887" i="14"/>
  <c r="J7888" i="14"/>
  <c r="J7889" i="14"/>
  <c r="J7890" i="14"/>
  <c r="J7891" i="14"/>
  <c r="J7892" i="14"/>
  <c r="J7893" i="14"/>
  <c r="J7894" i="14"/>
  <c r="J7895" i="14"/>
  <c r="J7896" i="14"/>
  <c r="J7897" i="14"/>
  <c r="J7898" i="14"/>
  <c r="J7899" i="14"/>
  <c r="J7900" i="14"/>
  <c r="J7901" i="14"/>
  <c r="J7902" i="14"/>
  <c r="J7903" i="14"/>
  <c r="J7904" i="14"/>
  <c r="J7905" i="14"/>
  <c r="J7906" i="14"/>
  <c r="J7907" i="14"/>
  <c r="J7908" i="14"/>
  <c r="J7909" i="14"/>
  <c r="J7910" i="14"/>
  <c r="J7911" i="14"/>
  <c r="J7912" i="14"/>
  <c r="J7913" i="14"/>
  <c r="J7914" i="14"/>
  <c r="J7915" i="14"/>
  <c r="J7916" i="14"/>
  <c r="J7917" i="14"/>
  <c r="J7918" i="14"/>
  <c r="J7919" i="14"/>
  <c r="J7920" i="14"/>
  <c r="J7921" i="14"/>
  <c r="J7922" i="14"/>
  <c r="J7923" i="14"/>
  <c r="J7924" i="14"/>
  <c r="J7925" i="14"/>
  <c r="J7926" i="14"/>
  <c r="J7927" i="14"/>
  <c r="J7928" i="14"/>
  <c r="J7929" i="14"/>
  <c r="J7930" i="14"/>
  <c r="J7931" i="14"/>
  <c r="J7932" i="14"/>
  <c r="J7933" i="14"/>
  <c r="J7934" i="14"/>
  <c r="J7935" i="14"/>
  <c r="J7936" i="14"/>
  <c r="J7937" i="14"/>
  <c r="J7938" i="14"/>
  <c r="J7939" i="14"/>
  <c r="J7940" i="14"/>
  <c r="J7941" i="14"/>
  <c r="J7942" i="14"/>
  <c r="J7943" i="14"/>
  <c r="J7944" i="14"/>
  <c r="J7945" i="14"/>
  <c r="J7946" i="14"/>
  <c r="J7947" i="14"/>
  <c r="J7948" i="14"/>
  <c r="J7949" i="14"/>
  <c r="J7950" i="14"/>
  <c r="J7951" i="14"/>
  <c r="J7952" i="14"/>
  <c r="J7953" i="14"/>
  <c r="J7954" i="14"/>
  <c r="J7955" i="14"/>
  <c r="J7956" i="14"/>
  <c r="J7957" i="14"/>
  <c r="J7958" i="14"/>
  <c r="J7959" i="14"/>
  <c r="J7960" i="14"/>
  <c r="J7961" i="14"/>
  <c r="J7962" i="14"/>
  <c r="J7963" i="14"/>
  <c r="J7964" i="14"/>
  <c r="J7965" i="14"/>
  <c r="J7966" i="14"/>
  <c r="J7967" i="14"/>
  <c r="J7968" i="14"/>
  <c r="J7969" i="14"/>
  <c r="J7970" i="14"/>
  <c r="J7971" i="14"/>
  <c r="J7972" i="14"/>
  <c r="J7973" i="14"/>
  <c r="J7974" i="14"/>
  <c r="J7975" i="14"/>
  <c r="J7976" i="14"/>
  <c r="J7977" i="14"/>
  <c r="J7978" i="14"/>
  <c r="J7979" i="14"/>
  <c r="J7980" i="14"/>
  <c r="J7981" i="14"/>
  <c r="J7982" i="14"/>
  <c r="J7983" i="14"/>
  <c r="J7984" i="14"/>
  <c r="J7985" i="14"/>
  <c r="J7986" i="14"/>
  <c r="J7987" i="14"/>
  <c r="J7988" i="14"/>
  <c r="J7989" i="14"/>
  <c r="J7990" i="14"/>
  <c r="J7991" i="14"/>
  <c r="J7992" i="14"/>
  <c r="J7993" i="14"/>
  <c r="J7994" i="14"/>
  <c r="J7995" i="14"/>
  <c r="J7996" i="14"/>
  <c r="J7997" i="14"/>
  <c r="J7998" i="14"/>
  <c r="J7999" i="14"/>
  <c r="J8000" i="14"/>
  <c r="J8001" i="14"/>
  <c r="J8002" i="14"/>
  <c r="J8003" i="14"/>
  <c r="J8004" i="14"/>
  <c r="J8005" i="14"/>
  <c r="J8006" i="14"/>
  <c r="J8007" i="14"/>
  <c r="J8008" i="14"/>
  <c r="J8009" i="14"/>
  <c r="J8010" i="14"/>
  <c r="J8011" i="14"/>
  <c r="J8012" i="14"/>
  <c r="J8013" i="14"/>
  <c r="J8014" i="14"/>
  <c r="J8015" i="14"/>
  <c r="J8016" i="14"/>
  <c r="J8017" i="14"/>
  <c r="J8018" i="14"/>
  <c r="J8019" i="14"/>
  <c r="J8020" i="14"/>
  <c r="J8021" i="14"/>
  <c r="J8022" i="14"/>
  <c r="J8023" i="14"/>
  <c r="J8024" i="14"/>
  <c r="J8025" i="14"/>
  <c r="J8026" i="14"/>
  <c r="J8027" i="14"/>
  <c r="J8028" i="14"/>
  <c r="J8029" i="14"/>
  <c r="J8030" i="14"/>
  <c r="J8031" i="14"/>
  <c r="J8032" i="14"/>
  <c r="J8033" i="14"/>
  <c r="J8034" i="14"/>
  <c r="J8035" i="14"/>
  <c r="J8036" i="14"/>
  <c r="J8037" i="14"/>
  <c r="J8038" i="14"/>
  <c r="J8039" i="14"/>
  <c r="J8040" i="14"/>
  <c r="J8041" i="14"/>
  <c r="J8042" i="14"/>
  <c r="J8043" i="14"/>
  <c r="J8044" i="14"/>
  <c r="J8045" i="14"/>
  <c r="J8046" i="14"/>
  <c r="J8047" i="14"/>
  <c r="J8048" i="14"/>
  <c r="J8049" i="14"/>
  <c r="J8050" i="14"/>
  <c r="J8051" i="14"/>
  <c r="J8052" i="14"/>
  <c r="J8053" i="14"/>
  <c r="J8054" i="14"/>
  <c r="J8055" i="14"/>
  <c r="J8056" i="14"/>
  <c r="J8057" i="14"/>
  <c r="J8058" i="14"/>
  <c r="J8059" i="14"/>
  <c r="J8060" i="14"/>
  <c r="J8061" i="14"/>
  <c r="J8062" i="14"/>
  <c r="J8063" i="14"/>
  <c r="J8064" i="14"/>
  <c r="J8065" i="14"/>
  <c r="J8066" i="14"/>
  <c r="J8067" i="14"/>
  <c r="J8068" i="14"/>
  <c r="J8069" i="14"/>
  <c r="J8070" i="14"/>
  <c r="J8071" i="14"/>
  <c r="J8072" i="14"/>
  <c r="J8073" i="14"/>
  <c r="J8074" i="14"/>
  <c r="J8075" i="14"/>
  <c r="J8076" i="14"/>
  <c r="J8077" i="14"/>
  <c r="J8078" i="14"/>
  <c r="J8079" i="14"/>
  <c r="J8080" i="14"/>
  <c r="J8081" i="14"/>
  <c r="J8082" i="14"/>
  <c r="J8083" i="14"/>
  <c r="J8084" i="14"/>
  <c r="J8085" i="14"/>
  <c r="J8086" i="14"/>
  <c r="J8087" i="14"/>
  <c r="J8088" i="14"/>
  <c r="J8089" i="14"/>
  <c r="J8090" i="14"/>
  <c r="J8091" i="14"/>
  <c r="J8092" i="14"/>
  <c r="J8093" i="14"/>
  <c r="J8094" i="14"/>
  <c r="J8095" i="14"/>
  <c r="J8096" i="14"/>
  <c r="J8097" i="14"/>
  <c r="J8098" i="14"/>
  <c r="J8099" i="14"/>
  <c r="J8100" i="14"/>
  <c r="J8101" i="14"/>
  <c r="J8102" i="14"/>
  <c r="J8103" i="14"/>
  <c r="J8104" i="14"/>
  <c r="J8105" i="14"/>
  <c r="J8106" i="14"/>
  <c r="J8107" i="14"/>
  <c r="J8108" i="14"/>
  <c r="J8109" i="14"/>
  <c r="J8110" i="14"/>
  <c r="J8111" i="14"/>
  <c r="J8112" i="14"/>
  <c r="J8113" i="14"/>
  <c r="J8114" i="14"/>
  <c r="J8115" i="14"/>
  <c r="J8116" i="14"/>
  <c r="J8117" i="14"/>
  <c r="J8118" i="14"/>
  <c r="J8119" i="14"/>
  <c r="J8120" i="14"/>
  <c r="J8121" i="14"/>
  <c r="J8122" i="14"/>
  <c r="J8123" i="14"/>
  <c r="J8124" i="14"/>
  <c r="J8125" i="14"/>
  <c r="J8126" i="14"/>
  <c r="J8127" i="14"/>
  <c r="J8128" i="14"/>
  <c r="J8129" i="14"/>
  <c r="J8130" i="14"/>
  <c r="J8131" i="14"/>
  <c r="J8132" i="14"/>
  <c r="J8133" i="14"/>
  <c r="J8134" i="14"/>
  <c r="J8135" i="14"/>
  <c r="J8136" i="14"/>
  <c r="J8137" i="14"/>
  <c r="J8138" i="14"/>
  <c r="J8139" i="14"/>
  <c r="J8140" i="14"/>
  <c r="J8141" i="14"/>
  <c r="J8142" i="14"/>
  <c r="J8143" i="14"/>
  <c r="J8144" i="14"/>
  <c r="J8145" i="14"/>
  <c r="J8146" i="14"/>
  <c r="J8147" i="14"/>
  <c r="J8148" i="14"/>
  <c r="J8149" i="14"/>
  <c r="J8150" i="14"/>
  <c r="J8151" i="14"/>
  <c r="J8152" i="14"/>
  <c r="J8153" i="14"/>
  <c r="J8154" i="14"/>
  <c r="J8155" i="14"/>
  <c r="J8156" i="14"/>
  <c r="J8157" i="14"/>
  <c r="J8158" i="14"/>
  <c r="J8159" i="14"/>
  <c r="J8160" i="14"/>
  <c r="J8161" i="14"/>
  <c r="J8162" i="14"/>
  <c r="J8163" i="14"/>
  <c r="J8164" i="14"/>
  <c r="J8165" i="14"/>
  <c r="J8166" i="14"/>
  <c r="J8167" i="14"/>
  <c r="J8168" i="14"/>
  <c r="J8169" i="14"/>
  <c r="J8170" i="14"/>
  <c r="J8171" i="14"/>
  <c r="J8172" i="14"/>
  <c r="J8173" i="14"/>
  <c r="J8174" i="14"/>
  <c r="J8175" i="14"/>
  <c r="J8176" i="14"/>
  <c r="J8177" i="14"/>
  <c r="J8178" i="14"/>
  <c r="J8179" i="14"/>
  <c r="J8180" i="14"/>
  <c r="J8181" i="14"/>
  <c r="J8182" i="14"/>
  <c r="J8183" i="14"/>
  <c r="J8184" i="14"/>
  <c r="J8185" i="14"/>
  <c r="J8186" i="14"/>
  <c r="J8187" i="14"/>
  <c r="J8188" i="14"/>
  <c r="J8189" i="14"/>
  <c r="J8190" i="14"/>
  <c r="J8191" i="14"/>
  <c r="J8192" i="14"/>
  <c r="J8193" i="14"/>
  <c r="J8194" i="14"/>
  <c r="J8195" i="14"/>
  <c r="J8196" i="14"/>
  <c r="J8197" i="14"/>
  <c r="J8198" i="14"/>
  <c r="J8199" i="14"/>
  <c r="J8200" i="14"/>
  <c r="J8201" i="14"/>
  <c r="J8202" i="14"/>
  <c r="J8203" i="14"/>
  <c r="J8204" i="14"/>
  <c r="J8205" i="14"/>
  <c r="J8206" i="14"/>
  <c r="J8207" i="14"/>
  <c r="J8208" i="14"/>
  <c r="J8209" i="14"/>
  <c r="J8210" i="14"/>
  <c r="J8211" i="14"/>
  <c r="J8212" i="14"/>
  <c r="J8213" i="14"/>
  <c r="J8214" i="14"/>
  <c r="J8215" i="14"/>
  <c r="J8216" i="14"/>
  <c r="J8217" i="14"/>
  <c r="J8218" i="14"/>
  <c r="J8219" i="14"/>
  <c r="J8220" i="14"/>
  <c r="J8221" i="14"/>
  <c r="J8222" i="14"/>
  <c r="J8223" i="14"/>
  <c r="J8224" i="14"/>
  <c r="J8225" i="14"/>
  <c r="J8226" i="14"/>
  <c r="J8227" i="14"/>
  <c r="J8228" i="14"/>
  <c r="J8229" i="14"/>
  <c r="J8230" i="14"/>
  <c r="J8231" i="14"/>
  <c r="J8232" i="14"/>
  <c r="J8233" i="14"/>
  <c r="J8234" i="14"/>
  <c r="J8235" i="14"/>
  <c r="J8236" i="14"/>
  <c r="J8237" i="14"/>
  <c r="J8238" i="14"/>
  <c r="J8239" i="14"/>
  <c r="J8240" i="14"/>
  <c r="J8241" i="14"/>
  <c r="J8242" i="14"/>
  <c r="J8243" i="14"/>
  <c r="J8244" i="14"/>
  <c r="J8245" i="14"/>
  <c r="J8246" i="14"/>
  <c r="J8247" i="14"/>
  <c r="J8248" i="14"/>
  <c r="J8249" i="14"/>
  <c r="J8250" i="14"/>
  <c r="J8251" i="14"/>
  <c r="J8252" i="14"/>
  <c r="J8253" i="14"/>
  <c r="J8254" i="14"/>
  <c r="J8255" i="14"/>
  <c r="J8256" i="14"/>
  <c r="J8257" i="14"/>
  <c r="J8258" i="14"/>
  <c r="J8259" i="14"/>
  <c r="J8260" i="14"/>
  <c r="J8261" i="14"/>
  <c r="J8262" i="14"/>
  <c r="J8263" i="14"/>
  <c r="J8264" i="14"/>
  <c r="J8265" i="14"/>
  <c r="J8266" i="14"/>
  <c r="J8267" i="14"/>
  <c r="J8268" i="14"/>
  <c r="J8269" i="14"/>
  <c r="J8270" i="14"/>
  <c r="J8271" i="14"/>
  <c r="J8272" i="14"/>
  <c r="J8273" i="14"/>
  <c r="J8274" i="14"/>
  <c r="J8275" i="14"/>
  <c r="J8276" i="14"/>
  <c r="J8277" i="14"/>
  <c r="J8278" i="14"/>
  <c r="J8279" i="14"/>
  <c r="J8280" i="14"/>
  <c r="J8281" i="14"/>
  <c r="J8282" i="14"/>
  <c r="J8283" i="14"/>
  <c r="J8284" i="14"/>
  <c r="J8285" i="14"/>
  <c r="J8286" i="14"/>
  <c r="J8287" i="14"/>
  <c r="J8288" i="14"/>
  <c r="J8289" i="14"/>
  <c r="J8290" i="14"/>
  <c r="J8291" i="14"/>
  <c r="J8292" i="14"/>
  <c r="J8293" i="14"/>
  <c r="J8294" i="14"/>
  <c r="J8295" i="14"/>
  <c r="J8296" i="14"/>
  <c r="J8297" i="14"/>
  <c r="J8298" i="14"/>
  <c r="J8299" i="14"/>
  <c r="J8300" i="14"/>
  <c r="J8301" i="14"/>
  <c r="J8302" i="14"/>
  <c r="J8303" i="14"/>
  <c r="J8304" i="14"/>
  <c r="J8305" i="14"/>
  <c r="J8306" i="14"/>
  <c r="J8307" i="14"/>
  <c r="J8308" i="14"/>
  <c r="J8309" i="14"/>
  <c r="J8310" i="14"/>
  <c r="J8311" i="14"/>
  <c r="J8312" i="14"/>
  <c r="J8313" i="14"/>
  <c r="J8314" i="14"/>
  <c r="J8315" i="14"/>
  <c r="J8316" i="14"/>
  <c r="J8317" i="14"/>
  <c r="J8318" i="14"/>
  <c r="J8319" i="14"/>
  <c r="J8320" i="14"/>
  <c r="J8321" i="14"/>
  <c r="J8322" i="14"/>
  <c r="J8323" i="14"/>
  <c r="J8324" i="14"/>
  <c r="J8325" i="14"/>
  <c r="J8326" i="14"/>
  <c r="J8327" i="14"/>
  <c r="J8328" i="14"/>
  <c r="J8329" i="14"/>
  <c r="J8330" i="14"/>
  <c r="J8331" i="14"/>
  <c r="J8332" i="14"/>
  <c r="J8333" i="14"/>
  <c r="J8334" i="14"/>
  <c r="J8335" i="14"/>
  <c r="J8336" i="14"/>
  <c r="J8337" i="14"/>
  <c r="J8338" i="14"/>
  <c r="J8339" i="14"/>
  <c r="J8340" i="14"/>
  <c r="J8341" i="14"/>
  <c r="J8342" i="14"/>
  <c r="J8343" i="14"/>
  <c r="J8344" i="14"/>
  <c r="J8345" i="14"/>
  <c r="J8346" i="14"/>
  <c r="J8347" i="14"/>
  <c r="J8348" i="14"/>
  <c r="J8349" i="14"/>
  <c r="J8350" i="14"/>
  <c r="J8351" i="14"/>
  <c r="J8352" i="14"/>
  <c r="J8353" i="14"/>
  <c r="J8354" i="14"/>
  <c r="J8355" i="14"/>
  <c r="J8356" i="14"/>
  <c r="J8357" i="14"/>
  <c r="J8358" i="14"/>
  <c r="J8359" i="14"/>
  <c r="J8360" i="14"/>
  <c r="J8361" i="14"/>
  <c r="J8362" i="14"/>
  <c r="J8363" i="14"/>
  <c r="J8364" i="14"/>
  <c r="J8365" i="14"/>
  <c r="J8366" i="14"/>
  <c r="J8367" i="14"/>
  <c r="J8368" i="14"/>
  <c r="J8369" i="14"/>
  <c r="J8370" i="14"/>
  <c r="J8371" i="14"/>
  <c r="J8372" i="14"/>
  <c r="J8373" i="14"/>
  <c r="J8374" i="14"/>
  <c r="J8375" i="14"/>
  <c r="J8376" i="14"/>
  <c r="J8377" i="14"/>
  <c r="J8378" i="14"/>
  <c r="J8379" i="14"/>
  <c r="J8380" i="14"/>
  <c r="J8381" i="14"/>
  <c r="J8382" i="14"/>
  <c r="J8383" i="14"/>
  <c r="J8384" i="14"/>
  <c r="J8385" i="14"/>
  <c r="J8386" i="14"/>
  <c r="J8387" i="14"/>
  <c r="J8388" i="14"/>
  <c r="J8389" i="14"/>
  <c r="J8390" i="14"/>
  <c r="J8391" i="14"/>
  <c r="J8392" i="14"/>
  <c r="J8393" i="14"/>
  <c r="J8394" i="14"/>
  <c r="J8395" i="14"/>
  <c r="J8396" i="14"/>
  <c r="J8397" i="14"/>
  <c r="J8398" i="14"/>
  <c r="J8399" i="14"/>
  <c r="J8400" i="14"/>
  <c r="J8401" i="14"/>
  <c r="J8402" i="14"/>
  <c r="J8403" i="14"/>
  <c r="J8404" i="14"/>
  <c r="J8405" i="14"/>
  <c r="J8406" i="14"/>
  <c r="J8407" i="14"/>
  <c r="J8408" i="14"/>
  <c r="J8409" i="14"/>
  <c r="J8410" i="14"/>
  <c r="J8411" i="14"/>
  <c r="J8412" i="14"/>
  <c r="J8413" i="14"/>
  <c r="J8414" i="14"/>
  <c r="J8415" i="14"/>
  <c r="J8416" i="14"/>
  <c r="J8417" i="14"/>
  <c r="J8418" i="14"/>
  <c r="J8419" i="14"/>
  <c r="J8420" i="14"/>
  <c r="J8421" i="14"/>
  <c r="J8422" i="14"/>
  <c r="J8423" i="14"/>
  <c r="J8424" i="14"/>
  <c r="J8425" i="14"/>
  <c r="J8426" i="14"/>
  <c r="J8427" i="14"/>
  <c r="J8428" i="14"/>
  <c r="J8429" i="14"/>
  <c r="J8430" i="14"/>
  <c r="J8431" i="14"/>
  <c r="J8432" i="14"/>
  <c r="J8433" i="14"/>
  <c r="J8434" i="14"/>
  <c r="J8435" i="14"/>
  <c r="J8436" i="14"/>
  <c r="J8437" i="14"/>
  <c r="J8438" i="14"/>
  <c r="J8439" i="14"/>
  <c r="J8440" i="14"/>
  <c r="J8441" i="14"/>
  <c r="J8442" i="14"/>
  <c r="J8443" i="14"/>
  <c r="J8444" i="14"/>
  <c r="J8445" i="14"/>
  <c r="J8446" i="14"/>
  <c r="J8447" i="14"/>
  <c r="J8448" i="14"/>
  <c r="J8449" i="14"/>
  <c r="J8450" i="14"/>
  <c r="J8451" i="14"/>
  <c r="J8452" i="14"/>
  <c r="J8453" i="14"/>
  <c r="J8454" i="14"/>
  <c r="J8455" i="14"/>
  <c r="J8456" i="14"/>
  <c r="J8457" i="14"/>
  <c r="J8458" i="14"/>
  <c r="J8459" i="14"/>
  <c r="J8460" i="14"/>
  <c r="J8461" i="14"/>
  <c r="J8462" i="14"/>
  <c r="J8463" i="14"/>
  <c r="J8464" i="14"/>
  <c r="J8465" i="14"/>
  <c r="J8466" i="14"/>
  <c r="J8467" i="14"/>
  <c r="J8468" i="14"/>
  <c r="J8469" i="14"/>
  <c r="J8470" i="14"/>
  <c r="J8471" i="14"/>
  <c r="J8472" i="14"/>
  <c r="J8473" i="14"/>
  <c r="J8474" i="14"/>
  <c r="J8475" i="14"/>
  <c r="J8476" i="14"/>
  <c r="J8477" i="14"/>
  <c r="J8478" i="14"/>
  <c r="J8479" i="14"/>
  <c r="J8480" i="14"/>
  <c r="J8481" i="14"/>
  <c r="J8482" i="14"/>
  <c r="J8483" i="14"/>
  <c r="J8484" i="14"/>
  <c r="J8485" i="14"/>
  <c r="J8486" i="14"/>
  <c r="J8487" i="14"/>
  <c r="J8488" i="14"/>
  <c r="J8489" i="14"/>
  <c r="J8490" i="14"/>
  <c r="J8491" i="14"/>
  <c r="J8492" i="14"/>
  <c r="J8493" i="14"/>
  <c r="J8494" i="14"/>
  <c r="J8495" i="14"/>
  <c r="J8496" i="14"/>
  <c r="J8497" i="14"/>
  <c r="J8498" i="14"/>
  <c r="J8499" i="14"/>
  <c r="J8500" i="14"/>
  <c r="J8501" i="14"/>
  <c r="J8502" i="14"/>
  <c r="J8503" i="14"/>
  <c r="J8504" i="14"/>
  <c r="J8505" i="14"/>
  <c r="J8506" i="14"/>
  <c r="J8507" i="14"/>
  <c r="J8508" i="14"/>
  <c r="J8509" i="14"/>
  <c r="J8510" i="14"/>
  <c r="J8511" i="14"/>
  <c r="J8512" i="14"/>
  <c r="J8513" i="14"/>
  <c r="J8514" i="14"/>
  <c r="J8515" i="14"/>
  <c r="J8516" i="14"/>
  <c r="J8517" i="14"/>
  <c r="J8518" i="14"/>
  <c r="J8519" i="14"/>
  <c r="J8520" i="14"/>
  <c r="J8521" i="14"/>
  <c r="J8522" i="14"/>
  <c r="J8523" i="14"/>
  <c r="J8524" i="14"/>
  <c r="J8525" i="14"/>
  <c r="J8526" i="14"/>
  <c r="J8527" i="14"/>
  <c r="J8528" i="14"/>
  <c r="J8529" i="14"/>
  <c r="J8530" i="14"/>
  <c r="J8531" i="14"/>
  <c r="J8532" i="14"/>
  <c r="J8533" i="14"/>
  <c r="J8534" i="14"/>
  <c r="J8535" i="14"/>
  <c r="J8536" i="14"/>
  <c r="J8537" i="14"/>
  <c r="J8538" i="14"/>
  <c r="J8539" i="14"/>
  <c r="J8540" i="14"/>
  <c r="J8541" i="14"/>
  <c r="J8542" i="14"/>
  <c r="J8543" i="14"/>
  <c r="J8544" i="14"/>
  <c r="J8545" i="14"/>
  <c r="J8546" i="14"/>
  <c r="J8547" i="14"/>
  <c r="J8548" i="14"/>
  <c r="J8549" i="14"/>
  <c r="J8550" i="14"/>
  <c r="J8551" i="14"/>
  <c r="J8552" i="14"/>
  <c r="J8553" i="14"/>
  <c r="J8554" i="14"/>
  <c r="J8555" i="14"/>
  <c r="J8556" i="14"/>
  <c r="J8557" i="14"/>
  <c r="J8558" i="14"/>
  <c r="J8559" i="14"/>
  <c r="J8560" i="14"/>
  <c r="J8561" i="14"/>
  <c r="J8562" i="14"/>
  <c r="J8563" i="14"/>
  <c r="J8564" i="14"/>
  <c r="J8565" i="14"/>
  <c r="J8566" i="14"/>
  <c r="J8567" i="14"/>
  <c r="J8568" i="14"/>
  <c r="J8569" i="14"/>
  <c r="J8570" i="14"/>
  <c r="J8571" i="14"/>
  <c r="J8572" i="14"/>
  <c r="J8573" i="14"/>
  <c r="J8574" i="14"/>
  <c r="J8575" i="14"/>
  <c r="J8576" i="14"/>
  <c r="J8577" i="14"/>
  <c r="J8578" i="14"/>
  <c r="J8579" i="14"/>
  <c r="J8580" i="14"/>
  <c r="J8581" i="14"/>
  <c r="J8582" i="14"/>
  <c r="J8583" i="14"/>
  <c r="J8584" i="14"/>
  <c r="J8585" i="14"/>
  <c r="J8586" i="14"/>
  <c r="J8587" i="14"/>
  <c r="J8588" i="14"/>
  <c r="J8589" i="14"/>
  <c r="J8590" i="14"/>
  <c r="J8591" i="14"/>
  <c r="J8592" i="14"/>
  <c r="J8593" i="14"/>
  <c r="J8594" i="14"/>
  <c r="J8595" i="14"/>
  <c r="J8596" i="14"/>
  <c r="J8597" i="14"/>
  <c r="J8598" i="14"/>
  <c r="J8599" i="14"/>
  <c r="J8600" i="14"/>
  <c r="J8601" i="14"/>
  <c r="J8602" i="14"/>
  <c r="J8603" i="14"/>
  <c r="J8604" i="14"/>
  <c r="J8605" i="14"/>
  <c r="J8606" i="14"/>
  <c r="J8607" i="14"/>
  <c r="J8608" i="14"/>
  <c r="J8609" i="14"/>
  <c r="J8610" i="14"/>
  <c r="J8611" i="14"/>
  <c r="J8612" i="14"/>
  <c r="J8613" i="14"/>
  <c r="J8614" i="14"/>
  <c r="J8615" i="14"/>
  <c r="J8616" i="14"/>
  <c r="J8617" i="14"/>
  <c r="J8618" i="14"/>
  <c r="J8619" i="14"/>
  <c r="J8620" i="14"/>
  <c r="J8621" i="14"/>
  <c r="J8622" i="14"/>
  <c r="J8623" i="14"/>
  <c r="J8624" i="14"/>
  <c r="J8625" i="14"/>
  <c r="J8626" i="14"/>
  <c r="J8627" i="14"/>
  <c r="J8628" i="14"/>
  <c r="J8629" i="14"/>
  <c r="J8630" i="14"/>
  <c r="J8631" i="14"/>
  <c r="J8632" i="14"/>
  <c r="J8633" i="14"/>
  <c r="J8634" i="14"/>
  <c r="J8635" i="14"/>
  <c r="J8636" i="14"/>
  <c r="J8637" i="14"/>
  <c r="J8638" i="14"/>
  <c r="J8639" i="14"/>
  <c r="J8640" i="14"/>
  <c r="J8641" i="14"/>
  <c r="J8642" i="14"/>
  <c r="J8643" i="14"/>
  <c r="J8644" i="14"/>
  <c r="J8645" i="14"/>
  <c r="J8646" i="14"/>
  <c r="J8647" i="14"/>
  <c r="J8648" i="14"/>
  <c r="J8649" i="14"/>
  <c r="J8650" i="14"/>
  <c r="J8651" i="14"/>
  <c r="J8652" i="14"/>
  <c r="J8653" i="14"/>
  <c r="J8654" i="14"/>
  <c r="J8655" i="14"/>
  <c r="J8656" i="14"/>
  <c r="J8657" i="14"/>
  <c r="J8658" i="14"/>
  <c r="J8659" i="14"/>
  <c r="J8660" i="14"/>
  <c r="J8661" i="14"/>
  <c r="J8662" i="14"/>
  <c r="J8663" i="14"/>
  <c r="J8664" i="14"/>
  <c r="J8665" i="14"/>
  <c r="J8666" i="14"/>
  <c r="J8667" i="14"/>
  <c r="J8668" i="14"/>
  <c r="J8669" i="14"/>
  <c r="J8670" i="14"/>
  <c r="J8671" i="14"/>
  <c r="J8672" i="14"/>
  <c r="J8673" i="14"/>
  <c r="J8674" i="14"/>
  <c r="J8675" i="14"/>
  <c r="J8676" i="14"/>
  <c r="J8677" i="14"/>
  <c r="J8678" i="14"/>
  <c r="J8679" i="14"/>
  <c r="J8680" i="14"/>
  <c r="J8681" i="14"/>
  <c r="J8682" i="14"/>
  <c r="J8683" i="14"/>
  <c r="J8684" i="14"/>
  <c r="J8685" i="14"/>
  <c r="J8686" i="14"/>
  <c r="J8687" i="14"/>
  <c r="J8688" i="14"/>
  <c r="J8689" i="14"/>
  <c r="J8690" i="14"/>
  <c r="J8691" i="14"/>
  <c r="J8692" i="14"/>
  <c r="J8693" i="14"/>
  <c r="J8694" i="14"/>
  <c r="J8695" i="14"/>
  <c r="J8696" i="14"/>
  <c r="J8697" i="14"/>
  <c r="J8698" i="14"/>
  <c r="J8699" i="14"/>
  <c r="J8700" i="14"/>
  <c r="J8701" i="14"/>
  <c r="J8702" i="14"/>
  <c r="J8703" i="14"/>
  <c r="J8704" i="14"/>
  <c r="J8705" i="14"/>
  <c r="J8706" i="14"/>
  <c r="J8707" i="14"/>
  <c r="J8708" i="14"/>
  <c r="J8709" i="14"/>
  <c r="J8710" i="14"/>
  <c r="J8711" i="14"/>
  <c r="J8712" i="14"/>
  <c r="J8713" i="14"/>
  <c r="J8714" i="14"/>
  <c r="J8715" i="14"/>
  <c r="J8716" i="14"/>
  <c r="J8717" i="14"/>
  <c r="J8718" i="14"/>
  <c r="J8719" i="14"/>
  <c r="J8720" i="14"/>
  <c r="J8721" i="14"/>
  <c r="J8722" i="14"/>
  <c r="J8723" i="14"/>
  <c r="J8724" i="14"/>
  <c r="J8725" i="14"/>
  <c r="J8726" i="14"/>
  <c r="J8727" i="14"/>
  <c r="J8728" i="14"/>
  <c r="J8729" i="14"/>
  <c r="J8730" i="14"/>
  <c r="J8731" i="14"/>
  <c r="J8732" i="14"/>
  <c r="J8733" i="14"/>
  <c r="J8734" i="14"/>
  <c r="J8735" i="14"/>
  <c r="J8736" i="14"/>
  <c r="J8737" i="14"/>
  <c r="J8738" i="14"/>
  <c r="J8739" i="14"/>
  <c r="J8740" i="14"/>
  <c r="J8741" i="14"/>
  <c r="J8742" i="14"/>
  <c r="J8743" i="14"/>
  <c r="J8744" i="14"/>
  <c r="J8745" i="14"/>
  <c r="J8746" i="14"/>
  <c r="J8747" i="14"/>
  <c r="J8748" i="14"/>
  <c r="J8749" i="14"/>
  <c r="J8750" i="14"/>
  <c r="J8751" i="14"/>
  <c r="J8752" i="14"/>
  <c r="J8753" i="14"/>
  <c r="J8754" i="14"/>
  <c r="J8755" i="14"/>
  <c r="J8756" i="14"/>
  <c r="J8757" i="14"/>
  <c r="J8758" i="14"/>
  <c r="J8759" i="14"/>
  <c r="J8760" i="14"/>
  <c r="J8761" i="14"/>
  <c r="J8762" i="14"/>
  <c r="J8763" i="14"/>
  <c r="J8764" i="14"/>
  <c r="J8765" i="14"/>
  <c r="J8766" i="14"/>
  <c r="J8767" i="14"/>
  <c r="J8768" i="14"/>
  <c r="J8769" i="14"/>
  <c r="J8770" i="14"/>
  <c r="J8771" i="14"/>
  <c r="J8772" i="14"/>
  <c r="J8773" i="14"/>
  <c r="J8774" i="14"/>
  <c r="J8775" i="14"/>
  <c r="J8776" i="14"/>
  <c r="J8777" i="14"/>
  <c r="J8778" i="14"/>
  <c r="J8779" i="14"/>
  <c r="J8780" i="14"/>
  <c r="J8781" i="14"/>
  <c r="J8782" i="14"/>
  <c r="J8783" i="14"/>
  <c r="J8784" i="14"/>
  <c r="J8785" i="14"/>
  <c r="J8786" i="14"/>
  <c r="J8787" i="14"/>
  <c r="J8788" i="14"/>
  <c r="J8789" i="14"/>
  <c r="J8790" i="14"/>
  <c r="J8791" i="14"/>
  <c r="J8792" i="14"/>
  <c r="J8793" i="14"/>
  <c r="J8794" i="14"/>
  <c r="J8795" i="14"/>
  <c r="J8796" i="14"/>
  <c r="J8797" i="14"/>
  <c r="J8798" i="14"/>
  <c r="J8799" i="14"/>
  <c r="J8800" i="14"/>
  <c r="J8801" i="14"/>
  <c r="J8802" i="14"/>
  <c r="J8803" i="14"/>
  <c r="J8804" i="14"/>
  <c r="J8805" i="14"/>
  <c r="J8806" i="14"/>
  <c r="J8807" i="14"/>
  <c r="J8808" i="14"/>
  <c r="J8809" i="14"/>
  <c r="J8810" i="14"/>
  <c r="J8811" i="14"/>
  <c r="J8812" i="14"/>
  <c r="J8813" i="14"/>
  <c r="J8814" i="14"/>
  <c r="J8815" i="14"/>
  <c r="J8816" i="14"/>
  <c r="J8817" i="14"/>
  <c r="J8818" i="14"/>
  <c r="J8819" i="14"/>
  <c r="J8820" i="14"/>
  <c r="J8821" i="14"/>
  <c r="J8822" i="14"/>
  <c r="J8823" i="14"/>
  <c r="J8824" i="14"/>
  <c r="J8825" i="14"/>
  <c r="J8826" i="14"/>
  <c r="J8827" i="14"/>
  <c r="J8828" i="14"/>
  <c r="J8829" i="14"/>
  <c r="J8830" i="14"/>
  <c r="J8831" i="14"/>
  <c r="J8832" i="14"/>
  <c r="J8833" i="14"/>
  <c r="J8834" i="14"/>
  <c r="J8835" i="14"/>
  <c r="J8836" i="14"/>
  <c r="J8837" i="14"/>
  <c r="J8838" i="14"/>
  <c r="J8839" i="14"/>
  <c r="J8840" i="14"/>
  <c r="J8841" i="14"/>
  <c r="J8842" i="14"/>
  <c r="J8843" i="14"/>
  <c r="J8844" i="14"/>
  <c r="J8845" i="14"/>
  <c r="J8846" i="14"/>
  <c r="J8847" i="14"/>
  <c r="J8848" i="14"/>
  <c r="J8849" i="14"/>
  <c r="J8850" i="14"/>
  <c r="J8851" i="14"/>
  <c r="J8852" i="14"/>
  <c r="J8853" i="14"/>
  <c r="J8854" i="14"/>
  <c r="J8855" i="14"/>
  <c r="J8856" i="14"/>
  <c r="J8857" i="14"/>
  <c r="J8858" i="14"/>
  <c r="J8859" i="14"/>
  <c r="J8860" i="14"/>
  <c r="J8861" i="14"/>
  <c r="J8862" i="14"/>
  <c r="J8863" i="14"/>
  <c r="J8864" i="14"/>
  <c r="J8865" i="14"/>
  <c r="J8866" i="14"/>
  <c r="J8867" i="14"/>
  <c r="J8868" i="14"/>
  <c r="J8869" i="14"/>
  <c r="J8870" i="14"/>
  <c r="J8871" i="14"/>
  <c r="J8872" i="14"/>
  <c r="J8873" i="14"/>
  <c r="J8874" i="14"/>
  <c r="J8875" i="14"/>
  <c r="J8876" i="14"/>
  <c r="J8877" i="14"/>
  <c r="J8878" i="14"/>
  <c r="J8879" i="14"/>
  <c r="J8880" i="14"/>
  <c r="J8881" i="14"/>
  <c r="J8882" i="14"/>
  <c r="J8883" i="14"/>
  <c r="J8884" i="14"/>
  <c r="J8885" i="14"/>
  <c r="J8886" i="14"/>
  <c r="J8887" i="14"/>
  <c r="J8888" i="14"/>
  <c r="J8889" i="14"/>
  <c r="J8890" i="14"/>
  <c r="J8891" i="14"/>
  <c r="J8892" i="14"/>
  <c r="J8893" i="14"/>
  <c r="J8894" i="14"/>
  <c r="J8895" i="14"/>
  <c r="J8896" i="14"/>
  <c r="J8897" i="14"/>
  <c r="J8898" i="14"/>
  <c r="J8899" i="14"/>
  <c r="J8900" i="14"/>
  <c r="J8901" i="14"/>
  <c r="J8902" i="14"/>
  <c r="J8903" i="14"/>
  <c r="J8904" i="14"/>
  <c r="J8905" i="14"/>
  <c r="J8906" i="14"/>
  <c r="J8907" i="14"/>
  <c r="J8908" i="14"/>
  <c r="J8909" i="14"/>
  <c r="J8910" i="14"/>
  <c r="J8911" i="14"/>
  <c r="J8912" i="14"/>
  <c r="J8913" i="14"/>
  <c r="J8914" i="14"/>
  <c r="J8915" i="14"/>
  <c r="J8916" i="14"/>
  <c r="J8917" i="14"/>
  <c r="J8918" i="14"/>
  <c r="J8919" i="14"/>
  <c r="J8920" i="14"/>
  <c r="J8921" i="14"/>
  <c r="J8922" i="14"/>
  <c r="J8923" i="14"/>
  <c r="J8924" i="14"/>
  <c r="J8925" i="14"/>
  <c r="J8926" i="14"/>
  <c r="J8927" i="14"/>
  <c r="J8928" i="14"/>
  <c r="J8929" i="14"/>
  <c r="J8930" i="14"/>
  <c r="J8931" i="14"/>
  <c r="J8932" i="14"/>
  <c r="J8933" i="14"/>
  <c r="J8934" i="14"/>
  <c r="J8935" i="14"/>
  <c r="J8936" i="14"/>
  <c r="J8937" i="14"/>
  <c r="J8938" i="14"/>
  <c r="J8939" i="14"/>
  <c r="J8940" i="14"/>
  <c r="J8941" i="14"/>
  <c r="J8942" i="14"/>
  <c r="J8943" i="14"/>
  <c r="J8944" i="14"/>
  <c r="J8945" i="14"/>
  <c r="J8946" i="14"/>
  <c r="J8947" i="14"/>
  <c r="J8948" i="14"/>
  <c r="J8949" i="14"/>
  <c r="J8950" i="14"/>
  <c r="J8951" i="14"/>
  <c r="J8952" i="14"/>
  <c r="J8953" i="14"/>
  <c r="J8954" i="14"/>
  <c r="J8955" i="14"/>
  <c r="J8956" i="14"/>
  <c r="J8957" i="14"/>
  <c r="J8958" i="14"/>
  <c r="J8959" i="14"/>
  <c r="J8960" i="14"/>
  <c r="J8961" i="14"/>
  <c r="J8962" i="14"/>
  <c r="J8963" i="14"/>
  <c r="J8964" i="14"/>
  <c r="J8965" i="14"/>
  <c r="J8966" i="14"/>
  <c r="J8967" i="14"/>
  <c r="J8968" i="14"/>
  <c r="J8969" i="14"/>
  <c r="J8970" i="14"/>
  <c r="J8971" i="14"/>
  <c r="J8972" i="14"/>
  <c r="J8973" i="14"/>
  <c r="J8974" i="14"/>
  <c r="J8975" i="14"/>
  <c r="J8976" i="14"/>
  <c r="J8977" i="14"/>
  <c r="J8978" i="14"/>
  <c r="J8979" i="14"/>
  <c r="J8980" i="14"/>
  <c r="J8981" i="14"/>
  <c r="J8982" i="14"/>
  <c r="J8983" i="14"/>
  <c r="J8984" i="14"/>
  <c r="J8985" i="14"/>
  <c r="J8986" i="14"/>
  <c r="J8987" i="14"/>
  <c r="J8988" i="14"/>
  <c r="J8989" i="14"/>
  <c r="J8990" i="14"/>
  <c r="J8991" i="14"/>
  <c r="J8992" i="14"/>
  <c r="J8993" i="14"/>
  <c r="J8994" i="14"/>
  <c r="J8995" i="14"/>
  <c r="J8996" i="14"/>
  <c r="J8997" i="14"/>
  <c r="J8998" i="14"/>
  <c r="J8999" i="14"/>
  <c r="J9000" i="14"/>
  <c r="J9001" i="14"/>
  <c r="J9002" i="14"/>
  <c r="J9003" i="14"/>
  <c r="J9004" i="14"/>
  <c r="J9005" i="14"/>
  <c r="J9006" i="14"/>
  <c r="J9007" i="14"/>
  <c r="J9008" i="14"/>
  <c r="J9009" i="14"/>
  <c r="J9010" i="14"/>
  <c r="J9011" i="14"/>
  <c r="J9012" i="14"/>
  <c r="J9013" i="14"/>
  <c r="J9014" i="14"/>
  <c r="J9015" i="14"/>
  <c r="J9016" i="14"/>
  <c r="J9017" i="14"/>
  <c r="J9018" i="14"/>
  <c r="J9019" i="14"/>
  <c r="J9020" i="14"/>
  <c r="J9021" i="14"/>
  <c r="J9022" i="14"/>
  <c r="J9023" i="14"/>
  <c r="J9024" i="14"/>
  <c r="J9025" i="14"/>
  <c r="J9026" i="14"/>
  <c r="J9027" i="14"/>
  <c r="J9028" i="14"/>
  <c r="J9029" i="14"/>
  <c r="J9030" i="14"/>
  <c r="J9031" i="14"/>
  <c r="J9032" i="14"/>
  <c r="J9033" i="14"/>
  <c r="J9034" i="14"/>
  <c r="J9035" i="14"/>
  <c r="J9036" i="14"/>
  <c r="J9037" i="14"/>
  <c r="J9038" i="14"/>
  <c r="J9039" i="14"/>
  <c r="J9040" i="14"/>
  <c r="J9041" i="14"/>
  <c r="J9042" i="14"/>
  <c r="J9043" i="14"/>
  <c r="J9044" i="14"/>
  <c r="J9045" i="14"/>
  <c r="J9046" i="14"/>
  <c r="J9047" i="14"/>
  <c r="J9048" i="14"/>
  <c r="J9049" i="14"/>
  <c r="J9050" i="14"/>
  <c r="J9051" i="14"/>
  <c r="J9052" i="14"/>
  <c r="J9053" i="14"/>
  <c r="J9054" i="14"/>
  <c r="J9055" i="14"/>
  <c r="J9056" i="14"/>
  <c r="J9057" i="14"/>
  <c r="J9058" i="14"/>
  <c r="J9059" i="14"/>
  <c r="J9060" i="14"/>
  <c r="J9061" i="14"/>
  <c r="J9062" i="14"/>
  <c r="J9063" i="14"/>
  <c r="J9064" i="14"/>
  <c r="J9065" i="14"/>
  <c r="J9066" i="14"/>
  <c r="J9067" i="14"/>
  <c r="J9068" i="14"/>
  <c r="J9069" i="14"/>
  <c r="J9070" i="14"/>
  <c r="J9071" i="14"/>
  <c r="J9072" i="14"/>
  <c r="J9073" i="14"/>
  <c r="J9074" i="14"/>
  <c r="J9075" i="14"/>
  <c r="J9076" i="14"/>
  <c r="J9077" i="14"/>
  <c r="J9078" i="14"/>
  <c r="J9079" i="14"/>
  <c r="J9080" i="14"/>
  <c r="J9081" i="14"/>
  <c r="J9082" i="14"/>
  <c r="J9083" i="14"/>
  <c r="J9084" i="14"/>
  <c r="J9085" i="14"/>
  <c r="J9086" i="14"/>
  <c r="J9087" i="14"/>
  <c r="J9088" i="14"/>
  <c r="J9089" i="14"/>
  <c r="J9090" i="14"/>
  <c r="J9091" i="14"/>
  <c r="J9092" i="14"/>
  <c r="J9093" i="14"/>
  <c r="J9094" i="14"/>
  <c r="J9095" i="14"/>
  <c r="J9096" i="14"/>
  <c r="J9097" i="14"/>
  <c r="J9098" i="14"/>
  <c r="J9099" i="14"/>
  <c r="J9100" i="14"/>
  <c r="J9101" i="14"/>
  <c r="J9102" i="14"/>
  <c r="J9103" i="14"/>
  <c r="J9104" i="14"/>
  <c r="J9105" i="14"/>
  <c r="J9106" i="14"/>
  <c r="J9107" i="14"/>
  <c r="J9108" i="14"/>
  <c r="J9109" i="14"/>
  <c r="J9110" i="14"/>
  <c r="J9111" i="14"/>
  <c r="J9112" i="14"/>
  <c r="J9113" i="14"/>
  <c r="J9114" i="14"/>
  <c r="J9115" i="14"/>
  <c r="J9116" i="14"/>
  <c r="J9117" i="14"/>
  <c r="J9118" i="14"/>
  <c r="J9119" i="14"/>
  <c r="J9120" i="14"/>
  <c r="J9121" i="14"/>
  <c r="J9122" i="14"/>
  <c r="J9123" i="14"/>
  <c r="J9124" i="14"/>
  <c r="J9125" i="14"/>
  <c r="J9126" i="14"/>
  <c r="J9127" i="14"/>
  <c r="J9128" i="14"/>
  <c r="J9129" i="14"/>
  <c r="J9130" i="14"/>
  <c r="J9131" i="14"/>
  <c r="J9132" i="14"/>
  <c r="J9133" i="14"/>
  <c r="J9134" i="14"/>
  <c r="J9135" i="14"/>
  <c r="J9136" i="14"/>
  <c r="J9137" i="14"/>
  <c r="J9138" i="14"/>
  <c r="J9139" i="14"/>
  <c r="J9140" i="14"/>
  <c r="J9141" i="14"/>
  <c r="J9142" i="14"/>
  <c r="J9143" i="14"/>
  <c r="J9144" i="14"/>
  <c r="J9145" i="14"/>
  <c r="J9146" i="14"/>
  <c r="J9147" i="14"/>
  <c r="J9148" i="14"/>
  <c r="J9149" i="14"/>
  <c r="J9150" i="14"/>
  <c r="J9151" i="14"/>
  <c r="J9152" i="14"/>
  <c r="J9153" i="14"/>
  <c r="J9154" i="14"/>
  <c r="J9155" i="14"/>
  <c r="J9156" i="14"/>
  <c r="J9157" i="14"/>
  <c r="J9158" i="14"/>
  <c r="J9159" i="14"/>
  <c r="J9160" i="14"/>
  <c r="J9161" i="14"/>
  <c r="J9162" i="14"/>
  <c r="J9163" i="14"/>
  <c r="J9164" i="14"/>
  <c r="J9165" i="14"/>
  <c r="J9166" i="14"/>
  <c r="J9167" i="14"/>
  <c r="J9168" i="14"/>
  <c r="J9169" i="14"/>
  <c r="J9170" i="14"/>
  <c r="J9171" i="14"/>
  <c r="J9172" i="14"/>
  <c r="J9173" i="14"/>
  <c r="J9174" i="14"/>
  <c r="J9175" i="14"/>
  <c r="J9176" i="14"/>
  <c r="J9177" i="14"/>
  <c r="J9178" i="14"/>
  <c r="J9179" i="14"/>
  <c r="J9180" i="14"/>
  <c r="J9181" i="14"/>
  <c r="J9182" i="14"/>
  <c r="J9183" i="14"/>
  <c r="J9184" i="14"/>
  <c r="J9185" i="14"/>
  <c r="J9186" i="14"/>
  <c r="J9187" i="14"/>
  <c r="J9188" i="14"/>
  <c r="J9189" i="14"/>
  <c r="J9190" i="14"/>
  <c r="J9191" i="14"/>
  <c r="J9192" i="14"/>
  <c r="J9193" i="14"/>
  <c r="J9194" i="14"/>
  <c r="J9195" i="14"/>
  <c r="J9196" i="14"/>
  <c r="J9197" i="14"/>
  <c r="J9198" i="14"/>
  <c r="J9199" i="14"/>
  <c r="J9200" i="14"/>
  <c r="J9201" i="14"/>
  <c r="J9202" i="14"/>
  <c r="J9203" i="14"/>
  <c r="J9204" i="14"/>
  <c r="J9205" i="14"/>
  <c r="J9206" i="14"/>
  <c r="J9207" i="14"/>
  <c r="J9208" i="14"/>
  <c r="J9209" i="14"/>
  <c r="J9210" i="14"/>
  <c r="J9211" i="14"/>
  <c r="J9212" i="14"/>
  <c r="J9213" i="14"/>
  <c r="J9214" i="14"/>
  <c r="J9215" i="14"/>
  <c r="J9216" i="14"/>
  <c r="J9217" i="14"/>
  <c r="J9218" i="14"/>
  <c r="J9219" i="14"/>
  <c r="J9220" i="14"/>
  <c r="J9221" i="14"/>
  <c r="J9222" i="14"/>
  <c r="J9223" i="14"/>
  <c r="J9224" i="14"/>
  <c r="J9225" i="14"/>
  <c r="J9226" i="14"/>
  <c r="J9227" i="14"/>
  <c r="J9228" i="14"/>
  <c r="J9229" i="14"/>
  <c r="J9230" i="14"/>
  <c r="J9231" i="14"/>
  <c r="J9232" i="14"/>
  <c r="J9233" i="14"/>
  <c r="J9234" i="14"/>
  <c r="J9235" i="14"/>
  <c r="J9236" i="14"/>
  <c r="J9237" i="14"/>
  <c r="J9238" i="14"/>
  <c r="J9239" i="14"/>
  <c r="J9240" i="14"/>
  <c r="J9241" i="14"/>
  <c r="J9242" i="14"/>
  <c r="J9243" i="14"/>
  <c r="J9244" i="14"/>
  <c r="J9245" i="14"/>
  <c r="J9246" i="14"/>
  <c r="J9247" i="14"/>
  <c r="J9248" i="14"/>
  <c r="J9249" i="14"/>
  <c r="J9250" i="14"/>
  <c r="J9251" i="14"/>
  <c r="J9252" i="14"/>
  <c r="J9253" i="14"/>
  <c r="J9254" i="14"/>
  <c r="J9255" i="14"/>
  <c r="J9256" i="14"/>
  <c r="J9257" i="14"/>
  <c r="J9258" i="14"/>
  <c r="J9259" i="14"/>
  <c r="J9260" i="14"/>
  <c r="J9261" i="14"/>
  <c r="J9262" i="14"/>
  <c r="J9263" i="14"/>
  <c r="J9264" i="14"/>
  <c r="J9265" i="14"/>
  <c r="J9266" i="14"/>
  <c r="J9267" i="14"/>
  <c r="J9268" i="14"/>
  <c r="J9269" i="14"/>
  <c r="J9270" i="14"/>
  <c r="J9271" i="14"/>
  <c r="J9272" i="14"/>
  <c r="J9273" i="14"/>
  <c r="J9274" i="14"/>
  <c r="J9275" i="14"/>
  <c r="J9276" i="14"/>
  <c r="J9277" i="14"/>
  <c r="J9278" i="14"/>
  <c r="J9279" i="14"/>
  <c r="J9280" i="14"/>
  <c r="J9281" i="14"/>
  <c r="J9282" i="14"/>
  <c r="J9283" i="14"/>
  <c r="J9284" i="14"/>
  <c r="J9285" i="14"/>
  <c r="J9286" i="14"/>
  <c r="J9287" i="14"/>
  <c r="J9288" i="14"/>
  <c r="J9289" i="14"/>
  <c r="J9290" i="14"/>
  <c r="J9291" i="14"/>
  <c r="J9292" i="14"/>
  <c r="J9293" i="14"/>
  <c r="J9294" i="14"/>
  <c r="J9295" i="14"/>
  <c r="J9296" i="14"/>
  <c r="J9297" i="14"/>
  <c r="J9298" i="14"/>
  <c r="J9299" i="14"/>
  <c r="J9300" i="14"/>
  <c r="J9301" i="14"/>
  <c r="J9302" i="14"/>
  <c r="J9303" i="14"/>
  <c r="J9304" i="14"/>
  <c r="J9305" i="14"/>
  <c r="J9306" i="14"/>
  <c r="J9307" i="14"/>
  <c r="J9308" i="14"/>
  <c r="J9309" i="14"/>
  <c r="J9310" i="14"/>
  <c r="J9311" i="14"/>
  <c r="J9312" i="14"/>
  <c r="J9313" i="14"/>
  <c r="J9314" i="14"/>
  <c r="J9315" i="14"/>
  <c r="J9316" i="14"/>
  <c r="J9317" i="14"/>
  <c r="J9318" i="14"/>
  <c r="J9319" i="14"/>
  <c r="J9320" i="14"/>
  <c r="J9321" i="14"/>
  <c r="J9322" i="14"/>
  <c r="J9323" i="14"/>
  <c r="J9324" i="14"/>
  <c r="J9325" i="14"/>
  <c r="J9326" i="14"/>
  <c r="J9327" i="14"/>
  <c r="J9328" i="14"/>
  <c r="J9329" i="14"/>
  <c r="J9330" i="14"/>
  <c r="J9331" i="14"/>
  <c r="J9332" i="14"/>
  <c r="J9333" i="14"/>
  <c r="J9334" i="14"/>
  <c r="J9335" i="14"/>
  <c r="J9336" i="14"/>
  <c r="J9337" i="14"/>
  <c r="J9338" i="14"/>
  <c r="J9339" i="14"/>
  <c r="J9340" i="14"/>
  <c r="J9341" i="14"/>
  <c r="J9342" i="14"/>
  <c r="J9343" i="14"/>
  <c r="J9344" i="14"/>
  <c r="J9345" i="14"/>
  <c r="J9346" i="14"/>
  <c r="J9347" i="14"/>
  <c r="J9348" i="14"/>
  <c r="J9349" i="14"/>
  <c r="J9350" i="14"/>
  <c r="J9351" i="14"/>
  <c r="J9352" i="14"/>
  <c r="J9353" i="14"/>
  <c r="J9354" i="14"/>
  <c r="J9355" i="14"/>
  <c r="J9356" i="14"/>
  <c r="J9357" i="14"/>
  <c r="J9358" i="14"/>
  <c r="J9359" i="14"/>
  <c r="J9360" i="14"/>
  <c r="J9361" i="14"/>
  <c r="J9362" i="14"/>
  <c r="J9363" i="14"/>
  <c r="J9364" i="14"/>
  <c r="J9365" i="14"/>
  <c r="J9366" i="14"/>
  <c r="J9367" i="14"/>
  <c r="J9368" i="14"/>
  <c r="J9369" i="14"/>
  <c r="J9370" i="14"/>
  <c r="J9371" i="14"/>
  <c r="J9372" i="14"/>
  <c r="J9373" i="14"/>
  <c r="J9374" i="14"/>
  <c r="J9375" i="14"/>
  <c r="J9376" i="14"/>
  <c r="J9377" i="14"/>
  <c r="J9378" i="14"/>
  <c r="J9379" i="14"/>
  <c r="J9380" i="14"/>
  <c r="J9381" i="14"/>
  <c r="J9382" i="14"/>
  <c r="J9383" i="14"/>
  <c r="J9384" i="14"/>
  <c r="J9385" i="14"/>
  <c r="J9386" i="14"/>
  <c r="J9387" i="14"/>
  <c r="J9388" i="14"/>
  <c r="J9389" i="14"/>
  <c r="J9390" i="14"/>
  <c r="J9391" i="14"/>
  <c r="J9392" i="14"/>
  <c r="J9393" i="14"/>
  <c r="J9394" i="14"/>
  <c r="J9395" i="14"/>
  <c r="J9396" i="14"/>
  <c r="J9397" i="14"/>
  <c r="J9398" i="14"/>
  <c r="J9399" i="14"/>
  <c r="J9400" i="14"/>
  <c r="J9401" i="14"/>
  <c r="J9402" i="14"/>
  <c r="J9403" i="14"/>
  <c r="J9404" i="14"/>
  <c r="J9405" i="14"/>
  <c r="J9406" i="14"/>
  <c r="J9407" i="14"/>
  <c r="J9408" i="14"/>
  <c r="J9409" i="14"/>
  <c r="J9410" i="14"/>
  <c r="J9411" i="14"/>
  <c r="J9412" i="14"/>
  <c r="J9413" i="14"/>
  <c r="J9414" i="14"/>
  <c r="J9415" i="14"/>
  <c r="J9416" i="14"/>
  <c r="J9417" i="14"/>
  <c r="J9418" i="14"/>
  <c r="J9419" i="14"/>
  <c r="J9420" i="14"/>
  <c r="J9421" i="14"/>
  <c r="J9422" i="14"/>
  <c r="J9423" i="14"/>
  <c r="J9424" i="14"/>
  <c r="J9425" i="14"/>
  <c r="J9426" i="14"/>
  <c r="J9427" i="14"/>
  <c r="J9428" i="14"/>
  <c r="J9429" i="14"/>
  <c r="J9430" i="14"/>
  <c r="J9431" i="14"/>
  <c r="J9432" i="14"/>
  <c r="J9433" i="14"/>
  <c r="J9434" i="14"/>
  <c r="J9435" i="14"/>
  <c r="J9436" i="14"/>
  <c r="J9437" i="14"/>
  <c r="J9438" i="14"/>
  <c r="J9439" i="14"/>
  <c r="J9440" i="14"/>
  <c r="J9441" i="14"/>
  <c r="J9442" i="14"/>
  <c r="J9443" i="14"/>
  <c r="J9444" i="14"/>
  <c r="J9445" i="14"/>
  <c r="J9446" i="14"/>
  <c r="J9447" i="14"/>
  <c r="J9448" i="14"/>
  <c r="J9449" i="14"/>
  <c r="J9450" i="14"/>
  <c r="J9451" i="14"/>
  <c r="J9452" i="14"/>
  <c r="J9453" i="14"/>
  <c r="J9454" i="14"/>
  <c r="J9455" i="14"/>
  <c r="J9456" i="14"/>
  <c r="J9457" i="14"/>
  <c r="J9458" i="14"/>
  <c r="J9459" i="14"/>
  <c r="J9460" i="14"/>
  <c r="J9461" i="14"/>
  <c r="J9462" i="14"/>
  <c r="J9463" i="14"/>
  <c r="J9464" i="14"/>
  <c r="J9465" i="14"/>
  <c r="J9466" i="14"/>
  <c r="J9467" i="14"/>
  <c r="J9468" i="14"/>
  <c r="J9469" i="14"/>
  <c r="J9470" i="14"/>
  <c r="J9471" i="14"/>
  <c r="J9472" i="14"/>
  <c r="J9473" i="14"/>
  <c r="J9474" i="14"/>
  <c r="J9475" i="14"/>
  <c r="J9476" i="14"/>
  <c r="J9477" i="14"/>
  <c r="J9478" i="14"/>
  <c r="J9479" i="14"/>
  <c r="J9480" i="14"/>
  <c r="J9481" i="14"/>
  <c r="J9482" i="14"/>
  <c r="J9483" i="14"/>
  <c r="J9484" i="14"/>
  <c r="J9485" i="14"/>
  <c r="J9486" i="14"/>
  <c r="J9487" i="14"/>
  <c r="J9488" i="14"/>
  <c r="J9489" i="14"/>
  <c r="J9490" i="14"/>
  <c r="J9491" i="14"/>
  <c r="J9492" i="14"/>
  <c r="J9493" i="14"/>
  <c r="J9494" i="14"/>
  <c r="J9495" i="14"/>
  <c r="J9496" i="14"/>
  <c r="J9497" i="14"/>
  <c r="J9498" i="14"/>
  <c r="J9499" i="14"/>
  <c r="J9500" i="14"/>
  <c r="J9501" i="14"/>
  <c r="J9502" i="14"/>
  <c r="J9503" i="14"/>
  <c r="J9504" i="14"/>
  <c r="J9505" i="14"/>
  <c r="J9506" i="14"/>
  <c r="J9507" i="14"/>
  <c r="J9508" i="14"/>
  <c r="J9509" i="14"/>
  <c r="J9510" i="14"/>
  <c r="J9511" i="14"/>
  <c r="J9512" i="14"/>
  <c r="J9513" i="14"/>
  <c r="J9514" i="14"/>
  <c r="J9515" i="14"/>
  <c r="J9516" i="14"/>
  <c r="J9517" i="14"/>
  <c r="J9518" i="14"/>
  <c r="J9519" i="14"/>
  <c r="J9520" i="14"/>
  <c r="J9521" i="14"/>
  <c r="J9522" i="14"/>
  <c r="J9523" i="14"/>
  <c r="J9524" i="14"/>
  <c r="J9525" i="14"/>
  <c r="J9526" i="14"/>
  <c r="J9527" i="14"/>
  <c r="J9528" i="14"/>
  <c r="J9529" i="14"/>
  <c r="J9530" i="14"/>
  <c r="J9531" i="14"/>
  <c r="J9532" i="14"/>
  <c r="J9533" i="14"/>
  <c r="J9534" i="14"/>
  <c r="J9535" i="14"/>
  <c r="J9536" i="14"/>
  <c r="J9537" i="14"/>
  <c r="J9538" i="14"/>
  <c r="J9539" i="14"/>
  <c r="J9540" i="14"/>
  <c r="J9541" i="14"/>
  <c r="J9542" i="14"/>
  <c r="J9543" i="14"/>
  <c r="J9544" i="14"/>
  <c r="J9545" i="14"/>
  <c r="J9546" i="14"/>
  <c r="J9547" i="14"/>
  <c r="J9548" i="14"/>
  <c r="J9549" i="14"/>
  <c r="J9550" i="14"/>
  <c r="J9551" i="14"/>
  <c r="J9552" i="14"/>
  <c r="J9553" i="14"/>
  <c r="J9554" i="14"/>
  <c r="J9555" i="14"/>
  <c r="J9556" i="14"/>
  <c r="J9557" i="14"/>
  <c r="J9558" i="14"/>
  <c r="J9559" i="14"/>
  <c r="J9560" i="14"/>
  <c r="J9561" i="14"/>
  <c r="J9562" i="14"/>
  <c r="J9563" i="14"/>
  <c r="J9564" i="14"/>
  <c r="J9565" i="14"/>
  <c r="J9566" i="14"/>
  <c r="J9567" i="14"/>
  <c r="J9568" i="14"/>
  <c r="J9569" i="14"/>
  <c r="J9570" i="14"/>
  <c r="J9571" i="14"/>
  <c r="J9572" i="14"/>
  <c r="J9573" i="14"/>
  <c r="J9574" i="14"/>
  <c r="J9575" i="14"/>
  <c r="J9576" i="14"/>
  <c r="J9577" i="14"/>
  <c r="J9578" i="14"/>
  <c r="J9579" i="14"/>
  <c r="J9580" i="14"/>
  <c r="J9581" i="14"/>
  <c r="J9582" i="14"/>
  <c r="J9583" i="14"/>
  <c r="J9584" i="14"/>
  <c r="J9585" i="14"/>
  <c r="J9586" i="14"/>
  <c r="J9587" i="14"/>
  <c r="J9588" i="14"/>
  <c r="J9589" i="14"/>
  <c r="J9590" i="14"/>
  <c r="J9591" i="14"/>
  <c r="J9592" i="14"/>
  <c r="J9593" i="14"/>
  <c r="J9594" i="14"/>
  <c r="J9595" i="14"/>
  <c r="J9596" i="14"/>
  <c r="J9597" i="14"/>
  <c r="J9598" i="14"/>
  <c r="J9599" i="14"/>
  <c r="J9600" i="14"/>
  <c r="J9601" i="14"/>
  <c r="J9602" i="14"/>
  <c r="J9603" i="14"/>
  <c r="J9604" i="14"/>
  <c r="J9605" i="14"/>
  <c r="J9606" i="14"/>
  <c r="J9607" i="14"/>
  <c r="J9608" i="14"/>
  <c r="J9609" i="14"/>
  <c r="J9610" i="14"/>
  <c r="J9611" i="14"/>
  <c r="J9612" i="14"/>
  <c r="J9613" i="14"/>
  <c r="J9614" i="14"/>
  <c r="J9615" i="14"/>
  <c r="J9616" i="14"/>
  <c r="J9617" i="14"/>
  <c r="J9618" i="14"/>
  <c r="J9619" i="14"/>
  <c r="J9620" i="14"/>
  <c r="J9621" i="14"/>
  <c r="J9622" i="14"/>
  <c r="J9623" i="14"/>
  <c r="J9624" i="14"/>
  <c r="J9625" i="14"/>
  <c r="J9626" i="14"/>
  <c r="J9627" i="14"/>
  <c r="J9628" i="14"/>
  <c r="J9629" i="14"/>
  <c r="J9630" i="14"/>
  <c r="J9631" i="14"/>
  <c r="J9632" i="14"/>
  <c r="J9633" i="14"/>
  <c r="J9634" i="14"/>
  <c r="J9635" i="14"/>
  <c r="J9636" i="14"/>
  <c r="J9637" i="14"/>
  <c r="J9638" i="14"/>
  <c r="J9639" i="14"/>
  <c r="J9640" i="14"/>
  <c r="J9641" i="14"/>
  <c r="J9642" i="14"/>
  <c r="J9643" i="14"/>
  <c r="J9644" i="14"/>
  <c r="J9645" i="14"/>
  <c r="J9646" i="14"/>
  <c r="J9647" i="14"/>
  <c r="J9648" i="14"/>
  <c r="J9649" i="14"/>
  <c r="J9650" i="14"/>
  <c r="J9651" i="14"/>
  <c r="J9652" i="14"/>
  <c r="J9653" i="14"/>
  <c r="J9654" i="14"/>
  <c r="J9655" i="14"/>
  <c r="J9656" i="14"/>
  <c r="J9657" i="14"/>
  <c r="J9658" i="14"/>
  <c r="J9659" i="14"/>
  <c r="J9660" i="14"/>
  <c r="J9661" i="14"/>
  <c r="J9662" i="14"/>
  <c r="J9663" i="14"/>
  <c r="J9664" i="14"/>
  <c r="J9665" i="14"/>
  <c r="J9666" i="14"/>
  <c r="J9667" i="14"/>
  <c r="J9668" i="14"/>
  <c r="J9669" i="14"/>
  <c r="J9670" i="14"/>
  <c r="J9671" i="14"/>
  <c r="J9672" i="14"/>
  <c r="J9673" i="14"/>
  <c r="J9674" i="14"/>
  <c r="J9675" i="14"/>
  <c r="J9676" i="14"/>
  <c r="J9677" i="14"/>
  <c r="J9678" i="14"/>
  <c r="J9679" i="14"/>
  <c r="J9680" i="14"/>
  <c r="J9681" i="14"/>
  <c r="J9682" i="14"/>
  <c r="J9683" i="14"/>
  <c r="J9684" i="14"/>
  <c r="J9685" i="14"/>
  <c r="J9686" i="14"/>
  <c r="J9687" i="14"/>
  <c r="J9688" i="14"/>
  <c r="J9689" i="14"/>
  <c r="J9690" i="14"/>
  <c r="J9691" i="14"/>
  <c r="J9692" i="14"/>
  <c r="J9693" i="14"/>
  <c r="J9694" i="14"/>
  <c r="J9695" i="14"/>
  <c r="J9696" i="14"/>
  <c r="J9697" i="14"/>
  <c r="J9698" i="14"/>
  <c r="J9699" i="14"/>
  <c r="J9700" i="14"/>
  <c r="J9701" i="14"/>
  <c r="J9702" i="14"/>
  <c r="J9703" i="14"/>
  <c r="J9704" i="14"/>
  <c r="J9705" i="14"/>
  <c r="J9706" i="14"/>
  <c r="J9707" i="14"/>
  <c r="J9708" i="14"/>
  <c r="J9709" i="14"/>
  <c r="J9710" i="14"/>
  <c r="J9711" i="14"/>
  <c r="J9712" i="14"/>
  <c r="J9713" i="14"/>
  <c r="J9714" i="14"/>
  <c r="J9715" i="14"/>
  <c r="J9716" i="14"/>
  <c r="J9717" i="14"/>
  <c r="J9718" i="14"/>
  <c r="J9719" i="14"/>
  <c r="J9720" i="14"/>
  <c r="J9721" i="14"/>
  <c r="J9722" i="14"/>
  <c r="J9723" i="14"/>
  <c r="J9724" i="14"/>
  <c r="J9725" i="14"/>
  <c r="J9726" i="14"/>
  <c r="J9727" i="14"/>
  <c r="J9728" i="14"/>
  <c r="J9729" i="14"/>
  <c r="J9730" i="14"/>
  <c r="J9731" i="14"/>
  <c r="J9732" i="14"/>
  <c r="J9733" i="14"/>
  <c r="J9734" i="14"/>
  <c r="J9735" i="14"/>
  <c r="J9736" i="14"/>
  <c r="J9737" i="14"/>
  <c r="J9738" i="14"/>
  <c r="J9739" i="14"/>
  <c r="J9740" i="14"/>
  <c r="J9741" i="14"/>
  <c r="J9742" i="14"/>
  <c r="J9743" i="14"/>
  <c r="J9744" i="14"/>
  <c r="J9745" i="14"/>
  <c r="J9746" i="14"/>
  <c r="J9747" i="14"/>
  <c r="J9748" i="14"/>
  <c r="J9749" i="14"/>
  <c r="J9750" i="14"/>
  <c r="J9751" i="14"/>
  <c r="J9752" i="14"/>
  <c r="J9753" i="14"/>
  <c r="J9754" i="14"/>
  <c r="J9755" i="14"/>
  <c r="J9756" i="14"/>
  <c r="J9757" i="14"/>
  <c r="J9758" i="14"/>
  <c r="J9759" i="14"/>
  <c r="J9760" i="14"/>
  <c r="J9761" i="14"/>
  <c r="J9762" i="14"/>
  <c r="J9763" i="14"/>
  <c r="J9764" i="14"/>
  <c r="J9765" i="14"/>
  <c r="J9766" i="14"/>
  <c r="J9767" i="14"/>
  <c r="J9768" i="14"/>
  <c r="J9769" i="14"/>
  <c r="J9770" i="14"/>
  <c r="J9771" i="14"/>
  <c r="J9772" i="14"/>
  <c r="J9773" i="14"/>
  <c r="J9774" i="14"/>
  <c r="J9775" i="14"/>
  <c r="J9776" i="14"/>
  <c r="J9777" i="14"/>
  <c r="J9778" i="14"/>
  <c r="J9779" i="14"/>
  <c r="J9780" i="14"/>
  <c r="J9781" i="14"/>
  <c r="J9782" i="14"/>
  <c r="J9783" i="14"/>
  <c r="J9784" i="14"/>
  <c r="J9785" i="14"/>
  <c r="J9786" i="14"/>
  <c r="J9787" i="14"/>
  <c r="J9788" i="14"/>
  <c r="J9789" i="14"/>
  <c r="J9790" i="14"/>
  <c r="J9791" i="14"/>
  <c r="J9792" i="14"/>
  <c r="J9793" i="14"/>
  <c r="J9794" i="14"/>
  <c r="J9795" i="14"/>
  <c r="J9796" i="14"/>
  <c r="J9797" i="14"/>
  <c r="J9798" i="14"/>
  <c r="J9799" i="14"/>
  <c r="J9800" i="14"/>
  <c r="J9801" i="14"/>
  <c r="J9802" i="14"/>
  <c r="J9803" i="14"/>
  <c r="J9804" i="14"/>
  <c r="J9805" i="14"/>
  <c r="J9806" i="14"/>
  <c r="J9807" i="14"/>
  <c r="J9808" i="14"/>
  <c r="J9809" i="14"/>
  <c r="J9810" i="14"/>
  <c r="J9811" i="14"/>
  <c r="J9812" i="14"/>
  <c r="J9813" i="14"/>
  <c r="J9814" i="14"/>
  <c r="J9815" i="14"/>
  <c r="J9816" i="14"/>
  <c r="J9817" i="14"/>
  <c r="J9818" i="14"/>
  <c r="J9819" i="14"/>
  <c r="J9820" i="14"/>
  <c r="J9821" i="14"/>
  <c r="J9822" i="14"/>
  <c r="J9823" i="14"/>
  <c r="J9824" i="14"/>
  <c r="J9825" i="14"/>
  <c r="J9826" i="14"/>
  <c r="J9827" i="14"/>
  <c r="J9828" i="14"/>
  <c r="J9829" i="14"/>
  <c r="J9830" i="14"/>
  <c r="J9831" i="14"/>
  <c r="J9832" i="14"/>
  <c r="J9833" i="14"/>
  <c r="J9834" i="14"/>
  <c r="J9835" i="14"/>
  <c r="J9836" i="14"/>
  <c r="J9837" i="14"/>
  <c r="J9838" i="14"/>
  <c r="J9839" i="14"/>
  <c r="J9840" i="14"/>
  <c r="J9841" i="14"/>
  <c r="J9842" i="14"/>
  <c r="J9843" i="14"/>
  <c r="J9844" i="14"/>
  <c r="J9845" i="14"/>
  <c r="J9846" i="14"/>
  <c r="J9847" i="14"/>
  <c r="J9848" i="14"/>
  <c r="J9849" i="14"/>
  <c r="J9850" i="14"/>
  <c r="J9851" i="14"/>
  <c r="J9852" i="14"/>
  <c r="J9853" i="14"/>
  <c r="J9854" i="14"/>
  <c r="J9855" i="14"/>
  <c r="J9856" i="14"/>
  <c r="J9857" i="14"/>
  <c r="J9858" i="14"/>
  <c r="J9859" i="14"/>
  <c r="J9860" i="14"/>
  <c r="J9861" i="14"/>
  <c r="J9862" i="14"/>
  <c r="J9863" i="14"/>
  <c r="J9864" i="14"/>
  <c r="J9865" i="14"/>
  <c r="J9866" i="14"/>
  <c r="J9867" i="14"/>
  <c r="J9868" i="14"/>
  <c r="J9869" i="14"/>
  <c r="J9870" i="14"/>
  <c r="J9871" i="14"/>
  <c r="J9872" i="14"/>
  <c r="J9873" i="14"/>
  <c r="J9874" i="14"/>
  <c r="J9875" i="14"/>
  <c r="J9876" i="14"/>
  <c r="J9877" i="14"/>
  <c r="J9878" i="14"/>
  <c r="J9879" i="14"/>
  <c r="J9880" i="14"/>
  <c r="J9881" i="14"/>
  <c r="J9882" i="14"/>
  <c r="J9883" i="14"/>
  <c r="J9884" i="14"/>
  <c r="J9885" i="14"/>
  <c r="J9886" i="14"/>
  <c r="J9887" i="14"/>
  <c r="J9888" i="14"/>
  <c r="J9889" i="14"/>
  <c r="J9890" i="14"/>
  <c r="J9891" i="14"/>
  <c r="J9892" i="14"/>
  <c r="J9893" i="14"/>
  <c r="J9894" i="14"/>
  <c r="J9895" i="14"/>
  <c r="J9896" i="14"/>
  <c r="J9897" i="14"/>
  <c r="J9898" i="14"/>
  <c r="J9899" i="14"/>
  <c r="J9900" i="14"/>
  <c r="J9901" i="14"/>
  <c r="J9902" i="14"/>
  <c r="J9903" i="14"/>
  <c r="J9904" i="14"/>
  <c r="J9905" i="14"/>
  <c r="J9906" i="14"/>
  <c r="J9907" i="14"/>
  <c r="J9908" i="14"/>
  <c r="J9909" i="14"/>
  <c r="J9910" i="14"/>
  <c r="J9911" i="14"/>
  <c r="J9912" i="14"/>
  <c r="J9913" i="14"/>
  <c r="J9914" i="14"/>
  <c r="J9915" i="14"/>
  <c r="J9916" i="14"/>
  <c r="J9917" i="14"/>
  <c r="J9918" i="14"/>
  <c r="J9919" i="14"/>
  <c r="J9920" i="14"/>
  <c r="J9921" i="14"/>
  <c r="J9922" i="14"/>
  <c r="J9923" i="14"/>
  <c r="J9924" i="14"/>
  <c r="J9925" i="14"/>
  <c r="J9926" i="14"/>
  <c r="J9927" i="14"/>
  <c r="J9928" i="14"/>
  <c r="J9929" i="14"/>
  <c r="J9930" i="14"/>
  <c r="J9931" i="14"/>
  <c r="J9932" i="14"/>
  <c r="J9933" i="14"/>
  <c r="J9934" i="14"/>
  <c r="J9935" i="14"/>
  <c r="J9936" i="14"/>
  <c r="J9937" i="14"/>
  <c r="J9938" i="14"/>
  <c r="J9939" i="14"/>
  <c r="J9940" i="14"/>
  <c r="J9941" i="14"/>
  <c r="J9942" i="14"/>
  <c r="J9943" i="14"/>
  <c r="J9944" i="14"/>
  <c r="J9945" i="14"/>
  <c r="J9946" i="14"/>
  <c r="J9947" i="14"/>
  <c r="J9948" i="14"/>
  <c r="J9949" i="14"/>
  <c r="J9950" i="14"/>
  <c r="J9951" i="14"/>
  <c r="J9952" i="14"/>
  <c r="J9953" i="14"/>
  <c r="J9954" i="14"/>
  <c r="J9955" i="14"/>
  <c r="J9956" i="14"/>
  <c r="J9957" i="14"/>
  <c r="J9958" i="14"/>
  <c r="J9959" i="14"/>
  <c r="J9960" i="14"/>
  <c r="J9961" i="14"/>
  <c r="J9962" i="14"/>
  <c r="J9963" i="14"/>
  <c r="J9964" i="14"/>
  <c r="J9965" i="14"/>
  <c r="J9966" i="14"/>
  <c r="J9967" i="14"/>
  <c r="J9968" i="14"/>
  <c r="J9969" i="14"/>
  <c r="J9970" i="14"/>
  <c r="J9971" i="14"/>
  <c r="J9972" i="14"/>
  <c r="J9973" i="14"/>
  <c r="J9974" i="14"/>
  <c r="J9975" i="14"/>
  <c r="J9976" i="14"/>
  <c r="J9977" i="14"/>
  <c r="J9978" i="14"/>
  <c r="J9979" i="14"/>
  <c r="J9980" i="14"/>
  <c r="J9981" i="14"/>
  <c r="J9982" i="14"/>
  <c r="J9983" i="14"/>
  <c r="J9984" i="14"/>
  <c r="J9985" i="14"/>
  <c r="J9986" i="14"/>
  <c r="J9987" i="14"/>
  <c r="J9988" i="14"/>
  <c r="J9989" i="14"/>
  <c r="J9990" i="14"/>
  <c r="J9991" i="14"/>
  <c r="J9992" i="14"/>
  <c r="J9993" i="14"/>
  <c r="J9994" i="14"/>
  <c r="J9995" i="14"/>
  <c r="J9996" i="14"/>
  <c r="J9997" i="14"/>
  <c r="J9998" i="14"/>
  <c r="J9999" i="14"/>
  <c r="J10000" i="14"/>
  <c r="J10001" i="14"/>
  <c r="J10002" i="14"/>
  <c r="J10003" i="14"/>
  <c r="J10004" i="14"/>
  <c r="J10005" i="14"/>
  <c r="J10006" i="14"/>
  <c r="J10007" i="14"/>
  <c r="J10008" i="14"/>
  <c r="J10009" i="14"/>
  <c r="J10010" i="14"/>
  <c r="J10011" i="14"/>
  <c r="J10012" i="14"/>
  <c r="J10013" i="14"/>
  <c r="J10014" i="14"/>
  <c r="J10015" i="14"/>
  <c r="J10016" i="14"/>
  <c r="J10017" i="14"/>
  <c r="J10018" i="14"/>
  <c r="J10019" i="14"/>
  <c r="J10020" i="14"/>
  <c r="J10021" i="14"/>
  <c r="J10022" i="14"/>
  <c r="J10023" i="14"/>
  <c r="J10024" i="14"/>
  <c r="J10025" i="14"/>
  <c r="J10026" i="14"/>
  <c r="J10027" i="14"/>
  <c r="J10028" i="14"/>
  <c r="J10029" i="14"/>
  <c r="J10030" i="14"/>
  <c r="J10031" i="14"/>
  <c r="J10032" i="14"/>
  <c r="J10033" i="14"/>
  <c r="J10034" i="14"/>
  <c r="J10035" i="14"/>
  <c r="J10036" i="14"/>
  <c r="J10037" i="14"/>
  <c r="J10038" i="14"/>
  <c r="J10039" i="14"/>
  <c r="J10040" i="14"/>
  <c r="J10041" i="14"/>
  <c r="J10042" i="14"/>
  <c r="J10043" i="14"/>
  <c r="J10044" i="14"/>
  <c r="J10045" i="14"/>
  <c r="J10046" i="14"/>
  <c r="J10047" i="14"/>
  <c r="J10048" i="14"/>
  <c r="J10049" i="14"/>
  <c r="J10050" i="14"/>
  <c r="J10051" i="14"/>
  <c r="J10052" i="14"/>
  <c r="J10053" i="14"/>
  <c r="J10054" i="14"/>
  <c r="J10055" i="14"/>
  <c r="J10056" i="14"/>
  <c r="J10057" i="14"/>
  <c r="J10058" i="14"/>
  <c r="J10059" i="14"/>
  <c r="J10060" i="14"/>
  <c r="J10061" i="14"/>
  <c r="J10062" i="14"/>
  <c r="J10063" i="14"/>
  <c r="J10064" i="14"/>
  <c r="J10065" i="14"/>
  <c r="J10066" i="14"/>
  <c r="J10067" i="14"/>
  <c r="J10068" i="14"/>
  <c r="J10069" i="14"/>
  <c r="J10070" i="14"/>
  <c r="J10071" i="14"/>
  <c r="J10072" i="14"/>
  <c r="J10073" i="14"/>
  <c r="J10074" i="14"/>
  <c r="J10075" i="14"/>
  <c r="J10076" i="14"/>
  <c r="J10077" i="14"/>
  <c r="J10078" i="14"/>
  <c r="J10079" i="14"/>
  <c r="J10080" i="14"/>
  <c r="J10081" i="14"/>
  <c r="J10082" i="14"/>
  <c r="J10083" i="14"/>
  <c r="J10084" i="14"/>
  <c r="J10085" i="14"/>
  <c r="J10086" i="14"/>
  <c r="J10087" i="14"/>
  <c r="J10088" i="14"/>
  <c r="J10089" i="14"/>
  <c r="J10090" i="14"/>
  <c r="J10091" i="14"/>
  <c r="J10092" i="14"/>
  <c r="J10093" i="14"/>
  <c r="J10094" i="14"/>
  <c r="J10095" i="14"/>
  <c r="J10096" i="14"/>
  <c r="J10097" i="14"/>
  <c r="J10098" i="14"/>
  <c r="J10099" i="14"/>
  <c r="J10100" i="14"/>
  <c r="J10101" i="14"/>
  <c r="J10102" i="14"/>
  <c r="J10103" i="14"/>
  <c r="J10104" i="14"/>
  <c r="J10105" i="14"/>
  <c r="J10106" i="14"/>
  <c r="J10107" i="14"/>
  <c r="J10108" i="14"/>
  <c r="J10109" i="14"/>
  <c r="J10110" i="14"/>
  <c r="J10111" i="14"/>
  <c r="J10112" i="14"/>
  <c r="J10113" i="14"/>
  <c r="J10114" i="14"/>
  <c r="J10115" i="14"/>
  <c r="J10116" i="14"/>
  <c r="J10117" i="14"/>
  <c r="J10118" i="14"/>
  <c r="J10119" i="14"/>
  <c r="J10120" i="14"/>
  <c r="J10121" i="14"/>
  <c r="J10122" i="14"/>
  <c r="J10123" i="14"/>
  <c r="J10124" i="14"/>
  <c r="J10125" i="14"/>
  <c r="J10126" i="14"/>
  <c r="J10127" i="14"/>
  <c r="J10128" i="14"/>
  <c r="J10129" i="14"/>
  <c r="J10130" i="14"/>
  <c r="J10131" i="14"/>
  <c r="J10132" i="14"/>
  <c r="J10133" i="14"/>
  <c r="J10134" i="14"/>
  <c r="J10135" i="14"/>
  <c r="J10136" i="14"/>
  <c r="J10137" i="14"/>
  <c r="J10138" i="14"/>
  <c r="J10139" i="14"/>
  <c r="J10140" i="14"/>
  <c r="J10141" i="14"/>
  <c r="J10142" i="14"/>
  <c r="J10143" i="14"/>
  <c r="J10144" i="14"/>
  <c r="J10145" i="14"/>
  <c r="J10146" i="14"/>
  <c r="J10147" i="14"/>
  <c r="J10148" i="14"/>
  <c r="J10149" i="14"/>
  <c r="J10150" i="14"/>
  <c r="J10151" i="14"/>
  <c r="J10152" i="14"/>
  <c r="J10153" i="14"/>
  <c r="J10154" i="14"/>
  <c r="J10155" i="14"/>
  <c r="J10156" i="14"/>
  <c r="J10157" i="14"/>
  <c r="J10158" i="14"/>
  <c r="J10159" i="14"/>
  <c r="J10160" i="14"/>
  <c r="J10161" i="14"/>
  <c r="J10162" i="14"/>
  <c r="J10163" i="14"/>
  <c r="J10164" i="14"/>
  <c r="J10165" i="14"/>
  <c r="J10166" i="14"/>
  <c r="J10167" i="14"/>
  <c r="J10168" i="14"/>
  <c r="J10169" i="14"/>
  <c r="J10170" i="14"/>
  <c r="J10171" i="14"/>
  <c r="J10172" i="14"/>
  <c r="J10173" i="14"/>
  <c r="J10174" i="14"/>
  <c r="J10175" i="14"/>
  <c r="J10176" i="14"/>
  <c r="J10177" i="14"/>
  <c r="J10178" i="14"/>
  <c r="J10179" i="14"/>
  <c r="J10180" i="14"/>
  <c r="J10181" i="14"/>
  <c r="J10182" i="14"/>
  <c r="J10183" i="14"/>
  <c r="J10184" i="14"/>
  <c r="J10185" i="14"/>
  <c r="J10186" i="14"/>
  <c r="J10187" i="14"/>
  <c r="J10188" i="14"/>
  <c r="J10189" i="14"/>
  <c r="J10190" i="14"/>
  <c r="J10191" i="14"/>
  <c r="J10192" i="14"/>
  <c r="J10193" i="14"/>
  <c r="J10194" i="14"/>
  <c r="J10195" i="14"/>
  <c r="J10196" i="14"/>
  <c r="J10197" i="14"/>
  <c r="J10198" i="14"/>
  <c r="J10199" i="14"/>
  <c r="J10200" i="14"/>
  <c r="J10201" i="14"/>
  <c r="J10202" i="14"/>
  <c r="J10203" i="14"/>
  <c r="J10204" i="14"/>
  <c r="J10205" i="14"/>
  <c r="J10206" i="14"/>
  <c r="J10207" i="14"/>
  <c r="J10208" i="14"/>
  <c r="J10209" i="14"/>
  <c r="J10210" i="14"/>
  <c r="J10211" i="14"/>
  <c r="J10212" i="14"/>
  <c r="J10213" i="14"/>
  <c r="J10214" i="14"/>
  <c r="J10215" i="14"/>
  <c r="J10216" i="14"/>
  <c r="J10217" i="14"/>
  <c r="J10218" i="14"/>
  <c r="J10219" i="14"/>
  <c r="J10220" i="14"/>
  <c r="J10221" i="14"/>
  <c r="J10222" i="14"/>
  <c r="J10223" i="14"/>
  <c r="J10224" i="14"/>
  <c r="J10225" i="14"/>
  <c r="J10226" i="14"/>
  <c r="J10227" i="14"/>
  <c r="J10228" i="14"/>
  <c r="J10229" i="14"/>
  <c r="J10230" i="14"/>
  <c r="J10231" i="14"/>
  <c r="J10232" i="14"/>
  <c r="J10233" i="14"/>
  <c r="J10234" i="14"/>
  <c r="J10235" i="14"/>
  <c r="J10236" i="14"/>
  <c r="J10237" i="14"/>
  <c r="J10238" i="14"/>
  <c r="J10239" i="14"/>
  <c r="J10240" i="14"/>
  <c r="J10241" i="14"/>
  <c r="J10242" i="14"/>
  <c r="J10243" i="14"/>
  <c r="J10244" i="14"/>
  <c r="J10245" i="14"/>
  <c r="J10246" i="14"/>
  <c r="J10247" i="14"/>
  <c r="J10248" i="14"/>
  <c r="J10249" i="14"/>
  <c r="J10250" i="14"/>
  <c r="J10251" i="14"/>
  <c r="J10252" i="14"/>
  <c r="J10253" i="14"/>
  <c r="J10254" i="14"/>
  <c r="J10255" i="14"/>
  <c r="J10256" i="14"/>
  <c r="J10257" i="14"/>
  <c r="J10258" i="14"/>
  <c r="J10259" i="14"/>
  <c r="J10260" i="14"/>
  <c r="J10261" i="14"/>
  <c r="J10262" i="14"/>
  <c r="J10263" i="14"/>
  <c r="J10264" i="14"/>
  <c r="J10265" i="14"/>
  <c r="J10266" i="14"/>
  <c r="J10267" i="14"/>
  <c r="J10268" i="14"/>
  <c r="J10269" i="14"/>
  <c r="J10270" i="14"/>
  <c r="J10271" i="14"/>
  <c r="J10272" i="14"/>
  <c r="J10273" i="14"/>
  <c r="J10274" i="14"/>
  <c r="J10275" i="14"/>
  <c r="J10276" i="14"/>
  <c r="J10277" i="14"/>
  <c r="J10278" i="14"/>
  <c r="J10279" i="14"/>
  <c r="J10280" i="14"/>
  <c r="J10281" i="14"/>
  <c r="J10282" i="14"/>
  <c r="J10283" i="14"/>
  <c r="J10284" i="14"/>
  <c r="J10285" i="14"/>
  <c r="J10286" i="14"/>
  <c r="J10287" i="14"/>
  <c r="J10288" i="14"/>
  <c r="J10289" i="14"/>
  <c r="J10290" i="14"/>
  <c r="J10291" i="14"/>
  <c r="J10292" i="14"/>
  <c r="J10293" i="14"/>
  <c r="J10294" i="14"/>
  <c r="J10295" i="14"/>
  <c r="J10296" i="14"/>
  <c r="J10297" i="14"/>
  <c r="J10298" i="14"/>
  <c r="J10299" i="14"/>
  <c r="J10300" i="14"/>
  <c r="J10301" i="14"/>
  <c r="J10302" i="14"/>
  <c r="J10303" i="14"/>
  <c r="J10304" i="14"/>
  <c r="J10305" i="14"/>
  <c r="J10306" i="14"/>
  <c r="J10307" i="14"/>
  <c r="J10308" i="14"/>
  <c r="J10309" i="14"/>
  <c r="J10310" i="14"/>
  <c r="J10311" i="14"/>
  <c r="J10312" i="14"/>
  <c r="J10313" i="14"/>
  <c r="J10314" i="14"/>
  <c r="J10315" i="14"/>
  <c r="J10316" i="14"/>
  <c r="J10317" i="14"/>
  <c r="J10318" i="14"/>
  <c r="J10319" i="14"/>
  <c r="J10320" i="14"/>
  <c r="J10321" i="14"/>
  <c r="J10322" i="14"/>
  <c r="J10323" i="14"/>
  <c r="J10324" i="14"/>
  <c r="J10325" i="14"/>
  <c r="J10326" i="14"/>
  <c r="J10327" i="14"/>
  <c r="J10328" i="14"/>
  <c r="J10329" i="14"/>
  <c r="J10330" i="14"/>
  <c r="J10331" i="14"/>
  <c r="J10332" i="14"/>
  <c r="J10333" i="14"/>
  <c r="J10334" i="14"/>
  <c r="J10335" i="14"/>
  <c r="J10336" i="14"/>
  <c r="J10337" i="14"/>
  <c r="J10338" i="14"/>
  <c r="J10339" i="14"/>
  <c r="J10340" i="14"/>
  <c r="J10341" i="14"/>
  <c r="J10342" i="14"/>
  <c r="J10343" i="14"/>
  <c r="J10344" i="14"/>
  <c r="J10345" i="14"/>
  <c r="J10346" i="14"/>
  <c r="J10347" i="14"/>
  <c r="J10348" i="14"/>
  <c r="J10349" i="14"/>
  <c r="J10350" i="14"/>
  <c r="J10351" i="14"/>
  <c r="J10352" i="14"/>
  <c r="J10353" i="14"/>
  <c r="J10354" i="14"/>
  <c r="J10355" i="14"/>
  <c r="J10356" i="14"/>
  <c r="J10357" i="14"/>
  <c r="J10358" i="14"/>
  <c r="J10359" i="14"/>
  <c r="J10360" i="14"/>
  <c r="J10361" i="14"/>
  <c r="J10362" i="14"/>
  <c r="J10363" i="14"/>
  <c r="J10364" i="14"/>
  <c r="J10365" i="14"/>
  <c r="J10366" i="14"/>
  <c r="J10367" i="14"/>
  <c r="J10368" i="14"/>
  <c r="J10369" i="14"/>
  <c r="J10370" i="14"/>
  <c r="J10371" i="14"/>
  <c r="J10372" i="14"/>
  <c r="J10373" i="14"/>
  <c r="J10374" i="14"/>
  <c r="J10375" i="14"/>
  <c r="J10376" i="14"/>
  <c r="J10377" i="14"/>
  <c r="J10378" i="14"/>
  <c r="J10379" i="14"/>
  <c r="J10380" i="14"/>
  <c r="J10381" i="14"/>
  <c r="J10382" i="14"/>
  <c r="J10383" i="14"/>
  <c r="J10384" i="14"/>
  <c r="J10385" i="14"/>
  <c r="J10386" i="14"/>
  <c r="J10387" i="14"/>
  <c r="J10388" i="14"/>
  <c r="J10389" i="14"/>
  <c r="J10390" i="14"/>
  <c r="J10391" i="14"/>
  <c r="J10392" i="14"/>
  <c r="J10393" i="14"/>
  <c r="J10394" i="14"/>
  <c r="J10395" i="14"/>
  <c r="J10396" i="14"/>
  <c r="J10397" i="14"/>
  <c r="J10398" i="14"/>
  <c r="J10399" i="14"/>
  <c r="J10400" i="14"/>
  <c r="J10401" i="14"/>
  <c r="J10402" i="14"/>
  <c r="J10403" i="14"/>
  <c r="J10404" i="14"/>
  <c r="J10405" i="14"/>
  <c r="J10406" i="14"/>
  <c r="J10407" i="14"/>
  <c r="J10408" i="14"/>
  <c r="J10409" i="14"/>
  <c r="J10410" i="14"/>
  <c r="J10411" i="14"/>
  <c r="J10412" i="14"/>
  <c r="J10413" i="14"/>
  <c r="J10414" i="14"/>
  <c r="J10415" i="14"/>
  <c r="J10416" i="14"/>
  <c r="J10417" i="14"/>
  <c r="J10418" i="14"/>
  <c r="J10419" i="14"/>
  <c r="J10420" i="14"/>
  <c r="J10421" i="14"/>
  <c r="J10422" i="14"/>
  <c r="J10423" i="14"/>
  <c r="J10424" i="14"/>
  <c r="J10425" i="14"/>
  <c r="J10426" i="14"/>
  <c r="J10427" i="14"/>
  <c r="J10428" i="14"/>
  <c r="J10429" i="14"/>
  <c r="J10430" i="14"/>
  <c r="J10431" i="14"/>
  <c r="J10432" i="14"/>
  <c r="J10433" i="14"/>
  <c r="J10434" i="14"/>
  <c r="J10435" i="14"/>
  <c r="J10436" i="14"/>
  <c r="J10437" i="14"/>
  <c r="J10438" i="14"/>
  <c r="J10439" i="14"/>
  <c r="J10440" i="14"/>
  <c r="J10441" i="14"/>
  <c r="J10442" i="14"/>
  <c r="J10443" i="14"/>
  <c r="J10444" i="14"/>
  <c r="J10445" i="14"/>
  <c r="J10446" i="14"/>
  <c r="J10447" i="14"/>
  <c r="J10448" i="14"/>
  <c r="J10449" i="14"/>
  <c r="J10450" i="14"/>
  <c r="J10451" i="14"/>
  <c r="J10452" i="14"/>
  <c r="J10453" i="14"/>
  <c r="J10454" i="14"/>
  <c r="J10455" i="14"/>
  <c r="J10456" i="14"/>
  <c r="J10457" i="14"/>
  <c r="J10458" i="14"/>
  <c r="J10459" i="14"/>
  <c r="J10460" i="14"/>
  <c r="J10461" i="14"/>
  <c r="J10462" i="14"/>
  <c r="J10463" i="14"/>
  <c r="J10464" i="14"/>
  <c r="J10465" i="14"/>
  <c r="J10466" i="14"/>
  <c r="J10467" i="14"/>
  <c r="J10468" i="14"/>
  <c r="J10469" i="14"/>
  <c r="J10470" i="14"/>
  <c r="J10471" i="14"/>
  <c r="J10472" i="14"/>
  <c r="J10473" i="14"/>
  <c r="J10474" i="14"/>
  <c r="J10475" i="14"/>
  <c r="J10476" i="14"/>
  <c r="J10477" i="14"/>
  <c r="J10478" i="14"/>
  <c r="J10479" i="14"/>
  <c r="J10480" i="14"/>
  <c r="J10481" i="14"/>
  <c r="J10482" i="14"/>
  <c r="J10483" i="14"/>
  <c r="J10484" i="14"/>
  <c r="J10485" i="14"/>
  <c r="J10486" i="14"/>
  <c r="J10487" i="14"/>
  <c r="J10488" i="14"/>
  <c r="J10489" i="14"/>
  <c r="J10490" i="14"/>
  <c r="J10491" i="14"/>
  <c r="J10492" i="14"/>
  <c r="J10493" i="14"/>
  <c r="J10494" i="14"/>
  <c r="J10495" i="14"/>
  <c r="J10496" i="14"/>
  <c r="J10497" i="14"/>
  <c r="J10498" i="14"/>
  <c r="J10499" i="14"/>
  <c r="J10500" i="14"/>
  <c r="J10501" i="14"/>
  <c r="J10502" i="14"/>
  <c r="J10503" i="14"/>
  <c r="J10504" i="14"/>
  <c r="J10505" i="14"/>
  <c r="J10506" i="14"/>
  <c r="J10507" i="14"/>
  <c r="J10508" i="14"/>
  <c r="J10509" i="14"/>
  <c r="J10510" i="14"/>
  <c r="J10511" i="14"/>
  <c r="J10512" i="14"/>
  <c r="J10513" i="14"/>
  <c r="J10514" i="14"/>
  <c r="J10515" i="14"/>
  <c r="J10516" i="14"/>
  <c r="J10517" i="14"/>
  <c r="J10518" i="14"/>
  <c r="J10519" i="14"/>
  <c r="J10520" i="14"/>
  <c r="J10521" i="14"/>
  <c r="J10522" i="14"/>
  <c r="J10523" i="14"/>
  <c r="J10524" i="14"/>
  <c r="J10525" i="14"/>
  <c r="J10526" i="14"/>
  <c r="J10527" i="14"/>
  <c r="J10528" i="14"/>
  <c r="J10529" i="14"/>
  <c r="J10530" i="14"/>
  <c r="J10531" i="14"/>
  <c r="J10532" i="14"/>
  <c r="J10533" i="14"/>
  <c r="J10534" i="14"/>
  <c r="J10535" i="14"/>
  <c r="J10536" i="14"/>
  <c r="J10537" i="14"/>
  <c r="J10538" i="14"/>
  <c r="J10539" i="14"/>
  <c r="J10540" i="14"/>
  <c r="J10541" i="14"/>
  <c r="J10542" i="14"/>
  <c r="J10543" i="14"/>
  <c r="J10544" i="14"/>
  <c r="J10545" i="14"/>
  <c r="J10546" i="14"/>
  <c r="J10547" i="14"/>
  <c r="J10548" i="14"/>
  <c r="J10549" i="14"/>
  <c r="J10550" i="14"/>
  <c r="J10551" i="14"/>
  <c r="J10552" i="14"/>
  <c r="J10553" i="14"/>
  <c r="J10554" i="14"/>
  <c r="J10555" i="14"/>
  <c r="J10556" i="14"/>
  <c r="J10557" i="14"/>
  <c r="J10558" i="14"/>
  <c r="J10559" i="14"/>
  <c r="J10560" i="14"/>
  <c r="J10561" i="14"/>
  <c r="J10562" i="14"/>
  <c r="J10563" i="14"/>
  <c r="J10564" i="14"/>
  <c r="J10565" i="14"/>
  <c r="J10566" i="14"/>
  <c r="J10567" i="14"/>
  <c r="J10568" i="14"/>
  <c r="J10569" i="14"/>
  <c r="J10570" i="14"/>
  <c r="J10571" i="14"/>
  <c r="J10572" i="14"/>
  <c r="J10573" i="14"/>
  <c r="J10574" i="14"/>
  <c r="J10575" i="14"/>
  <c r="J10576" i="14"/>
  <c r="J10577" i="14"/>
  <c r="J10578" i="14"/>
  <c r="J10579" i="14"/>
  <c r="J10580" i="14"/>
  <c r="J10581" i="14"/>
  <c r="J10582" i="14"/>
  <c r="J10583" i="14"/>
  <c r="J10584" i="14"/>
  <c r="J10585" i="14"/>
  <c r="J10586" i="14"/>
  <c r="J10587" i="14"/>
  <c r="J10588" i="14"/>
  <c r="J10589" i="14"/>
  <c r="J10590" i="14"/>
  <c r="J10591" i="14"/>
  <c r="J10592" i="14"/>
  <c r="J10593" i="14"/>
  <c r="J10594" i="14"/>
  <c r="J10595" i="14"/>
  <c r="J10596" i="14"/>
  <c r="J10597" i="14"/>
  <c r="J10598" i="14"/>
  <c r="J10599" i="14"/>
  <c r="J10600" i="14"/>
  <c r="J10601" i="14"/>
  <c r="J10602" i="14"/>
  <c r="J10603" i="14"/>
  <c r="J10604" i="14"/>
  <c r="J10605" i="14"/>
  <c r="J10606" i="14"/>
  <c r="J10607" i="14"/>
  <c r="J10608" i="14"/>
  <c r="J10609" i="14"/>
  <c r="J10610" i="14"/>
  <c r="J10611" i="14"/>
  <c r="J10612" i="14"/>
  <c r="J10613" i="14"/>
  <c r="J10614" i="14"/>
  <c r="J10615" i="14"/>
  <c r="J10616" i="14"/>
  <c r="J10617" i="14"/>
  <c r="J10618" i="14"/>
  <c r="J10619" i="14"/>
  <c r="J10620" i="14"/>
  <c r="J10621" i="14"/>
  <c r="J10622" i="14"/>
  <c r="J10623" i="14"/>
  <c r="J10624" i="14"/>
  <c r="J10625" i="14"/>
  <c r="J10626" i="14"/>
  <c r="J10627" i="14"/>
  <c r="J10628" i="14"/>
  <c r="J10629" i="14"/>
  <c r="J10630" i="14"/>
  <c r="J10631" i="14"/>
  <c r="J10632" i="14"/>
  <c r="J10633" i="14"/>
  <c r="J10634" i="14"/>
  <c r="J10635" i="14"/>
  <c r="J10636" i="14"/>
  <c r="J10637" i="14"/>
  <c r="J10638" i="14"/>
  <c r="J10639" i="14"/>
  <c r="J10640" i="14"/>
  <c r="J10641" i="14"/>
  <c r="J10642" i="14"/>
  <c r="J10643" i="14"/>
  <c r="J10644" i="14"/>
  <c r="J10645" i="14"/>
  <c r="J10646" i="14"/>
  <c r="J10647" i="14"/>
  <c r="J10648" i="14"/>
  <c r="J10649" i="14"/>
  <c r="J10650" i="14"/>
  <c r="J10651" i="14"/>
  <c r="J10652" i="14"/>
  <c r="J10653" i="14"/>
  <c r="J10654" i="14"/>
  <c r="J10655" i="14"/>
  <c r="J10656" i="14"/>
  <c r="J10657" i="14"/>
  <c r="J10658" i="14"/>
  <c r="J10659" i="14"/>
  <c r="J10660" i="14"/>
  <c r="J10661" i="14"/>
  <c r="J10662" i="14"/>
  <c r="J10663" i="14"/>
  <c r="J10664" i="14"/>
  <c r="J10665" i="14"/>
  <c r="J10666" i="14"/>
  <c r="J10667" i="14"/>
  <c r="J10668" i="14"/>
  <c r="J10669" i="14"/>
  <c r="J10670" i="14"/>
  <c r="J10671" i="14"/>
  <c r="J10672" i="14"/>
  <c r="J10673" i="14"/>
  <c r="J10674" i="14"/>
  <c r="J10675" i="14"/>
  <c r="J10676" i="14"/>
  <c r="J10677" i="14"/>
  <c r="J10678" i="14"/>
  <c r="J10679" i="14"/>
  <c r="J10680" i="14"/>
  <c r="J10681" i="14"/>
  <c r="J10682" i="14"/>
  <c r="J10683" i="14"/>
  <c r="J10684" i="14"/>
  <c r="J10685" i="14"/>
  <c r="J10686" i="14"/>
  <c r="J10687" i="14"/>
  <c r="J10688" i="14"/>
  <c r="J10689" i="14"/>
  <c r="J10690" i="14"/>
  <c r="J10691" i="14"/>
  <c r="J10692" i="14"/>
  <c r="J10693" i="14"/>
  <c r="J10694" i="14"/>
  <c r="J10695" i="14"/>
  <c r="J10696" i="14"/>
  <c r="J10697" i="14"/>
  <c r="J10698" i="14"/>
  <c r="J10699" i="14"/>
  <c r="J10700" i="14"/>
  <c r="J10701" i="14"/>
  <c r="J10702" i="14"/>
  <c r="J10703" i="14"/>
  <c r="J10704" i="14"/>
  <c r="J10705" i="14"/>
  <c r="J10706" i="14"/>
  <c r="J10707" i="14"/>
  <c r="J10708" i="14"/>
  <c r="J10709" i="14"/>
  <c r="J10710" i="14"/>
  <c r="J10711" i="14"/>
  <c r="J10712" i="14"/>
  <c r="J10713" i="14"/>
  <c r="J10714" i="14"/>
  <c r="J10715" i="14"/>
  <c r="J10716" i="14"/>
  <c r="J10717" i="14"/>
  <c r="J10718" i="14"/>
  <c r="J10719" i="14"/>
  <c r="J10720" i="14"/>
  <c r="J10721" i="14"/>
  <c r="J10722" i="14"/>
  <c r="J10723" i="14"/>
  <c r="J10724" i="14"/>
  <c r="J10725" i="14"/>
  <c r="J10726" i="14"/>
  <c r="J10727" i="14"/>
  <c r="J10728" i="14"/>
  <c r="J10729" i="14"/>
  <c r="J10730" i="14"/>
  <c r="J10731" i="14"/>
  <c r="J10732" i="14"/>
  <c r="J10733" i="14"/>
  <c r="J10734" i="14"/>
  <c r="J10735" i="14"/>
  <c r="J10736" i="14"/>
  <c r="J10737" i="14"/>
  <c r="J10738" i="14"/>
  <c r="J10739" i="14"/>
  <c r="J10740" i="14"/>
  <c r="J10741" i="14"/>
  <c r="J10742" i="14"/>
  <c r="J10743" i="14"/>
  <c r="J10744" i="14"/>
  <c r="J10745" i="14"/>
  <c r="J10746" i="14"/>
  <c r="J10747" i="14"/>
  <c r="J10748" i="14"/>
  <c r="J10749" i="14"/>
  <c r="J10750" i="14"/>
  <c r="J10751" i="14"/>
  <c r="J10752" i="14"/>
  <c r="J10753" i="14"/>
  <c r="J10754" i="14"/>
  <c r="J10755" i="14"/>
  <c r="J10756" i="14"/>
  <c r="J10757" i="14"/>
  <c r="J10758" i="14"/>
  <c r="J10759" i="14"/>
  <c r="J10760" i="14"/>
  <c r="J10761" i="14"/>
  <c r="J10762" i="14"/>
  <c r="J10763" i="14"/>
  <c r="J10764" i="14"/>
  <c r="J10765" i="14"/>
  <c r="J10766" i="14"/>
  <c r="J10767" i="14"/>
  <c r="J10768" i="14"/>
  <c r="J10769" i="14"/>
  <c r="J10770" i="14"/>
  <c r="J10771" i="14"/>
  <c r="J10772" i="14"/>
  <c r="J10773" i="14"/>
  <c r="J10774" i="14"/>
  <c r="J10775" i="14"/>
  <c r="J10776" i="14"/>
  <c r="J10777" i="14"/>
  <c r="J10778" i="14"/>
  <c r="J10779" i="14"/>
  <c r="J10780" i="14"/>
  <c r="J10781" i="14"/>
  <c r="J10782" i="14"/>
  <c r="J10783" i="14"/>
  <c r="J10784" i="14"/>
  <c r="J10785" i="14"/>
  <c r="J10786" i="14"/>
  <c r="J10787" i="14"/>
  <c r="J10788" i="14"/>
  <c r="J10789" i="14"/>
  <c r="J10790" i="14"/>
  <c r="J10791" i="14"/>
  <c r="J10792" i="14"/>
  <c r="J10793" i="14"/>
  <c r="J10794" i="14"/>
  <c r="J10795" i="14"/>
  <c r="J10796" i="14"/>
  <c r="J10797" i="14"/>
  <c r="J10798" i="14"/>
  <c r="J10799" i="14"/>
  <c r="J10800" i="14"/>
  <c r="J10801" i="14"/>
  <c r="J10802" i="14"/>
  <c r="J10803" i="14"/>
  <c r="J10804" i="14"/>
  <c r="J10805" i="14"/>
  <c r="J10806" i="14"/>
  <c r="J10807" i="14"/>
  <c r="J10808" i="14"/>
  <c r="J10809" i="14"/>
  <c r="J10810" i="14"/>
  <c r="J10811" i="14"/>
  <c r="J10812" i="14"/>
  <c r="J10813" i="14"/>
  <c r="J10814" i="14"/>
  <c r="J10815" i="14"/>
  <c r="J10816" i="14"/>
  <c r="J10817" i="14"/>
  <c r="J10818" i="14"/>
  <c r="J10819" i="14"/>
  <c r="J10820" i="14"/>
  <c r="J10821" i="14"/>
  <c r="J10822" i="14"/>
  <c r="J10823" i="14"/>
  <c r="J10824" i="14"/>
  <c r="J10825" i="14"/>
  <c r="J10826" i="14"/>
  <c r="J10827" i="14"/>
  <c r="J10828" i="14"/>
  <c r="J10829" i="14"/>
  <c r="J10830" i="14"/>
  <c r="J10831" i="14"/>
  <c r="J10832" i="14"/>
  <c r="J10833" i="14"/>
  <c r="J10834" i="14"/>
  <c r="J10835" i="14"/>
  <c r="J10836" i="14"/>
  <c r="J10837" i="14"/>
  <c r="J10838" i="14"/>
  <c r="J10839" i="14"/>
  <c r="J10840" i="14"/>
  <c r="J10841" i="14"/>
  <c r="J10842" i="14"/>
  <c r="J10843" i="14"/>
  <c r="J10844" i="14"/>
  <c r="J10845" i="14"/>
  <c r="J10846" i="14"/>
  <c r="J10847" i="14"/>
  <c r="J10848" i="14"/>
  <c r="J10849" i="14"/>
  <c r="J10850" i="14"/>
  <c r="J10851" i="14"/>
  <c r="J10852" i="14"/>
  <c r="J10853" i="14"/>
  <c r="J10854" i="14"/>
  <c r="J10855" i="14"/>
  <c r="J10856" i="14"/>
  <c r="J10857" i="14"/>
  <c r="J10858" i="14"/>
  <c r="J10859" i="14"/>
  <c r="J10860" i="14"/>
  <c r="J10861" i="14"/>
  <c r="J10862" i="14"/>
  <c r="J10863" i="14"/>
  <c r="J10864" i="14"/>
  <c r="J10865" i="14"/>
  <c r="J10866" i="14"/>
  <c r="J10867" i="14"/>
  <c r="J10868" i="14"/>
  <c r="J10869" i="14"/>
  <c r="J10870" i="14"/>
  <c r="J10871" i="14"/>
  <c r="J10872" i="14"/>
  <c r="J10873" i="14"/>
  <c r="J10874" i="14"/>
  <c r="J10875" i="14"/>
  <c r="J10876" i="14"/>
  <c r="J10877" i="14"/>
  <c r="J10878" i="14"/>
  <c r="J10879" i="14"/>
  <c r="J10880" i="14"/>
  <c r="J10881" i="14"/>
  <c r="J10882" i="14"/>
  <c r="J10883" i="14"/>
  <c r="J10884" i="14"/>
  <c r="J10885" i="14"/>
  <c r="J10886" i="14"/>
  <c r="J10887" i="14"/>
  <c r="J10888" i="14"/>
  <c r="J10889" i="14"/>
  <c r="J10890" i="14"/>
  <c r="J10891" i="14"/>
  <c r="J10892" i="14"/>
  <c r="J10893" i="14"/>
  <c r="J10894" i="14"/>
  <c r="J10895" i="14"/>
  <c r="J10896" i="14"/>
  <c r="J10897" i="14"/>
  <c r="J10898" i="14"/>
  <c r="J10899" i="14"/>
  <c r="J10900" i="14"/>
  <c r="J10901" i="14"/>
  <c r="J10902" i="14"/>
  <c r="J10903" i="14"/>
  <c r="J10904" i="14"/>
  <c r="J10905" i="14"/>
  <c r="J10906" i="14"/>
  <c r="J10907" i="14"/>
  <c r="J10908" i="14"/>
  <c r="J10909" i="14"/>
  <c r="J10910" i="14"/>
  <c r="J10911" i="14"/>
  <c r="J10912" i="14"/>
  <c r="J10913" i="14"/>
  <c r="J10914" i="14"/>
  <c r="J10915" i="14"/>
  <c r="J10916" i="14"/>
  <c r="J10917" i="14"/>
  <c r="J10918" i="14"/>
  <c r="J10919" i="14"/>
  <c r="J10920" i="14"/>
  <c r="J10921" i="14"/>
  <c r="J10922" i="14"/>
  <c r="J10923" i="14"/>
  <c r="J10924" i="14"/>
  <c r="J10925" i="14"/>
  <c r="J10926" i="14"/>
  <c r="J10927" i="14"/>
  <c r="J10928" i="14"/>
  <c r="J10929" i="14"/>
  <c r="J10930" i="14"/>
  <c r="J10931" i="14"/>
  <c r="J10932" i="14"/>
  <c r="J10933" i="14"/>
  <c r="J10934" i="14"/>
  <c r="J10935" i="14"/>
  <c r="J10936" i="14"/>
  <c r="J10937" i="14"/>
  <c r="J10938" i="14"/>
  <c r="J10939" i="14"/>
  <c r="J10940" i="14"/>
  <c r="J10941" i="14"/>
  <c r="J10942" i="14"/>
  <c r="J10943" i="14"/>
  <c r="J10944" i="14"/>
  <c r="J10945" i="14"/>
  <c r="J10946" i="14"/>
  <c r="J10947" i="14"/>
  <c r="J10948" i="14"/>
  <c r="J10949" i="14"/>
  <c r="J10950" i="14"/>
  <c r="J10951" i="14"/>
  <c r="J10952" i="14"/>
  <c r="J10953" i="14"/>
  <c r="J10954" i="14"/>
  <c r="J10955" i="14"/>
  <c r="J10956" i="14"/>
  <c r="J10957" i="14"/>
  <c r="J10958" i="14"/>
  <c r="J10959" i="14"/>
  <c r="J10960" i="14"/>
  <c r="J10961" i="14"/>
  <c r="J10962" i="14"/>
  <c r="J10963" i="14"/>
  <c r="J10964" i="14"/>
  <c r="J10965" i="14"/>
  <c r="J10966" i="14"/>
  <c r="J10967" i="14"/>
  <c r="J10968" i="14"/>
  <c r="J10969" i="14"/>
  <c r="J10970" i="14"/>
  <c r="J10971" i="14"/>
  <c r="J10972" i="14"/>
  <c r="J10973" i="14"/>
  <c r="J10974" i="14"/>
  <c r="J10975" i="14"/>
  <c r="J10976" i="14"/>
  <c r="J10977" i="14"/>
  <c r="J10978" i="14"/>
  <c r="J10979" i="14"/>
  <c r="J2" i="14"/>
  <c r="G200" i="8"/>
  <c r="D245" i="8"/>
  <c r="D200" i="8"/>
  <c r="E200" i="8"/>
  <c r="F200" i="8"/>
  <c r="H200" i="8"/>
  <c r="D157" i="8"/>
  <c r="E157" i="8"/>
  <c r="F157" i="8"/>
  <c r="G157" i="8"/>
  <c r="H157" i="8"/>
  <c r="H77" i="10"/>
  <c r="E37" i="1" l="1"/>
  <c r="F43" i="1"/>
  <c r="E35" i="1"/>
  <c r="F34" i="1"/>
  <c r="F35" i="1"/>
  <c r="F38" i="1"/>
  <c r="E34" i="1"/>
  <c r="E43" i="1"/>
  <c r="F36" i="1"/>
  <c r="E40" i="1"/>
  <c r="E36" i="1"/>
  <c r="F39" i="1"/>
  <c r="F40" i="1"/>
  <c r="E41" i="1"/>
  <c r="F37" i="1"/>
  <c r="F41" i="1"/>
  <c r="E38" i="1"/>
  <c r="E39" i="1"/>
  <c r="F42" i="1"/>
  <c r="E42" i="1"/>
  <c r="I45" i="10"/>
  <c r="I48" i="10"/>
  <c r="D26" i="8"/>
  <c r="E77" i="10"/>
  <c r="F77" i="10"/>
  <c r="G77" i="10"/>
  <c r="F56" i="1" l="1"/>
  <c r="D78" i="10" s="1" a="1"/>
  <c r="D78" i="10" s="1"/>
  <c r="I49" i="10"/>
  <c r="I47" i="10"/>
  <c r="I50" i="10"/>
  <c r="D66" i="12"/>
  <c r="I52" i="10" l="1"/>
  <c r="D146" i="10"/>
  <c r="C37" i="18" s="1"/>
  <c r="G245" i="8"/>
  <c r="F245" i="8"/>
  <c r="E245" i="8"/>
  <c r="I51" i="10" l="1"/>
  <c r="C46" i="18"/>
  <c r="I53" i="10" l="1"/>
  <c r="I54" i="10" l="1"/>
  <c r="I55" i="10" l="1"/>
  <c r="I56" i="10" l="1"/>
  <c r="I57" i="10" l="1"/>
  <c r="I58" i="10" l="1"/>
  <c r="I59" i="10" l="1"/>
  <c r="I60" i="10" l="1"/>
  <c r="I61" i="10" l="1"/>
  <c r="I62" i="10" l="1"/>
  <c r="I63" i="10" l="1"/>
  <c r="I64" i="10" l="1"/>
  <c r="I65" i="10" l="1"/>
  <c r="I66" i="10" l="1"/>
  <c r="I67" i="10" l="1"/>
  <c r="I68" i="10" l="1"/>
  <c r="I69" i="10" l="1"/>
  <c r="I70" i="10" l="1"/>
  <c r="I71" i="10" l="1"/>
  <c r="I72" i="10" l="1"/>
  <c r="I73" i="10" l="1"/>
  <c r="I74" i="10" l="1"/>
  <c r="I75" i="10" l="1"/>
  <c r="I76" i="10" l="1"/>
  <c r="I77" i="10" l="1"/>
  <c r="C35"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<sst xmlns="http://schemas.openxmlformats.org/spreadsheetml/2006/main" count="102436" uniqueCount="29387">
  <si>
    <t>A (Vollständiger Name)</t>
  </si>
  <si>
    <t>B (Kürzel)</t>
  </si>
  <si>
    <t>Link</t>
  </si>
  <si>
    <t>Brandenburg</t>
  </si>
  <si>
    <t>BB</t>
  </si>
  <si>
    <t xml:space="preserve"> </t>
  </si>
  <si>
    <t>Berlin</t>
  </si>
  <si>
    <t>BE</t>
  </si>
  <si>
    <t>Baden-Württemberg</t>
  </si>
  <si>
    <t>BW</t>
  </si>
  <si>
    <t xml:space="preserve">Bitte prüfen Sie vor dem Ausfüllen des Templates die aktuelle Regelung im entsprechenden Bundesland. 
Informationen dazu erhalten Sie unter: </t>
  </si>
  <si>
    <t>https://www.kww-halle.de/erfassung-kwp-ergebnisdaten</t>
  </si>
  <si>
    <t>Bayern</t>
  </si>
  <si>
    <t>BY</t>
  </si>
  <si>
    <t>Bremen</t>
  </si>
  <si>
    <t>HB</t>
  </si>
  <si>
    <t>Hessen</t>
  </si>
  <si>
    <t>HE</t>
  </si>
  <si>
    <t>Hamburg</t>
  </si>
  <si>
    <t>HH</t>
  </si>
  <si>
    <t>Mecklenburg-Vorpommern</t>
  </si>
  <si>
    <t>MV</t>
  </si>
  <si>
    <t>Niedersachsen</t>
  </si>
  <si>
    <t>NI</t>
  </si>
  <si>
    <t>Nordrhein-Westfalen</t>
  </si>
  <si>
    <t>NRW</t>
  </si>
  <si>
    <t>Rheinland-Pfalz</t>
  </si>
  <si>
    <t>RLP</t>
  </si>
  <si>
    <t>Schleswig-Holstein</t>
  </si>
  <si>
    <t>SH</t>
  </si>
  <si>
    <t>Saarland</t>
  </si>
  <si>
    <t>SL</t>
  </si>
  <si>
    <t>Sachsen</t>
  </si>
  <si>
    <t>SN</t>
  </si>
  <si>
    <t>Sachsen-Anhalt</t>
  </si>
  <si>
    <t>ST</t>
  </si>
  <si>
    <t>Thüringen</t>
  </si>
  <si>
    <t>TH</t>
  </si>
  <si>
    <t>KWW-Template zur Übermittlung zentraler Ergebnisdaten der Kommunalen Wärmeplanung</t>
  </si>
  <si>
    <t>Einheitliche und fokussierte Berichterstattung zur besseren Auswertbarkeit von Wärmeplänen</t>
  </si>
  <si>
    <t>Begleitdokument zur Nutzung</t>
  </si>
  <si>
    <t xml:space="preserve">Auf der KWW-Webseite finden Sie ein Begleitdokument mit weiterführenden Informationen zum Ausfüllen der vorliegenden Tabelle: </t>
  </si>
  <si>
    <t>www.kww-halle.de/upload-kwp-ergebnisdaten</t>
  </si>
  <si>
    <t>Bei weiteren Fragen und Problemen wenden Sie sich über das Kontaktformular an das KWW:</t>
  </si>
  <si>
    <t>www.kww-halle.de/kontakt-form</t>
  </si>
  <si>
    <t>Hinweis zur Nutzung der Daten</t>
  </si>
  <si>
    <t xml:space="preserve">Die in "A - Allgemeine Angaben zur KWP" erhobenen personenbezogenen Daten werden zur Bearbeitung von Rückfragen zu den vorliegenden Dokumenten sowie für weitere Arbeiten des Kompetenzzentrums Kommunale Wärmewende (KWW) genutzt. 
Nicht personenbezogene Ergebnisse der Kommunalen Wärmeplanung werden vom KWW gespeichert, ausgewertet und zum Beispiel im Rahmen des KWW-Wärmewendeatlas veröffentlicht. Zudem können die Daten in aufbereiteter Form heruntergeladen und zum Beispiel zu Forschungszwecken genutzt werden. </t>
  </si>
  <si>
    <t>Autorinnen und Autoren:</t>
  </si>
  <si>
    <t xml:space="preserve">Diese Publikation wurde durch das Kompetenzzentrum Kommunale Wärmewende (KWW) auf Grundlage der Erfassung des Landesamtes für Natur, Umwelt und Klima Nordrhein-Westfalen (LANUK, https://www.energieatlas.nrw.de/site/waerme/kwp) erarbeitet. </t>
  </si>
  <si>
    <t xml:space="preserve">Stand: </t>
  </si>
  <si>
    <t>Version 1 vom März 2026</t>
  </si>
  <si>
    <t>Nutzung unter Nennung des Nutzungsrechteinhabers und der Urheber gestattet (CC-BY 4.0)</t>
  </si>
  <si>
    <t xml:space="preserve">Die Inhalte dieses Templates zur Übermittlung zentraler Ergebnisdaten der Kommunalen Wärmeplanung dürfen genutzt, geteilt und bearbeitet werden, solange die ursprüngliche Publikation, der Nutzungsrechteinhaber, hier das KWW, und der Urheber genannt sowie die Bearbeitungen kenntlich gemacht werden. Details und Beispiele für den Quellenverweis siehe </t>
  </si>
  <si>
    <t>https://creativecommons.org/licenses/by/4.0/</t>
  </si>
  <si>
    <t>Bitte zitieren als:</t>
  </si>
  <si>
    <t>Deutsche Energie-Agentur GmbH (Hrsg.) (dena, 2026) „KWW-Template zur Übermittlung zentraler Ergebnisdaten der Kommunalen Wärmeplanung".</t>
  </si>
  <si>
    <t>Legende Eingabefelder:</t>
  </si>
  <si>
    <t>Dropdown-Menü</t>
  </si>
  <si>
    <t xml:space="preserve">numerische Angaben </t>
  </si>
  <si>
    <t>kurze textliche Angaben</t>
  </si>
  <si>
    <t>optionale Angaben</t>
  </si>
  <si>
    <t>#</t>
  </si>
  <si>
    <t>Inhalte</t>
  </si>
  <si>
    <t>A – Allgemeine Angaben zur KWP</t>
  </si>
  <si>
    <t>Eingabefeld(er)</t>
  </si>
  <si>
    <t>Hinweise</t>
  </si>
  <si>
    <t>A.1</t>
  </si>
  <si>
    <t>Bundesland</t>
  </si>
  <si>
    <t>Allgemeine Daten</t>
  </si>
  <si>
    <t>Hinweis zu interkommunalen Wärmeplanungen mit separaten Wärmeplänen</t>
  </si>
  <si>
    <t>Wird bei der Erstellung des Wärmeplans zwar interkommunal zusammengearbeitet, aber kein gemeinsamer Plan abgegeben (A.2 = Ja und A.3 = nein), wird für jede Kommune ein eigenes Template ausgefüllt. Es muss in jedem Template nur die betreffende Kommune in A.5 eingetragen werden .</t>
  </si>
  <si>
    <t>Spalte1</t>
  </si>
  <si>
    <t>Spalte2</t>
  </si>
  <si>
    <t>A.2</t>
  </si>
  <si>
    <t>Wurde die Wärmeplanung in interkommunaler Zusammenarbeit durchgeführt?</t>
  </si>
  <si>
    <t>A.3</t>
  </si>
  <si>
    <t>Wird ein gemeinsamer Wärmeplan eingereicht?</t>
  </si>
  <si>
    <t>A.4</t>
  </si>
  <si>
    <t>Wird der Wärmeplan im Rahmen einer gemeindeübergreifenden Verwaltungsstruktur (z. B. Verbandsgemeinde, Verwaltungsgemeinschaft, Landkreis) eingereicht?</t>
  </si>
  <si>
    <t>A.5</t>
  </si>
  <si>
    <t>Kommune(n)</t>
  </si>
  <si>
    <t>Name</t>
  </si>
  <si>
    <t>Amtlicher Regionalschlüssel (ARS)</t>
  </si>
  <si>
    <t>Einwohner:</t>
  </si>
  <si>
    <t>Kommune #1 (einreichende Kommune)</t>
  </si>
  <si>
    <t>Kommune #2</t>
  </si>
  <si>
    <t>Kommune #3</t>
  </si>
  <si>
    <t>Kommune #4</t>
  </si>
  <si>
    <t>Kommune #5</t>
  </si>
  <si>
    <t>Kommune #6</t>
  </si>
  <si>
    <t>Kommune #7</t>
  </si>
  <si>
    <t>Kommune #8</t>
  </si>
  <si>
    <t>Kommune #9</t>
  </si>
  <si>
    <t>Kommune #10</t>
  </si>
  <si>
    <t>Gemeindeübergreifende Verwaltungsstruktur</t>
  </si>
  <si>
    <t>Amtlicher Verbandsschlüssel/Landkreisschlüssel</t>
  </si>
  <si>
    <t>gemeindeübergreifende Verwaltungsstruktur #1 (einreichende Verwaltungsstruktur)</t>
  </si>
  <si>
    <t>gemeindeübergreifende Verwaltungsstruktur #2</t>
  </si>
  <si>
    <t>gemeindeübergreifende Verwaltungsstruktur #3</t>
  </si>
  <si>
    <t>gemeindeübergreifende Verwaltungsstruktur #4</t>
  </si>
  <si>
    <t>gemeindeübergreifende Verwaltungsstruktur #5</t>
  </si>
  <si>
    <t>gemeindeübergreifende Verwaltungsstruktur #6</t>
  </si>
  <si>
    <t>gemeindeübergreifende Verwaltungsstruktur #7</t>
  </si>
  <si>
    <t>gemeindeübergreifende Verwaltungsstruktur #8</t>
  </si>
  <si>
    <t>gemeindeübergreifende Verwaltungsstruktur #9</t>
  </si>
  <si>
    <t>gemeindeübergreifende Verwaltungsstruktur #10</t>
  </si>
  <si>
    <t>A.6</t>
  </si>
  <si>
    <t>Basisjahr der Datenerfassung</t>
  </si>
  <si>
    <t>A.7</t>
  </si>
  <si>
    <t>zugrundeliegendes Zieljahr der Wärmeplanung der Kommune</t>
  </si>
  <si>
    <t>A.8</t>
  </si>
  <si>
    <t>Wurde ein vereinfachtes Verfahren durchgeführt?</t>
  </si>
  <si>
    <t>A.9</t>
  </si>
  <si>
    <t>Wurde eine verkürzte Wärmeplanung durchgeführt?</t>
  </si>
  <si>
    <t>A.10</t>
  </si>
  <si>
    <t>Handelt es sich um die Fortschreibung eines Wärmeplans?</t>
  </si>
  <si>
    <t>Kontaktperson in der Kommune</t>
  </si>
  <si>
    <t>A.11</t>
  </si>
  <si>
    <t>Kommune (wenn abweichend von A.5 Kommune #1)</t>
  </si>
  <si>
    <t>A.12</t>
  </si>
  <si>
    <t>Anrede</t>
  </si>
  <si>
    <t>A.13</t>
  </si>
  <si>
    <t>Vorname</t>
  </si>
  <si>
    <t>A.14</t>
  </si>
  <si>
    <t>Nachname</t>
  </si>
  <si>
    <t>A.15</t>
  </si>
  <si>
    <t>Abteilung/Amt</t>
  </si>
  <si>
    <t>A.16</t>
  </si>
  <si>
    <t>E-Mail</t>
  </si>
  <si>
    <t>A.17</t>
  </si>
  <si>
    <t>Telefon</t>
  </si>
  <si>
    <t>A.18</t>
  </si>
  <si>
    <t>umsetzende Stelle (z. B. Planungsbüro)</t>
  </si>
  <si>
    <t>Stand der KWP</t>
  </si>
  <si>
    <t>A.19</t>
  </si>
  <si>
    <t>Auf welcher Grundlage wurde der Wärmeplan angefertigt?</t>
  </si>
  <si>
    <t>A.20</t>
  </si>
  <si>
    <t>Der Endbericht zur KWP ist veröffentlicht unter (Link zu Website)</t>
  </si>
  <si>
    <t>A.21</t>
  </si>
  <si>
    <t>Beschlussdatum des fertigen Wärmeplans</t>
  </si>
  <si>
    <t>Datum (TT.MM.JJJJ)</t>
  </si>
  <si>
    <t>Technische Angaben</t>
  </si>
  <si>
    <t>A.22</t>
  </si>
  <si>
    <t>Einheit, in der die Daten in dem vorliegenden Template angegeben werden</t>
  </si>
  <si>
    <t>B – Angaben zu den Ergebnissen der KWP – Bestandsanalyse</t>
  </si>
  <si>
    <t>Wärmenetze</t>
  </si>
  <si>
    <t>Verweis WPG</t>
  </si>
  <si>
    <t>Spalte3</t>
  </si>
  <si>
    <t>Einheit</t>
  </si>
  <si>
    <t>B.1</t>
  </si>
  <si>
    <t>Anzahl der bereits bestehenden Wärmenetze</t>
  </si>
  <si>
    <t xml:space="preserve">Anlage 2 Abschnitt I Nr. 2.8.a) </t>
  </si>
  <si>
    <t>Stück</t>
  </si>
  <si>
    <t>B.2</t>
  </si>
  <si>
    <t>Anzahl der konkret geplanten oder bereits genehmigten Wärmenetze</t>
  </si>
  <si>
    <t>Anlage 2 Abschnitt I Nr. 2.8.a)</t>
  </si>
  <si>
    <t>B.3</t>
  </si>
  <si>
    <t>gesamte Trassenlänge der bereits bestehenden Wärmenetze</t>
  </si>
  <si>
    <t>Anlage 2 Abschnitt I Nr. 2.8.a)ee)</t>
  </si>
  <si>
    <t>km</t>
  </si>
  <si>
    <t>B.4</t>
  </si>
  <si>
    <t>gesamte Trassenlänge der konkret geplanten oder bereits genehmigten Wärmenetze</t>
  </si>
  <si>
    <t>Wärmeerzeugung nach Energieträgern</t>
  </si>
  <si>
    <t>Hinweis zu Wärmepumpen und Umweltwärme</t>
  </si>
  <si>
    <t>Wärmepumpen haben die Besonderheit, dass sie zwei der im Template gelisteten Energieträger nutzen, um Wärme zu erzeugen. Daher müssen die jeweiligen Energiemengen beiden Energieträgern zugeordnet werden. Für eine Luft-Luft-Wärmepumpe sind folglich Werte beim Energieträger Umweltwärme aus Luft und dem Energieträger Strom einzutragen.</t>
  </si>
  <si>
    <t xml:space="preserve">Hinweis zu den Kategorien </t>
  </si>
  <si>
    <r>
      <t xml:space="preserve">Bitte füllen Sie die </t>
    </r>
    <r>
      <rPr>
        <b/>
        <sz val="10"/>
        <rFont val="Arial"/>
        <family val="2"/>
      </rPr>
      <t>gefetteten</t>
    </r>
    <r>
      <rPr>
        <sz val="10"/>
        <rFont val="Arial"/>
        <family val="2"/>
      </rPr>
      <t xml:space="preserve"> Oberkategorien (z. B. "Kohle") nur aus, wenn bei der Erhebung nicht zwischen den Unterkategorien (mit Einschub, z. B. "Braunkohle" und "Steinkohle") differenziert wurde oder der Energieträger nicht in den Unterkategorien genannt wird. Verbräuche, die bereits in einer Unterkategorie bilanziert werden, sollten nicht in die Überkategorie eingerechnet werden. </t>
    </r>
  </si>
  <si>
    <t>B.5</t>
  </si>
  <si>
    <r>
      <t xml:space="preserve">Jährlicher Endenergieverbrauch von Wärme </t>
    </r>
    <r>
      <rPr>
        <b/>
        <sz val="10"/>
        <rFont val="Arial"/>
        <family val="2"/>
      </rPr>
      <t>nach Energieträgern und Sektoren</t>
    </r>
    <r>
      <rPr>
        <sz val="10"/>
        <rFont val="Arial"/>
        <family val="2"/>
      </rPr>
      <t xml:space="preserve"> nach Anlage 2 Abschnitt I Nr. 1.1 WPG</t>
    </r>
  </si>
  <si>
    <r>
      <rPr>
        <b/>
        <sz val="10"/>
        <color theme="1"/>
        <rFont val="Arial"/>
        <family val="2"/>
      </rPr>
      <t>Endenergieverbrauch gesamte Wärmeversorgung Basisjahr</t>
    </r>
    <r>
      <rPr>
        <sz val="10"/>
        <color theme="1"/>
        <rFont val="Arial"/>
        <family val="2"/>
      </rPr>
      <t xml:space="preserve"> </t>
    </r>
  </si>
  <si>
    <t>Sektoren (optional)</t>
  </si>
  <si>
    <t>Gesamtsumme (wenn keine Unterteilung in Sektoren oder bei vereinfachtem Verfahren)</t>
  </si>
  <si>
    <t>Spalte4</t>
  </si>
  <si>
    <t>Spalte5</t>
  </si>
  <si>
    <t>Haushalte</t>
  </si>
  <si>
    <t>Gewerbe, Handel, Dienstleistungen (GHD)</t>
  </si>
  <si>
    <t>öffentliche Liegenschaften</t>
  </si>
  <si>
    <t>Industrie</t>
  </si>
  <si>
    <t xml:space="preserve">Gesamtsumme ohne Differenzierung nach Sektoren </t>
  </si>
  <si>
    <t>Summe (der Spalten D bis G oder der Spalte H)</t>
  </si>
  <si>
    <t>Kohle</t>
  </si>
  <si>
    <t>Braunkohle</t>
  </si>
  <si>
    <t>Steinkohle</t>
  </si>
  <si>
    <t>fossile Gase</t>
  </si>
  <si>
    <t>Erdgas</t>
  </si>
  <si>
    <t>Flüssiggas</t>
  </si>
  <si>
    <t>Grubengas</t>
  </si>
  <si>
    <t>Mineralölprodukte</t>
  </si>
  <si>
    <t>Heizöl</t>
  </si>
  <si>
    <t>Dieselkraftstoff</t>
  </si>
  <si>
    <t>Abfall</t>
  </si>
  <si>
    <t>nichtbiogener Abfall</t>
  </si>
  <si>
    <t>biogener Abfall</t>
  </si>
  <si>
    <t>Biomasse</t>
  </si>
  <si>
    <t>feste Biomasse</t>
  </si>
  <si>
    <t>flüssige Biomasse</t>
  </si>
  <si>
    <t>gasförmige Biomasse</t>
  </si>
  <si>
    <t>Biogas</t>
  </si>
  <si>
    <t>Biomethan</t>
  </si>
  <si>
    <t>Klärgas</t>
  </si>
  <si>
    <t>Deponiegas</t>
  </si>
  <si>
    <t>Wasserstoff</t>
  </si>
  <si>
    <t>Wasserstoffderivate</t>
  </si>
  <si>
    <t>unvermeidbare Abwärme</t>
  </si>
  <si>
    <t>Strom</t>
  </si>
  <si>
    <t>Solarthermie</t>
  </si>
  <si>
    <t>Geothermie</t>
  </si>
  <si>
    <t>oberflächennahe Geothermie</t>
  </si>
  <si>
    <t>tiefe Geothermie</t>
  </si>
  <si>
    <t>Umweltwärme</t>
  </si>
  <si>
    <t>Umweltwärme aus Grundwasser</t>
  </si>
  <si>
    <t>Umweltwärme aus Oberflächengewässern</t>
  </si>
  <si>
    <t>Umweltwärme aus Grubenwasser</t>
  </si>
  <si>
    <t>Umweltwärme aus Luft</t>
  </si>
  <si>
    <t>Umweltwärme aus Abwasser</t>
  </si>
  <si>
    <t>Sonstige</t>
  </si>
  <si>
    <t>Summe</t>
  </si>
  <si>
    <t>Plausibilitäsprüfung der Summe des Endenergieverbrauchs:</t>
  </si>
  <si>
    <t>Der Wert für den gesamten Endenergieverbrauch liegt deutlich unter den erwartbaren Werten. Bitte prüfen, ob überall die richtige Einheit genutzt wurde, oder ob Tippfehler vorhanden sind.</t>
  </si>
  <si>
    <t>B.6</t>
  </si>
  <si>
    <r>
      <t>Jährlicher Endenergieverbrauch</t>
    </r>
    <r>
      <rPr>
        <b/>
        <sz val="10"/>
        <rFont val="Arial"/>
        <family val="2"/>
      </rPr>
      <t xml:space="preserve"> leitungsgebundener Wärme</t>
    </r>
    <r>
      <rPr>
        <sz val="10"/>
        <rFont val="Arial"/>
        <family val="2"/>
      </rPr>
      <t xml:space="preserve"> nach Energieträgern nach Anlage 2 Abschnitt I Nr. 1.3</t>
    </r>
  </si>
  <si>
    <t>Der Wert für den gesamten Endenergieverbrauch liegt deutlich über den erwartbaren Werten. Bitte prüfen, ob überall die richtige Einheit genutzt wurde, oder ob Tippfehler vorhanden sind.</t>
  </si>
  <si>
    <t>Die Summe des Endenergieverbrauchs liegt in einer plausiblen Größenordnung</t>
  </si>
  <si>
    <r>
      <rPr>
        <b/>
        <sz val="10"/>
        <color theme="1"/>
        <rFont val="Arial"/>
        <family val="2"/>
      </rPr>
      <t>Endenergieverbrauch leitungsgebundener Wärme Basisjahr</t>
    </r>
    <r>
      <rPr>
        <sz val="10"/>
        <color theme="1"/>
        <rFont val="Arial"/>
        <family val="2"/>
      </rPr>
      <t xml:space="preserve"> </t>
    </r>
  </si>
  <si>
    <t>Endenergieverbrauch leitungsgebundener Wärme</t>
  </si>
  <si>
    <t>B.7</t>
  </si>
  <si>
    <r>
      <t xml:space="preserve">Anzahl </t>
    </r>
    <r>
      <rPr>
        <b/>
        <sz val="10"/>
        <rFont val="Arial"/>
        <family val="2"/>
      </rPr>
      <t>dezentraler Wärmeerzeuger</t>
    </r>
    <r>
      <rPr>
        <sz val="10"/>
        <rFont val="Arial"/>
        <family val="2"/>
      </rPr>
      <t>, einschließlich Hausübergabestationen, nach Art der Wärmeerzeuger einschließlich des eingesetzten Energieträgers nach Anlage 2 Abschnitt I Nr. 1.5</t>
    </r>
  </si>
  <si>
    <t xml:space="preserve">Anzahl dezentraler Wärmeerzeuger Basisjahr </t>
  </si>
  <si>
    <t>Anzahl</t>
  </si>
  <si>
    <t>Stromdirektheizung</t>
  </si>
  <si>
    <t>Kohleheizung</t>
  </si>
  <si>
    <t>Erdgasheizung</t>
  </si>
  <si>
    <t>Flüssiggasheizung</t>
  </si>
  <si>
    <t>Ölheizung</t>
  </si>
  <si>
    <t>leitungsgebundene Wärme (Hausübergabestation)</t>
  </si>
  <si>
    <t>Solarthermieanlage</t>
  </si>
  <si>
    <t>Erdgas-BHKW</t>
  </si>
  <si>
    <t>Biomasse-BHKW</t>
  </si>
  <si>
    <t>Biomasseheizung</t>
  </si>
  <si>
    <t>Scheitholzheizung</t>
  </si>
  <si>
    <t>Hackschnitzelheizung</t>
  </si>
  <si>
    <t>Pelletheizung</t>
  </si>
  <si>
    <t>Wärmepumpe</t>
  </si>
  <si>
    <t>Luft-Wasser-Wärmepumpe</t>
  </si>
  <si>
    <t>Sole-Wasser-Wärmepumpe</t>
  </si>
  <si>
    <t>Wasser-Wasser-Wärmepumpe</t>
  </si>
  <si>
    <t>C – Angaben zu den Ergebnissen der KWP – Potenzialanalyse (optional)</t>
  </si>
  <si>
    <t>Potenziale zur Energieeinsparung</t>
  </si>
  <si>
    <t>C.1</t>
  </si>
  <si>
    <t>Potenziale zur Energieeinsparung durch Wärmebedarfsreduktion oder Steigerung der Energieeffizienz nach Anlage 2 Abschnitt II und § 16 Abs. 2 WPG (Zieljahr gegenüber Basisjahr)</t>
  </si>
  <si>
    <t>Potenziale Endenergieeinsparung</t>
  </si>
  <si>
    <t>Summe der Potenziale</t>
  </si>
  <si>
    <t>Wärmebedarfsreduktion in Gebäuden</t>
  </si>
  <si>
    <t>industrielle und gewerbliche Prozesse</t>
  </si>
  <si>
    <t>Sanierungsrate</t>
  </si>
  <si>
    <t>C.2</t>
  </si>
  <si>
    <t>Angenommene Sanierungsrate für das gesamte beplante Gebiet (nicht nach WPG geforderter, jedoch häufig verwendeter und relevanter Parameter)</t>
  </si>
  <si>
    <t>Angenommene jährliche Sanierungsrate</t>
  </si>
  <si>
    <t>alternativ auszufüllen, falls eine nichtlineare Sanierungsrate angenommen wurde</t>
  </si>
  <si>
    <t>in Prozent</t>
  </si>
  <si>
    <t>linear</t>
  </si>
  <si>
    <t>2030</t>
  </si>
  <si>
    <t>2035</t>
  </si>
  <si>
    <t>2040</t>
  </si>
  <si>
    <t>2045</t>
  </si>
  <si>
    <t>angenommene Sanierungsrate</t>
  </si>
  <si>
    <t>Energetische Potenziale</t>
  </si>
  <si>
    <t>C.3</t>
  </si>
  <si>
    <t>Potenziale erneuerbarer Energien (EE) und unvermeidbarer Abwärme zur Wärmeversorgung nach Energieträgern nach Anlage 2 Abschnitt II und § 16 Abs. 1 WPG</t>
  </si>
  <si>
    <t>Potenziale EE/unvermeidbare Abwärme</t>
  </si>
  <si>
    <t>grüner Wasserstoff</t>
  </si>
  <si>
    <t>D – Angaben zu den Ergebnissen der KWP – Maßgebliches Zielszenario</t>
  </si>
  <si>
    <t>Energienetze</t>
  </si>
  <si>
    <t>B</t>
  </si>
  <si>
    <t>C</t>
  </si>
  <si>
    <t>D</t>
  </si>
  <si>
    <t>D.1</t>
  </si>
  <si>
    <r>
      <rPr>
        <b/>
        <sz val="10"/>
        <color theme="1"/>
        <rFont val="Arial"/>
        <family val="2"/>
      </rPr>
      <t>Anzahl</t>
    </r>
    <r>
      <rPr>
        <sz val="10"/>
        <color theme="1"/>
        <rFont val="Arial"/>
        <family val="2"/>
      </rPr>
      <t xml:space="preserve"> der Gebäude mit Anschluss an ein </t>
    </r>
    <r>
      <rPr>
        <b/>
        <sz val="10"/>
        <color theme="1"/>
        <rFont val="Arial"/>
        <family val="2"/>
      </rPr>
      <t>Wärmenetz</t>
    </r>
  </si>
  <si>
    <t>Anlage 2 Abschnitt III Nr. 5</t>
  </si>
  <si>
    <t>-</t>
  </si>
  <si>
    <t>D.2</t>
  </si>
  <si>
    <r>
      <rPr>
        <b/>
        <sz val="10"/>
        <color theme="1"/>
        <rFont val="Arial"/>
        <family val="2"/>
      </rPr>
      <t>Anteil</t>
    </r>
    <r>
      <rPr>
        <sz val="10"/>
        <color theme="1"/>
        <rFont val="Arial"/>
        <family val="2"/>
      </rPr>
      <t xml:space="preserve"> der Gebäude mit </t>
    </r>
    <r>
      <rPr>
        <b/>
        <sz val="10"/>
        <color theme="1"/>
        <rFont val="Arial"/>
        <family val="2"/>
      </rPr>
      <t>Wärmenetzanschluss</t>
    </r>
    <r>
      <rPr>
        <sz val="10"/>
        <color theme="1"/>
        <rFont val="Arial"/>
        <family val="2"/>
      </rPr>
      <t xml:space="preserve"> an der Gesamtheit der Gebäude</t>
    </r>
  </si>
  <si>
    <t>%</t>
  </si>
  <si>
    <t>D.3</t>
  </si>
  <si>
    <r>
      <rPr>
        <b/>
        <sz val="10"/>
        <rFont val="Arial"/>
        <family val="2"/>
      </rPr>
      <t>Anzahl</t>
    </r>
    <r>
      <rPr>
        <sz val="10"/>
        <rFont val="Arial"/>
        <family val="2"/>
      </rPr>
      <t xml:space="preserve"> der Gebäude mit Anschluss an ein </t>
    </r>
    <r>
      <rPr>
        <b/>
        <sz val="10"/>
        <rFont val="Arial"/>
        <family val="2"/>
      </rPr>
      <t>Gasnetz</t>
    </r>
  </si>
  <si>
    <t>Anlage 2 Abschnitt III Nr. 7</t>
  </si>
  <si>
    <t>D.4</t>
  </si>
  <si>
    <r>
      <rPr>
        <b/>
        <sz val="10"/>
        <color theme="1"/>
        <rFont val="Arial"/>
        <family val="2"/>
      </rPr>
      <t>Anteil</t>
    </r>
    <r>
      <rPr>
        <sz val="10"/>
        <color theme="1"/>
        <rFont val="Arial"/>
        <family val="2"/>
      </rPr>
      <t xml:space="preserve"> der Gebäude mit </t>
    </r>
    <r>
      <rPr>
        <b/>
        <sz val="10"/>
        <color theme="1"/>
        <rFont val="Arial"/>
        <family val="2"/>
      </rPr>
      <t>Gasnetzanschluss</t>
    </r>
    <r>
      <rPr>
        <sz val="10"/>
        <color theme="1"/>
        <rFont val="Arial"/>
        <family val="2"/>
      </rPr>
      <t xml:space="preserve"> an der Gesamtheit der Gebäude</t>
    </r>
  </si>
  <si>
    <t>Endenergieverbrauch gesamter Wärmeversorgung nach Energieträgern</t>
  </si>
  <si>
    <t>D.5</t>
  </si>
  <si>
    <r>
      <t>Bedarf an</t>
    </r>
    <r>
      <rPr>
        <b/>
        <sz val="10"/>
        <color theme="1"/>
        <rFont val="Arial"/>
        <family val="2"/>
      </rPr>
      <t xml:space="preserve"> grünem Methan</t>
    </r>
    <r>
      <rPr>
        <sz val="10"/>
        <color theme="1"/>
        <rFont val="Arial"/>
        <family val="2"/>
      </rPr>
      <t xml:space="preserve"> für das Zieljahr nach § 28 Abs. 5 WPG</t>
    </r>
  </si>
  <si>
    <t>grünes Methan</t>
  </si>
  <si>
    <t>D.6</t>
  </si>
  <si>
    <r>
      <t xml:space="preserve">Jährlicher Endenergieverbrauch der </t>
    </r>
    <r>
      <rPr>
        <b/>
        <sz val="10"/>
        <rFont val="Arial"/>
        <family val="2"/>
      </rPr>
      <t>gesamten Wärmeversorgung</t>
    </r>
    <r>
      <rPr>
        <sz val="10"/>
        <rFont val="Arial"/>
        <family val="2"/>
      </rPr>
      <t xml:space="preserve"> nach Energieträgern und Sektoren nach Anlage 2 Abschnitt III Nr. 1 WPG</t>
    </r>
  </si>
  <si>
    <t xml:space="preserve">Endenergieverbrauch gesamter Wärmeversorgung </t>
  </si>
  <si>
    <t>Endenergieverbrauch leitungsgebundener Wärme nach Energieträgern</t>
  </si>
  <si>
    <t>D.7</t>
  </si>
  <si>
    <r>
      <t xml:space="preserve">Jährlicher Endenergieverbrauch </t>
    </r>
    <r>
      <rPr>
        <b/>
        <sz val="10"/>
        <rFont val="Arial"/>
        <family val="2"/>
      </rPr>
      <t>leitungsgebundener Wärme</t>
    </r>
    <r>
      <rPr>
        <sz val="10"/>
        <rFont val="Arial"/>
        <family val="2"/>
      </rPr>
      <t xml:space="preserve"> nach Energieträgern nach Anlage 2 Abs. III Nr. 3 WPG</t>
    </r>
  </si>
  <si>
    <t>E – Angaben zu den Ergebnissen der KWP – Umsetzungsmaßnahmen</t>
  </si>
  <si>
    <t>Umsetzungsmaßnahmen</t>
  </si>
  <si>
    <t>Umsetzungsmaßnahme 1</t>
  </si>
  <si>
    <t>Umsetzungsmaßnahme 2</t>
  </si>
  <si>
    <t>Umsetzungsmaßnahme 3</t>
  </si>
  <si>
    <t>Umsetzungsmaßnahme 4</t>
  </si>
  <si>
    <t>Umsetzungsmaßnahme 5</t>
  </si>
  <si>
    <t>Umsetzungsmaßnahme 6</t>
  </si>
  <si>
    <t>Umsetzungsmaßnahme 7</t>
  </si>
  <si>
    <t>Umsetzungsmaßnahme 8</t>
  </si>
  <si>
    <t>Umsetzungsmaßnahme 9</t>
  </si>
  <si>
    <t>Umsetzungsmaßnahme 10</t>
  </si>
  <si>
    <t xml:space="preserve">Potenzialerschließung, Flächensicherung und Ausbau erneuerbarer Energien </t>
  </si>
  <si>
    <t>E.1</t>
  </si>
  <si>
    <t>Kategorie</t>
  </si>
  <si>
    <t>Wärmenetzausbau und –transformation</t>
  </si>
  <si>
    <t>E.2</t>
  </si>
  <si>
    <t>Bezeichnung</t>
  </si>
  <si>
    <t>Sanierung/Modernisierung und Effizienzsteigerung in Industrie und Gebäuden</t>
  </si>
  <si>
    <t>E.3</t>
  </si>
  <si>
    <t>Zeitpunkt des (geplanten) Abschlusses der Umsetzung</t>
  </si>
  <si>
    <t>Heizungsumstellung und Transformation der Wärmeversorgung in Gebäuden und Quartieren</t>
  </si>
  <si>
    <t>E.4</t>
  </si>
  <si>
    <t>erwartete Kosten (Planung und Umsetzung)</t>
  </si>
  <si>
    <t>EUR</t>
  </si>
  <si>
    <t>Strom-/Wasserstoffnetzausbau</t>
  </si>
  <si>
    <t>E.5.1</t>
  </si>
  <si>
    <t>kostentragender Sektor 1</t>
  </si>
  <si>
    <t>Verbraucherverhalten und Suffizienz</t>
  </si>
  <si>
    <t>E.5.2</t>
  </si>
  <si>
    <t>kostentragender Sektor 2</t>
  </si>
  <si>
    <t>E.6</t>
  </si>
  <si>
    <t>erwartete Endenergieeinsparung</t>
  </si>
  <si>
    <t>E.7</t>
  </si>
  <si>
    <t>erwartete Einsparungen von THG-Emissionen</t>
  </si>
  <si>
    <t>Tonnen CO2eq/a</t>
  </si>
  <si>
    <t>E.8.1</t>
  </si>
  <si>
    <t>ermittelte Finanzierungsmechanismen zur Umsetzung 1</t>
  </si>
  <si>
    <t>E.8.2</t>
  </si>
  <si>
    <t>ermittelte Finanzierungsmechanismen zur Umsetzung 2</t>
  </si>
  <si>
    <t>Vollständigkeitsprüfung der Angaben</t>
  </si>
  <si>
    <t>Gemeindename</t>
  </si>
  <si>
    <t>Gemeindeschlüssel</t>
  </si>
  <si>
    <t>Verbandsschlüssel</t>
  </si>
  <si>
    <t>Landkreisschlüssel</t>
  </si>
  <si>
    <t>Bundesland kurz</t>
  </si>
  <si>
    <t>Bundesland lang</t>
  </si>
  <si>
    <t>Verbandsname</t>
  </si>
  <si>
    <t>Verbandstyp</t>
  </si>
  <si>
    <t>Einwohnendenzahl nach GVZ</t>
  </si>
  <si>
    <t>Hilfsspalte1</t>
  </si>
  <si>
    <t>Hilfsspalte2</t>
  </si>
  <si>
    <t>Amtlicher Regionalschlüssel</t>
  </si>
  <si>
    <t>EW-Zahl in Verbandsgemeinden</t>
  </si>
  <si>
    <t>Flensburg</t>
  </si>
  <si>
    <t>01001000</t>
  </si>
  <si>
    <t>010010000</t>
  </si>
  <si>
    <t>01001</t>
  </si>
  <si>
    <t>Verbandsfreie Gemeinde</t>
  </si>
  <si>
    <t>Kiel</t>
  </si>
  <si>
    <t>01002000</t>
  </si>
  <si>
    <t>010020000</t>
  </si>
  <si>
    <t>01002</t>
  </si>
  <si>
    <t>Kiel, Landeshauptstadt</t>
  </si>
  <si>
    <t>Lübeck</t>
  </si>
  <si>
    <t>01003000</t>
  </si>
  <si>
    <t>010030000</t>
  </si>
  <si>
    <t>01003</t>
  </si>
  <si>
    <t>Lübeck, Hansestadt</t>
  </si>
  <si>
    <t>Neumünster</t>
  </si>
  <si>
    <t>01004000</t>
  </si>
  <si>
    <t>010040000</t>
  </si>
  <si>
    <t>01004</t>
  </si>
  <si>
    <t>Albersdorf</t>
  </si>
  <si>
    <t>01051001</t>
  </si>
  <si>
    <t>010515175</t>
  </si>
  <si>
    <t>01051</t>
  </si>
  <si>
    <t>Mitteldithmarschen</t>
  </si>
  <si>
    <t>Amt</t>
  </si>
  <si>
    <t>Arkebek</t>
  </si>
  <si>
    <t>01051002</t>
  </si>
  <si>
    <t>Averlak</t>
  </si>
  <si>
    <t>01051003</t>
  </si>
  <si>
    <t>010515163</t>
  </si>
  <si>
    <t>Burg-St. Michaelisdonn</t>
  </si>
  <si>
    <t>Bargenstedt</t>
  </si>
  <si>
    <t>01051004</t>
  </si>
  <si>
    <t>Barkenholm</t>
  </si>
  <si>
    <t>01051005</t>
  </si>
  <si>
    <t>010515169</t>
  </si>
  <si>
    <t>Eider</t>
  </si>
  <si>
    <t>Kirchspielslandgemeinde</t>
  </si>
  <si>
    <t>Barlt</t>
  </si>
  <si>
    <t>01051006</t>
  </si>
  <si>
    <t>Bergewöhrden</t>
  </si>
  <si>
    <t>01051008</t>
  </si>
  <si>
    <t>Brickeln</t>
  </si>
  <si>
    <t>01051010</t>
  </si>
  <si>
    <t>Brunsbüttel</t>
  </si>
  <si>
    <t>01051011</t>
  </si>
  <si>
    <t>010510011</t>
  </si>
  <si>
    <t>Buchholz (Kreis Dithmarschen)</t>
  </si>
  <si>
    <t>01051012</t>
  </si>
  <si>
    <t>Büsum</t>
  </si>
  <si>
    <t>01051013</t>
  </si>
  <si>
    <t>010515178</t>
  </si>
  <si>
    <t>Büsum-Wesselburen</t>
  </si>
  <si>
    <t>Büsumer Deichhausen</t>
  </si>
  <si>
    <t>01051014</t>
  </si>
  <si>
    <t>Bunsoh</t>
  </si>
  <si>
    <t>01051015</t>
  </si>
  <si>
    <t>Burg (Dithmarschen)</t>
  </si>
  <si>
    <t>01051016</t>
  </si>
  <si>
    <t>Busenwurth</t>
  </si>
  <si>
    <t>01051017</t>
  </si>
  <si>
    <t>Dellstedt</t>
  </si>
  <si>
    <t>01051019</t>
  </si>
  <si>
    <t>Delve</t>
  </si>
  <si>
    <t>01051020</t>
  </si>
  <si>
    <t>Diekhusen-Fahrstedt</t>
  </si>
  <si>
    <t>01051021</t>
  </si>
  <si>
    <t>010515166</t>
  </si>
  <si>
    <t>Marne-Nordsee</t>
  </si>
  <si>
    <t>Dingen</t>
  </si>
  <si>
    <t>01051022</t>
  </si>
  <si>
    <t>Dörpling</t>
  </si>
  <si>
    <t>01051023</t>
  </si>
  <si>
    <t>Eddelak</t>
  </si>
  <si>
    <t>01051024</t>
  </si>
  <si>
    <t>Eggstedt</t>
  </si>
  <si>
    <t>01051026</t>
  </si>
  <si>
    <t>Elpersbüttel</t>
  </si>
  <si>
    <t>01051027</t>
  </si>
  <si>
    <t>Epenwöhrden</t>
  </si>
  <si>
    <t>01051028</t>
  </si>
  <si>
    <t>Fedderingen</t>
  </si>
  <si>
    <t>01051030</t>
  </si>
  <si>
    <t>Frestedt</t>
  </si>
  <si>
    <t>01051032</t>
  </si>
  <si>
    <t>Friedrichsgabekoog</t>
  </si>
  <si>
    <t>01051033</t>
  </si>
  <si>
    <t>Friedrichskoog</t>
  </si>
  <si>
    <t>01051034</t>
  </si>
  <si>
    <t>Gaushorn</t>
  </si>
  <si>
    <t>01051035</t>
  </si>
  <si>
    <t>Glüsing</t>
  </si>
  <si>
    <t>01051036</t>
  </si>
  <si>
    <t>Großenrade</t>
  </si>
  <si>
    <t>01051037</t>
  </si>
  <si>
    <t>Groven</t>
  </si>
  <si>
    <t>01051038</t>
  </si>
  <si>
    <t>Gudendorf</t>
  </si>
  <si>
    <t>01051039</t>
  </si>
  <si>
    <t>Hedwigenkoog</t>
  </si>
  <si>
    <t>01051043</t>
  </si>
  <si>
    <t>Heide</t>
  </si>
  <si>
    <t>01051044</t>
  </si>
  <si>
    <t>010510044</t>
  </si>
  <si>
    <t>Hellschen-Heringsand-Unterschaar</t>
  </si>
  <si>
    <t>01051045</t>
  </si>
  <si>
    <t>Helse</t>
  </si>
  <si>
    <t>01051046</t>
  </si>
  <si>
    <t>Hemme</t>
  </si>
  <si>
    <t>01051047</t>
  </si>
  <si>
    <t>Hemmingstedt</t>
  </si>
  <si>
    <t>01051048</t>
  </si>
  <si>
    <t>010515172</t>
  </si>
  <si>
    <t>Heider Umland</t>
  </si>
  <si>
    <t>Hennstedt (Kreis Dithmarschen)</t>
  </si>
  <si>
    <t>01051049</t>
  </si>
  <si>
    <t>Hillgroven</t>
  </si>
  <si>
    <t>01051050</t>
  </si>
  <si>
    <t>Hochdonn</t>
  </si>
  <si>
    <t>01051051</t>
  </si>
  <si>
    <t>Hövede</t>
  </si>
  <si>
    <t>01051052</t>
  </si>
  <si>
    <t>Hollingstedt (Kreis Dithmarschen)</t>
  </si>
  <si>
    <t>01051053</t>
  </si>
  <si>
    <t>Immenstedt (bei Albersdorf)</t>
  </si>
  <si>
    <t>01051054</t>
  </si>
  <si>
    <t>Kaiser-Wilhelm-Koog</t>
  </si>
  <si>
    <t>01051057</t>
  </si>
  <si>
    <t>Karolinenkoog</t>
  </si>
  <si>
    <t>01051058</t>
  </si>
  <si>
    <t>Kleve (Kreis Dithmarschen)</t>
  </si>
  <si>
    <t>01051060</t>
  </si>
  <si>
    <t>Krempel</t>
  </si>
  <si>
    <t>01051061</t>
  </si>
  <si>
    <t>Kronprinzenkoog</t>
  </si>
  <si>
    <t>01051062</t>
  </si>
  <si>
    <t>Krumstedt</t>
  </si>
  <si>
    <t>01051063</t>
  </si>
  <si>
    <t>Kuden</t>
  </si>
  <si>
    <t>01051064</t>
  </si>
  <si>
    <t>Lehe (Kreis Dithmarschen)</t>
  </si>
  <si>
    <t>01051065</t>
  </si>
  <si>
    <t>Lieth</t>
  </si>
  <si>
    <t>01051067</t>
  </si>
  <si>
    <t>Linden (Kreis Dithmarschen)</t>
  </si>
  <si>
    <t>01051068</t>
  </si>
  <si>
    <t>Lohe-Rickelshof</t>
  </si>
  <si>
    <t>01051069</t>
  </si>
  <si>
    <t>Lunden</t>
  </si>
  <si>
    <t>01051071</t>
  </si>
  <si>
    <t>Marne</t>
  </si>
  <si>
    <t>01051072</t>
  </si>
  <si>
    <t>Marnerdeich</t>
  </si>
  <si>
    <t>01051073</t>
  </si>
  <si>
    <t>Meldorf</t>
  </si>
  <si>
    <t>01051074</t>
  </si>
  <si>
    <t>Neuenkirchen (Kreis Dithmarschen)</t>
  </si>
  <si>
    <t>01051075</t>
  </si>
  <si>
    <t>Neufeld</t>
  </si>
  <si>
    <t>01051076</t>
  </si>
  <si>
    <t>Neufelderkoog</t>
  </si>
  <si>
    <t>01051077</t>
  </si>
  <si>
    <t>Nindorf (bei Meldorf)</t>
  </si>
  <si>
    <t>01051078</t>
  </si>
  <si>
    <t>Norddeich</t>
  </si>
  <si>
    <t>01051079</t>
  </si>
  <si>
    <t>Norderheistedt</t>
  </si>
  <si>
    <t>01051080</t>
  </si>
  <si>
    <t>Norderwöhrden</t>
  </si>
  <si>
    <t>01051081</t>
  </si>
  <si>
    <t>Nordhastedt</t>
  </si>
  <si>
    <t>01051082</t>
  </si>
  <si>
    <t>Odderade</t>
  </si>
  <si>
    <t>01051083</t>
  </si>
  <si>
    <t>Oesterdeichstrich</t>
  </si>
  <si>
    <t>01051084</t>
  </si>
  <si>
    <t>Offenbüttel</t>
  </si>
  <si>
    <t>01051085</t>
  </si>
  <si>
    <t>Osterrade</t>
  </si>
  <si>
    <t>01051086</t>
  </si>
  <si>
    <t>Ostrohe</t>
  </si>
  <si>
    <t>01051087</t>
  </si>
  <si>
    <t>Pahlen</t>
  </si>
  <si>
    <t>01051088</t>
  </si>
  <si>
    <t>Quickborn (Kreis Dithmarschen)</t>
  </si>
  <si>
    <t>01051089</t>
  </si>
  <si>
    <t>Ramhusen</t>
  </si>
  <si>
    <t>01051090</t>
  </si>
  <si>
    <t>Rehm-Flehde-Bargen</t>
  </si>
  <si>
    <t>01051092</t>
  </si>
  <si>
    <t>Reinsbüttel</t>
  </si>
  <si>
    <t>01051093</t>
  </si>
  <si>
    <t>Sankt Annen</t>
  </si>
  <si>
    <t>01051096</t>
  </si>
  <si>
    <t>Sankt Michaelisdonn</t>
  </si>
  <si>
    <t>01051097</t>
  </si>
  <si>
    <t>Sarzbüttel</t>
  </si>
  <si>
    <t>01051098</t>
  </si>
  <si>
    <t>Schafstedt</t>
  </si>
  <si>
    <t>01051099</t>
  </si>
  <si>
    <t>Schalkholz</t>
  </si>
  <si>
    <t>01051100</t>
  </si>
  <si>
    <t>Schlichting</t>
  </si>
  <si>
    <t>01051102</t>
  </si>
  <si>
    <t>Schmedeswurth</t>
  </si>
  <si>
    <t>01051103</t>
  </si>
  <si>
    <t>Schrum</t>
  </si>
  <si>
    <t>01051104</t>
  </si>
  <si>
    <t>Schülp</t>
  </si>
  <si>
    <t>01051105</t>
  </si>
  <si>
    <t>Stelle-Wittenwurth</t>
  </si>
  <si>
    <t>01051107</t>
  </si>
  <si>
    <t>Strübbel</t>
  </si>
  <si>
    <t>01051108</t>
  </si>
  <si>
    <t>Süderdeich</t>
  </si>
  <si>
    <t>01051109</t>
  </si>
  <si>
    <t>Süderhastedt</t>
  </si>
  <si>
    <t>01051110</t>
  </si>
  <si>
    <t>Wöhrden</t>
  </si>
  <si>
    <t>01051113</t>
  </si>
  <si>
    <t>Tellingstedt</t>
  </si>
  <si>
    <t>01051114</t>
  </si>
  <si>
    <t>Tielenhemme</t>
  </si>
  <si>
    <t>01051117</t>
  </si>
  <si>
    <t>Trennewurth</t>
  </si>
  <si>
    <t>01051118</t>
  </si>
  <si>
    <t>Volsemenhusen</t>
  </si>
  <si>
    <t>01051119</t>
  </si>
  <si>
    <t>Wallen</t>
  </si>
  <si>
    <t>01051120</t>
  </si>
  <si>
    <t>Warwerort</t>
  </si>
  <si>
    <t>01051121</t>
  </si>
  <si>
    <t>Weddingstedt</t>
  </si>
  <si>
    <t>01051122</t>
  </si>
  <si>
    <t>Welmbüttel</t>
  </si>
  <si>
    <t>01051125</t>
  </si>
  <si>
    <t>Wennbüttel</t>
  </si>
  <si>
    <t>01051126</t>
  </si>
  <si>
    <t>Wesselburen</t>
  </si>
  <si>
    <t>01051127</t>
  </si>
  <si>
    <t>Wesselburener Deichhausen</t>
  </si>
  <si>
    <t>01051128</t>
  </si>
  <si>
    <t>Wesselburenerkoog</t>
  </si>
  <si>
    <t>01051129</t>
  </si>
  <si>
    <t>Wesseln</t>
  </si>
  <si>
    <t>01051130</t>
  </si>
  <si>
    <t>Westerborstel</t>
  </si>
  <si>
    <t>01051131</t>
  </si>
  <si>
    <t>Westerdeichstrich</t>
  </si>
  <si>
    <t>01051132</t>
  </si>
  <si>
    <t>Wiemerstedt</t>
  </si>
  <si>
    <t>01051133</t>
  </si>
  <si>
    <t>Windbergen</t>
  </si>
  <si>
    <t>01051134</t>
  </si>
  <si>
    <t>Wolmersdorf</t>
  </si>
  <si>
    <t>01051135</t>
  </si>
  <si>
    <t>Wrohm</t>
  </si>
  <si>
    <t>01051136</t>
  </si>
  <si>
    <t>Nordermeldorf</t>
  </si>
  <si>
    <t>01051137</t>
  </si>
  <si>
    <t>Tensbüttel-Röst</t>
  </si>
  <si>
    <t>01051138</t>
  </si>
  <si>
    <t>Süderdorf</t>
  </si>
  <si>
    <t>01051139</t>
  </si>
  <si>
    <t>Oesterwurth</t>
  </si>
  <si>
    <t>01051140</t>
  </si>
  <si>
    <t>Süderheistedt</t>
  </si>
  <si>
    <t>01051141</t>
  </si>
  <si>
    <t>Albsfelde</t>
  </si>
  <si>
    <t>01053001</t>
  </si>
  <si>
    <t>010535358</t>
  </si>
  <si>
    <t>01053</t>
  </si>
  <si>
    <t>Lauenburgische Seen</t>
  </si>
  <si>
    <t>Alt-Mölln</t>
  </si>
  <si>
    <t>01053002</t>
  </si>
  <si>
    <t>010535313</t>
  </si>
  <si>
    <t>Breitenfelde</t>
  </si>
  <si>
    <t>Aumühle</t>
  </si>
  <si>
    <t>01053003</t>
  </si>
  <si>
    <t>010535323</t>
  </si>
  <si>
    <t>Hohe Elbgeest</t>
  </si>
  <si>
    <t>Bäk</t>
  </si>
  <si>
    <t>01053004</t>
  </si>
  <si>
    <t>Bälau</t>
  </si>
  <si>
    <t>01053005</t>
  </si>
  <si>
    <t>Basedow</t>
  </si>
  <si>
    <t>01053006</t>
  </si>
  <si>
    <t>010535343</t>
  </si>
  <si>
    <t>Lütau</t>
  </si>
  <si>
    <t>Basthorst</t>
  </si>
  <si>
    <t>01053007</t>
  </si>
  <si>
    <t>010535373</t>
  </si>
  <si>
    <t>Schwarzenbek-Land</t>
  </si>
  <si>
    <t>Behlendorf</t>
  </si>
  <si>
    <t>01053008</t>
  </si>
  <si>
    <t>010535308</t>
  </si>
  <si>
    <t>Berkenthin</t>
  </si>
  <si>
    <t>01053009</t>
  </si>
  <si>
    <t>Besenthal</t>
  </si>
  <si>
    <t>01053010</t>
  </si>
  <si>
    <t>010535318</t>
  </si>
  <si>
    <t>Büchen</t>
  </si>
  <si>
    <t>Bliestorf</t>
  </si>
  <si>
    <t>01053011</t>
  </si>
  <si>
    <t>Börnsen</t>
  </si>
  <si>
    <t>01053012</t>
  </si>
  <si>
    <t>Borstorf</t>
  </si>
  <si>
    <t>01053013</t>
  </si>
  <si>
    <t>01053014</t>
  </si>
  <si>
    <t>Bröthen</t>
  </si>
  <si>
    <t>01053015</t>
  </si>
  <si>
    <t>Brunsmark</t>
  </si>
  <si>
    <t>01053016</t>
  </si>
  <si>
    <t>Brunstorf</t>
  </si>
  <si>
    <t>01053017</t>
  </si>
  <si>
    <t>Buchholz (Kreis Herzogtum Lauenburg)</t>
  </si>
  <si>
    <t>01053018</t>
  </si>
  <si>
    <t>Buchhorst</t>
  </si>
  <si>
    <t>01053019</t>
  </si>
  <si>
    <t>01053020</t>
  </si>
  <si>
    <t>Dahmker</t>
  </si>
  <si>
    <t>01053021</t>
  </si>
  <si>
    <t>Dalldorf</t>
  </si>
  <si>
    <t>01053022</t>
  </si>
  <si>
    <t>Dassendorf</t>
  </si>
  <si>
    <t>01053023</t>
  </si>
  <si>
    <t>Düchelsdorf</t>
  </si>
  <si>
    <t>01053024</t>
  </si>
  <si>
    <t>Duvensee</t>
  </si>
  <si>
    <t>01053025</t>
  </si>
  <si>
    <t>010535391</t>
  </si>
  <si>
    <t>Sandesneben-Nusse</t>
  </si>
  <si>
    <t>Einhaus</t>
  </si>
  <si>
    <t>01053026</t>
  </si>
  <si>
    <t>Elmenhorst (Kreis Herzogtum Lauenburg)</t>
  </si>
  <si>
    <t>01053027</t>
  </si>
  <si>
    <t>Escheburg</t>
  </si>
  <si>
    <t>01053028</t>
  </si>
  <si>
    <t>Fitzen</t>
  </si>
  <si>
    <t>01053029</t>
  </si>
  <si>
    <t>Fredeburg</t>
  </si>
  <si>
    <t>01053030</t>
  </si>
  <si>
    <t>Fuhlenhagen</t>
  </si>
  <si>
    <t>01053031</t>
  </si>
  <si>
    <t>Geesthacht</t>
  </si>
  <si>
    <t>01053032</t>
  </si>
  <si>
    <t>010530032</t>
  </si>
  <si>
    <t>Giesensdorf</t>
  </si>
  <si>
    <t>01053033</t>
  </si>
  <si>
    <t>Göldenitz</t>
  </si>
  <si>
    <t>01053034</t>
  </si>
  <si>
    <t>Göttin</t>
  </si>
  <si>
    <t>01053035</t>
  </si>
  <si>
    <t>Grabau (Kreis Herzogtum Lauenburg)</t>
  </si>
  <si>
    <t>01053036</t>
  </si>
  <si>
    <t>Grambek</t>
  </si>
  <si>
    <t>01053037</t>
  </si>
  <si>
    <t>Grinau</t>
  </si>
  <si>
    <t>01053038</t>
  </si>
  <si>
    <t>Groß Boden</t>
  </si>
  <si>
    <t>01053039</t>
  </si>
  <si>
    <t>Groß Disnack</t>
  </si>
  <si>
    <t>01053040</t>
  </si>
  <si>
    <t>Groß Grönau</t>
  </si>
  <si>
    <t>01053041</t>
  </si>
  <si>
    <t>Groß Pampau</t>
  </si>
  <si>
    <t>01053042</t>
  </si>
  <si>
    <t>Groß Sarau</t>
  </si>
  <si>
    <t>01053043</t>
  </si>
  <si>
    <t>Groß Schenkenberg</t>
  </si>
  <si>
    <t>01053044</t>
  </si>
  <si>
    <t>Grove</t>
  </si>
  <si>
    <t>01053045</t>
  </si>
  <si>
    <t>Gudow</t>
  </si>
  <si>
    <t>01053046</t>
  </si>
  <si>
    <t>Gülzow</t>
  </si>
  <si>
    <t>01053047</t>
  </si>
  <si>
    <t>Güster</t>
  </si>
  <si>
    <t>01053048</t>
  </si>
  <si>
    <t>Hamfelde (Kreis Herzogtum Lauenburg)</t>
  </si>
  <si>
    <t>01053049</t>
  </si>
  <si>
    <t>Hamwarde</t>
  </si>
  <si>
    <t>01053050</t>
  </si>
  <si>
    <t>Harmsdorf (Kreis Herzogtum Lauenburg)</t>
  </si>
  <si>
    <t>01053051</t>
  </si>
  <si>
    <t>Havekost</t>
  </si>
  <si>
    <t>01053052</t>
  </si>
  <si>
    <t>Hohenhorn</t>
  </si>
  <si>
    <t>01053053</t>
  </si>
  <si>
    <t>Hollenbek</t>
  </si>
  <si>
    <t>01053054</t>
  </si>
  <si>
    <t>Hornbek</t>
  </si>
  <si>
    <t>01053056</t>
  </si>
  <si>
    <t>Horst</t>
  </si>
  <si>
    <t>01053057</t>
  </si>
  <si>
    <t>Juliusburg</t>
  </si>
  <si>
    <t>01053058</t>
  </si>
  <si>
    <t>Kankelau</t>
  </si>
  <si>
    <t>01053059</t>
  </si>
  <si>
    <t>Kasseburg</t>
  </si>
  <si>
    <t>01053060</t>
  </si>
  <si>
    <t>Kastorf</t>
  </si>
  <si>
    <t>01053061</t>
  </si>
  <si>
    <t>Kittlitz</t>
  </si>
  <si>
    <t>01053062</t>
  </si>
  <si>
    <t>Klein Pampau</t>
  </si>
  <si>
    <t>01053064</t>
  </si>
  <si>
    <t>Klein Zecher</t>
  </si>
  <si>
    <t>01053066</t>
  </si>
  <si>
    <t>Klempau</t>
  </si>
  <si>
    <t>01053067</t>
  </si>
  <si>
    <t>Klinkrade</t>
  </si>
  <si>
    <t>01053068</t>
  </si>
  <si>
    <t>Koberg</t>
  </si>
  <si>
    <t>01053069</t>
  </si>
  <si>
    <t>Köthel (Kreis Herzogtum Lauenburg)</t>
  </si>
  <si>
    <t>01053070</t>
  </si>
  <si>
    <t>Kollow</t>
  </si>
  <si>
    <t>01053071</t>
  </si>
  <si>
    <t>Kröppelshagen-Fahrendorf</t>
  </si>
  <si>
    <t>01053072</t>
  </si>
  <si>
    <t>Krüzen</t>
  </si>
  <si>
    <t>01053073</t>
  </si>
  <si>
    <t>Krukow</t>
  </si>
  <si>
    <t>01053074</t>
  </si>
  <si>
    <t>Krummesse</t>
  </si>
  <si>
    <t>01053075</t>
  </si>
  <si>
    <t>Kuddewörde</t>
  </si>
  <si>
    <t>01053076</t>
  </si>
  <si>
    <t>Kühsen</t>
  </si>
  <si>
    <t>01053077</t>
  </si>
  <si>
    <t>Kulpin</t>
  </si>
  <si>
    <t>01053078</t>
  </si>
  <si>
    <t>Labenz</t>
  </si>
  <si>
    <t>01053079</t>
  </si>
  <si>
    <t>Langenlehsten</t>
  </si>
  <si>
    <t>01053080</t>
  </si>
  <si>
    <t>Lankau</t>
  </si>
  <si>
    <t>01053081</t>
  </si>
  <si>
    <t>Lanze</t>
  </si>
  <si>
    <t>01053082</t>
  </si>
  <si>
    <t>Lauenburg/Elbe</t>
  </si>
  <si>
    <t>01053083</t>
  </si>
  <si>
    <t>010530083</t>
  </si>
  <si>
    <t>Lauenburg/ Elbe</t>
  </si>
  <si>
    <t>Lehmrade</t>
  </si>
  <si>
    <t>01053084</t>
  </si>
  <si>
    <t>Linau</t>
  </si>
  <si>
    <t>01053085</t>
  </si>
  <si>
    <t>Lüchow</t>
  </si>
  <si>
    <t>01053086</t>
  </si>
  <si>
    <t>01053087</t>
  </si>
  <si>
    <t>Mechow</t>
  </si>
  <si>
    <t>01053088</t>
  </si>
  <si>
    <t>Möhnsen</t>
  </si>
  <si>
    <t>01053089</t>
  </si>
  <si>
    <t>Mölln</t>
  </si>
  <si>
    <t>01053090</t>
  </si>
  <si>
    <t>010530090</t>
  </si>
  <si>
    <t>Mühlenrade</t>
  </si>
  <si>
    <t>01053091</t>
  </si>
  <si>
    <t>Müssen</t>
  </si>
  <si>
    <t>01053092</t>
  </si>
  <si>
    <t>Mustin</t>
  </si>
  <si>
    <t>01053093</t>
  </si>
  <si>
    <t>Niendorf bei Berkenthin</t>
  </si>
  <si>
    <t>01053094</t>
  </si>
  <si>
    <t>Niendorf/Stecknitz</t>
  </si>
  <si>
    <t>01053095</t>
  </si>
  <si>
    <t>Nusse</t>
  </si>
  <si>
    <t>01053096</t>
  </si>
  <si>
    <t>Panten</t>
  </si>
  <si>
    <t>01053097</t>
  </si>
  <si>
    <t>Pogeez</t>
  </si>
  <si>
    <t>01053098</t>
  </si>
  <si>
    <t>Poggensee</t>
  </si>
  <si>
    <t>01053099</t>
  </si>
  <si>
    <t>Ratzeburg</t>
  </si>
  <si>
    <t>01053100</t>
  </si>
  <si>
    <t>010530100</t>
  </si>
  <si>
    <t>Ritzerau</t>
  </si>
  <si>
    <t>01053101</t>
  </si>
  <si>
    <t>Römnitz</t>
  </si>
  <si>
    <t>01053102</t>
  </si>
  <si>
    <t>Rondeshagen</t>
  </si>
  <si>
    <t>01053103</t>
  </si>
  <si>
    <t>Roseburg</t>
  </si>
  <si>
    <t>01053104</t>
  </si>
  <si>
    <t>Sachsenwald (Forstgutsbez.)</t>
  </si>
  <si>
    <t>01053105</t>
  </si>
  <si>
    <t>010539105</t>
  </si>
  <si>
    <t>Sachsenwald (Forstgutsbez.),gemfr.Geb.</t>
  </si>
  <si>
    <t>Sahms</t>
  </si>
  <si>
    <t>01053106</t>
  </si>
  <si>
    <t>Salem (Kreis Herzogtum Lauenburg)</t>
  </si>
  <si>
    <t>01053107</t>
  </si>
  <si>
    <t>Sandesneben</t>
  </si>
  <si>
    <t>01053108</t>
  </si>
  <si>
    <t>Schiphorst</t>
  </si>
  <si>
    <t>01053109</t>
  </si>
  <si>
    <t>Schmilau</t>
  </si>
  <si>
    <t>01053110</t>
  </si>
  <si>
    <t>Schnakenbek</t>
  </si>
  <si>
    <t>01053111</t>
  </si>
  <si>
    <t>Schönberg (Kreis Herzogtum Lauenburg)</t>
  </si>
  <si>
    <t>01053112</t>
  </si>
  <si>
    <t>Schretstaken</t>
  </si>
  <si>
    <t>01053113</t>
  </si>
  <si>
    <t>Schürensöhlen</t>
  </si>
  <si>
    <t>01053114</t>
  </si>
  <si>
    <t>Schulendorf</t>
  </si>
  <si>
    <t>01053115</t>
  </si>
  <si>
    <t>Schwarzenbek</t>
  </si>
  <si>
    <t>01053116</t>
  </si>
  <si>
    <t>010530116</t>
  </si>
  <si>
    <t>Seedorf (Kreis Herzogtum Lauenburg)</t>
  </si>
  <si>
    <t>01053117</t>
  </si>
  <si>
    <t>Siebenbäumen</t>
  </si>
  <si>
    <t>01053118</t>
  </si>
  <si>
    <t>Siebeneichen</t>
  </si>
  <si>
    <t>01053119</t>
  </si>
  <si>
    <t>Sierksrade</t>
  </si>
  <si>
    <t>01053120</t>
  </si>
  <si>
    <t>Sirksfelde</t>
  </si>
  <si>
    <t>01053121</t>
  </si>
  <si>
    <t>Steinhorst (Kreis Herzogtum Lauenburg)</t>
  </si>
  <si>
    <t>01053122</t>
  </si>
  <si>
    <t>Sterley</t>
  </si>
  <si>
    <t>01053123</t>
  </si>
  <si>
    <t>Stubben</t>
  </si>
  <si>
    <t>01053124</t>
  </si>
  <si>
    <t>Talkau</t>
  </si>
  <si>
    <t>01053125</t>
  </si>
  <si>
    <t>Tramm</t>
  </si>
  <si>
    <t>01053126</t>
  </si>
  <si>
    <t>Walksfelde</t>
  </si>
  <si>
    <t>01053127</t>
  </si>
  <si>
    <t>Wangelau</t>
  </si>
  <si>
    <t>01053128</t>
  </si>
  <si>
    <t>Wentorf bei Hamburg</t>
  </si>
  <si>
    <t>01053129</t>
  </si>
  <si>
    <t>010530129</t>
  </si>
  <si>
    <t>Wentorf (Amt Sandesneben)</t>
  </si>
  <si>
    <t>01053130</t>
  </si>
  <si>
    <t>Wiershop</t>
  </si>
  <si>
    <t>01053131</t>
  </si>
  <si>
    <t>Witzeeze</t>
  </si>
  <si>
    <t>01053132</t>
  </si>
  <si>
    <t>Wohltorf</t>
  </si>
  <si>
    <t>01053133</t>
  </si>
  <si>
    <t>Woltersdorf (Kreis Herzogtum Lauenburg)</t>
  </si>
  <si>
    <t>01053134</t>
  </si>
  <si>
    <t>Worth</t>
  </si>
  <si>
    <t>01053135</t>
  </si>
  <si>
    <t>Ziethen (Kreis Herzogtum Lauenburg)</t>
  </si>
  <si>
    <t>01053136</t>
  </si>
  <si>
    <t>Achtrup</t>
  </si>
  <si>
    <t>01054001</t>
  </si>
  <si>
    <t>010545489</t>
  </si>
  <si>
    <t>01054</t>
  </si>
  <si>
    <t>Südtondern</t>
  </si>
  <si>
    <t>Ahrenshöft</t>
  </si>
  <si>
    <t>01054002</t>
  </si>
  <si>
    <t>010545494</t>
  </si>
  <si>
    <t>Mittleres Nordfriesland</t>
  </si>
  <si>
    <t>Ahrenviöl</t>
  </si>
  <si>
    <t>01054003</t>
  </si>
  <si>
    <t>010545453</t>
  </si>
  <si>
    <t>Viöl</t>
  </si>
  <si>
    <t>Ahrenviölfeld</t>
  </si>
  <si>
    <t>01054004</t>
  </si>
  <si>
    <t>Alkersum</t>
  </si>
  <si>
    <t>01054005</t>
  </si>
  <si>
    <t>010545488</t>
  </si>
  <si>
    <t>Föhr-Amrum</t>
  </si>
  <si>
    <t>Almdorf</t>
  </si>
  <si>
    <t>01054006</t>
  </si>
  <si>
    <t>Arlewatt</t>
  </si>
  <si>
    <t>01054007</t>
  </si>
  <si>
    <t>010545492</t>
  </si>
  <si>
    <t>Nordsee-Treene</t>
  </si>
  <si>
    <t>Aventoft</t>
  </si>
  <si>
    <t>01054009</t>
  </si>
  <si>
    <t>Bargum</t>
  </si>
  <si>
    <t>01054010</t>
  </si>
  <si>
    <t>Behrendorf</t>
  </si>
  <si>
    <t>01054011</t>
  </si>
  <si>
    <t>Bohmstedt</t>
  </si>
  <si>
    <t>01054012</t>
  </si>
  <si>
    <t>Bondelum</t>
  </si>
  <si>
    <t>01054013</t>
  </si>
  <si>
    <t>Bordelum</t>
  </si>
  <si>
    <t>01054014</t>
  </si>
  <si>
    <t>Borgsum</t>
  </si>
  <si>
    <t>01054015</t>
  </si>
  <si>
    <t>Bosbüll</t>
  </si>
  <si>
    <t>01054016</t>
  </si>
  <si>
    <t>Braderup</t>
  </si>
  <si>
    <t>01054017</t>
  </si>
  <si>
    <t>Bramstedtlund</t>
  </si>
  <si>
    <t>01054018</t>
  </si>
  <si>
    <t>Bredstedt</t>
  </si>
  <si>
    <t>01054019</t>
  </si>
  <si>
    <t>Breklum</t>
  </si>
  <si>
    <t>01054020</t>
  </si>
  <si>
    <t>Dagebüll</t>
  </si>
  <si>
    <t>01054022</t>
  </si>
  <si>
    <t>Drage (Kreis Nordfriesland)</t>
  </si>
  <si>
    <t>01054023</t>
  </si>
  <si>
    <t>Drelsdorf</t>
  </si>
  <si>
    <t>01054024</t>
  </si>
  <si>
    <t>Dunsum</t>
  </si>
  <si>
    <t>01054025</t>
  </si>
  <si>
    <t>Elisabeth-Sophien-Koog</t>
  </si>
  <si>
    <t>01054026</t>
  </si>
  <si>
    <t>Ellhöft</t>
  </si>
  <si>
    <t>01054027</t>
  </si>
  <si>
    <t>Fresendelf</t>
  </si>
  <si>
    <t>01054032</t>
  </si>
  <si>
    <t>Friedrichstadt</t>
  </si>
  <si>
    <t>01054033</t>
  </si>
  <si>
    <t>010540033</t>
  </si>
  <si>
    <t>Friedrich-Wilhelm-Lübke-Koog</t>
  </si>
  <si>
    <t>01054034</t>
  </si>
  <si>
    <t>Kirchspiel Garding</t>
  </si>
  <si>
    <t>01054035</t>
  </si>
  <si>
    <t>010545417</t>
  </si>
  <si>
    <t>Eiderstedt</t>
  </si>
  <si>
    <t>Garding</t>
  </si>
  <si>
    <t>01054036</t>
  </si>
  <si>
    <t>Goldebek</t>
  </si>
  <si>
    <t>01054037</t>
  </si>
  <si>
    <t>Goldelund</t>
  </si>
  <si>
    <t>01054038</t>
  </si>
  <si>
    <t>Gröde</t>
  </si>
  <si>
    <t>01054039</t>
  </si>
  <si>
    <t>010545459</t>
  </si>
  <si>
    <t>Pellworm</t>
  </si>
  <si>
    <t>Grothusenkoog</t>
  </si>
  <si>
    <t>01054040</t>
  </si>
  <si>
    <t>Haselund</t>
  </si>
  <si>
    <t>01054041</t>
  </si>
  <si>
    <t>Hattstedt</t>
  </si>
  <si>
    <t>01054042</t>
  </si>
  <si>
    <t>Hattstedtermarsch</t>
  </si>
  <si>
    <t>01054043</t>
  </si>
  <si>
    <t>Högel</t>
  </si>
  <si>
    <t>01054045</t>
  </si>
  <si>
    <t>Hörnum (Sylt)</t>
  </si>
  <si>
    <t>01054046</t>
  </si>
  <si>
    <t>010545439</t>
  </si>
  <si>
    <t>Landschaft Sylt</t>
  </si>
  <si>
    <t>Holm (Kreis Nordfriesland)</t>
  </si>
  <si>
    <t>01054048</t>
  </si>
  <si>
    <t>Hallig Hooge</t>
  </si>
  <si>
    <t>01054050</t>
  </si>
  <si>
    <t>Horstedt (Kreis Nordfriesland)</t>
  </si>
  <si>
    <t>01054052</t>
  </si>
  <si>
    <t>Hude</t>
  </si>
  <si>
    <t>01054054</t>
  </si>
  <si>
    <t>Humptrup</t>
  </si>
  <si>
    <t>01054055</t>
  </si>
  <si>
    <t>Husum</t>
  </si>
  <si>
    <t>01054056</t>
  </si>
  <si>
    <t>010540056</t>
  </si>
  <si>
    <t>Immenstedt (Kreis Nordfriesland)</t>
  </si>
  <si>
    <t>01054057</t>
  </si>
  <si>
    <t>Joldelund</t>
  </si>
  <si>
    <t>01054059</t>
  </si>
  <si>
    <t>Kampen (Sylt)</t>
  </si>
  <si>
    <t>01054061</t>
  </si>
  <si>
    <t>Karlum</t>
  </si>
  <si>
    <t>01054062</t>
  </si>
  <si>
    <t>Katharinenheerd</t>
  </si>
  <si>
    <t>01054063</t>
  </si>
  <si>
    <t>Klanxbüll</t>
  </si>
  <si>
    <t>01054065</t>
  </si>
  <si>
    <t>Klixbüll</t>
  </si>
  <si>
    <t>01054068</t>
  </si>
  <si>
    <t>Koldenbüttel</t>
  </si>
  <si>
    <t>01054070</t>
  </si>
  <si>
    <t>Kolkerheide</t>
  </si>
  <si>
    <t>01054071</t>
  </si>
  <si>
    <t>Kotzenbüll</t>
  </si>
  <si>
    <t>01054072</t>
  </si>
  <si>
    <t>Ladelund</t>
  </si>
  <si>
    <t>01054073</t>
  </si>
  <si>
    <t>Langeneß</t>
  </si>
  <si>
    <t>01054074</t>
  </si>
  <si>
    <t>Langenhorn</t>
  </si>
  <si>
    <t>01054075</t>
  </si>
  <si>
    <t>Leck</t>
  </si>
  <si>
    <t>01054076</t>
  </si>
  <si>
    <t>Lexgaard</t>
  </si>
  <si>
    <t>01054077</t>
  </si>
  <si>
    <t>List auf Sylt</t>
  </si>
  <si>
    <t>01054078</t>
  </si>
  <si>
    <t>Löwenstedt</t>
  </si>
  <si>
    <t>01054079</t>
  </si>
  <si>
    <t>Lütjenholm</t>
  </si>
  <si>
    <t>01054080</t>
  </si>
  <si>
    <t>Midlum</t>
  </si>
  <si>
    <t>01054083</t>
  </si>
  <si>
    <t>Mildstedt</t>
  </si>
  <si>
    <t>01054084</t>
  </si>
  <si>
    <t>Nebel</t>
  </si>
  <si>
    <t>01054085</t>
  </si>
  <si>
    <t>Neukirchen (Kreis Nordfriesland)</t>
  </si>
  <si>
    <t>01054086</t>
  </si>
  <si>
    <t>Nieblum</t>
  </si>
  <si>
    <t>01054087</t>
  </si>
  <si>
    <t>Niebüll</t>
  </si>
  <si>
    <t>01054088</t>
  </si>
  <si>
    <t>Norddorf auf Amrum</t>
  </si>
  <si>
    <t>01054089</t>
  </si>
  <si>
    <t>Norderfriedrichskoog</t>
  </si>
  <si>
    <t>01054090</t>
  </si>
  <si>
    <t>Nordstrand</t>
  </si>
  <si>
    <t>01054091</t>
  </si>
  <si>
    <t>Norstedt</t>
  </si>
  <si>
    <t>01054092</t>
  </si>
  <si>
    <t>Ockholm</t>
  </si>
  <si>
    <t>01054093</t>
  </si>
  <si>
    <t>Oevenum</t>
  </si>
  <si>
    <t>01054094</t>
  </si>
  <si>
    <t>Oldenswort</t>
  </si>
  <si>
    <t>01054095</t>
  </si>
  <si>
    <t>Oldersbek</t>
  </si>
  <si>
    <t>01054096</t>
  </si>
  <si>
    <t>Olderup</t>
  </si>
  <si>
    <t>01054097</t>
  </si>
  <si>
    <t>Oldsum</t>
  </si>
  <si>
    <t>01054098</t>
  </si>
  <si>
    <t>Ostenfeld (Husum)</t>
  </si>
  <si>
    <t>01054099</t>
  </si>
  <si>
    <t>Osterhever</t>
  </si>
  <si>
    <t>01054100</t>
  </si>
  <si>
    <t>Oster-Ohrstedt</t>
  </si>
  <si>
    <t>01054101</t>
  </si>
  <si>
    <t>01054103</t>
  </si>
  <si>
    <t>Poppenbüll</t>
  </si>
  <si>
    <t>01054104</t>
  </si>
  <si>
    <t>Ramstedt</t>
  </si>
  <si>
    <t>01054105</t>
  </si>
  <si>
    <t>Rantrum</t>
  </si>
  <si>
    <t>01054106</t>
  </si>
  <si>
    <t>Reußenköge</t>
  </si>
  <si>
    <t>01054108</t>
  </si>
  <si>
    <t>010540108</t>
  </si>
  <si>
    <t>Risum-Lindholm</t>
  </si>
  <si>
    <t>01054109</t>
  </si>
  <si>
    <t>Rodenäs</t>
  </si>
  <si>
    <t>01054110</t>
  </si>
  <si>
    <t>Sankt Peter-Ording</t>
  </si>
  <si>
    <t>01054113</t>
  </si>
  <si>
    <t>Schwabstedt</t>
  </si>
  <si>
    <t>01054116</t>
  </si>
  <si>
    <t>Schwesing</t>
  </si>
  <si>
    <t>01054118</t>
  </si>
  <si>
    <t>Seeth</t>
  </si>
  <si>
    <t>01054119</t>
  </si>
  <si>
    <t>Simonsberg</t>
  </si>
  <si>
    <t>01054120</t>
  </si>
  <si>
    <t>Sönnebüll</t>
  </si>
  <si>
    <t>01054121</t>
  </si>
  <si>
    <t>Sollwitt</t>
  </si>
  <si>
    <t>01054123</t>
  </si>
  <si>
    <t>Sprakebüll</t>
  </si>
  <si>
    <t>01054124</t>
  </si>
  <si>
    <t>Stadum</t>
  </si>
  <si>
    <t>01054125</t>
  </si>
  <si>
    <t>Stedesand</t>
  </si>
  <si>
    <t>01054126</t>
  </si>
  <si>
    <t>Struckum</t>
  </si>
  <si>
    <t>01054128</t>
  </si>
  <si>
    <t>Süderende</t>
  </si>
  <si>
    <t>01054129</t>
  </si>
  <si>
    <t>Süderhöft</t>
  </si>
  <si>
    <t>01054130</t>
  </si>
  <si>
    <t>Süderlügum</t>
  </si>
  <si>
    <t>01054131</t>
  </si>
  <si>
    <t>Südermarsch</t>
  </si>
  <si>
    <t>01054132</t>
  </si>
  <si>
    <t>Tating</t>
  </si>
  <si>
    <t>01054134</t>
  </si>
  <si>
    <t>Tetenbüll</t>
  </si>
  <si>
    <t>01054135</t>
  </si>
  <si>
    <t>Tinningstedt</t>
  </si>
  <si>
    <t>01054136</t>
  </si>
  <si>
    <t>Tönning</t>
  </si>
  <si>
    <t>01054138</t>
  </si>
  <si>
    <t>010540138</t>
  </si>
  <si>
    <t>Tümlauer Koog</t>
  </si>
  <si>
    <t>01054140</t>
  </si>
  <si>
    <t>Uelvesbüll</t>
  </si>
  <si>
    <t>01054141</t>
  </si>
  <si>
    <t>Uphusum</t>
  </si>
  <si>
    <t>01054142</t>
  </si>
  <si>
    <t>Utersum</t>
  </si>
  <si>
    <t>01054143</t>
  </si>
  <si>
    <t>01054144</t>
  </si>
  <si>
    <t>Vollerwiek</t>
  </si>
  <si>
    <t>01054145</t>
  </si>
  <si>
    <t>Vollstedt</t>
  </si>
  <si>
    <t>01054146</t>
  </si>
  <si>
    <t>Welt</t>
  </si>
  <si>
    <t>01054148</t>
  </si>
  <si>
    <t>Wenningstedt-Braderup (Sylt)</t>
  </si>
  <si>
    <t>01054149</t>
  </si>
  <si>
    <t>Westerhever</t>
  </si>
  <si>
    <t>01054150</t>
  </si>
  <si>
    <t>Wester-Ohrstedt</t>
  </si>
  <si>
    <t>01054152</t>
  </si>
  <si>
    <t>Westre</t>
  </si>
  <si>
    <t>01054154</t>
  </si>
  <si>
    <t>Winnert</t>
  </si>
  <si>
    <t>01054156</t>
  </si>
  <si>
    <t>Wisch (Kreis Nordfriesland)</t>
  </si>
  <si>
    <t>01054157</t>
  </si>
  <si>
    <t>Witsum</t>
  </si>
  <si>
    <t>01054158</t>
  </si>
  <si>
    <t>Wittbek</t>
  </si>
  <si>
    <t>01054159</t>
  </si>
  <si>
    <t>Wittdün auf Amrum</t>
  </si>
  <si>
    <t>01054160</t>
  </si>
  <si>
    <t>Witzwort</t>
  </si>
  <si>
    <t>01054161</t>
  </si>
  <si>
    <t>Wobbenbüll</t>
  </si>
  <si>
    <t>01054162</t>
  </si>
  <si>
    <t>Wrixum</t>
  </si>
  <si>
    <t>01054163</t>
  </si>
  <si>
    <t>Wyk auf Föhr</t>
  </si>
  <si>
    <t>01054164</t>
  </si>
  <si>
    <t>Galmsbüll</t>
  </si>
  <si>
    <t>01054165</t>
  </si>
  <si>
    <t>Emmelsbüll-Horsbüll</t>
  </si>
  <si>
    <t>01054166</t>
  </si>
  <si>
    <t>Enge-Sande</t>
  </si>
  <si>
    <t>01054167</t>
  </si>
  <si>
    <t>Sylt</t>
  </si>
  <si>
    <t>01054168</t>
  </si>
  <si>
    <t>010540168</t>
  </si>
  <si>
    <t>Ahrensbök</t>
  </si>
  <si>
    <t>01055001</t>
  </si>
  <si>
    <t>010550001</t>
  </si>
  <si>
    <t>01055</t>
  </si>
  <si>
    <t>Altenkrempe</t>
  </si>
  <si>
    <t>01055002</t>
  </si>
  <si>
    <t>010555591</t>
  </si>
  <si>
    <t>Ostholstein-Mitte</t>
  </si>
  <si>
    <t>Bad Schwartau</t>
  </si>
  <si>
    <t>01055004</t>
  </si>
  <si>
    <t>010550004</t>
  </si>
  <si>
    <t>Beschendorf</t>
  </si>
  <si>
    <t>01055006</t>
  </si>
  <si>
    <t>010555546</t>
  </si>
  <si>
    <t>Lensahn</t>
  </si>
  <si>
    <t>Bosau</t>
  </si>
  <si>
    <t>01055007</t>
  </si>
  <si>
    <t>010550007</t>
  </si>
  <si>
    <t>Dahme</t>
  </si>
  <si>
    <t>01055010</t>
  </si>
  <si>
    <t>010550010</t>
  </si>
  <si>
    <t>Damlos</t>
  </si>
  <si>
    <t>01055011</t>
  </si>
  <si>
    <t>Eutin</t>
  </si>
  <si>
    <t>01055012</t>
  </si>
  <si>
    <t>010550012</t>
  </si>
  <si>
    <t>Göhl</t>
  </si>
  <si>
    <t>01055014</t>
  </si>
  <si>
    <t>010555543</t>
  </si>
  <si>
    <t>Oldenburg-Land</t>
  </si>
  <si>
    <t>Gremersdorf</t>
  </si>
  <si>
    <t>01055015</t>
  </si>
  <si>
    <t>Grömitz</t>
  </si>
  <si>
    <t>01055016</t>
  </si>
  <si>
    <t>010550016</t>
  </si>
  <si>
    <t>Großenbrode</t>
  </si>
  <si>
    <t>01055017</t>
  </si>
  <si>
    <t>Grube</t>
  </si>
  <si>
    <t>01055018</t>
  </si>
  <si>
    <t>010550018</t>
  </si>
  <si>
    <t>Harmsdorf (Kreis Ostholstein)</t>
  </si>
  <si>
    <t>01055020</t>
  </si>
  <si>
    <t>Heiligenhafen</t>
  </si>
  <si>
    <t>01055021</t>
  </si>
  <si>
    <t>010550021</t>
  </si>
  <si>
    <t>Heringsdorf</t>
  </si>
  <si>
    <t>01055022</t>
  </si>
  <si>
    <t>Kabelhorst</t>
  </si>
  <si>
    <t>01055023</t>
  </si>
  <si>
    <t>Kasseedorf</t>
  </si>
  <si>
    <t>01055024</t>
  </si>
  <si>
    <t>Kellenhusen (Ostsee)</t>
  </si>
  <si>
    <t>01055025</t>
  </si>
  <si>
    <t>010550025</t>
  </si>
  <si>
    <t>01055027</t>
  </si>
  <si>
    <t>Malente</t>
  </si>
  <si>
    <t>01055028</t>
  </si>
  <si>
    <t>010550028</t>
  </si>
  <si>
    <t>Manhagen</t>
  </si>
  <si>
    <t>01055029</t>
  </si>
  <si>
    <t>Neukirchen (Kreis Ostholstein)</t>
  </si>
  <si>
    <t>01055031</t>
  </si>
  <si>
    <t>Neustadt in Holstein</t>
  </si>
  <si>
    <t>01055032</t>
  </si>
  <si>
    <t>010550032</t>
  </si>
  <si>
    <t>Oldenburg in Holstein</t>
  </si>
  <si>
    <t>01055033</t>
  </si>
  <si>
    <t>010550033</t>
  </si>
  <si>
    <t>Ratekau</t>
  </si>
  <si>
    <t>01055035</t>
  </si>
  <si>
    <t>010550035</t>
  </si>
  <si>
    <t>Riepsdorf</t>
  </si>
  <si>
    <t>01055036</t>
  </si>
  <si>
    <t>Schashagen</t>
  </si>
  <si>
    <t>01055037</t>
  </si>
  <si>
    <t>Schönwalde am Bungsberg</t>
  </si>
  <si>
    <t>01055038</t>
  </si>
  <si>
    <t>Sierksdorf</t>
  </si>
  <si>
    <t>01055039</t>
  </si>
  <si>
    <t>Stockelsdorf</t>
  </si>
  <si>
    <t>01055040</t>
  </si>
  <si>
    <t>010550040</t>
  </si>
  <si>
    <t>Süsel</t>
  </si>
  <si>
    <t>01055041</t>
  </si>
  <si>
    <t>010550041</t>
  </si>
  <si>
    <t>Timmendorfer Strand</t>
  </si>
  <si>
    <t>01055042</t>
  </si>
  <si>
    <t>010550042</t>
  </si>
  <si>
    <t>Wangels</t>
  </si>
  <si>
    <t>01055043</t>
  </si>
  <si>
    <t>Scharbeutz</t>
  </si>
  <si>
    <t>01055044</t>
  </si>
  <si>
    <t>010550044</t>
  </si>
  <si>
    <t>Fehmarn</t>
  </si>
  <si>
    <t>01055046</t>
  </si>
  <si>
    <t>010550046</t>
  </si>
  <si>
    <t>Appen</t>
  </si>
  <si>
    <t>01056001</t>
  </si>
  <si>
    <t>010565690</t>
  </si>
  <si>
    <t>01056</t>
  </si>
  <si>
    <t>Geest und Marsch Südholstein</t>
  </si>
  <si>
    <t>Barmstedt</t>
  </si>
  <si>
    <t>01056002</t>
  </si>
  <si>
    <t>010560002</t>
  </si>
  <si>
    <t>Bevern (Holstein)</t>
  </si>
  <si>
    <t>01056003</t>
  </si>
  <si>
    <t>010565660</t>
  </si>
  <si>
    <t>Rantzau</t>
  </si>
  <si>
    <t>Bilsen</t>
  </si>
  <si>
    <t>01056004</t>
  </si>
  <si>
    <t>Bönningstedt</t>
  </si>
  <si>
    <t>01056005</t>
  </si>
  <si>
    <t>010560005</t>
  </si>
  <si>
    <t>Bokel (Kreis Pinneberg)</t>
  </si>
  <si>
    <t>01056006</t>
  </si>
  <si>
    <t>010565636</t>
  </si>
  <si>
    <t>Hörnerkirchen</t>
  </si>
  <si>
    <t>Bokholt-Hanredder</t>
  </si>
  <si>
    <t>01056008</t>
  </si>
  <si>
    <t>Borstel-Hohenraden</t>
  </si>
  <si>
    <t>01056009</t>
  </si>
  <si>
    <t>010565687</t>
  </si>
  <si>
    <t>Pinnau</t>
  </si>
  <si>
    <t>Brande-Hörnerkirchen</t>
  </si>
  <si>
    <t>01056010</t>
  </si>
  <si>
    <t>Bullenkuhlen</t>
  </si>
  <si>
    <t>01056011</t>
  </si>
  <si>
    <t>Ellerbek</t>
  </si>
  <si>
    <t>01056013</t>
  </si>
  <si>
    <t>Ellerhoop</t>
  </si>
  <si>
    <t>01056014</t>
  </si>
  <si>
    <t>Elmshorn</t>
  </si>
  <si>
    <t>01056015</t>
  </si>
  <si>
    <t>010560015</t>
  </si>
  <si>
    <t>Groß Nordende</t>
  </si>
  <si>
    <t>01056016</t>
  </si>
  <si>
    <t>Groß Offenseth-Aspern</t>
  </si>
  <si>
    <t>01056017</t>
  </si>
  <si>
    <t>Halstenbek</t>
  </si>
  <si>
    <t>01056018</t>
  </si>
  <si>
    <t>010560018</t>
  </si>
  <si>
    <t>Haselau</t>
  </si>
  <si>
    <t>01056019</t>
  </si>
  <si>
    <t>Haseldorf</t>
  </si>
  <si>
    <t>01056020</t>
  </si>
  <si>
    <t>Hasloh</t>
  </si>
  <si>
    <t>01056021</t>
  </si>
  <si>
    <t>010560021</t>
  </si>
  <si>
    <t>Heede (Holstein)</t>
  </si>
  <si>
    <t>01056022</t>
  </si>
  <si>
    <t>Heidgraben</t>
  </si>
  <si>
    <t>01056023</t>
  </si>
  <si>
    <t>Heist</t>
  </si>
  <si>
    <t>01056024</t>
  </si>
  <si>
    <t>Helgoland</t>
  </si>
  <si>
    <t>01056025</t>
  </si>
  <si>
    <t>010560025</t>
  </si>
  <si>
    <t>Hemdingen</t>
  </si>
  <si>
    <t>01056026</t>
  </si>
  <si>
    <t>Hetlingen</t>
  </si>
  <si>
    <t>01056027</t>
  </si>
  <si>
    <t>Holm (Kreis Pinneberg)</t>
  </si>
  <si>
    <t>01056028</t>
  </si>
  <si>
    <t>Klein Nordende</t>
  </si>
  <si>
    <t>01056029</t>
  </si>
  <si>
    <t>010565616</t>
  </si>
  <si>
    <t>Elmshorn-Land</t>
  </si>
  <si>
    <t>Klein Offenseth-Sparrieshoop</t>
  </si>
  <si>
    <t>01056030</t>
  </si>
  <si>
    <t>Kölln-Reisiek</t>
  </si>
  <si>
    <t>01056031</t>
  </si>
  <si>
    <t>Kummerfeld</t>
  </si>
  <si>
    <t>01056032</t>
  </si>
  <si>
    <t>Seester</t>
  </si>
  <si>
    <t>01056033</t>
  </si>
  <si>
    <t>Langeln</t>
  </si>
  <si>
    <t>01056034</t>
  </si>
  <si>
    <t>Lutzhorn</t>
  </si>
  <si>
    <t>01056035</t>
  </si>
  <si>
    <t>Moorrege</t>
  </si>
  <si>
    <t>01056036</t>
  </si>
  <si>
    <t>Neuendeich</t>
  </si>
  <si>
    <t>01056037</t>
  </si>
  <si>
    <t>Osterhorn</t>
  </si>
  <si>
    <t>01056038</t>
  </si>
  <si>
    <t>Pinneberg</t>
  </si>
  <si>
    <t>01056039</t>
  </si>
  <si>
    <t>010560039</t>
  </si>
  <si>
    <t>Prisdorf</t>
  </si>
  <si>
    <t>01056040</t>
  </si>
  <si>
    <t>Quickborn</t>
  </si>
  <si>
    <t>01056041</t>
  </si>
  <si>
    <t>010560041</t>
  </si>
  <si>
    <t>Raa-Besenbek</t>
  </si>
  <si>
    <t>01056042</t>
  </si>
  <si>
    <t>Rellingen</t>
  </si>
  <si>
    <t>01056043</t>
  </si>
  <si>
    <t>010560043</t>
  </si>
  <si>
    <t>Schenefeld (Kreis Pinneberg)</t>
  </si>
  <si>
    <t>01056044</t>
  </si>
  <si>
    <t>010560044</t>
  </si>
  <si>
    <t>Schenefeld</t>
  </si>
  <si>
    <t>Seestermühe</t>
  </si>
  <si>
    <t>01056045</t>
  </si>
  <si>
    <t>Seeth-Ekholt</t>
  </si>
  <si>
    <t>01056046</t>
  </si>
  <si>
    <t>Tangstedt (Kreis Pinneberg)</t>
  </si>
  <si>
    <t>01056047</t>
  </si>
  <si>
    <t>Tornesch</t>
  </si>
  <si>
    <t>01056048</t>
  </si>
  <si>
    <t>010560048</t>
  </si>
  <si>
    <t>Uetersen</t>
  </si>
  <si>
    <t>01056049</t>
  </si>
  <si>
    <t>010560049</t>
  </si>
  <si>
    <t>Wedel</t>
  </si>
  <si>
    <t>01056050</t>
  </si>
  <si>
    <t>010560050</t>
  </si>
  <si>
    <t>Westerhorn</t>
  </si>
  <si>
    <t>01056051</t>
  </si>
  <si>
    <t>Ascheberg (Holstein)</t>
  </si>
  <si>
    <t>01057001</t>
  </si>
  <si>
    <t>010570001</t>
  </si>
  <si>
    <t>01057</t>
  </si>
  <si>
    <t>Barmissen</t>
  </si>
  <si>
    <t>01057002</t>
  </si>
  <si>
    <t>010575747</t>
  </si>
  <si>
    <t>Preetz-Land</t>
  </si>
  <si>
    <t>Barsbek</t>
  </si>
  <si>
    <t>01057003</t>
  </si>
  <si>
    <t>010575755</t>
  </si>
  <si>
    <t>Probstei</t>
  </si>
  <si>
    <t>Behrensdorf (Ostsee)</t>
  </si>
  <si>
    <t>01057004</t>
  </si>
  <si>
    <t>010575727</t>
  </si>
  <si>
    <t>Amt Lütjenburg</t>
  </si>
  <si>
    <t>Belau</t>
  </si>
  <si>
    <t>01057005</t>
  </si>
  <si>
    <t>010575785</t>
  </si>
  <si>
    <t>Bokhorst-Wankendorf</t>
  </si>
  <si>
    <t>Bendfeld</t>
  </si>
  <si>
    <t>01057006</t>
  </si>
  <si>
    <t>Blekendorf</t>
  </si>
  <si>
    <t>01057007</t>
  </si>
  <si>
    <t>Bönebüttel</t>
  </si>
  <si>
    <t>01057008</t>
  </si>
  <si>
    <t>010570008</t>
  </si>
  <si>
    <t>Bösdorf</t>
  </si>
  <si>
    <t>01057009</t>
  </si>
  <si>
    <t>010570009</t>
  </si>
  <si>
    <t>Boksee</t>
  </si>
  <si>
    <t>01057010</t>
  </si>
  <si>
    <t>Bothkamp</t>
  </si>
  <si>
    <t>01057011</t>
  </si>
  <si>
    <t>Brodersdorf</t>
  </si>
  <si>
    <t>01057012</t>
  </si>
  <si>
    <t>Dannau</t>
  </si>
  <si>
    <t>01057013</t>
  </si>
  <si>
    <t>Dersau</t>
  </si>
  <si>
    <t>01057015</t>
  </si>
  <si>
    <t>010575739</t>
  </si>
  <si>
    <t>Großer Plöner See</t>
  </si>
  <si>
    <t>Dobersdorf</t>
  </si>
  <si>
    <t>01057016</t>
  </si>
  <si>
    <t>010575775</t>
  </si>
  <si>
    <t>Selent/ Schlesen</t>
  </si>
  <si>
    <t>Dörnick</t>
  </si>
  <si>
    <t>01057017</t>
  </si>
  <si>
    <t>Fahren</t>
  </si>
  <si>
    <t>01057018</t>
  </si>
  <si>
    <t>Fiefbergen</t>
  </si>
  <si>
    <t>01057020</t>
  </si>
  <si>
    <t>Giekau</t>
  </si>
  <si>
    <t>01057021</t>
  </si>
  <si>
    <t>Grebin</t>
  </si>
  <si>
    <t>01057022</t>
  </si>
  <si>
    <t>Großbarkau</t>
  </si>
  <si>
    <t>01057023</t>
  </si>
  <si>
    <t>Großharrie</t>
  </si>
  <si>
    <t>01057024</t>
  </si>
  <si>
    <t>Heikendorf</t>
  </si>
  <si>
    <t>01057025</t>
  </si>
  <si>
    <t>010575782</t>
  </si>
  <si>
    <t>Schrevenborn</t>
  </si>
  <si>
    <t>Helmstorf</t>
  </si>
  <si>
    <t>01057026</t>
  </si>
  <si>
    <t>Högsdorf</t>
  </si>
  <si>
    <t>01057027</t>
  </si>
  <si>
    <t>Höhndorf</t>
  </si>
  <si>
    <t>01057028</t>
  </si>
  <si>
    <t>Hohenfelde (Kreis Plön)</t>
  </si>
  <si>
    <t>01057029</t>
  </si>
  <si>
    <t>Hohwacht (Ostsee)</t>
  </si>
  <si>
    <t>01057030</t>
  </si>
  <si>
    <t>Honigsee</t>
  </si>
  <si>
    <t>01057031</t>
  </si>
  <si>
    <t>Kalübbe</t>
  </si>
  <si>
    <t>01057032</t>
  </si>
  <si>
    <t>Kirchbarkau</t>
  </si>
  <si>
    <t>01057033</t>
  </si>
  <si>
    <t>Kirchnüchel</t>
  </si>
  <si>
    <t>01057034</t>
  </si>
  <si>
    <t>Klamp</t>
  </si>
  <si>
    <t>01057035</t>
  </si>
  <si>
    <t>Klein Barkau</t>
  </si>
  <si>
    <t>01057037</t>
  </si>
  <si>
    <t>Kletkamp</t>
  </si>
  <si>
    <t>01057038</t>
  </si>
  <si>
    <t>Köhn</t>
  </si>
  <si>
    <t>01057039</t>
  </si>
  <si>
    <t>Krokau</t>
  </si>
  <si>
    <t>01057040</t>
  </si>
  <si>
    <t>Krummbek</t>
  </si>
  <si>
    <t>01057041</t>
  </si>
  <si>
    <t>Kühren</t>
  </si>
  <si>
    <t>01057042</t>
  </si>
  <si>
    <t>Laboe</t>
  </si>
  <si>
    <t>01057043</t>
  </si>
  <si>
    <t>Lammershagen</t>
  </si>
  <si>
    <t>01057044</t>
  </si>
  <si>
    <t>Lebrade</t>
  </si>
  <si>
    <t>01057045</t>
  </si>
  <si>
    <t>Lehmkuhlen</t>
  </si>
  <si>
    <t>01057046</t>
  </si>
  <si>
    <t>Löptin</t>
  </si>
  <si>
    <t>01057047</t>
  </si>
  <si>
    <t>Lütjenburg</t>
  </si>
  <si>
    <t>01057048</t>
  </si>
  <si>
    <t>Lutterbek</t>
  </si>
  <si>
    <t>01057049</t>
  </si>
  <si>
    <t>Martensrade</t>
  </si>
  <si>
    <t>01057050</t>
  </si>
  <si>
    <t>Mönkeberg</t>
  </si>
  <si>
    <t>01057051</t>
  </si>
  <si>
    <t>Mucheln</t>
  </si>
  <si>
    <t>01057052</t>
  </si>
  <si>
    <t>Nehmten</t>
  </si>
  <si>
    <t>01057053</t>
  </si>
  <si>
    <t>Nettelsee</t>
  </si>
  <si>
    <t>01057054</t>
  </si>
  <si>
    <t>Panker</t>
  </si>
  <si>
    <t>01057055</t>
  </si>
  <si>
    <t>Passade</t>
  </si>
  <si>
    <t>01057056</t>
  </si>
  <si>
    <t>Plön</t>
  </si>
  <si>
    <t>01057057</t>
  </si>
  <si>
    <t>010570057</t>
  </si>
  <si>
    <t>Pohnsdorf</t>
  </si>
  <si>
    <t>01057058</t>
  </si>
  <si>
    <t>Postfeld</t>
  </si>
  <si>
    <t>01057059</t>
  </si>
  <si>
    <t>Prasdorf</t>
  </si>
  <si>
    <t>01057060</t>
  </si>
  <si>
    <t>Preetz</t>
  </si>
  <si>
    <t>01057062</t>
  </si>
  <si>
    <t>010570062</t>
  </si>
  <si>
    <t>Probsteierhagen</t>
  </si>
  <si>
    <t>01057063</t>
  </si>
  <si>
    <t>01057065</t>
  </si>
  <si>
    <t>Rastorf</t>
  </si>
  <si>
    <t>01057066</t>
  </si>
  <si>
    <t>Rathjensdorf</t>
  </si>
  <si>
    <t>01057067</t>
  </si>
  <si>
    <t>Rendswühren</t>
  </si>
  <si>
    <t>01057068</t>
  </si>
  <si>
    <t>Ruhwinkel</t>
  </si>
  <si>
    <t>01057069</t>
  </si>
  <si>
    <t>Schellhorn</t>
  </si>
  <si>
    <t>01057070</t>
  </si>
  <si>
    <t>Schillsdorf</t>
  </si>
  <si>
    <t>01057071</t>
  </si>
  <si>
    <t>Schlesen</t>
  </si>
  <si>
    <t>01057072</t>
  </si>
  <si>
    <t>Schönberg (Holstein)</t>
  </si>
  <si>
    <t>01057073</t>
  </si>
  <si>
    <t>Schönkirchen</t>
  </si>
  <si>
    <t>01057074</t>
  </si>
  <si>
    <t>Schwartbuck</t>
  </si>
  <si>
    <t>01057076</t>
  </si>
  <si>
    <t>Selent</t>
  </si>
  <si>
    <t>01057077</t>
  </si>
  <si>
    <t>Stakendorf</t>
  </si>
  <si>
    <t>01057078</t>
  </si>
  <si>
    <t>Stein (Probstei)</t>
  </si>
  <si>
    <t>01057079</t>
  </si>
  <si>
    <t>Stolpe</t>
  </si>
  <si>
    <t>01057080</t>
  </si>
  <si>
    <t>Stoltenberg</t>
  </si>
  <si>
    <t>01057081</t>
  </si>
  <si>
    <t>Tröndel</t>
  </si>
  <si>
    <t>01057082</t>
  </si>
  <si>
    <t>Tasdorf</t>
  </si>
  <si>
    <t>01057083</t>
  </si>
  <si>
    <t>Wahlstorf</t>
  </si>
  <si>
    <t>01057084</t>
  </si>
  <si>
    <t>Wankendorf</t>
  </si>
  <si>
    <t>01057085</t>
  </si>
  <si>
    <t>Warnau</t>
  </si>
  <si>
    <t>01057086</t>
  </si>
  <si>
    <t>Wendtorf</t>
  </si>
  <si>
    <t>01057087</t>
  </si>
  <si>
    <t>Wisch (Holstein)</t>
  </si>
  <si>
    <t>01057088</t>
  </si>
  <si>
    <t>Wittmoldt</t>
  </si>
  <si>
    <t>01057089</t>
  </si>
  <si>
    <t>Fargau-Pratjau</t>
  </si>
  <si>
    <t>01057090</t>
  </si>
  <si>
    <t>Schwentinental</t>
  </si>
  <si>
    <t>01057091</t>
  </si>
  <si>
    <t>010570091</t>
  </si>
  <si>
    <t>Achterwehr</t>
  </si>
  <si>
    <t>01058001</t>
  </si>
  <si>
    <t>010585803</t>
  </si>
  <si>
    <t>01058</t>
  </si>
  <si>
    <t>Alt Duvenstedt</t>
  </si>
  <si>
    <t>01058003</t>
  </si>
  <si>
    <t>010585833</t>
  </si>
  <si>
    <t>Fockbek</t>
  </si>
  <si>
    <t>Altenhof</t>
  </si>
  <si>
    <t>01058004</t>
  </si>
  <si>
    <t>010585893</t>
  </si>
  <si>
    <t>Schlei-Ostsee</t>
  </si>
  <si>
    <t>Altenholz</t>
  </si>
  <si>
    <t>01058005</t>
  </si>
  <si>
    <t>010580005</t>
  </si>
  <si>
    <t>Arpsdorf</t>
  </si>
  <si>
    <t>01058007</t>
  </si>
  <si>
    <t>010585895</t>
  </si>
  <si>
    <t>Mittelholstein</t>
  </si>
  <si>
    <t>Ascheffel</t>
  </si>
  <si>
    <t>01058008</t>
  </si>
  <si>
    <t>010585890</t>
  </si>
  <si>
    <t>Hüttener Berge</t>
  </si>
  <si>
    <t>Aukrug</t>
  </si>
  <si>
    <t>01058009</t>
  </si>
  <si>
    <t>Bargstall</t>
  </si>
  <si>
    <t>01058010</t>
  </si>
  <si>
    <t>010585847</t>
  </si>
  <si>
    <t>Hohner Harde</t>
  </si>
  <si>
    <t>Bargstedt (Holstein)</t>
  </si>
  <si>
    <t>01058011</t>
  </si>
  <si>
    <t>010585864</t>
  </si>
  <si>
    <t>Nortorfer  Land</t>
  </si>
  <si>
    <t>Barkelsby</t>
  </si>
  <si>
    <t>01058012</t>
  </si>
  <si>
    <t>Beldorf</t>
  </si>
  <si>
    <t>01058013</t>
  </si>
  <si>
    <t>Bendorf (Holstein)</t>
  </si>
  <si>
    <t>01058014</t>
  </si>
  <si>
    <t>Beringstedt</t>
  </si>
  <si>
    <t>01058015</t>
  </si>
  <si>
    <t>Bissee</t>
  </si>
  <si>
    <t>01058016</t>
  </si>
  <si>
    <t>010585889</t>
  </si>
  <si>
    <t>Bordesholm</t>
  </si>
  <si>
    <t>Blumenthal</t>
  </si>
  <si>
    <t>01058018</t>
  </si>
  <si>
    <t>010585896</t>
  </si>
  <si>
    <t>Eidertal</t>
  </si>
  <si>
    <t>Böhnhusen</t>
  </si>
  <si>
    <t>01058019</t>
  </si>
  <si>
    <t>Bokel (bei Rendsburg)</t>
  </si>
  <si>
    <t>01058021</t>
  </si>
  <si>
    <t>01058022</t>
  </si>
  <si>
    <t>Borgdorf-Seedorf</t>
  </si>
  <si>
    <t>01058023</t>
  </si>
  <si>
    <t>Borgstedt</t>
  </si>
  <si>
    <t>01058024</t>
  </si>
  <si>
    <t>Bornholt</t>
  </si>
  <si>
    <t>01058025</t>
  </si>
  <si>
    <t>Bovenau</t>
  </si>
  <si>
    <t>01058026</t>
  </si>
  <si>
    <t>010585888</t>
  </si>
  <si>
    <t>Eiderkanal</t>
  </si>
  <si>
    <t>Brammer</t>
  </si>
  <si>
    <t>01058027</t>
  </si>
  <si>
    <t>Bredenbek</t>
  </si>
  <si>
    <t>01058028</t>
  </si>
  <si>
    <t>Breiholz</t>
  </si>
  <si>
    <t>01058029</t>
  </si>
  <si>
    <t>Brekendorf</t>
  </si>
  <si>
    <t>01058030</t>
  </si>
  <si>
    <t>Brinjahe</t>
  </si>
  <si>
    <t>01058031</t>
  </si>
  <si>
    <t>010585853</t>
  </si>
  <si>
    <t>Jevenstedt</t>
  </si>
  <si>
    <t>Brodersby</t>
  </si>
  <si>
    <t>01058032</t>
  </si>
  <si>
    <t>Brügge</t>
  </si>
  <si>
    <t>01058033</t>
  </si>
  <si>
    <t>Büdelsdorf</t>
  </si>
  <si>
    <t>01058034</t>
  </si>
  <si>
    <t>010580034</t>
  </si>
  <si>
    <t>Bünsdorf</t>
  </si>
  <si>
    <t>01058035</t>
  </si>
  <si>
    <t>Christiansholm</t>
  </si>
  <si>
    <t>01058036</t>
  </si>
  <si>
    <t>Dänischenhagen</t>
  </si>
  <si>
    <t>01058037</t>
  </si>
  <si>
    <t>010585822</t>
  </si>
  <si>
    <t>Dätgen</t>
  </si>
  <si>
    <t>01058038</t>
  </si>
  <si>
    <t>Damendorf</t>
  </si>
  <si>
    <t>01058039</t>
  </si>
  <si>
    <t>Damp</t>
  </si>
  <si>
    <t>01058040</t>
  </si>
  <si>
    <t>Dörphof</t>
  </si>
  <si>
    <t>01058042</t>
  </si>
  <si>
    <t>Eckernförde</t>
  </si>
  <si>
    <t>01058043</t>
  </si>
  <si>
    <t>010580043</t>
  </si>
  <si>
    <t>Ehndorf</t>
  </si>
  <si>
    <t>01058044</t>
  </si>
  <si>
    <t>Eisendorf</t>
  </si>
  <si>
    <t>01058045</t>
  </si>
  <si>
    <t>Ellerdorf</t>
  </si>
  <si>
    <t>01058046</t>
  </si>
  <si>
    <t>Elsdorf-Westermühlen</t>
  </si>
  <si>
    <t>01058047</t>
  </si>
  <si>
    <t>Embühren</t>
  </si>
  <si>
    <t>01058048</t>
  </si>
  <si>
    <t>Emkendorf</t>
  </si>
  <si>
    <t>01058049</t>
  </si>
  <si>
    <t>Felde</t>
  </si>
  <si>
    <t>01058050</t>
  </si>
  <si>
    <t>Felm</t>
  </si>
  <si>
    <t>01058051</t>
  </si>
  <si>
    <t>010585824</t>
  </si>
  <si>
    <t>Dänischer Wohld</t>
  </si>
  <si>
    <t>Fleckeby</t>
  </si>
  <si>
    <t>01058052</t>
  </si>
  <si>
    <t>Flintbek</t>
  </si>
  <si>
    <t>01058053</t>
  </si>
  <si>
    <t>01058054</t>
  </si>
  <si>
    <t>Friedrichsgraben</t>
  </si>
  <si>
    <t>01058055</t>
  </si>
  <si>
    <t>Friedrichsholm</t>
  </si>
  <si>
    <t>01058056</t>
  </si>
  <si>
    <t>Gammelby</t>
  </si>
  <si>
    <t>01058057</t>
  </si>
  <si>
    <t>Gettorf</t>
  </si>
  <si>
    <t>01058058</t>
  </si>
  <si>
    <t>Gnutz</t>
  </si>
  <si>
    <t>01058059</t>
  </si>
  <si>
    <t>Gokels</t>
  </si>
  <si>
    <t>01058061</t>
  </si>
  <si>
    <t>Grauel</t>
  </si>
  <si>
    <t>01058062</t>
  </si>
  <si>
    <t>Grevenkrug</t>
  </si>
  <si>
    <t>01058063</t>
  </si>
  <si>
    <t>Groß Buchwald</t>
  </si>
  <si>
    <t>01058064</t>
  </si>
  <si>
    <t>Groß Vollstedt</t>
  </si>
  <si>
    <t>01058065</t>
  </si>
  <si>
    <t>Groß Wittensee</t>
  </si>
  <si>
    <t>01058066</t>
  </si>
  <si>
    <t>Güby</t>
  </si>
  <si>
    <t>01058067</t>
  </si>
  <si>
    <t>Haale</t>
  </si>
  <si>
    <t>01058068</t>
  </si>
  <si>
    <t>Haby</t>
  </si>
  <si>
    <t>01058069</t>
  </si>
  <si>
    <t>Hamdorf</t>
  </si>
  <si>
    <t>01058070</t>
  </si>
  <si>
    <t>Hamweddel</t>
  </si>
  <si>
    <t>01058071</t>
  </si>
  <si>
    <t>Hanerau-Hademarschen</t>
  </si>
  <si>
    <t>01058072</t>
  </si>
  <si>
    <t>Haßmoor</t>
  </si>
  <si>
    <t>01058073</t>
  </si>
  <si>
    <t>Heinkenborstel</t>
  </si>
  <si>
    <t>01058074</t>
  </si>
  <si>
    <t>Hörsten</t>
  </si>
  <si>
    <t>01058075</t>
  </si>
  <si>
    <t>Hoffeld (Holstein)</t>
  </si>
  <si>
    <t>01058076</t>
  </si>
  <si>
    <t>Hohenwestedt</t>
  </si>
  <si>
    <t>01058077</t>
  </si>
  <si>
    <t>Hohn</t>
  </si>
  <si>
    <t>01058078</t>
  </si>
  <si>
    <t>Holtsee</t>
  </si>
  <si>
    <t>01058080</t>
  </si>
  <si>
    <t>Holzbunge</t>
  </si>
  <si>
    <t>01058081</t>
  </si>
  <si>
    <t>Holzdorf</t>
  </si>
  <si>
    <t>01058082</t>
  </si>
  <si>
    <t>Hütten (Schleswig)</t>
  </si>
  <si>
    <t>01058083</t>
  </si>
  <si>
    <t>Hummelfeld</t>
  </si>
  <si>
    <t>01058084</t>
  </si>
  <si>
    <t>Jahrsdorf</t>
  </si>
  <si>
    <t>01058085</t>
  </si>
  <si>
    <t>01058086</t>
  </si>
  <si>
    <t>Karby</t>
  </si>
  <si>
    <t>01058087</t>
  </si>
  <si>
    <t>Klein Wittensee</t>
  </si>
  <si>
    <t>01058088</t>
  </si>
  <si>
    <t>Königshügel</t>
  </si>
  <si>
    <t>01058089</t>
  </si>
  <si>
    <t>Kosel</t>
  </si>
  <si>
    <t>01058090</t>
  </si>
  <si>
    <t>Krogaspe</t>
  </si>
  <si>
    <t>01058091</t>
  </si>
  <si>
    <t>Kronshagen</t>
  </si>
  <si>
    <t>01058092</t>
  </si>
  <si>
    <t>010580092</t>
  </si>
  <si>
    <t>Krummwisch</t>
  </si>
  <si>
    <t>01058093</t>
  </si>
  <si>
    <t>Langwedel (Holstein)</t>
  </si>
  <si>
    <t>01058094</t>
  </si>
  <si>
    <t>Lindau</t>
  </si>
  <si>
    <t>01058096</t>
  </si>
  <si>
    <t>Lohe-Föhrden</t>
  </si>
  <si>
    <t>01058097</t>
  </si>
  <si>
    <t>Loop</t>
  </si>
  <si>
    <t>01058098</t>
  </si>
  <si>
    <t>Loose</t>
  </si>
  <si>
    <t>01058099</t>
  </si>
  <si>
    <t>Lütjenwestedt</t>
  </si>
  <si>
    <t>01058100</t>
  </si>
  <si>
    <t>Luhnstedt</t>
  </si>
  <si>
    <t>01058101</t>
  </si>
  <si>
    <t>Goosefeld</t>
  </si>
  <si>
    <t>01058102</t>
  </si>
  <si>
    <t>Meezen</t>
  </si>
  <si>
    <t>01058103</t>
  </si>
  <si>
    <t>Melsdorf</t>
  </si>
  <si>
    <t>01058104</t>
  </si>
  <si>
    <t>Mielkendorf</t>
  </si>
  <si>
    <t>01058105</t>
  </si>
  <si>
    <t>Mörel</t>
  </si>
  <si>
    <t>01058106</t>
  </si>
  <si>
    <t>Molfsee</t>
  </si>
  <si>
    <t>01058107</t>
  </si>
  <si>
    <t>Mühbrook</t>
  </si>
  <si>
    <t>01058108</t>
  </si>
  <si>
    <t>Negenharrie</t>
  </si>
  <si>
    <t>01058109</t>
  </si>
  <si>
    <t>Neudorf-Bornstein</t>
  </si>
  <si>
    <t>01058110</t>
  </si>
  <si>
    <t>Neu Duvenstedt</t>
  </si>
  <si>
    <t>01058111</t>
  </si>
  <si>
    <t>Neuwittenbek</t>
  </si>
  <si>
    <t>01058112</t>
  </si>
  <si>
    <t>Nienborstel</t>
  </si>
  <si>
    <t>01058113</t>
  </si>
  <si>
    <t>Nindorf (bei Hohenwestedt)</t>
  </si>
  <si>
    <t>01058115</t>
  </si>
  <si>
    <t>Noer</t>
  </si>
  <si>
    <t>01058116</t>
  </si>
  <si>
    <t>Nortorf</t>
  </si>
  <si>
    <t>01058117</t>
  </si>
  <si>
    <t>Nübbel</t>
  </si>
  <si>
    <t>01058118</t>
  </si>
  <si>
    <t>Oldenbüttel</t>
  </si>
  <si>
    <t>01058119</t>
  </si>
  <si>
    <t>Oldenhütten</t>
  </si>
  <si>
    <t>01058120</t>
  </si>
  <si>
    <t>Osdorf</t>
  </si>
  <si>
    <t>01058121</t>
  </si>
  <si>
    <t>Ostenfeld (Rendsburg)</t>
  </si>
  <si>
    <t>01058122</t>
  </si>
  <si>
    <t>Osterby (Kreis Rendsburg-Eckernförde)</t>
  </si>
  <si>
    <t>01058123</t>
  </si>
  <si>
    <t>Osterrönfeld</t>
  </si>
  <si>
    <t>01058124</t>
  </si>
  <si>
    <t>Osterstedt</t>
  </si>
  <si>
    <t>01058125</t>
  </si>
  <si>
    <t>Ottendorf</t>
  </si>
  <si>
    <t>01058126</t>
  </si>
  <si>
    <t>Owschlag</t>
  </si>
  <si>
    <t>01058127</t>
  </si>
  <si>
    <t>Padenstedt</t>
  </si>
  <si>
    <t>01058128</t>
  </si>
  <si>
    <t>Prinzenmoor</t>
  </si>
  <si>
    <t>01058129</t>
  </si>
  <si>
    <t>Quarnbek</t>
  </si>
  <si>
    <t>01058130</t>
  </si>
  <si>
    <t>Rade b.Hohenwestedt</t>
  </si>
  <si>
    <t>01058131</t>
  </si>
  <si>
    <t>Rade b.Rendsburg</t>
  </si>
  <si>
    <t>01058132</t>
  </si>
  <si>
    <t>Reesdorf</t>
  </si>
  <si>
    <t>01058133</t>
  </si>
  <si>
    <t>Remmels</t>
  </si>
  <si>
    <t>01058134</t>
  </si>
  <si>
    <t>Rendsburg</t>
  </si>
  <si>
    <t>01058135</t>
  </si>
  <si>
    <t>010580135</t>
  </si>
  <si>
    <t>Rickert</t>
  </si>
  <si>
    <t>01058136</t>
  </si>
  <si>
    <t>Rieseby</t>
  </si>
  <si>
    <t>01058137</t>
  </si>
  <si>
    <t>Rodenbek</t>
  </si>
  <si>
    <t>01058138</t>
  </si>
  <si>
    <t>Rumohr</t>
  </si>
  <si>
    <t>01058139</t>
  </si>
  <si>
    <t>Schacht-Audorf</t>
  </si>
  <si>
    <t>01058140</t>
  </si>
  <si>
    <t>Schierensee</t>
  </si>
  <si>
    <t>01058141</t>
  </si>
  <si>
    <t>Schinkel</t>
  </si>
  <si>
    <t>01058142</t>
  </si>
  <si>
    <t>Schmalstede</t>
  </si>
  <si>
    <t>01058143</t>
  </si>
  <si>
    <t>Schönbek</t>
  </si>
  <si>
    <t>01058144</t>
  </si>
  <si>
    <t>Schönhorst</t>
  </si>
  <si>
    <t>01058145</t>
  </si>
  <si>
    <t>Schülldorf</t>
  </si>
  <si>
    <t>01058146</t>
  </si>
  <si>
    <t>Schülp b.Nortorf</t>
  </si>
  <si>
    <t>01058147</t>
  </si>
  <si>
    <t>Schülp b.Rendsburg</t>
  </si>
  <si>
    <t>01058148</t>
  </si>
  <si>
    <t>Schwedeneck</t>
  </si>
  <si>
    <t>01058150</t>
  </si>
  <si>
    <t>Seefeld (Holstein)</t>
  </si>
  <si>
    <t>01058151</t>
  </si>
  <si>
    <t>Sehestedt</t>
  </si>
  <si>
    <t>01058152</t>
  </si>
  <si>
    <t>Sören</t>
  </si>
  <si>
    <t>01058153</t>
  </si>
  <si>
    <t>Sophienhamm</t>
  </si>
  <si>
    <t>01058154</t>
  </si>
  <si>
    <t>Stafstedt</t>
  </si>
  <si>
    <t>01058155</t>
  </si>
  <si>
    <t>Steenfeld</t>
  </si>
  <si>
    <t>01058156</t>
  </si>
  <si>
    <t>Strande</t>
  </si>
  <si>
    <t>01058157</t>
  </si>
  <si>
    <t>Tackesdorf</t>
  </si>
  <si>
    <t>01058158</t>
  </si>
  <si>
    <t>Tappendorf</t>
  </si>
  <si>
    <t>01058159</t>
  </si>
  <si>
    <t>Techelsdorf</t>
  </si>
  <si>
    <t>01058160</t>
  </si>
  <si>
    <t>Thaden</t>
  </si>
  <si>
    <t>01058161</t>
  </si>
  <si>
    <t>Thumby</t>
  </si>
  <si>
    <t>01058162</t>
  </si>
  <si>
    <t>Timmaspe</t>
  </si>
  <si>
    <t>01058163</t>
  </si>
  <si>
    <t>Todenbüttel</t>
  </si>
  <si>
    <t>01058164</t>
  </si>
  <si>
    <t>Tüttendorf</t>
  </si>
  <si>
    <t>01058165</t>
  </si>
  <si>
    <t>Waabs</t>
  </si>
  <si>
    <t>01058166</t>
  </si>
  <si>
    <t>Wapelfeld</t>
  </si>
  <si>
    <t>01058167</t>
  </si>
  <si>
    <t>Warder</t>
  </si>
  <si>
    <t>01058168</t>
  </si>
  <si>
    <t>Wasbek</t>
  </si>
  <si>
    <t>01058169</t>
  </si>
  <si>
    <t>010580169</t>
  </si>
  <si>
    <t>Wattenbek</t>
  </si>
  <si>
    <t>01058170</t>
  </si>
  <si>
    <t>Westensee</t>
  </si>
  <si>
    <t>01058171</t>
  </si>
  <si>
    <t>Westerrönfeld</t>
  </si>
  <si>
    <t>01058172</t>
  </si>
  <si>
    <t>Windeby</t>
  </si>
  <si>
    <t>01058173</t>
  </si>
  <si>
    <t>Winnemark</t>
  </si>
  <si>
    <t>01058174</t>
  </si>
  <si>
    <t>Ahlefeld-Bistensee</t>
  </si>
  <si>
    <t>01058175</t>
  </si>
  <si>
    <t>Alt Bennebek</t>
  </si>
  <si>
    <t>01059001</t>
  </si>
  <si>
    <t>010595996</t>
  </si>
  <si>
    <t>01059</t>
  </si>
  <si>
    <t>Kropp-Stapelholm</t>
  </si>
  <si>
    <t>Arnis</t>
  </si>
  <si>
    <t>01059002</t>
  </si>
  <si>
    <t>010595920</t>
  </si>
  <si>
    <t>Kappeln-Land</t>
  </si>
  <si>
    <t>Bergenhusen</t>
  </si>
  <si>
    <t>01059005</t>
  </si>
  <si>
    <t>Böel</t>
  </si>
  <si>
    <t>01059006</t>
  </si>
  <si>
    <t>010595974</t>
  </si>
  <si>
    <t>Süderbrarup</t>
  </si>
  <si>
    <t>Böklund</t>
  </si>
  <si>
    <t>01059008</t>
  </si>
  <si>
    <t>010595987</t>
  </si>
  <si>
    <t>Südangeln</t>
  </si>
  <si>
    <t>Börm</t>
  </si>
  <si>
    <t>01059009</t>
  </si>
  <si>
    <t>Bollingstedt</t>
  </si>
  <si>
    <t>01059010</t>
  </si>
  <si>
    <t>010595993</t>
  </si>
  <si>
    <t>Arensharde</t>
  </si>
  <si>
    <t>Borgwedel</t>
  </si>
  <si>
    <t>01059012</t>
  </si>
  <si>
    <t>010595915</t>
  </si>
  <si>
    <t>Haddeby</t>
  </si>
  <si>
    <t>Busdorf</t>
  </si>
  <si>
    <t>01059018</t>
  </si>
  <si>
    <t>Dannewerk</t>
  </si>
  <si>
    <t>01059019</t>
  </si>
  <si>
    <t>Dörpstedt</t>
  </si>
  <si>
    <t>01059020</t>
  </si>
  <si>
    <t>Ellingstedt</t>
  </si>
  <si>
    <t>01059023</t>
  </si>
  <si>
    <t>Erfde</t>
  </si>
  <si>
    <t>01059024</t>
  </si>
  <si>
    <t>Fahrdorf</t>
  </si>
  <si>
    <t>01059026</t>
  </si>
  <si>
    <t>Geltorf</t>
  </si>
  <si>
    <t>01059032</t>
  </si>
  <si>
    <t>Grödersby</t>
  </si>
  <si>
    <t>01059034</t>
  </si>
  <si>
    <t>Groß Rheide</t>
  </si>
  <si>
    <t>01059035</t>
  </si>
  <si>
    <t>Havetoft</t>
  </si>
  <si>
    <t>01059037</t>
  </si>
  <si>
    <t>Hollingstedt (Kreis Schleswig-Flensburg)</t>
  </si>
  <si>
    <t>01059039</t>
  </si>
  <si>
    <t>Hüsby</t>
  </si>
  <si>
    <t>01059041</t>
  </si>
  <si>
    <t>Idstedt</t>
  </si>
  <si>
    <t>01059042</t>
  </si>
  <si>
    <t>Jagel</t>
  </si>
  <si>
    <t>01059043</t>
  </si>
  <si>
    <t>Jübek</t>
  </si>
  <si>
    <t>01059044</t>
  </si>
  <si>
    <t>Kappeln</t>
  </si>
  <si>
    <t>01059045</t>
  </si>
  <si>
    <t>010590045</t>
  </si>
  <si>
    <t>Klappholz</t>
  </si>
  <si>
    <t>01059049</t>
  </si>
  <si>
    <t>Klein Bennebek</t>
  </si>
  <si>
    <t>01059050</t>
  </si>
  <si>
    <t>Klein Rheide</t>
  </si>
  <si>
    <t>01059051</t>
  </si>
  <si>
    <t>Kropp</t>
  </si>
  <si>
    <t>01059053</t>
  </si>
  <si>
    <t>Loit</t>
  </si>
  <si>
    <t>01059055</t>
  </si>
  <si>
    <t>Lottorf</t>
  </si>
  <si>
    <t>01059056</t>
  </si>
  <si>
    <t>Lürschau</t>
  </si>
  <si>
    <t>01059057</t>
  </si>
  <si>
    <t>Meggerdorf</t>
  </si>
  <si>
    <t>01059058</t>
  </si>
  <si>
    <t>Mohrkirch</t>
  </si>
  <si>
    <t>01059060</t>
  </si>
  <si>
    <t>Neuberend</t>
  </si>
  <si>
    <t>01059062</t>
  </si>
  <si>
    <t>Norderbrarup</t>
  </si>
  <si>
    <t>01059063</t>
  </si>
  <si>
    <t>Nottfeld</t>
  </si>
  <si>
    <t>01059065</t>
  </si>
  <si>
    <t>Oersberg</t>
  </si>
  <si>
    <t>01059067</t>
  </si>
  <si>
    <t>Rabenkirchen-Faulück</t>
  </si>
  <si>
    <t>01059068</t>
  </si>
  <si>
    <t>Rügge</t>
  </si>
  <si>
    <t>01059070</t>
  </si>
  <si>
    <t>Saustrup</t>
  </si>
  <si>
    <t>01059072</t>
  </si>
  <si>
    <t>Schaalby</t>
  </si>
  <si>
    <t>01059073</t>
  </si>
  <si>
    <t>Scheggerott</t>
  </si>
  <si>
    <t>01059074</t>
  </si>
  <si>
    <t>Schleswig</t>
  </si>
  <si>
    <t>01059075</t>
  </si>
  <si>
    <t>010590075</t>
  </si>
  <si>
    <t>Schnarup-Thumby</t>
  </si>
  <si>
    <t>01059076</t>
  </si>
  <si>
    <t>010595949</t>
  </si>
  <si>
    <t>Amt Mittelangeln</t>
  </si>
  <si>
    <t>Schuby</t>
  </si>
  <si>
    <t>01059077</t>
  </si>
  <si>
    <t>Selk</t>
  </si>
  <si>
    <t>01059078</t>
  </si>
  <si>
    <t>Silberstedt</t>
  </si>
  <si>
    <t>01059079</t>
  </si>
  <si>
    <t>Steinfeld (Schleswig)</t>
  </si>
  <si>
    <t>01059080</t>
  </si>
  <si>
    <t>Stolk</t>
  </si>
  <si>
    <t>01059081</t>
  </si>
  <si>
    <t>Struxdorf</t>
  </si>
  <si>
    <t>01059082</t>
  </si>
  <si>
    <t>01059083</t>
  </si>
  <si>
    <t>Süderfahrenstedt</t>
  </si>
  <si>
    <t>01059084</t>
  </si>
  <si>
    <t>Taarstedt</t>
  </si>
  <si>
    <t>01059086</t>
  </si>
  <si>
    <t>Tetenhusen</t>
  </si>
  <si>
    <t>01059087</t>
  </si>
  <si>
    <t>Tielen</t>
  </si>
  <si>
    <t>01059088</t>
  </si>
  <si>
    <t>Tolk</t>
  </si>
  <si>
    <t>01059090</t>
  </si>
  <si>
    <t>Treia</t>
  </si>
  <si>
    <t>01059092</t>
  </si>
  <si>
    <t>Uelsby</t>
  </si>
  <si>
    <t>01059093</t>
  </si>
  <si>
    <t>Ulsnis</t>
  </si>
  <si>
    <t>01059094</t>
  </si>
  <si>
    <t>Wagersrott</t>
  </si>
  <si>
    <t>01059095</t>
  </si>
  <si>
    <t>Wohlde</t>
  </si>
  <si>
    <t>01059096</t>
  </si>
  <si>
    <t>Twedt</t>
  </si>
  <si>
    <t>01059097</t>
  </si>
  <si>
    <t>Nübel</t>
  </si>
  <si>
    <t>01059098</t>
  </si>
  <si>
    <t>Ahneby</t>
  </si>
  <si>
    <t>01059102</t>
  </si>
  <si>
    <t>010595990</t>
  </si>
  <si>
    <t>Geltinger Bucht</t>
  </si>
  <si>
    <t>Ausacker</t>
  </si>
  <si>
    <t>01059103</t>
  </si>
  <si>
    <t>010595919</t>
  </si>
  <si>
    <t>Hürup</t>
  </si>
  <si>
    <t>Böxlund</t>
  </si>
  <si>
    <t>01059105</t>
  </si>
  <si>
    <t>010595952</t>
  </si>
  <si>
    <t>Schafflund</t>
  </si>
  <si>
    <t>Dollerup</t>
  </si>
  <si>
    <t>01059106</t>
  </si>
  <si>
    <t>010595937</t>
  </si>
  <si>
    <t>Langballig</t>
  </si>
  <si>
    <t>Eggebek</t>
  </si>
  <si>
    <t>01059107</t>
  </si>
  <si>
    <t>010595912</t>
  </si>
  <si>
    <t>Esgrus</t>
  </si>
  <si>
    <t>01059109</t>
  </si>
  <si>
    <t>Gelting</t>
  </si>
  <si>
    <t>01059112</t>
  </si>
  <si>
    <t>Glücksburg (Ostsee)</t>
  </si>
  <si>
    <t>01059113</t>
  </si>
  <si>
    <t>010590113</t>
  </si>
  <si>
    <t>Großenwiehe</t>
  </si>
  <si>
    <t>01059115</t>
  </si>
  <si>
    <t>Großsolt</t>
  </si>
  <si>
    <t>01059116</t>
  </si>
  <si>
    <t>Grundhof</t>
  </si>
  <si>
    <t>01059118</t>
  </si>
  <si>
    <t>Harrislee</t>
  </si>
  <si>
    <t>01059120</t>
  </si>
  <si>
    <t>010590120</t>
  </si>
  <si>
    <t>Hasselberg</t>
  </si>
  <si>
    <t>01059121</t>
  </si>
  <si>
    <t>Hörup</t>
  </si>
  <si>
    <t>01059123</t>
  </si>
  <si>
    <t>Holt</t>
  </si>
  <si>
    <t>01059124</t>
  </si>
  <si>
    <t>01059126</t>
  </si>
  <si>
    <t>Husby</t>
  </si>
  <si>
    <t>01059127</t>
  </si>
  <si>
    <t>Janneby</t>
  </si>
  <si>
    <t>01059128</t>
  </si>
  <si>
    <t>Jardelund</t>
  </si>
  <si>
    <t>01059129</t>
  </si>
  <si>
    <t>Jerrishoe</t>
  </si>
  <si>
    <t>01059131</t>
  </si>
  <si>
    <t>Jörl</t>
  </si>
  <si>
    <t>01059132</t>
  </si>
  <si>
    <t>Kronsgaard</t>
  </si>
  <si>
    <t>01059136</t>
  </si>
  <si>
    <t>01059137</t>
  </si>
  <si>
    <t>Langstedt</t>
  </si>
  <si>
    <t>01059138</t>
  </si>
  <si>
    <t>Maasholm</t>
  </si>
  <si>
    <t>01059142</t>
  </si>
  <si>
    <t>Medelby</t>
  </si>
  <si>
    <t>01059143</t>
  </si>
  <si>
    <t>Meyn</t>
  </si>
  <si>
    <t>01059144</t>
  </si>
  <si>
    <t>Munkbrarup</t>
  </si>
  <si>
    <t>01059145</t>
  </si>
  <si>
    <t>Nieby</t>
  </si>
  <si>
    <t>01059147</t>
  </si>
  <si>
    <t>Niesgrau</t>
  </si>
  <si>
    <t>01059148</t>
  </si>
  <si>
    <t>Nordhackstedt</t>
  </si>
  <si>
    <t>01059149</t>
  </si>
  <si>
    <t>Osterby (Kreis Schleswig-Flensburg)</t>
  </si>
  <si>
    <t>01059151</t>
  </si>
  <si>
    <t>Pommerby</t>
  </si>
  <si>
    <t>01059152</t>
  </si>
  <si>
    <t>Rabel</t>
  </si>
  <si>
    <t>01059154</t>
  </si>
  <si>
    <t>Rabenholz</t>
  </si>
  <si>
    <t>01059155</t>
  </si>
  <si>
    <t>Ringsberg</t>
  </si>
  <si>
    <t>01059157</t>
  </si>
  <si>
    <t>01059158</t>
  </si>
  <si>
    <t>Sieverstedt</t>
  </si>
  <si>
    <t>01059159</t>
  </si>
  <si>
    <t>010595940</t>
  </si>
  <si>
    <t>Oeversee</t>
  </si>
  <si>
    <t>Sörup</t>
  </si>
  <si>
    <t>01059161</t>
  </si>
  <si>
    <t>Sollerup</t>
  </si>
  <si>
    <t>01059162</t>
  </si>
  <si>
    <t>Stangheck</t>
  </si>
  <si>
    <t>01059163</t>
  </si>
  <si>
    <t>Steinberg</t>
  </si>
  <si>
    <t>01059164</t>
  </si>
  <si>
    <t>Sterup</t>
  </si>
  <si>
    <t>01059167</t>
  </si>
  <si>
    <t>Stoltebüll</t>
  </si>
  <si>
    <t>01059168</t>
  </si>
  <si>
    <t>Süderhackstedt</t>
  </si>
  <si>
    <t>01059169</t>
  </si>
  <si>
    <t>Tarp</t>
  </si>
  <si>
    <t>01059171</t>
  </si>
  <si>
    <t>Wallsbüll</t>
  </si>
  <si>
    <t>01059173</t>
  </si>
  <si>
    <t>Wanderup</t>
  </si>
  <si>
    <t>01059174</t>
  </si>
  <si>
    <t>Wees</t>
  </si>
  <si>
    <t>01059176</t>
  </si>
  <si>
    <t>Weesby</t>
  </si>
  <si>
    <t>01059177</t>
  </si>
  <si>
    <t>Westerholz</t>
  </si>
  <si>
    <t>01059178</t>
  </si>
  <si>
    <t>Lindewitt</t>
  </si>
  <si>
    <t>01059179</t>
  </si>
  <si>
    <t>Freienwill</t>
  </si>
  <si>
    <t>01059182</t>
  </si>
  <si>
    <t>Handewitt</t>
  </si>
  <si>
    <t>01059183</t>
  </si>
  <si>
    <t>010590183</t>
  </si>
  <si>
    <t>01059184</t>
  </si>
  <si>
    <t>Mittelangeln</t>
  </si>
  <si>
    <t>01059185</t>
  </si>
  <si>
    <t>Steinbergkirche</t>
  </si>
  <si>
    <t>01059186</t>
  </si>
  <si>
    <t>Boren</t>
  </si>
  <si>
    <t>01059187</t>
  </si>
  <si>
    <t>Stapel</t>
  </si>
  <si>
    <t>01059188</t>
  </si>
  <si>
    <t>Brodersby-Goltoft</t>
  </si>
  <si>
    <t>01059189</t>
  </si>
  <si>
    <t>Alveslohe</t>
  </si>
  <si>
    <t>01060002</t>
  </si>
  <si>
    <t>010605043</t>
  </si>
  <si>
    <t>01060</t>
  </si>
  <si>
    <t>Auenland Südholstein</t>
  </si>
  <si>
    <t>Armstedt</t>
  </si>
  <si>
    <t>01060003</t>
  </si>
  <si>
    <t>010605005</t>
  </si>
  <si>
    <t>Bad Bramstedt-Land</t>
  </si>
  <si>
    <t>Bad Bramstedt</t>
  </si>
  <si>
    <t>01060004</t>
  </si>
  <si>
    <t>010600004</t>
  </si>
  <si>
    <t>Bad Segeberg</t>
  </si>
  <si>
    <t>01060005</t>
  </si>
  <si>
    <t>010600005</t>
  </si>
  <si>
    <t>Bahrenhof</t>
  </si>
  <si>
    <t>01060006</t>
  </si>
  <si>
    <t>010605086</t>
  </si>
  <si>
    <t>Trave-Land</t>
  </si>
  <si>
    <t>Bark</t>
  </si>
  <si>
    <t>01060007</t>
  </si>
  <si>
    <t>010605053</t>
  </si>
  <si>
    <t>Leezen</t>
  </si>
  <si>
    <t>Bebensee</t>
  </si>
  <si>
    <t>01060008</t>
  </si>
  <si>
    <t>Bimöhlen</t>
  </si>
  <si>
    <t>01060009</t>
  </si>
  <si>
    <t>Blunk</t>
  </si>
  <si>
    <t>01060010</t>
  </si>
  <si>
    <t>Boostedt</t>
  </si>
  <si>
    <t>01060011</t>
  </si>
  <si>
    <t>010605063</t>
  </si>
  <si>
    <t>Boostedt-Rickling</t>
  </si>
  <si>
    <t>Bornhöved</t>
  </si>
  <si>
    <t>01060012</t>
  </si>
  <si>
    <t>010605024</t>
  </si>
  <si>
    <t>Borstel (Schleswig-Holstein)</t>
  </si>
  <si>
    <t>01060013</t>
  </si>
  <si>
    <t>Buchholz (Forstgutsbez.)</t>
  </si>
  <si>
    <t>01060014</t>
  </si>
  <si>
    <t>010609014</t>
  </si>
  <si>
    <t>Buchholz (Forstgutsbez.),gemfr. Gebiet</t>
  </si>
  <si>
    <t>Bühnsdorf</t>
  </si>
  <si>
    <t>01060015</t>
  </si>
  <si>
    <t>Daldorf</t>
  </si>
  <si>
    <t>01060016</t>
  </si>
  <si>
    <t>Damsdorf</t>
  </si>
  <si>
    <t>01060017</t>
  </si>
  <si>
    <t>Dreggers</t>
  </si>
  <si>
    <t>01060018</t>
  </si>
  <si>
    <t>Ellerau</t>
  </si>
  <si>
    <t>01060019</t>
  </si>
  <si>
    <t>010600019</t>
  </si>
  <si>
    <t>Fahrenkrug</t>
  </si>
  <si>
    <t>01060020</t>
  </si>
  <si>
    <t>Föhrden-Barl</t>
  </si>
  <si>
    <t>01060021</t>
  </si>
  <si>
    <t>Fredesdorf</t>
  </si>
  <si>
    <t>01060022</t>
  </si>
  <si>
    <t>Fuhlendorf</t>
  </si>
  <si>
    <t>01060023</t>
  </si>
  <si>
    <t>Geschendorf</t>
  </si>
  <si>
    <t>01060024</t>
  </si>
  <si>
    <t>Glasau</t>
  </si>
  <si>
    <t>01060025</t>
  </si>
  <si>
    <t>Gönnebek</t>
  </si>
  <si>
    <t>01060026</t>
  </si>
  <si>
    <t>Großenaspe</t>
  </si>
  <si>
    <t>01060027</t>
  </si>
  <si>
    <t>Groß Kummerfeld</t>
  </si>
  <si>
    <t>01060028</t>
  </si>
  <si>
    <t>Groß Niendorf</t>
  </si>
  <si>
    <t>01060029</t>
  </si>
  <si>
    <t>Groß Rönnau</t>
  </si>
  <si>
    <t>01060030</t>
  </si>
  <si>
    <t>Hagen (Holstein)</t>
  </si>
  <si>
    <t>01060031</t>
  </si>
  <si>
    <t>Hardebek</t>
  </si>
  <si>
    <t>01060033</t>
  </si>
  <si>
    <t>Hartenholm</t>
  </si>
  <si>
    <t>01060034</t>
  </si>
  <si>
    <t>Hasenkrug</t>
  </si>
  <si>
    <t>01060035</t>
  </si>
  <si>
    <t>Hasenmoor</t>
  </si>
  <si>
    <t>01060036</t>
  </si>
  <si>
    <t>Heidmoor</t>
  </si>
  <si>
    <t>01060037</t>
  </si>
  <si>
    <t>Heidmühlen</t>
  </si>
  <si>
    <t>01060038</t>
  </si>
  <si>
    <t>Henstedt-Ulzburg</t>
  </si>
  <si>
    <t>01060039</t>
  </si>
  <si>
    <t>010600039</t>
  </si>
  <si>
    <t>Hitzhusen</t>
  </si>
  <si>
    <t>01060040</t>
  </si>
  <si>
    <t>Högersdorf</t>
  </si>
  <si>
    <t>01060041</t>
  </si>
  <si>
    <t>Hüttblek</t>
  </si>
  <si>
    <t>01060042</t>
  </si>
  <si>
    <t>010605048</t>
  </si>
  <si>
    <t>Kisdorf</t>
  </si>
  <si>
    <t>Itzstedt</t>
  </si>
  <si>
    <t>01060043</t>
  </si>
  <si>
    <t>010605034</t>
  </si>
  <si>
    <t>Kaltenkirchen</t>
  </si>
  <si>
    <t>01060044</t>
  </si>
  <si>
    <t>010600044</t>
  </si>
  <si>
    <t>Kattendorf</t>
  </si>
  <si>
    <t>01060045</t>
  </si>
  <si>
    <t>Kayhude</t>
  </si>
  <si>
    <t>01060046</t>
  </si>
  <si>
    <t>01060047</t>
  </si>
  <si>
    <t>Klein Gladebrügge</t>
  </si>
  <si>
    <t>01060048</t>
  </si>
  <si>
    <t>Klein Rönnau</t>
  </si>
  <si>
    <t>01060049</t>
  </si>
  <si>
    <t>Krems II</t>
  </si>
  <si>
    <t>01060050</t>
  </si>
  <si>
    <t>Kükels</t>
  </si>
  <si>
    <t>01060051</t>
  </si>
  <si>
    <t>Latendorf</t>
  </si>
  <si>
    <t>01060052</t>
  </si>
  <si>
    <t>01060053</t>
  </si>
  <si>
    <t>Lentföhrden</t>
  </si>
  <si>
    <t>01060054</t>
  </si>
  <si>
    <t>Mönkloh</t>
  </si>
  <si>
    <t>01060056</t>
  </si>
  <si>
    <t>Mözen</t>
  </si>
  <si>
    <t>01060057</t>
  </si>
  <si>
    <t>Nahe</t>
  </si>
  <si>
    <t>01060058</t>
  </si>
  <si>
    <t>Negernbötel</t>
  </si>
  <si>
    <t>01060059</t>
  </si>
  <si>
    <t>Nehms</t>
  </si>
  <si>
    <t>01060060</t>
  </si>
  <si>
    <t>Neuengörs</t>
  </si>
  <si>
    <t>01060061</t>
  </si>
  <si>
    <t>Neversdorf</t>
  </si>
  <si>
    <t>01060062</t>
  </si>
  <si>
    <t>Norderstedt</t>
  </si>
  <si>
    <t>01060063</t>
  </si>
  <si>
    <t>010600063</t>
  </si>
  <si>
    <t>Nützen</t>
  </si>
  <si>
    <t>01060064</t>
  </si>
  <si>
    <t>Oering</t>
  </si>
  <si>
    <t>01060065</t>
  </si>
  <si>
    <t>Oersdorf</t>
  </si>
  <si>
    <t>01060066</t>
  </si>
  <si>
    <t>Pronstorf</t>
  </si>
  <si>
    <t>01060067</t>
  </si>
  <si>
    <t>Rickling</t>
  </si>
  <si>
    <t>01060068</t>
  </si>
  <si>
    <t>Rohlstorf</t>
  </si>
  <si>
    <t>01060069</t>
  </si>
  <si>
    <t>Schackendorf</t>
  </si>
  <si>
    <t>01060070</t>
  </si>
  <si>
    <t>Schieren</t>
  </si>
  <si>
    <t>01060071</t>
  </si>
  <si>
    <t>Schmalensee</t>
  </si>
  <si>
    <t>01060072</t>
  </si>
  <si>
    <t>Schmalfeld</t>
  </si>
  <si>
    <t>01060073</t>
  </si>
  <si>
    <t>Schwissel</t>
  </si>
  <si>
    <t>01060074</t>
  </si>
  <si>
    <t>Seedorf (Kreis Segeberg)</t>
  </si>
  <si>
    <t>01060075</t>
  </si>
  <si>
    <t>Seth</t>
  </si>
  <si>
    <t>01060076</t>
  </si>
  <si>
    <t>Sievershütten</t>
  </si>
  <si>
    <t>01060077</t>
  </si>
  <si>
    <t>Stipsdorf</t>
  </si>
  <si>
    <t>01060079</t>
  </si>
  <si>
    <t>Stocksee</t>
  </si>
  <si>
    <t>01060080</t>
  </si>
  <si>
    <t>Strukdorf</t>
  </si>
  <si>
    <t>01060081</t>
  </si>
  <si>
    <t>Struvenhütten</t>
  </si>
  <si>
    <t>01060082</t>
  </si>
  <si>
    <t>Stuvenborn</t>
  </si>
  <si>
    <t>01060084</t>
  </si>
  <si>
    <t>Sülfeld</t>
  </si>
  <si>
    <t>01060085</t>
  </si>
  <si>
    <t>Tarbek</t>
  </si>
  <si>
    <t>01060086</t>
  </si>
  <si>
    <t>Tensfeld</t>
  </si>
  <si>
    <t>01060087</t>
  </si>
  <si>
    <t>Todesfelde</t>
  </si>
  <si>
    <t>01060088</t>
  </si>
  <si>
    <t>Trappenkamp</t>
  </si>
  <si>
    <t>01060089</t>
  </si>
  <si>
    <t>Travenhorst</t>
  </si>
  <si>
    <t>01060090</t>
  </si>
  <si>
    <t>Traventhal</t>
  </si>
  <si>
    <t>01060091</t>
  </si>
  <si>
    <t>Wahlstedt</t>
  </si>
  <si>
    <t>01060092</t>
  </si>
  <si>
    <t>010600092</t>
  </si>
  <si>
    <t>Wakendorf I</t>
  </si>
  <si>
    <t>01060093</t>
  </si>
  <si>
    <t>Wakendorf II</t>
  </si>
  <si>
    <t>01060094</t>
  </si>
  <si>
    <t>Weddelbrook</t>
  </si>
  <si>
    <t>01060095</t>
  </si>
  <si>
    <t>Weede</t>
  </si>
  <si>
    <t>01060096</t>
  </si>
  <si>
    <t>Wensin</t>
  </si>
  <si>
    <t>01060097</t>
  </si>
  <si>
    <t>Westerrade</t>
  </si>
  <si>
    <t>01060098</t>
  </si>
  <si>
    <t>Wiemersdorf</t>
  </si>
  <si>
    <t>01060099</t>
  </si>
  <si>
    <t>Winsen</t>
  </si>
  <si>
    <t>01060100</t>
  </si>
  <si>
    <t>Wittenborn</t>
  </si>
  <si>
    <t>01060101</t>
  </si>
  <si>
    <t>Aasbüttel</t>
  </si>
  <si>
    <t>01061001</t>
  </si>
  <si>
    <t>010615168</t>
  </si>
  <si>
    <t>01061</t>
  </si>
  <si>
    <t>Aebtissinwisch</t>
  </si>
  <si>
    <t>01061002</t>
  </si>
  <si>
    <t>010615179</t>
  </si>
  <si>
    <t>Wilstermarsch</t>
  </si>
  <si>
    <t>Agethorst</t>
  </si>
  <si>
    <t>01061003</t>
  </si>
  <si>
    <t>Altenmoor</t>
  </si>
  <si>
    <t>01061004</t>
  </si>
  <si>
    <t>010615134</t>
  </si>
  <si>
    <t>Horst-Herzhorn</t>
  </si>
  <si>
    <t>Auufer</t>
  </si>
  <si>
    <t>01061005</t>
  </si>
  <si>
    <t>010615104</t>
  </si>
  <si>
    <t>Breitenburg</t>
  </si>
  <si>
    <t>Bahrenfleth</t>
  </si>
  <si>
    <t>01061006</t>
  </si>
  <si>
    <t>010615153</t>
  </si>
  <si>
    <t>Krempermarsch</t>
  </si>
  <si>
    <t>Beidenfleth</t>
  </si>
  <si>
    <t>01061007</t>
  </si>
  <si>
    <t>Bekdorf</t>
  </si>
  <si>
    <t>01061008</t>
  </si>
  <si>
    <t>010615138</t>
  </si>
  <si>
    <t>Itzehoe-Land</t>
  </si>
  <si>
    <t>Bekmünde</t>
  </si>
  <si>
    <t>01061010</t>
  </si>
  <si>
    <t>Besdorf</t>
  </si>
  <si>
    <t>01061011</t>
  </si>
  <si>
    <t>Blomesche Wildnis</t>
  </si>
  <si>
    <t>01061012</t>
  </si>
  <si>
    <t>Bokelrehm</t>
  </si>
  <si>
    <t>01061013</t>
  </si>
  <si>
    <t>Bokhorst</t>
  </si>
  <si>
    <t>01061014</t>
  </si>
  <si>
    <t>Borsfleth</t>
  </si>
  <si>
    <t>01061015</t>
  </si>
  <si>
    <t>Breitenberg (Schleswig-Holstein)</t>
  </si>
  <si>
    <t>01061016</t>
  </si>
  <si>
    <t>01061017</t>
  </si>
  <si>
    <t>Brokdorf</t>
  </si>
  <si>
    <t>01061018</t>
  </si>
  <si>
    <t>Brokstedt</t>
  </si>
  <si>
    <t>01061019</t>
  </si>
  <si>
    <t>010615189</t>
  </si>
  <si>
    <t>Kellinghusen</t>
  </si>
  <si>
    <t>Büttel</t>
  </si>
  <si>
    <t>01061020</t>
  </si>
  <si>
    <t>Christinenthal</t>
  </si>
  <si>
    <t>01061021</t>
  </si>
  <si>
    <t>Dägeling</t>
  </si>
  <si>
    <t>01061022</t>
  </si>
  <si>
    <t>Dammfleth</t>
  </si>
  <si>
    <t>01061023</t>
  </si>
  <si>
    <t>Drage (Kreis Steinburg)</t>
  </si>
  <si>
    <t>01061024</t>
  </si>
  <si>
    <t>Ecklak</t>
  </si>
  <si>
    <t>01061025</t>
  </si>
  <si>
    <t>Elskop</t>
  </si>
  <si>
    <t>01061026</t>
  </si>
  <si>
    <t>Engelbrechtsche Wildnis</t>
  </si>
  <si>
    <t>01061027</t>
  </si>
  <si>
    <t>Fitzbek</t>
  </si>
  <si>
    <t>01061028</t>
  </si>
  <si>
    <t>Glückstadt</t>
  </si>
  <si>
    <t>01061029</t>
  </si>
  <si>
    <t>010610029</t>
  </si>
  <si>
    <t>Grevenkop</t>
  </si>
  <si>
    <t>01061030</t>
  </si>
  <si>
    <t>Gribbohm</t>
  </si>
  <si>
    <t>01061031</t>
  </si>
  <si>
    <t>Hadenfeld</t>
  </si>
  <si>
    <t>01061033</t>
  </si>
  <si>
    <t>Heiligenstedten</t>
  </si>
  <si>
    <t>01061034</t>
  </si>
  <si>
    <t>Heiligenstedtenerkamp</t>
  </si>
  <si>
    <t>01061035</t>
  </si>
  <si>
    <t>Hennstedt (Kreis Steinburg)</t>
  </si>
  <si>
    <t>01061036</t>
  </si>
  <si>
    <t>Herzhorn</t>
  </si>
  <si>
    <t>01061037</t>
  </si>
  <si>
    <t>Hingstheide</t>
  </si>
  <si>
    <t>01061038</t>
  </si>
  <si>
    <t>Hodorf</t>
  </si>
  <si>
    <t>01061039</t>
  </si>
  <si>
    <t>Hohenaspe</t>
  </si>
  <si>
    <t>01061040</t>
  </si>
  <si>
    <t>Hohenfelde (Kreis Steinburg)</t>
  </si>
  <si>
    <t>01061041</t>
  </si>
  <si>
    <t>Hohenlockstedt</t>
  </si>
  <si>
    <t>01061042</t>
  </si>
  <si>
    <t>Holstenniendorf</t>
  </si>
  <si>
    <t>01061043</t>
  </si>
  <si>
    <t>Horst (Holstein)</t>
  </si>
  <si>
    <t>01061044</t>
  </si>
  <si>
    <t>Huje</t>
  </si>
  <si>
    <t>01061045</t>
  </si>
  <si>
    <t>Itzehoe</t>
  </si>
  <si>
    <t>01061046</t>
  </si>
  <si>
    <t>010610046</t>
  </si>
  <si>
    <t>Kaaks</t>
  </si>
  <si>
    <t>01061047</t>
  </si>
  <si>
    <t>Kaisborstel</t>
  </si>
  <si>
    <t>01061048</t>
  </si>
  <si>
    <t>01061049</t>
  </si>
  <si>
    <t>Kiebitzreihe</t>
  </si>
  <si>
    <t>01061050</t>
  </si>
  <si>
    <t>Kleve (Kreis Steinburg)</t>
  </si>
  <si>
    <t>01061052</t>
  </si>
  <si>
    <t>Kollmoor</t>
  </si>
  <si>
    <t>01061053</t>
  </si>
  <si>
    <t>Krempdorf</t>
  </si>
  <si>
    <t>01061054</t>
  </si>
  <si>
    <t>Krempe</t>
  </si>
  <si>
    <t>01061055</t>
  </si>
  <si>
    <t>Kremperheide</t>
  </si>
  <si>
    <t>01061056</t>
  </si>
  <si>
    <t>Krempermoor</t>
  </si>
  <si>
    <t>01061057</t>
  </si>
  <si>
    <t>Kronsmoor</t>
  </si>
  <si>
    <t>01061058</t>
  </si>
  <si>
    <t>Krummendiek</t>
  </si>
  <si>
    <t>01061059</t>
  </si>
  <si>
    <t>Kudensee</t>
  </si>
  <si>
    <t>01061060</t>
  </si>
  <si>
    <t>Lägerdorf</t>
  </si>
  <si>
    <t>01061061</t>
  </si>
  <si>
    <t>Landrecht</t>
  </si>
  <si>
    <t>01061062</t>
  </si>
  <si>
    <t>Landscheide</t>
  </si>
  <si>
    <t>01061063</t>
  </si>
  <si>
    <t>Lockstedt</t>
  </si>
  <si>
    <t>01061064</t>
  </si>
  <si>
    <t>Lohbarbek</t>
  </si>
  <si>
    <t>01061065</t>
  </si>
  <si>
    <t>Looft</t>
  </si>
  <si>
    <t>01061066</t>
  </si>
  <si>
    <t>Mehlbek</t>
  </si>
  <si>
    <t>01061067</t>
  </si>
  <si>
    <t>Moordiek</t>
  </si>
  <si>
    <t>01061068</t>
  </si>
  <si>
    <t>Moorhusen</t>
  </si>
  <si>
    <t>01061070</t>
  </si>
  <si>
    <t>Mühlenbarbek</t>
  </si>
  <si>
    <t>01061071</t>
  </si>
  <si>
    <t>Münsterdorf</t>
  </si>
  <si>
    <t>01061072</t>
  </si>
  <si>
    <t>Neuenbrook</t>
  </si>
  <si>
    <t>01061073</t>
  </si>
  <si>
    <t>Neuendorf b.Elmshorn</t>
  </si>
  <si>
    <t>01061074</t>
  </si>
  <si>
    <t>Nienbüttel</t>
  </si>
  <si>
    <t>01061076</t>
  </si>
  <si>
    <t>Nortorf (Wilstermarsch)</t>
  </si>
  <si>
    <t>01061077</t>
  </si>
  <si>
    <t>Nutteln</t>
  </si>
  <si>
    <t>01061078</t>
  </si>
  <si>
    <t>Oelixdorf</t>
  </si>
  <si>
    <t>01061079</t>
  </si>
  <si>
    <t>Oeschebüttel</t>
  </si>
  <si>
    <t>01061080</t>
  </si>
  <si>
    <t>Oldenborstel</t>
  </si>
  <si>
    <t>01061081</t>
  </si>
  <si>
    <t>Oldendorf (Holstein)</t>
  </si>
  <si>
    <t>01061082</t>
  </si>
  <si>
    <t>Ottenbüttel</t>
  </si>
  <si>
    <t>01061083</t>
  </si>
  <si>
    <t>Peissen</t>
  </si>
  <si>
    <t>01061084</t>
  </si>
  <si>
    <t>Pöschendorf</t>
  </si>
  <si>
    <t>01061085</t>
  </si>
  <si>
    <t>Poyenberg</t>
  </si>
  <si>
    <t>01061086</t>
  </si>
  <si>
    <t>Puls</t>
  </si>
  <si>
    <t>01061087</t>
  </si>
  <si>
    <t>Quarnstedt</t>
  </si>
  <si>
    <t>01061088</t>
  </si>
  <si>
    <t>Rade</t>
  </si>
  <si>
    <t>01061089</t>
  </si>
  <si>
    <t>Reher</t>
  </si>
  <si>
    <t>01061091</t>
  </si>
  <si>
    <t>Rethwisch (Kreis Steinburg)</t>
  </si>
  <si>
    <t>01061092</t>
  </si>
  <si>
    <t>Rosdorf (Holstein)</t>
  </si>
  <si>
    <t>01061093</t>
  </si>
  <si>
    <t>Sankt Margarethen</t>
  </si>
  <si>
    <t>01061095</t>
  </si>
  <si>
    <t>Sarlhusen</t>
  </si>
  <si>
    <t>01061096</t>
  </si>
  <si>
    <t>Schenefeld (Kreis Steinburg)</t>
  </si>
  <si>
    <t>01061097</t>
  </si>
  <si>
    <t>Schlotfeld</t>
  </si>
  <si>
    <t>01061098</t>
  </si>
  <si>
    <t>Silzen</t>
  </si>
  <si>
    <t>01061100</t>
  </si>
  <si>
    <t>Sommerland</t>
  </si>
  <si>
    <t>01061101</t>
  </si>
  <si>
    <t>Stördorf</t>
  </si>
  <si>
    <t>01061102</t>
  </si>
  <si>
    <t>Störkathen</t>
  </si>
  <si>
    <t>01061103</t>
  </si>
  <si>
    <t>Süderau</t>
  </si>
  <si>
    <t>01061104</t>
  </si>
  <si>
    <t>Vaale</t>
  </si>
  <si>
    <t>01061105</t>
  </si>
  <si>
    <t>Vaalermoor</t>
  </si>
  <si>
    <t>01061106</t>
  </si>
  <si>
    <t>Wacken</t>
  </si>
  <si>
    <t>01061107</t>
  </si>
  <si>
    <t>Warringholz</t>
  </si>
  <si>
    <t>01061108</t>
  </si>
  <si>
    <t>Westermoor</t>
  </si>
  <si>
    <t>01061109</t>
  </si>
  <si>
    <t>Wewelsfleth</t>
  </si>
  <si>
    <t>01061110</t>
  </si>
  <si>
    <t>Wiedenborstel</t>
  </si>
  <si>
    <t>01061111</t>
  </si>
  <si>
    <t>Willenscharen</t>
  </si>
  <si>
    <t>01061112</t>
  </si>
  <si>
    <t>Wilster</t>
  </si>
  <si>
    <t>01061113</t>
  </si>
  <si>
    <t>010610113</t>
  </si>
  <si>
    <t>Winseldorf</t>
  </si>
  <si>
    <t>01061114</t>
  </si>
  <si>
    <t>Wittenbergen</t>
  </si>
  <si>
    <t>01061115</t>
  </si>
  <si>
    <t>Wrist</t>
  </si>
  <si>
    <t>01061116</t>
  </si>
  <si>
    <t>Wulfsmoor</t>
  </si>
  <si>
    <t>01061117</t>
  </si>
  <si>
    <t>Kollmar</t>
  </si>
  <si>
    <t>01061118</t>
  </si>
  <si>
    <t>Neuendorf-Sachsenbande</t>
  </si>
  <si>
    <t>01061119</t>
  </si>
  <si>
    <t>Ahrensburg</t>
  </si>
  <si>
    <t>01062001</t>
  </si>
  <si>
    <t>010620001</t>
  </si>
  <si>
    <t>01062</t>
  </si>
  <si>
    <t>Badendorf</t>
  </si>
  <si>
    <t>01062003</t>
  </si>
  <si>
    <t>010625244</t>
  </si>
  <si>
    <t>Nordstormarn</t>
  </si>
  <si>
    <t>Bad Oldesloe</t>
  </si>
  <si>
    <t>01062004</t>
  </si>
  <si>
    <t>010620004</t>
  </si>
  <si>
    <t>Bargfeld-Stegen</t>
  </si>
  <si>
    <t>01062005</t>
  </si>
  <si>
    <t>010625218</t>
  </si>
  <si>
    <t>Bargteheide-Land</t>
  </si>
  <si>
    <t>Bargteheide</t>
  </si>
  <si>
    <t>01062006</t>
  </si>
  <si>
    <t>010620006</t>
  </si>
  <si>
    <t>Barnitz</t>
  </si>
  <si>
    <t>01062008</t>
  </si>
  <si>
    <t>Barsbüttel</t>
  </si>
  <si>
    <t>01062009</t>
  </si>
  <si>
    <t>010620009</t>
  </si>
  <si>
    <t>Braak</t>
  </si>
  <si>
    <t>01062011</t>
  </si>
  <si>
    <t>010625262</t>
  </si>
  <si>
    <t>Siek</t>
  </si>
  <si>
    <t>Delingsdorf</t>
  </si>
  <si>
    <t>01062014</t>
  </si>
  <si>
    <t>Elmenhorst (Kreis Stormarn)</t>
  </si>
  <si>
    <t>01062016</t>
  </si>
  <si>
    <t>Glinde</t>
  </si>
  <si>
    <t>01062018</t>
  </si>
  <si>
    <t>010620018</t>
  </si>
  <si>
    <t>Grabau (Kreis Stormarn)</t>
  </si>
  <si>
    <t>01062019</t>
  </si>
  <si>
    <t>010625207</t>
  </si>
  <si>
    <t>Bad Oldesloe-Land</t>
  </si>
  <si>
    <t>Grande</t>
  </si>
  <si>
    <t>01062020</t>
  </si>
  <si>
    <t>010625270</t>
  </si>
  <si>
    <t>Trittau</t>
  </si>
  <si>
    <t>Grönwohld</t>
  </si>
  <si>
    <t>01062021</t>
  </si>
  <si>
    <t>Großensee</t>
  </si>
  <si>
    <t>01062022</t>
  </si>
  <si>
    <t>Großhansdorf</t>
  </si>
  <si>
    <t>01062023</t>
  </si>
  <si>
    <t>010620023</t>
  </si>
  <si>
    <t>Hamberge</t>
  </si>
  <si>
    <t>01062025</t>
  </si>
  <si>
    <t>Hamfelde (Kreis Stormarn)</t>
  </si>
  <si>
    <t>01062026</t>
  </si>
  <si>
    <t>Hammoor</t>
  </si>
  <si>
    <t>01062027</t>
  </si>
  <si>
    <t>Heidekamp</t>
  </si>
  <si>
    <t>01062031</t>
  </si>
  <si>
    <t>Heilshoop</t>
  </si>
  <si>
    <t>01062032</t>
  </si>
  <si>
    <t>Hohenfelde (Kreis Stormarn)</t>
  </si>
  <si>
    <t>01062033</t>
  </si>
  <si>
    <t>Hoisdorf</t>
  </si>
  <si>
    <t>01062035</t>
  </si>
  <si>
    <t>Jersbek</t>
  </si>
  <si>
    <t>01062036</t>
  </si>
  <si>
    <t>Klein Wesenberg</t>
  </si>
  <si>
    <t>01062039</t>
  </si>
  <si>
    <t>Köthel (Kreis Stormarn)</t>
  </si>
  <si>
    <t>01062040</t>
  </si>
  <si>
    <t>Lütjensee</t>
  </si>
  <si>
    <t>01062045</t>
  </si>
  <si>
    <t>Meddewade</t>
  </si>
  <si>
    <t>01062046</t>
  </si>
  <si>
    <t>Mönkhagen</t>
  </si>
  <si>
    <t>01062048</t>
  </si>
  <si>
    <t>Neritz</t>
  </si>
  <si>
    <t>01062050</t>
  </si>
  <si>
    <t>Nienwohld</t>
  </si>
  <si>
    <t>01062051</t>
  </si>
  <si>
    <t>Oststeinbek</t>
  </si>
  <si>
    <t>01062053</t>
  </si>
  <si>
    <t>010620053</t>
  </si>
  <si>
    <t>Pölitz</t>
  </si>
  <si>
    <t>01062056</t>
  </si>
  <si>
    <t>Rausdorf</t>
  </si>
  <si>
    <t>01062058</t>
  </si>
  <si>
    <t>Rehhorst</t>
  </si>
  <si>
    <t>01062059</t>
  </si>
  <si>
    <t>Reinbek</t>
  </si>
  <si>
    <t>01062060</t>
  </si>
  <si>
    <t>010620060</t>
  </si>
  <si>
    <t>Reinfeld (Holstein)</t>
  </si>
  <si>
    <t>01062061</t>
  </si>
  <si>
    <t>010620061</t>
  </si>
  <si>
    <t>Rethwisch (Kreis Stormarn</t>
  </si>
  <si>
    <t>01062062</t>
  </si>
  <si>
    <t>Rümpel</t>
  </si>
  <si>
    <t>01062065</t>
  </si>
  <si>
    <t>01062069</t>
  </si>
  <si>
    <t>Stapelfeld</t>
  </si>
  <si>
    <t>01062071</t>
  </si>
  <si>
    <t>Tangstedt (Kreis Stormarn)</t>
  </si>
  <si>
    <t>01062076</t>
  </si>
  <si>
    <t>010620076</t>
  </si>
  <si>
    <t>Tangstedt</t>
  </si>
  <si>
    <t>Todendorf</t>
  </si>
  <si>
    <t>01062078</t>
  </si>
  <si>
    <t>Tremsbüttel</t>
  </si>
  <si>
    <t>01062081</t>
  </si>
  <si>
    <t>01062082</t>
  </si>
  <si>
    <t>Westerau</t>
  </si>
  <si>
    <t>01062083</t>
  </si>
  <si>
    <t>Witzhave</t>
  </si>
  <si>
    <t>01062086</t>
  </si>
  <si>
    <t>Zarpen</t>
  </si>
  <si>
    <t>01062087</t>
  </si>
  <si>
    <t>Brunsbek</t>
  </si>
  <si>
    <t>01062088</t>
  </si>
  <si>
    <t>Lasbek</t>
  </si>
  <si>
    <t>01062089</t>
  </si>
  <si>
    <t>Ammersbek</t>
  </si>
  <si>
    <t>01062090</t>
  </si>
  <si>
    <t>010620090</t>
  </si>
  <si>
    <t>Steinburg</t>
  </si>
  <si>
    <t>01062091</t>
  </si>
  <si>
    <t>Travenbrück</t>
  </si>
  <si>
    <t>01062092</t>
  </si>
  <si>
    <t>Feldhorst</t>
  </si>
  <si>
    <t>01062093</t>
  </si>
  <si>
    <t>Wesenberg</t>
  </si>
  <si>
    <t>01062094</t>
  </si>
  <si>
    <t>02000000</t>
  </si>
  <si>
    <t>020000000</t>
  </si>
  <si>
    <t>02000</t>
  </si>
  <si>
    <t>Hamburg, Freie und Hansestadt</t>
  </si>
  <si>
    <t>Braunschweig</t>
  </si>
  <si>
    <t>03101000</t>
  </si>
  <si>
    <t>031010000</t>
  </si>
  <si>
    <t>03101</t>
  </si>
  <si>
    <t>Salzgitter</t>
  </si>
  <si>
    <t>03102000</t>
  </si>
  <si>
    <t>031020000</t>
  </si>
  <si>
    <t>03102</t>
  </si>
  <si>
    <t>Wolfsburg</t>
  </si>
  <si>
    <t>03103000</t>
  </si>
  <si>
    <t>031030000</t>
  </si>
  <si>
    <t>03103</t>
  </si>
  <si>
    <t>Adenbüttel</t>
  </si>
  <si>
    <t>03151001</t>
  </si>
  <si>
    <t>031515406</t>
  </si>
  <si>
    <t>03151</t>
  </si>
  <si>
    <t>Papenteich</t>
  </si>
  <si>
    <t>Samtgemeinde</t>
  </si>
  <si>
    <t>Barwedel</t>
  </si>
  <si>
    <t>03151002</t>
  </si>
  <si>
    <t>031515401</t>
  </si>
  <si>
    <t>Boldecker Land</t>
  </si>
  <si>
    <t>Bergfeld</t>
  </si>
  <si>
    <t>03151003</t>
  </si>
  <si>
    <t>031515402</t>
  </si>
  <si>
    <t>Brome</t>
  </si>
  <si>
    <t>Bokensdorf</t>
  </si>
  <si>
    <t>03151004</t>
  </si>
  <si>
    <t>03151005</t>
  </si>
  <si>
    <t>Calberlah</t>
  </si>
  <si>
    <t>03151006</t>
  </si>
  <si>
    <t>031515404</t>
  </si>
  <si>
    <t>Isenbüttel</t>
  </si>
  <si>
    <t>Dedelstorf</t>
  </si>
  <si>
    <t>03151007</t>
  </si>
  <si>
    <t>031515403</t>
  </si>
  <si>
    <t>Hankensbüttel</t>
  </si>
  <si>
    <t>Ehra-Lessien</t>
  </si>
  <si>
    <t>03151008</t>
  </si>
  <si>
    <t>Gifhorn</t>
  </si>
  <si>
    <t>03151009</t>
  </si>
  <si>
    <t>031510009</t>
  </si>
  <si>
    <t>Groß Oesingen</t>
  </si>
  <si>
    <t>03151010</t>
  </si>
  <si>
    <t>031515407</t>
  </si>
  <si>
    <t>Wesendorf</t>
  </si>
  <si>
    <t>03151011</t>
  </si>
  <si>
    <t>Hillerse</t>
  </si>
  <si>
    <t>03151012</t>
  </si>
  <si>
    <t>031515405</t>
  </si>
  <si>
    <t>Meinersen</t>
  </si>
  <si>
    <t>03151013</t>
  </si>
  <si>
    <t>Jembke</t>
  </si>
  <si>
    <t>03151014</t>
  </si>
  <si>
    <t>Leiferde</t>
  </si>
  <si>
    <t>03151015</t>
  </si>
  <si>
    <t>Meine</t>
  </si>
  <si>
    <t>03151016</t>
  </si>
  <si>
    <t>03151017</t>
  </si>
  <si>
    <t>Müden (Aller)</t>
  </si>
  <si>
    <t>03151018</t>
  </si>
  <si>
    <t>Obernholz</t>
  </si>
  <si>
    <t>03151019</t>
  </si>
  <si>
    <t>Osloß</t>
  </si>
  <si>
    <t>03151020</t>
  </si>
  <si>
    <t>Parsau</t>
  </si>
  <si>
    <t>03151021</t>
  </si>
  <si>
    <t>Ribbesbüttel</t>
  </si>
  <si>
    <t>03151022</t>
  </si>
  <si>
    <t>Rötgesbüttel</t>
  </si>
  <si>
    <t>03151023</t>
  </si>
  <si>
    <t>Rühen</t>
  </si>
  <si>
    <t>03151024</t>
  </si>
  <si>
    <t>Sassenburg</t>
  </si>
  <si>
    <t>03151025</t>
  </si>
  <si>
    <t>031510025</t>
  </si>
  <si>
    <t>Schönewörde</t>
  </si>
  <si>
    <t>03151026</t>
  </si>
  <si>
    <t>Schwülper</t>
  </si>
  <si>
    <t>03151027</t>
  </si>
  <si>
    <t>Sprakensehl</t>
  </si>
  <si>
    <t>03151028</t>
  </si>
  <si>
    <t>Steinhorst (Kreis Gifhorn)</t>
  </si>
  <si>
    <t>03151029</t>
  </si>
  <si>
    <t>Tappenbeck</t>
  </si>
  <si>
    <t>03151030</t>
  </si>
  <si>
    <t>Tiddische</t>
  </si>
  <si>
    <t>03151031</t>
  </si>
  <si>
    <t>Tülau</t>
  </si>
  <si>
    <t>03151032</t>
  </si>
  <si>
    <t>Ummern</t>
  </si>
  <si>
    <t>03151033</t>
  </si>
  <si>
    <t>Vordorf</t>
  </si>
  <si>
    <t>03151034</t>
  </si>
  <si>
    <t>Wagenhoff</t>
  </si>
  <si>
    <t>03151035</t>
  </si>
  <si>
    <t>Wahrenholz</t>
  </si>
  <si>
    <t>03151036</t>
  </si>
  <si>
    <t>Wasbüttel</t>
  </si>
  <si>
    <t>03151037</t>
  </si>
  <si>
    <t>03151038</t>
  </si>
  <si>
    <t>Weyhausen</t>
  </si>
  <si>
    <t>03151039</t>
  </si>
  <si>
    <t>Wittingen</t>
  </si>
  <si>
    <t>03151040</t>
  </si>
  <si>
    <t>031510040</t>
  </si>
  <si>
    <t>Didderse</t>
  </si>
  <si>
    <t>03151041</t>
  </si>
  <si>
    <t>Giebel</t>
  </si>
  <si>
    <t>03151501</t>
  </si>
  <si>
    <t>031519501</t>
  </si>
  <si>
    <t>Giebel, gemfr. Gebiet</t>
  </si>
  <si>
    <t>Bad Harzburg</t>
  </si>
  <si>
    <t>03153002</t>
  </si>
  <si>
    <t>031530002</t>
  </si>
  <si>
    <t>03153</t>
  </si>
  <si>
    <t>Liebenburg</t>
  </si>
  <si>
    <t>03153008</t>
  </si>
  <si>
    <t>031530008</t>
  </si>
  <si>
    <t>Seesen</t>
  </si>
  <si>
    <t>03153012</t>
  </si>
  <si>
    <t>031530012</t>
  </si>
  <si>
    <t>Braunlage</t>
  </si>
  <si>
    <t>03153016</t>
  </si>
  <si>
    <t>031530016</t>
  </si>
  <si>
    <t>Goslar</t>
  </si>
  <si>
    <t>03153017</t>
  </si>
  <si>
    <t>031530017</t>
  </si>
  <si>
    <t>Clausthal-Zellerfeld</t>
  </si>
  <si>
    <t>03153018</t>
  </si>
  <si>
    <t>031530018</t>
  </si>
  <si>
    <t>Clausthal-Zellerfeld, Berg- und Universitätsstadt</t>
  </si>
  <si>
    <t>Langelsheim</t>
  </si>
  <si>
    <t>03153019</t>
  </si>
  <si>
    <t>031530019</t>
  </si>
  <si>
    <t>Harz (Landkreis Goslar)</t>
  </si>
  <si>
    <t>03153504</t>
  </si>
  <si>
    <t>031539504</t>
  </si>
  <si>
    <t>Harz (Landkreis Goslar), gemfr. Gebiet</t>
  </si>
  <si>
    <t>Bahrdorf</t>
  </si>
  <si>
    <t>03154001</t>
  </si>
  <si>
    <t>031545404</t>
  </si>
  <si>
    <t>03154</t>
  </si>
  <si>
    <t>Velpke</t>
  </si>
  <si>
    <t>Beierstedt</t>
  </si>
  <si>
    <t>03154002</t>
  </si>
  <si>
    <t>031545402</t>
  </si>
  <si>
    <t>Heeseberg</t>
  </si>
  <si>
    <t>Danndorf</t>
  </si>
  <si>
    <t>03154004</t>
  </si>
  <si>
    <t>Frellstedt</t>
  </si>
  <si>
    <t>03154005</t>
  </si>
  <si>
    <t>031545403</t>
  </si>
  <si>
    <t>Nord-Elm</t>
  </si>
  <si>
    <t>Gevensleben</t>
  </si>
  <si>
    <t>03154006</t>
  </si>
  <si>
    <t>Grafhorst</t>
  </si>
  <si>
    <t>03154007</t>
  </si>
  <si>
    <t>Grasleben</t>
  </si>
  <si>
    <t>03154008</t>
  </si>
  <si>
    <t>031545401</t>
  </si>
  <si>
    <t>Groß Twülpstedt</t>
  </si>
  <si>
    <t>03154009</t>
  </si>
  <si>
    <t>Jerxheim</t>
  </si>
  <si>
    <t>03154012</t>
  </si>
  <si>
    <t>Königslutter am Elm</t>
  </si>
  <si>
    <t>03154013</t>
  </si>
  <si>
    <t>031540013</t>
  </si>
  <si>
    <t>Lehre</t>
  </si>
  <si>
    <t>03154014</t>
  </si>
  <si>
    <t>031540014</t>
  </si>
  <si>
    <t>Mariental</t>
  </si>
  <si>
    <t>03154015</t>
  </si>
  <si>
    <t>Querenhorst</t>
  </si>
  <si>
    <t>03154016</t>
  </si>
  <si>
    <t>Räbke</t>
  </si>
  <si>
    <t>03154017</t>
  </si>
  <si>
    <t>Rennau</t>
  </si>
  <si>
    <t>03154018</t>
  </si>
  <si>
    <t>Schöningen</t>
  </si>
  <si>
    <t>03154019</t>
  </si>
  <si>
    <t>031540019</t>
  </si>
  <si>
    <t>Süpplingen</t>
  </si>
  <si>
    <t>03154021</t>
  </si>
  <si>
    <t>Süpplingenburg</t>
  </si>
  <si>
    <t>03154022</t>
  </si>
  <si>
    <t>03154024</t>
  </si>
  <si>
    <t>Warberg</t>
  </si>
  <si>
    <t>03154025</t>
  </si>
  <si>
    <t>Wolsdorf</t>
  </si>
  <si>
    <t>03154026</t>
  </si>
  <si>
    <t>Söllingen</t>
  </si>
  <si>
    <t>03154027</t>
  </si>
  <si>
    <t>Helmstedt</t>
  </si>
  <si>
    <t>03154028</t>
  </si>
  <si>
    <t>031540028</t>
  </si>
  <si>
    <t>Brunsleberfeld</t>
  </si>
  <si>
    <t>03154501</t>
  </si>
  <si>
    <t>031549501</t>
  </si>
  <si>
    <t>Brunsleberfeld, gemfr. Gebiet</t>
  </si>
  <si>
    <t>Helmstedt (unbewohnt)</t>
  </si>
  <si>
    <t>03154502</t>
  </si>
  <si>
    <t>031549502</t>
  </si>
  <si>
    <t>Helmstedt, gemfr. Gebiet</t>
  </si>
  <si>
    <t>Königslutter</t>
  </si>
  <si>
    <t>03154503</t>
  </si>
  <si>
    <t>031549503</t>
  </si>
  <si>
    <t>Königslutter, gemfr. Gebiet</t>
  </si>
  <si>
    <t>Mariental (unbewohnt)</t>
  </si>
  <si>
    <t>03154504</t>
  </si>
  <si>
    <t>031549504</t>
  </si>
  <si>
    <t>Mariental, gemfr. Gebiet</t>
  </si>
  <si>
    <t>Schöningen (unbewohnt)</t>
  </si>
  <si>
    <t>03154506</t>
  </si>
  <si>
    <t>031549506</t>
  </si>
  <si>
    <t>Schöningen, gemfr. Gebiet</t>
  </si>
  <si>
    <t>Bad Gandersheim</t>
  </si>
  <si>
    <t>03155001</t>
  </si>
  <si>
    <t>031550001</t>
  </si>
  <si>
    <t>03155</t>
  </si>
  <si>
    <t>Bodenfelde</t>
  </si>
  <si>
    <t>03155002</t>
  </si>
  <si>
    <t>031550002</t>
  </si>
  <si>
    <t>Bodenfelde, Flecken</t>
  </si>
  <si>
    <t>Dassel</t>
  </si>
  <si>
    <t>03155003</t>
  </si>
  <si>
    <t>031550003</t>
  </si>
  <si>
    <t>Hardegsen</t>
  </si>
  <si>
    <t>03155005</t>
  </si>
  <si>
    <t>031550005</t>
  </si>
  <si>
    <t>Kalefeld</t>
  </si>
  <si>
    <t>03155006</t>
  </si>
  <si>
    <t>031550006</t>
  </si>
  <si>
    <t>Katlenburg-Lindau</t>
  </si>
  <si>
    <t>03155007</t>
  </si>
  <si>
    <t>031550007</t>
  </si>
  <si>
    <t>Moringen</t>
  </si>
  <si>
    <t>03155009</t>
  </si>
  <si>
    <t>031550009</t>
  </si>
  <si>
    <t>Nörten-Hardenberg</t>
  </si>
  <si>
    <t>03155010</t>
  </si>
  <si>
    <t>031550010</t>
  </si>
  <si>
    <t>Nörten-Hardenberg, Flecken</t>
  </si>
  <si>
    <t>Northeim</t>
  </si>
  <si>
    <t>03155011</t>
  </si>
  <si>
    <t>031550011</t>
  </si>
  <si>
    <t>Uslar</t>
  </si>
  <si>
    <t>03155012</t>
  </si>
  <si>
    <t>031550012</t>
  </si>
  <si>
    <t>Einbeck</t>
  </si>
  <si>
    <t>03155013</t>
  </si>
  <si>
    <t>031550013</t>
  </si>
  <si>
    <t>Solling (unbewohnt)</t>
  </si>
  <si>
    <t>03155501</t>
  </si>
  <si>
    <t>031559501</t>
  </si>
  <si>
    <t>Solling (Landkreis Northeim), gemfr. Geb.</t>
  </si>
  <si>
    <t>Edemissen</t>
  </si>
  <si>
    <t>03157001</t>
  </si>
  <si>
    <t>031570001</t>
  </si>
  <si>
    <t>03157</t>
  </si>
  <si>
    <t>Hohenhameln</t>
  </si>
  <si>
    <t>03157002</t>
  </si>
  <si>
    <t>031570002</t>
  </si>
  <si>
    <t>Lengede</t>
  </si>
  <si>
    <t>03157005</t>
  </si>
  <si>
    <t>031570005</t>
  </si>
  <si>
    <t>Peine</t>
  </si>
  <si>
    <t>03157006</t>
  </si>
  <si>
    <t>031570006</t>
  </si>
  <si>
    <t>Vechelde</t>
  </si>
  <si>
    <t>03157007</t>
  </si>
  <si>
    <t>031570007</t>
  </si>
  <si>
    <t>Wendeburg</t>
  </si>
  <si>
    <t>03157008</t>
  </si>
  <si>
    <t>031570008</t>
  </si>
  <si>
    <t>Ilsede</t>
  </si>
  <si>
    <t>03157009</t>
  </si>
  <si>
    <t>031570009</t>
  </si>
  <si>
    <t>Baddeckenstedt</t>
  </si>
  <si>
    <t>03158002</t>
  </si>
  <si>
    <t>031585402</t>
  </si>
  <si>
    <t>03158</t>
  </si>
  <si>
    <t>Burgdorf (Kreis Wolfenbüttel)</t>
  </si>
  <si>
    <t>03158004</t>
  </si>
  <si>
    <t>Cramme</t>
  </si>
  <si>
    <t>03158005</t>
  </si>
  <si>
    <t>031585403</t>
  </si>
  <si>
    <t>Oderwald</t>
  </si>
  <si>
    <t>Cremlingen</t>
  </si>
  <si>
    <t>03158006</t>
  </si>
  <si>
    <t>031580006</t>
  </si>
  <si>
    <t>Dahlum</t>
  </si>
  <si>
    <t>03158007</t>
  </si>
  <si>
    <t>031585407</t>
  </si>
  <si>
    <t>Elm-Asse</t>
  </si>
  <si>
    <t>Denkte</t>
  </si>
  <si>
    <t>03158008</t>
  </si>
  <si>
    <t>Dettum</t>
  </si>
  <si>
    <t>03158009</t>
  </si>
  <si>
    <t>031585406</t>
  </si>
  <si>
    <t>Sickte</t>
  </si>
  <si>
    <t>Dorstadt</t>
  </si>
  <si>
    <t>03158010</t>
  </si>
  <si>
    <t>Elbe</t>
  </si>
  <si>
    <t>03158011</t>
  </si>
  <si>
    <t>Erkerode</t>
  </si>
  <si>
    <t>03158012</t>
  </si>
  <si>
    <t>Evessen</t>
  </si>
  <si>
    <t>03158013</t>
  </si>
  <si>
    <t>Flöthe</t>
  </si>
  <si>
    <t>03158014</t>
  </si>
  <si>
    <t>Haverlah</t>
  </si>
  <si>
    <t>03158016</t>
  </si>
  <si>
    <t>Hedeper</t>
  </si>
  <si>
    <t>03158017</t>
  </si>
  <si>
    <t>Heere</t>
  </si>
  <si>
    <t>03158018</t>
  </si>
  <si>
    <t>Heiningen (Niedersachsen)</t>
  </si>
  <si>
    <t>03158019</t>
  </si>
  <si>
    <t>Kissenbrück</t>
  </si>
  <si>
    <t>03158021</t>
  </si>
  <si>
    <t>Kneitlingen</t>
  </si>
  <si>
    <t>03158022</t>
  </si>
  <si>
    <t>Ohrum</t>
  </si>
  <si>
    <t>03158023</t>
  </si>
  <si>
    <t>Roklum</t>
  </si>
  <si>
    <t>03158025</t>
  </si>
  <si>
    <t>Schöppenstedt</t>
  </si>
  <si>
    <t>03158027</t>
  </si>
  <si>
    <t>Sehlde</t>
  </si>
  <si>
    <t>03158028</t>
  </si>
  <si>
    <t>03158030</t>
  </si>
  <si>
    <t>Uehrde</t>
  </si>
  <si>
    <t>03158031</t>
  </si>
  <si>
    <t>Vahlberg</t>
  </si>
  <si>
    <t>03158032</t>
  </si>
  <si>
    <t>Veltheim (Ohe)</t>
  </si>
  <si>
    <t>03158033</t>
  </si>
  <si>
    <t>Winnigstedt</t>
  </si>
  <si>
    <t>03158035</t>
  </si>
  <si>
    <t>Wittmar</t>
  </si>
  <si>
    <t>03158036</t>
  </si>
  <si>
    <t>Wolfenbüttel</t>
  </si>
  <si>
    <t>03158037</t>
  </si>
  <si>
    <t>031580037</t>
  </si>
  <si>
    <t>Börßum</t>
  </si>
  <si>
    <t>03158038</t>
  </si>
  <si>
    <t>Schladen-Werla</t>
  </si>
  <si>
    <t>03158039</t>
  </si>
  <si>
    <t>031580039</t>
  </si>
  <si>
    <t>Remlingen-Semmenstedt</t>
  </si>
  <si>
    <t>03158040</t>
  </si>
  <si>
    <t>Am Großen Rhode</t>
  </si>
  <si>
    <t>03158501</t>
  </si>
  <si>
    <t>031589501</t>
  </si>
  <si>
    <t>Am Großen Rhode, gemfr. Gebiet</t>
  </si>
  <si>
    <t>Barnstorf-Warle</t>
  </si>
  <si>
    <t>03158502</t>
  </si>
  <si>
    <t>031589502</t>
  </si>
  <si>
    <t>Barnstorf-Warle, gemfr. Gebiet</t>
  </si>
  <si>
    <t>Voigtsdahlum</t>
  </si>
  <si>
    <t>03158503</t>
  </si>
  <si>
    <t>031589503</t>
  </si>
  <si>
    <t>Voigtsdahlum, gemfr. Gebiet</t>
  </si>
  <si>
    <t>Adelebsen</t>
  </si>
  <si>
    <t>03159001</t>
  </si>
  <si>
    <t>031590001</t>
  </si>
  <si>
    <t>03159</t>
  </si>
  <si>
    <t>Adelebsen, Flecken</t>
  </si>
  <si>
    <t>Bad Grund (Harz)</t>
  </si>
  <si>
    <t>03159002</t>
  </si>
  <si>
    <t>031590002</t>
  </si>
  <si>
    <t>Bad Lauterberg im Harz</t>
  </si>
  <si>
    <t>03159003</t>
  </si>
  <si>
    <t>031590003</t>
  </si>
  <si>
    <t>Bad Sachsa</t>
  </si>
  <si>
    <t>03159004</t>
  </si>
  <si>
    <t>031590004</t>
  </si>
  <si>
    <t>Bilshausen</t>
  </si>
  <si>
    <t>03159005</t>
  </si>
  <si>
    <t>031595402</t>
  </si>
  <si>
    <t>Gieboldehausen</t>
  </si>
  <si>
    <t>Bodensee</t>
  </si>
  <si>
    <t>03159006</t>
  </si>
  <si>
    <t>Bovenden</t>
  </si>
  <si>
    <t>03159007</t>
  </si>
  <si>
    <t>031590007</t>
  </si>
  <si>
    <t>Bovenden, Flecken</t>
  </si>
  <si>
    <t>Bühren</t>
  </si>
  <si>
    <t>03159008</t>
  </si>
  <si>
    <t>031595401</t>
  </si>
  <si>
    <t>Dransfeld</t>
  </si>
  <si>
    <t>03159009</t>
  </si>
  <si>
    <t>Duderstadt</t>
  </si>
  <si>
    <t>03159010</t>
  </si>
  <si>
    <t>031590010</t>
  </si>
  <si>
    <t>Ebergötzen</t>
  </si>
  <si>
    <t>03159011</t>
  </si>
  <si>
    <t>031595404</t>
  </si>
  <si>
    <t>Radolfshausen</t>
  </si>
  <si>
    <t>Elbingerode</t>
  </si>
  <si>
    <t>03159012</t>
  </si>
  <si>
    <t>031595403</t>
  </si>
  <si>
    <t>Hattorf am Harz</t>
  </si>
  <si>
    <t>Friedland (Niedersachsen)</t>
  </si>
  <si>
    <t>03159013</t>
  </si>
  <si>
    <t>031590013</t>
  </si>
  <si>
    <t>Friedland</t>
  </si>
  <si>
    <t>03159014</t>
  </si>
  <si>
    <t>Gleichen</t>
  </si>
  <si>
    <t>03159015</t>
  </si>
  <si>
    <t>031590015</t>
  </si>
  <si>
    <t>Göttingen</t>
  </si>
  <si>
    <t>03159016</t>
  </si>
  <si>
    <t>031590016</t>
  </si>
  <si>
    <t>Hann.Münden</t>
  </si>
  <si>
    <t>03159017</t>
  </si>
  <si>
    <t>031590017</t>
  </si>
  <si>
    <t>Hann. Münden</t>
  </si>
  <si>
    <t>03159018</t>
  </si>
  <si>
    <t>Herzberg am Harz</t>
  </si>
  <si>
    <t>03159019</t>
  </si>
  <si>
    <t>031590019</t>
  </si>
  <si>
    <t>Hörden am Harz</t>
  </si>
  <si>
    <t>03159020</t>
  </si>
  <si>
    <t>Jühnde</t>
  </si>
  <si>
    <t>03159021</t>
  </si>
  <si>
    <t>Krebeck</t>
  </si>
  <si>
    <t>03159022</t>
  </si>
  <si>
    <t>Landolfshausen</t>
  </si>
  <si>
    <t>03159023</t>
  </si>
  <si>
    <t>Niemetal</t>
  </si>
  <si>
    <t>03159024</t>
  </si>
  <si>
    <t>Obernfeld</t>
  </si>
  <si>
    <t>03159025</t>
  </si>
  <si>
    <t>Osterode am Harz</t>
  </si>
  <si>
    <t>03159026</t>
  </si>
  <si>
    <t>031590026</t>
  </si>
  <si>
    <t>Rhumspringe</t>
  </si>
  <si>
    <t>03159027</t>
  </si>
  <si>
    <t>Rollshausen</t>
  </si>
  <si>
    <t>03159028</t>
  </si>
  <si>
    <t>Rosdorf</t>
  </si>
  <si>
    <t>03159029</t>
  </si>
  <si>
    <t>031590029</t>
  </si>
  <si>
    <t>Rüdershausen</t>
  </si>
  <si>
    <t>03159030</t>
  </si>
  <si>
    <t>Scheden</t>
  </si>
  <si>
    <t>03159031</t>
  </si>
  <si>
    <t>Seeburg</t>
  </si>
  <si>
    <t>03159032</t>
  </si>
  <si>
    <t>Seulingen</t>
  </si>
  <si>
    <t>03159033</t>
  </si>
  <si>
    <t>Staufenberg (Niedersachsen)</t>
  </si>
  <si>
    <t>03159034</t>
  </si>
  <si>
    <t>031590034</t>
  </si>
  <si>
    <t>Staufenberg</t>
  </si>
  <si>
    <t>Waake</t>
  </si>
  <si>
    <t>03159035</t>
  </si>
  <si>
    <t>Walkenried</t>
  </si>
  <si>
    <t>03159036</t>
  </si>
  <si>
    <t>031590036</t>
  </si>
  <si>
    <t>Wollbrandshausen</t>
  </si>
  <si>
    <t>03159037</t>
  </si>
  <si>
    <t>Wollershausen</t>
  </si>
  <si>
    <t>03159038</t>
  </si>
  <si>
    <t>Wulften am Harz</t>
  </si>
  <si>
    <t>03159039</t>
  </si>
  <si>
    <t>Harz (Landkreis Göttingen)</t>
  </si>
  <si>
    <t>03159501</t>
  </si>
  <si>
    <t>031599501</t>
  </si>
  <si>
    <t>Harz (Landkreis Göttingen), gemfr. Geb.</t>
  </si>
  <si>
    <t>Hannover</t>
  </si>
  <si>
    <t>03241001</t>
  </si>
  <si>
    <t>032410001</t>
  </si>
  <si>
    <t>03241</t>
  </si>
  <si>
    <t>Hannover, Landeshauptstadt</t>
  </si>
  <si>
    <t>Barsinghausen</t>
  </si>
  <si>
    <t>03241002</t>
  </si>
  <si>
    <t>032410002</t>
  </si>
  <si>
    <t>Burgdorf (Region Hannover)</t>
  </si>
  <si>
    <t>03241003</t>
  </si>
  <si>
    <t>032410003</t>
  </si>
  <si>
    <t>Burgdorf</t>
  </si>
  <si>
    <t>Burgwedel</t>
  </si>
  <si>
    <t>03241004</t>
  </si>
  <si>
    <t>032410004</t>
  </si>
  <si>
    <t>Garbsen</t>
  </si>
  <si>
    <t>03241005</t>
  </si>
  <si>
    <t>032410005</t>
  </si>
  <si>
    <t>Gehrden</t>
  </si>
  <si>
    <t>03241006</t>
  </si>
  <si>
    <t>032410006</t>
  </si>
  <si>
    <t>Hemmingen (Niedersachsen)</t>
  </si>
  <si>
    <t>03241007</t>
  </si>
  <si>
    <t>032410007</t>
  </si>
  <si>
    <t>Hemmingen</t>
  </si>
  <si>
    <t>Isernhagen</t>
  </si>
  <si>
    <t>03241008</t>
  </si>
  <si>
    <t>032410008</t>
  </si>
  <si>
    <t>Laatzen</t>
  </si>
  <si>
    <t>03241009</t>
  </si>
  <si>
    <t>032410009</t>
  </si>
  <si>
    <t>Langenhagen</t>
  </si>
  <si>
    <t>03241010</t>
  </si>
  <si>
    <t>032410010</t>
  </si>
  <si>
    <t>Lehrte</t>
  </si>
  <si>
    <t>03241011</t>
  </si>
  <si>
    <t>032410011</t>
  </si>
  <si>
    <t>Neustadt am Rübenberge</t>
  </si>
  <si>
    <t>03241012</t>
  </si>
  <si>
    <t>032410012</t>
  </si>
  <si>
    <t>Pattensen</t>
  </si>
  <si>
    <t>03241013</t>
  </si>
  <si>
    <t>032410013</t>
  </si>
  <si>
    <t>Ronnenberg</t>
  </si>
  <si>
    <t>03241014</t>
  </si>
  <si>
    <t>032410014</t>
  </si>
  <si>
    <t>Seelze</t>
  </si>
  <si>
    <t>03241015</t>
  </si>
  <si>
    <t>032410015</t>
  </si>
  <si>
    <t>Sehnde</t>
  </si>
  <si>
    <t>03241016</t>
  </si>
  <si>
    <t>032410016</t>
  </si>
  <si>
    <t>Springe</t>
  </si>
  <si>
    <t>03241017</t>
  </si>
  <si>
    <t>032410017</t>
  </si>
  <si>
    <t>Uetze</t>
  </si>
  <si>
    <t>03241018</t>
  </si>
  <si>
    <t>032410018</t>
  </si>
  <si>
    <t>Wedemark</t>
  </si>
  <si>
    <t>03241019</t>
  </si>
  <si>
    <t>032410019</t>
  </si>
  <si>
    <t>Wennigsen (Deister)</t>
  </si>
  <si>
    <t>03241020</t>
  </si>
  <si>
    <t>032410020</t>
  </si>
  <si>
    <t>Wunstorf</t>
  </si>
  <si>
    <t>03241021</t>
  </si>
  <si>
    <t>032410021</t>
  </si>
  <si>
    <t>Affinghausen</t>
  </si>
  <si>
    <t>03251001</t>
  </si>
  <si>
    <t>032515406</t>
  </si>
  <si>
    <t>03251</t>
  </si>
  <si>
    <t>Schwaförden</t>
  </si>
  <si>
    <t>Asendorf (Kreis Diepholz)</t>
  </si>
  <si>
    <t>03251002</t>
  </si>
  <si>
    <t>032515403</t>
  </si>
  <si>
    <t>Bruchhausen-Vilsen</t>
  </si>
  <si>
    <t>Bahrenborstel</t>
  </si>
  <si>
    <t>03251003</t>
  </si>
  <si>
    <t>032515404</t>
  </si>
  <si>
    <t>Kirchdorf</t>
  </si>
  <si>
    <t>Barenburg</t>
  </si>
  <si>
    <t>03251004</t>
  </si>
  <si>
    <t>Barnstorf</t>
  </si>
  <si>
    <t>03251005</t>
  </si>
  <si>
    <t>032515402</t>
  </si>
  <si>
    <t>Barver</t>
  </si>
  <si>
    <t>03251006</t>
  </si>
  <si>
    <t>032515405</t>
  </si>
  <si>
    <t>Rehden</t>
  </si>
  <si>
    <t>Bassum</t>
  </si>
  <si>
    <t>03251007</t>
  </si>
  <si>
    <t>032510007</t>
  </si>
  <si>
    <t>Borstel (Niedersachsen)</t>
  </si>
  <si>
    <t>03251008</t>
  </si>
  <si>
    <t>032515407</t>
  </si>
  <si>
    <t>Siedenburg</t>
  </si>
  <si>
    <t>Brockum</t>
  </si>
  <si>
    <t>03251009</t>
  </si>
  <si>
    <t>032515401</t>
  </si>
  <si>
    <t>Altes Amt Lemförde</t>
  </si>
  <si>
    <t>Dickel</t>
  </si>
  <si>
    <t>03251011</t>
  </si>
  <si>
    <t>Diepholz</t>
  </si>
  <si>
    <t>03251012</t>
  </si>
  <si>
    <t>032510012</t>
  </si>
  <si>
    <t>Drebber</t>
  </si>
  <si>
    <t>03251013</t>
  </si>
  <si>
    <t>Drentwede</t>
  </si>
  <si>
    <t>03251014</t>
  </si>
  <si>
    <t>Ehrenburg</t>
  </si>
  <si>
    <t>03251015</t>
  </si>
  <si>
    <t>Eydelstedt</t>
  </si>
  <si>
    <t>03251017</t>
  </si>
  <si>
    <t>Freistatt</t>
  </si>
  <si>
    <t>03251018</t>
  </si>
  <si>
    <t>Hemsloh</t>
  </si>
  <si>
    <t>03251019</t>
  </si>
  <si>
    <t>Hüde</t>
  </si>
  <si>
    <t>03251020</t>
  </si>
  <si>
    <t>Kirchdorf (bei Sulingen)</t>
  </si>
  <si>
    <t>03251021</t>
  </si>
  <si>
    <t>Lembruch</t>
  </si>
  <si>
    <t>03251022</t>
  </si>
  <si>
    <t>Lemförde</t>
  </si>
  <si>
    <t>03251023</t>
  </si>
  <si>
    <t>Maasen</t>
  </si>
  <si>
    <t>03251024</t>
  </si>
  <si>
    <t>Marl (Dümmer)</t>
  </si>
  <si>
    <t>03251025</t>
  </si>
  <si>
    <t>Martfeld</t>
  </si>
  <si>
    <t>03251026</t>
  </si>
  <si>
    <t>Mellinghausen</t>
  </si>
  <si>
    <t>03251027</t>
  </si>
  <si>
    <t>Neuenkirchen (bei Bassum)</t>
  </si>
  <si>
    <t>03251028</t>
  </si>
  <si>
    <t>Quernheim</t>
  </si>
  <si>
    <t>03251029</t>
  </si>
  <si>
    <t>03251030</t>
  </si>
  <si>
    <t>Scholen</t>
  </si>
  <si>
    <t>03251031</t>
  </si>
  <si>
    <t>03251032</t>
  </si>
  <si>
    <t>Schwarme</t>
  </si>
  <si>
    <t>03251033</t>
  </si>
  <si>
    <t>03251034</t>
  </si>
  <si>
    <t>Staffhorst</t>
  </si>
  <si>
    <t>03251035</t>
  </si>
  <si>
    <t>Stemshorn</t>
  </si>
  <si>
    <t>03251036</t>
  </si>
  <si>
    <t>Stuhr</t>
  </si>
  <si>
    <t>03251037</t>
  </si>
  <si>
    <t>032510037</t>
  </si>
  <si>
    <t>Sudwalde</t>
  </si>
  <si>
    <t>03251038</t>
  </si>
  <si>
    <t>Sulingen</t>
  </si>
  <si>
    <t>03251040</t>
  </si>
  <si>
    <t>032510040</t>
  </si>
  <si>
    <t>Syke</t>
  </si>
  <si>
    <t>03251041</t>
  </si>
  <si>
    <t>032510041</t>
  </si>
  <si>
    <t>Twistringen</t>
  </si>
  <si>
    <t>03251042</t>
  </si>
  <si>
    <t>032510042</t>
  </si>
  <si>
    <t>Varrel</t>
  </si>
  <si>
    <t>03251043</t>
  </si>
  <si>
    <t>Wagenfeld</t>
  </si>
  <si>
    <t>03251044</t>
  </si>
  <si>
    <t>032510044</t>
  </si>
  <si>
    <t>Wehrbleck</t>
  </si>
  <si>
    <t>03251045</t>
  </si>
  <si>
    <t>Wetschen</t>
  </si>
  <si>
    <t>03251046</t>
  </si>
  <si>
    <t>Weyhe</t>
  </si>
  <si>
    <t>03251047</t>
  </si>
  <si>
    <t>032510047</t>
  </si>
  <si>
    <t>03251049</t>
  </si>
  <si>
    <t>Aerzen</t>
  </si>
  <si>
    <t>03252001</t>
  </si>
  <si>
    <t>032520001</t>
  </si>
  <si>
    <t>03252</t>
  </si>
  <si>
    <t>Aerzen, Flecken</t>
  </si>
  <si>
    <t>Bad Münder am Deister</t>
  </si>
  <si>
    <t>03252002</t>
  </si>
  <si>
    <t>032520002</t>
  </si>
  <si>
    <t>Bad Pyrmont</t>
  </si>
  <si>
    <t>03252003</t>
  </si>
  <si>
    <t>032520003</t>
  </si>
  <si>
    <t>Coppenbrügge</t>
  </si>
  <si>
    <t>03252004</t>
  </si>
  <si>
    <t>032520004</t>
  </si>
  <si>
    <t>Coppenbrügge, Flecken</t>
  </si>
  <si>
    <t>Emmerthal</t>
  </si>
  <si>
    <t>03252005</t>
  </si>
  <si>
    <t>032520005</t>
  </si>
  <si>
    <t>Hameln</t>
  </si>
  <si>
    <t>03252006</t>
  </si>
  <si>
    <t>032520006</t>
  </si>
  <si>
    <t>Hessisch Oldendorf</t>
  </si>
  <si>
    <t>03252007</t>
  </si>
  <si>
    <t>032520007</t>
  </si>
  <si>
    <t>Salzhemmendorf</t>
  </si>
  <si>
    <t>03252008</t>
  </si>
  <si>
    <t>032520008</t>
  </si>
  <si>
    <t>Salzhemmendorf, Flecken</t>
  </si>
  <si>
    <t>Alfeld (Leine)</t>
  </si>
  <si>
    <t>03254002</t>
  </si>
  <si>
    <t>032540002</t>
  </si>
  <si>
    <t>03254</t>
  </si>
  <si>
    <t>Algermissen</t>
  </si>
  <si>
    <t>03254003</t>
  </si>
  <si>
    <t>032540003</t>
  </si>
  <si>
    <t>Bad Salzdetfurth</t>
  </si>
  <si>
    <t>03254005</t>
  </si>
  <si>
    <t>032540005</t>
  </si>
  <si>
    <t>Bockenem</t>
  </si>
  <si>
    <t>03254008</t>
  </si>
  <si>
    <t>032540008</t>
  </si>
  <si>
    <t>Diekholzen</t>
  </si>
  <si>
    <t>03254011</t>
  </si>
  <si>
    <t>032540011</t>
  </si>
  <si>
    <t>Eime</t>
  </si>
  <si>
    <t>03254013</t>
  </si>
  <si>
    <t>032545406</t>
  </si>
  <si>
    <t>Leinebergland</t>
  </si>
  <si>
    <t>Elze</t>
  </si>
  <si>
    <t>03254014</t>
  </si>
  <si>
    <t>032540014</t>
  </si>
  <si>
    <t>Giesen</t>
  </si>
  <si>
    <t>03254017</t>
  </si>
  <si>
    <t>032540017</t>
  </si>
  <si>
    <t>Harsum</t>
  </si>
  <si>
    <t>03254020</t>
  </si>
  <si>
    <t>032540020</t>
  </si>
  <si>
    <t>Hildesheim</t>
  </si>
  <si>
    <t>03254021</t>
  </si>
  <si>
    <t>032540021</t>
  </si>
  <si>
    <t>Holle</t>
  </si>
  <si>
    <t>03254022</t>
  </si>
  <si>
    <t>032540022</t>
  </si>
  <si>
    <t>Nordstemmen</t>
  </si>
  <si>
    <t>03254026</t>
  </si>
  <si>
    <t>032540026</t>
  </si>
  <si>
    <t>Sarstedt</t>
  </si>
  <si>
    <t>03254028</t>
  </si>
  <si>
    <t>032540028</t>
  </si>
  <si>
    <t>Schellerten</t>
  </si>
  <si>
    <t>03254029</t>
  </si>
  <si>
    <t>032540029</t>
  </si>
  <si>
    <t>Söhlde</t>
  </si>
  <si>
    <t>03254032</t>
  </si>
  <si>
    <t>032540032</t>
  </si>
  <si>
    <t>Duingen</t>
  </si>
  <si>
    <t>03254041</t>
  </si>
  <si>
    <t>Freden (Leine)</t>
  </si>
  <si>
    <t>03254042</t>
  </si>
  <si>
    <t>032540042</t>
  </si>
  <si>
    <t>Gronau (Leine)</t>
  </si>
  <si>
    <t>03254043</t>
  </si>
  <si>
    <t>Lamspringe</t>
  </si>
  <si>
    <t>03254044</t>
  </si>
  <si>
    <t>032540044</t>
  </si>
  <si>
    <t>Sibbesse</t>
  </si>
  <si>
    <t>03254045</t>
  </si>
  <si>
    <t>032540045</t>
  </si>
  <si>
    <t>Arholzen</t>
  </si>
  <si>
    <t>03255001</t>
  </si>
  <si>
    <t>032555409</t>
  </si>
  <si>
    <t>03255</t>
  </si>
  <si>
    <t>Eschershausen-Stadtoldendorf</t>
  </si>
  <si>
    <t>Bevern (Kreis Holzminden)</t>
  </si>
  <si>
    <t>03255002</t>
  </si>
  <si>
    <t>032555401</t>
  </si>
  <si>
    <t>Bevern</t>
  </si>
  <si>
    <t>Bodenwerder</t>
  </si>
  <si>
    <t>03255003</t>
  </si>
  <si>
    <t>032555408</t>
  </si>
  <si>
    <t>Bodenwerder-Polle</t>
  </si>
  <si>
    <t>Boffzen (Kreis Holzminden)</t>
  </si>
  <si>
    <t>03255004</t>
  </si>
  <si>
    <t>032555403</t>
  </si>
  <si>
    <t>Boffzen</t>
  </si>
  <si>
    <t>Brevörde</t>
  </si>
  <si>
    <t>03255005</t>
  </si>
  <si>
    <t>Deensen</t>
  </si>
  <si>
    <t>03255007</t>
  </si>
  <si>
    <t>Delligsen</t>
  </si>
  <si>
    <t>03255008</t>
  </si>
  <si>
    <t>032550008</t>
  </si>
  <si>
    <t>Delligsen, Flecken</t>
  </si>
  <si>
    <t>Derental</t>
  </si>
  <si>
    <t>03255009</t>
  </si>
  <si>
    <t>Dielmissen</t>
  </si>
  <si>
    <t>03255010</t>
  </si>
  <si>
    <t>Eimen</t>
  </si>
  <si>
    <t>03255012</t>
  </si>
  <si>
    <t>Eschershausen</t>
  </si>
  <si>
    <t>03255013</t>
  </si>
  <si>
    <t>Fürstenberg</t>
  </si>
  <si>
    <t>03255014</t>
  </si>
  <si>
    <t>Golmbach</t>
  </si>
  <si>
    <t>03255015</t>
  </si>
  <si>
    <t>Halle (Weserbergland)</t>
  </si>
  <si>
    <t>03255016</t>
  </si>
  <si>
    <t>Hehlen</t>
  </si>
  <si>
    <t>03255017</t>
  </si>
  <si>
    <t>Heinade</t>
  </si>
  <si>
    <t>03255018</t>
  </si>
  <si>
    <t>Heinsen</t>
  </si>
  <si>
    <t>03255019</t>
  </si>
  <si>
    <t>Heyen</t>
  </si>
  <si>
    <t>03255020</t>
  </si>
  <si>
    <t>Holenberg</t>
  </si>
  <si>
    <t>03255021</t>
  </si>
  <si>
    <t>Holzen</t>
  </si>
  <si>
    <t>03255022</t>
  </si>
  <si>
    <t>Holzminden</t>
  </si>
  <si>
    <t>03255023</t>
  </si>
  <si>
    <t>032550023</t>
  </si>
  <si>
    <t>Kirchbrak</t>
  </si>
  <si>
    <t>03255025</t>
  </si>
  <si>
    <t>Lauenförde</t>
  </si>
  <si>
    <t>03255026</t>
  </si>
  <si>
    <t>Lenne</t>
  </si>
  <si>
    <t>03255027</t>
  </si>
  <si>
    <t>Lüerdissen</t>
  </si>
  <si>
    <t>03255028</t>
  </si>
  <si>
    <t>Negenborn</t>
  </si>
  <si>
    <t>03255030</t>
  </si>
  <si>
    <t>Ottenstein</t>
  </si>
  <si>
    <t>03255031</t>
  </si>
  <si>
    <t>Pegestorf</t>
  </si>
  <si>
    <t>03255032</t>
  </si>
  <si>
    <t>Polle</t>
  </si>
  <si>
    <t>03255033</t>
  </si>
  <si>
    <t>Stadtoldendorf</t>
  </si>
  <si>
    <t>03255034</t>
  </si>
  <si>
    <t>Vahlbruch</t>
  </si>
  <si>
    <t>03255035</t>
  </si>
  <si>
    <t>Wangelnstedt</t>
  </si>
  <si>
    <t>03255036</t>
  </si>
  <si>
    <t>Boffzen (unbewohnt)</t>
  </si>
  <si>
    <t>03255501</t>
  </si>
  <si>
    <t>032559501</t>
  </si>
  <si>
    <t>Boffzen, gemfr. Gebiet</t>
  </si>
  <si>
    <t>Eimen (unbewohnt)</t>
  </si>
  <si>
    <t>03255502</t>
  </si>
  <si>
    <t>032559502</t>
  </si>
  <si>
    <t>Eimen, gemfr. Gebiet</t>
  </si>
  <si>
    <t>Eschershausen (unbewohnt)</t>
  </si>
  <si>
    <t>03255503</t>
  </si>
  <si>
    <t>032559503</t>
  </si>
  <si>
    <t>Eschershausen, gemfr. Gebiet</t>
  </si>
  <si>
    <t>Grünenplan</t>
  </si>
  <si>
    <t>03255504</t>
  </si>
  <si>
    <t>032559504</t>
  </si>
  <si>
    <t>Grünenplan, gemfr. Gebiet</t>
  </si>
  <si>
    <t>Holzminden (unbewohnt)</t>
  </si>
  <si>
    <t>03255505</t>
  </si>
  <si>
    <t>032559505</t>
  </si>
  <si>
    <t>Holzminden, gemfr. Gebiet</t>
  </si>
  <si>
    <t>Merxhausen</t>
  </si>
  <si>
    <t>03255506</t>
  </si>
  <si>
    <t>032559506</t>
  </si>
  <si>
    <t>Merxhausen, gemfr. Gebiet</t>
  </si>
  <si>
    <t>Wenzen</t>
  </si>
  <si>
    <t>03255508</t>
  </si>
  <si>
    <t>032559508</t>
  </si>
  <si>
    <t>Wenzen, gemfr. Gebiet</t>
  </si>
  <si>
    <t>Balge</t>
  </si>
  <si>
    <t>03256001</t>
  </si>
  <si>
    <t>032565411</t>
  </si>
  <si>
    <t>03256</t>
  </si>
  <si>
    <t>Weser-Aue</t>
  </si>
  <si>
    <t>Binnen</t>
  </si>
  <si>
    <t>03256002</t>
  </si>
  <si>
    <t>Bücken</t>
  </si>
  <si>
    <t>03256003</t>
  </si>
  <si>
    <t>032565409</t>
  </si>
  <si>
    <t>Grafschaft Hoya</t>
  </si>
  <si>
    <t>Diepenau</t>
  </si>
  <si>
    <t>03256004</t>
  </si>
  <si>
    <t>032565408</t>
  </si>
  <si>
    <t>Uchte</t>
  </si>
  <si>
    <t>Drakenburg</t>
  </si>
  <si>
    <t>03256005</t>
  </si>
  <si>
    <t>032565402</t>
  </si>
  <si>
    <t>Heemsen</t>
  </si>
  <si>
    <t>Estorf (Weser)</t>
  </si>
  <si>
    <t>03256006</t>
  </si>
  <si>
    <t>032565410</t>
  </si>
  <si>
    <t>Mittelweser</t>
  </si>
  <si>
    <t>Eystrup</t>
  </si>
  <si>
    <t>03256007</t>
  </si>
  <si>
    <t>Gandesbergen</t>
  </si>
  <si>
    <t>03256008</t>
  </si>
  <si>
    <t>Hämelhausen</t>
  </si>
  <si>
    <t>03256009</t>
  </si>
  <si>
    <t>Hassel (Weser)</t>
  </si>
  <si>
    <t>03256010</t>
  </si>
  <si>
    <t>Haßbergen</t>
  </si>
  <si>
    <t>03256011</t>
  </si>
  <si>
    <t>03256012</t>
  </si>
  <si>
    <t>Hilgermissen</t>
  </si>
  <si>
    <t>03256013</t>
  </si>
  <si>
    <t>Hoya</t>
  </si>
  <si>
    <t>03256014</t>
  </si>
  <si>
    <t>Hoyerhagen</t>
  </si>
  <si>
    <t>03256015</t>
  </si>
  <si>
    <t>Husum (bei Nienburg)</t>
  </si>
  <si>
    <t>03256016</t>
  </si>
  <si>
    <t>Landesbergen</t>
  </si>
  <si>
    <t>03256017</t>
  </si>
  <si>
    <t>Leese</t>
  </si>
  <si>
    <t>03256018</t>
  </si>
  <si>
    <t>Liebenau (Niedersachsen)</t>
  </si>
  <si>
    <t>03256019</t>
  </si>
  <si>
    <t>Linsburg</t>
  </si>
  <si>
    <t>03256020</t>
  </si>
  <si>
    <t>032565407</t>
  </si>
  <si>
    <t>Steimbke</t>
  </si>
  <si>
    <t>Marklohe</t>
  </si>
  <si>
    <t>03256021</t>
  </si>
  <si>
    <t>Nienburg (Weser)</t>
  </si>
  <si>
    <t>03256022</t>
  </si>
  <si>
    <t>032560022</t>
  </si>
  <si>
    <t>Pennigsehl</t>
  </si>
  <si>
    <t>03256023</t>
  </si>
  <si>
    <t>Raddestorf</t>
  </si>
  <si>
    <t>03256024</t>
  </si>
  <si>
    <t>Rehburg-Loccum</t>
  </si>
  <si>
    <t>03256025</t>
  </si>
  <si>
    <t>032560025</t>
  </si>
  <si>
    <t>Rodewald</t>
  </si>
  <si>
    <t>03256026</t>
  </si>
  <si>
    <t>Rohrsen</t>
  </si>
  <si>
    <t>03256027</t>
  </si>
  <si>
    <t>Schweringen</t>
  </si>
  <si>
    <t>03256028</t>
  </si>
  <si>
    <t>03256029</t>
  </si>
  <si>
    <t>Steyerberg</t>
  </si>
  <si>
    <t>03256030</t>
  </si>
  <si>
    <t>032560030</t>
  </si>
  <si>
    <t>Steyerberg, Flecken</t>
  </si>
  <si>
    <t>Stöckse</t>
  </si>
  <si>
    <t>03256031</t>
  </si>
  <si>
    <t>Stolzenau</t>
  </si>
  <si>
    <t>03256032</t>
  </si>
  <si>
    <t>03256033</t>
  </si>
  <si>
    <t>Warmsen</t>
  </si>
  <si>
    <t>03256034</t>
  </si>
  <si>
    <t>Warpe</t>
  </si>
  <si>
    <t>03256035</t>
  </si>
  <si>
    <t>Wietzen</t>
  </si>
  <si>
    <t>03256036</t>
  </si>
  <si>
    <t>Ahnsen</t>
  </si>
  <si>
    <t>03257001</t>
  </si>
  <si>
    <t>032575401</t>
  </si>
  <si>
    <t>03257</t>
  </si>
  <si>
    <t>Eilsen</t>
  </si>
  <si>
    <t>Apelern</t>
  </si>
  <si>
    <t>03257002</t>
  </si>
  <si>
    <t>032575406</t>
  </si>
  <si>
    <t>Rodenberg</t>
  </si>
  <si>
    <t>Auetal</t>
  </si>
  <si>
    <t>03257003</t>
  </si>
  <si>
    <t>032570003</t>
  </si>
  <si>
    <t>Auhagen</t>
  </si>
  <si>
    <t>03257004</t>
  </si>
  <si>
    <t>032575407</t>
  </si>
  <si>
    <t>Sachsenhagen</t>
  </si>
  <si>
    <t>Bad Eilsen</t>
  </si>
  <si>
    <t>03257005</t>
  </si>
  <si>
    <t>Bad Nenndorf</t>
  </si>
  <si>
    <t>03257006</t>
  </si>
  <si>
    <t>032575403</t>
  </si>
  <si>
    <t>Nenndorf</t>
  </si>
  <si>
    <t>Beckedorf</t>
  </si>
  <si>
    <t>03257007</t>
  </si>
  <si>
    <t>032575402</t>
  </si>
  <si>
    <t>Lindhorst</t>
  </si>
  <si>
    <t>Buchholz (Kreis Schaumburg)</t>
  </si>
  <si>
    <t>03257008</t>
  </si>
  <si>
    <t>Bückeburg</t>
  </si>
  <si>
    <t>03257009</t>
  </si>
  <si>
    <t>032570009</t>
  </si>
  <si>
    <t>Hagenburg</t>
  </si>
  <si>
    <t>03257010</t>
  </si>
  <si>
    <t>Haste</t>
  </si>
  <si>
    <t>03257011</t>
  </si>
  <si>
    <t>Heeßen</t>
  </si>
  <si>
    <t>03257012</t>
  </si>
  <si>
    <t>Helpsen</t>
  </si>
  <si>
    <t>03257013</t>
  </si>
  <si>
    <t>032575405</t>
  </si>
  <si>
    <t>Nienstädt</t>
  </si>
  <si>
    <t>Hespe</t>
  </si>
  <si>
    <t>03257014</t>
  </si>
  <si>
    <t>Heuerßen</t>
  </si>
  <si>
    <t>03257015</t>
  </si>
  <si>
    <t>Hohnhorst</t>
  </si>
  <si>
    <t>03257016</t>
  </si>
  <si>
    <t>Hülsede</t>
  </si>
  <si>
    <t>03257017</t>
  </si>
  <si>
    <t>Lauenau</t>
  </si>
  <si>
    <t>03257018</t>
  </si>
  <si>
    <t>Lauenhagen</t>
  </si>
  <si>
    <t>03257019</t>
  </si>
  <si>
    <t>032575404</t>
  </si>
  <si>
    <t>Niedernwöhren</t>
  </si>
  <si>
    <t>03257020</t>
  </si>
  <si>
    <t>Lüdersfeld</t>
  </si>
  <si>
    <t>03257021</t>
  </si>
  <si>
    <t>Luhden</t>
  </si>
  <si>
    <t>03257022</t>
  </si>
  <si>
    <t>Meerbeck</t>
  </si>
  <si>
    <t>03257023</t>
  </si>
  <si>
    <t>Messenkamp</t>
  </si>
  <si>
    <t>03257024</t>
  </si>
  <si>
    <t>03257025</t>
  </si>
  <si>
    <t>03257026</t>
  </si>
  <si>
    <t>Nordsehl</t>
  </si>
  <si>
    <t>03257027</t>
  </si>
  <si>
    <t>Obernkirchen</t>
  </si>
  <si>
    <t>03257028</t>
  </si>
  <si>
    <t>032570028</t>
  </si>
  <si>
    <t>Pohle</t>
  </si>
  <si>
    <t>03257029</t>
  </si>
  <si>
    <t>Pollhagen</t>
  </si>
  <si>
    <t>03257030</t>
  </si>
  <si>
    <t>Rinteln</t>
  </si>
  <si>
    <t>03257031</t>
  </si>
  <si>
    <t>032570031</t>
  </si>
  <si>
    <t>03257032</t>
  </si>
  <si>
    <t>03257033</t>
  </si>
  <si>
    <t>Seggebruch</t>
  </si>
  <si>
    <t>03257034</t>
  </si>
  <si>
    <t>Stadthagen</t>
  </si>
  <si>
    <t>03257035</t>
  </si>
  <si>
    <t>032570035</t>
  </si>
  <si>
    <t>Suthfeld</t>
  </si>
  <si>
    <t>03257036</t>
  </si>
  <si>
    <t>Wiedensahl</t>
  </si>
  <si>
    <t>03257037</t>
  </si>
  <si>
    <t>Wölpinghausen</t>
  </si>
  <si>
    <t>03257038</t>
  </si>
  <si>
    <t>Adelheidsdorf</t>
  </si>
  <si>
    <t>03351001</t>
  </si>
  <si>
    <t>033515404</t>
  </si>
  <si>
    <t>03351</t>
  </si>
  <si>
    <t>Wathlingen</t>
  </si>
  <si>
    <t>Ahnsbeck</t>
  </si>
  <si>
    <t>03351002</t>
  </si>
  <si>
    <t>033515403</t>
  </si>
  <si>
    <t>Lachendorf</t>
  </si>
  <si>
    <t>Beedenbostel</t>
  </si>
  <si>
    <t>03351003</t>
  </si>
  <si>
    <t>Bergen (Kreis Celle)</t>
  </si>
  <si>
    <t>03351004</t>
  </si>
  <si>
    <t>033510004</t>
  </si>
  <si>
    <t>Bergen</t>
  </si>
  <si>
    <t>Bröckel</t>
  </si>
  <si>
    <t>03351005</t>
  </si>
  <si>
    <t>033515402</t>
  </si>
  <si>
    <t>Flotwedel</t>
  </si>
  <si>
    <t>Celle</t>
  </si>
  <si>
    <t>03351006</t>
  </si>
  <si>
    <t>033510006</t>
  </si>
  <si>
    <t>Eicklingen</t>
  </si>
  <si>
    <t>03351007</t>
  </si>
  <si>
    <t>Eldingen</t>
  </si>
  <si>
    <t>03351008</t>
  </si>
  <si>
    <t>Faßberg</t>
  </si>
  <si>
    <t>03351010</t>
  </si>
  <si>
    <t>033510010</t>
  </si>
  <si>
    <t>Hambühren</t>
  </si>
  <si>
    <t>03351012</t>
  </si>
  <si>
    <t>033510012</t>
  </si>
  <si>
    <t>Hohne</t>
  </si>
  <si>
    <t>03351015</t>
  </si>
  <si>
    <t>03351016</t>
  </si>
  <si>
    <t>Langlingen</t>
  </si>
  <si>
    <t>03351017</t>
  </si>
  <si>
    <t>Nienhagen</t>
  </si>
  <si>
    <t>03351018</t>
  </si>
  <si>
    <t>03351021</t>
  </si>
  <si>
    <t>Wienhausen</t>
  </si>
  <si>
    <t>03351022</t>
  </si>
  <si>
    <t>Wietze</t>
  </si>
  <si>
    <t>03351023</t>
  </si>
  <si>
    <t>033510023</t>
  </si>
  <si>
    <t>Winsen (Aller)</t>
  </si>
  <si>
    <t>03351024</t>
  </si>
  <si>
    <t>033510024</t>
  </si>
  <si>
    <t>Eschede</t>
  </si>
  <si>
    <t>03351025</t>
  </si>
  <si>
    <t>033510025</t>
  </si>
  <si>
    <t>Südheide</t>
  </si>
  <si>
    <t>03351026</t>
  </si>
  <si>
    <t>033510026</t>
  </si>
  <si>
    <t>Lohheide</t>
  </si>
  <si>
    <t>03351501</t>
  </si>
  <si>
    <t>033519501</t>
  </si>
  <si>
    <t>Lohheide, gemfr. Bezirk</t>
  </si>
  <si>
    <t>Armstorf</t>
  </si>
  <si>
    <t>03352002</t>
  </si>
  <si>
    <t>033525404</t>
  </si>
  <si>
    <t>03352</t>
  </si>
  <si>
    <t>Börde Lamstedt</t>
  </si>
  <si>
    <t>Belum</t>
  </si>
  <si>
    <t>03352004</t>
  </si>
  <si>
    <t>033525411</t>
  </si>
  <si>
    <t>Land Hadeln</t>
  </si>
  <si>
    <t>Bülkau</t>
  </si>
  <si>
    <t>03352008</t>
  </si>
  <si>
    <t>Cuxhaven</t>
  </si>
  <si>
    <t>03352011</t>
  </si>
  <si>
    <t>033520011</t>
  </si>
  <si>
    <t>Hechthausen</t>
  </si>
  <si>
    <t>03352020</t>
  </si>
  <si>
    <t>033525407</t>
  </si>
  <si>
    <t>Hemmoor</t>
  </si>
  <si>
    <t>03352022</t>
  </si>
  <si>
    <t>Hollnseth</t>
  </si>
  <si>
    <t>03352024</t>
  </si>
  <si>
    <t>Ihlienworth</t>
  </si>
  <si>
    <t>03352025</t>
  </si>
  <si>
    <t>Lamstedt</t>
  </si>
  <si>
    <t>03352029</t>
  </si>
  <si>
    <t>Loxstedt</t>
  </si>
  <si>
    <t>03352032</t>
  </si>
  <si>
    <t>033520032</t>
  </si>
  <si>
    <t>Mittelstenahe</t>
  </si>
  <si>
    <t>03352036</t>
  </si>
  <si>
    <t>Neuenkirchen (Kreis Cuxhaven)</t>
  </si>
  <si>
    <t>03352038</t>
  </si>
  <si>
    <t>Neuhaus (Oste)</t>
  </si>
  <si>
    <t>03352039</t>
  </si>
  <si>
    <t>Nordleda</t>
  </si>
  <si>
    <t>03352041</t>
  </si>
  <si>
    <t>Oberndorf (Oste)</t>
  </si>
  <si>
    <t>03352042</t>
  </si>
  <si>
    <t>Odisheim</t>
  </si>
  <si>
    <t>03352043</t>
  </si>
  <si>
    <t>Osten</t>
  </si>
  <si>
    <t>03352044</t>
  </si>
  <si>
    <t>Osterbruch</t>
  </si>
  <si>
    <t>03352045</t>
  </si>
  <si>
    <t>Otterndorf</t>
  </si>
  <si>
    <t>03352046</t>
  </si>
  <si>
    <t>Schiffdorf</t>
  </si>
  <si>
    <t>03352050</t>
  </si>
  <si>
    <t>033520050</t>
  </si>
  <si>
    <t>Steinau</t>
  </si>
  <si>
    <t>03352051</t>
  </si>
  <si>
    <t>Stinstedt</t>
  </si>
  <si>
    <t>03352052</t>
  </si>
  <si>
    <t>Wanna</t>
  </si>
  <si>
    <t>03352055</t>
  </si>
  <si>
    <t>Wingst</t>
  </si>
  <si>
    <t>03352056</t>
  </si>
  <si>
    <t>Beverstedt</t>
  </si>
  <si>
    <t>03352059</t>
  </si>
  <si>
    <t>033520059</t>
  </si>
  <si>
    <t>Hagen im Bremischen</t>
  </si>
  <si>
    <t>03352060</t>
  </si>
  <si>
    <t>033520060</t>
  </si>
  <si>
    <t>Wurster Nordseeküste</t>
  </si>
  <si>
    <t>03352061</t>
  </si>
  <si>
    <t>033520061</t>
  </si>
  <si>
    <t>Geestland</t>
  </si>
  <si>
    <t>03352062</t>
  </si>
  <si>
    <t>033520062</t>
  </si>
  <si>
    <t>Cadenberge</t>
  </si>
  <si>
    <t>03352063</t>
  </si>
  <si>
    <t>Appel</t>
  </si>
  <si>
    <t>03353001</t>
  </si>
  <si>
    <t>033535403</t>
  </si>
  <si>
    <t>03353</t>
  </si>
  <si>
    <t>Hollenstedt</t>
  </si>
  <si>
    <t>Asendorf (Kreis Harburg)</t>
  </si>
  <si>
    <t>03353002</t>
  </si>
  <si>
    <t>033535402</t>
  </si>
  <si>
    <t>Hanstedt</t>
  </si>
  <si>
    <t>Bendestorf</t>
  </si>
  <si>
    <t>03353003</t>
  </si>
  <si>
    <t>033535404</t>
  </si>
  <si>
    <t>Jesteburg</t>
  </si>
  <si>
    <t>Brackel</t>
  </si>
  <si>
    <t>03353004</t>
  </si>
  <si>
    <t>Buchholz in der Nordheide</t>
  </si>
  <si>
    <t>03353005</t>
  </si>
  <si>
    <t>033530005</t>
  </si>
  <si>
    <t>Dohren (Nordheide)</t>
  </si>
  <si>
    <t>03353006</t>
  </si>
  <si>
    <t>033535406</t>
  </si>
  <si>
    <t>Tostedt</t>
  </si>
  <si>
    <t>Drage (Elbe)</t>
  </si>
  <si>
    <t>03353007</t>
  </si>
  <si>
    <t>033535401</t>
  </si>
  <si>
    <t>Elbmarsch</t>
  </si>
  <si>
    <t>Drestedt</t>
  </si>
  <si>
    <t>03353008</t>
  </si>
  <si>
    <t>Egestorf</t>
  </si>
  <si>
    <t>03353009</t>
  </si>
  <si>
    <t>Eyendorf</t>
  </si>
  <si>
    <t>03353010</t>
  </si>
  <si>
    <t>033535405</t>
  </si>
  <si>
    <t>Salzhausen</t>
  </si>
  <si>
    <t>Garlstorf</t>
  </si>
  <si>
    <t>03353011</t>
  </si>
  <si>
    <t>Garstedt</t>
  </si>
  <si>
    <t>03353012</t>
  </si>
  <si>
    <t>Gödenstorf</t>
  </si>
  <si>
    <t>03353013</t>
  </si>
  <si>
    <t>Halvesbostel</t>
  </si>
  <si>
    <t>03353014</t>
  </si>
  <si>
    <t>Handeloh</t>
  </si>
  <si>
    <t>03353015</t>
  </si>
  <si>
    <t>Hanstedt (Nordheide)</t>
  </si>
  <si>
    <t>03353016</t>
  </si>
  <si>
    <t>Harmstorf</t>
  </si>
  <si>
    <t>03353017</t>
  </si>
  <si>
    <t>Heidenau</t>
  </si>
  <si>
    <t>03353018</t>
  </si>
  <si>
    <t>03353019</t>
  </si>
  <si>
    <t>03353020</t>
  </si>
  <si>
    <t>Kakenstorf</t>
  </si>
  <si>
    <t>03353021</t>
  </si>
  <si>
    <t>Königsmoor</t>
  </si>
  <si>
    <t>03353022</t>
  </si>
  <si>
    <t>Marschacht</t>
  </si>
  <si>
    <t>03353023</t>
  </si>
  <si>
    <t>Marxen</t>
  </si>
  <si>
    <t>03353024</t>
  </si>
  <si>
    <t>Moisburg</t>
  </si>
  <si>
    <t>03353025</t>
  </si>
  <si>
    <t>Neu Wulmstorf</t>
  </si>
  <si>
    <t>03353026</t>
  </si>
  <si>
    <t>033530026</t>
  </si>
  <si>
    <t>Otter</t>
  </si>
  <si>
    <t>03353027</t>
  </si>
  <si>
    <t>Regesbostel</t>
  </si>
  <si>
    <t>03353028</t>
  </si>
  <si>
    <t>Rosengarten (Kreis Harburg)</t>
  </si>
  <si>
    <t>03353029</t>
  </si>
  <si>
    <t>033530029</t>
  </si>
  <si>
    <t>Rosengarten</t>
  </si>
  <si>
    <t>03353030</t>
  </si>
  <si>
    <t>Seevetal</t>
  </si>
  <si>
    <t>03353031</t>
  </si>
  <si>
    <t>033530031</t>
  </si>
  <si>
    <t>Stelle</t>
  </si>
  <si>
    <t>03353032</t>
  </si>
  <si>
    <t>033530032</t>
  </si>
  <si>
    <t>Tespe</t>
  </si>
  <si>
    <t>03353033</t>
  </si>
  <si>
    <t>Toppenstedt</t>
  </si>
  <si>
    <t>03353034</t>
  </si>
  <si>
    <t>03353035</t>
  </si>
  <si>
    <t>Undeloh</t>
  </si>
  <si>
    <t>03353036</t>
  </si>
  <si>
    <t>Vierhöfen</t>
  </si>
  <si>
    <t>03353037</t>
  </si>
  <si>
    <t>Welle</t>
  </si>
  <si>
    <t>03353038</t>
  </si>
  <si>
    <t>Wenzendorf</t>
  </si>
  <si>
    <t>03353039</t>
  </si>
  <si>
    <t>Winsen (Luhe)</t>
  </si>
  <si>
    <t>03353040</t>
  </si>
  <si>
    <t>033530040</t>
  </si>
  <si>
    <t>Wistedt</t>
  </si>
  <si>
    <t>03353041</t>
  </si>
  <si>
    <t>Wulfsen</t>
  </si>
  <si>
    <t>03353042</t>
  </si>
  <si>
    <t>Bergen an der Dumme</t>
  </si>
  <si>
    <t>03354001</t>
  </si>
  <si>
    <t>033545407</t>
  </si>
  <si>
    <t>03354</t>
  </si>
  <si>
    <t>Lüchow (Wendland)</t>
  </si>
  <si>
    <t>Clenze</t>
  </si>
  <si>
    <t>03354002</t>
  </si>
  <si>
    <t>Damnatz</t>
  </si>
  <si>
    <t>03354003</t>
  </si>
  <si>
    <t>033545406</t>
  </si>
  <si>
    <t>Elbtalaue</t>
  </si>
  <si>
    <t>Dannenberg (Elbe)</t>
  </si>
  <si>
    <t>03354004</t>
  </si>
  <si>
    <t>Gartow</t>
  </si>
  <si>
    <t>03354005</t>
  </si>
  <si>
    <t>033545403</t>
  </si>
  <si>
    <t>Göhrde</t>
  </si>
  <si>
    <t>03354006</t>
  </si>
  <si>
    <t>Gorleben</t>
  </si>
  <si>
    <t>03354007</t>
  </si>
  <si>
    <t>Gusborn</t>
  </si>
  <si>
    <t>03354008</t>
  </si>
  <si>
    <t>Hitzacker (Elbe)</t>
  </si>
  <si>
    <t>03354009</t>
  </si>
  <si>
    <t>Höhbeck</t>
  </si>
  <si>
    <t>03354010</t>
  </si>
  <si>
    <t>Jameln</t>
  </si>
  <si>
    <t>03354011</t>
  </si>
  <si>
    <t>Karwitz</t>
  </si>
  <si>
    <t>03354012</t>
  </si>
  <si>
    <t>Küsten</t>
  </si>
  <si>
    <t>03354013</t>
  </si>
  <si>
    <t>Langendorf</t>
  </si>
  <si>
    <t>03354014</t>
  </si>
  <si>
    <t>Lemgow</t>
  </si>
  <si>
    <t>03354015</t>
  </si>
  <si>
    <t>Luckau (Wendland)</t>
  </si>
  <si>
    <t>03354016</t>
  </si>
  <si>
    <t>Lübbow</t>
  </si>
  <si>
    <t>03354017</t>
  </si>
  <si>
    <t>03354018</t>
  </si>
  <si>
    <t>Neu Darchau</t>
  </si>
  <si>
    <t>03354019</t>
  </si>
  <si>
    <t>Prezelle</t>
  </si>
  <si>
    <t>03354020</t>
  </si>
  <si>
    <t>Schnackenburg</t>
  </si>
  <si>
    <t>03354021</t>
  </si>
  <si>
    <t>Schnega</t>
  </si>
  <si>
    <t>03354022</t>
  </si>
  <si>
    <t>Trebel</t>
  </si>
  <si>
    <t>03354023</t>
  </si>
  <si>
    <t>Waddeweitz</t>
  </si>
  <si>
    <t>03354024</t>
  </si>
  <si>
    <t>Woltersdorf (Wendland)</t>
  </si>
  <si>
    <t>03354025</t>
  </si>
  <si>
    <t>Wustrow (Wendland)</t>
  </si>
  <si>
    <t>03354026</t>
  </si>
  <si>
    <t>Zernien</t>
  </si>
  <si>
    <t>03354027</t>
  </si>
  <si>
    <t>Gartow (unbewohnt)</t>
  </si>
  <si>
    <t>03354501</t>
  </si>
  <si>
    <t>033549501</t>
  </si>
  <si>
    <t>Gartow, gemfr. Gebiet</t>
  </si>
  <si>
    <t>Göhrde (unbewohnt)</t>
  </si>
  <si>
    <t>03354502</t>
  </si>
  <si>
    <t>033549502</t>
  </si>
  <si>
    <t>Göhrde, gemfr. Gebiet</t>
  </si>
  <si>
    <t>Adendorf</t>
  </si>
  <si>
    <t>03355001</t>
  </si>
  <si>
    <t>033550001</t>
  </si>
  <si>
    <t>03355</t>
  </si>
  <si>
    <t>Amelinghausen</t>
  </si>
  <si>
    <t>03355002</t>
  </si>
  <si>
    <t>033555401</t>
  </si>
  <si>
    <t>Artlenburg</t>
  </si>
  <si>
    <t>03355003</t>
  </si>
  <si>
    <t>033555407</t>
  </si>
  <si>
    <t>Scharnebeck</t>
  </si>
  <si>
    <t>Bardowick</t>
  </si>
  <si>
    <t>03355004</t>
  </si>
  <si>
    <t>033555402</t>
  </si>
  <si>
    <t>Barendorf</t>
  </si>
  <si>
    <t>03355005</t>
  </si>
  <si>
    <t>033555406</t>
  </si>
  <si>
    <t>Ostheide</t>
  </si>
  <si>
    <t>Barnstedt</t>
  </si>
  <si>
    <t>03355006</t>
  </si>
  <si>
    <t>033555405</t>
  </si>
  <si>
    <t>Ilmenau</t>
  </si>
  <si>
    <t>Barum (Kreis Lüneburg)</t>
  </si>
  <si>
    <t>03355007</t>
  </si>
  <si>
    <t>Betzendorf</t>
  </si>
  <si>
    <t>03355008</t>
  </si>
  <si>
    <t>Bleckede</t>
  </si>
  <si>
    <t>03355009</t>
  </si>
  <si>
    <t>033550009</t>
  </si>
  <si>
    <t>Boitze</t>
  </si>
  <si>
    <t>03355010</t>
  </si>
  <si>
    <t>033555403</t>
  </si>
  <si>
    <t>Dahlenburg</t>
  </si>
  <si>
    <t>Brietlingen</t>
  </si>
  <si>
    <t>03355011</t>
  </si>
  <si>
    <t>Dahlem (Niedersachsen)</t>
  </si>
  <si>
    <t>03355012</t>
  </si>
  <si>
    <t>03355013</t>
  </si>
  <si>
    <t>Deutsch Evern</t>
  </si>
  <si>
    <t>03355014</t>
  </si>
  <si>
    <t>Echem</t>
  </si>
  <si>
    <t>03355015</t>
  </si>
  <si>
    <t>Embsen</t>
  </si>
  <si>
    <t>03355016</t>
  </si>
  <si>
    <t>Handorf</t>
  </si>
  <si>
    <t>03355017</t>
  </si>
  <si>
    <t>Hittbergen</t>
  </si>
  <si>
    <t>03355018</t>
  </si>
  <si>
    <t>Hohnstorf (Elbe)</t>
  </si>
  <si>
    <t>03355019</t>
  </si>
  <si>
    <t>Kirchgellersen</t>
  </si>
  <si>
    <t>03355020</t>
  </si>
  <si>
    <t>033555404</t>
  </si>
  <si>
    <t>Gellersen</t>
  </si>
  <si>
    <t>Lüdersburg</t>
  </si>
  <si>
    <t>03355021</t>
  </si>
  <si>
    <t>Lüneburg</t>
  </si>
  <si>
    <t>03355022</t>
  </si>
  <si>
    <t>033550022</t>
  </si>
  <si>
    <t>Lüneburg, Hansestadt</t>
  </si>
  <si>
    <t>Mechtersen</t>
  </si>
  <si>
    <t>03355023</t>
  </si>
  <si>
    <t>Melbeck</t>
  </si>
  <si>
    <t>03355024</t>
  </si>
  <si>
    <t>Nahrendorf</t>
  </si>
  <si>
    <t>03355025</t>
  </si>
  <si>
    <t>Neetze</t>
  </si>
  <si>
    <t>03355026</t>
  </si>
  <si>
    <t>Oldendorf (Luhe)</t>
  </si>
  <si>
    <t>03355027</t>
  </si>
  <si>
    <t>Radbruch</t>
  </si>
  <si>
    <t>03355028</t>
  </si>
  <si>
    <t>Rehlingen</t>
  </si>
  <si>
    <t>03355029</t>
  </si>
  <si>
    <t>Reinstorf</t>
  </si>
  <si>
    <t>03355030</t>
  </si>
  <si>
    <t>Reppenstedt</t>
  </si>
  <si>
    <t>03355031</t>
  </si>
  <si>
    <t>Rullstorf</t>
  </si>
  <si>
    <t>03355032</t>
  </si>
  <si>
    <t>03355033</t>
  </si>
  <si>
    <t>Soderstorf</t>
  </si>
  <si>
    <t>03355034</t>
  </si>
  <si>
    <t>Südergellersen</t>
  </si>
  <si>
    <t>03355035</t>
  </si>
  <si>
    <t>Thomasburg</t>
  </si>
  <si>
    <t>03355036</t>
  </si>
  <si>
    <t>Tosterglope</t>
  </si>
  <si>
    <t>03355037</t>
  </si>
  <si>
    <t>Vastorf</t>
  </si>
  <si>
    <t>03355038</t>
  </si>
  <si>
    <t>Vögelsen</t>
  </si>
  <si>
    <t>03355039</t>
  </si>
  <si>
    <t>Wendisch Evern</t>
  </si>
  <si>
    <t>03355040</t>
  </si>
  <si>
    <t>Westergellersen</t>
  </si>
  <si>
    <t>03355041</t>
  </si>
  <si>
    <t>Wittorf</t>
  </si>
  <si>
    <t>03355042</t>
  </si>
  <si>
    <t>Amt Neuhaus</t>
  </si>
  <si>
    <t>03355049</t>
  </si>
  <si>
    <t>033550049</t>
  </si>
  <si>
    <t>Axstedt</t>
  </si>
  <si>
    <t>03356001</t>
  </si>
  <si>
    <t>033565401</t>
  </si>
  <si>
    <t>03356</t>
  </si>
  <si>
    <t>Hambergen</t>
  </si>
  <si>
    <t>Grasberg</t>
  </si>
  <si>
    <t>03356002</t>
  </si>
  <si>
    <t>033560002</t>
  </si>
  <si>
    <t>03356003</t>
  </si>
  <si>
    <t>Holste</t>
  </si>
  <si>
    <t>03356004</t>
  </si>
  <si>
    <t>Lilienthal</t>
  </si>
  <si>
    <t>03356005</t>
  </si>
  <si>
    <t>033560005</t>
  </si>
  <si>
    <t>Lübberstedt</t>
  </si>
  <si>
    <t>03356006</t>
  </si>
  <si>
    <t>Osterholz-Scharmbeck</t>
  </si>
  <si>
    <t>03356007</t>
  </si>
  <si>
    <t>033560007</t>
  </si>
  <si>
    <t>Ritterhude</t>
  </si>
  <si>
    <t>03356008</t>
  </si>
  <si>
    <t>033560008</t>
  </si>
  <si>
    <t>Schwanewede</t>
  </si>
  <si>
    <t>03356009</t>
  </si>
  <si>
    <t>033560009</t>
  </si>
  <si>
    <t>Vollersode</t>
  </si>
  <si>
    <t>03356010</t>
  </si>
  <si>
    <t>Worpswede</t>
  </si>
  <si>
    <t>03356011</t>
  </si>
  <si>
    <t>033560011</t>
  </si>
  <si>
    <t>Ahausen</t>
  </si>
  <si>
    <t>03357001</t>
  </si>
  <si>
    <t>033575406</t>
  </si>
  <si>
    <t>03357</t>
  </si>
  <si>
    <t>Sottrum</t>
  </si>
  <si>
    <t>Alfstedt</t>
  </si>
  <si>
    <t>03357002</t>
  </si>
  <si>
    <t>033575403</t>
  </si>
  <si>
    <t>Geestequelle</t>
  </si>
  <si>
    <t>Anderlingen</t>
  </si>
  <si>
    <t>03357003</t>
  </si>
  <si>
    <t>033575404</t>
  </si>
  <si>
    <t>Selsingen</t>
  </si>
  <si>
    <t>Basdahl</t>
  </si>
  <si>
    <t>03357004</t>
  </si>
  <si>
    <t>Bötersen</t>
  </si>
  <si>
    <t>03357005</t>
  </si>
  <si>
    <t>Bothel</t>
  </si>
  <si>
    <t>03357006</t>
  </si>
  <si>
    <t>033575401</t>
  </si>
  <si>
    <t>Breddorf</t>
  </si>
  <si>
    <t>03357007</t>
  </si>
  <si>
    <t>033575407</t>
  </si>
  <si>
    <t>Tarmstedt</t>
  </si>
  <si>
    <t>Bremervörde</t>
  </si>
  <si>
    <t>03357008</t>
  </si>
  <si>
    <t>033570008</t>
  </si>
  <si>
    <t>Brockel</t>
  </si>
  <si>
    <t>03357009</t>
  </si>
  <si>
    <t>Bülstedt</t>
  </si>
  <si>
    <t>03357010</t>
  </si>
  <si>
    <t>Deinstedt</t>
  </si>
  <si>
    <t>03357011</t>
  </si>
  <si>
    <t>Ebersdorf</t>
  </si>
  <si>
    <t>03357012</t>
  </si>
  <si>
    <t>Elsdorf (Kreis Rothenburg (Wümme))</t>
  </si>
  <si>
    <t>03357013</t>
  </si>
  <si>
    <t>033575408</t>
  </si>
  <si>
    <t>Zeven</t>
  </si>
  <si>
    <t>Farven</t>
  </si>
  <si>
    <t>03357014</t>
  </si>
  <si>
    <t>Fintel</t>
  </si>
  <si>
    <t>03357015</t>
  </si>
  <si>
    <t>033575402</t>
  </si>
  <si>
    <t>Gnarrenburg</t>
  </si>
  <si>
    <t>03357016</t>
  </si>
  <si>
    <t>033570016</t>
  </si>
  <si>
    <t>Groß Meckelsen</t>
  </si>
  <si>
    <t>03357017</t>
  </si>
  <si>
    <t>033575405</t>
  </si>
  <si>
    <t>Sittensen</t>
  </si>
  <si>
    <t>Gyhum</t>
  </si>
  <si>
    <t>03357018</t>
  </si>
  <si>
    <t>Hamersen</t>
  </si>
  <si>
    <t>03357019</t>
  </si>
  <si>
    <t>Hassendorf</t>
  </si>
  <si>
    <t>03357020</t>
  </si>
  <si>
    <t>Heeslingen</t>
  </si>
  <si>
    <t>03357021</t>
  </si>
  <si>
    <t>Hellwege</t>
  </si>
  <si>
    <t>03357022</t>
  </si>
  <si>
    <t>Helvesiek</t>
  </si>
  <si>
    <t>03357023</t>
  </si>
  <si>
    <t>Hemsbünde</t>
  </si>
  <si>
    <t>03357024</t>
  </si>
  <si>
    <t>Hemslingen</t>
  </si>
  <si>
    <t>03357025</t>
  </si>
  <si>
    <t>Hepstedt</t>
  </si>
  <si>
    <t>03357026</t>
  </si>
  <si>
    <t>Hipstedt</t>
  </si>
  <si>
    <t>03357027</t>
  </si>
  <si>
    <t>Horstedt (Sottrum)</t>
  </si>
  <si>
    <t>03357028</t>
  </si>
  <si>
    <t>Kalbe</t>
  </si>
  <si>
    <t>03357029</t>
  </si>
  <si>
    <t>Kirchtimke</t>
  </si>
  <si>
    <t>03357030</t>
  </si>
  <si>
    <t>Kirchwalsede</t>
  </si>
  <si>
    <t>03357031</t>
  </si>
  <si>
    <t>Klein Meckelsen</t>
  </si>
  <si>
    <t>03357032</t>
  </si>
  <si>
    <t>Lauenbrück</t>
  </si>
  <si>
    <t>03357033</t>
  </si>
  <si>
    <t>Lengenbostel</t>
  </si>
  <si>
    <t>03357034</t>
  </si>
  <si>
    <t>Oerel</t>
  </si>
  <si>
    <t>03357035</t>
  </si>
  <si>
    <t>Ostereistedt</t>
  </si>
  <si>
    <t>03357036</t>
  </si>
  <si>
    <t>Reeßum</t>
  </si>
  <si>
    <t>03357037</t>
  </si>
  <si>
    <t>Rhade</t>
  </si>
  <si>
    <t>03357038</t>
  </si>
  <si>
    <t>Rotenburg (Wümme)</t>
  </si>
  <si>
    <t>03357039</t>
  </si>
  <si>
    <t>033570039</t>
  </si>
  <si>
    <t>Sandbostel</t>
  </si>
  <si>
    <t>03357040</t>
  </si>
  <si>
    <t>Scheeßel</t>
  </si>
  <si>
    <t>03357041</t>
  </si>
  <si>
    <t>033570041</t>
  </si>
  <si>
    <t>Seedorf (bei Zeven)</t>
  </si>
  <si>
    <t>03357042</t>
  </si>
  <si>
    <t>03357043</t>
  </si>
  <si>
    <t>03357044</t>
  </si>
  <si>
    <t>03357045</t>
  </si>
  <si>
    <t>Stemmen</t>
  </si>
  <si>
    <t>03357046</t>
  </si>
  <si>
    <t>03357047</t>
  </si>
  <si>
    <t>Tiste</t>
  </si>
  <si>
    <t>03357048</t>
  </si>
  <si>
    <t>Vahlde</t>
  </si>
  <si>
    <t>03357049</t>
  </si>
  <si>
    <t>Vierden</t>
  </si>
  <si>
    <t>03357050</t>
  </si>
  <si>
    <t>Visselhövede</t>
  </si>
  <si>
    <t>03357051</t>
  </si>
  <si>
    <t>033570051</t>
  </si>
  <si>
    <t>Vorwerk</t>
  </si>
  <si>
    <t>03357052</t>
  </si>
  <si>
    <t>Westertimke</t>
  </si>
  <si>
    <t>03357053</t>
  </si>
  <si>
    <t>Westerwalsede</t>
  </si>
  <si>
    <t>03357054</t>
  </si>
  <si>
    <t>Wilstedt</t>
  </si>
  <si>
    <t>03357055</t>
  </si>
  <si>
    <t>Wohnste</t>
  </si>
  <si>
    <t>03357056</t>
  </si>
  <si>
    <t>03357057</t>
  </si>
  <si>
    <t>Ahlden (Aller)</t>
  </si>
  <si>
    <t>03358001</t>
  </si>
  <si>
    <t>033585401</t>
  </si>
  <si>
    <t>03358</t>
  </si>
  <si>
    <t>Ahlden</t>
  </si>
  <si>
    <t>Bispingen</t>
  </si>
  <si>
    <t>03358002</t>
  </si>
  <si>
    <t>033580002</t>
  </si>
  <si>
    <t>Böhme</t>
  </si>
  <si>
    <t>03358003</t>
  </si>
  <si>
    <t>033585402</t>
  </si>
  <si>
    <t>Rethem (Aller)</t>
  </si>
  <si>
    <t>Buchholz (Aller)</t>
  </si>
  <si>
    <t>03358005</t>
  </si>
  <si>
    <t>033585403</t>
  </si>
  <si>
    <t>Schwarmstedt</t>
  </si>
  <si>
    <t>Eickeloh</t>
  </si>
  <si>
    <t>03358006</t>
  </si>
  <si>
    <t>Essel</t>
  </si>
  <si>
    <t>03358007</t>
  </si>
  <si>
    <t>Bad Fallingbostel</t>
  </si>
  <si>
    <t>03358008</t>
  </si>
  <si>
    <t>033580008</t>
  </si>
  <si>
    <t>Frankenfeld</t>
  </si>
  <si>
    <t>03358009</t>
  </si>
  <si>
    <t>Gilten</t>
  </si>
  <si>
    <t>03358010</t>
  </si>
  <si>
    <t>Grethem</t>
  </si>
  <si>
    <t>03358011</t>
  </si>
  <si>
    <t>Hademstorf</t>
  </si>
  <si>
    <t>03358012</t>
  </si>
  <si>
    <t>Häuslingen</t>
  </si>
  <si>
    <t>03358013</t>
  </si>
  <si>
    <t>Hodenhagen</t>
  </si>
  <si>
    <t>03358014</t>
  </si>
  <si>
    <t>Lindwedel</t>
  </si>
  <si>
    <t>03358015</t>
  </si>
  <si>
    <t>Munster</t>
  </si>
  <si>
    <t>03358016</t>
  </si>
  <si>
    <t>033580016</t>
  </si>
  <si>
    <t>Neuenkirchen (Lüneburger Heide)</t>
  </si>
  <si>
    <t>03358017</t>
  </si>
  <si>
    <t>033580017</t>
  </si>
  <si>
    <t>Neuenkirchen</t>
  </si>
  <si>
    <t>03358018</t>
  </si>
  <si>
    <t>Schneverdingen</t>
  </si>
  <si>
    <t>03358019</t>
  </si>
  <si>
    <t>033580019</t>
  </si>
  <si>
    <t>03358020</t>
  </si>
  <si>
    <t>Soltau</t>
  </si>
  <si>
    <t>03358021</t>
  </si>
  <si>
    <t>033580021</t>
  </si>
  <si>
    <t>Wietzendorf</t>
  </si>
  <si>
    <t>03358023</t>
  </si>
  <si>
    <t>033580023</t>
  </si>
  <si>
    <t>Walsrode</t>
  </si>
  <si>
    <t>03358024</t>
  </si>
  <si>
    <t>033580024</t>
  </si>
  <si>
    <t>Osterheide</t>
  </si>
  <si>
    <t>03358501</t>
  </si>
  <si>
    <t>033589501</t>
  </si>
  <si>
    <t>Osterheide, gemfr. Bezirk</t>
  </si>
  <si>
    <t>Agathenburg</t>
  </si>
  <si>
    <t>03359001</t>
  </si>
  <si>
    <t>033595405</t>
  </si>
  <si>
    <t>03359</t>
  </si>
  <si>
    <t>Horneburg</t>
  </si>
  <si>
    <t>Ahlerstedt</t>
  </si>
  <si>
    <t>03359002</t>
  </si>
  <si>
    <t>033595403</t>
  </si>
  <si>
    <t>Harsefeld</t>
  </si>
  <si>
    <t>Apensen</t>
  </si>
  <si>
    <t>03359003</t>
  </si>
  <si>
    <t>033595401</t>
  </si>
  <si>
    <t>Balje</t>
  </si>
  <si>
    <t>03359004</t>
  </si>
  <si>
    <t>033595407</t>
  </si>
  <si>
    <t>Nordkehdingen</t>
  </si>
  <si>
    <t>Bargstedt (Niedersachsen)</t>
  </si>
  <si>
    <t>03359005</t>
  </si>
  <si>
    <t>Beckdorf</t>
  </si>
  <si>
    <t>03359006</t>
  </si>
  <si>
    <t>Bliedersdorf</t>
  </si>
  <si>
    <t>03359007</t>
  </si>
  <si>
    <t>Brest</t>
  </si>
  <si>
    <t>03359008</t>
  </si>
  <si>
    <t>Burweg</t>
  </si>
  <si>
    <t>03359009</t>
  </si>
  <si>
    <t>033595409</t>
  </si>
  <si>
    <t>Oldendorf-Himmelpforten</t>
  </si>
  <si>
    <t>Buxtehude</t>
  </si>
  <si>
    <t>03359010</t>
  </si>
  <si>
    <t>033590010</t>
  </si>
  <si>
    <t>Deinste</t>
  </si>
  <si>
    <t>03359011</t>
  </si>
  <si>
    <t>033595402</t>
  </si>
  <si>
    <t>Fredenbeck</t>
  </si>
  <si>
    <t>Dollern</t>
  </si>
  <si>
    <t>03359012</t>
  </si>
  <si>
    <t>Drochtersen</t>
  </si>
  <si>
    <t>03359013</t>
  </si>
  <si>
    <t>033590013</t>
  </si>
  <si>
    <t>Düdenbüttel</t>
  </si>
  <si>
    <t>03359014</t>
  </si>
  <si>
    <t>Engelschoff</t>
  </si>
  <si>
    <t>03359015</t>
  </si>
  <si>
    <t>Estorf (Kreis Stade)</t>
  </si>
  <si>
    <t>03359016</t>
  </si>
  <si>
    <t>03359017</t>
  </si>
  <si>
    <t>Freiburg (Elbe)</t>
  </si>
  <si>
    <t>03359018</t>
  </si>
  <si>
    <t>Großenwörden</t>
  </si>
  <si>
    <t>03359019</t>
  </si>
  <si>
    <t>Grünendeich</t>
  </si>
  <si>
    <t>03359020</t>
  </si>
  <si>
    <t>033595406</t>
  </si>
  <si>
    <t>Lühe</t>
  </si>
  <si>
    <t>Guderhandviertel</t>
  </si>
  <si>
    <t>03359021</t>
  </si>
  <si>
    <t>Hammah</t>
  </si>
  <si>
    <t>03359022</t>
  </si>
  <si>
    <t>03359023</t>
  </si>
  <si>
    <t>Heinbockel</t>
  </si>
  <si>
    <t>03359024</t>
  </si>
  <si>
    <t>Himmelpforten</t>
  </si>
  <si>
    <t>03359025</t>
  </si>
  <si>
    <t>Hollern-Twielenfleth</t>
  </si>
  <si>
    <t>03359026</t>
  </si>
  <si>
    <t>03359027</t>
  </si>
  <si>
    <t>Jork</t>
  </si>
  <si>
    <t>03359028</t>
  </si>
  <si>
    <t>033590028</t>
  </si>
  <si>
    <t>Kranenburg (Oste)</t>
  </si>
  <si>
    <t>03359029</t>
  </si>
  <si>
    <t>Krummendeich</t>
  </si>
  <si>
    <t>03359030</t>
  </si>
  <si>
    <t>Kutenholz</t>
  </si>
  <si>
    <t>03359031</t>
  </si>
  <si>
    <t>Mittelnkirchen</t>
  </si>
  <si>
    <t>03359032</t>
  </si>
  <si>
    <t>Neuenkirchen (Kreis Stadte)</t>
  </si>
  <si>
    <t>03359033</t>
  </si>
  <si>
    <t>Nottensdorf</t>
  </si>
  <si>
    <t>03359034</t>
  </si>
  <si>
    <t>Oederquart</t>
  </si>
  <si>
    <t>03359035</t>
  </si>
  <si>
    <t>Oldendorf (Kreis Stade)</t>
  </si>
  <si>
    <t>03359036</t>
  </si>
  <si>
    <t>Sauensiek</t>
  </si>
  <si>
    <t>03359037</t>
  </si>
  <si>
    <t>Stade</t>
  </si>
  <si>
    <t>03359038</t>
  </si>
  <si>
    <t>033590038</t>
  </si>
  <si>
    <t>Stade, Hansestadt</t>
  </si>
  <si>
    <t>Steinkirchen (Altes Land)</t>
  </si>
  <si>
    <t>03359039</t>
  </si>
  <si>
    <t>Wischhafen</t>
  </si>
  <si>
    <t>03359040</t>
  </si>
  <si>
    <t>Altenmedingen</t>
  </si>
  <si>
    <t>03360001</t>
  </si>
  <si>
    <t>033605407</t>
  </si>
  <si>
    <t>03360</t>
  </si>
  <si>
    <t>Bevensen-Ebstorf</t>
  </si>
  <si>
    <t>Bad Bevensen</t>
  </si>
  <si>
    <t>03360002</t>
  </si>
  <si>
    <t>Barum (Kreis Uelzen)</t>
  </si>
  <si>
    <t>03360003</t>
  </si>
  <si>
    <t>Bienenbüttel</t>
  </si>
  <si>
    <t>03360004</t>
  </si>
  <si>
    <t>033600004</t>
  </si>
  <si>
    <t>Bad Bodenteich</t>
  </si>
  <si>
    <t>03360005</t>
  </si>
  <si>
    <t>033605408</t>
  </si>
  <si>
    <t>Aue</t>
  </si>
  <si>
    <t>Ebstorf</t>
  </si>
  <si>
    <t>03360006</t>
  </si>
  <si>
    <t>Eimke</t>
  </si>
  <si>
    <t>03360007</t>
  </si>
  <si>
    <t>033605405</t>
  </si>
  <si>
    <t>Suderburg</t>
  </si>
  <si>
    <t>Emmendorf</t>
  </si>
  <si>
    <t>03360008</t>
  </si>
  <si>
    <t>Gerdau</t>
  </si>
  <si>
    <t>03360009</t>
  </si>
  <si>
    <t>Hanstedt (Kreis Uelzen)</t>
  </si>
  <si>
    <t>03360010</t>
  </si>
  <si>
    <t>Himbergen</t>
  </si>
  <si>
    <t>03360011</t>
  </si>
  <si>
    <t>Jelmstorf</t>
  </si>
  <si>
    <t>03360012</t>
  </si>
  <si>
    <t>Lüder</t>
  </si>
  <si>
    <t>03360013</t>
  </si>
  <si>
    <t>Natendorf</t>
  </si>
  <si>
    <t>03360014</t>
  </si>
  <si>
    <t>Oetzen</t>
  </si>
  <si>
    <t>03360015</t>
  </si>
  <si>
    <t>033605404</t>
  </si>
  <si>
    <t>Rosche</t>
  </si>
  <si>
    <t>Rätzlingen</t>
  </si>
  <si>
    <t>03360016</t>
  </si>
  <si>
    <t>Römstedt</t>
  </si>
  <si>
    <t>03360017</t>
  </si>
  <si>
    <t>03360018</t>
  </si>
  <si>
    <t>Schwienau</t>
  </si>
  <si>
    <t>03360019</t>
  </si>
  <si>
    <t>Soltendieck</t>
  </si>
  <si>
    <t>03360020</t>
  </si>
  <si>
    <t>Stoetze</t>
  </si>
  <si>
    <t>03360022</t>
  </si>
  <si>
    <t>03360023</t>
  </si>
  <si>
    <t>Suhlendorf</t>
  </si>
  <si>
    <t>03360024</t>
  </si>
  <si>
    <t>Uelzen</t>
  </si>
  <si>
    <t>03360025</t>
  </si>
  <si>
    <t>033600025</t>
  </si>
  <si>
    <t>Uelzen, Hansestadt</t>
  </si>
  <si>
    <t>Weste</t>
  </si>
  <si>
    <t>03360026</t>
  </si>
  <si>
    <t>Wriedel</t>
  </si>
  <si>
    <t>03360029</t>
  </si>
  <si>
    <t>Wrestedt</t>
  </si>
  <si>
    <t>03360030</t>
  </si>
  <si>
    <t>Achim</t>
  </si>
  <si>
    <t>03361001</t>
  </si>
  <si>
    <t>033610001</t>
  </si>
  <si>
    <t>03361</t>
  </si>
  <si>
    <t>Blender</t>
  </si>
  <si>
    <t>03361002</t>
  </si>
  <si>
    <t>033615401</t>
  </si>
  <si>
    <t>Thedinghausen</t>
  </si>
  <si>
    <t>Dörverden</t>
  </si>
  <si>
    <t>03361003</t>
  </si>
  <si>
    <t>033610003</t>
  </si>
  <si>
    <t>Emtinghausen</t>
  </si>
  <si>
    <t>03361004</t>
  </si>
  <si>
    <t>Kirchlinteln</t>
  </si>
  <si>
    <t>03361005</t>
  </si>
  <si>
    <t>033610005</t>
  </si>
  <si>
    <t>Langwedel (Weser)</t>
  </si>
  <si>
    <t>03361006</t>
  </si>
  <si>
    <t>033610006</t>
  </si>
  <si>
    <t>Langwedel, Flecken</t>
  </si>
  <si>
    <t>Ottersberg</t>
  </si>
  <si>
    <t>03361008</t>
  </si>
  <si>
    <t>033610008</t>
  </si>
  <si>
    <t>Ottersberg, Flecken</t>
  </si>
  <si>
    <t>Oyten</t>
  </si>
  <si>
    <t>03361009</t>
  </si>
  <si>
    <t>033610009</t>
  </si>
  <si>
    <t>Riede</t>
  </si>
  <si>
    <t>03361010</t>
  </si>
  <si>
    <t>Verden (Aller)</t>
  </si>
  <si>
    <t>03361012</t>
  </si>
  <si>
    <t>033610012</t>
  </si>
  <si>
    <t>03361013</t>
  </si>
  <si>
    <t>Delmenhorst</t>
  </si>
  <si>
    <t>03401000</t>
  </si>
  <si>
    <t>034010000</t>
  </si>
  <si>
    <t>03401</t>
  </si>
  <si>
    <t>Emden</t>
  </si>
  <si>
    <t>03402000</t>
  </si>
  <si>
    <t>034020000</t>
  </si>
  <si>
    <t>03402</t>
  </si>
  <si>
    <t>Oldenburg (Oldb)</t>
  </si>
  <si>
    <t>03403000</t>
  </si>
  <si>
    <t>034030000</t>
  </si>
  <si>
    <t>03403</t>
  </si>
  <si>
    <t>Oldenburg (Oldenburg)</t>
  </si>
  <si>
    <t>Osnabrück</t>
  </si>
  <si>
    <t>03404000</t>
  </si>
  <si>
    <t>034040000</t>
  </si>
  <si>
    <t>03404</t>
  </si>
  <si>
    <t>Wilhelmshaven</t>
  </si>
  <si>
    <t>03405000</t>
  </si>
  <si>
    <t>034050000</t>
  </si>
  <si>
    <t>03405</t>
  </si>
  <si>
    <t>Apen</t>
  </si>
  <si>
    <t>03451001</t>
  </si>
  <si>
    <t>034510001</t>
  </si>
  <si>
    <t>03451</t>
  </si>
  <si>
    <t>Bad Zwischenahn</t>
  </si>
  <si>
    <t>03451002</t>
  </si>
  <si>
    <t>034510002</t>
  </si>
  <si>
    <t>Edewecht</t>
  </si>
  <si>
    <t>03451004</t>
  </si>
  <si>
    <t>034510004</t>
  </si>
  <si>
    <t>Rastede</t>
  </si>
  <si>
    <t>03451005</t>
  </si>
  <si>
    <t>034510005</t>
  </si>
  <si>
    <t>Westerstede</t>
  </si>
  <si>
    <t>03451007</t>
  </si>
  <si>
    <t>034510007</t>
  </si>
  <si>
    <t>Wiefelstede</t>
  </si>
  <si>
    <t>03451008</t>
  </si>
  <si>
    <t>034510008</t>
  </si>
  <si>
    <t>Aurich</t>
  </si>
  <si>
    <t>03452001</t>
  </si>
  <si>
    <t>034520001</t>
  </si>
  <si>
    <t>03452</t>
  </si>
  <si>
    <t>Baltrum</t>
  </si>
  <si>
    <t>03452002</t>
  </si>
  <si>
    <t>034520002</t>
  </si>
  <si>
    <t>Berumbur</t>
  </si>
  <si>
    <t>03452003</t>
  </si>
  <si>
    <t>034525403</t>
  </si>
  <si>
    <t>Hage</t>
  </si>
  <si>
    <t>Großefehn</t>
  </si>
  <si>
    <t>03452006</t>
  </si>
  <si>
    <t>034520006</t>
  </si>
  <si>
    <t>Großheide</t>
  </si>
  <si>
    <t>03452007</t>
  </si>
  <si>
    <t>034520007</t>
  </si>
  <si>
    <t>03452008</t>
  </si>
  <si>
    <t>Hagermarsch</t>
  </si>
  <si>
    <t>03452009</t>
  </si>
  <si>
    <t>Halbemond</t>
  </si>
  <si>
    <t>03452010</t>
  </si>
  <si>
    <t>Hinte</t>
  </si>
  <si>
    <t>03452011</t>
  </si>
  <si>
    <t>034520011</t>
  </si>
  <si>
    <t>Ihlow (Ostfriesland)</t>
  </si>
  <si>
    <t>03452012</t>
  </si>
  <si>
    <t>034520012</t>
  </si>
  <si>
    <t>Ihlow</t>
  </si>
  <si>
    <t>Juist</t>
  </si>
  <si>
    <t>03452013</t>
  </si>
  <si>
    <t>034520013</t>
  </si>
  <si>
    <t>Juist, Inselgemeinde</t>
  </si>
  <si>
    <t>Krummhörn</t>
  </si>
  <si>
    <t>03452014</t>
  </si>
  <si>
    <t>034520014</t>
  </si>
  <si>
    <t>Leezdorf</t>
  </si>
  <si>
    <t>03452015</t>
  </si>
  <si>
    <t>034525401</t>
  </si>
  <si>
    <t>Brookmerland</t>
  </si>
  <si>
    <t>Lütetsburg</t>
  </si>
  <si>
    <t>03452016</t>
  </si>
  <si>
    <t>Marienhafe</t>
  </si>
  <si>
    <t>03452017</t>
  </si>
  <si>
    <t>Norden</t>
  </si>
  <si>
    <t>03452019</t>
  </si>
  <si>
    <t>034520019</t>
  </si>
  <si>
    <t>Norderney</t>
  </si>
  <si>
    <t>03452020</t>
  </si>
  <si>
    <t>034520020</t>
  </si>
  <si>
    <t>Osteel</t>
  </si>
  <si>
    <t>03452021</t>
  </si>
  <si>
    <t>Rechtsupweg</t>
  </si>
  <si>
    <t>03452022</t>
  </si>
  <si>
    <t>Südbrookmerland</t>
  </si>
  <si>
    <t>03452023</t>
  </si>
  <si>
    <t>034520023</t>
  </si>
  <si>
    <t>Upgant-Schott</t>
  </si>
  <si>
    <t>03452024</t>
  </si>
  <si>
    <t>Wiesmoor</t>
  </si>
  <si>
    <t>03452025</t>
  </si>
  <si>
    <t>034520025</t>
  </si>
  <si>
    <t>Wirdum</t>
  </si>
  <si>
    <t>03452026</t>
  </si>
  <si>
    <t>Dornum</t>
  </si>
  <si>
    <t>03452027</t>
  </si>
  <si>
    <t>034520027</t>
  </si>
  <si>
    <t>Nordseeinsel Memmert</t>
  </si>
  <si>
    <t>03452501</t>
  </si>
  <si>
    <t>034529501</t>
  </si>
  <si>
    <t>Nordseeinsel Memmert, gemfr. Gebiet</t>
  </si>
  <si>
    <t>Barßel</t>
  </si>
  <si>
    <t>03453001</t>
  </si>
  <si>
    <t>034530001</t>
  </si>
  <si>
    <t>03453</t>
  </si>
  <si>
    <t>Bösel</t>
  </si>
  <si>
    <t>03453002</t>
  </si>
  <si>
    <t>034530002</t>
  </si>
  <si>
    <t>Cappeln (Oldenburg)</t>
  </si>
  <si>
    <t>03453003</t>
  </si>
  <si>
    <t>034530003</t>
  </si>
  <si>
    <t>Cloppenburg</t>
  </si>
  <si>
    <t>03453004</t>
  </si>
  <si>
    <t>034530004</t>
  </si>
  <si>
    <t>Emstek</t>
  </si>
  <si>
    <t>03453005</t>
  </si>
  <si>
    <t>034530005</t>
  </si>
  <si>
    <t>Essen (Oldenburg)</t>
  </si>
  <si>
    <t>03453006</t>
  </si>
  <si>
    <t>034530006</t>
  </si>
  <si>
    <t>Friesoythe</t>
  </si>
  <si>
    <t>03453007</t>
  </si>
  <si>
    <t>034530007</t>
  </si>
  <si>
    <t>Garrel</t>
  </si>
  <si>
    <t>03453008</t>
  </si>
  <si>
    <t>034530008</t>
  </si>
  <si>
    <t>Lastrup</t>
  </si>
  <si>
    <t>03453009</t>
  </si>
  <si>
    <t>034530009</t>
  </si>
  <si>
    <t>Lindern (Oldenburg)</t>
  </si>
  <si>
    <t>03453010</t>
  </si>
  <si>
    <t>034530010</t>
  </si>
  <si>
    <t>Löningen</t>
  </si>
  <si>
    <t>03453011</t>
  </si>
  <si>
    <t>034530011</t>
  </si>
  <si>
    <t>Molbergen</t>
  </si>
  <si>
    <t>03453012</t>
  </si>
  <si>
    <t>034530012</t>
  </si>
  <si>
    <t>Saterland</t>
  </si>
  <si>
    <t>03453013</t>
  </si>
  <si>
    <t>034530013</t>
  </si>
  <si>
    <t>Andervenne</t>
  </si>
  <si>
    <t>03454001</t>
  </si>
  <si>
    <t>034545402</t>
  </si>
  <si>
    <t>03454</t>
  </si>
  <si>
    <t>Freren</t>
  </si>
  <si>
    <t>Bawinkel</t>
  </si>
  <si>
    <t>03454002</t>
  </si>
  <si>
    <t>034545405</t>
  </si>
  <si>
    <t>Lengerich</t>
  </si>
  <si>
    <t>Beesten</t>
  </si>
  <si>
    <t>03454003</t>
  </si>
  <si>
    <t>Bockhorst</t>
  </si>
  <si>
    <t>03454004</t>
  </si>
  <si>
    <t>034545406</t>
  </si>
  <si>
    <t>Nordhümmling</t>
  </si>
  <si>
    <t>Börger</t>
  </si>
  <si>
    <t>03454005</t>
  </si>
  <si>
    <t>034545407</t>
  </si>
  <si>
    <t>Sögel</t>
  </si>
  <si>
    <t>Breddenberg</t>
  </si>
  <si>
    <t>03454006</t>
  </si>
  <si>
    <t>Dersum</t>
  </si>
  <si>
    <t>03454007</t>
  </si>
  <si>
    <t>034545401</t>
  </si>
  <si>
    <t>Dörpen</t>
  </si>
  <si>
    <t>03454008</t>
  </si>
  <si>
    <t>Dohren (Emsland)</t>
  </si>
  <si>
    <t>03454009</t>
  </si>
  <si>
    <t>034545403</t>
  </si>
  <si>
    <t>Herzlake</t>
  </si>
  <si>
    <t>Emsbüren</t>
  </si>
  <si>
    <t>03454010</t>
  </si>
  <si>
    <t>034540010</t>
  </si>
  <si>
    <t>Esterwegen</t>
  </si>
  <si>
    <t>03454011</t>
  </si>
  <si>
    <t>03454012</t>
  </si>
  <si>
    <t>Fresenburg</t>
  </si>
  <si>
    <t>03454013</t>
  </si>
  <si>
    <t>034545404</t>
  </si>
  <si>
    <t>Lathen</t>
  </si>
  <si>
    <t>Geeste</t>
  </si>
  <si>
    <t>03454014</t>
  </si>
  <si>
    <t>034540014</t>
  </si>
  <si>
    <t>Gersten</t>
  </si>
  <si>
    <t>03454015</t>
  </si>
  <si>
    <t>Groß Berßen</t>
  </si>
  <si>
    <t>03454016</t>
  </si>
  <si>
    <t>Handrup</t>
  </si>
  <si>
    <t>03454017</t>
  </si>
  <si>
    <t>Haren (Ems)</t>
  </si>
  <si>
    <t>03454018</t>
  </si>
  <si>
    <t>034540018</t>
  </si>
  <si>
    <t>Haselünne</t>
  </si>
  <si>
    <t>03454019</t>
  </si>
  <si>
    <t>034540019</t>
  </si>
  <si>
    <t>Heede (Kreis Emsland)</t>
  </si>
  <si>
    <t>03454020</t>
  </si>
  <si>
    <t>03454021</t>
  </si>
  <si>
    <t>Hilkenbrook</t>
  </si>
  <si>
    <t>03454022</t>
  </si>
  <si>
    <t>Hüven</t>
  </si>
  <si>
    <t>03454023</t>
  </si>
  <si>
    <t>Klein Berßen</t>
  </si>
  <si>
    <t>03454024</t>
  </si>
  <si>
    <t>Kluse</t>
  </si>
  <si>
    <t>03454025</t>
  </si>
  <si>
    <t>Lähden</t>
  </si>
  <si>
    <t>03454026</t>
  </si>
  <si>
    <t>Lahn</t>
  </si>
  <si>
    <t>03454027</t>
  </si>
  <si>
    <t>034545409</t>
  </si>
  <si>
    <t>Werlte</t>
  </si>
  <si>
    <t>Langen</t>
  </si>
  <si>
    <t>03454028</t>
  </si>
  <si>
    <t>03454029</t>
  </si>
  <si>
    <t>Lehe (Kreis Emsland)</t>
  </si>
  <si>
    <t>03454030</t>
  </si>
  <si>
    <t>Lengerich (Kreis Emsland)</t>
  </si>
  <si>
    <t>03454031</t>
  </si>
  <si>
    <t>Lingen (Ems)</t>
  </si>
  <si>
    <t>03454032</t>
  </si>
  <si>
    <t>034540032</t>
  </si>
  <si>
    <t>Lorup</t>
  </si>
  <si>
    <t>03454033</t>
  </si>
  <si>
    <t>Lünne</t>
  </si>
  <si>
    <t>03454034</t>
  </si>
  <si>
    <t>034545408</t>
  </si>
  <si>
    <t>Spelle</t>
  </si>
  <si>
    <t>Meppen</t>
  </si>
  <si>
    <t>03454035</t>
  </si>
  <si>
    <t>034540035</t>
  </si>
  <si>
    <t>Messingen</t>
  </si>
  <si>
    <t>03454036</t>
  </si>
  <si>
    <t>Neubörger</t>
  </si>
  <si>
    <t>03454037</t>
  </si>
  <si>
    <t>Neulehe</t>
  </si>
  <si>
    <t>03454038</t>
  </si>
  <si>
    <t>Niederlangen</t>
  </si>
  <si>
    <t>03454039</t>
  </si>
  <si>
    <t>Oberlangen</t>
  </si>
  <si>
    <t>03454040</t>
  </si>
  <si>
    <t>Papenburg</t>
  </si>
  <si>
    <t>03454041</t>
  </si>
  <si>
    <t>034540041</t>
  </si>
  <si>
    <t>Rastdorf</t>
  </si>
  <si>
    <t>03454042</t>
  </si>
  <si>
    <t>Renkenberge</t>
  </si>
  <si>
    <t>03454043</t>
  </si>
  <si>
    <t>Rhede (Ems)</t>
  </si>
  <si>
    <t>03454044</t>
  </si>
  <si>
    <t>034540044</t>
  </si>
  <si>
    <t>Salzbergen</t>
  </si>
  <si>
    <t>03454045</t>
  </si>
  <si>
    <t>034540045</t>
  </si>
  <si>
    <t>Schapen</t>
  </si>
  <si>
    <t>03454046</t>
  </si>
  <si>
    <t>03454047</t>
  </si>
  <si>
    <t>Spahnharrenstätte</t>
  </si>
  <si>
    <t>03454048</t>
  </si>
  <si>
    <t>03454049</t>
  </si>
  <si>
    <t>Stavern</t>
  </si>
  <si>
    <t>03454050</t>
  </si>
  <si>
    <t>Surwold</t>
  </si>
  <si>
    <t>03454051</t>
  </si>
  <si>
    <t>Sustrum</t>
  </si>
  <si>
    <t>03454052</t>
  </si>
  <si>
    <t>Thuine</t>
  </si>
  <si>
    <t>03454053</t>
  </si>
  <si>
    <t>Twist</t>
  </si>
  <si>
    <t>03454054</t>
  </si>
  <si>
    <t>034540054</t>
  </si>
  <si>
    <t>Vrees</t>
  </si>
  <si>
    <t>03454055</t>
  </si>
  <si>
    <t>Walchum</t>
  </si>
  <si>
    <t>03454056</t>
  </si>
  <si>
    <t>03454057</t>
  </si>
  <si>
    <t>Werpeloh</t>
  </si>
  <si>
    <t>03454058</t>
  </si>
  <si>
    <t>Wettrup</t>
  </si>
  <si>
    <t>03454059</t>
  </si>
  <si>
    <t>Wippingen</t>
  </si>
  <si>
    <t>03454060</t>
  </si>
  <si>
    <t>Jever</t>
  </si>
  <si>
    <t>03455007</t>
  </si>
  <si>
    <t>034550007</t>
  </si>
  <si>
    <t>03455</t>
  </si>
  <si>
    <t>Sande</t>
  </si>
  <si>
    <t>03455014</t>
  </si>
  <si>
    <t>034550014</t>
  </si>
  <si>
    <t>Schortens</t>
  </si>
  <si>
    <t>03455015</t>
  </si>
  <si>
    <t>034550015</t>
  </si>
  <si>
    <t>Wangerland</t>
  </si>
  <si>
    <t>03455020</t>
  </si>
  <si>
    <t>034550020</t>
  </si>
  <si>
    <t>Wangerooge</t>
  </si>
  <si>
    <t>03455021</t>
  </si>
  <si>
    <t>034550021</t>
  </si>
  <si>
    <t>Wangerooge, Nordseebad</t>
  </si>
  <si>
    <t>Bockhorn (Kreis Friesland)</t>
  </si>
  <si>
    <t>03455025</t>
  </si>
  <si>
    <t>034550025</t>
  </si>
  <si>
    <t>Bockhorn</t>
  </si>
  <si>
    <t>Varel</t>
  </si>
  <si>
    <t>03455026</t>
  </si>
  <si>
    <t>034550026</t>
  </si>
  <si>
    <t>Zetel</t>
  </si>
  <si>
    <t>03455027</t>
  </si>
  <si>
    <t>034550027</t>
  </si>
  <si>
    <t>Bad Bentheim</t>
  </si>
  <si>
    <t>03456001</t>
  </si>
  <si>
    <t>034560001</t>
  </si>
  <si>
    <t>03456</t>
  </si>
  <si>
    <t>Emlichheim</t>
  </si>
  <si>
    <t>03456002</t>
  </si>
  <si>
    <t>034565401</t>
  </si>
  <si>
    <t>Engden</t>
  </si>
  <si>
    <t>03456003</t>
  </si>
  <si>
    <t>034565403</t>
  </si>
  <si>
    <t>Schüttorf</t>
  </si>
  <si>
    <t>Esche</t>
  </si>
  <si>
    <t>03456004</t>
  </si>
  <si>
    <t>034565402</t>
  </si>
  <si>
    <t>Neuenhaus</t>
  </si>
  <si>
    <t>Georgsdorf</t>
  </si>
  <si>
    <t>03456005</t>
  </si>
  <si>
    <t>Getelo</t>
  </si>
  <si>
    <t>03456006</t>
  </si>
  <si>
    <t>034565404</t>
  </si>
  <si>
    <t>Uelsen</t>
  </si>
  <si>
    <t>Gölenkamp</t>
  </si>
  <si>
    <t>03456007</t>
  </si>
  <si>
    <t>Halle (bei Neuenhaus)</t>
  </si>
  <si>
    <t>03456008</t>
  </si>
  <si>
    <t>Hoogstede</t>
  </si>
  <si>
    <t>03456009</t>
  </si>
  <si>
    <t>Isterberg</t>
  </si>
  <si>
    <t>03456010</t>
  </si>
  <si>
    <t>Itterbeck</t>
  </si>
  <si>
    <t>03456011</t>
  </si>
  <si>
    <t>Laar</t>
  </si>
  <si>
    <t>03456012</t>
  </si>
  <si>
    <t>Lage (Dinkel)</t>
  </si>
  <si>
    <t>03456013</t>
  </si>
  <si>
    <t>03456014</t>
  </si>
  <si>
    <t>Nordhorn</t>
  </si>
  <si>
    <t>03456015</t>
  </si>
  <si>
    <t>034560015</t>
  </si>
  <si>
    <t>Ohne</t>
  </si>
  <si>
    <t>03456016</t>
  </si>
  <si>
    <t>Osterwald</t>
  </si>
  <si>
    <t>03456017</t>
  </si>
  <si>
    <t>Quendorf</t>
  </si>
  <si>
    <t>03456018</t>
  </si>
  <si>
    <t>Ringe</t>
  </si>
  <si>
    <t>03456019</t>
  </si>
  <si>
    <t>Samern</t>
  </si>
  <si>
    <t>03456020</t>
  </si>
  <si>
    <t>03456023</t>
  </si>
  <si>
    <t>Wielen</t>
  </si>
  <si>
    <t>03456024</t>
  </si>
  <si>
    <t>Wietmarschen</t>
  </si>
  <si>
    <t>03456025</t>
  </si>
  <si>
    <t>034560025</t>
  </si>
  <si>
    <t>Wilsum</t>
  </si>
  <si>
    <t>03456026</t>
  </si>
  <si>
    <t>03456027</t>
  </si>
  <si>
    <t>Borkum</t>
  </si>
  <si>
    <t>03457002</t>
  </si>
  <si>
    <t>034570002</t>
  </si>
  <si>
    <t>03457</t>
  </si>
  <si>
    <t>Brinkum</t>
  </si>
  <si>
    <t>03457003</t>
  </si>
  <si>
    <t>034575402</t>
  </si>
  <si>
    <t>Hesel</t>
  </si>
  <si>
    <t>Detern</t>
  </si>
  <si>
    <t>03457006</t>
  </si>
  <si>
    <t>034575403</t>
  </si>
  <si>
    <t>Jümme</t>
  </si>
  <si>
    <t>Filsum</t>
  </si>
  <si>
    <t>03457008</t>
  </si>
  <si>
    <t>Firrel</t>
  </si>
  <si>
    <t>03457009</t>
  </si>
  <si>
    <t>03457010</t>
  </si>
  <si>
    <t>Holtland</t>
  </si>
  <si>
    <t>03457011</t>
  </si>
  <si>
    <t>Jemgum</t>
  </si>
  <si>
    <t>03457012</t>
  </si>
  <si>
    <t>034570012</t>
  </si>
  <si>
    <t>Leer (Ostfriesland)</t>
  </si>
  <si>
    <t>03457013</t>
  </si>
  <si>
    <t>034570013</t>
  </si>
  <si>
    <t>Moormerland</t>
  </si>
  <si>
    <t>03457014</t>
  </si>
  <si>
    <t>034570014</t>
  </si>
  <si>
    <t>Neukamperfehn</t>
  </si>
  <si>
    <t>03457015</t>
  </si>
  <si>
    <t>Nortmoor</t>
  </si>
  <si>
    <t>03457016</t>
  </si>
  <si>
    <t>Ostrhauderfehn</t>
  </si>
  <si>
    <t>03457017</t>
  </si>
  <si>
    <t>034570017</t>
  </si>
  <si>
    <t>Rhauderfehn</t>
  </si>
  <si>
    <t>03457018</t>
  </si>
  <si>
    <t>034570018</t>
  </si>
  <si>
    <t>Schwerinsdorf</t>
  </si>
  <si>
    <t>03457019</t>
  </si>
  <si>
    <t>Uplengen</t>
  </si>
  <si>
    <t>03457020</t>
  </si>
  <si>
    <t>034570020</t>
  </si>
  <si>
    <t>Weener</t>
  </si>
  <si>
    <t>03457021</t>
  </si>
  <si>
    <t>034570021</t>
  </si>
  <si>
    <t>Westoverledingen</t>
  </si>
  <si>
    <t>03457022</t>
  </si>
  <si>
    <t>034570022</t>
  </si>
  <si>
    <t>Bunde</t>
  </si>
  <si>
    <t>03457024</t>
  </si>
  <si>
    <t>034570024</t>
  </si>
  <si>
    <t>Insel Lütje Hörn</t>
  </si>
  <si>
    <t>03457501</t>
  </si>
  <si>
    <t>034579501</t>
  </si>
  <si>
    <t>Insel Lütje Hörn, gemfr. Gebiet</t>
  </si>
  <si>
    <t>Beckeln</t>
  </si>
  <si>
    <t>03458001</t>
  </si>
  <si>
    <t>034585401</t>
  </si>
  <si>
    <t>03458</t>
  </si>
  <si>
    <t>Harpstedt</t>
  </si>
  <si>
    <t>Colnrade</t>
  </si>
  <si>
    <t>03458002</t>
  </si>
  <si>
    <t>Dötlingen</t>
  </si>
  <si>
    <t>03458003</t>
  </si>
  <si>
    <t>034580003</t>
  </si>
  <si>
    <t>Dünsen</t>
  </si>
  <si>
    <t>03458004</t>
  </si>
  <si>
    <t>Ganderkesee</t>
  </si>
  <si>
    <t>03458005</t>
  </si>
  <si>
    <t>034580005</t>
  </si>
  <si>
    <t>Groß Ippener</t>
  </si>
  <si>
    <t>03458006</t>
  </si>
  <si>
    <t>Großenkneten</t>
  </si>
  <si>
    <t>03458007</t>
  </si>
  <si>
    <t>034580007</t>
  </si>
  <si>
    <t>03458008</t>
  </si>
  <si>
    <t>Hatten</t>
  </si>
  <si>
    <t>03458009</t>
  </si>
  <si>
    <t>034580009</t>
  </si>
  <si>
    <t>Hude (Oldb)</t>
  </si>
  <si>
    <t>03458010</t>
  </si>
  <si>
    <t>034580010</t>
  </si>
  <si>
    <t>Kirchseelte</t>
  </si>
  <si>
    <t>03458011</t>
  </si>
  <si>
    <t>Prinzhöfte</t>
  </si>
  <si>
    <t>03458012</t>
  </si>
  <si>
    <t>Wardenburg</t>
  </si>
  <si>
    <t>03458013</t>
  </si>
  <si>
    <t>034580013</t>
  </si>
  <si>
    <t>Wildeshausen</t>
  </si>
  <si>
    <t>03458014</t>
  </si>
  <si>
    <t>034580014</t>
  </si>
  <si>
    <t>Winkelsett</t>
  </si>
  <si>
    <t>03458015</t>
  </si>
  <si>
    <t>Alfhausen</t>
  </si>
  <si>
    <t>03459001</t>
  </si>
  <si>
    <t>034595402</t>
  </si>
  <si>
    <t>03459</t>
  </si>
  <si>
    <t>Bersenbrück</t>
  </si>
  <si>
    <t>Ankum</t>
  </si>
  <si>
    <t>03459002</t>
  </si>
  <si>
    <t>Bad Essen</t>
  </si>
  <si>
    <t>03459003</t>
  </si>
  <si>
    <t>034590003</t>
  </si>
  <si>
    <t>Bad Iburg</t>
  </si>
  <si>
    <t>03459004</t>
  </si>
  <si>
    <t>034590004</t>
  </si>
  <si>
    <t>Bad Laer</t>
  </si>
  <si>
    <t>03459005</t>
  </si>
  <si>
    <t>034590005</t>
  </si>
  <si>
    <t>Bad Rothenfelde</t>
  </si>
  <si>
    <t>03459006</t>
  </si>
  <si>
    <t>034590006</t>
  </si>
  <si>
    <t>Badbergen</t>
  </si>
  <si>
    <t>03459007</t>
  </si>
  <si>
    <t>034595401</t>
  </si>
  <si>
    <t>Artland</t>
  </si>
  <si>
    <t>Belm</t>
  </si>
  <si>
    <t>03459008</t>
  </si>
  <si>
    <t>034590008</t>
  </si>
  <si>
    <t>Berge (Kreis Osnabrück)</t>
  </si>
  <si>
    <t>03459009</t>
  </si>
  <si>
    <t>034595403</t>
  </si>
  <si>
    <t>Fürstenau</t>
  </si>
  <si>
    <t>03459010</t>
  </si>
  <si>
    <t>Bippen</t>
  </si>
  <si>
    <t>03459011</t>
  </si>
  <si>
    <t>Bissendorf</t>
  </si>
  <si>
    <t>03459012</t>
  </si>
  <si>
    <t>034590012</t>
  </si>
  <si>
    <t>Bohmte</t>
  </si>
  <si>
    <t>03459013</t>
  </si>
  <si>
    <t>034590013</t>
  </si>
  <si>
    <t>Bramsche</t>
  </si>
  <si>
    <t>03459014</t>
  </si>
  <si>
    <t>034590014</t>
  </si>
  <si>
    <t>Dissen am Teutoburger Wald</t>
  </si>
  <si>
    <t>03459015</t>
  </si>
  <si>
    <t>034590015</t>
  </si>
  <si>
    <t>Eggermühlen</t>
  </si>
  <si>
    <t>03459016</t>
  </si>
  <si>
    <t>03459017</t>
  </si>
  <si>
    <t>Gehrde</t>
  </si>
  <si>
    <t>03459018</t>
  </si>
  <si>
    <t>Georgsmarienhütte</t>
  </si>
  <si>
    <t>03459019</t>
  </si>
  <si>
    <t>034590019</t>
  </si>
  <si>
    <t>Hagen am Teutoburger Wald</t>
  </si>
  <si>
    <t>03459020</t>
  </si>
  <si>
    <t>034590020</t>
  </si>
  <si>
    <t>Hasbergen</t>
  </si>
  <si>
    <t>03459021</t>
  </si>
  <si>
    <t>034590021</t>
  </si>
  <si>
    <t>Hilter am Teutoburger Wald</t>
  </si>
  <si>
    <t>03459022</t>
  </si>
  <si>
    <t>034590022</t>
  </si>
  <si>
    <t>Kettenkamp</t>
  </si>
  <si>
    <t>03459023</t>
  </si>
  <si>
    <t>Melle</t>
  </si>
  <si>
    <t>03459024</t>
  </si>
  <si>
    <t>034590024</t>
  </si>
  <si>
    <t>Menslage</t>
  </si>
  <si>
    <t>03459025</t>
  </si>
  <si>
    <t>Merzen</t>
  </si>
  <si>
    <t>03459026</t>
  </si>
  <si>
    <t>034595404</t>
  </si>
  <si>
    <t>Neuenkirchen (Kreis Osnabrück)</t>
  </si>
  <si>
    <t>03459027</t>
  </si>
  <si>
    <t>Nortrup</t>
  </si>
  <si>
    <t>03459028</t>
  </si>
  <si>
    <t>Ostercappeln</t>
  </si>
  <si>
    <t>03459029</t>
  </si>
  <si>
    <t>034590029</t>
  </si>
  <si>
    <t>Quakenbrück</t>
  </si>
  <si>
    <t>03459030</t>
  </si>
  <si>
    <t>Rieste</t>
  </si>
  <si>
    <t>03459031</t>
  </si>
  <si>
    <t>Voltlage</t>
  </si>
  <si>
    <t>03459032</t>
  </si>
  <si>
    <t>Wallenhorst</t>
  </si>
  <si>
    <t>03459033</t>
  </si>
  <si>
    <t>034590033</t>
  </si>
  <si>
    <t>Glandorf</t>
  </si>
  <si>
    <t>03459034</t>
  </si>
  <si>
    <t>034590034</t>
  </si>
  <si>
    <t>Bakum</t>
  </si>
  <si>
    <t>03460001</t>
  </si>
  <si>
    <t>034600001</t>
  </si>
  <si>
    <t>03460</t>
  </si>
  <si>
    <t>Damme</t>
  </si>
  <si>
    <t>03460002</t>
  </si>
  <si>
    <t>034600002</t>
  </si>
  <si>
    <t>Dinklage</t>
  </si>
  <si>
    <t>03460003</t>
  </si>
  <si>
    <t>034600003</t>
  </si>
  <si>
    <t>Goldenstedt</t>
  </si>
  <si>
    <t>03460004</t>
  </si>
  <si>
    <t>034600004</t>
  </si>
  <si>
    <t>Holdorf</t>
  </si>
  <si>
    <t>03460005</t>
  </si>
  <si>
    <t>034600005</t>
  </si>
  <si>
    <t>Lohne (Oldenburg)</t>
  </si>
  <si>
    <t>03460006</t>
  </si>
  <si>
    <t>034600006</t>
  </si>
  <si>
    <t>Neuenkirchen-Vörden</t>
  </si>
  <si>
    <t>03460007</t>
  </si>
  <si>
    <t>034600007</t>
  </si>
  <si>
    <t>Steinfeld (Oldenburg)</t>
  </si>
  <si>
    <t>03460008</t>
  </si>
  <si>
    <t>034600008</t>
  </si>
  <si>
    <t>Vechta</t>
  </si>
  <si>
    <t>03460009</t>
  </si>
  <si>
    <t>034600009</t>
  </si>
  <si>
    <t>Visbek</t>
  </si>
  <si>
    <t>03460010</t>
  </si>
  <si>
    <t>034600010</t>
  </si>
  <si>
    <t>Berne</t>
  </si>
  <si>
    <t>03461001</t>
  </si>
  <si>
    <t>034610001</t>
  </si>
  <si>
    <t>03461</t>
  </si>
  <si>
    <t>Brake (Unterweser)</t>
  </si>
  <si>
    <t>03461002</t>
  </si>
  <si>
    <t>034610002</t>
  </si>
  <si>
    <t>Butjadingen</t>
  </si>
  <si>
    <t>03461003</t>
  </si>
  <si>
    <t>034610003</t>
  </si>
  <si>
    <t>Elsfleth</t>
  </si>
  <si>
    <t>03461004</t>
  </si>
  <si>
    <t>034610004</t>
  </si>
  <si>
    <t>Jade</t>
  </si>
  <si>
    <t>03461005</t>
  </si>
  <si>
    <t>034610005</t>
  </si>
  <si>
    <t>Lemwerder</t>
  </si>
  <si>
    <t>03461006</t>
  </si>
  <si>
    <t>034610006</t>
  </si>
  <si>
    <t>Nordenham</t>
  </si>
  <si>
    <t>03461007</t>
  </si>
  <si>
    <t>034610007</t>
  </si>
  <si>
    <t>Ovelgönne</t>
  </si>
  <si>
    <t>03461008</t>
  </si>
  <si>
    <t>034610008</t>
  </si>
  <si>
    <t>Stadland</t>
  </si>
  <si>
    <t>03461009</t>
  </si>
  <si>
    <t>034610009</t>
  </si>
  <si>
    <t>Blomberg (Kreis Wittmund)</t>
  </si>
  <si>
    <t>03462001</t>
  </si>
  <si>
    <t>034625402</t>
  </si>
  <si>
    <t>03462</t>
  </si>
  <si>
    <t>Holtriem</t>
  </si>
  <si>
    <t>Dunum</t>
  </si>
  <si>
    <t>03462002</t>
  </si>
  <si>
    <t>034625401</t>
  </si>
  <si>
    <t>Esens</t>
  </si>
  <si>
    <t>03462003</t>
  </si>
  <si>
    <t>Eversmeer</t>
  </si>
  <si>
    <t>03462004</t>
  </si>
  <si>
    <t>Friedeburg</t>
  </si>
  <si>
    <t>03462005</t>
  </si>
  <si>
    <t>034620005</t>
  </si>
  <si>
    <t>Holtgast</t>
  </si>
  <si>
    <t>03462006</t>
  </si>
  <si>
    <t>Langeoog</t>
  </si>
  <si>
    <t>03462007</t>
  </si>
  <si>
    <t>034620007</t>
  </si>
  <si>
    <t>Moorweg</t>
  </si>
  <si>
    <t>03462008</t>
  </si>
  <si>
    <t>03462009</t>
  </si>
  <si>
    <t>Neuharlingersiel</t>
  </si>
  <si>
    <t>03462010</t>
  </si>
  <si>
    <t>Neuschoo</t>
  </si>
  <si>
    <t>03462011</t>
  </si>
  <si>
    <t>Ochtersum</t>
  </si>
  <si>
    <t>03462012</t>
  </si>
  <si>
    <t>Schweindorf</t>
  </si>
  <si>
    <t>03462013</t>
  </si>
  <si>
    <t>Spiekeroog</t>
  </si>
  <si>
    <t>03462014</t>
  </si>
  <si>
    <t>034620014</t>
  </si>
  <si>
    <t>Stedesdorf</t>
  </si>
  <si>
    <t>03462015</t>
  </si>
  <si>
    <t>Utarp</t>
  </si>
  <si>
    <t>03462016</t>
  </si>
  <si>
    <t>Werdum</t>
  </si>
  <si>
    <t>03462017</t>
  </si>
  <si>
    <t>Westerholt</t>
  </si>
  <si>
    <t>03462018</t>
  </si>
  <si>
    <t>Wittmund</t>
  </si>
  <si>
    <t>03462019</t>
  </si>
  <si>
    <t>034620019</t>
  </si>
  <si>
    <t>04011000</t>
  </si>
  <si>
    <t>040110000</t>
  </si>
  <si>
    <t>04011</t>
  </si>
  <si>
    <t>Bremerhaven</t>
  </si>
  <si>
    <t>04012000</t>
  </si>
  <si>
    <t>040120000</t>
  </si>
  <si>
    <t>04012</t>
  </si>
  <si>
    <t>Düsseldorf</t>
  </si>
  <si>
    <t>05111000</t>
  </si>
  <si>
    <t>051110000</t>
  </si>
  <si>
    <t>05111</t>
  </si>
  <si>
    <t>Duisburg</t>
  </si>
  <si>
    <t>05112000</t>
  </si>
  <si>
    <t>051120000</t>
  </si>
  <si>
    <t>05112</t>
  </si>
  <si>
    <t>Essen</t>
  </si>
  <si>
    <t>05113000</t>
  </si>
  <si>
    <t>051130000</t>
  </si>
  <si>
    <t>05113</t>
  </si>
  <si>
    <t>Krefeld</t>
  </si>
  <si>
    <t>05114000</t>
  </si>
  <si>
    <t>051140000</t>
  </si>
  <si>
    <t>05114</t>
  </si>
  <si>
    <t>Mönchengladbach</t>
  </si>
  <si>
    <t>05116000</t>
  </si>
  <si>
    <t>051160000</t>
  </si>
  <si>
    <t>05116</t>
  </si>
  <si>
    <t>Mülheim an der Ruhr</t>
  </si>
  <si>
    <t>05117000</t>
  </si>
  <si>
    <t>051170000</t>
  </si>
  <si>
    <t>05117</t>
  </si>
  <si>
    <t>Oberhausen</t>
  </si>
  <si>
    <t>05119000</t>
  </si>
  <si>
    <t>051190000</t>
  </si>
  <si>
    <t>05119</t>
  </si>
  <si>
    <t>Remscheid</t>
  </si>
  <si>
    <t>05120000</t>
  </si>
  <si>
    <t>051200000</t>
  </si>
  <si>
    <t>05120</t>
  </si>
  <si>
    <t>Solingen</t>
  </si>
  <si>
    <t>05122000</t>
  </si>
  <si>
    <t>051220000</t>
  </si>
  <si>
    <t>05122</t>
  </si>
  <si>
    <t>Solingen, Klingenstadt</t>
  </si>
  <si>
    <t>Wuppertal</t>
  </si>
  <si>
    <t>05124000</t>
  </si>
  <si>
    <t>051240000</t>
  </si>
  <si>
    <t>05124</t>
  </si>
  <si>
    <t>Bedburg-Hau</t>
  </si>
  <si>
    <t>05154004</t>
  </si>
  <si>
    <t>051540004</t>
  </si>
  <si>
    <t>05154</t>
  </si>
  <si>
    <t>Emmerich am Rhein</t>
  </si>
  <si>
    <t>05154008</t>
  </si>
  <si>
    <t>051540008</t>
  </si>
  <si>
    <t>Geldern</t>
  </si>
  <si>
    <t>05154012</t>
  </si>
  <si>
    <t>051540012</t>
  </si>
  <si>
    <t>Goch</t>
  </si>
  <si>
    <t>05154016</t>
  </si>
  <si>
    <t>051540016</t>
  </si>
  <si>
    <t>Issum</t>
  </si>
  <si>
    <t>05154020</t>
  </si>
  <si>
    <t>051540020</t>
  </si>
  <si>
    <t>Kalkar</t>
  </si>
  <si>
    <t>05154024</t>
  </si>
  <si>
    <t>051540024</t>
  </si>
  <si>
    <t>Kerken</t>
  </si>
  <si>
    <t>05154028</t>
  </si>
  <si>
    <t>051540028</t>
  </si>
  <si>
    <t>Kevelaer</t>
  </si>
  <si>
    <t>05154032</t>
  </si>
  <si>
    <t>051540032</t>
  </si>
  <si>
    <t>Kleve</t>
  </si>
  <si>
    <t>05154036</t>
  </si>
  <si>
    <t>051540036</t>
  </si>
  <si>
    <t>Kranenburg (Niederrhein)</t>
  </si>
  <si>
    <t>05154040</t>
  </si>
  <si>
    <t>051540040</t>
  </si>
  <si>
    <t>Kranenburg</t>
  </si>
  <si>
    <t>Rees</t>
  </si>
  <si>
    <t>05154044</t>
  </si>
  <si>
    <t>051540044</t>
  </si>
  <si>
    <t>Rheurdt</t>
  </si>
  <si>
    <t>05154048</t>
  </si>
  <si>
    <t>051540048</t>
  </si>
  <si>
    <t>Straelen</t>
  </si>
  <si>
    <t>05154052</t>
  </si>
  <si>
    <t>051540052</t>
  </si>
  <si>
    <t>Uedem</t>
  </si>
  <si>
    <t>05154056</t>
  </si>
  <si>
    <t>051540056</t>
  </si>
  <si>
    <t>Wachtendonk</t>
  </si>
  <si>
    <t>05154060</t>
  </si>
  <si>
    <t>051540060</t>
  </si>
  <si>
    <t>Weeze</t>
  </si>
  <si>
    <t>05154064</t>
  </si>
  <si>
    <t>051540064</t>
  </si>
  <si>
    <t>Erkrath</t>
  </si>
  <si>
    <t>05158004</t>
  </si>
  <si>
    <t>051580004</t>
  </si>
  <si>
    <t>05158</t>
  </si>
  <si>
    <t>Erkrath, Fundort des Neanderthalers</t>
  </si>
  <si>
    <t>Haan</t>
  </si>
  <si>
    <t>05158008</t>
  </si>
  <si>
    <t>051580008</t>
  </si>
  <si>
    <t>Heiligenhaus</t>
  </si>
  <si>
    <t>05158012</t>
  </si>
  <si>
    <t>051580012</t>
  </si>
  <si>
    <t>Hilden</t>
  </si>
  <si>
    <t>05158016</t>
  </si>
  <si>
    <t>051580016</t>
  </si>
  <si>
    <t>Langenfeld (Rhld.)</t>
  </si>
  <si>
    <t>05158020</t>
  </si>
  <si>
    <t>051580020</t>
  </si>
  <si>
    <t>Langenfeld (Rheinland)</t>
  </si>
  <si>
    <t>Mettmann</t>
  </si>
  <si>
    <t>05158024</t>
  </si>
  <si>
    <t>051580024</t>
  </si>
  <si>
    <t>Monheim am Rhein</t>
  </si>
  <si>
    <t>05158026</t>
  </si>
  <si>
    <t>051580026</t>
  </si>
  <si>
    <t>Ratingen</t>
  </si>
  <si>
    <t>05158028</t>
  </si>
  <si>
    <t>051580028</t>
  </si>
  <si>
    <t>Velbert</t>
  </si>
  <si>
    <t>05158032</t>
  </si>
  <si>
    <t>051580032</t>
  </si>
  <si>
    <t>Wülfrath</t>
  </si>
  <si>
    <t>05158036</t>
  </si>
  <si>
    <t>051580036</t>
  </si>
  <si>
    <t>Dormagen</t>
  </si>
  <si>
    <t>05162004</t>
  </si>
  <si>
    <t>051620004</t>
  </si>
  <si>
    <t>05162</t>
  </si>
  <si>
    <t>Grevenbroich</t>
  </si>
  <si>
    <t>05162008</t>
  </si>
  <si>
    <t>051620008</t>
  </si>
  <si>
    <t>Jüchen</t>
  </si>
  <si>
    <t>05162012</t>
  </si>
  <si>
    <t>051620012</t>
  </si>
  <si>
    <t>Kaarst</t>
  </si>
  <si>
    <t>05162016</t>
  </si>
  <si>
    <t>051620016</t>
  </si>
  <si>
    <t>Korschenbroich</t>
  </si>
  <si>
    <t>05162020</t>
  </si>
  <si>
    <t>051620020</t>
  </si>
  <si>
    <t>Meerbusch</t>
  </si>
  <si>
    <t>05162022</t>
  </si>
  <si>
    <t>051620022</t>
  </si>
  <si>
    <t>Neuss</t>
  </si>
  <si>
    <t>05162024</t>
  </si>
  <si>
    <t>051620024</t>
  </si>
  <si>
    <t>Rommerskirchen</t>
  </si>
  <si>
    <t>05162028</t>
  </si>
  <si>
    <t>051620028</t>
  </si>
  <si>
    <t>Brüggen</t>
  </si>
  <si>
    <t>05166004</t>
  </si>
  <si>
    <t>051660004</t>
  </si>
  <si>
    <t>05166</t>
  </si>
  <si>
    <t>Brüggen, Burggemeinde</t>
  </si>
  <si>
    <t>Grefrath</t>
  </si>
  <si>
    <t>05166008</t>
  </si>
  <si>
    <t>051660008</t>
  </si>
  <si>
    <t>Grefrath, Sport- und Freizeitgemeinde</t>
  </si>
  <si>
    <t>Kempen</t>
  </si>
  <si>
    <t>05166012</t>
  </si>
  <si>
    <t>051660012</t>
  </si>
  <si>
    <t>Nettetal</t>
  </si>
  <si>
    <t>05166016</t>
  </si>
  <si>
    <t>051660016</t>
  </si>
  <si>
    <t>Niederkrüchten</t>
  </si>
  <si>
    <t>05166020</t>
  </si>
  <si>
    <t>051660020</t>
  </si>
  <si>
    <t>Schwalmtal (Niederrhein)</t>
  </si>
  <si>
    <t>05166024</t>
  </si>
  <si>
    <t>051660024</t>
  </si>
  <si>
    <t>Schwalmtal</t>
  </si>
  <si>
    <t>Tönisvorst</t>
  </si>
  <si>
    <t>05166028</t>
  </si>
  <si>
    <t>051660028</t>
  </si>
  <si>
    <t>Viersen</t>
  </si>
  <si>
    <t>05166032</t>
  </si>
  <si>
    <t>051660032</t>
  </si>
  <si>
    <t>Willich</t>
  </si>
  <si>
    <t>05166036</t>
  </si>
  <si>
    <t>051660036</t>
  </si>
  <si>
    <t>Alpen</t>
  </si>
  <si>
    <t>05170004</t>
  </si>
  <si>
    <t>051700004</t>
  </si>
  <si>
    <t>05170</t>
  </si>
  <si>
    <t>Dinslaken</t>
  </si>
  <si>
    <t>05170008</t>
  </si>
  <si>
    <t>051700008</t>
  </si>
  <si>
    <t>Hamminkeln</t>
  </si>
  <si>
    <t>05170012</t>
  </si>
  <si>
    <t>051700012</t>
  </si>
  <si>
    <t>Hünxe</t>
  </si>
  <si>
    <t>05170016</t>
  </si>
  <si>
    <t>051700016</t>
  </si>
  <si>
    <t>Kamp-Lintfort</t>
  </si>
  <si>
    <t>05170020</t>
  </si>
  <si>
    <t>051700020</t>
  </si>
  <si>
    <t>Moers</t>
  </si>
  <si>
    <t>05170024</t>
  </si>
  <si>
    <t>051700024</t>
  </si>
  <si>
    <t>Neukirchen-Vluyn</t>
  </si>
  <si>
    <t>05170028</t>
  </si>
  <si>
    <t>051700028</t>
  </si>
  <si>
    <t>Rheinberg</t>
  </si>
  <si>
    <t>05170032</t>
  </si>
  <si>
    <t>051700032</t>
  </si>
  <si>
    <t>Schermbeck</t>
  </si>
  <si>
    <t>05170036</t>
  </si>
  <si>
    <t>051700036</t>
  </si>
  <si>
    <t>Sonsbeck</t>
  </si>
  <si>
    <t>05170040</t>
  </si>
  <si>
    <t>051700040</t>
  </si>
  <si>
    <t>Voerde (Niederrhein)</t>
  </si>
  <si>
    <t>05170044</t>
  </si>
  <si>
    <t>051700044</t>
  </si>
  <si>
    <t>Wesel</t>
  </si>
  <si>
    <t>05170048</t>
  </si>
  <si>
    <t>051700048</t>
  </si>
  <si>
    <t>Xanten</t>
  </si>
  <si>
    <t>05170052</t>
  </si>
  <si>
    <t>051700052</t>
  </si>
  <si>
    <t>Bonn</t>
  </si>
  <si>
    <t>05314000</t>
  </si>
  <si>
    <t>053140000</t>
  </si>
  <si>
    <t>05314</t>
  </si>
  <si>
    <t>Köln</t>
  </si>
  <si>
    <t>05315000</t>
  </si>
  <si>
    <t>053150000</t>
  </si>
  <si>
    <t>05315</t>
  </si>
  <si>
    <t>Leverkusen</t>
  </si>
  <si>
    <t>05316000</t>
  </si>
  <si>
    <t>053160000</t>
  </si>
  <si>
    <t>05316</t>
  </si>
  <si>
    <t>Aachen</t>
  </si>
  <si>
    <t>05334002</t>
  </si>
  <si>
    <t>053340002</t>
  </si>
  <si>
    <t>05334</t>
  </si>
  <si>
    <t>Alsdorf (Städteregion Aachen)</t>
  </si>
  <si>
    <t>05334004</t>
  </si>
  <si>
    <t>053340004</t>
  </si>
  <si>
    <t>Alsdorf</t>
  </si>
  <si>
    <t>Baesweiler</t>
  </si>
  <si>
    <t>05334008</t>
  </si>
  <si>
    <t>053340008</t>
  </si>
  <si>
    <t>Eschweiler</t>
  </si>
  <si>
    <t>05334012</t>
  </si>
  <si>
    <t>053340012</t>
  </si>
  <si>
    <t>Herzogenrath</t>
  </si>
  <si>
    <t>05334016</t>
  </si>
  <si>
    <t>053340016</t>
  </si>
  <si>
    <t>Monschau</t>
  </si>
  <si>
    <t>05334020</t>
  </si>
  <si>
    <t>053340020</t>
  </si>
  <si>
    <t>Roetgen</t>
  </si>
  <si>
    <t>05334024</t>
  </si>
  <si>
    <t>053340024</t>
  </si>
  <si>
    <t>Roetgen, Tor zur Eifel</t>
  </si>
  <si>
    <t>Simmerath</t>
  </si>
  <si>
    <t>05334028</t>
  </si>
  <si>
    <t>053340028</t>
  </si>
  <si>
    <t>Stolberg (Rhld.)</t>
  </si>
  <si>
    <t>05334032</t>
  </si>
  <si>
    <t>053340032</t>
  </si>
  <si>
    <t>Stolberg (Rhld.), Kupferstadt</t>
  </si>
  <si>
    <t>Würselen</t>
  </si>
  <si>
    <t>05334036</t>
  </si>
  <si>
    <t>053340036</t>
  </si>
  <si>
    <t>Aldenhoven</t>
  </si>
  <si>
    <t>05358004</t>
  </si>
  <si>
    <t>053580004</t>
  </si>
  <si>
    <t>05358</t>
  </si>
  <si>
    <t>Düren</t>
  </si>
  <si>
    <t>05358008</t>
  </si>
  <si>
    <t>053580008</t>
  </si>
  <si>
    <t>Heimbach</t>
  </si>
  <si>
    <t>05358012</t>
  </si>
  <si>
    <t>053580012</t>
  </si>
  <si>
    <t>Hürtgenwald</t>
  </si>
  <si>
    <t>05358016</t>
  </si>
  <si>
    <t>053580016</t>
  </si>
  <si>
    <t>Inden</t>
  </si>
  <si>
    <t>05358020</t>
  </si>
  <si>
    <t>053580020</t>
  </si>
  <si>
    <t>Jülich</t>
  </si>
  <si>
    <t>05358024</t>
  </si>
  <si>
    <t>053580024</t>
  </si>
  <si>
    <t>Kreuzau</t>
  </si>
  <si>
    <t>05358028</t>
  </si>
  <si>
    <t>053580028</t>
  </si>
  <si>
    <t>Langerwehe</t>
  </si>
  <si>
    <t>05358032</t>
  </si>
  <si>
    <t>053580032</t>
  </si>
  <si>
    <t>Linnich</t>
  </si>
  <si>
    <t>05358036</t>
  </si>
  <si>
    <t>053580036</t>
  </si>
  <si>
    <t>Merzenich</t>
  </si>
  <si>
    <t>05358040</t>
  </si>
  <si>
    <t>053580040</t>
  </si>
  <si>
    <t>Nideggen</t>
  </si>
  <si>
    <t>05358044</t>
  </si>
  <si>
    <t>053580044</t>
  </si>
  <si>
    <t>Niederzier</t>
  </si>
  <si>
    <t>05358048</t>
  </si>
  <si>
    <t>053580048</t>
  </si>
  <si>
    <t>Nörvenich</t>
  </si>
  <si>
    <t>05358052</t>
  </si>
  <si>
    <t>053580052</t>
  </si>
  <si>
    <t>Titz</t>
  </si>
  <si>
    <t>05358056</t>
  </si>
  <si>
    <t>053580056</t>
  </si>
  <si>
    <t>Vettweiß</t>
  </si>
  <si>
    <t>05358060</t>
  </si>
  <si>
    <t>053580060</t>
  </si>
  <si>
    <t>Bedburg</t>
  </si>
  <si>
    <t>05362004</t>
  </si>
  <si>
    <t>053620004</t>
  </si>
  <si>
    <t>05362</t>
  </si>
  <si>
    <t>Bergheim (Nordrhein-Westfalen)</t>
  </si>
  <si>
    <t>05362008</t>
  </si>
  <si>
    <t>053620008</t>
  </si>
  <si>
    <t>Bergheim</t>
  </si>
  <si>
    <t>Brühl (Nordrhein-Westfalen)</t>
  </si>
  <si>
    <t>05362012</t>
  </si>
  <si>
    <t>053620012</t>
  </si>
  <si>
    <t>Brühl</t>
  </si>
  <si>
    <t>Elsdorf (Rheinland</t>
  </si>
  <si>
    <t>05362016</t>
  </si>
  <si>
    <t>053620016</t>
  </si>
  <si>
    <t>Elsdorf</t>
  </si>
  <si>
    <t>Erftstadt</t>
  </si>
  <si>
    <t>05362020</t>
  </si>
  <si>
    <t>053620020</t>
  </si>
  <si>
    <t>Frechen</t>
  </si>
  <si>
    <t>05362024</t>
  </si>
  <si>
    <t>053620024</t>
  </si>
  <si>
    <t>Hürth</t>
  </si>
  <si>
    <t>05362028</t>
  </si>
  <si>
    <t>053620028</t>
  </si>
  <si>
    <t>Kerpen</t>
  </si>
  <si>
    <t>05362032</t>
  </si>
  <si>
    <t>053620032</t>
  </si>
  <si>
    <t>Kerpen, Kolpingstadt</t>
  </si>
  <si>
    <t>Pulheim</t>
  </si>
  <si>
    <t>05362036</t>
  </si>
  <si>
    <t>053620036</t>
  </si>
  <si>
    <t>Wesseling</t>
  </si>
  <si>
    <t>05362040</t>
  </si>
  <si>
    <t>053620040</t>
  </si>
  <si>
    <t>Bad Münstereifel</t>
  </si>
  <si>
    <t>05366004</t>
  </si>
  <si>
    <t>053660004</t>
  </si>
  <si>
    <t>05366</t>
  </si>
  <si>
    <t>Blankenheim</t>
  </si>
  <si>
    <t>05366008</t>
  </si>
  <si>
    <t>053660008</t>
  </si>
  <si>
    <t>Dahlem (Nordeifel)</t>
  </si>
  <si>
    <t>05366012</t>
  </si>
  <si>
    <t>053660012</t>
  </si>
  <si>
    <t>Dahlem</t>
  </si>
  <si>
    <t>Euskirchen</t>
  </si>
  <si>
    <t>05366016</t>
  </si>
  <si>
    <t>053660016</t>
  </si>
  <si>
    <t>Hellenthal</t>
  </si>
  <si>
    <t>05366020</t>
  </si>
  <si>
    <t>053660020</t>
  </si>
  <si>
    <t>Kall</t>
  </si>
  <si>
    <t>05366024</t>
  </si>
  <si>
    <t>053660024</t>
  </si>
  <si>
    <t>Mechernich</t>
  </si>
  <si>
    <t>05366028</t>
  </si>
  <si>
    <t>053660028</t>
  </si>
  <si>
    <t>Nettersheim</t>
  </si>
  <si>
    <t>05366032</t>
  </si>
  <si>
    <t>053660032</t>
  </si>
  <si>
    <t>Schleiden</t>
  </si>
  <si>
    <t>05366036</t>
  </si>
  <si>
    <t>053660036</t>
  </si>
  <si>
    <t>Weilerswist</t>
  </si>
  <si>
    <t>05366040</t>
  </si>
  <si>
    <t>053660040</t>
  </si>
  <si>
    <t>Zülpich</t>
  </si>
  <si>
    <t>05366044</t>
  </si>
  <si>
    <t>053660044</t>
  </si>
  <si>
    <t>Erkelenz</t>
  </si>
  <si>
    <t>05370004</t>
  </si>
  <si>
    <t>053700004</t>
  </si>
  <si>
    <t>05370</t>
  </si>
  <si>
    <t>Gangelt</t>
  </si>
  <si>
    <t>05370008</t>
  </si>
  <si>
    <t>053700008</t>
  </si>
  <si>
    <t>Geilenkirchen</t>
  </si>
  <si>
    <t>05370012</t>
  </si>
  <si>
    <t>053700012</t>
  </si>
  <si>
    <t>Heinsberg</t>
  </si>
  <si>
    <t>05370016</t>
  </si>
  <si>
    <t>053700016</t>
  </si>
  <si>
    <t>Hückelhoven</t>
  </si>
  <si>
    <t>05370020</t>
  </si>
  <si>
    <t>053700020</t>
  </si>
  <si>
    <t>Selfkant</t>
  </si>
  <si>
    <t>05370024</t>
  </si>
  <si>
    <t>053700024</t>
  </si>
  <si>
    <t>Übach-Palenberg</t>
  </si>
  <si>
    <t>05370028</t>
  </si>
  <si>
    <t>053700028</t>
  </si>
  <si>
    <t>Waldfeucht</t>
  </si>
  <si>
    <t>05370032</t>
  </si>
  <si>
    <t>053700032</t>
  </si>
  <si>
    <t>Wassenberg</t>
  </si>
  <si>
    <t>05370036</t>
  </si>
  <si>
    <t>053700036</t>
  </si>
  <si>
    <t>Wegberg</t>
  </si>
  <si>
    <t>05370040</t>
  </si>
  <si>
    <t>053700040</t>
  </si>
  <si>
    <t>Bergneustadt</t>
  </si>
  <si>
    <t>05374004</t>
  </si>
  <si>
    <t>053740004</t>
  </si>
  <si>
    <t>05374</t>
  </si>
  <si>
    <t>Engelskirchen</t>
  </si>
  <si>
    <t>05374008</t>
  </si>
  <si>
    <t>053740008</t>
  </si>
  <si>
    <t>Gummersbach</t>
  </si>
  <si>
    <t>05374012</t>
  </si>
  <si>
    <t>053740012</t>
  </si>
  <si>
    <t>Hückeswagen</t>
  </si>
  <si>
    <t>05374016</t>
  </si>
  <si>
    <t>053740016</t>
  </si>
  <si>
    <t>Hückeswagen, Schloss-Stadt</t>
  </si>
  <si>
    <t>Lindlar</t>
  </si>
  <si>
    <t>05374020</t>
  </si>
  <si>
    <t>053740020</t>
  </si>
  <si>
    <t>Marienheide</t>
  </si>
  <si>
    <t>05374024</t>
  </si>
  <si>
    <t>053740024</t>
  </si>
  <si>
    <t>Morsbach</t>
  </si>
  <si>
    <t>05374028</t>
  </si>
  <si>
    <t>053740028</t>
  </si>
  <si>
    <t>Nümbrecht</t>
  </si>
  <si>
    <t>05374032</t>
  </si>
  <si>
    <t>053740032</t>
  </si>
  <si>
    <t>Radevormwald</t>
  </si>
  <si>
    <t>05374036</t>
  </si>
  <si>
    <t>053740036</t>
  </si>
  <si>
    <t>Radevormwald auf der Höhe</t>
  </si>
  <si>
    <t>Reichshof</t>
  </si>
  <si>
    <t>05374040</t>
  </si>
  <si>
    <t>053740040</t>
  </si>
  <si>
    <t>Waldbröl</t>
  </si>
  <si>
    <t>05374044</t>
  </si>
  <si>
    <t>053740044</t>
  </si>
  <si>
    <t>Wiehl</t>
  </si>
  <si>
    <t>05374048</t>
  </si>
  <si>
    <t>053740048</t>
  </si>
  <si>
    <t>Wipperfürth</t>
  </si>
  <si>
    <t>05374052</t>
  </si>
  <si>
    <t>053740052</t>
  </si>
  <si>
    <t>Wipperfürth, Hansestadt</t>
  </si>
  <si>
    <t>Bergisch Gladbach</t>
  </si>
  <si>
    <t>05378004</t>
  </si>
  <si>
    <t>053780004</t>
  </si>
  <si>
    <t>05378</t>
  </si>
  <si>
    <t>Burscheid</t>
  </si>
  <si>
    <t>05378008</t>
  </si>
  <si>
    <t>053780008</t>
  </si>
  <si>
    <t>Kürten</t>
  </si>
  <si>
    <t>05378012</t>
  </si>
  <si>
    <t>053780012</t>
  </si>
  <si>
    <t>Leichlingen (Rhld.)</t>
  </si>
  <si>
    <t>05378016</t>
  </si>
  <si>
    <t>053780016</t>
  </si>
  <si>
    <t>Leichlingen (Rheinland), Blütenstadt</t>
  </si>
  <si>
    <t>Odenthal</t>
  </si>
  <si>
    <t>05378020</t>
  </si>
  <si>
    <t>053780020</t>
  </si>
  <si>
    <t>Overath</t>
  </si>
  <si>
    <t>05378024</t>
  </si>
  <si>
    <t>053780024</t>
  </si>
  <si>
    <t>Rösrath</t>
  </si>
  <si>
    <t>05378028</t>
  </si>
  <si>
    <t>053780028</t>
  </si>
  <si>
    <t>Wermelskirchen</t>
  </si>
  <si>
    <t>05378032</t>
  </si>
  <si>
    <t>053780032</t>
  </si>
  <si>
    <t>Alfter</t>
  </si>
  <si>
    <t>05382004</t>
  </si>
  <si>
    <t>053820004</t>
  </si>
  <si>
    <t>05382</t>
  </si>
  <si>
    <t>Bad Honnef</t>
  </si>
  <si>
    <t>05382008</t>
  </si>
  <si>
    <t>053820008</t>
  </si>
  <si>
    <t>Bornheim (Rhein-Sieg-Kreis)</t>
  </si>
  <si>
    <t>05382012</t>
  </si>
  <si>
    <t>053820012</t>
  </si>
  <si>
    <t>Bornheim</t>
  </si>
  <si>
    <t>Eitorf</t>
  </si>
  <si>
    <t>05382016</t>
  </si>
  <si>
    <t>053820016</t>
  </si>
  <si>
    <t>Hennef (Sieg)</t>
  </si>
  <si>
    <t>05382020</t>
  </si>
  <si>
    <t>053820020</t>
  </si>
  <si>
    <t>Königswinter</t>
  </si>
  <si>
    <t>05382024</t>
  </si>
  <si>
    <t>053820024</t>
  </si>
  <si>
    <t>Lohmar</t>
  </si>
  <si>
    <t>05382028</t>
  </si>
  <si>
    <t>053820028</t>
  </si>
  <si>
    <t>Meckenheim (Rheinland)</t>
  </si>
  <si>
    <t>05382032</t>
  </si>
  <si>
    <t>053820032</t>
  </si>
  <si>
    <t>Meckenheim</t>
  </si>
  <si>
    <t>Much</t>
  </si>
  <si>
    <t>05382036</t>
  </si>
  <si>
    <t>053820036</t>
  </si>
  <si>
    <t>Neunkirchen-Seelscheid</t>
  </si>
  <si>
    <t>05382040</t>
  </si>
  <si>
    <t>053820040</t>
  </si>
  <si>
    <t>Niederkassel</t>
  </si>
  <si>
    <t>05382044</t>
  </si>
  <si>
    <t>053820044</t>
  </si>
  <si>
    <t>Rheinbach</t>
  </si>
  <si>
    <t>05382048</t>
  </si>
  <si>
    <t>053820048</t>
  </si>
  <si>
    <t>Ruppichteroth</t>
  </si>
  <si>
    <t>05382052</t>
  </si>
  <si>
    <t>053820052</t>
  </si>
  <si>
    <t>Sankt Augustin</t>
  </si>
  <si>
    <t>05382056</t>
  </si>
  <si>
    <t>053820056</t>
  </si>
  <si>
    <t>Siegburg</t>
  </si>
  <si>
    <t>05382060</t>
  </si>
  <si>
    <t>053820060</t>
  </si>
  <si>
    <t>Swisttal</t>
  </si>
  <si>
    <t>05382064</t>
  </si>
  <si>
    <t>053820064</t>
  </si>
  <si>
    <t>Troisdorf</t>
  </si>
  <si>
    <t>05382068</t>
  </si>
  <si>
    <t>053820068</t>
  </si>
  <si>
    <t>Wachtberg</t>
  </si>
  <si>
    <t>05382072</t>
  </si>
  <si>
    <t>053820072</t>
  </si>
  <si>
    <t>Windeck</t>
  </si>
  <si>
    <t>05382076</t>
  </si>
  <si>
    <t>053820076</t>
  </si>
  <si>
    <t>Bottrop</t>
  </si>
  <si>
    <t>05512000</t>
  </si>
  <si>
    <t>055120000</t>
  </si>
  <si>
    <t>05512</t>
  </si>
  <si>
    <t>Gelsenkirchen</t>
  </si>
  <si>
    <t>05513000</t>
  </si>
  <si>
    <t>055130000</t>
  </si>
  <si>
    <t>05513</t>
  </si>
  <si>
    <t>Münster</t>
  </si>
  <si>
    <t>05515000</t>
  </si>
  <si>
    <t>055150000</t>
  </si>
  <si>
    <t>05515</t>
  </si>
  <si>
    <t>Ahaus</t>
  </si>
  <si>
    <t>05554004</t>
  </si>
  <si>
    <t>055540004</t>
  </si>
  <si>
    <t>05554</t>
  </si>
  <si>
    <t>Bocholt</t>
  </si>
  <si>
    <t>05554008</t>
  </si>
  <si>
    <t>055540008</t>
  </si>
  <si>
    <t>Borken</t>
  </si>
  <si>
    <t>05554012</t>
  </si>
  <si>
    <t>055540012</t>
  </si>
  <si>
    <t>Gescher</t>
  </si>
  <si>
    <t>05554016</t>
  </si>
  <si>
    <t>055540016</t>
  </si>
  <si>
    <t>Gescher, Glockenstadt</t>
  </si>
  <si>
    <t>Gronau (Westf.)</t>
  </si>
  <si>
    <t>05554020</t>
  </si>
  <si>
    <t>055540020</t>
  </si>
  <si>
    <t>Heek</t>
  </si>
  <si>
    <t>05554024</t>
  </si>
  <si>
    <t>055540024</t>
  </si>
  <si>
    <t>Heiden</t>
  </si>
  <si>
    <t>05554028</t>
  </si>
  <si>
    <t>055540028</t>
  </si>
  <si>
    <t>Isselburg</t>
  </si>
  <si>
    <t>05554032</t>
  </si>
  <si>
    <t>055540032</t>
  </si>
  <si>
    <t>Legden</t>
  </si>
  <si>
    <t>05554036</t>
  </si>
  <si>
    <t>055540036</t>
  </si>
  <si>
    <t>Raesfeld</t>
  </si>
  <si>
    <t>05554040</t>
  </si>
  <si>
    <t>055540040</t>
  </si>
  <si>
    <t>Reken</t>
  </si>
  <si>
    <t>05554044</t>
  </si>
  <si>
    <t>055540044</t>
  </si>
  <si>
    <t>Rhede</t>
  </si>
  <si>
    <t>05554048</t>
  </si>
  <si>
    <t>055540048</t>
  </si>
  <si>
    <t>Schöppingen</t>
  </si>
  <si>
    <t>05554052</t>
  </si>
  <si>
    <t>055540052</t>
  </si>
  <si>
    <t>Stadtlohn</t>
  </si>
  <si>
    <t>05554056</t>
  </si>
  <si>
    <t>055540056</t>
  </si>
  <si>
    <t>Südlohn</t>
  </si>
  <si>
    <t>05554060</t>
  </si>
  <si>
    <t>055540060</t>
  </si>
  <si>
    <t>Velen</t>
  </si>
  <si>
    <t>05554064</t>
  </si>
  <si>
    <t>055540064</t>
  </si>
  <si>
    <t>Vreden</t>
  </si>
  <si>
    <t>05554068</t>
  </si>
  <si>
    <t>055540068</t>
  </si>
  <si>
    <t>Ascheberg</t>
  </si>
  <si>
    <t>05558004</t>
  </si>
  <si>
    <t>055580004</t>
  </si>
  <si>
    <t>05558</t>
  </si>
  <si>
    <t>Billerbeck</t>
  </si>
  <si>
    <t>05558008</t>
  </si>
  <si>
    <t>055580008</t>
  </si>
  <si>
    <t>Coesfeld</t>
  </si>
  <si>
    <t>05558012</t>
  </si>
  <si>
    <t>055580012</t>
  </si>
  <si>
    <t>Dülmen</t>
  </si>
  <si>
    <t>05558016</t>
  </si>
  <si>
    <t>055580016</t>
  </si>
  <si>
    <t>Havixbeck</t>
  </si>
  <si>
    <t>05558020</t>
  </si>
  <si>
    <t>055580020</t>
  </si>
  <si>
    <t>Lüdinghausen</t>
  </si>
  <si>
    <t>05558024</t>
  </si>
  <si>
    <t>055580024</t>
  </si>
  <si>
    <t>Nordkirchen</t>
  </si>
  <si>
    <t>05558028</t>
  </si>
  <si>
    <t>055580028</t>
  </si>
  <si>
    <t>Nottuln</t>
  </si>
  <si>
    <t>05558032</t>
  </si>
  <si>
    <t>055580032</t>
  </si>
  <si>
    <t>Olfen</t>
  </si>
  <si>
    <t>05558036</t>
  </si>
  <si>
    <t>055580036</t>
  </si>
  <si>
    <t>Rosendahl</t>
  </si>
  <si>
    <t>05558040</t>
  </si>
  <si>
    <t>055580040</t>
  </si>
  <si>
    <t>Senden (Westfalen)</t>
  </si>
  <si>
    <t>05558044</t>
  </si>
  <si>
    <t>055580044</t>
  </si>
  <si>
    <t>Senden</t>
  </si>
  <si>
    <t>Castrop-Rauxel</t>
  </si>
  <si>
    <t>05562004</t>
  </si>
  <si>
    <t>055620004</t>
  </si>
  <si>
    <t>05562</t>
  </si>
  <si>
    <t>Datteln</t>
  </si>
  <si>
    <t>05562008</t>
  </si>
  <si>
    <t>055620008</t>
  </si>
  <si>
    <t>Dorsten</t>
  </si>
  <si>
    <t>05562012</t>
  </si>
  <si>
    <t>055620012</t>
  </si>
  <si>
    <t>Gladbeck</t>
  </si>
  <si>
    <t>05562014</t>
  </si>
  <si>
    <t>055620014</t>
  </si>
  <si>
    <t>Haltern am See</t>
  </si>
  <si>
    <t>05562016</t>
  </si>
  <si>
    <t>055620016</t>
  </si>
  <si>
    <t>Herten</t>
  </si>
  <si>
    <t>05562020</t>
  </si>
  <si>
    <t>055620020</t>
  </si>
  <si>
    <t>Marl</t>
  </si>
  <si>
    <t>05562024</t>
  </si>
  <si>
    <t>055620024</t>
  </si>
  <si>
    <t>Oer-Erkenschwick</t>
  </si>
  <si>
    <t>05562028</t>
  </si>
  <si>
    <t>055620028</t>
  </si>
  <si>
    <t>Recklinghausen</t>
  </si>
  <si>
    <t>05562032</t>
  </si>
  <si>
    <t>055620032</t>
  </si>
  <si>
    <t>Waltrop</t>
  </si>
  <si>
    <t>05562036</t>
  </si>
  <si>
    <t>055620036</t>
  </si>
  <si>
    <t>Altenberge</t>
  </si>
  <si>
    <t>05566004</t>
  </si>
  <si>
    <t>055660004</t>
  </si>
  <si>
    <t>05566</t>
  </si>
  <si>
    <t>Emsdetten</t>
  </si>
  <si>
    <t>05566008</t>
  </si>
  <si>
    <t>055660008</t>
  </si>
  <si>
    <t>Greven</t>
  </si>
  <si>
    <t>05566012</t>
  </si>
  <si>
    <t>055660012</t>
  </si>
  <si>
    <t>Hörstel</t>
  </si>
  <si>
    <t>05566016</t>
  </si>
  <si>
    <t>055660016</t>
  </si>
  <si>
    <t>Hopsten</t>
  </si>
  <si>
    <t>05566020</t>
  </si>
  <si>
    <t>055660020</t>
  </si>
  <si>
    <t>Horstmar</t>
  </si>
  <si>
    <t>05566024</t>
  </si>
  <si>
    <t>055660024</t>
  </si>
  <si>
    <t>Horstmar der Burgmannshöfe</t>
  </si>
  <si>
    <t>Ibbenbüren</t>
  </si>
  <si>
    <t>05566028</t>
  </si>
  <si>
    <t>055660028</t>
  </si>
  <si>
    <t>Ladbergen</t>
  </si>
  <si>
    <t>05566032</t>
  </si>
  <si>
    <t>055660032</t>
  </si>
  <si>
    <t>Laer</t>
  </si>
  <si>
    <t>05566036</t>
  </si>
  <si>
    <t>055660036</t>
  </si>
  <si>
    <t>Lengerich (Westfalen)</t>
  </si>
  <si>
    <t>05566040</t>
  </si>
  <si>
    <t>055660040</t>
  </si>
  <si>
    <t>Lienen</t>
  </si>
  <si>
    <t>05566044</t>
  </si>
  <si>
    <t>055660044</t>
  </si>
  <si>
    <t>Lotte</t>
  </si>
  <si>
    <t>05566048</t>
  </si>
  <si>
    <t>055660048</t>
  </si>
  <si>
    <t>Metelen</t>
  </si>
  <si>
    <t>05566052</t>
  </si>
  <si>
    <t>055660052</t>
  </si>
  <si>
    <t>Mettingen</t>
  </si>
  <si>
    <t>05566056</t>
  </si>
  <si>
    <t>055660056</t>
  </si>
  <si>
    <t>Neuenkirchen (Münsterland)</t>
  </si>
  <si>
    <t>05566060</t>
  </si>
  <si>
    <t>055660060</t>
  </si>
  <si>
    <t>Nordwalde</t>
  </si>
  <si>
    <t>05566064</t>
  </si>
  <si>
    <t>055660064</t>
  </si>
  <si>
    <t>Ochtrup</t>
  </si>
  <si>
    <t>05566068</t>
  </si>
  <si>
    <t>055660068</t>
  </si>
  <si>
    <t>Recke</t>
  </si>
  <si>
    <t>05566072</t>
  </si>
  <si>
    <t>055660072</t>
  </si>
  <si>
    <t>Rheine</t>
  </si>
  <si>
    <t>05566076</t>
  </si>
  <si>
    <t>055660076</t>
  </si>
  <si>
    <t>Saerbeck</t>
  </si>
  <si>
    <t>05566080</t>
  </si>
  <si>
    <t>055660080</t>
  </si>
  <si>
    <t>Saerbeck, NRW-Klimakommune</t>
  </si>
  <si>
    <t>Steinfurt</t>
  </si>
  <si>
    <t>05566084</t>
  </si>
  <si>
    <t>055660084</t>
  </si>
  <si>
    <t>Tecklenburg</t>
  </si>
  <si>
    <t>05566088</t>
  </si>
  <si>
    <t>055660088</t>
  </si>
  <si>
    <t>Westerkappeln</t>
  </si>
  <si>
    <t>05566092</t>
  </si>
  <si>
    <t>055660092</t>
  </si>
  <si>
    <t>Wettringen (Münsterland)</t>
  </si>
  <si>
    <t>05566096</t>
  </si>
  <si>
    <t>055660096</t>
  </si>
  <si>
    <t>Wettringen</t>
  </si>
  <si>
    <t>Ahlen</t>
  </si>
  <si>
    <t>05570004</t>
  </si>
  <si>
    <t>055700004</t>
  </si>
  <si>
    <t>05570</t>
  </si>
  <si>
    <t>Beckum</t>
  </si>
  <si>
    <t>05570008</t>
  </si>
  <si>
    <t>055700008</t>
  </si>
  <si>
    <t>Beelen</t>
  </si>
  <si>
    <t>05570012</t>
  </si>
  <si>
    <t>055700012</t>
  </si>
  <si>
    <t>Drensteinfurt</t>
  </si>
  <si>
    <t>05570016</t>
  </si>
  <si>
    <t>055700016</t>
  </si>
  <si>
    <t>Ennigerloh</t>
  </si>
  <si>
    <t>05570020</t>
  </si>
  <si>
    <t>055700020</t>
  </si>
  <si>
    <t>Everswinkel</t>
  </si>
  <si>
    <t>05570024</t>
  </si>
  <si>
    <t>055700024</t>
  </si>
  <si>
    <t>Oelde</t>
  </si>
  <si>
    <t>05570028</t>
  </si>
  <si>
    <t>055700028</t>
  </si>
  <si>
    <t>Ostbevern</t>
  </si>
  <si>
    <t>05570032</t>
  </si>
  <si>
    <t>055700032</t>
  </si>
  <si>
    <t>Sassenberg</t>
  </si>
  <si>
    <t>05570036</t>
  </si>
  <si>
    <t>055700036</t>
  </si>
  <si>
    <t>Sendenhorst</t>
  </si>
  <si>
    <t>05570040</t>
  </si>
  <si>
    <t>055700040</t>
  </si>
  <si>
    <t>Telgte</t>
  </si>
  <si>
    <t>05570044</t>
  </si>
  <si>
    <t>055700044</t>
  </si>
  <si>
    <t>Wadersloh</t>
  </si>
  <si>
    <t>05570048</t>
  </si>
  <si>
    <t>055700048</t>
  </si>
  <si>
    <t>Warendorf</t>
  </si>
  <si>
    <t>05570052</t>
  </si>
  <si>
    <t>055700052</t>
  </si>
  <si>
    <t>Bielefeld</t>
  </si>
  <si>
    <t>05711000</t>
  </si>
  <si>
    <t>057110000</t>
  </si>
  <si>
    <t>05711</t>
  </si>
  <si>
    <t>Borgholzhausen</t>
  </si>
  <si>
    <t>05754004</t>
  </si>
  <si>
    <t>057540004</t>
  </si>
  <si>
    <t>05754</t>
  </si>
  <si>
    <t>Gütersloh</t>
  </si>
  <si>
    <t>05754008</t>
  </si>
  <si>
    <t>057540008</t>
  </si>
  <si>
    <t>Halle (Westf.)</t>
  </si>
  <si>
    <t>05754012</t>
  </si>
  <si>
    <t>057540012</t>
  </si>
  <si>
    <t>Harsewinkel</t>
  </si>
  <si>
    <t>05754016</t>
  </si>
  <si>
    <t>057540016</t>
  </si>
  <si>
    <t>Harsewinkel, Die Mähdrescherstadt</t>
  </si>
  <si>
    <t>Herzebrock-Clarholz</t>
  </si>
  <si>
    <t>05754020</t>
  </si>
  <si>
    <t>057540020</t>
  </si>
  <si>
    <t>Langenberg</t>
  </si>
  <si>
    <t>05754024</t>
  </si>
  <si>
    <t>057540024</t>
  </si>
  <si>
    <t>Rheda-Wiedenbrück</t>
  </si>
  <si>
    <t>05754028</t>
  </si>
  <si>
    <t>057540028</t>
  </si>
  <si>
    <t>Rietberg</t>
  </si>
  <si>
    <t>05754032</t>
  </si>
  <si>
    <t>057540032</t>
  </si>
  <si>
    <t>Schloß Holte-Stukenbrock</t>
  </si>
  <si>
    <t>05754036</t>
  </si>
  <si>
    <t>057540036</t>
  </si>
  <si>
    <t>Steinhagen</t>
  </si>
  <si>
    <t>05754040</t>
  </si>
  <si>
    <t>057540040</t>
  </si>
  <si>
    <t>Verl</t>
  </si>
  <si>
    <t>05754044</t>
  </si>
  <si>
    <t>057540044</t>
  </si>
  <si>
    <t>Versmold</t>
  </si>
  <si>
    <t>05754048</t>
  </si>
  <si>
    <t>057540048</t>
  </si>
  <si>
    <t>Werther (Westf.)</t>
  </si>
  <si>
    <t>05754052</t>
  </si>
  <si>
    <t>057540052</t>
  </si>
  <si>
    <t>Bünde</t>
  </si>
  <si>
    <t>05758004</t>
  </si>
  <si>
    <t>057580004</t>
  </si>
  <si>
    <t>05758</t>
  </si>
  <si>
    <t>Enger</t>
  </si>
  <si>
    <t>05758008</t>
  </si>
  <si>
    <t>057580008</t>
  </si>
  <si>
    <t>Enger, Widukindstadt</t>
  </si>
  <si>
    <t>Herford</t>
  </si>
  <si>
    <t>05758012</t>
  </si>
  <si>
    <t>057580012</t>
  </si>
  <si>
    <t>Herford, Hansestadt</t>
  </si>
  <si>
    <t>Hiddenhausen</t>
  </si>
  <si>
    <t>05758016</t>
  </si>
  <si>
    <t>057580016</t>
  </si>
  <si>
    <t>Kirchlengern</t>
  </si>
  <si>
    <t>05758020</t>
  </si>
  <si>
    <t>057580020</t>
  </si>
  <si>
    <t>Löhne</t>
  </si>
  <si>
    <t>05758024</t>
  </si>
  <si>
    <t>057580024</t>
  </si>
  <si>
    <t>Rödinghausen</t>
  </si>
  <si>
    <t>05758028</t>
  </si>
  <si>
    <t>057580028</t>
  </si>
  <si>
    <t>Spenge</t>
  </si>
  <si>
    <t>05758032</t>
  </si>
  <si>
    <t>057580032</t>
  </si>
  <si>
    <t>Vlotho</t>
  </si>
  <si>
    <t>05758036</t>
  </si>
  <si>
    <t>057580036</t>
  </si>
  <si>
    <t>Bad Driburg</t>
  </si>
  <si>
    <t>05762004</t>
  </si>
  <si>
    <t>057620004</t>
  </si>
  <si>
    <t>05762</t>
  </si>
  <si>
    <t>Beverungen</t>
  </si>
  <si>
    <t>05762008</t>
  </si>
  <si>
    <t>057620008</t>
  </si>
  <si>
    <t>Borgentreich</t>
  </si>
  <si>
    <t>05762012</t>
  </si>
  <si>
    <t>057620012</t>
  </si>
  <si>
    <t>Borgentreich, Orgelstadt</t>
  </si>
  <si>
    <t>Brakel</t>
  </si>
  <si>
    <t>05762016</t>
  </si>
  <si>
    <t>057620016</t>
  </si>
  <si>
    <t>Höxter</t>
  </si>
  <si>
    <t>05762020</t>
  </si>
  <si>
    <t>057620020</t>
  </si>
  <si>
    <t>Marienmünster</t>
  </si>
  <si>
    <t>05762024</t>
  </si>
  <si>
    <t>057620024</t>
  </si>
  <si>
    <t>Nieheim</t>
  </si>
  <si>
    <t>05762028</t>
  </si>
  <si>
    <t>057620028</t>
  </si>
  <si>
    <t>Steinheim</t>
  </si>
  <si>
    <t>05762032</t>
  </si>
  <si>
    <t>057620032</t>
  </si>
  <si>
    <t>Warburg</t>
  </si>
  <si>
    <t>05762036</t>
  </si>
  <si>
    <t>057620036</t>
  </si>
  <si>
    <t>Warburg, Hansestadt</t>
  </si>
  <si>
    <t>Willebadessen</t>
  </si>
  <si>
    <t>05762040</t>
  </si>
  <si>
    <t>057620040</t>
  </si>
  <si>
    <t>Augustdorf</t>
  </si>
  <si>
    <t>05766004</t>
  </si>
  <si>
    <t>057660004</t>
  </si>
  <si>
    <t>05766</t>
  </si>
  <si>
    <t>Bad Salzuflen</t>
  </si>
  <si>
    <t>05766008</t>
  </si>
  <si>
    <t>057660008</t>
  </si>
  <si>
    <t>Barntrup</t>
  </si>
  <si>
    <t>05766012</t>
  </si>
  <si>
    <t>057660012</t>
  </si>
  <si>
    <t>Blomberg (Kreis Lippe)</t>
  </si>
  <si>
    <t>05766016</t>
  </si>
  <si>
    <t>057660016</t>
  </si>
  <si>
    <t>Blomberg</t>
  </si>
  <si>
    <t>Detmold</t>
  </si>
  <si>
    <t>05766020</t>
  </si>
  <si>
    <t>057660020</t>
  </si>
  <si>
    <t>Dörentrup</t>
  </si>
  <si>
    <t>05766024</t>
  </si>
  <si>
    <t>057660024</t>
  </si>
  <si>
    <t>Extertal</t>
  </si>
  <si>
    <t>05766028</t>
  </si>
  <si>
    <t>057660028</t>
  </si>
  <si>
    <t>Horn-Bad Meinberg</t>
  </si>
  <si>
    <t>05766032</t>
  </si>
  <si>
    <t>057660032</t>
  </si>
  <si>
    <t>Kalletal</t>
  </si>
  <si>
    <t>05766036</t>
  </si>
  <si>
    <t>057660036</t>
  </si>
  <si>
    <t>Lage (Lippe)</t>
  </si>
  <si>
    <t>05766040</t>
  </si>
  <si>
    <t>057660040</t>
  </si>
  <si>
    <t>Lage</t>
  </si>
  <si>
    <t>Lemgo</t>
  </si>
  <si>
    <t>05766044</t>
  </si>
  <si>
    <t>057660044</t>
  </si>
  <si>
    <t>Leopoldshöhe</t>
  </si>
  <si>
    <t>05766048</t>
  </si>
  <si>
    <t>057660048</t>
  </si>
  <si>
    <t>Lügde</t>
  </si>
  <si>
    <t>05766052</t>
  </si>
  <si>
    <t>057660052</t>
  </si>
  <si>
    <t>Lügde der Osterräder</t>
  </si>
  <si>
    <t>Oerlinghausen</t>
  </si>
  <si>
    <t>05766056</t>
  </si>
  <si>
    <t>057660056</t>
  </si>
  <si>
    <t>Schieder-Schwalenberg</t>
  </si>
  <si>
    <t>05766060</t>
  </si>
  <si>
    <t>057660060</t>
  </si>
  <si>
    <t>Schlangen</t>
  </si>
  <si>
    <t>05766064</t>
  </si>
  <si>
    <t>057660064</t>
  </si>
  <si>
    <t>Bad Oeynhausen</t>
  </si>
  <si>
    <t>05770004</t>
  </si>
  <si>
    <t>057700004</t>
  </si>
  <si>
    <t>05770</t>
  </si>
  <si>
    <t>Espelkamp</t>
  </si>
  <si>
    <t>05770008</t>
  </si>
  <si>
    <t>057700008</t>
  </si>
  <si>
    <t>Hille</t>
  </si>
  <si>
    <t>05770012</t>
  </si>
  <si>
    <t>057700012</t>
  </si>
  <si>
    <t>Hüllhorst</t>
  </si>
  <si>
    <t>05770016</t>
  </si>
  <si>
    <t>057700016</t>
  </si>
  <si>
    <t>Lübbecke</t>
  </si>
  <si>
    <t>05770020</t>
  </si>
  <si>
    <t>057700020</t>
  </si>
  <si>
    <t>Minden</t>
  </si>
  <si>
    <t>05770024</t>
  </si>
  <si>
    <t>057700024</t>
  </si>
  <si>
    <t>Petershagen</t>
  </si>
  <si>
    <t>05770028</t>
  </si>
  <si>
    <t>057700028</t>
  </si>
  <si>
    <t>Porta Westfalica</t>
  </si>
  <si>
    <t>05770032</t>
  </si>
  <si>
    <t>057700032</t>
  </si>
  <si>
    <t>Preußisch Oldendorf</t>
  </si>
  <si>
    <t>05770036</t>
  </si>
  <si>
    <t>057700036</t>
  </si>
  <si>
    <t>Rahden</t>
  </si>
  <si>
    <t>05770040</t>
  </si>
  <si>
    <t>057700040</t>
  </si>
  <si>
    <t>Stemwede</t>
  </si>
  <si>
    <t>05770044</t>
  </si>
  <si>
    <t>057700044</t>
  </si>
  <si>
    <t>Altenbeken</t>
  </si>
  <si>
    <t>05774004</t>
  </si>
  <si>
    <t>057740004</t>
  </si>
  <si>
    <t>05774</t>
  </si>
  <si>
    <t>Bad Lippspringe</t>
  </si>
  <si>
    <t>05774008</t>
  </si>
  <si>
    <t>057740008</t>
  </si>
  <si>
    <t>Borchen</t>
  </si>
  <si>
    <t>05774012</t>
  </si>
  <si>
    <t>057740012</t>
  </si>
  <si>
    <t>Büren</t>
  </si>
  <si>
    <t>05774016</t>
  </si>
  <si>
    <t>057740016</t>
  </si>
  <si>
    <t>Delbrück</t>
  </si>
  <si>
    <t>05774020</t>
  </si>
  <si>
    <t>057740020</t>
  </si>
  <si>
    <t>Hövelhof</t>
  </si>
  <si>
    <t>05774024</t>
  </si>
  <si>
    <t>057740024</t>
  </si>
  <si>
    <t>Hövelhof, Sennegemeinde</t>
  </si>
  <si>
    <t>Lichtenau (Westfalen)</t>
  </si>
  <si>
    <t>05774028</t>
  </si>
  <si>
    <t>057740028</t>
  </si>
  <si>
    <t>Lichtenau</t>
  </si>
  <si>
    <t>Paderborn</t>
  </si>
  <si>
    <t>05774032</t>
  </si>
  <si>
    <t>057740032</t>
  </si>
  <si>
    <t>Salzkotten</t>
  </si>
  <si>
    <t>05774036</t>
  </si>
  <si>
    <t>057740036</t>
  </si>
  <si>
    <t>Bad Wünnenberg</t>
  </si>
  <si>
    <t>05774040</t>
  </si>
  <si>
    <t>057740040</t>
  </si>
  <si>
    <t>Bochum</t>
  </si>
  <si>
    <t>05911000</t>
  </si>
  <si>
    <t>059110000</t>
  </si>
  <si>
    <t>05911</t>
  </si>
  <si>
    <t>Dortmund</t>
  </si>
  <si>
    <t>05913000</t>
  </si>
  <si>
    <t>059130000</t>
  </si>
  <si>
    <t>05913</t>
  </si>
  <si>
    <t>Hagen</t>
  </si>
  <si>
    <t>05914000</t>
  </si>
  <si>
    <t>059140000</t>
  </si>
  <si>
    <t>05914</t>
  </si>
  <si>
    <t>Hagen der FernUniversität</t>
  </si>
  <si>
    <t>Hamm</t>
  </si>
  <si>
    <t>05915000</t>
  </si>
  <si>
    <t>059150000</t>
  </si>
  <si>
    <t>05915</t>
  </si>
  <si>
    <t>Herne</t>
  </si>
  <si>
    <t>05916000</t>
  </si>
  <si>
    <t>059160000</t>
  </si>
  <si>
    <t>05916</t>
  </si>
  <si>
    <t>Breckerfeld</t>
  </si>
  <si>
    <t>05954004</t>
  </si>
  <si>
    <t>059540004</t>
  </si>
  <si>
    <t>05954</t>
  </si>
  <si>
    <t>Breckerfeld, Hansestadt</t>
  </si>
  <si>
    <t>Ennepetal</t>
  </si>
  <si>
    <t>05954008</t>
  </si>
  <si>
    <t>059540008</t>
  </si>
  <si>
    <t>Ennepetal der Kluterthöhle</t>
  </si>
  <si>
    <t>Gevelsberg</t>
  </si>
  <si>
    <t>05954012</t>
  </si>
  <si>
    <t>059540012</t>
  </si>
  <si>
    <t>Hattingen</t>
  </si>
  <si>
    <t>05954016</t>
  </si>
  <si>
    <t>059540016</t>
  </si>
  <si>
    <t>Herdecke</t>
  </si>
  <si>
    <t>05954020</t>
  </si>
  <si>
    <t>059540020</t>
  </si>
  <si>
    <t>Schwelm</t>
  </si>
  <si>
    <t>05954024</t>
  </si>
  <si>
    <t>059540024</t>
  </si>
  <si>
    <t>Sprockhövel</t>
  </si>
  <si>
    <t>05954028</t>
  </si>
  <si>
    <t>059540028</t>
  </si>
  <si>
    <t>Wetter (Ruhr)</t>
  </si>
  <si>
    <t>05954032</t>
  </si>
  <si>
    <t>059540032</t>
  </si>
  <si>
    <t>Witten</t>
  </si>
  <si>
    <t>05954036</t>
  </si>
  <si>
    <t>059540036</t>
  </si>
  <si>
    <t>Arnsberg</t>
  </si>
  <si>
    <t>05958004</t>
  </si>
  <si>
    <t>059580004</t>
  </si>
  <si>
    <t>05958</t>
  </si>
  <si>
    <t>Bestwig</t>
  </si>
  <si>
    <t>05958008</t>
  </si>
  <si>
    <t>059580008</t>
  </si>
  <si>
    <t>Brilon</t>
  </si>
  <si>
    <t>05958012</t>
  </si>
  <si>
    <t>059580012</t>
  </si>
  <si>
    <t>Eslohe (Sauerland)</t>
  </si>
  <si>
    <t>05958016</t>
  </si>
  <si>
    <t>059580016</t>
  </si>
  <si>
    <t>Hallenberg</t>
  </si>
  <si>
    <t>05958020</t>
  </si>
  <si>
    <t>059580020</t>
  </si>
  <si>
    <t>Marsberg</t>
  </si>
  <si>
    <t>05958024</t>
  </si>
  <si>
    <t>059580024</t>
  </si>
  <si>
    <t>Medebach</t>
  </si>
  <si>
    <t>05958028</t>
  </si>
  <si>
    <t>059580028</t>
  </si>
  <si>
    <t>Medebach, Hansestadt</t>
  </si>
  <si>
    <t>Meschede</t>
  </si>
  <si>
    <t>05958032</t>
  </si>
  <si>
    <t>059580032</t>
  </si>
  <si>
    <t>Meschede, Kreis- und Hochschulstadt</t>
  </si>
  <si>
    <t>Olsberg</t>
  </si>
  <si>
    <t>05958036</t>
  </si>
  <si>
    <t>059580036</t>
  </si>
  <si>
    <t>Schmallenberg</t>
  </si>
  <si>
    <t>05958040</t>
  </si>
  <si>
    <t>059580040</t>
  </si>
  <si>
    <t>Sundern (Sauerland)</t>
  </si>
  <si>
    <t>05958044</t>
  </si>
  <si>
    <t>059580044</t>
  </si>
  <si>
    <t>Winterberg</t>
  </si>
  <si>
    <t>05958048</t>
  </si>
  <si>
    <t>059580048</t>
  </si>
  <si>
    <t>Altena</t>
  </si>
  <si>
    <t>05962004</t>
  </si>
  <si>
    <t>059620004</t>
  </si>
  <si>
    <t>05962</t>
  </si>
  <si>
    <t>Balve</t>
  </si>
  <si>
    <t>05962008</t>
  </si>
  <si>
    <t>059620008</t>
  </si>
  <si>
    <t>Halver</t>
  </si>
  <si>
    <t>05962012</t>
  </si>
  <si>
    <t>059620012</t>
  </si>
  <si>
    <t>Hemer</t>
  </si>
  <si>
    <t>05962016</t>
  </si>
  <si>
    <t>059620016</t>
  </si>
  <si>
    <t>Herscheid</t>
  </si>
  <si>
    <t>05962020</t>
  </si>
  <si>
    <t>059620020</t>
  </si>
  <si>
    <t>Iserlohn</t>
  </si>
  <si>
    <t>05962024</t>
  </si>
  <si>
    <t>059620024</t>
  </si>
  <si>
    <t>Kierspe</t>
  </si>
  <si>
    <t>05962028</t>
  </si>
  <si>
    <t>059620028</t>
  </si>
  <si>
    <t>Lüdenscheid</t>
  </si>
  <si>
    <t>05962032</t>
  </si>
  <si>
    <t>059620032</t>
  </si>
  <si>
    <t>Meinerzhagen</t>
  </si>
  <si>
    <t>05962036</t>
  </si>
  <si>
    <t>059620036</t>
  </si>
  <si>
    <t>Menden (Sauerland)</t>
  </si>
  <si>
    <t>05962040</t>
  </si>
  <si>
    <t>059620040</t>
  </si>
  <si>
    <t>Nachrodt-Wiblingwerde</t>
  </si>
  <si>
    <t>05962044</t>
  </si>
  <si>
    <t>059620044</t>
  </si>
  <si>
    <t>Neuenrade</t>
  </si>
  <si>
    <t>05962048</t>
  </si>
  <si>
    <t>059620048</t>
  </si>
  <si>
    <t>Plettenberg</t>
  </si>
  <si>
    <t>05962052</t>
  </si>
  <si>
    <t>059620052</t>
  </si>
  <si>
    <t>Schalksmühle</t>
  </si>
  <si>
    <t>05962056</t>
  </si>
  <si>
    <t>059620056</t>
  </si>
  <si>
    <t>Werdohl</t>
  </si>
  <si>
    <t>05962060</t>
  </si>
  <si>
    <t>059620060</t>
  </si>
  <si>
    <t>Attendorn</t>
  </si>
  <si>
    <t>05966004</t>
  </si>
  <si>
    <t>059660004</t>
  </si>
  <si>
    <t>05966</t>
  </si>
  <si>
    <t>Attendorn, Hansestadt</t>
  </si>
  <si>
    <t>Drolshagen</t>
  </si>
  <si>
    <t>05966008</t>
  </si>
  <si>
    <t>059660008</t>
  </si>
  <si>
    <t>Finnentrop</t>
  </si>
  <si>
    <t>05966012</t>
  </si>
  <si>
    <t>059660012</t>
  </si>
  <si>
    <t>Kirchhundem</t>
  </si>
  <si>
    <t>05966016</t>
  </si>
  <si>
    <t>059660016</t>
  </si>
  <si>
    <t>Lennestadt</t>
  </si>
  <si>
    <t>05966020</t>
  </si>
  <si>
    <t>059660020</t>
  </si>
  <si>
    <t>Olpe</t>
  </si>
  <si>
    <t>05966024</t>
  </si>
  <si>
    <t>059660024</t>
  </si>
  <si>
    <t>Wenden</t>
  </si>
  <si>
    <t>05966028</t>
  </si>
  <si>
    <t>059660028</t>
  </si>
  <si>
    <t>Bad Berleburg</t>
  </si>
  <si>
    <t>05970004</t>
  </si>
  <si>
    <t>059700004</t>
  </si>
  <si>
    <t>05970</t>
  </si>
  <si>
    <t>Burbach (Nordrhein-Westfalen)</t>
  </si>
  <si>
    <t>05970008</t>
  </si>
  <si>
    <t>059700008</t>
  </si>
  <si>
    <t>Burbach</t>
  </si>
  <si>
    <t>Erndtebrück</t>
  </si>
  <si>
    <t>05970012</t>
  </si>
  <si>
    <t>059700012</t>
  </si>
  <si>
    <t>Freudenberg (Siegerland)</t>
  </si>
  <si>
    <t>05970016</t>
  </si>
  <si>
    <t>059700016</t>
  </si>
  <si>
    <t>Freudenberg</t>
  </si>
  <si>
    <t>Hilchenbach</t>
  </si>
  <si>
    <t>05970020</t>
  </si>
  <si>
    <t>059700020</t>
  </si>
  <si>
    <t>Kreuztal</t>
  </si>
  <si>
    <t>05970024</t>
  </si>
  <si>
    <t>059700024</t>
  </si>
  <si>
    <t>Bad Laasphe</t>
  </si>
  <si>
    <t>05970028</t>
  </si>
  <si>
    <t>059700028</t>
  </si>
  <si>
    <t>Netphen</t>
  </si>
  <si>
    <t>05970032</t>
  </si>
  <si>
    <t>059700032</t>
  </si>
  <si>
    <t>Neunkirchen (Siegerland)</t>
  </si>
  <si>
    <t>05970036</t>
  </si>
  <si>
    <t>059700036</t>
  </si>
  <si>
    <t>Neunkirchen</t>
  </si>
  <si>
    <t>Siegen</t>
  </si>
  <si>
    <t>05970040</t>
  </si>
  <si>
    <t>059700040</t>
  </si>
  <si>
    <t>Siegen, Universitätsstadt</t>
  </si>
  <si>
    <t>Wilnsdorf</t>
  </si>
  <si>
    <t>05970044</t>
  </si>
  <si>
    <t>059700044</t>
  </si>
  <si>
    <t>Anröchte</t>
  </si>
  <si>
    <t>05974004</t>
  </si>
  <si>
    <t>059740004</t>
  </si>
  <si>
    <t>05974</t>
  </si>
  <si>
    <t>Bad Sassendorf</t>
  </si>
  <si>
    <t>05974008</t>
  </si>
  <si>
    <t>059740008</t>
  </si>
  <si>
    <t>Ense</t>
  </si>
  <si>
    <t>05974012</t>
  </si>
  <si>
    <t>059740012</t>
  </si>
  <si>
    <t>Erwitte</t>
  </si>
  <si>
    <t>05974016</t>
  </si>
  <si>
    <t>059740016</t>
  </si>
  <si>
    <t>Geseke</t>
  </si>
  <si>
    <t>05974020</t>
  </si>
  <si>
    <t>059740020</t>
  </si>
  <si>
    <t>Lippetal</t>
  </si>
  <si>
    <t>05974024</t>
  </si>
  <si>
    <t>059740024</t>
  </si>
  <si>
    <t>Lippstadt</t>
  </si>
  <si>
    <t>05974028</t>
  </si>
  <si>
    <t>059740028</t>
  </si>
  <si>
    <t>Möhnesee</t>
  </si>
  <si>
    <t>05974032</t>
  </si>
  <si>
    <t>059740032</t>
  </si>
  <si>
    <t>Rüthen</t>
  </si>
  <si>
    <t>05974036</t>
  </si>
  <si>
    <t>059740036</t>
  </si>
  <si>
    <t>Soest</t>
  </si>
  <si>
    <t>05974040</t>
  </si>
  <si>
    <t>059740040</t>
  </si>
  <si>
    <t>Warstein</t>
  </si>
  <si>
    <t>05974044</t>
  </si>
  <si>
    <t>059740044</t>
  </si>
  <si>
    <t>Welver</t>
  </si>
  <si>
    <t>05974048</t>
  </si>
  <si>
    <t>059740048</t>
  </si>
  <si>
    <t>Werl</t>
  </si>
  <si>
    <t>05974052</t>
  </si>
  <si>
    <t>059740052</t>
  </si>
  <si>
    <t>Wickede (Ruhr)</t>
  </si>
  <si>
    <t>05974056</t>
  </si>
  <si>
    <t>059740056</t>
  </si>
  <si>
    <t>Bergkamen</t>
  </si>
  <si>
    <t>05978004</t>
  </si>
  <si>
    <t>059780004</t>
  </si>
  <si>
    <t>05978</t>
  </si>
  <si>
    <t>Bönen</t>
  </si>
  <si>
    <t>05978008</t>
  </si>
  <si>
    <t>059780008</t>
  </si>
  <si>
    <t>Fröndenberg/Ruhr</t>
  </si>
  <si>
    <t>05978012</t>
  </si>
  <si>
    <t>059780012</t>
  </si>
  <si>
    <t>Holzwickede</t>
  </si>
  <si>
    <t>05978016</t>
  </si>
  <si>
    <t>059780016</t>
  </si>
  <si>
    <t>Kamen</t>
  </si>
  <si>
    <t>05978020</t>
  </si>
  <si>
    <t>059780020</t>
  </si>
  <si>
    <t>Lünen</t>
  </si>
  <si>
    <t>05978024</t>
  </si>
  <si>
    <t>059780024</t>
  </si>
  <si>
    <t>Schwerte</t>
  </si>
  <si>
    <t>05978028</t>
  </si>
  <si>
    <t>059780028</t>
  </si>
  <si>
    <t>Schwerte, Hansestadt an der Ruhr</t>
  </si>
  <si>
    <t>Selm</t>
  </si>
  <si>
    <t>05978032</t>
  </si>
  <si>
    <t>059780032</t>
  </si>
  <si>
    <t>Unna</t>
  </si>
  <si>
    <t>05978036</t>
  </si>
  <si>
    <t>059780036</t>
  </si>
  <si>
    <t>Werne</t>
  </si>
  <si>
    <t>05978040</t>
  </si>
  <si>
    <t>059780040</t>
  </si>
  <si>
    <t>Darmstadt</t>
  </si>
  <si>
    <t>06411000</t>
  </si>
  <si>
    <t>064110000</t>
  </si>
  <si>
    <t>06411</t>
  </si>
  <si>
    <t>Darmstadt, Wissenschaftsstadt</t>
  </si>
  <si>
    <t>Frankfurt am Main</t>
  </si>
  <si>
    <t>06412000</t>
  </si>
  <si>
    <t>064120000</t>
  </si>
  <si>
    <t>06412</t>
  </si>
  <si>
    <t>Offenbach am Main</t>
  </si>
  <si>
    <t>06413000</t>
  </si>
  <si>
    <t>064130000</t>
  </si>
  <si>
    <t>06413</t>
  </si>
  <si>
    <t>Wiesbaden</t>
  </si>
  <si>
    <t>06414000</t>
  </si>
  <si>
    <t>064140000</t>
  </si>
  <si>
    <t>06414</t>
  </si>
  <si>
    <t>Wiesbaden, Landeshauptstadt</t>
  </si>
  <si>
    <t>Abtsteinach</t>
  </si>
  <si>
    <t>06431001</t>
  </si>
  <si>
    <t>064310001</t>
  </si>
  <si>
    <t>06431</t>
  </si>
  <si>
    <t>Bensheim</t>
  </si>
  <si>
    <t>06431002</t>
  </si>
  <si>
    <t>064310002</t>
  </si>
  <si>
    <t>Biblis</t>
  </si>
  <si>
    <t>06431003</t>
  </si>
  <si>
    <t>064310003</t>
  </si>
  <si>
    <t>Birkenau</t>
  </si>
  <si>
    <t>06431004</t>
  </si>
  <si>
    <t>064310004</t>
  </si>
  <si>
    <t>Bürstadt</t>
  </si>
  <si>
    <t>06431005</t>
  </si>
  <si>
    <t>064310005</t>
  </si>
  <si>
    <t>Einhausen</t>
  </si>
  <si>
    <t>06431006</t>
  </si>
  <si>
    <t>064310006</t>
  </si>
  <si>
    <t>Fürth (Hessen)</t>
  </si>
  <si>
    <t>06431007</t>
  </si>
  <si>
    <t>064310007</t>
  </si>
  <si>
    <t>Fürth</t>
  </si>
  <si>
    <t>Gorxheimertal</t>
  </si>
  <si>
    <t>06431008</t>
  </si>
  <si>
    <t>064310008</t>
  </si>
  <si>
    <t>Grasellenbach</t>
  </si>
  <si>
    <t>06431009</t>
  </si>
  <si>
    <t>064310009</t>
  </si>
  <si>
    <t>Groß-Rohrheim</t>
  </si>
  <si>
    <t>06431010</t>
  </si>
  <si>
    <t>064310010</t>
  </si>
  <si>
    <t>Heppenheim (Bergstraße)</t>
  </si>
  <si>
    <t>06431011</t>
  </si>
  <si>
    <t>064310011</t>
  </si>
  <si>
    <t>Heppenheim (Bergstraße), Kreisstadt</t>
  </si>
  <si>
    <t>Hirschhorn (Neckar)</t>
  </si>
  <si>
    <t>06431012</t>
  </si>
  <si>
    <t>064310012</t>
  </si>
  <si>
    <t>Lampertheim</t>
  </si>
  <si>
    <t>06431013</t>
  </si>
  <si>
    <t>064310013</t>
  </si>
  <si>
    <t>Lautertal (Odenwald)</t>
  </si>
  <si>
    <t>06431014</t>
  </si>
  <si>
    <t>064310014</t>
  </si>
  <si>
    <t>Lindenfels</t>
  </si>
  <si>
    <t>06431015</t>
  </si>
  <si>
    <t>064310015</t>
  </si>
  <si>
    <t>Lorsch</t>
  </si>
  <si>
    <t>06431016</t>
  </si>
  <si>
    <t>064310016</t>
  </si>
  <si>
    <t>Lorsch, Karolingerstadt</t>
  </si>
  <si>
    <t>Mörlenbach</t>
  </si>
  <si>
    <t>06431017</t>
  </si>
  <si>
    <t>064310017</t>
  </si>
  <si>
    <t>Neckarsteinach</t>
  </si>
  <si>
    <t>06431018</t>
  </si>
  <si>
    <t>064310018</t>
  </si>
  <si>
    <t>Rimbach (Odenwald)</t>
  </si>
  <si>
    <t>06431019</t>
  </si>
  <si>
    <t>064310019</t>
  </si>
  <si>
    <t>Rimbach</t>
  </si>
  <si>
    <t>Viernheim</t>
  </si>
  <si>
    <t>06431020</t>
  </si>
  <si>
    <t>064310020</t>
  </si>
  <si>
    <t>Wald-Michelbach</t>
  </si>
  <si>
    <t>06431021</t>
  </si>
  <si>
    <t>064310021</t>
  </si>
  <si>
    <t>Zwingenberg (Bergstraße)</t>
  </si>
  <si>
    <t>06431022</t>
  </si>
  <si>
    <t>064310022</t>
  </si>
  <si>
    <t>Zwingenberg</t>
  </si>
  <si>
    <t>Michelbuch</t>
  </si>
  <si>
    <t>06431200</t>
  </si>
  <si>
    <t>064319200</t>
  </si>
  <si>
    <t>Michelbuch, gemfr. Gebiet</t>
  </si>
  <si>
    <t>Alsbach-Hähnlein</t>
  </si>
  <si>
    <t>06432001</t>
  </si>
  <si>
    <t>064320001</t>
  </si>
  <si>
    <t>06432</t>
  </si>
  <si>
    <t>Babenhausen (Hessen)</t>
  </si>
  <si>
    <t>06432002</t>
  </si>
  <si>
    <t>064320002</t>
  </si>
  <si>
    <t>Babenhausen</t>
  </si>
  <si>
    <t>Bickenbach (Bergstraße)</t>
  </si>
  <si>
    <t>06432003</t>
  </si>
  <si>
    <t>064320003</t>
  </si>
  <si>
    <t>Bickenbach</t>
  </si>
  <si>
    <t>Dieburg</t>
  </si>
  <si>
    <t>06432004</t>
  </si>
  <si>
    <t>064320004</t>
  </si>
  <si>
    <t>Eppertshausen</t>
  </si>
  <si>
    <t>06432005</t>
  </si>
  <si>
    <t>064320005</t>
  </si>
  <si>
    <t>Erzhausen</t>
  </si>
  <si>
    <t>06432006</t>
  </si>
  <si>
    <t>064320006</t>
  </si>
  <si>
    <t>Fischbachtal</t>
  </si>
  <si>
    <t>06432007</t>
  </si>
  <si>
    <t>064320007</t>
  </si>
  <si>
    <t>Griesheim</t>
  </si>
  <si>
    <t>06432008</t>
  </si>
  <si>
    <t>064320008</t>
  </si>
  <si>
    <t>Groß-Bieberau</t>
  </si>
  <si>
    <t>06432009</t>
  </si>
  <si>
    <t>064320009</t>
  </si>
  <si>
    <t>Groß-Umstadt</t>
  </si>
  <si>
    <t>06432010</t>
  </si>
  <si>
    <t>064320010</t>
  </si>
  <si>
    <t>Groß-Zimmern</t>
  </si>
  <si>
    <t>06432011</t>
  </si>
  <si>
    <t>064320011</t>
  </si>
  <si>
    <t>Messel</t>
  </si>
  <si>
    <t>06432012</t>
  </si>
  <si>
    <t>064320012</t>
  </si>
  <si>
    <t>Modautal</t>
  </si>
  <si>
    <t>06432013</t>
  </si>
  <si>
    <t>064320013</t>
  </si>
  <si>
    <t>Mühltal</t>
  </si>
  <si>
    <t>06432014</t>
  </si>
  <si>
    <t>064320014</t>
  </si>
  <si>
    <t>Münster (Hessen)</t>
  </si>
  <si>
    <t>06432015</t>
  </si>
  <si>
    <t>064320015</t>
  </si>
  <si>
    <t>Ober-Ramstadt</t>
  </si>
  <si>
    <t>06432016</t>
  </si>
  <si>
    <t>064320016</t>
  </si>
  <si>
    <t>Otzberg</t>
  </si>
  <si>
    <t>06432017</t>
  </si>
  <si>
    <t>064320017</t>
  </si>
  <si>
    <t>Pfungstadt</t>
  </si>
  <si>
    <t>06432018</t>
  </si>
  <si>
    <t>064320018</t>
  </si>
  <si>
    <t>Reinheim</t>
  </si>
  <si>
    <t>06432019</t>
  </si>
  <si>
    <t>064320019</t>
  </si>
  <si>
    <t>Roßdorf</t>
  </si>
  <si>
    <t>06432020</t>
  </si>
  <si>
    <t>064320020</t>
  </si>
  <si>
    <t>Schaafheim</t>
  </si>
  <si>
    <t>06432021</t>
  </si>
  <si>
    <t>064320021</t>
  </si>
  <si>
    <t>Seeheim-Jugenheim</t>
  </si>
  <si>
    <t>06432022</t>
  </si>
  <si>
    <t>064320022</t>
  </si>
  <si>
    <t>Weiterstadt</t>
  </si>
  <si>
    <t>06432023</t>
  </si>
  <si>
    <t>064320023</t>
  </si>
  <si>
    <t>Biebesheim am Rhein</t>
  </si>
  <si>
    <t>06433001</t>
  </si>
  <si>
    <t>064330001</t>
  </si>
  <si>
    <t>06433</t>
  </si>
  <si>
    <t>Bischofsheim</t>
  </si>
  <si>
    <t>06433002</t>
  </si>
  <si>
    <t>064330002</t>
  </si>
  <si>
    <t>Büttelborn</t>
  </si>
  <si>
    <t>06433003</t>
  </si>
  <si>
    <t>064330003</t>
  </si>
  <si>
    <t>Gernsheim</t>
  </si>
  <si>
    <t>06433004</t>
  </si>
  <si>
    <t>064330004</t>
  </si>
  <si>
    <t>Gernsheim, Schöfferstadt</t>
  </si>
  <si>
    <t>Ginsheim-Gustavsburg</t>
  </si>
  <si>
    <t>06433005</t>
  </si>
  <si>
    <t>064330005</t>
  </si>
  <si>
    <t>Groß-Gerau</t>
  </si>
  <si>
    <t>06433006</t>
  </si>
  <si>
    <t>064330006</t>
  </si>
  <si>
    <t>Kelsterbach</t>
  </si>
  <si>
    <t>06433007</t>
  </si>
  <si>
    <t>064330007</t>
  </si>
  <si>
    <t>Mörfelden-Walldorf</t>
  </si>
  <si>
    <t>06433008</t>
  </si>
  <si>
    <t>064330008</t>
  </si>
  <si>
    <t>Nauheim</t>
  </si>
  <si>
    <t>06433009</t>
  </si>
  <si>
    <t>064330009</t>
  </si>
  <si>
    <t>Raunheim</t>
  </si>
  <si>
    <t>06433010</t>
  </si>
  <si>
    <t>064330010</t>
  </si>
  <si>
    <t>Riedstadt</t>
  </si>
  <si>
    <t>06433011</t>
  </si>
  <si>
    <t>064330011</t>
  </si>
  <si>
    <t>Riedstadt, Büchnerstadt</t>
  </si>
  <si>
    <t>Rüsselsheim am Main</t>
  </si>
  <si>
    <t>06433012</t>
  </si>
  <si>
    <t>064330012</t>
  </si>
  <si>
    <t>Stockstadt am Rhein</t>
  </si>
  <si>
    <t>06433013</t>
  </si>
  <si>
    <t>064330013</t>
  </si>
  <si>
    <t>Trebur</t>
  </si>
  <si>
    <t>06433014</t>
  </si>
  <si>
    <t>064330014</t>
  </si>
  <si>
    <t>Bad Homburg v. d. Höhe</t>
  </si>
  <si>
    <t>06434001</t>
  </si>
  <si>
    <t>064340001</t>
  </si>
  <si>
    <t>06434</t>
  </si>
  <si>
    <t>Friedrichsdorf</t>
  </si>
  <si>
    <t>06434002</t>
  </si>
  <si>
    <t>064340002</t>
  </si>
  <si>
    <t>Glashütten (Taunus)</t>
  </si>
  <si>
    <t>06434003</t>
  </si>
  <si>
    <t>064340003</t>
  </si>
  <si>
    <t>Glashütten</t>
  </si>
  <si>
    <t>Grävenwiesbach</t>
  </si>
  <si>
    <t>06434004</t>
  </si>
  <si>
    <t>064340004</t>
  </si>
  <si>
    <t>Königstein im Taunus</t>
  </si>
  <si>
    <t>06434005</t>
  </si>
  <si>
    <t>064340005</t>
  </si>
  <si>
    <t>Kronberg im Taunus</t>
  </si>
  <si>
    <t>06434006</t>
  </si>
  <si>
    <t>064340006</t>
  </si>
  <si>
    <t>Neu-Anspach</t>
  </si>
  <si>
    <t>06434007</t>
  </si>
  <si>
    <t>064340007</t>
  </si>
  <si>
    <t>Oberursel (Taunus)</t>
  </si>
  <si>
    <t>06434008</t>
  </si>
  <si>
    <t>064340008</t>
  </si>
  <si>
    <t>Schmitten im Taunus</t>
  </si>
  <si>
    <t>06434009</t>
  </si>
  <si>
    <t>064340009</t>
  </si>
  <si>
    <t>Steinbach (Taunus)</t>
  </si>
  <si>
    <t>06434010</t>
  </si>
  <si>
    <t>064340010</t>
  </si>
  <si>
    <t>Usingen</t>
  </si>
  <si>
    <t>06434011</t>
  </si>
  <si>
    <t>064340011</t>
  </si>
  <si>
    <t>Wehrheim</t>
  </si>
  <si>
    <t>06434012</t>
  </si>
  <si>
    <t>064340012</t>
  </si>
  <si>
    <t>Weilrod</t>
  </si>
  <si>
    <t>06434013</t>
  </si>
  <si>
    <t>064340013</t>
  </si>
  <si>
    <t>Bad Orb</t>
  </si>
  <si>
    <t>06435001</t>
  </si>
  <si>
    <t>064350001</t>
  </si>
  <si>
    <t>06435</t>
  </si>
  <si>
    <t>Bad Soden-Salmünster</t>
  </si>
  <si>
    <t>06435002</t>
  </si>
  <si>
    <t>064350002</t>
  </si>
  <si>
    <t>Biebergemünd</t>
  </si>
  <si>
    <t>06435003</t>
  </si>
  <si>
    <t>064350003</t>
  </si>
  <si>
    <t>Birstein</t>
  </si>
  <si>
    <t>06435004</t>
  </si>
  <si>
    <t>064350004</t>
  </si>
  <si>
    <t>Brachttal</t>
  </si>
  <si>
    <t>06435005</t>
  </si>
  <si>
    <t>064350005</t>
  </si>
  <si>
    <t>Bruchköbel</t>
  </si>
  <si>
    <t>06435006</t>
  </si>
  <si>
    <t>064350006</t>
  </si>
  <si>
    <t>Erlensee</t>
  </si>
  <si>
    <t>06435007</t>
  </si>
  <si>
    <t>064350007</t>
  </si>
  <si>
    <t>Flörsbachtal</t>
  </si>
  <si>
    <t>06435008</t>
  </si>
  <si>
    <t>064350008</t>
  </si>
  <si>
    <t>Freigericht</t>
  </si>
  <si>
    <t>06435009</t>
  </si>
  <si>
    <t>064350009</t>
  </si>
  <si>
    <t>Gelnhausen</t>
  </si>
  <si>
    <t>06435010</t>
  </si>
  <si>
    <t>064350010</t>
  </si>
  <si>
    <t>Gelnhausen, Barbarossastadt, Kreisstadt</t>
  </si>
  <si>
    <t>Großkrotzenburg</t>
  </si>
  <si>
    <t>06435011</t>
  </si>
  <si>
    <t>064350011</t>
  </si>
  <si>
    <t>Gründau</t>
  </si>
  <si>
    <t>06435012</t>
  </si>
  <si>
    <t>064350012</t>
  </si>
  <si>
    <t>Hammersbach</t>
  </si>
  <si>
    <t>06435013</t>
  </si>
  <si>
    <t>064350013</t>
  </si>
  <si>
    <t>Hanau</t>
  </si>
  <si>
    <t>06435014</t>
  </si>
  <si>
    <t>064350014</t>
  </si>
  <si>
    <t>Hanau, Brüder-Grimm-Stadt</t>
  </si>
  <si>
    <t>Hasselroth</t>
  </si>
  <si>
    <t>06435015</t>
  </si>
  <si>
    <t>064350015</t>
  </si>
  <si>
    <t>Jossgrund</t>
  </si>
  <si>
    <t>06435016</t>
  </si>
  <si>
    <t>064350016</t>
  </si>
  <si>
    <t>Langenselbold</t>
  </si>
  <si>
    <t>06435017</t>
  </si>
  <si>
    <t>064350017</t>
  </si>
  <si>
    <t>Linsengericht</t>
  </si>
  <si>
    <t>06435018</t>
  </si>
  <si>
    <t>064350018</t>
  </si>
  <si>
    <t>Maintal</t>
  </si>
  <si>
    <t>06435019</t>
  </si>
  <si>
    <t>064350019</t>
  </si>
  <si>
    <t>Neuberg</t>
  </si>
  <si>
    <t>06435020</t>
  </si>
  <si>
    <t>064350020</t>
  </si>
  <si>
    <t>Nidderau</t>
  </si>
  <si>
    <t>06435021</t>
  </si>
  <si>
    <t>064350021</t>
  </si>
  <si>
    <t>Niederdorfelden</t>
  </si>
  <si>
    <t>06435022</t>
  </si>
  <si>
    <t>064350022</t>
  </si>
  <si>
    <t>Rodenbach (bei Hanau)</t>
  </si>
  <si>
    <t>06435023</t>
  </si>
  <si>
    <t>064350023</t>
  </si>
  <si>
    <t>Rodenbach</t>
  </si>
  <si>
    <t>Ronneburg</t>
  </si>
  <si>
    <t>06435024</t>
  </si>
  <si>
    <t>064350024</t>
  </si>
  <si>
    <t>Schlüchtern</t>
  </si>
  <si>
    <t>06435025</t>
  </si>
  <si>
    <t>064350025</t>
  </si>
  <si>
    <t>Schöneck</t>
  </si>
  <si>
    <t>06435026</t>
  </si>
  <si>
    <t>064350026</t>
  </si>
  <si>
    <t>Sinntal</t>
  </si>
  <si>
    <t>06435027</t>
  </si>
  <si>
    <t>064350027</t>
  </si>
  <si>
    <t>Steinau an der Straße</t>
  </si>
  <si>
    <t>06435028</t>
  </si>
  <si>
    <t>064350028</t>
  </si>
  <si>
    <t>Steinau an der Straße, Brüder-Grimm-Stadt</t>
  </si>
  <si>
    <t>Wächtersbach</t>
  </si>
  <si>
    <t>06435029</t>
  </si>
  <si>
    <t>064350029</t>
  </si>
  <si>
    <t>Gutsbezirk Spessart</t>
  </si>
  <si>
    <t>06435200</t>
  </si>
  <si>
    <t>064359200</t>
  </si>
  <si>
    <t>Gutsbezirk Spessart, gemfr. Gebiet</t>
  </si>
  <si>
    <t>Bad Soden am Taunus</t>
  </si>
  <si>
    <t>06436001</t>
  </si>
  <si>
    <t>064360001</t>
  </si>
  <si>
    <t>06436</t>
  </si>
  <si>
    <t>Eppstein</t>
  </si>
  <si>
    <t>06436002</t>
  </si>
  <si>
    <t>064360002</t>
  </si>
  <si>
    <t>Eschborn</t>
  </si>
  <si>
    <t>06436003</t>
  </si>
  <si>
    <t>064360003</t>
  </si>
  <si>
    <t>Flörsheim am Main</t>
  </si>
  <si>
    <t>06436004</t>
  </si>
  <si>
    <t>064360004</t>
  </si>
  <si>
    <t>Hattersheim am Main</t>
  </si>
  <si>
    <t>06436005</t>
  </si>
  <si>
    <t>064360005</t>
  </si>
  <si>
    <t>Hochheim am Main</t>
  </si>
  <si>
    <t>06436006</t>
  </si>
  <si>
    <t>064360006</t>
  </si>
  <si>
    <t>Hofheim am Taunus</t>
  </si>
  <si>
    <t>06436007</t>
  </si>
  <si>
    <t>064360007</t>
  </si>
  <si>
    <t>Hofheim am Taunus, Kreisstadt</t>
  </si>
  <si>
    <t>Kelkheim (Taunus)</t>
  </si>
  <si>
    <t>06436008</t>
  </si>
  <si>
    <t>064360008</t>
  </si>
  <si>
    <t>Kriftel</t>
  </si>
  <si>
    <t>06436009</t>
  </si>
  <si>
    <t>064360009</t>
  </si>
  <si>
    <t>Liederbach am Taunus</t>
  </si>
  <si>
    <t>06436010</t>
  </si>
  <si>
    <t>064360010</t>
  </si>
  <si>
    <t>Schwalbach am Taunus</t>
  </si>
  <si>
    <t>06436011</t>
  </si>
  <si>
    <t>064360011</t>
  </si>
  <si>
    <t>Sulzbach (Taunus)</t>
  </si>
  <si>
    <t>06436012</t>
  </si>
  <si>
    <t>064360012</t>
  </si>
  <si>
    <t>Bad König</t>
  </si>
  <si>
    <t>06437001</t>
  </si>
  <si>
    <t>064370001</t>
  </si>
  <si>
    <t>06437</t>
  </si>
  <si>
    <t>Brensbach</t>
  </si>
  <si>
    <t>06437003</t>
  </si>
  <si>
    <t>064370003</t>
  </si>
  <si>
    <t>Breuberg</t>
  </si>
  <si>
    <t>06437004</t>
  </si>
  <si>
    <t>064370004</t>
  </si>
  <si>
    <t>Brombachtal</t>
  </si>
  <si>
    <t>06437005</t>
  </si>
  <si>
    <t>064370005</t>
  </si>
  <si>
    <t>Erbach (Odenwald)</t>
  </si>
  <si>
    <t>06437006</t>
  </si>
  <si>
    <t>064370006</t>
  </si>
  <si>
    <t>Erbach, Kreisstadt</t>
  </si>
  <si>
    <t>Fränkisch-Crumbach</t>
  </si>
  <si>
    <t>06437007</t>
  </si>
  <si>
    <t>064370007</t>
  </si>
  <si>
    <t>Höchst i.Odw.</t>
  </si>
  <si>
    <t>06437009</t>
  </si>
  <si>
    <t>064370009</t>
  </si>
  <si>
    <t>Höchst i. Odw.</t>
  </si>
  <si>
    <t>Lützelbach</t>
  </si>
  <si>
    <t>06437010</t>
  </si>
  <si>
    <t>064370010</t>
  </si>
  <si>
    <t>Michelstadt</t>
  </si>
  <si>
    <t>06437011</t>
  </si>
  <si>
    <t>064370011</t>
  </si>
  <si>
    <t>Mossautal</t>
  </si>
  <si>
    <t>06437012</t>
  </si>
  <si>
    <t>064370012</t>
  </si>
  <si>
    <t>Reichelsheim (Odenwald)</t>
  </si>
  <si>
    <t>06437013</t>
  </si>
  <si>
    <t>064370013</t>
  </si>
  <si>
    <t>Oberzent</t>
  </si>
  <si>
    <t>06437016</t>
  </si>
  <si>
    <t>064370016</t>
  </si>
  <si>
    <t>Dietzenbach</t>
  </si>
  <si>
    <t>06438001</t>
  </si>
  <si>
    <t>064380001</t>
  </si>
  <si>
    <t>06438</t>
  </si>
  <si>
    <t>Dietzenbach, Kreisstadt</t>
  </si>
  <si>
    <t>Dreieich</t>
  </si>
  <si>
    <t>06438002</t>
  </si>
  <si>
    <t>064380002</t>
  </si>
  <si>
    <t>Egelsbach</t>
  </si>
  <si>
    <t>06438003</t>
  </si>
  <si>
    <t>064380003</t>
  </si>
  <si>
    <t>Hainburg</t>
  </si>
  <si>
    <t>06438004</t>
  </si>
  <si>
    <t>064380004</t>
  </si>
  <si>
    <t>Heusenstamm</t>
  </si>
  <si>
    <t>06438005</t>
  </si>
  <si>
    <t>064380005</t>
  </si>
  <si>
    <t>Langen (Hessen)</t>
  </si>
  <si>
    <t>06438006</t>
  </si>
  <si>
    <t>064380006</t>
  </si>
  <si>
    <t>Mainhausen</t>
  </si>
  <si>
    <t>06438007</t>
  </si>
  <si>
    <t>064380007</t>
  </si>
  <si>
    <t>Mühlheim am Main</t>
  </si>
  <si>
    <t>06438008</t>
  </si>
  <si>
    <t>064380008</t>
  </si>
  <si>
    <t>Neu-Isenburg</t>
  </si>
  <si>
    <t>06438009</t>
  </si>
  <si>
    <t>064380009</t>
  </si>
  <si>
    <t>Obertshausen</t>
  </si>
  <si>
    <t>06438010</t>
  </si>
  <si>
    <t>064380010</t>
  </si>
  <si>
    <t>Rodgau</t>
  </si>
  <si>
    <t>06438011</t>
  </si>
  <si>
    <t>064380011</t>
  </si>
  <si>
    <t>Rödermark</t>
  </si>
  <si>
    <t>06438012</t>
  </si>
  <si>
    <t>064380012</t>
  </si>
  <si>
    <t>Seligenstadt</t>
  </si>
  <si>
    <t>06438013</t>
  </si>
  <si>
    <t>064380013</t>
  </si>
  <si>
    <t>Seligenstadt, Einhardstadt</t>
  </si>
  <si>
    <t>Aarbergen</t>
  </si>
  <si>
    <t>06439001</t>
  </si>
  <si>
    <t>064390001</t>
  </si>
  <si>
    <t>06439</t>
  </si>
  <si>
    <t>Bad Schwalbach</t>
  </si>
  <si>
    <t>06439002</t>
  </si>
  <si>
    <t>064390002</t>
  </si>
  <si>
    <t>Bad Schwalbach, Kreisstadt</t>
  </si>
  <si>
    <t>Eltville am Rhein</t>
  </si>
  <si>
    <t>06439003</t>
  </si>
  <si>
    <t>064390003</t>
  </si>
  <si>
    <t>Geisenheim</t>
  </si>
  <si>
    <t>06439004</t>
  </si>
  <si>
    <t>064390004</t>
  </si>
  <si>
    <t>Geisenheim, Hochschulstadt</t>
  </si>
  <si>
    <t>Heidenrod</t>
  </si>
  <si>
    <t>06439005</t>
  </si>
  <si>
    <t>064390005</t>
  </si>
  <si>
    <t>Hohenstein (Untertaunus)</t>
  </si>
  <si>
    <t>06439006</t>
  </si>
  <si>
    <t>064390006</t>
  </si>
  <si>
    <t>Hohenstein</t>
  </si>
  <si>
    <t>Hünstetten</t>
  </si>
  <si>
    <t>06439007</t>
  </si>
  <si>
    <t>064390007</t>
  </si>
  <si>
    <t>Idstein</t>
  </si>
  <si>
    <t>06439008</t>
  </si>
  <si>
    <t>064390008</t>
  </si>
  <si>
    <t>Idstein, Hochschulstadt</t>
  </si>
  <si>
    <t>Kiedrich</t>
  </si>
  <si>
    <t>06439009</t>
  </si>
  <si>
    <t>064390009</t>
  </si>
  <si>
    <t>Lorch (Rheingau)</t>
  </si>
  <si>
    <t>06439010</t>
  </si>
  <si>
    <t>064390010</t>
  </si>
  <si>
    <t>Lorch</t>
  </si>
  <si>
    <t>Niedernhausen</t>
  </si>
  <si>
    <t>06439011</t>
  </si>
  <si>
    <t>064390011</t>
  </si>
  <si>
    <t>Oestrich-Winkel</t>
  </si>
  <si>
    <t>06439012</t>
  </si>
  <si>
    <t>064390012</t>
  </si>
  <si>
    <t>Rüdesheim am Rhein</t>
  </si>
  <si>
    <t>06439013</t>
  </si>
  <si>
    <t>064390013</t>
  </si>
  <si>
    <t>Schlangenbad</t>
  </si>
  <si>
    <t>06439014</t>
  </si>
  <si>
    <t>064390014</t>
  </si>
  <si>
    <t>Taunusstein</t>
  </si>
  <si>
    <t>06439015</t>
  </si>
  <si>
    <t>064390015</t>
  </si>
  <si>
    <t>Waldems</t>
  </si>
  <si>
    <t>06439016</t>
  </si>
  <si>
    <t>064390016</t>
  </si>
  <si>
    <t>Walluf</t>
  </si>
  <si>
    <t>06439017</t>
  </si>
  <si>
    <t>064390017</t>
  </si>
  <si>
    <t>Altenstadt (Hessen)</t>
  </si>
  <si>
    <t>06440001</t>
  </si>
  <si>
    <t>064400001</t>
  </si>
  <si>
    <t>06440</t>
  </si>
  <si>
    <t>Altenstadt</t>
  </si>
  <si>
    <t>Bad Nauheim</t>
  </si>
  <si>
    <t>06440002</t>
  </si>
  <si>
    <t>064400002</t>
  </si>
  <si>
    <t>Bad Vilbel</t>
  </si>
  <si>
    <t>06440003</t>
  </si>
  <si>
    <t>064400003</t>
  </si>
  <si>
    <t>Büdingen</t>
  </si>
  <si>
    <t>06440004</t>
  </si>
  <si>
    <t>064400004</t>
  </si>
  <si>
    <t>Butzbach</t>
  </si>
  <si>
    <t>06440005</t>
  </si>
  <si>
    <t>064400005</t>
  </si>
  <si>
    <t>Butzbach, Friedrich-Ludwig-Weidig-Stadt</t>
  </si>
  <si>
    <t>Echzell</t>
  </si>
  <si>
    <t>06440006</t>
  </si>
  <si>
    <t>064400006</t>
  </si>
  <si>
    <t>Florstadt</t>
  </si>
  <si>
    <t>06440007</t>
  </si>
  <si>
    <t>064400007</t>
  </si>
  <si>
    <t>Friedberg (Hessen)</t>
  </si>
  <si>
    <t>06440008</t>
  </si>
  <si>
    <t>064400008</t>
  </si>
  <si>
    <t>Friedberg (Hessen), Kreisstadt</t>
  </si>
  <si>
    <t>Gedern</t>
  </si>
  <si>
    <t>06440009</t>
  </si>
  <si>
    <t>064400009</t>
  </si>
  <si>
    <t>Glauburg</t>
  </si>
  <si>
    <t>06440010</t>
  </si>
  <si>
    <t>064400010</t>
  </si>
  <si>
    <t>Hirzenhain</t>
  </si>
  <si>
    <t>06440011</t>
  </si>
  <si>
    <t>064400011</t>
  </si>
  <si>
    <t>Karben</t>
  </si>
  <si>
    <t>06440012</t>
  </si>
  <si>
    <t>064400012</t>
  </si>
  <si>
    <t>Kefenrod</t>
  </si>
  <si>
    <t>06440013</t>
  </si>
  <si>
    <t>064400013</t>
  </si>
  <si>
    <t>Limeshain</t>
  </si>
  <si>
    <t>06440014</t>
  </si>
  <si>
    <t>064400014</t>
  </si>
  <si>
    <t>Münzenberg</t>
  </si>
  <si>
    <t>06440015</t>
  </si>
  <si>
    <t>064400015</t>
  </si>
  <si>
    <t>Nidda</t>
  </si>
  <si>
    <t>06440016</t>
  </si>
  <si>
    <t>064400016</t>
  </si>
  <si>
    <t>Niddatal</t>
  </si>
  <si>
    <t>06440017</t>
  </si>
  <si>
    <t>064400017</t>
  </si>
  <si>
    <t>Ober-Mörlen</t>
  </si>
  <si>
    <t>06440018</t>
  </si>
  <si>
    <t>064400018</t>
  </si>
  <si>
    <t>Ortenberg (Hessen)</t>
  </si>
  <si>
    <t>06440019</t>
  </si>
  <si>
    <t>064400019</t>
  </si>
  <si>
    <t>Ortenberg</t>
  </si>
  <si>
    <t>Ranstadt</t>
  </si>
  <si>
    <t>06440020</t>
  </si>
  <si>
    <t>064400020</t>
  </si>
  <si>
    <t>Reichelsheim (Wetterau)</t>
  </si>
  <si>
    <t>06440021</t>
  </si>
  <si>
    <t>064400021</t>
  </si>
  <si>
    <t>Rockenberg</t>
  </si>
  <si>
    <t>06440022</t>
  </si>
  <si>
    <t>064400022</t>
  </si>
  <si>
    <t>Rosbach v.d.Höhe</t>
  </si>
  <si>
    <t>06440023</t>
  </si>
  <si>
    <t>064400023</t>
  </si>
  <si>
    <t>Rosbach v. d. Höhe</t>
  </si>
  <si>
    <t>Wölfersheim</t>
  </si>
  <si>
    <t>06440024</t>
  </si>
  <si>
    <t>064400024</t>
  </si>
  <si>
    <t>Wöllstadt</t>
  </si>
  <si>
    <t>06440025</t>
  </si>
  <si>
    <t>064400025</t>
  </si>
  <si>
    <t>Allendorf (Lumda)</t>
  </si>
  <si>
    <t>06531001</t>
  </si>
  <si>
    <t>065310001</t>
  </si>
  <si>
    <t>06531</t>
  </si>
  <si>
    <t>Biebertal</t>
  </si>
  <si>
    <t>06531002</t>
  </si>
  <si>
    <t>065310002</t>
  </si>
  <si>
    <t>Buseck</t>
  </si>
  <si>
    <t>06531003</t>
  </si>
  <si>
    <t>065310003</t>
  </si>
  <si>
    <t>Fernwald</t>
  </si>
  <si>
    <t>06531004</t>
  </si>
  <si>
    <t>065310004</t>
  </si>
  <si>
    <t>Gießen</t>
  </si>
  <si>
    <t>06531005</t>
  </si>
  <si>
    <t>065310005</t>
  </si>
  <si>
    <t>Gießen, Universitätsstadt</t>
  </si>
  <si>
    <t>Grünberg</t>
  </si>
  <si>
    <t>06531006</t>
  </si>
  <si>
    <t>065310006</t>
  </si>
  <si>
    <t>Heuchelheim a.d.Lahn</t>
  </si>
  <si>
    <t>06531007</t>
  </si>
  <si>
    <t>065310007</t>
  </si>
  <si>
    <t>Heuchelheim a. d. Lahn</t>
  </si>
  <si>
    <t>Hungen</t>
  </si>
  <si>
    <t>06531008</t>
  </si>
  <si>
    <t>065310008</t>
  </si>
  <si>
    <t>Langgöns</t>
  </si>
  <si>
    <t>06531009</t>
  </si>
  <si>
    <t>065310009</t>
  </si>
  <si>
    <t>Laubach</t>
  </si>
  <si>
    <t>06531010</t>
  </si>
  <si>
    <t>065310010</t>
  </si>
  <si>
    <t>Lich</t>
  </si>
  <si>
    <t>06531011</t>
  </si>
  <si>
    <t>065310011</t>
  </si>
  <si>
    <t>Linden (Hessen)</t>
  </si>
  <si>
    <t>06531012</t>
  </si>
  <si>
    <t>065310012</t>
  </si>
  <si>
    <t>Linden</t>
  </si>
  <si>
    <t>Lollar</t>
  </si>
  <si>
    <t>06531013</t>
  </si>
  <si>
    <t>065310013</t>
  </si>
  <si>
    <t>Pohlheim</t>
  </si>
  <si>
    <t>06531014</t>
  </si>
  <si>
    <t>065310014</t>
  </si>
  <si>
    <t>Rabenau</t>
  </si>
  <si>
    <t>06531015</t>
  </si>
  <si>
    <t>065310015</t>
  </si>
  <si>
    <t>Reiskirchen</t>
  </si>
  <si>
    <t>06531016</t>
  </si>
  <si>
    <t>065310016</t>
  </si>
  <si>
    <t>Staufenberg (Hessen)</t>
  </si>
  <si>
    <t>06531017</t>
  </si>
  <si>
    <t>065310017</t>
  </si>
  <si>
    <t>Wettenberg</t>
  </si>
  <si>
    <t>06531018</t>
  </si>
  <si>
    <t>065310018</t>
  </si>
  <si>
    <t>Aßlar</t>
  </si>
  <si>
    <t>06532001</t>
  </si>
  <si>
    <t>065320001</t>
  </si>
  <si>
    <t>06532</t>
  </si>
  <si>
    <t>Bischoffen</t>
  </si>
  <si>
    <t>06532002</t>
  </si>
  <si>
    <t>065320002</t>
  </si>
  <si>
    <t>Braunfels</t>
  </si>
  <si>
    <t>06532003</t>
  </si>
  <si>
    <t>065320003</t>
  </si>
  <si>
    <t>Breitscheid (Hessen)</t>
  </si>
  <si>
    <t>06532004</t>
  </si>
  <si>
    <t>065320004</t>
  </si>
  <si>
    <t>Breitscheid</t>
  </si>
  <si>
    <t>Dietzhölztal</t>
  </si>
  <si>
    <t>06532005</t>
  </si>
  <si>
    <t>065320005</t>
  </si>
  <si>
    <t>Dillenburg</t>
  </si>
  <si>
    <t>06532006</t>
  </si>
  <si>
    <t>065320006</t>
  </si>
  <si>
    <t>Dillenburg, Oranienstadt</t>
  </si>
  <si>
    <t>Driedorf</t>
  </si>
  <si>
    <t>06532007</t>
  </si>
  <si>
    <t>065320007</t>
  </si>
  <si>
    <t>Ehringshausen</t>
  </si>
  <si>
    <t>06532008</t>
  </si>
  <si>
    <t>065320008</t>
  </si>
  <si>
    <t>Eschenburg</t>
  </si>
  <si>
    <t>06532009</t>
  </si>
  <si>
    <t>065320009</t>
  </si>
  <si>
    <t>Greifenstein</t>
  </si>
  <si>
    <t>06532010</t>
  </si>
  <si>
    <t>065320010</t>
  </si>
  <si>
    <t>Haiger</t>
  </si>
  <si>
    <t>06532011</t>
  </si>
  <si>
    <t>065320011</t>
  </si>
  <si>
    <t>Herborn</t>
  </si>
  <si>
    <t>06532012</t>
  </si>
  <si>
    <t>065320012</t>
  </si>
  <si>
    <t>Hohenahr</t>
  </si>
  <si>
    <t>06532013</t>
  </si>
  <si>
    <t>065320013</t>
  </si>
  <si>
    <t>Hüttenberg</t>
  </si>
  <si>
    <t>06532014</t>
  </si>
  <si>
    <t>065320014</t>
  </si>
  <si>
    <t>Lahnau</t>
  </si>
  <si>
    <t>06532015</t>
  </si>
  <si>
    <t>065320015</t>
  </si>
  <si>
    <t>Leun</t>
  </si>
  <si>
    <t>06532016</t>
  </si>
  <si>
    <t>065320016</t>
  </si>
  <si>
    <t>Mittenaar</t>
  </si>
  <si>
    <t>06532017</t>
  </si>
  <si>
    <t>065320017</t>
  </si>
  <si>
    <t>Schöffengrund</t>
  </si>
  <si>
    <t>06532018</t>
  </si>
  <si>
    <t>065320018</t>
  </si>
  <si>
    <t>Siegbach</t>
  </si>
  <si>
    <t>06532019</t>
  </si>
  <si>
    <t>065320019</t>
  </si>
  <si>
    <t>Sinn</t>
  </si>
  <si>
    <t>06532020</t>
  </si>
  <si>
    <t>065320020</t>
  </si>
  <si>
    <t>Solms</t>
  </si>
  <si>
    <t>06532021</t>
  </si>
  <si>
    <t>065320021</t>
  </si>
  <si>
    <t>Waldsolms</t>
  </si>
  <si>
    <t>06532022</t>
  </si>
  <si>
    <t>065320022</t>
  </si>
  <si>
    <t>Wetzlar</t>
  </si>
  <si>
    <t>06532023</t>
  </si>
  <si>
    <t>065320023</t>
  </si>
  <si>
    <t>Beselich</t>
  </si>
  <si>
    <t>06533001</t>
  </si>
  <si>
    <t>065330001</t>
  </si>
  <si>
    <t>06533</t>
  </si>
  <si>
    <t>Brechen</t>
  </si>
  <si>
    <t>06533002</t>
  </si>
  <si>
    <t>065330002</t>
  </si>
  <si>
    <t>Bad Camberg</t>
  </si>
  <si>
    <t>06533003</t>
  </si>
  <si>
    <t>065330003</t>
  </si>
  <si>
    <t>Dornburg</t>
  </si>
  <si>
    <t>06533004</t>
  </si>
  <si>
    <t>065330004</t>
  </si>
  <si>
    <t>Elbtal</t>
  </si>
  <si>
    <t>06533005</t>
  </si>
  <si>
    <t>065330005</t>
  </si>
  <si>
    <t>Elz</t>
  </si>
  <si>
    <t>06533006</t>
  </si>
  <si>
    <t>065330006</t>
  </si>
  <si>
    <t>Hadamar</t>
  </si>
  <si>
    <t>06533007</t>
  </si>
  <si>
    <t>065330007</t>
  </si>
  <si>
    <t>Hünfelden</t>
  </si>
  <si>
    <t>06533008</t>
  </si>
  <si>
    <t>065330008</t>
  </si>
  <si>
    <t>Limburg a. d. Lahn</t>
  </si>
  <si>
    <t>06533009</t>
  </si>
  <si>
    <t>065330009</t>
  </si>
  <si>
    <t>Limburg a. d. Lahn, Kreisstadt</t>
  </si>
  <si>
    <t>Löhnberg</t>
  </si>
  <si>
    <t>06533010</t>
  </si>
  <si>
    <t>065330010</t>
  </si>
  <si>
    <t>Mengerskirchen</t>
  </si>
  <si>
    <t>06533011</t>
  </si>
  <si>
    <t>065330011</t>
  </si>
  <si>
    <t>Mengerskirchen, Marktflecken</t>
  </si>
  <si>
    <t>Merenberg</t>
  </si>
  <si>
    <t>06533012</t>
  </si>
  <si>
    <t>065330012</t>
  </si>
  <si>
    <t>Merenberg, Marktflecken</t>
  </si>
  <si>
    <t>Runkel</t>
  </si>
  <si>
    <t>06533013</t>
  </si>
  <si>
    <t>065330013</t>
  </si>
  <si>
    <t>Selters (Taunus)</t>
  </si>
  <si>
    <t>06533014</t>
  </si>
  <si>
    <t>065330014</t>
  </si>
  <si>
    <t>Villmar</t>
  </si>
  <si>
    <t>06533015</t>
  </si>
  <si>
    <t>065330015</t>
  </si>
  <si>
    <t>Villmar, Marktflecken</t>
  </si>
  <si>
    <t>Waldbrunn (Westerwald)</t>
  </si>
  <si>
    <t>06533016</t>
  </si>
  <si>
    <t>065330016</t>
  </si>
  <si>
    <t>Weilburg</t>
  </si>
  <si>
    <t>06533017</t>
  </si>
  <si>
    <t>065330017</t>
  </si>
  <si>
    <t>Weilmünster</t>
  </si>
  <si>
    <t>06533018</t>
  </si>
  <si>
    <t>065330018</t>
  </si>
  <si>
    <t>Weilmünster, Marktflecken</t>
  </si>
  <si>
    <t>Weinbach</t>
  </si>
  <si>
    <t>06533019</t>
  </si>
  <si>
    <t>065330019</t>
  </si>
  <si>
    <t>Amöneburg</t>
  </si>
  <si>
    <t>06534001</t>
  </si>
  <si>
    <t>065340001</t>
  </si>
  <si>
    <t>06534</t>
  </si>
  <si>
    <t>Angelburg</t>
  </si>
  <si>
    <t>06534002</t>
  </si>
  <si>
    <t>065340002</t>
  </si>
  <si>
    <t>Bad Endbach</t>
  </si>
  <si>
    <t>06534003</t>
  </si>
  <si>
    <t>065340003</t>
  </si>
  <si>
    <t>Biedenkopf</t>
  </si>
  <si>
    <t>06534004</t>
  </si>
  <si>
    <t>065340004</t>
  </si>
  <si>
    <t>Breidenbach</t>
  </si>
  <si>
    <t>06534005</t>
  </si>
  <si>
    <t>065340005</t>
  </si>
  <si>
    <t>Cölbe</t>
  </si>
  <si>
    <t>06534006</t>
  </si>
  <si>
    <t>065340006</t>
  </si>
  <si>
    <t>Dautphetal</t>
  </si>
  <si>
    <t>06534007</t>
  </si>
  <si>
    <t>065340007</t>
  </si>
  <si>
    <t>Ebsdorfergrund</t>
  </si>
  <si>
    <t>06534008</t>
  </si>
  <si>
    <t>065340008</t>
  </si>
  <si>
    <t>Fronhausen</t>
  </si>
  <si>
    <t>06534009</t>
  </si>
  <si>
    <t>065340009</t>
  </si>
  <si>
    <t>Gladenbach</t>
  </si>
  <si>
    <t>06534010</t>
  </si>
  <si>
    <t>065340010</t>
  </si>
  <si>
    <t>Kirchhain</t>
  </si>
  <si>
    <t>06534011</t>
  </si>
  <si>
    <t>065340011</t>
  </si>
  <si>
    <t>Lahntal</t>
  </si>
  <si>
    <t>06534012</t>
  </si>
  <si>
    <t>065340012</t>
  </si>
  <si>
    <t>Lohra</t>
  </si>
  <si>
    <t>06534013</t>
  </si>
  <si>
    <t>065340013</t>
  </si>
  <si>
    <t>Marburg</t>
  </si>
  <si>
    <t>06534014</t>
  </si>
  <si>
    <t>065340014</t>
  </si>
  <si>
    <t>Marburg, Universitätsstadt</t>
  </si>
  <si>
    <t>Münchhausen</t>
  </si>
  <si>
    <t>06534015</t>
  </si>
  <si>
    <t>065340015</t>
  </si>
  <si>
    <t>Neustadt (Hessen)</t>
  </si>
  <si>
    <t>06534016</t>
  </si>
  <si>
    <t>065340016</t>
  </si>
  <si>
    <t>Rauschenberg</t>
  </si>
  <si>
    <t>06534017</t>
  </si>
  <si>
    <t>065340017</t>
  </si>
  <si>
    <t>Stadtallendorf</t>
  </si>
  <si>
    <t>06534018</t>
  </si>
  <si>
    <t>065340018</t>
  </si>
  <si>
    <t>Steffenberg</t>
  </si>
  <si>
    <t>06534019</t>
  </si>
  <si>
    <t>065340019</t>
  </si>
  <si>
    <t>Weimar (Lahn)</t>
  </si>
  <si>
    <t>06534020</t>
  </si>
  <si>
    <t>065340020</t>
  </si>
  <si>
    <t>Wetter (Hessen)</t>
  </si>
  <si>
    <t>06534021</t>
  </si>
  <si>
    <t>065340021</t>
  </si>
  <si>
    <t>Wohratal</t>
  </si>
  <si>
    <t>06534022</t>
  </si>
  <si>
    <t>065340022</t>
  </si>
  <si>
    <t>Alsfeld</t>
  </si>
  <si>
    <t>06535001</t>
  </si>
  <si>
    <t>065350001</t>
  </si>
  <si>
    <t>06535</t>
  </si>
  <si>
    <t>Antrifttal</t>
  </si>
  <si>
    <t>06535002</t>
  </si>
  <si>
    <t>065350002</t>
  </si>
  <si>
    <t>Feldatal</t>
  </si>
  <si>
    <t>06535003</t>
  </si>
  <si>
    <t>065350003</t>
  </si>
  <si>
    <t>Freiensteinau</t>
  </si>
  <si>
    <t>06535004</t>
  </si>
  <si>
    <t>065350004</t>
  </si>
  <si>
    <t>Gemünden (Felda)</t>
  </si>
  <si>
    <t>06535005</t>
  </si>
  <si>
    <t>065350005</t>
  </si>
  <si>
    <t>Grebenau</t>
  </si>
  <si>
    <t>06535006</t>
  </si>
  <si>
    <t>065350006</t>
  </si>
  <si>
    <t>Grebenhain</t>
  </si>
  <si>
    <t>06535007</t>
  </si>
  <si>
    <t>065350007</t>
  </si>
  <si>
    <t>Herbstein</t>
  </si>
  <si>
    <t>06535008</t>
  </si>
  <si>
    <t>065350008</t>
  </si>
  <si>
    <t>Homberg (Ohm)</t>
  </si>
  <si>
    <t>06535009</t>
  </si>
  <si>
    <t>065350009</t>
  </si>
  <si>
    <t>Kirtorf</t>
  </si>
  <si>
    <t>06535010</t>
  </si>
  <si>
    <t>065350010</t>
  </si>
  <si>
    <t>Lauterbach (Hessen)</t>
  </si>
  <si>
    <t>06535011</t>
  </si>
  <si>
    <t>065350011</t>
  </si>
  <si>
    <t>Lauterbach (Hessen), Kreisstadt</t>
  </si>
  <si>
    <t>Lautertal (Vogelsberg)</t>
  </si>
  <si>
    <t>06535012</t>
  </si>
  <si>
    <t>065350012</t>
  </si>
  <si>
    <t>Mücke</t>
  </si>
  <si>
    <t>06535013</t>
  </si>
  <si>
    <t>065350013</t>
  </si>
  <si>
    <t>Romrod</t>
  </si>
  <si>
    <t>06535014</t>
  </si>
  <si>
    <t>065350014</t>
  </si>
  <si>
    <t>Schlitz</t>
  </si>
  <si>
    <t>06535015</t>
  </si>
  <si>
    <t>065350015</t>
  </si>
  <si>
    <t>Schotten</t>
  </si>
  <si>
    <t>06535016</t>
  </si>
  <si>
    <t>065350016</t>
  </si>
  <si>
    <t>Schwalmtal (Hessen)</t>
  </si>
  <si>
    <t>06535017</t>
  </si>
  <si>
    <t>065350017</t>
  </si>
  <si>
    <t>Ulrichstein</t>
  </si>
  <si>
    <t>06535018</t>
  </si>
  <si>
    <t>065350018</t>
  </si>
  <si>
    <t>Wartenberg (Hessen)</t>
  </si>
  <si>
    <t>06535019</t>
  </si>
  <si>
    <t>065350019</t>
  </si>
  <si>
    <t>Wartenberg</t>
  </si>
  <si>
    <t>Kassel</t>
  </si>
  <si>
    <t>06611000</t>
  </si>
  <si>
    <t>066110000</t>
  </si>
  <si>
    <t>06611</t>
  </si>
  <si>
    <t>Kassel, documenta-Stadt</t>
  </si>
  <si>
    <t>Bad Salzschlirf</t>
  </si>
  <si>
    <t>06631001</t>
  </si>
  <si>
    <t>066310001</t>
  </si>
  <si>
    <t>06631</t>
  </si>
  <si>
    <t>Burghaun</t>
  </si>
  <si>
    <t>06631002</t>
  </si>
  <si>
    <t>066310002</t>
  </si>
  <si>
    <t>Burghaun, Marktgemeinde</t>
  </si>
  <si>
    <t>Dipperz</t>
  </si>
  <si>
    <t>06631003</t>
  </si>
  <si>
    <t>066310003</t>
  </si>
  <si>
    <t>Ebersburg</t>
  </si>
  <si>
    <t>06631004</t>
  </si>
  <si>
    <t>066310004</t>
  </si>
  <si>
    <t>Ehrenberg (Rhön)</t>
  </si>
  <si>
    <t>06631005</t>
  </si>
  <si>
    <t>066310005</t>
  </si>
  <si>
    <t>Eichenzell</t>
  </si>
  <si>
    <t>06631006</t>
  </si>
  <si>
    <t>066310006</t>
  </si>
  <si>
    <t>Eiterfeld</t>
  </si>
  <si>
    <t>06631007</t>
  </si>
  <si>
    <t>066310007</t>
  </si>
  <si>
    <t>Eiterfeld, Marktgemeinde</t>
  </si>
  <si>
    <t>Flieden</t>
  </si>
  <si>
    <t>06631008</t>
  </si>
  <si>
    <t>066310008</t>
  </si>
  <si>
    <t>Fulda</t>
  </si>
  <si>
    <t>06631009</t>
  </si>
  <si>
    <t>066310009</t>
  </si>
  <si>
    <t>Gersfeld (Rhön)</t>
  </si>
  <si>
    <t>06631010</t>
  </si>
  <si>
    <t>066310010</t>
  </si>
  <si>
    <t>Großenlüder</t>
  </si>
  <si>
    <t>06631011</t>
  </si>
  <si>
    <t>066310011</t>
  </si>
  <si>
    <t>Hilders</t>
  </si>
  <si>
    <t>06631012</t>
  </si>
  <si>
    <t>066310012</t>
  </si>
  <si>
    <t>Hilders, Marktgemeinde</t>
  </si>
  <si>
    <t>Hofbieber</t>
  </si>
  <si>
    <t>06631013</t>
  </si>
  <si>
    <t>066310013</t>
  </si>
  <si>
    <t>Hosenfeld</t>
  </si>
  <si>
    <t>06631014</t>
  </si>
  <si>
    <t>066310014</t>
  </si>
  <si>
    <t>Hünfeld</t>
  </si>
  <si>
    <t>06631015</t>
  </si>
  <si>
    <t>066310015</t>
  </si>
  <si>
    <t>Hünfeld, Konrad-Zuse-Stadt</t>
  </si>
  <si>
    <t>Kalbach</t>
  </si>
  <si>
    <t>06631016</t>
  </si>
  <si>
    <t>066310016</t>
  </si>
  <si>
    <t>Künzell</t>
  </si>
  <si>
    <t>06631017</t>
  </si>
  <si>
    <t>066310017</t>
  </si>
  <si>
    <t>Neuhof</t>
  </si>
  <si>
    <t>06631018</t>
  </si>
  <si>
    <t>066310018</t>
  </si>
  <si>
    <t>Nüsttal</t>
  </si>
  <si>
    <t>06631019</t>
  </si>
  <si>
    <t>066310019</t>
  </si>
  <si>
    <t>Petersberg (Hessen)</t>
  </si>
  <si>
    <t>06631020</t>
  </si>
  <si>
    <t>066310020</t>
  </si>
  <si>
    <t>Petersberg</t>
  </si>
  <si>
    <t>Poppenhausen (Wasserkuppe)</t>
  </si>
  <si>
    <t>06631021</t>
  </si>
  <si>
    <t>066310021</t>
  </si>
  <si>
    <t>Rasdorf</t>
  </si>
  <si>
    <t>06631022</t>
  </si>
  <si>
    <t>066310022</t>
  </si>
  <si>
    <t>Rasdorf, Point-Alpha-Gemeinde</t>
  </si>
  <si>
    <t>Tann (Rhön)</t>
  </si>
  <si>
    <t>06631023</t>
  </si>
  <si>
    <t>066310023</t>
  </si>
  <si>
    <t>Alheim</t>
  </si>
  <si>
    <t>06632001</t>
  </si>
  <si>
    <t>066320001</t>
  </si>
  <si>
    <t>06632</t>
  </si>
  <si>
    <t>Bad Hersfeld</t>
  </si>
  <si>
    <t>06632002</t>
  </si>
  <si>
    <t>066320002</t>
  </si>
  <si>
    <t>Bad Hersfeld, Kreisstadt</t>
  </si>
  <si>
    <t>Bebra</t>
  </si>
  <si>
    <t>06632003</t>
  </si>
  <si>
    <t>066320003</t>
  </si>
  <si>
    <t>Breitenbach a.Herzberg</t>
  </si>
  <si>
    <t>06632004</t>
  </si>
  <si>
    <t>066320004</t>
  </si>
  <si>
    <t>Breitenbach a. Herzberg</t>
  </si>
  <si>
    <t>Cornberg</t>
  </si>
  <si>
    <t>06632005</t>
  </si>
  <si>
    <t>066320005</t>
  </si>
  <si>
    <t>Friedewald (Hessen)</t>
  </si>
  <si>
    <t>06632006</t>
  </si>
  <si>
    <t>066320006</t>
  </si>
  <si>
    <t>Friedewald</t>
  </si>
  <si>
    <t>Hauneck</t>
  </si>
  <si>
    <t>06632007</t>
  </si>
  <si>
    <t>066320007</t>
  </si>
  <si>
    <t>Haunetal</t>
  </si>
  <si>
    <t>06632008</t>
  </si>
  <si>
    <t>066320008</t>
  </si>
  <si>
    <t>Heringen (Werra)</t>
  </si>
  <si>
    <t>06632009</t>
  </si>
  <si>
    <t>066320009</t>
  </si>
  <si>
    <t>Hohenroda</t>
  </si>
  <si>
    <t>06632010</t>
  </si>
  <si>
    <t>066320010</t>
  </si>
  <si>
    <t>Kirchheim (Hessen)</t>
  </si>
  <si>
    <t>06632011</t>
  </si>
  <si>
    <t>066320011</t>
  </si>
  <si>
    <t>Kirchheim</t>
  </si>
  <si>
    <t>Ludwigsau</t>
  </si>
  <si>
    <t>06632012</t>
  </si>
  <si>
    <t>066320012</t>
  </si>
  <si>
    <t>Nentershausen (Hessen)</t>
  </si>
  <si>
    <t>06632013</t>
  </si>
  <si>
    <t>066320013</t>
  </si>
  <si>
    <t>Nentershausen</t>
  </si>
  <si>
    <t>Neuenstein (Hessen)</t>
  </si>
  <si>
    <t>06632014</t>
  </si>
  <si>
    <t>066320014</t>
  </si>
  <si>
    <t>Neuenstein</t>
  </si>
  <si>
    <t>Niederaula</t>
  </si>
  <si>
    <t>06632015</t>
  </si>
  <si>
    <t>066320015</t>
  </si>
  <si>
    <t>Niederaula, Marktgemeinde</t>
  </si>
  <si>
    <t>Philippsthal (Werra)</t>
  </si>
  <si>
    <t>06632016</t>
  </si>
  <si>
    <t>066320016</t>
  </si>
  <si>
    <t>Philippsthal (Werra), Marktgemeinde</t>
  </si>
  <si>
    <t>Ronshausen</t>
  </si>
  <si>
    <t>06632017</t>
  </si>
  <si>
    <t>066320017</t>
  </si>
  <si>
    <t>Rotenburg a.d.Fulda</t>
  </si>
  <si>
    <t>06632018</t>
  </si>
  <si>
    <t>066320018</t>
  </si>
  <si>
    <t>Rotenburg a. d. Fulda</t>
  </si>
  <si>
    <t>Schenklengsfeld</t>
  </si>
  <si>
    <t>06632019</t>
  </si>
  <si>
    <t>066320019</t>
  </si>
  <si>
    <t>Wildeck</t>
  </si>
  <si>
    <t>06632020</t>
  </si>
  <si>
    <t>066320020</t>
  </si>
  <si>
    <t>Ahnatal</t>
  </si>
  <si>
    <t>06633001</t>
  </si>
  <si>
    <t>066330001</t>
  </si>
  <si>
    <t>06633</t>
  </si>
  <si>
    <t>Bad Karlshafen</t>
  </si>
  <si>
    <t>06633002</t>
  </si>
  <si>
    <t>066330002</t>
  </si>
  <si>
    <t>Baunatal</t>
  </si>
  <si>
    <t>06633003</t>
  </si>
  <si>
    <t>066330003</t>
  </si>
  <si>
    <t>Breuna</t>
  </si>
  <si>
    <t>06633004</t>
  </si>
  <si>
    <t>066330004</t>
  </si>
  <si>
    <t>Calden</t>
  </si>
  <si>
    <t>06633005</t>
  </si>
  <si>
    <t>066330005</t>
  </si>
  <si>
    <t>Bad Emstal</t>
  </si>
  <si>
    <t>06633006</t>
  </si>
  <si>
    <t>066330006</t>
  </si>
  <si>
    <t>Espenau</t>
  </si>
  <si>
    <t>06633007</t>
  </si>
  <si>
    <t>066330007</t>
  </si>
  <si>
    <t>Fuldabrück</t>
  </si>
  <si>
    <t>06633008</t>
  </si>
  <si>
    <t>066330008</t>
  </si>
  <si>
    <t>Fuldatal</t>
  </si>
  <si>
    <t>06633009</t>
  </si>
  <si>
    <t>066330009</t>
  </si>
  <si>
    <t>Grebenstein</t>
  </si>
  <si>
    <t>06633010</t>
  </si>
  <si>
    <t>066330010</t>
  </si>
  <si>
    <t>Habichtswald</t>
  </si>
  <si>
    <t>06633011</t>
  </si>
  <si>
    <t>066330011</t>
  </si>
  <si>
    <t>Helsa</t>
  </si>
  <si>
    <t>06633012</t>
  </si>
  <si>
    <t>066330012</t>
  </si>
  <si>
    <t>Hofgeismar</t>
  </si>
  <si>
    <t>06633013</t>
  </si>
  <si>
    <t>066330013</t>
  </si>
  <si>
    <t>Immenhausen</t>
  </si>
  <si>
    <t>06633014</t>
  </si>
  <si>
    <t>066330014</t>
  </si>
  <si>
    <t>Kaufungen</t>
  </si>
  <si>
    <t>06633015</t>
  </si>
  <si>
    <t>066330015</t>
  </si>
  <si>
    <t>Liebenau (Hessen)</t>
  </si>
  <si>
    <t>06633016</t>
  </si>
  <si>
    <t>066330016</t>
  </si>
  <si>
    <t>Liebenau</t>
  </si>
  <si>
    <t>Lohfelden</t>
  </si>
  <si>
    <t>06633017</t>
  </si>
  <si>
    <t>066330017</t>
  </si>
  <si>
    <t>Naumburg</t>
  </si>
  <si>
    <t>06633018</t>
  </si>
  <si>
    <t>066330018</t>
  </si>
  <si>
    <t>Nieste</t>
  </si>
  <si>
    <t>06633019</t>
  </si>
  <si>
    <t>066330019</t>
  </si>
  <si>
    <t>Niestetal</t>
  </si>
  <si>
    <t>06633020</t>
  </si>
  <si>
    <t>066330020</t>
  </si>
  <si>
    <t>Reinhardshagen</t>
  </si>
  <si>
    <t>06633022</t>
  </si>
  <si>
    <t>066330022</t>
  </si>
  <si>
    <t>Schauenburg</t>
  </si>
  <si>
    <t>06633023</t>
  </si>
  <si>
    <t>066330023</t>
  </si>
  <si>
    <t>Söhrewald</t>
  </si>
  <si>
    <t>06633024</t>
  </si>
  <si>
    <t>066330024</t>
  </si>
  <si>
    <t>Trendelburg</t>
  </si>
  <si>
    <t>06633025</t>
  </si>
  <si>
    <t>066330025</t>
  </si>
  <si>
    <t>Vellmar</t>
  </si>
  <si>
    <t>06633026</t>
  </si>
  <si>
    <t>066330026</t>
  </si>
  <si>
    <t>Wolfhagen</t>
  </si>
  <si>
    <t>06633028</t>
  </si>
  <si>
    <t>066330028</t>
  </si>
  <si>
    <t>Wolfhagen, Hans-Staden-Stadt</t>
  </si>
  <si>
    <t>Zierenberg</t>
  </si>
  <si>
    <t>06633029</t>
  </si>
  <si>
    <t>066330029</t>
  </si>
  <si>
    <t>Wesertal</t>
  </si>
  <si>
    <t>06633030</t>
  </si>
  <si>
    <t>066330030</t>
  </si>
  <si>
    <t>Gutsbezirk Reinhardswald</t>
  </si>
  <si>
    <t>06633200</t>
  </si>
  <si>
    <t>066339200</t>
  </si>
  <si>
    <t>Gutsbezirk Reinhardswald, gemfr. Gebiet</t>
  </si>
  <si>
    <t>Borken (Hessen)</t>
  </si>
  <si>
    <t>06634001</t>
  </si>
  <si>
    <t>066340001</t>
  </si>
  <si>
    <t>06634</t>
  </si>
  <si>
    <t>Edermünde</t>
  </si>
  <si>
    <t>06634002</t>
  </si>
  <si>
    <t>066340002</t>
  </si>
  <si>
    <t>Felsberg</t>
  </si>
  <si>
    <t>06634003</t>
  </si>
  <si>
    <t>066340003</t>
  </si>
  <si>
    <t>Frielendorf</t>
  </si>
  <si>
    <t>06634004</t>
  </si>
  <si>
    <t>066340004</t>
  </si>
  <si>
    <t>Frielendorf, Marktflecken</t>
  </si>
  <si>
    <t>Fritzlar</t>
  </si>
  <si>
    <t>06634005</t>
  </si>
  <si>
    <t>066340005</t>
  </si>
  <si>
    <t>Fritzlar, Dom- und Kaiserstadt</t>
  </si>
  <si>
    <t>Gilserberg</t>
  </si>
  <si>
    <t>06634006</t>
  </si>
  <si>
    <t>066340006</t>
  </si>
  <si>
    <t>Gudensberg</t>
  </si>
  <si>
    <t>06634007</t>
  </si>
  <si>
    <t>066340007</t>
  </si>
  <si>
    <t>Guxhagen</t>
  </si>
  <si>
    <t>06634008</t>
  </si>
  <si>
    <t>066340008</t>
  </si>
  <si>
    <t>Homberg (Efze)</t>
  </si>
  <si>
    <t>06634009</t>
  </si>
  <si>
    <t>066340009</t>
  </si>
  <si>
    <t>Homberg (Efze), Reformationsstadt, Kreisstadt</t>
  </si>
  <si>
    <t>Jesberg</t>
  </si>
  <si>
    <t>06634010</t>
  </si>
  <si>
    <t>066340010</t>
  </si>
  <si>
    <t>Knüllwald</t>
  </si>
  <si>
    <t>06634011</t>
  </si>
  <si>
    <t>066340011</t>
  </si>
  <si>
    <t>Körle</t>
  </si>
  <si>
    <t>06634012</t>
  </si>
  <si>
    <t>066340012</t>
  </si>
  <si>
    <t>Malsfeld</t>
  </si>
  <si>
    <t>06634013</t>
  </si>
  <si>
    <t>066340013</t>
  </si>
  <si>
    <t>Melsungen</t>
  </si>
  <si>
    <t>06634014</t>
  </si>
  <si>
    <t>066340014</t>
  </si>
  <si>
    <t>Morschen</t>
  </si>
  <si>
    <t>06634015</t>
  </si>
  <si>
    <t>066340015</t>
  </si>
  <si>
    <t>Neuental</t>
  </si>
  <si>
    <t>06634016</t>
  </si>
  <si>
    <t>066340016</t>
  </si>
  <si>
    <t>Neukirchen (Knüll)</t>
  </si>
  <si>
    <t>06634017</t>
  </si>
  <si>
    <t>066340017</t>
  </si>
  <si>
    <t>Neukirchen</t>
  </si>
  <si>
    <t>Niedenstein</t>
  </si>
  <si>
    <t>06634018</t>
  </si>
  <si>
    <t>066340018</t>
  </si>
  <si>
    <t>Oberaula</t>
  </si>
  <si>
    <t>06634019</t>
  </si>
  <si>
    <t>066340019</t>
  </si>
  <si>
    <t>Ottrau</t>
  </si>
  <si>
    <t>06634020</t>
  </si>
  <si>
    <t>066340020</t>
  </si>
  <si>
    <t>Schrecksbach</t>
  </si>
  <si>
    <t>06634021</t>
  </si>
  <si>
    <t>066340021</t>
  </si>
  <si>
    <t>Schwalmstadt</t>
  </si>
  <si>
    <t>06634022</t>
  </si>
  <si>
    <t>066340022</t>
  </si>
  <si>
    <t>Schwalmstadt, Konfirmationsstadt</t>
  </si>
  <si>
    <t>Schwarzenborn (Knüll)</t>
  </si>
  <si>
    <t>06634023</t>
  </si>
  <si>
    <t>066340023</t>
  </si>
  <si>
    <t>Schwarzenborn</t>
  </si>
  <si>
    <t>Spangenberg</t>
  </si>
  <si>
    <t>06634024</t>
  </si>
  <si>
    <t>066340024</t>
  </si>
  <si>
    <t>Spangenberg, Liebenbachstadt</t>
  </si>
  <si>
    <t>Wabern</t>
  </si>
  <si>
    <t>06634025</t>
  </si>
  <si>
    <t>066340025</t>
  </si>
  <si>
    <t>Willingshausen</t>
  </si>
  <si>
    <t>06634026</t>
  </si>
  <si>
    <t>066340026</t>
  </si>
  <si>
    <t>Bad Zwesten</t>
  </si>
  <si>
    <t>06634027</t>
  </si>
  <si>
    <t>066340027</t>
  </si>
  <si>
    <t>Allendorf (Eder)</t>
  </si>
  <si>
    <t>06635001</t>
  </si>
  <si>
    <t>066350001</t>
  </si>
  <si>
    <t>06635</t>
  </si>
  <si>
    <t>Bad Arolsen</t>
  </si>
  <si>
    <t>06635002</t>
  </si>
  <si>
    <t>066350002</t>
  </si>
  <si>
    <t>Bad Wildungen</t>
  </si>
  <si>
    <t>06635003</t>
  </si>
  <si>
    <t>066350003</t>
  </si>
  <si>
    <t>Battenberg (Eder)</t>
  </si>
  <si>
    <t>06635004</t>
  </si>
  <si>
    <t>066350004</t>
  </si>
  <si>
    <t>Burgwald</t>
  </si>
  <si>
    <t>06635006</t>
  </si>
  <si>
    <t>066350006</t>
  </si>
  <si>
    <t>Diemelsee</t>
  </si>
  <si>
    <t>06635007</t>
  </si>
  <si>
    <t>066350007</t>
  </si>
  <si>
    <t>Diemelstadt</t>
  </si>
  <si>
    <t>06635008</t>
  </si>
  <si>
    <t>066350008</t>
  </si>
  <si>
    <t>Edertal</t>
  </si>
  <si>
    <t>06635009</t>
  </si>
  <si>
    <t>066350009</t>
  </si>
  <si>
    <t>Edertal, Nationalparkgemeinde</t>
  </si>
  <si>
    <t>Frankenau</t>
  </si>
  <si>
    <t>06635010</t>
  </si>
  <si>
    <t>066350010</t>
  </si>
  <si>
    <t>Frankenau, Nationalparkstadt</t>
  </si>
  <si>
    <t>Frankenberg (Eder)</t>
  </si>
  <si>
    <t>06635011</t>
  </si>
  <si>
    <t>066350011</t>
  </si>
  <si>
    <t>Frankenberg (Eder), Philipp-Soldan-Stadt</t>
  </si>
  <si>
    <t>Gemünden (Wohra)</t>
  </si>
  <si>
    <t>06635012</t>
  </si>
  <si>
    <t>066350012</t>
  </si>
  <si>
    <t>Haina (Kloster)</t>
  </si>
  <si>
    <t>06635013</t>
  </si>
  <si>
    <t>066350013</t>
  </si>
  <si>
    <t>Hatzfeld (Eder)</t>
  </si>
  <si>
    <t>06635014</t>
  </si>
  <si>
    <t>066350014</t>
  </si>
  <si>
    <t>Korbach</t>
  </si>
  <si>
    <t>06635015</t>
  </si>
  <si>
    <t>066350015</t>
  </si>
  <si>
    <t>Korbach, Hansestadt, Kreisstadt</t>
  </si>
  <si>
    <t>Lichtenfels (Hessen)</t>
  </si>
  <si>
    <t>06635016</t>
  </si>
  <si>
    <t>066350016</t>
  </si>
  <si>
    <t>Lichtenfels</t>
  </si>
  <si>
    <t>Rosenthal</t>
  </si>
  <si>
    <t>06635017</t>
  </si>
  <si>
    <t>066350017</t>
  </si>
  <si>
    <t>Twistetal</t>
  </si>
  <si>
    <t>06635018</t>
  </si>
  <si>
    <t>066350018</t>
  </si>
  <si>
    <t>Vöhl</t>
  </si>
  <si>
    <t>06635019</t>
  </si>
  <si>
    <t>066350019</t>
  </si>
  <si>
    <t>Vöhl, Nationalparkgemeinde</t>
  </si>
  <si>
    <t>Volkmarsen</t>
  </si>
  <si>
    <t>06635020</t>
  </si>
  <si>
    <t>066350020</t>
  </si>
  <si>
    <t>Waldeck</t>
  </si>
  <si>
    <t>06635021</t>
  </si>
  <si>
    <t>066350021</t>
  </si>
  <si>
    <t>Waldeck, Nationalparkstadt</t>
  </si>
  <si>
    <t>Willingen (Upland)</t>
  </si>
  <si>
    <t>06635022</t>
  </si>
  <si>
    <t>066350022</t>
  </si>
  <si>
    <t>Bad Sooden-Allendorf</t>
  </si>
  <si>
    <t>06636001</t>
  </si>
  <si>
    <t>066360001</t>
  </si>
  <si>
    <t>06636</t>
  </si>
  <si>
    <t>Berkatal</t>
  </si>
  <si>
    <t>06636002</t>
  </si>
  <si>
    <t>066360002</t>
  </si>
  <si>
    <t>Eschwege</t>
  </si>
  <si>
    <t>06636003</t>
  </si>
  <si>
    <t>066360003</t>
  </si>
  <si>
    <t>Eschwege, Kreisstadt</t>
  </si>
  <si>
    <t>Großalmerode</t>
  </si>
  <si>
    <t>06636004</t>
  </si>
  <si>
    <t>066360004</t>
  </si>
  <si>
    <t>Herleshausen</t>
  </si>
  <si>
    <t>06636005</t>
  </si>
  <si>
    <t>066360005</t>
  </si>
  <si>
    <t>Hessisch Lichtenau</t>
  </si>
  <si>
    <t>06636006</t>
  </si>
  <si>
    <t>066360006</t>
  </si>
  <si>
    <t>Meinhard</t>
  </si>
  <si>
    <t>06636007</t>
  </si>
  <si>
    <t>066360007</t>
  </si>
  <si>
    <t>Meißner</t>
  </si>
  <si>
    <t>06636008</t>
  </si>
  <si>
    <t>066360008</t>
  </si>
  <si>
    <t>Neu-Eichenberg</t>
  </si>
  <si>
    <t>06636009</t>
  </si>
  <si>
    <t>066360009</t>
  </si>
  <si>
    <t>Ringgau</t>
  </si>
  <si>
    <t>06636010</t>
  </si>
  <si>
    <t>066360010</t>
  </si>
  <si>
    <t>Sontra</t>
  </si>
  <si>
    <t>06636011</t>
  </si>
  <si>
    <t>066360011</t>
  </si>
  <si>
    <t>Waldkappel</t>
  </si>
  <si>
    <t>06636012</t>
  </si>
  <si>
    <t>066360012</t>
  </si>
  <si>
    <t>Wanfried</t>
  </si>
  <si>
    <t>06636013</t>
  </si>
  <si>
    <t>066360013</t>
  </si>
  <si>
    <t>Wehretal</t>
  </si>
  <si>
    <t>06636014</t>
  </si>
  <si>
    <t>066360014</t>
  </si>
  <si>
    <t>Weißenborn</t>
  </si>
  <si>
    <t>06636015</t>
  </si>
  <si>
    <t>066360015</t>
  </si>
  <si>
    <t>Witzenhausen</t>
  </si>
  <si>
    <t>06636016</t>
  </si>
  <si>
    <t>066360016</t>
  </si>
  <si>
    <t>Gutsbezirk Kaufunger Wald</t>
  </si>
  <si>
    <t>06636200</t>
  </si>
  <si>
    <t>066369200</t>
  </si>
  <si>
    <t>Gutsbezirk Kaufunger Wald, gemfr. Gebiet</t>
  </si>
  <si>
    <t>Koblenz</t>
  </si>
  <si>
    <t>07111000</t>
  </si>
  <si>
    <t>071110000</t>
  </si>
  <si>
    <t>07111</t>
  </si>
  <si>
    <t>Adenau</t>
  </si>
  <si>
    <t>07131001</t>
  </si>
  <si>
    <t>071315001</t>
  </si>
  <si>
    <t>07131</t>
  </si>
  <si>
    <t>Verbandsgemeinde</t>
  </si>
  <si>
    <t>Ahrbrück</t>
  </si>
  <si>
    <t>07131002</t>
  </si>
  <si>
    <t>071315002</t>
  </si>
  <si>
    <t>Altenahr</t>
  </si>
  <si>
    <t>07131003</t>
  </si>
  <si>
    <t>Antweiler</t>
  </si>
  <si>
    <t>07131004</t>
  </si>
  <si>
    <t>Aremberg</t>
  </si>
  <si>
    <t>07131005</t>
  </si>
  <si>
    <t>Bad Breisig</t>
  </si>
  <si>
    <t>07131006</t>
  </si>
  <si>
    <t>071315003</t>
  </si>
  <si>
    <t>Bad Neuenahr-Ahrweiler</t>
  </si>
  <si>
    <t>07131007</t>
  </si>
  <si>
    <t>071310007</t>
  </si>
  <si>
    <t>Barweiler</t>
  </si>
  <si>
    <t>07131008</t>
  </si>
  <si>
    <t>Bauler (Kreis Ahrweiler)</t>
  </si>
  <si>
    <t>07131009</t>
  </si>
  <si>
    <t>Berg (bei Ahrweiler)</t>
  </si>
  <si>
    <t>07131011</t>
  </si>
  <si>
    <t>Brohl-Lützing</t>
  </si>
  <si>
    <t>07131014</t>
  </si>
  <si>
    <t>Dankerath</t>
  </si>
  <si>
    <t>07131015</t>
  </si>
  <si>
    <t>Dedenbach</t>
  </si>
  <si>
    <t>07131016</t>
  </si>
  <si>
    <t>071315004</t>
  </si>
  <si>
    <t>Brohltal</t>
  </si>
  <si>
    <t>Dernau</t>
  </si>
  <si>
    <t>07131017</t>
  </si>
  <si>
    <t>Dorsel</t>
  </si>
  <si>
    <t>07131018</t>
  </si>
  <si>
    <t>Eichenbach</t>
  </si>
  <si>
    <t>07131021</t>
  </si>
  <si>
    <t>Fuchshofen</t>
  </si>
  <si>
    <t>07131022</t>
  </si>
  <si>
    <t>Gönnersdorf (bei Bad Breisig)</t>
  </si>
  <si>
    <t>07131025</t>
  </si>
  <si>
    <t>Harscheid</t>
  </si>
  <si>
    <t>07131026</t>
  </si>
  <si>
    <t>Heckenbach</t>
  </si>
  <si>
    <t>07131027</t>
  </si>
  <si>
    <t>Herschbroich</t>
  </si>
  <si>
    <t>07131028</t>
  </si>
  <si>
    <t>Hönningen</t>
  </si>
  <si>
    <t>07131029</t>
  </si>
  <si>
    <t>Hoffeld (Eifel)</t>
  </si>
  <si>
    <t>07131030</t>
  </si>
  <si>
    <t>Honerath</t>
  </si>
  <si>
    <t>07131032</t>
  </si>
  <si>
    <t>Hümmel</t>
  </si>
  <si>
    <t>07131033</t>
  </si>
  <si>
    <t>Insul</t>
  </si>
  <si>
    <t>07131034</t>
  </si>
  <si>
    <t>Kalenborn (bei Altenahr)</t>
  </si>
  <si>
    <t>07131036</t>
  </si>
  <si>
    <t>Kaltenborn</t>
  </si>
  <si>
    <t>07131037</t>
  </si>
  <si>
    <t>Kesseling</t>
  </si>
  <si>
    <t>07131039</t>
  </si>
  <si>
    <t>Kirchsahr</t>
  </si>
  <si>
    <t>07131040</t>
  </si>
  <si>
    <t>Königsfeld (Eifel)</t>
  </si>
  <si>
    <t>07131041</t>
  </si>
  <si>
    <t>Kottenborn</t>
  </si>
  <si>
    <t>07131042</t>
  </si>
  <si>
    <t>Leimbach (bei Adenau)</t>
  </si>
  <si>
    <t>07131044</t>
  </si>
  <si>
    <t>Lind (bei Altenahr)</t>
  </si>
  <si>
    <t>07131047</t>
  </si>
  <si>
    <t>Mayschoß</t>
  </si>
  <si>
    <t>07131049</t>
  </si>
  <si>
    <t>Meuspath</t>
  </si>
  <si>
    <t>07131050</t>
  </si>
  <si>
    <t>Müllenbach (bei Adenau)</t>
  </si>
  <si>
    <t>07131051</t>
  </si>
  <si>
    <t>Müsch</t>
  </si>
  <si>
    <t>07131052</t>
  </si>
  <si>
    <t>Niederdürenbach</t>
  </si>
  <si>
    <t>07131054</t>
  </si>
  <si>
    <t>Niederzissen</t>
  </si>
  <si>
    <t>07131055</t>
  </si>
  <si>
    <t>Nürburg</t>
  </si>
  <si>
    <t>07131058</t>
  </si>
  <si>
    <t>Oberdürenbach</t>
  </si>
  <si>
    <t>07131059</t>
  </si>
  <si>
    <t>Oberzissen</t>
  </si>
  <si>
    <t>07131060</t>
  </si>
  <si>
    <t>Ohlenhard</t>
  </si>
  <si>
    <t>07131062</t>
  </si>
  <si>
    <t>Pomster</t>
  </si>
  <si>
    <t>07131065</t>
  </si>
  <si>
    <t>Quiddelbach</t>
  </si>
  <si>
    <t>07131066</t>
  </si>
  <si>
    <t>Rech</t>
  </si>
  <si>
    <t>07131068</t>
  </si>
  <si>
    <t>Reifferscheid</t>
  </si>
  <si>
    <t>07131069</t>
  </si>
  <si>
    <t>Remagen</t>
  </si>
  <si>
    <t>07131070</t>
  </si>
  <si>
    <t>071310070</t>
  </si>
  <si>
    <t>Rodder</t>
  </si>
  <si>
    <t>07131072</t>
  </si>
  <si>
    <t>Schalkenbach</t>
  </si>
  <si>
    <t>07131073</t>
  </si>
  <si>
    <t>Schuld</t>
  </si>
  <si>
    <t>07131074</t>
  </si>
  <si>
    <t>Senscheid</t>
  </si>
  <si>
    <t>07131075</t>
  </si>
  <si>
    <t>Sierscheid</t>
  </si>
  <si>
    <t>07131076</t>
  </si>
  <si>
    <t>Sinzig</t>
  </si>
  <si>
    <t>07131077</t>
  </si>
  <si>
    <t>071310077</t>
  </si>
  <si>
    <t>Trierscheid</t>
  </si>
  <si>
    <t>07131079</t>
  </si>
  <si>
    <t>Waldorf</t>
  </si>
  <si>
    <t>07131081</t>
  </si>
  <si>
    <t>Wershofen</t>
  </si>
  <si>
    <t>07131082</t>
  </si>
  <si>
    <t>Wiesemscheid</t>
  </si>
  <si>
    <t>07131083</t>
  </si>
  <si>
    <t>Wimbach</t>
  </si>
  <si>
    <t>07131084</t>
  </si>
  <si>
    <t>Winnerath</t>
  </si>
  <si>
    <t>07131085</t>
  </si>
  <si>
    <t>Wirft</t>
  </si>
  <si>
    <t>07131086</t>
  </si>
  <si>
    <t>Grafschaft</t>
  </si>
  <si>
    <t>07131090</t>
  </si>
  <si>
    <t>071310090</t>
  </si>
  <si>
    <t>Brenk</t>
  </si>
  <si>
    <t>07131201</t>
  </si>
  <si>
    <t>Burgbrohl</t>
  </si>
  <si>
    <t>07131202</t>
  </si>
  <si>
    <t>Galenberg</t>
  </si>
  <si>
    <t>07131204</t>
  </si>
  <si>
    <t>Glees</t>
  </si>
  <si>
    <t>07131205</t>
  </si>
  <si>
    <t>Hohenleimbach</t>
  </si>
  <si>
    <t>07131206</t>
  </si>
  <si>
    <t>Spessart</t>
  </si>
  <si>
    <t>07131208</t>
  </si>
  <si>
    <t>Wassenach</t>
  </si>
  <si>
    <t>07131209</t>
  </si>
  <si>
    <t>Wehr (Eifel)</t>
  </si>
  <si>
    <t>07131210</t>
  </si>
  <si>
    <t>Weibern</t>
  </si>
  <si>
    <t>07131211</t>
  </si>
  <si>
    <t>Dümpelfeld</t>
  </si>
  <si>
    <t>07131501</t>
  </si>
  <si>
    <t>Kempenich</t>
  </si>
  <si>
    <t>07131502</t>
  </si>
  <si>
    <t>Almersbach</t>
  </si>
  <si>
    <t>07132001</t>
  </si>
  <si>
    <t>071325010</t>
  </si>
  <si>
    <t>07132</t>
  </si>
  <si>
    <t>Altenkirchen-Flammersfeld</t>
  </si>
  <si>
    <t>Alsdorf (Westerwald)</t>
  </si>
  <si>
    <t>07132002</t>
  </si>
  <si>
    <t>071325009</t>
  </si>
  <si>
    <t>Betzdorf-Gebhardshain</t>
  </si>
  <si>
    <t>Bachenberg</t>
  </si>
  <si>
    <t>07132004</t>
  </si>
  <si>
    <t>Berzhausen</t>
  </si>
  <si>
    <t>07132005</t>
  </si>
  <si>
    <t>Betzdorf</t>
  </si>
  <si>
    <t>07132006</t>
  </si>
  <si>
    <t>Birkenbeul</t>
  </si>
  <si>
    <t>07132007</t>
  </si>
  <si>
    <t>071325006</t>
  </si>
  <si>
    <t>Hamm (Sieg)</t>
  </si>
  <si>
    <t>Birken-Honigsessen</t>
  </si>
  <si>
    <t>07132008</t>
  </si>
  <si>
    <t>071325008</t>
  </si>
  <si>
    <t>Wissen</t>
  </si>
  <si>
    <t>Birnbach</t>
  </si>
  <si>
    <t>07132009</t>
  </si>
  <si>
    <t>Bitzen</t>
  </si>
  <si>
    <t>07132010</t>
  </si>
  <si>
    <t>Mittelhof</t>
  </si>
  <si>
    <t>07132011</t>
  </si>
  <si>
    <t>Brachbach</t>
  </si>
  <si>
    <t>07132012</t>
  </si>
  <si>
    <t>071325007</t>
  </si>
  <si>
    <t>Kirchen (Sieg)</t>
  </si>
  <si>
    <t>Breitscheidt</t>
  </si>
  <si>
    <t>07132013</t>
  </si>
  <si>
    <t>Bruchertseifen</t>
  </si>
  <si>
    <t>07132014</t>
  </si>
  <si>
    <t>Bürdenbach</t>
  </si>
  <si>
    <t>07132015</t>
  </si>
  <si>
    <t>Burglahr</t>
  </si>
  <si>
    <t>07132016</t>
  </si>
  <si>
    <t>Busenhausen</t>
  </si>
  <si>
    <t>07132017</t>
  </si>
  <si>
    <t>Daaden</t>
  </si>
  <si>
    <t>07132018</t>
  </si>
  <si>
    <t>071325003</t>
  </si>
  <si>
    <t>Daaden-Herdorf</t>
  </si>
  <si>
    <t>Derschen</t>
  </si>
  <si>
    <t>07132019</t>
  </si>
  <si>
    <t>Dickendorf</t>
  </si>
  <si>
    <t>07132020</t>
  </si>
  <si>
    <t>Eichelhardt</t>
  </si>
  <si>
    <t>07132022</t>
  </si>
  <si>
    <t>Eichen (Westerwald)</t>
  </si>
  <si>
    <t>07132023</t>
  </si>
  <si>
    <t>Elben</t>
  </si>
  <si>
    <t>07132024</t>
  </si>
  <si>
    <t>Elkenroth</t>
  </si>
  <si>
    <t>07132025</t>
  </si>
  <si>
    <t>Emmerzhausen</t>
  </si>
  <si>
    <t>07132026</t>
  </si>
  <si>
    <t>Ersfeld</t>
  </si>
  <si>
    <t>07132027</t>
  </si>
  <si>
    <t>Etzbach</t>
  </si>
  <si>
    <t>07132028</t>
  </si>
  <si>
    <t>Eulenberg</t>
  </si>
  <si>
    <t>07132029</t>
  </si>
  <si>
    <t>Fensdorf</t>
  </si>
  <si>
    <t>07132030</t>
  </si>
  <si>
    <t>Fiersbach</t>
  </si>
  <si>
    <t>07132031</t>
  </si>
  <si>
    <t>Flammersfeld</t>
  </si>
  <si>
    <t>07132032</t>
  </si>
  <si>
    <t>Fluterschen</t>
  </si>
  <si>
    <t>07132033</t>
  </si>
  <si>
    <t>Forst (bei Wissen, Sieg)</t>
  </si>
  <si>
    <t>07132034</t>
  </si>
  <si>
    <t>Forstmehren</t>
  </si>
  <si>
    <t>07132035</t>
  </si>
  <si>
    <t>Friedewald (Westerwald)</t>
  </si>
  <si>
    <t>07132036</t>
  </si>
  <si>
    <t>Friesenhagen</t>
  </si>
  <si>
    <t>07132037</t>
  </si>
  <si>
    <t>Fürthen</t>
  </si>
  <si>
    <t>07132038</t>
  </si>
  <si>
    <t>Gebhardshain</t>
  </si>
  <si>
    <t>07132039</t>
  </si>
  <si>
    <t>Gieleroth</t>
  </si>
  <si>
    <t>07132040</t>
  </si>
  <si>
    <t>Giershausen</t>
  </si>
  <si>
    <t>07132041</t>
  </si>
  <si>
    <t>Grünebach</t>
  </si>
  <si>
    <t>07132042</t>
  </si>
  <si>
    <t>Güllesheim</t>
  </si>
  <si>
    <t>07132043</t>
  </si>
  <si>
    <t>07132044</t>
  </si>
  <si>
    <t>Harbach</t>
  </si>
  <si>
    <t>07132045</t>
  </si>
  <si>
    <t>Hasselbach (Westerwald)</t>
  </si>
  <si>
    <t>07132046</t>
  </si>
  <si>
    <t>Helmenzen</t>
  </si>
  <si>
    <t>07132047</t>
  </si>
  <si>
    <t>Helmeroth</t>
  </si>
  <si>
    <t>07132048</t>
  </si>
  <si>
    <t>Hemmelzen</t>
  </si>
  <si>
    <t>07132049</t>
  </si>
  <si>
    <t>Herdorf</t>
  </si>
  <si>
    <t>07132050</t>
  </si>
  <si>
    <t>Heupelzen</t>
  </si>
  <si>
    <t>07132051</t>
  </si>
  <si>
    <t>Hilgenroth</t>
  </si>
  <si>
    <t>07132052</t>
  </si>
  <si>
    <t>Hirz-Maulsbach</t>
  </si>
  <si>
    <t>07132053</t>
  </si>
  <si>
    <t>Hövels</t>
  </si>
  <si>
    <t>07132054</t>
  </si>
  <si>
    <t>Horhausen (Westerwald)</t>
  </si>
  <si>
    <t>07132055</t>
  </si>
  <si>
    <t>Idelberg</t>
  </si>
  <si>
    <t>07132056</t>
  </si>
  <si>
    <t>Ingelbach</t>
  </si>
  <si>
    <t>07132057</t>
  </si>
  <si>
    <t>Isert</t>
  </si>
  <si>
    <t>07132058</t>
  </si>
  <si>
    <t>Kausen</t>
  </si>
  <si>
    <t>07132059</t>
  </si>
  <si>
    <t>Kescheid</t>
  </si>
  <si>
    <t>07132060</t>
  </si>
  <si>
    <t>Kettenhausen</t>
  </si>
  <si>
    <t>07132061</t>
  </si>
  <si>
    <t>Kircheib</t>
  </si>
  <si>
    <t>07132062</t>
  </si>
  <si>
    <t>07132063</t>
  </si>
  <si>
    <t>Kraam</t>
  </si>
  <si>
    <t>07132064</t>
  </si>
  <si>
    <t>Krunkel</t>
  </si>
  <si>
    <t>07132065</t>
  </si>
  <si>
    <t>Malberg (Westerwald)</t>
  </si>
  <si>
    <t>07132066</t>
  </si>
  <si>
    <t>Mammelzen</t>
  </si>
  <si>
    <t>07132067</t>
  </si>
  <si>
    <t>Mauden</t>
  </si>
  <si>
    <t>07132068</t>
  </si>
  <si>
    <t>Mehren (Westerwald)</t>
  </si>
  <si>
    <t>07132069</t>
  </si>
  <si>
    <t>Michelbach (Westerwald)</t>
  </si>
  <si>
    <t>07132070</t>
  </si>
  <si>
    <t>Molzhain</t>
  </si>
  <si>
    <t>07132071</t>
  </si>
  <si>
    <t>Mudersbach</t>
  </si>
  <si>
    <t>07132072</t>
  </si>
  <si>
    <t>Nauroth</t>
  </si>
  <si>
    <t>07132073</t>
  </si>
  <si>
    <t>Niederdreisbach</t>
  </si>
  <si>
    <t>07132075</t>
  </si>
  <si>
    <t>Niederfischbach</t>
  </si>
  <si>
    <t>07132076</t>
  </si>
  <si>
    <t>Niederirsen</t>
  </si>
  <si>
    <t>07132077</t>
  </si>
  <si>
    <t>Niedersteinebach</t>
  </si>
  <si>
    <t>07132078</t>
  </si>
  <si>
    <t>Nisterberg</t>
  </si>
  <si>
    <t>07132079</t>
  </si>
  <si>
    <t>Katzwinkel (Sieg)</t>
  </si>
  <si>
    <t>07132080</t>
  </si>
  <si>
    <t>Obererbach (Westerwald)</t>
  </si>
  <si>
    <t>07132081</t>
  </si>
  <si>
    <t>Oberirsen</t>
  </si>
  <si>
    <t>07132082</t>
  </si>
  <si>
    <t>Oberlahr</t>
  </si>
  <si>
    <t>07132083</t>
  </si>
  <si>
    <t>Obersteinebach</t>
  </si>
  <si>
    <t>07132085</t>
  </si>
  <si>
    <t>Oberwambach</t>
  </si>
  <si>
    <t>07132086</t>
  </si>
  <si>
    <t>Ölsen</t>
  </si>
  <si>
    <t>07132087</t>
  </si>
  <si>
    <t>Orfgen</t>
  </si>
  <si>
    <t>07132088</t>
  </si>
  <si>
    <t>Peterslahr</t>
  </si>
  <si>
    <t>07132089</t>
  </si>
  <si>
    <t>Pleckhausen</t>
  </si>
  <si>
    <t>07132090</t>
  </si>
  <si>
    <t>Pracht</t>
  </si>
  <si>
    <t>07132091</t>
  </si>
  <si>
    <t>Racksen</t>
  </si>
  <si>
    <t>07132092</t>
  </si>
  <si>
    <t>Reiferscheid</t>
  </si>
  <si>
    <t>07132093</t>
  </si>
  <si>
    <t>Rettersen</t>
  </si>
  <si>
    <t>07132094</t>
  </si>
  <si>
    <t>Rosenheim (Landkreis Altenkirchen)</t>
  </si>
  <si>
    <t>07132095</t>
  </si>
  <si>
    <t>Roth (Kreis Altenkirchen)</t>
  </si>
  <si>
    <t>07132096</t>
  </si>
  <si>
    <t>Rott (Westerwald)</t>
  </si>
  <si>
    <t>07132097</t>
  </si>
  <si>
    <t>Scheuerfeld</t>
  </si>
  <si>
    <t>07132098</t>
  </si>
  <si>
    <t>Schöneberg (Westerwald)</t>
  </si>
  <si>
    <t>07132099</t>
  </si>
  <si>
    <t>Schürdt</t>
  </si>
  <si>
    <t>07132100</t>
  </si>
  <si>
    <t>Schutzbach</t>
  </si>
  <si>
    <t>07132101</t>
  </si>
  <si>
    <t>Seelbach bei Hamm (Sieg)</t>
  </si>
  <si>
    <t>07132102</t>
  </si>
  <si>
    <t>Seelbach (Westerwald)</t>
  </si>
  <si>
    <t>07132103</t>
  </si>
  <si>
    <t>Seifen</t>
  </si>
  <si>
    <t>07132104</t>
  </si>
  <si>
    <t>Selbach (Sieg)</t>
  </si>
  <si>
    <t>07132105</t>
  </si>
  <si>
    <t>Sörth</t>
  </si>
  <si>
    <t>07132106</t>
  </si>
  <si>
    <t>Steinebach/Sieg</t>
  </si>
  <si>
    <t>07132107</t>
  </si>
  <si>
    <t>Steineroth</t>
  </si>
  <si>
    <t>07132108</t>
  </si>
  <si>
    <t>Stürzelbach</t>
  </si>
  <si>
    <t>07132109</t>
  </si>
  <si>
    <t>Volkerzen</t>
  </si>
  <si>
    <t>07132110</t>
  </si>
  <si>
    <t>Wallmenroth</t>
  </si>
  <si>
    <t>07132111</t>
  </si>
  <si>
    <t>Walterschen</t>
  </si>
  <si>
    <t>07132112</t>
  </si>
  <si>
    <t>Weitefeld</t>
  </si>
  <si>
    <t>07132113</t>
  </si>
  <si>
    <t>Werkhausen</t>
  </si>
  <si>
    <t>07132114</t>
  </si>
  <si>
    <t>Weyerbusch</t>
  </si>
  <si>
    <t>07132115</t>
  </si>
  <si>
    <t>Willroth</t>
  </si>
  <si>
    <t>07132116</t>
  </si>
  <si>
    <t>07132117</t>
  </si>
  <si>
    <t>Wölmersen</t>
  </si>
  <si>
    <t>07132118</t>
  </si>
  <si>
    <t>Ziegenhain</t>
  </si>
  <si>
    <t>07132119</t>
  </si>
  <si>
    <t>Berod bei Hachenburg</t>
  </si>
  <si>
    <t>07132201</t>
  </si>
  <si>
    <t>Altenkirchen (Westerwald)</t>
  </si>
  <si>
    <t>07132501</t>
  </si>
  <si>
    <t>Neitersen</t>
  </si>
  <si>
    <t>07132502</t>
  </si>
  <si>
    <t>Abtweiler</t>
  </si>
  <si>
    <t>07133001</t>
  </si>
  <si>
    <t>071335010</t>
  </si>
  <si>
    <t>07133</t>
  </si>
  <si>
    <t>Nahe-Glan</t>
  </si>
  <si>
    <t>Allenfeld</t>
  </si>
  <si>
    <t>07133002</t>
  </si>
  <si>
    <t>071335006</t>
  </si>
  <si>
    <t>Rüdesheim</t>
  </si>
  <si>
    <t>Altenbamberg</t>
  </si>
  <si>
    <t>07133003</t>
  </si>
  <si>
    <t>071335001</t>
  </si>
  <si>
    <t>Bad Kreuznach</t>
  </si>
  <si>
    <t>Argenschwang</t>
  </si>
  <si>
    <t>07133004</t>
  </si>
  <si>
    <t>Auen</t>
  </si>
  <si>
    <t>07133005</t>
  </si>
  <si>
    <t>07133006</t>
  </si>
  <si>
    <t>071330006</t>
  </si>
  <si>
    <t>Bärenbach (bei Idar-Oberstein)</t>
  </si>
  <si>
    <t>07133008</t>
  </si>
  <si>
    <t>071335009</t>
  </si>
  <si>
    <t>Kirner Land</t>
  </si>
  <si>
    <t>Bärweiler</t>
  </si>
  <si>
    <t>07133009</t>
  </si>
  <si>
    <t>Becherbach bei Kirn</t>
  </si>
  <si>
    <t>07133010</t>
  </si>
  <si>
    <t>Becherbach</t>
  </si>
  <si>
    <t>07133011</t>
  </si>
  <si>
    <t>Biebelsheim</t>
  </si>
  <si>
    <t>07133012</t>
  </si>
  <si>
    <t>Bockenau</t>
  </si>
  <si>
    <t>07133013</t>
  </si>
  <si>
    <t>Boos (Nahe)</t>
  </si>
  <si>
    <t>07133014</t>
  </si>
  <si>
    <t>Braunweiler</t>
  </si>
  <si>
    <t>07133015</t>
  </si>
  <si>
    <t>Brauweiler</t>
  </si>
  <si>
    <t>07133016</t>
  </si>
  <si>
    <t>Breitenheim</t>
  </si>
  <si>
    <t>07133017</t>
  </si>
  <si>
    <t>Bretzenheim</t>
  </si>
  <si>
    <t>07133018</t>
  </si>
  <si>
    <t>071335011</t>
  </si>
  <si>
    <t>Langenlonsheim-Stromberg</t>
  </si>
  <si>
    <t>Burgsponheim</t>
  </si>
  <si>
    <t>07133019</t>
  </si>
  <si>
    <t>Callbach</t>
  </si>
  <si>
    <t>07133020</t>
  </si>
  <si>
    <t>Dalberg</t>
  </si>
  <si>
    <t>07133021</t>
  </si>
  <si>
    <t>Daubach (Hunsrück)</t>
  </si>
  <si>
    <t>07133022</t>
  </si>
  <si>
    <t>Daxweiler</t>
  </si>
  <si>
    <t>07133023</t>
  </si>
  <si>
    <t>Desloch</t>
  </si>
  <si>
    <t>07133024</t>
  </si>
  <si>
    <t>Dörrebach</t>
  </si>
  <si>
    <t>07133025</t>
  </si>
  <si>
    <t>Dorsheim</t>
  </si>
  <si>
    <t>07133026</t>
  </si>
  <si>
    <t>Duchroth</t>
  </si>
  <si>
    <t>07133027</t>
  </si>
  <si>
    <t>Eckenroth</t>
  </si>
  <si>
    <t>07133028</t>
  </si>
  <si>
    <t>Feilbingert</t>
  </si>
  <si>
    <t>07133030</t>
  </si>
  <si>
    <t>Frei-Laubersheim</t>
  </si>
  <si>
    <t>07133031</t>
  </si>
  <si>
    <t>Fürfeld</t>
  </si>
  <si>
    <t>07133032</t>
  </si>
  <si>
    <t>Gebroth</t>
  </si>
  <si>
    <t>07133033</t>
  </si>
  <si>
    <t>Guldental</t>
  </si>
  <si>
    <t>07133035</t>
  </si>
  <si>
    <t>Gutenberg</t>
  </si>
  <si>
    <t>07133036</t>
  </si>
  <si>
    <t>Hackenheim</t>
  </si>
  <si>
    <t>07133037</t>
  </si>
  <si>
    <t>Hahnenbach</t>
  </si>
  <si>
    <t>07133038</t>
  </si>
  <si>
    <t>Hallgarten</t>
  </si>
  <si>
    <t>07133039</t>
  </si>
  <si>
    <t>Hargesheim</t>
  </si>
  <si>
    <t>07133040</t>
  </si>
  <si>
    <t>Heimweiler</t>
  </si>
  <si>
    <t>07133041</t>
  </si>
  <si>
    <t>Heinzenberg</t>
  </si>
  <si>
    <t>07133042</t>
  </si>
  <si>
    <t>Hennweiler</t>
  </si>
  <si>
    <t>07133043</t>
  </si>
  <si>
    <t>Hergenfeld</t>
  </si>
  <si>
    <t>07133044</t>
  </si>
  <si>
    <t>Hochstätten</t>
  </si>
  <si>
    <t>07133045</t>
  </si>
  <si>
    <t>Hochstetten-Dhaun</t>
  </si>
  <si>
    <t>07133046</t>
  </si>
  <si>
    <t>Horbach (bei Simmertal)</t>
  </si>
  <si>
    <t>07133047</t>
  </si>
  <si>
    <t>Hüffelsheim</t>
  </si>
  <si>
    <t>07133048</t>
  </si>
  <si>
    <t>Hundsbach</t>
  </si>
  <si>
    <t>07133049</t>
  </si>
  <si>
    <t>Ippenschied</t>
  </si>
  <si>
    <t>07133050</t>
  </si>
  <si>
    <t>Jeckenbach</t>
  </si>
  <si>
    <t>07133051</t>
  </si>
  <si>
    <t>Kirn</t>
  </si>
  <si>
    <t>07133052</t>
  </si>
  <si>
    <t>Kirschroth</t>
  </si>
  <si>
    <t>07133053</t>
  </si>
  <si>
    <t>Langenlonsheim</t>
  </si>
  <si>
    <t>07133054</t>
  </si>
  <si>
    <t>Langenthal</t>
  </si>
  <si>
    <t>07133055</t>
  </si>
  <si>
    <t>Laubenheim</t>
  </si>
  <si>
    <t>07133056</t>
  </si>
  <si>
    <t>Lauschied</t>
  </si>
  <si>
    <t>07133057</t>
  </si>
  <si>
    <t>Lettweiler</t>
  </si>
  <si>
    <t>07133058</t>
  </si>
  <si>
    <t>Limbach (bei Kirn)</t>
  </si>
  <si>
    <t>07133059</t>
  </si>
  <si>
    <t>Löllbach</t>
  </si>
  <si>
    <t>07133060</t>
  </si>
  <si>
    <t>Mandel</t>
  </si>
  <si>
    <t>07133061</t>
  </si>
  <si>
    <t>Martinstein</t>
  </si>
  <si>
    <t>07133062</t>
  </si>
  <si>
    <t>Meckenbach (bei Kirn)</t>
  </si>
  <si>
    <t>07133063</t>
  </si>
  <si>
    <t>Meddersheim</t>
  </si>
  <si>
    <t>07133064</t>
  </si>
  <si>
    <t>Meisenheim</t>
  </si>
  <si>
    <t>07133065</t>
  </si>
  <si>
    <t>Merxheim</t>
  </si>
  <si>
    <t>07133066</t>
  </si>
  <si>
    <t>Monzingen</t>
  </si>
  <si>
    <t>07133067</t>
  </si>
  <si>
    <t>Münchwald</t>
  </si>
  <si>
    <t>07133068</t>
  </si>
  <si>
    <t>Neu-Bamberg</t>
  </si>
  <si>
    <t>07133069</t>
  </si>
  <si>
    <t>Niederhausen</t>
  </si>
  <si>
    <t>07133070</t>
  </si>
  <si>
    <t>Norheim</t>
  </si>
  <si>
    <t>07133071</t>
  </si>
  <si>
    <t>Nußbaum</t>
  </si>
  <si>
    <t>07133072</t>
  </si>
  <si>
    <t>Oberhausen bei Kirn</t>
  </si>
  <si>
    <t>07133073</t>
  </si>
  <si>
    <t>Oberhausen an der Nahe</t>
  </si>
  <si>
    <t>07133074</t>
  </si>
  <si>
    <t>Oberstreit</t>
  </si>
  <si>
    <t>07133075</t>
  </si>
  <si>
    <t>Odernheim am Glan</t>
  </si>
  <si>
    <t>07133076</t>
  </si>
  <si>
    <t>Otzweiler</t>
  </si>
  <si>
    <t>07133077</t>
  </si>
  <si>
    <t>Pfaffen-Schwabenheim</t>
  </si>
  <si>
    <t>07133078</t>
  </si>
  <si>
    <t>Pleitersheim</t>
  </si>
  <si>
    <t>07133080</t>
  </si>
  <si>
    <t>Raumbach</t>
  </si>
  <si>
    <t>07133081</t>
  </si>
  <si>
    <t>Rehbach</t>
  </si>
  <si>
    <t>07133082</t>
  </si>
  <si>
    <t>Rehborn</t>
  </si>
  <si>
    <t>07133083</t>
  </si>
  <si>
    <t>Reiffelbach</t>
  </si>
  <si>
    <t>07133084</t>
  </si>
  <si>
    <t>Roth (bei Stromberg)</t>
  </si>
  <si>
    <t>07133085</t>
  </si>
  <si>
    <t>Roxheim</t>
  </si>
  <si>
    <t>07133086</t>
  </si>
  <si>
    <t>Rümmelsheim</t>
  </si>
  <si>
    <t>07133087</t>
  </si>
  <si>
    <t>Sankt Katharinen</t>
  </si>
  <si>
    <t>07133088</t>
  </si>
  <si>
    <t>Schloßböckelheim</t>
  </si>
  <si>
    <t>07133089</t>
  </si>
  <si>
    <t>Schmittweiler</t>
  </si>
  <si>
    <t>07133090</t>
  </si>
  <si>
    <t>Schöneberg (Hunsrück)</t>
  </si>
  <si>
    <t>07133091</t>
  </si>
  <si>
    <t>Schweinschied</t>
  </si>
  <si>
    <t>07133092</t>
  </si>
  <si>
    <t>Schweppenhausen</t>
  </si>
  <si>
    <t>07133093</t>
  </si>
  <si>
    <t>Seesbach</t>
  </si>
  <si>
    <t>07133094</t>
  </si>
  <si>
    <t>Seibersbach</t>
  </si>
  <si>
    <t>07133095</t>
  </si>
  <si>
    <t>Simmertal</t>
  </si>
  <si>
    <t>07133096</t>
  </si>
  <si>
    <t>Sommerloch</t>
  </si>
  <si>
    <t>07133098</t>
  </si>
  <si>
    <t>Spabrücken</t>
  </si>
  <si>
    <t>07133099</t>
  </si>
  <si>
    <t>Spall</t>
  </si>
  <si>
    <t>07133100</t>
  </si>
  <si>
    <t>Sponheim</t>
  </si>
  <si>
    <t>07133101</t>
  </si>
  <si>
    <t>Staudernheim</t>
  </si>
  <si>
    <t>07133102</t>
  </si>
  <si>
    <t>Stromberg</t>
  </si>
  <si>
    <t>07133103</t>
  </si>
  <si>
    <t>Tiefenthal (Rheinhessen)</t>
  </si>
  <si>
    <t>07133104</t>
  </si>
  <si>
    <t>Traisen</t>
  </si>
  <si>
    <t>07133105</t>
  </si>
  <si>
    <t>Volxheim</t>
  </si>
  <si>
    <t>07133106</t>
  </si>
  <si>
    <t>Waldböckelheim</t>
  </si>
  <si>
    <t>07133107</t>
  </si>
  <si>
    <t>Waldlaubersheim</t>
  </si>
  <si>
    <t>07133108</t>
  </si>
  <si>
    <t>Wallhausen (bei Bad Kreuznach)</t>
  </si>
  <si>
    <t>07133109</t>
  </si>
  <si>
    <t>Warmsroth</t>
  </si>
  <si>
    <t>07133110</t>
  </si>
  <si>
    <t>Weiler bei Monzingen</t>
  </si>
  <si>
    <t>07133111</t>
  </si>
  <si>
    <t>Weinsheim (bei Bad Kreuznach)</t>
  </si>
  <si>
    <t>07133112</t>
  </si>
  <si>
    <t>Weitersborn</t>
  </si>
  <si>
    <t>07133113</t>
  </si>
  <si>
    <t>Windesheim</t>
  </si>
  <si>
    <t>07133114</t>
  </si>
  <si>
    <t>Winterbach (Soonwald)</t>
  </si>
  <si>
    <t>07133115</t>
  </si>
  <si>
    <t>Winterburg</t>
  </si>
  <si>
    <t>07133116</t>
  </si>
  <si>
    <t>07133117</t>
  </si>
  <si>
    <t>Bruschied</t>
  </si>
  <si>
    <t>07133201</t>
  </si>
  <si>
    <t>Kellenbach</t>
  </si>
  <si>
    <t>07133202</t>
  </si>
  <si>
    <t>Königsau</t>
  </si>
  <si>
    <t>07133203</t>
  </si>
  <si>
    <t>Schneppenbach</t>
  </si>
  <si>
    <t>07133204</t>
  </si>
  <si>
    <t>Schwarzerden</t>
  </si>
  <si>
    <t>07133205</t>
  </si>
  <si>
    <t>Bad Sobernheim</t>
  </si>
  <si>
    <t>07133501</t>
  </si>
  <si>
    <t>Abentheuer</t>
  </si>
  <si>
    <t>07134001</t>
  </si>
  <si>
    <t>071345002</t>
  </si>
  <si>
    <t>07134</t>
  </si>
  <si>
    <t>Birkenfeld</t>
  </si>
  <si>
    <t>Achtelsbach</t>
  </si>
  <si>
    <t>07134002</t>
  </si>
  <si>
    <t>Allenbach</t>
  </si>
  <si>
    <t>07134003</t>
  </si>
  <si>
    <t>071345005</t>
  </si>
  <si>
    <t>Herrstein-Rhaunen</t>
  </si>
  <si>
    <t>Asbach (Hunsrück)</t>
  </si>
  <si>
    <t>07134004</t>
  </si>
  <si>
    <t>Baumholder</t>
  </si>
  <si>
    <t>07134005</t>
  </si>
  <si>
    <t>071345001</t>
  </si>
  <si>
    <t>Bergen (bei Kirn)</t>
  </si>
  <si>
    <t>07134006</t>
  </si>
  <si>
    <t>Berglangenbach</t>
  </si>
  <si>
    <t>07134007</t>
  </si>
  <si>
    <t>Berschweiler bei Baumholder</t>
  </si>
  <si>
    <t>07134008</t>
  </si>
  <si>
    <t>Berschweiler bei Kirn</t>
  </si>
  <si>
    <t>07134009</t>
  </si>
  <si>
    <t>Birkenfeld (Rheinland-Pfalz)</t>
  </si>
  <si>
    <t>07134010</t>
  </si>
  <si>
    <t>Börfink</t>
  </si>
  <si>
    <t>07134011</t>
  </si>
  <si>
    <t>Bollenbach</t>
  </si>
  <si>
    <t>07134012</t>
  </si>
  <si>
    <t>Breitenthal (Hunsrück)</t>
  </si>
  <si>
    <t>07134013</t>
  </si>
  <si>
    <t>Bruchweiler</t>
  </si>
  <si>
    <t>07134014</t>
  </si>
  <si>
    <t>Brücken</t>
  </si>
  <si>
    <t>07134015</t>
  </si>
  <si>
    <t>Buhlenberg</t>
  </si>
  <si>
    <t>07134016</t>
  </si>
  <si>
    <t>Bundenbach</t>
  </si>
  <si>
    <t>07134017</t>
  </si>
  <si>
    <t>Dambach</t>
  </si>
  <si>
    <t>07134018</t>
  </si>
  <si>
    <t>Dickesbach</t>
  </si>
  <si>
    <t>07134019</t>
  </si>
  <si>
    <t>Dienstweiler</t>
  </si>
  <si>
    <t>07134020</t>
  </si>
  <si>
    <t>Eckersweiler</t>
  </si>
  <si>
    <t>07134021</t>
  </si>
  <si>
    <t>Elchweiler</t>
  </si>
  <si>
    <t>07134022</t>
  </si>
  <si>
    <t>Ellenberg (Rheinland-Pfalz)</t>
  </si>
  <si>
    <t>07134023</t>
  </si>
  <si>
    <t>Ellweiler</t>
  </si>
  <si>
    <t>07134024</t>
  </si>
  <si>
    <t>Fischbach (bei Idar-Oberstein)</t>
  </si>
  <si>
    <t>07134025</t>
  </si>
  <si>
    <t>Fohren-Linden</t>
  </si>
  <si>
    <t>07134026</t>
  </si>
  <si>
    <t>Frauenberg</t>
  </si>
  <si>
    <t>07134027</t>
  </si>
  <si>
    <t>Gerach (bei Idar-Oberstein)</t>
  </si>
  <si>
    <t>07134028</t>
  </si>
  <si>
    <t>Gimbweiler</t>
  </si>
  <si>
    <t>07134029</t>
  </si>
  <si>
    <t>Gösenroth</t>
  </si>
  <si>
    <t>07134030</t>
  </si>
  <si>
    <t>Gollenberg (bei Birkenfeld)</t>
  </si>
  <si>
    <t>07134031</t>
  </si>
  <si>
    <t>Griebelschied</t>
  </si>
  <si>
    <t>07134032</t>
  </si>
  <si>
    <t>Hahnweiler</t>
  </si>
  <si>
    <t>07134033</t>
  </si>
  <si>
    <t>Hattgenstein</t>
  </si>
  <si>
    <t>07134034</t>
  </si>
  <si>
    <t>Hausen (Hunsrück)</t>
  </si>
  <si>
    <t>07134035</t>
  </si>
  <si>
    <t>Heimbach (Kreis Birkenfeld)</t>
  </si>
  <si>
    <t>07134036</t>
  </si>
  <si>
    <t>Hellertshausen</t>
  </si>
  <si>
    <t>07134037</t>
  </si>
  <si>
    <t>Herborn (bei Idar-Oberstein)</t>
  </si>
  <si>
    <t>07134038</t>
  </si>
  <si>
    <t>Herrstein</t>
  </si>
  <si>
    <t>07134039</t>
  </si>
  <si>
    <t>Hettenrodt</t>
  </si>
  <si>
    <t>07134040</t>
  </si>
  <si>
    <t>Hintertiefenbach</t>
  </si>
  <si>
    <t>07134041</t>
  </si>
  <si>
    <t>Hoppstädten-Weiersbach</t>
  </si>
  <si>
    <t>07134042</t>
  </si>
  <si>
    <t>Horbruch</t>
  </si>
  <si>
    <t>07134043</t>
  </si>
  <si>
    <t>Hottenbach</t>
  </si>
  <si>
    <t>07134044</t>
  </si>
  <si>
    <t>Idar-Oberstein</t>
  </si>
  <si>
    <t>07134045</t>
  </si>
  <si>
    <t>071340045</t>
  </si>
  <si>
    <t>Kempfeld</t>
  </si>
  <si>
    <t>07134046</t>
  </si>
  <si>
    <t>Kirschweiler</t>
  </si>
  <si>
    <t>07134047</t>
  </si>
  <si>
    <t>Kronweiler</t>
  </si>
  <si>
    <t>07134048</t>
  </si>
  <si>
    <t>Krummenau</t>
  </si>
  <si>
    <t>07134049</t>
  </si>
  <si>
    <t>Leisel</t>
  </si>
  <si>
    <t>07134050</t>
  </si>
  <si>
    <t>Leitzweiler</t>
  </si>
  <si>
    <t>07134051</t>
  </si>
  <si>
    <t>Mackenrodt</t>
  </si>
  <si>
    <t>07134052</t>
  </si>
  <si>
    <t>Meckenbach (bei Birkenfeld)</t>
  </si>
  <si>
    <t>07134053</t>
  </si>
  <si>
    <t>Mettweiler</t>
  </si>
  <si>
    <t>07134054</t>
  </si>
  <si>
    <t>Mittelreidenbach</t>
  </si>
  <si>
    <t>07134055</t>
  </si>
  <si>
    <t>Mörschied</t>
  </si>
  <si>
    <t>07134056</t>
  </si>
  <si>
    <t>Niederbrombach</t>
  </si>
  <si>
    <t>07134057</t>
  </si>
  <si>
    <t>Niederhambach</t>
  </si>
  <si>
    <t>07134058</t>
  </si>
  <si>
    <t>Niederhosenbach</t>
  </si>
  <si>
    <t>07134059</t>
  </si>
  <si>
    <t>Niederwörresbach</t>
  </si>
  <si>
    <t>07134060</t>
  </si>
  <si>
    <t>Nohen</t>
  </si>
  <si>
    <t>07134061</t>
  </si>
  <si>
    <t>Oberbrombach</t>
  </si>
  <si>
    <t>07134062</t>
  </si>
  <si>
    <t>Oberhambach</t>
  </si>
  <si>
    <t>07134063</t>
  </si>
  <si>
    <t>Oberhosenbach</t>
  </si>
  <si>
    <t>07134064</t>
  </si>
  <si>
    <t>Oberkirn</t>
  </si>
  <si>
    <t>07134065</t>
  </si>
  <si>
    <t>Oberreidenbach</t>
  </si>
  <si>
    <t>07134066</t>
  </si>
  <si>
    <t>Oberwörresbach</t>
  </si>
  <si>
    <t>07134067</t>
  </si>
  <si>
    <t>Reichenbach (bei Baumholder)</t>
  </si>
  <si>
    <t>07134068</t>
  </si>
  <si>
    <t>Rhaunen</t>
  </si>
  <si>
    <t>07134069</t>
  </si>
  <si>
    <t>Rimsberg</t>
  </si>
  <si>
    <t>07134070</t>
  </si>
  <si>
    <t>Rinzenberg</t>
  </si>
  <si>
    <t>07134071</t>
  </si>
  <si>
    <t>Rötsweiler-Nockenthal</t>
  </si>
  <si>
    <t>07134072</t>
  </si>
  <si>
    <t>Rohrbach (bei Baumholder)</t>
  </si>
  <si>
    <t>07134073</t>
  </si>
  <si>
    <t>Rückweiler</t>
  </si>
  <si>
    <t>07134074</t>
  </si>
  <si>
    <t>Ruschberg</t>
  </si>
  <si>
    <t>07134075</t>
  </si>
  <si>
    <t>Schauren (bei Idar-Oberstein)</t>
  </si>
  <si>
    <t>07134076</t>
  </si>
  <si>
    <t>Schmidthachenbach</t>
  </si>
  <si>
    <t>07134077</t>
  </si>
  <si>
    <t>Schmißberg</t>
  </si>
  <si>
    <t>07134078</t>
  </si>
  <si>
    <t>Schwerbach</t>
  </si>
  <si>
    <t>07134079</t>
  </si>
  <si>
    <t>Schwollen</t>
  </si>
  <si>
    <t>07134080</t>
  </si>
  <si>
    <t>Sensweiler</t>
  </si>
  <si>
    <t>07134081</t>
  </si>
  <si>
    <t>Sien</t>
  </si>
  <si>
    <t>07134082</t>
  </si>
  <si>
    <t>Sienhachenbach</t>
  </si>
  <si>
    <t>07134083</t>
  </si>
  <si>
    <t>Siesbach</t>
  </si>
  <si>
    <t>07134084</t>
  </si>
  <si>
    <t>Sonnenberg-Winnenberg</t>
  </si>
  <si>
    <t>07134085</t>
  </si>
  <si>
    <t>Sonnschied</t>
  </si>
  <si>
    <t>07134086</t>
  </si>
  <si>
    <t>Stipshausen</t>
  </si>
  <si>
    <t>07134087</t>
  </si>
  <si>
    <t>Sulzbach (Hunsrück)</t>
  </si>
  <si>
    <t>07134088</t>
  </si>
  <si>
    <t>Veitsrodt</t>
  </si>
  <si>
    <t>07134089</t>
  </si>
  <si>
    <t>Vollmersbach</t>
  </si>
  <si>
    <t>07134090</t>
  </si>
  <si>
    <t>Weiden</t>
  </si>
  <si>
    <t>07134091</t>
  </si>
  <si>
    <t>Weitersbach</t>
  </si>
  <si>
    <t>07134092</t>
  </si>
  <si>
    <t>Wickenrodt</t>
  </si>
  <si>
    <t>07134093</t>
  </si>
  <si>
    <t>Wilzenberg-Hußweiler</t>
  </si>
  <si>
    <t>07134094</t>
  </si>
  <si>
    <t>Wirschweiler</t>
  </si>
  <si>
    <t>07134095</t>
  </si>
  <si>
    <t>Langweiler (bei Idar-Oberstein)</t>
  </si>
  <si>
    <t>07134502</t>
  </si>
  <si>
    <t>Alf</t>
  </si>
  <si>
    <t>07135001</t>
  </si>
  <si>
    <t>071355005</t>
  </si>
  <si>
    <t>07135</t>
  </si>
  <si>
    <t>Zell (Mosel)</t>
  </si>
  <si>
    <t>Alflen</t>
  </si>
  <si>
    <t>07135002</t>
  </si>
  <si>
    <t>071355003</t>
  </si>
  <si>
    <t>Ulmen</t>
  </si>
  <si>
    <t>Altlay</t>
  </si>
  <si>
    <t>07135003</t>
  </si>
  <si>
    <t>Altstrimmig</t>
  </si>
  <si>
    <t>07135004</t>
  </si>
  <si>
    <t>Auderath</t>
  </si>
  <si>
    <t>07135005</t>
  </si>
  <si>
    <t>Beilstein (Mosel)</t>
  </si>
  <si>
    <t>07135007</t>
  </si>
  <si>
    <t>071355001</t>
  </si>
  <si>
    <t>Cochem</t>
  </si>
  <si>
    <t>Beuren (Eifel)</t>
  </si>
  <si>
    <t>07135008</t>
  </si>
  <si>
    <t>Binningen</t>
  </si>
  <si>
    <t>07135009</t>
  </si>
  <si>
    <t>071355002</t>
  </si>
  <si>
    <t>Kaisersesch</t>
  </si>
  <si>
    <t>Blankenrath</t>
  </si>
  <si>
    <t>07135010</t>
  </si>
  <si>
    <t>Brachtendorf</t>
  </si>
  <si>
    <t>07135011</t>
  </si>
  <si>
    <t>Bremm</t>
  </si>
  <si>
    <t>07135012</t>
  </si>
  <si>
    <t>Briedel</t>
  </si>
  <si>
    <t>07135013</t>
  </si>
  <si>
    <t>Brieden</t>
  </si>
  <si>
    <t>07135014</t>
  </si>
  <si>
    <t>Briedern</t>
  </si>
  <si>
    <t>07135015</t>
  </si>
  <si>
    <t>Brohl</t>
  </si>
  <si>
    <t>07135016</t>
  </si>
  <si>
    <t>Bruttig-Fankel</t>
  </si>
  <si>
    <t>07135017</t>
  </si>
  <si>
    <t>Büchel</t>
  </si>
  <si>
    <t>07135018</t>
  </si>
  <si>
    <t>Bullay</t>
  </si>
  <si>
    <t>07135019</t>
  </si>
  <si>
    <t>07135020</t>
  </si>
  <si>
    <t>Dohr</t>
  </si>
  <si>
    <t>07135021</t>
  </si>
  <si>
    <t>Dünfus</t>
  </si>
  <si>
    <t>07135022</t>
  </si>
  <si>
    <t>Düngenheim</t>
  </si>
  <si>
    <t>07135023</t>
  </si>
  <si>
    <t>Ediger-Eller</t>
  </si>
  <si>
    <t>07135024</t>
  </si>
  <si>
    <t>Ellenz-Poltersdorf</t>
  </si>
  <si>
    <t>07135025</t>
  </si>
  <si>
    <t>Eppenberg</t>
  </si>
  <si>
    <t>07135026</t>
  </si>
  <si>
    <t>Ernst</t>
  </si>
  <si>
    <t>07135027</t>
  </si>
  <si>
    <t>Eulgem</t>
  </si>
  <si>
    <t>07135028</t>
  </si>
  <si>
    <t>Faid</t>
  </si>
  <si>
    <t>07135029</t>
  </si>
  <si>
    <t>Filz</t>
  </si>
  <si>
    <t>07135030</t>
  </si>
  <si>
    <t>Forst (Eifel)</t>
  </si>
  <si>
    <t>07135031</t>
  </si>
  <si>
    <t>Forst (Hunsrück)</t>
  </si>
  <si>
    <t>07135032</t>
  </si>
  <si>
    <t>Gamlen</t>
  </si>
  <si>
    <t>07135033</t>
  </si>
  <si>
    <t>Gevenich</t>
  </si>
  <si>
    <t>07135034</t>
  </si>
  <si>
    <t>Gillenbeuren</t>
  </si>
  <si>
    <t>07135035</t>
  </si>
  <si>
    <t>Greimersburg</t>
  </si>
  <si>
    <t>07135036</t>
  </si>
  <si>
    <t>Grenderich</t>
  </si>
  <si>
    <t>07135037</t>
  </si>
  <si>
    <t>Hambuch</t>
  </si>
  <si>
    <t>07135038</t>
  </si>
  <si>
    <t>Haserich</t>
  </si>
  <si>
    <t>07135039</t>
  </si>
  <si>
    <t>Hauroth</t>
  </si>
  <si>
    <t>07135040</t>
  </si>
  <si>
    <t>Hesweiler</t>
  </si>
  <si>
    <t>07135041</t>
  </si>
  <si>
    <t>Illerich</t>
  </si>
  <si>
    <t>07135042</t>
  </si>
  <si>
    <t>Kaifenheim</t>
  </si>
  <si>
    <t>07135043</t>
  </si>
  <si>
    <t>Kail</t>
  </si>
  <si>
    <t>07135044</t>
  </si>
  <si>
    <t>07135045</t>
  </si>
  <si>
    <t>Kalenborn (bei Kaiseresch)</t>
  </si>
  <si>
    <t>07135046</t>
  </si>
  <si>
    <t>Kliding</t>
  </si>
  <si>
    <t>07135048</t>
  </si>
  <si>
    <t>Klotten</t>
  </si>
  <si>
    <t>07135049</t>
  </si>
  <si>
    <t>Landkern</t>
  </si>
  <si>
    <t>07135051</t>
  </si>
  <si>
    <t>Laubach (Eifel)</t>
  </si>
  <si>
    <t>07135052</t>
  </si>
  <si>
    <t>Lieg</t>
  </si>
  <si>
    <t>07135053</t>
  </si>
  <si>
    <t>Liesenich</t>
  </si>
  <si>
    <t>07135054</t>
  </si>
  <si>
    <t>Lütz</t>
  </si>
  <si>
    <t>07135056</t>
  </si>
  <si>
    <t>Lutzerath</t>
  </si>
  <si>
    <t>07135057</t>
  </si>
  <si>
    <t>Masburg</t>
  </si>
  <si>
    <t>07135058</t>
  </si>
  <si>
    <t>Mesenich</t>
  </si>
  <si>
    <t>07135060</t>
  </si>
  <si>
    <t>Mittelstrimmig</t>
  </si>
  <si>
    <t>07135061</t>
  </si>
  <si>
    <t>Möntenich</t>
  </si>
  <si>
    <t>07135062</t>
  </si>
  <si>
    <t>Moritzheim</t>
  </si>
  <si>
    <t>07135064</t>
  </si>
  <si>
    <t>Moselkern</t>
  </si>
  <si>
    <t>07135065</t>
  </si>
  <si>
    <t>Müden (Mosel)</t>
  </si>
  <si>
    <t>07135066</t>
  </si>
  <si>
    <t>Müllenbach (bei Mayen)</t>
  </si>
  <si>
    <t>07135067</t>
  </si>
  <si>
    <t>Neef</t>
  </si>
  <si>
    <t>07135068</t>
  </si>
  <si>
    <t>Nehren (Mosel)</t>
  </si>
  <si>
    <t>07135069</t>
  </si>
  <si>
    <t>Panzweiler</t>
  </si>
  <si>
    <t>07135070</t>
  </si>
  <si>
    <t>Peterswald-Löffelscheid</t>
  </si>
  <si>
    <t>07135071</t>
  </si>
  <si>
    <t>Pommern</t>
  </si>
  <si>
    <t>07135072</t>
  </si>
  <si>
    <t>Pünderich</t>
  </si>
  <si>
    <t>07135073</t>
  </si>
  <si>
    <t>Reidenhausen</t>
  </si>
  <si>
    <t>07135074</t>
  </si>
  <si>
    <t>Roes</t>
  </si>
  <si>
    <t>07135075</t>
  </si>
  <si>
    <t>Sankt Aldegund</t>
  </si>
  <si>
    <t>07135076</t>
  </si>
  <si>
    <t>Schauren (bei Blankenrath)</t>
  </si>
  <si>
    <t>07135077</t>
  </si>
  <si>
    <t>Schmitt</t>
  </si>
  <si>
    <t>07135078</t>
  </si>
  <si>
    <t>Senheim</t>
  </si>
  <si>
    <t>07135079</t>
  </si>
  <si>
    <t>Sosberg</t>
  </si>
  <si>
    <t>07135080</t>
  </si>
  <si>
    <t>Tellig</t>
  </si>
  <si>
    <t>07135081</t>
  </si>
  <si>
    <t>Treis-Karden</t>
  </si>
  <si>
    <t>07135082</t>
  </si>
  <si>
    <t>07135083</t>
  </si>
  <si>
    <t>Urmersbach</t>
  </si>
  <si>
    <t>07135084</t>
  </si>
  <si>
    <t>Urschmitt</t>
  </si>
  <si>
    <t>07135085</t>
  </si>
  <si>
    <t>Valwig</t>
  </si>
  <si>
    <t>07135086</t>
  </si>
  <si>
    <t>Wagenhausen</t>
  </si>
  <si>
    <t>07135087</t>
  </si>
  <si>
    <t>Walhausen</t>
  </si>
  <si>
    <t>07135088</t>
  </si>
  <si>
    <t>Weiler (bei Ulmen)</t>
  </si>
  <si>
    <t>07135089</t>
  </si>
  <si>
    <t>Wirfus</t>
  </si>
  <si>
    <t>07135090</t>
  </si>
  <si>
    <t>Wollmerath</t>
  </si>
  <si>
    <t>07135091</t>
  </si>
  <si>
    <t>07135092</t>
  </si>
  <si>
    <t>Zettingen</t>
  </si>
  <si>
    <t>07135093</t>
  </si>
  <si>
    <t>Bad Bertrich</t>
  </si>
  <si>
    <t>07135501</t>
  </si>
  <si>
    <t>Leienkaul</t>
  </si>
  <si>
    <t>07135502</t>
  </si>
  <si>
    <t>Acht</t>
  </si>
  <si>
    <t>07137001</t>
  </si>
  <si>
    <t>071375003</t>
  </si>
  <si>
    <t>07137</t>
  </si>
  <si>
    <t>Vordereifel</t>
  </si>
  <si>
    <t>Andernach</t>
  </si>
  <si>
    <t>07137003</t>
  </si>
  <si>
    <t>071370003</t>
  </si>
  <si>
    <t>Anschau</t>
  </si>
  <si>
    <t>07137004</t>
  </si>
  <si>
    <t>Arft</t>
  </si>
  <si>
    <t>07137006</t>
  </si>
  <si>
    <t>Baar</t>
  </si>
  <si>
    <t>07137007</t>
  </si>
  <si>
    <t>Bell</t>
  </si>
  <si>
    <t>07137008</t>
  </si>
  <si>
    <t>071375004</t>
  </si>
  <si>
    <t>Mendig</t>
  </si>
  <si>
    <t>Bermel</t>
  </si>
  <si>
    <t>07137011</t>
  </si>
  <si>
    <t>Boos (Eifel)</t>
  </si>
  <si>
    <t>07137014</t>
  </si>
  <si>
    <t>Ditscheid</t>
  </si>
  <si>
    <t>07137019</t>
  </si>
  <si>
    <t>Einig</t>
  </si>
  <si>
    <t>07137023</t>
  </si>
  <si>
    <t>071375002</t>
  </si>
  <si>
    <t>Maifeld</t>
  </si>
  <si>
    <t>Ettringen (Pfalz)</t>
  </si>
  <si>
    <t>07137025</t>
  </si>
  <si>
    <t>Gappenach</t>
  </si>
  <si>
    <t>07137027</t>
  </si>
  <si>
    <t>Gering</t>
  </si>
  <si>
    <t>07137029</t>
  </si>
  <si>
    <t>Gierschnach</t>
  </si>
  <si>
    <t>07137030</t>
  </si>
  <si>
    <t>Hausten</t>
  </si>
  <si>
    <t>07137034</t>
  </si>
  <si>
    <t>Herresbach</t>
  </si>
  <si>
    <t>07137035</t>
  </si>
  <si>
    <t>Hirten</t>
  </si>
  <si>
    <t>07137036</t>
  </si>
  <si>
    <t>Kalt</t>
  </si>
  <si>
    <t>07137041</t>
  </si>
  <si>
    <t>Kehrig</t>
  </si>
  <si>
    <t>07137043</t>
  </si>
  <si>
    <t>Kerben</t>
  </si>
  <si>
    <t>07137048</t>
  </si>
  <si>
    <t>Kirchwald</t>
  </si>
  <si>
    <t>07137049</t>
  </si>
  <si>
    <t>Kollig</t>
  </si>
  <si>
    <t>07137053</t>
  </si>
  <si>
    <t>Kottenheim</t>
  </si>
  <si>
    <t>07137055</t>
  </si>
  <si>
    <t>Kretz</t>
  </si>
  <si>
    <t>07137056</t>
  </si>
  <si>
    <t>071375001</t>
  </si>
  <si>
    <t>Pellenz</t>
  </si>
  <si>
    <t>Kruft</t>
  </si>
  <si>
    <t>07137057</t>
  </si>
  <si>
    <t>Langenfeld (Eifel)</t>
  </si>
  <si>
    <t>07137060</t>
  </si>
  <si>
    <t>Langscheid</t>
  </si>
  <si>
    <t>07137061</t>
  </si>
  <si>
    <t>Lind (bei Mayen)</t>
  </si>
  <si>
    <t>07137063</t>
  </si>
  <si>
    <t>Lonnig</t>
  </si>
  <si>
    <t>07137065</t>
  </si>
  <si>
    <t>Luxem</t>
  </si>
  <si>
    <t>07137066</t>
  </si>
  <si>
    <t>Mayen</t>
  </si>
  <si>
    <t>07137068</t>
  </si>
  <si>
    <t>071370068</t>
  </si>
  <si>
    <t>07137069</t>
  </si>
  <si>
    <t>Mertloch</t>
  </si>
  <si>
    <t>07137070</t>
  </si>
  <si>
    <t>Monreal</t>
  </si>
  <si>
    <t>07137074</t>
  </si>
  <si>
    <t>Münk</t>
  </si>
  <si>
    <t>07137077</t>
  </si>
  <si>
    <t>Nachtsheim</t>
  </si>
  <si>
    <t>07137079</t>
  </si>
  <si>
    <t>Naunheim</t>
  </si>
  <si>
    <t>07137080</t>
  </si>
  <si>
    <t>Nickenich</t>
  </si>
  <si>
    <t>07137081</t>
  </si>
  <si>
    <t>Ochtendung</t>
  </si>
  <si>
    <t>07137086</t>
  </si>
  <si>
    <t>Pillig</t>
  </si>
  <si>
    <t>07137087</t>
  </si>
  <si>
    <t>Plaidt</t>
  </si>
  <si>
    <t>07137088</t>
  </si>
  <si>
    <t>Polch</t>
  </si>
  <si>
    <t>07137089</t>
  </si>
  <si>
    <t>Reudelsterz</t>
  </si>
  <si>
    <t>07137092</t>
  </si>
  <si>
    <t>Rieden (Eifel)</t>
  </si>
  <si>
    <t>07137093</t>
  </si>
  <si>
    <t>Rüber</t>
  </si>
  <si>
    <t>07137095</t>
  </si>
  <si>
    <t>Saffig</t>
  </si>
  <si>
    <t>07137096</t>
  </si>
  <si>
    <t>Sankt Johann (bei Mayen)</t>
  </si>
  <si>
    <t>07137097</t>
  </si>
  <si>
    <t>Siebenbach</t>
  </si>
  <si>
    <t>07137099</t>
  </si>
  <si>
    <t>Thür</t>
  </si>
  <si>
    <t>07137101</t>
  </si>
  <si>
    <t>Trimbs</t>
  </si>
  <si>
    <t>07137102</t>
  </si>
  <si>
    <t>Virneburg</t>
  </si>
  <si>
    <t>07137105</t>
  </si>
  <si>
    <t>Volkesfeld</t>
  </si>
  <si>
    <t>07137106</t>
  </si>
  <si>
    <t>Weiler (bei Mayen)</t>
  </si>
  <si>
    <t>07137110</t>
  </si>
  <si>
    <t>Welling</t>
  </si>
  <si>
    <t>07137112</t>
  </si>
  <si>
    <t>Welschenbach</t>
  </si>
  <si>
    <t>07137113</t>
  </si>
  <si>
    <t>Wierschem</t>
  </si>
  <si>
    <t>07137114</t>
  </si>
  <si>
    <t>Alken</t>
  </si>
  <si>
    <t>07137201</t>
  </si>
  <si>
    <t>071375009</t>
  </si>
  <si>
    <t>Rhein-Mosel</t>
  </si>
  <si>
    <t>Bassenheim</t>
  </si>
  <si>
    <t>07137202</t>
  </si>
  <si>
    <t>071375008</t>
  </si>
  <si>
    <t>Weißenthurm</t>
  </si>
  <si>
    <t>Bendorf</t>
  </si>
  <si>
    <t>07137203</t>
  </si>
  <si>
    <t>071370203</t>
  </si>
  <si>
    <t>Brey</t>
  </si>
  <si>
    <t>07137204</t>
  </si>
  <si>
    <t>Brodenbach</t>
  </si>
  <si>
    <t>07137205</t>
  </si>
  <si>
    <t>Burgen (Untermosel)</t>
  </si>
  <si>
    <t>07137206</t>
  </si>
  <si>
    <t>Dieblich</t>
  </si>
  <si>
    <t>07137207</t>
  </si>
  <si>
    <t>Hatzenport</t>
  </si>
  <si>
    <t>07137208</t>
  </si>
  <si>
    <t>Kaltenengers</t>
  </si>
  <si>
    <t>07137209</t>
  </si>
  <si>
    <t>Kettig</t>
  </si>
  <si>
    <t>07137211</t>
  </si>
  <si>
    <t>Kobern-Gondorf</t>
  </si>
  <si>
    <t>07137212</t>
  </si>
  <si>
    <t>Löf</t>
  </si>
  <si>
    <t>07137214</t>
  </si>
  <si>
    <t>Macken</t>
  </si>
  <si>
    <t>07137215</t>
  </si>
  <si>
    <t>Mülheim-Kärlich</t>
  </si>
  <si>
    <t>07137216</t>
  </si>
  <si>
    <t>Niederfell</t>
  </si>
  <si>
    <t>07137217</t>
  </si>
  <si>
    <t>Niederwerth</t>
  </si>
  <si>
    <t>07137218</t>
  </si>
  <si>
    <t>071375007</t>
  </si>
  <si>
    <t>Vallendar</t>
  </si>
  <si>
    <t>Nörtershausen</t>
  </si>
  <si>
    <t>07137219</t>
  </si>
  <si>
    <t>Oberfell</t>
  </si>
  <si>
    <t>07137220</t>
  </si>
  <si>
    <t>Rhens</t>
  </si>
  <si>
    <t>07137221</t>
  </si>
  <si>
    <t>Sankt Sebastian</t>
  </si>
  <si>
    <t>07137222</t>
  </si>
  <si>
    <t>Spay</t>
  </si>
  <si>
    <t>07137223</t>
  </si>
  <si>
    <t>Urbar (bei Koblenz)</t>
  </si>
  <si>
    <t>07137224</t>
  </si>
  <si>
    <t>Urmitz</t>
  </si>
  <si>
    <t>07137225</t>
  </si>
  <si>
    <t>07137226</t>
  </si>
  <si>
    <t>Waldesch</t>
  </si>
  <si>
    <t>07137227</t>
  </si>
  <si>
    <t>07137228</t>
  </si>
  <si>
    <t>Weitersburg</t>
  </si>
  <si>
    <t>07137229</t>
  </si>
  <si>
    <t>Winningen</t>
  </si>
  <si>
    <t>07137230</t>
  </si>
  <si>
    <t>Wolken</t>
  </si>
  <si>
    <t>07137231</t>
  </si>
  <si>
    <t>Münstermaifeld</t>
  </si>
  <si>
    <t>07137501</t>
  </si>
  <si>
    <t>Lehmen</t>
  </si>
  <si>
    <t>07137504</t>
  </si>
  <si>
    <t>Anhausen</t>
  </si>
  <si>
    <t>07138002</t>
  </si>
  <si>
    <t>071385009</t>
  </si>
  <si>
    <t>07138</t>
  </si>
  <si>
    <t>Rengsdorf-Waldbreitbach</t>
  </si>
  <si>
    <t>Asbach (Westerwald)</t>
  </si>
  <si>
    <t>07138003</t>
  </si>
  <si>
    <t>071385001</t>
  </si>
  <si>
    <t>Asbach</t>
  </si>
  <si>
    <t>Bad Hönningen</t>
  </si>
  <si>
    <t>07138004</t>
  </si>
  <si>
    <t>071385002</t>
  </si>
  <si>
    <t>Bonefeld</t>
  </si>
  <si>
    <t>07138005</t>
  </si>
  <si>
    <t>Breitscheid (Westerwald)</t>
  </si>
  <si>
    <t>07138006</t>
  </si>
  <si>
    <t>Hausen (Wied)</t>
  </si>
  <si>
    <t>07138007</t>
  </si>
  <si>
    <t>Bruchhausen</t>
  </si>
  <si>
    <t>07138008</t>
  </si>
  <si>
    <t>071385007</t>
  </si>
  <si>
    <t>Unkel</t>
  </si>
  <si>
    <t>Dattenberg</t>
  </si>
  <si>
    <t>07138009</t>
  </si>
  <si>
    <t>071385004</t>
  </si>
  <si>
    <t>Linz am Rhein</t>
  </si>
  <si>
    <t>Datzeroth</t>
  </si>
  <si>
    <t>07138010</t>
  </si>
  <si>
    <t>Dernbach (Kreis Neuwied)</t>
  </si>
  <si>
    <t>07138011</t>
  </si>
  <si>
    <t>071385005</t>
  </si>
  <si>
    <t>Puderbach</t>
  </si>
  <si>
    <t>Dierdorf</t>
  </si>
  <si>
    <t>07138012</t>
  </si>
  <si>
    <t>071385003</t>
  </si>
  <si>
    <t>Döttesfeld</t>
  </si>
  <si>
    <t>07138013</t>
  </si>
  <si>
    <t>Dürrholz</t>
  </si>
  <si>
    <t>07138014</t>
  </si>
  <si>
    <t>Ehlscheid</t>
  </si>
  <si>
    <t>07138015</t>
  </si>
  <si>
    <t>Erpel</t>
  </si>
  <si>
    <t>07138019</t>
  </si>
  <si>
    <t>Großmaischeid</t>
  </si>
  <si>
    <t>07138023</t>
  </si>
  <si>
    <t>Hammerstein</t>
  </si>
  <si>
    <t>07138024</t>
  </si>
  <si>
    <t>Hanroth</t>
  </si>
  <si>
    <t>07138025</t>
  </si>
  <si>
    <t>Hardert</t>
  </si>
  <si>
    <t>07138026</t>
  </si>
  <si>
    <t>Harschbach</t>
  </si>
  <si>
    <t>07138027</t>
  </si>
  <si>
    <t>Hümmerich</t>
  </si>
  <si>
    <t>07138030</t>
  </si>
  <si>
    <t>Isenburg</t>
  </si>
  <si>
    <t>07138031</t>
  </si>
  <si>
    <t>Kleinmaischeid</t>
  </si>
  <si>
    <t>07138034</t>
  </si>
  <si>
    <t>Kurtscheid</t>
  </si>
  <si>
    <t>07138036</t>
  </si>
  <si>
    <t>Leubsdorf</t>
  </si>
  <si>
    <t>07138037</t>
  </si>
  <si>
    <t>Leutesdorf</t>
  </si>
  <si>
    <t>07138038</t>
  </si>
  <si>
    <t>Linkenbach</t>
  </si>
  <si>
    <t>07138040</t>
  </si>
  <si>
    <t>07138041</t>
  </si>
  <si>
    <t>Meinborn</t>
  </si>
  <si>
    <t>07138042</t>
  </si>
  <si>
    <t>Melsbach</t>
  </si>
  <si>
    <t>07138043</t>
  </si>
  <si>
    <t>Neustadt (Wied)</t>
  </si>
  <si>
    <t>07138044</t>
  </si>
  <si>
    <t>Neuwied</t>
  </si>
  <si>
    <t>07138045</t>
  </si>
  <si>
    <t>071380045</t>
  </si>
  <si>
    <t>Niederbreitbach</t>
  </si>
  <si>
    <t>07138047</t>
  </si>
  <si>
    <t>Niederhofen</t>
  </si>
  <si>
    <t>07138048</t>
  </si>
  <si>
    <t>Niederwambach</t>
  </si>
  <si>
    <t>07138050</t>
  </si>
  <si>
    <t>Oberdreis</t>
  </si>
  <si>
    <t>07138052</t>
  </si>
  <si>
    <t>Oberhonnefeld-Gierend</t>
  </si>
  <si>
    <t>07138053</t>
  </si>
  <si>
    <t>Oberraden</t>
  </si>
  <si>
    <t>07138054</t>
  </si>
  <si>
    <t>Ockenfels</t>
  </si>
  <si>
    <t>07138055</t>
  </si>
  <si>
    <t>07138057</t>
  </si>
  <si>
    <t>Ratzert</t>
  </si>
  <si>
    <t>07138058</t>
  </si>
  <si>
    <t>Raubach</t>
  </si>
  <si>
    <t>07138059</t>
  </si>
  <si>
    <t>Rengsdorf</t>
  </si>
  <si>
    <t>07138061</t>
  </si>
  <si>
    <t>Rheinbreitbach</t>
  </si>
  <si>
    <t>07138062</t>
  </si>
  <si>
    <t>Rheinbrohl</t>
  </si>
  <si>
    <t>07138063</t>
  </si>
  <si>
    <t>Rodenbach bei Puderbach</t>
  </si>
  <si>
    <t>07138064</t>
  </si>
  <si>
    <t>Roßbach (Wied)</t>
  </si>
  <si>
    <t>07138065</t>
  </si>
  <si>
    <t>Rüscheid</t>
  </si>
  <si>
    <t>07138066</t>
  </si>
  <si>
    <t>Sankt Katharinen (Landkreis Neuwied)</t>
  </si>
  <si>
    <t>07138068</t>
  </si>
  <si>
    <t>Stebach</t>
  </si>
  <si>
    <t>07138069</t>
  </si>
  <si>
    <t>Steimel</t>
  </si>
  <si>
    <t>07138070</t>
  </si>
  <si>
    <t>Straßenhaus</t>
  </si>
  <si>
    <t>07138071</t>
  </si>
  <si>
    <t>Thalhausen</t>
  </si>
  <si>
    <t>07138072</t>
  </si>
  <si>
    <t>07138073</t>
  </si>
  <si>
    <t>Urbach (Westerwald)</t>
  </si>
  <si>
    <t>07138074</t>
  </si>
  <si>
    <t>Vettelschoß</t>
  </si>
  <si>
    <t>07138075</t>
  </si>
  <si>
    <t>Waldbreitbach</t>
  </si>
  <si>
    <t>07138076</t>
  </si>
  <si>
    <t>Windhagen</t>
  </si>
  <si>
    <t>07138077</t>
  </si>
  <si>
    <t>Woldert</t>
  </si>
  <si>
    <t>07138078</t>
  </si>
  <si>
    <t>Buchholz (Westerwald)</t>
  </si>
  <si>
    <t>07138080</t>
  </si>
  <si>
    <t>Marienhausen</t>
  </si>
  <si>
    <t>07138201</t>
  </si>
  <si>
    <t>Kasbach-Ohlenberg</t>
  </si>
  <si>
    <t>07138501</t>
  </si>
  <si>
    <t>Alterkülz</t>
  </si>
  <si>
    <t>07140001</t>
  </si>
  <si>
    <t>071405003</t>
  </si>
  <si>
    <t>07140</t>
  </si>
  <si>
    <t>Kastellaun</t>
  </si>
  <si>
    <t>Altweidelbach</t>
  </si>
  <si>
    <t>07140002</t>
  </si>
  <si>
    <t>071405008</t>
  </si>
  <si>
    <t>Simmern-Rheinböllen</t>
  </si>
  <si>
    <t>Argenthal</t>
  </si>
  <si>
    <t>07140003</t>
  </si>
  <si>
    <t>Badenhard</t>
  </si>
  <si>
    <t>07140005</t>
  </si>
  <si>
    <t>071405009</t>
  </si>
  <si>
    <t>Hunsrück-Mittelrhein</t>
  </si>
  <si>
    <t>Bärenbach (Hunsrück)</t>
  </si>
  <si>
    <t>07140006</t>
  </si>
  <si>
    <t>071405004</t>
  </si>
  <si>
    <t>Kirchberg (Hunsrück)</t>
  </si>
  <si>
    <t>Belg</t>
  </si>
  <si>
    <t>07140007</t>
  </si>
  <si>
    <t>Belgweiler</t>
  </si>
  <si>
    <t>07140008</t>
  </si>
  <si>
    <t>Bell (Hunsrück)</t>
  </si>
  <si>
    <t>07140009</t>
  </si>
  <si>
    <t>Beltheim</t>
  </si>
  <si>
    <t>07140010</t>
  </si>
  <si>
    <t>Benzweiler</t>
  </si>
  <si>
    <t>07140011</t>
  </si>
  <si>
    <t>Bergenhausen</t>
  </si>
  <si>
    <t>07140012</t>
  </si>
  <si>
    <t>Bickenbach (Hunsrück)</t>
  </si>
  <si>
    <t>07140014</t>
  </si>
  <si>
    <t>Biebern</t>
  </si>
  <si>
    <t>07140015</t>
  </si>
  <si>
    <t>Birkheim</t>
  </si>
  <si>
    <t>07140016</t>
  </si>
  <si>
    <t>Braunshorn</t>
  </si>
  <si>
    <t>07140018</t>
  </si>
  <si>
    <t>Bubach</t>
  </si>
  <si>
    <t>07140020</t>
  </si>
  <si>
    <t>Buch (Hunsrück)</t>
  </si>
  <si>
    <t>07140021</t>
  </si>
  <si>
    <t>Budenbach</t>
  </si>
  <si>
    <t>07140023</t>
  </si>
  <si>
    <t>Büchenbeuren</t>
  </si>
  <si>
    <t>07140024</t>
  </si>
  <si>
    <t>Damscheid</t>
  </si>
  <si>
    <t>07140025</t>
  </si>
  <si>
    <t>Dichtelbach</t>
  </si>
  <si>
    <t>07140027</t>
  </si>
  <si>
    <t>Dickenschied</t>
  </si>
  <si>
    <t>07140028</t>
  </si>
  <si>
    <t>Dill</t>
  </si>
  <si>
    <t>07140029</t>
  </si>
  <si>
    <t>Dillendorf</t>
  </si>
  <si>
    <t>07140030</t>
  </si>
  <si>
    <t>Dörth</t>
  </si>
  <si>
    <t>07140031</t>
  </si>
  <si>
    <t>Ellern (Hunsrück)</t>
  </si>
  <si>
    <t>07140035</t>
  </si>
  <si>
    <t>Emmelshausen</t>
  </si>
  <si>
    <t>07140036</t>
  </si>
  <si>
    <t>Erbach (Hunsrück)</t>
  </si>
  <si>
    <t>07140037</t>
  </si>
  <si>
    <t>Fronhofen</t>
  </si>
  <si>
    <t>07140039</t>
  </si>
  <si>
    <t>Gehlweiler</t>
  </si>
  <si>
    <t>07140040</t>
  </si>
  <si>
    <t>Gemünden (Hunsrück)</t>
  </si>
  <si>
    <t>07140041</t>
  </si>
  <si>
    <t>Gödenroth</t>
  </si>
  <si>
    <t>07140042</t>
  </si>
  <si>
    <t>Gondershausen</t>
  </si>
  <si>
    <t>07140043</t>
  </si>
  <si>
    <t>Hahn</t>
  </si>
  <si>
    <t>07140044</t>
  </si>
  <si>
    <t>Halsenbach</t>
  </si>
  <si>
    <t>07140045</t>
  </si>
  <si>
    <t>Hasselbach (Hunsrück)</t>
  </si>
  <si>
    <t>07140046</t>
  </si>
  <si>
    <t>Hausbay</t>
  </si>
  <si>
    <t>07140047</t>
  </si>
  <si>
    <t>Hecken</t>
  </si>
  <si>
    <t>07140048</t>
  </si>
  <si>
    <t>Heinzenbach</t>
  </si>
  <si>
    <t>07140049</t>
  </si>
  <si>
    <t>Henau</t>
  </si>
  <si>
    <t>07140050</t>
  </si>
  <si>
    <t>Hirschfeld (Hunsrück)</t>
  </si>
  <si>
    <t>07140053</t>
  </si>
  <si>
    <t>Hollnich</t>
  </si>
  <si>
    <t>07140055</t>
  </si>
  <si>
    <t>Holzbach</t>
  </si>
  <si>
    <t>07140056</t>
  </si>
  <si>
    <t>Horn</t>
  </si>
  <si>
    <t>07140058</t>
  </si>
  <si>
    <t>Hungenroth</t>
  </si>
  <si>
    <t>07140060</t>
  </si>
  <si>
    <t>Kappel</t>
  </si>
  <si>
    <t>07140062</t>
  </si>
  <si>
    <t>Karbach (Hunsrück)</t>
  </si>
  <si>
    <t>07140063</t>
  </si>
  <si>
    <t>07140064</t>
  </si>
  <si>
    <t>Keidelheim</t>
  </si>
  <si>
    <t>07140065</t>
  </si>
  <si>
    <t>07140067</t>
  </si>
  <si>
    <t>Kisselbach</t>
  </si>
  <si>
    <t>07140068</t>
  </si>
  <si>
    <t>Klosterkumbd</t>
  </si>
  <si>
    <t>07140070</t>
  </si>
  <si>
    <t>Kludenbach</t>
  </si>
  <si>
    <t>07140071</t>
  </si>
  <si>
    <t>Korweiler</t>
  </si>
  <si>
    <t>07140073</t>
  </si>
  <si>
    <t>Kratzenburg</t>
  </si>
  <si>
    <t>07140075</t>
  </si>
  <si>
    <t>Külz (Hunsrück)</t>
  </si>
  <si>
    <t>07140076</t>
  </si>
  <si>
    <t>Kümbdchen</t>
  </si>
  <si>
    <t>07140077</t>
  </si>
  <si>
    <t>Laubach (Hunsrück)</t>
  </si>
  <si>
    <t>07140079</t>
  </si>
  <si>
    <t>Laudert</t>
  </si>
  <si>
    <t>07140080</t>
  </si>
  <si>
    <t>Laufersweiler</t>
  </si>
  <si>
    <t>07140081</t>
  </si>
  <si>
    <t>Lautzenhausen</t>
  </si>
  <si>
    <t>07140082</t>
  </si>
  <si>
    <t>Leiningen</t>
  </si>
  <si>
    <t>07140084</t>
  </si>
  <si>
    <t>Liebshausen</t>
  </si>
  <si>
    <t>07140085</t>
  </si>
  <si>
    <t>Lindenschied</t>
  </si>
  <si>
    <t>07140086</t>
  </si>
  <si>
    <t>Lingerhahn</t>
  </si>
  <si>
    <t>07140087</t>
  </si>
  <si>
    <t>Maisborn</t>
  </si>
  <si>
    <t>07140089</t>
  </si>
  <si>
    <t>Maitzborn</t>
  </si>
  <si>
    <t>07140090</t>
  </si>
  <si>
    <t>Mengerschied</t>
  </si>
  <si>
    <t>07140092</t>
  </si>
  <si>
    <t>Mermuth</t>
  </si>
  <si>
    <t>07140093</t>
  </si>
  <si>
    <t>Metzenhausen</t>
  </si>
  <si>
    <t>07140094</t>
  </si>
  <si>
    <t>Michelbach</t>
  </si>
  <si>
    <t>07140095</t>
  </si>
  <si>
    <t>Mörschbach</t>
  </si>
  <si>
    <t>07140096</t>
  </si>
  <si>
    <t>Mühlpfad</t>
  </si>
  <si>
    <t>07140098</t>
  </si>
  <si>
    <t>Mutterschied</t>
  </si>
  <si>
    <t>07140099</t>
  </si>
  <si>
    <t>Nannhausen</t>
  </si>
  <si>
    <t>07140100</t>
  </si>
  <si>
    <t>Neuerkirch</t>
  </si>
  <si>
    <t>07140101</t>
  </si>
  <si>
    <t>Ney</t>
  </si>
  <si>
    <t>07140102</t>
  </si>
  <si>
    <t>Niederburg</t>
  </si>
  <si>
    <t>07140104</t>
  </si>
  <si>
    <t>Nieder Kostenz</t>
  </si>
  <si>
    <t>07140105</t>
  </si>
  <si>
    <t>Niederkumbd</t>
  </si>
  <si>
    <t>07140106</t>
  </si>
  <si>
    <t>Niedersohren</t>
  </si>
  <si>
    <t>07140107</t>
  </si>
  <si>
    <t>Niedert</t>
  </si>
  <si>
    <t>07140108</t>
  </si>
  <si>
    <t>Niederweiler (Hunsrück)</t>
  </si>
  <si>
    <t>07140109</t>
  </si>
  <si>
    <t>Norath</t>
  </si>
  <si>
    <t>07140110</t>
  </si>
  <si>
    <t>Ober Kostenz</t>
  </si>
  <si>
    <t>07140111</t>
  </si>
  <si>
    <t>Oberwesel</t>
  </si>
  <si>
    <t>07140112</t>
  </si>
  <si>
    <t>Ohlweiler</t>
  </si>
  <si>
    <t>07140113</t>
  </si>
  <si>
    <t>Oppertshausen</t>
  </si>
  <si>
    <t>07140115</t>
  </si>
  <si>
    <t>Perscheid</t>
  </si>
  <si>
    <t>07140116</t>
  </si>
  <si>
    <t>Pfalzfeld</t>
  </si>
  <si>
    <t>07140117</t>
  </si>
  <si>
    <t>Pleizenhausen</t>
  </si>
  <si>
    <t>07140118</t>
  </si>
  <si>
    <t>Ravengiersburg</t>
  </si>
  <si>
    <t>07140119</t>
  </si>
  <si>
    <t>Raversbeuren</t>
  </si>
  <si>
    <t>07140120</t>
  </si>
  <si>
    <t>Rayerschied</t>
  </si>
  <si>
    <t>07140121</t>
  </si>
  <si>
    <t>Reckershausen</t>
  </si>
  <si>
    <t>07140122</t>
  </si>
  <si>
    <t>Reich</t>
  </si>
  <si>
    <t>07140123</t>
  </si>
  <si>
    <t>Rheinböllen</t>
  </si>
  <si>
    <t>07140125</t>
  </si>
  <si>
    <t>Riegenroth</t>
  </si>
  <si>
    <t>07140126</t>
  </si>
  <si>
    <t>Riesweiler</t>
  </si>
  <si>
    <t>07140127</t>
  </si>
  <si>
    <t>Rödelhausen</t>
  </si>
  <si>
    <t>07140128</t>
  </si>
  <si>
    <t>Rödern</t>
  </si>
  <si>
    <t>07140129</t>
  </si>
  <si>
    <t>Rohrbach (Hunsrück)</t>
  </si>
  <si>
    <t>07140130</t>
  </si>
  <si>
    <t>Roth (Rhein-Hunsrück-Kreis)</t>
  </si>
  <si>
    <t>07140131</t>
  </si>
  <si>
    <t>Sankt Goar</t>
  </si>
  <si>
    <t>07140133</t>
  </si>
  <si>
    <t>Sargenroth</t>
  </si>
  <si>
    <t>07140134</t>
  </si>
  <si>
    <t>Schlierschied</t>
  </si>
  <si>
    <t>07140135</t>
  </si>
  <si>
    <t>Schnorbach</t>
  </si>
  <si>
    <t>07140138</t>
  </si>
  <si>
    <t>Schönborn (Hunsrück)</t>
  </si>
  <si>
    <t>07140139</t>
  </si>
  <si>
    <t>Schwall</t>
  </si>
  <si>
    <t>07140140</t>
  </si>
  <si>
    <t>Schwarzen</t>
  </si>
  <si>
    <t>07140141</t>
  </si>
  <si>
    <t>Simmern/Hunsrück</t>
  </si>
  <si>
    <t>07140144</t>
  </si>
  <si>
    <t>Sohren</t>
  </si>
  <si>
    <t>07140145</t>
  </si>
  <si>
    <t>Sohrschied</t>
  </si>
  <si>
    <t>07140146</t>
  </si>
  <si>
    <t>Spesenroth</t>
  </si>
  <si>
    <t>07140147</t>
  </si>
  <si>
    <t>Steinbach</t>
  </si>
  <si>
    <t>07140148</t>
  </si>
  <si>
    <t>Thörlingen</t>
  </si>
  <si>
    <t>07140149</t>
  </si>
  <si>
    <t>Tiefenbach (Hunsrück)</t>
  </si>
  <si>
    <t>07140150</t>
  </si>
  <si>
    <t>Todenroth</t>
  </si>
  <si>
    <t>07140151</t>
  </si>
  <si>
    <t>Uhler</t>
  </si>
  <si>
    <t>07140153</t>
  </si>
  <si>
    <t>Unzenberg</t>
  </si>
  <si>
    <t>07140154</t>
  </si>
  <si>
    <t>Urbar (Rhein-Hunsrück-Kreis)</t>
  </si>
  <si>
    <t>07140155</t>
  </si>
  <si>
    <t>Utzenhain</t>
  </si>
  <si>
    <t>07140156</t>
  </si>
  <si>
    <t>Wahlbach</t>
  </si>
  <si>
    <t>07140158</t>
  </si>
  <si>
    <t>Wahlenau</t>
  </si>
  <si>
    <t>07140159</t>
  </si>
  <si>
    <t>Wiebelsheim</t>
  </si>
  <si>
    <t>07140161</t>
  </si>
  <si>
    <t>Womrath</t>
  </si>
  <si>
    <t>07140163</t>
  </si>
  <si>
    <t>Woppenroth</t>
  </si>
  <si>
    <t>07140164</t>
  </si>
  <si>
    <t>Würrich</t>
  </si>
  <si>
    <t>07140165</t>
  </si>
  <si>
    <t>Wüschheim</t>
  </si>
  <si>
    <t>07140166</t>
  </si>
  <si>
    <t>Beulich</t>
  </si>
  <si>
    <t>07140201</t>
  </si>
  <si>
    <t>Dommershausen</t>
  </si>
  <si>
    <t>07140202</t>
  </si>
  <si>
    <t>Mastershausen</t>
  </si>
  <si>
    <t>07140204</t>
  </si>
  <si>
    <t>Morshausen</t>
  </si>
  <si>
    <t>07140205</t>
  </si>
  <si>
    <t>Boppard</t>
  </si>
  <si>
    <t>07140501</t>
  </si>
  <si>
    <t>071400501</t>
  </si>
  <si>
    <t>Lahr (Hunsrück)</t>
  </si>
  <si>
    <t>07140502</t>
  </si>
  <si>
    <t>Mörsdorf</t>
  </si>
  <si>
    <t>07140503</t>
  </si>
  <si>
    <t>Zilshausen</t>
  </si>
  <si>
    <t>07140504</t>
  </si>
  <si>
    <t>Allendorf</t>
  </si>
  <si>
    <t>07141001</t>
  </si>
  <si>
    <t>071415011</t>
  </si>
  <si>
    <t>07141</t>
  </si>
  <si>
    <t>Aar-Einrich</t>
  </si>
  <si>
    <t>Altendiez</t>
  </si>
  <si>
    <t>07141002</t>
  </si>
  <si>
    <t>071415003</t>
  </si>
  <si>
    <t>Diez</t>
  </si>
  <si>
    <t>Attenhausen</t>
  </si>
  <si>
    <t>07141003</t>
  </si>
  <si>
    <t>071415010</t>
  </si>
  <si>
    <t>Bad Ems-Nassau</t>
  </si>
  <si>
    <t>Auel</t>
  </si>
  <si>
    <t>07141004</t>
  </si>
  <si>
    <t>071415009</t>
  </si>
  <si>
    <t>Loreley</t>
  </si>
  <si>
    <t>Aull</t>
  </si>
  <si>
    <t>07141005</t>
  </si>
  <si>
    <t>Bad Ems</t>
  </si>
  <si>
    <t>07141006</t>
  </si>
  <si>
    <t>Becheln</t>
  </si>
  <si>
    <t>07141008</t>
  </si>
  <si>
    <t>Berg (Taunus)</t>
  </si>
  <si>
    <t>07141009</t>
  </si>
  <si>
    <t>071415007</t>
  </si>
  <si>
    <t>Nastätten</t>
  </si>
  <si>
    <t>Berghausen</t>
  </si>
  <si>
    <t>07141010</t>
  </si>
  <si>
    <t>Berndroth</t>
  </si>
  <si>
    <t>07141011</t>
  </si>
  <si>
    <t>Bettendorf</t>
  </si>
  <si>
    <t>07141012</t>
  </si>
  <si>
    <t>Biebrich</t>
  </si>
  <si>
    <t>07141013</t>
  </si>
  <si>
    <t>Birlenbach</t>
  </si>
  <si>
    <t>07141014</t>
  </si>
  <si>
    <t>Bogel</t>
  </si>
  <si>
    <t>07141015</t>
  </si>
  <si>
    <t>Bornich</t>
  </si>
  <si>
    <t>07141016</t>
  </si>
  <si>
    <t>Bremberg</t>
  </si>
  <si>
    <t>07141018</t>
  </si>
  <si>
    <t>Buch (Taunus)</t>
  </si>
  <si>
    <t>07141019</t>
  </si>
  <si>
    <t>Burgschwalbach</t>
  </si>
  <si>
    <t>07141020</t>
  </si>
  <si>
    <t>Charlottenberg</t>
  </si>
  <si>
    <t>07141021</t>
  </si>
  <si>
    <t>Cramberg</t>
  </si>
  <si>
    <t>07141022</t>
  </si>
  <si>
    <t>Dachsenhausen</t>
  </si>
  <si>
    <t>07141023</t>
  </si>
  <si>
    <t>Dahlheim</t>
  </si>
  <si>
    <t>07141024</t>
  </si>
  <si>
    <t>Dausenau</t>
  </si>
  <si>
    <t>07141025</t>
  </si>
  <si>
    <t>Dessighofen</t>
  </si>
  <si>
    <t>07141026</t>
  </si>
  <si>
    <t>Dienethal</t>
  </si>
  <si>
    <t>07141027</t>
  </si>
  <si>
    <t>07141029</t>
  </si>
  <si>
    <t>Dörnberg</t>
  </si>
  <si>
    <t>07141030</t>
  </si>
  <si>
    <t>Dörscheid</t>
  </si>
  <si>
    <t>07141031</t>
  </si>
  <si>
    <t>Dörsdorf</t>
  </si>
  <si>
    <t>07141032</t>
  </si>
  <si>
    <t>Dornholzhausen</t>
  </si>
  <si>
    <t>07141033</t>
  </si>
  <si>
    <t>Ebertshausen</t>
  </si>
  <si>
    <t>07141034</t>
  </si>
  <si>
    <t>Ehr</t>
  </si>
  <si>
    <t>07141035</t>
  </si>
  <si>
    <t>Eisighofen</t>
  </si>
  <si>
    <t>07141036</t>
  </si>
  <si>
    <t>Endlichhofen</t>
  </si>
  <si>
    <t>07141037</t>
  </si>
  <si>
    <t>Eppenrod</t>
  </si>
  <si>
    <t>07141038</t>
  </si>
  <si>
    <t>Ergeshausen</t>
  </si>
  <si>
    <t>07141039</t>
  </si>
  <si>
    <t>Eschbach (bei Nastätten)</t>
  </si>
  <si>
    <t>07141040</t>
  </si>
  <si>
    <t>Fachbach</t>
  </si>
  <si>
    <t>07141041</t>
  </si>
  <si>
    <t>Filsen</t>
  </si>
  <si>
    <t>07141042</t>
  </si>
  <si>
    <t>Flacht</t>
  </si>
  <si>
    <t>07141043</t>
  </si>
  <si>
    <t>Frücht</t>
  </si>
  <si>
    <t>07141044</t>
  </si>
  <si>
    <t>Geilnau</t>
  </si>
  <si>
    <t>07141045</t>
  </si>
  <si>
    <t>Geisig</t>
  </si>
  <si>
    <t>07141046</t>
  </si>
  <si>
    <t>Gemmerich</t>
  </si>
  <si>
    <t>07141047</t>
  </si>
  <si>
    <t>Gückingen</t>
  </si>
  <si>
    <t>07141049</t>
  </si>
  <si>
    <t>Gutenacker</t>
  </si>
  <si>
    <t>07141050</t>
  </si>
  <si>
    <t>Hahnstätten</t>
  </si>
  <si>
    <t>07141051</t>
  </si>
  <si>
    <t>Hambach</t>
  </si>
  <si>
    <t>07141052</t>
  </si>
  <si>
    <t>Heistenbach</t>
  </si>
  <si>
    <t>07141053</t>
  </si>
  <si>
    <t>Herold</t>
  </si>
  <si>
    <t>07141054</t>
  </si>
  <si>
    <t>Himmighofen</t>
  </si>
  <si>
    <t>07141055</t>
  </si>
  <si>
    <t>Hirschberg</t>
  </si>
  <si>
    <t>07141057</t>
  </si>
  <si>
    <t>Hömberg</t>
  </si>
  <si>
    <t>07141058</t>
  </si>
  <si>
    <t>Holzappel</t>
  </si>
  <si>
    <t>07141059</t>
  </si>
  <si>
    <t>Holzhausen an der Haide</t>
  </si>
  <si>
    <t>07141060</t>
  </si>
  <si>
    <t>Holzheim (Aar)</t>
  </si>
  <si>
    <t>07141061</t>
  </si>
  <si>
    <t>Horhausen</t>
  </si>
  <si>
    <t>07141062</t>
  </si>
  <si>
    <t>Hunzel</t>
  </si>
  <si>
    <t>07141063</t>
  </si>
  <si>
    <t>Isselbach</t>
  </si>
  <si>
    <t>07141064</t>
  </si>
  <si>
    <t>Kaltenholzhausen</t>
  </si>
  <si>
    <t>07141065</t>
  </si>
  <si>
    <t>Kamp-Bornhofen</t>
  </si>
  <si>
    <t>07141066</t>
  </si>
  <si>
    <t>Kasdorf</t>
  </si>
  <si>
    <t>07141067</t>
  </si>
  <si>
    <t>Katzenelnbogen</t>
  </si>
  <si>
    <t>07141068</t>
  </si>
  <si>
    <t>Kaub</t>
  </si>
  <si>
    <t>07141069</t>
  </si>
  <si>
    <t>Kehlbach</t>
  </si>
  <si>
    <t>07141070</t>
  </si>
  <si>
    <t>Kemmenau</t>
  </si>
  <si>
    <t>07141071</t>
  </si>
  <si>
    <t>Kestert</t>
  </si>
  <si>
    <t>07141072</t>
  </si>
  <si>
    <t>Klingelbach</t>
  </si>
  <si>
    <t>07141073</t>
  </si>
  <si>
    <t>Kördorf</t>
  </si>
  <si>
    <t>07141074</t>
  </si>
  <si>
    <t>Lahnstein</t>
  </si>
  <si>
    <t>07141075</t>
  </si>
  <si>
    <t>071410075</t>
  </si>
  <si>
    <t>Langenscheid</t>
  </si>
  <si>
    <t>07141076</t>
  </si>
  <si>
    <t>Laurenburg</t>
  </si>
  <si>
    <t>07141077</t>
  </si>
  <si>
    <t>Lautert</t>
  </si>
  <si>
    <t>07141078</t>
  </si>
  <si>
    <t>Lierschied</t>
  </si>
  <si>
    <t>07141079</t>
  </si>
  <si>
    <t>Lipporn</t>
  </si>
  <si>
    <t>07141080</t>
  </si>
  <si>
    <t>Lohrheim</t>
  </si>
  <si>
    <t>07141081</t>
  </si>
  <si>
    <t>Lollschied</t>
  </si>
  <si>
    <t>07141082</t>
  </si>
  <si>
    <t>Lykershausen</t>
  </si>
  <si>
    <t>07141083</t>
  </si>
  <si>
    <t>Marienfels</t>
  </si>
  <si>
    <t>07141084</t>
  </si>
  <si>
    <t>Miehlen</t>
  </si>
  <si>
    <t>07141085</t>
  </si>
  <si>
    <t>Miellen</t>
  </si>
  <si>
    <t>07141086</t>
  </si>
  <si>
    <t>Misselberg</t>
  </si>
  <si>
    <t>07141087</t>
  </si>
  <si>
    <t>Mittelfischbach</t>
  </si>
  <si>
    <t>07141088</t>
  </si>
  <si>
    <t>Mudershausen</t>
  </si>
  <si>
    <t>07141089</t>
  </si>
  <si>
    <t>Nassau</t>
  </si>
  <si>
    <t>07141091</t>
  </si>
  <si>
    <t>07141092</t>
  </si>
  <si>
    <t>Netzbach</t>
  </si>
  <si>
    <t>07141093</t>
  </si>
  <si>
    <t>Niederbachheim</t>
  </si>
  <si>
    <t>07141094</t>
  </si>
  <si>
    <t>Niederneisen</t>
  </si>
  <si>
    <t>07141095</t>
  </si>
  <si>
    <t>Niedertiefenbach</t>
  </si>
  <si>
    <t>07141096</t>
  </si>
  <si>
    <t>Niederwallmenach</t>
  </si>
  <si>
    <t>07141097</t>
  </si>
  <si>
    <t>Nievern</t>
  </si>
  <si>
    <t>07141098</t>
  </si>
  <si>
    <t>Nochern</t>
  </si>
  <si>
    <t>07141099</t>
  </si>
  <si>
    <t>Oberbachheim</t>
  </si>
  <si>
    <t>07141100</t>
  </si>
  <si>
    <t>Oberfischbach</t>
  </si>
  <si>
    <t>07141101</t>
  </si>
  <si>
    <t>Oberneisen</t>
  </si>
  <si>
    <t>07141102</t>
  </si>
  <si>
    <t>Obernhof</t>
  </si>
  <si>
    <t>07141103</t>
  </si>
  <si>
    <t>Obertiefenbach</t>
  </si>
  <si>
    <t>07141104</t>
  </si>
  <si>
    <t>Oberwallmenach</t>
  </si>
  <si>
    <t>07141105</t>
  </si>
  <si>
    <t>Oberwies</t>
  </si>
  <si>
    <t>07141106</t>
  </si>
  <si>
    <t>Oelsberg</t>
  </si>
  <si>
    <t>07141107</t>
  </si>
  <si>
    <t>Osterspai</t>
  </si>
  <si>
    <t>07141108</t>
  </si>
  <si>
    <t>Patersberg</t>
  </si>
  <si>
    <t>07141109</t>
  </si>
  <si>
    <t>Hainau</t>
  </si>
  <si>
    <t>07141110</t>
  </si>
  <si>
    <t>Pohl</t>
  </si>
  <si>
    <t>07141111</t>
  </si>
  <si>
    <t>Prath</t>
  </si>
  <si>
    <t>07141112</t>
  </si>
  <si>
    <t>Reckenroth</t>
  </si>
  <si>
    <t>07141113</t>
  </si>
  <si>
    <t>Reichenberg (Rheinland-Pfalz)</t>
  </si>
  <si>
    <t>07141114</t>
  </si>
  <si>
    <t>Reitzenhain</t>
  </si>
  <si>
    <t>07141115</t>
  </si>
  <si>
    <t>Rettershain</t>
  </si>
  <si>
    <t>07141116</t>
  </si>
  <si>
    <t>Rettert</t>
  </si>
  <si>
    <t>07141117</t>
  </si>
  <si>
    <t>Roth (Rhein-Lahn-Kreis)</t>
  </si>
  <si>
    <t>07141118</t>
  </si>
  <si>
    <t>Ruppertshofen (Rhein-Lahn-Kreis)</t>
  </si>
  <si>
    <t>07141120</t>
  </si>
  <si>
    <t>Sankt Goarshausen</t>
  </si>
  <si>
    <t>07141121</t>
  </si>
  <si>
    <t>Sauerthal</t>
  </si>
  <si>
    <t>07141122</t>
  </si>
  <si>
    <t>Scheidt</t>
  </si>
  <si>
    <t>07141124</t>
  </si>
  <si>
    <t>Schiesheim</t>
  </si>
  <si>
    <t>07141125</t>
  </si>
  <si>
    <t>Schönborn (Rhein-Lahn-Kreis)</t>
  </si>
  <si>
    <t>07141126</t>
  </si>
  <si>
    <t>Schweighausen</t>
  </si>
  <si>
    <t>07141127</t>
  </si>
  <si>
    <t>Seelbach (Nassau)</t>
  </si>
  <si>
    <t>07141128</t>
  </si>
  <si>
    <t>Singhofen</t>
  </si>
  <si>
    <t>07141129</t>
  </si>
  <si>
    <t>Steinsberg</t>
  </si>
  <si>
    <t>07141130</t>
  </si>
  <si>
    <t>Strüth</t>
  </si>
  <si>
    <t>07141131</t>
  </si>
  <si>
    <t>Sulzbach (Rhein-Lahn-Kreis)</t>
  </si>
  <si>
    <t>07141132</t>
  </si>
  <si>
    <t>Wasenbach</t>
  </si>
  <si>
    <t>07141133</t>
  </si>
  <si>
    <t>Weidenbach (Taunus)</t>
  </si>
  <si>
    <t>07141134</t>
  </si>
  <si>
    <t>Weinähr</t>
  </si>
  <si>
    <t>07141135</t>
  </si>
  <si>
    <t>Weisel</t>
  </si>
  <si>
    <t>07141136</t>
  </si>
  <si>
    <t>Welterod</t>
  </si>
  <si>
    <t>07141137</t>
  </si>
  <si>
    <t>Weyer</t>
  </si>
  <si>
    <t>07141138</t>
  </si>
  <si>
    <t>Winden (Nassau)</t>
  </si>
  <si>
    <t>07141139</t>
  </si>
  <si>
    <t>Winterwerb</t>
  </si>
  <si>
    <t>07141140</t>
  </si>
  <si>
    <t>Zimmerschied</t>
  </si>
  <si>
    <t>07141141</t>
  </si>
  <si>
    <t>Arzbach</t>
  </si>
  <si>
    <t>07141201</t>
  </si>
  <si>
    <t>Braubach</t>
  </si>
  <si>
    <t>07141501</t>
  </si>
  <si>
    <t>Diethardt</t>
  </si>
  <si>
    <t>07141502</t>
  </si>
  <si>
    <t>Balduinstein</t>
  </si>
  <si>
    <t>07141503</t>
  </si>
  <si>
    <t>Alsbach</t>
  </si>
  <si>
    <t>07143001</t>
  </si>
  <si>
    <t>071435005</t>
  </si>
  <si>
    <t>07143</t>
  </si>
  <si>
    <t>Ransbach-Baumbach</t>
  </si>
  <si>
    <t>Bannberscheid</t>
  </si>
  <si>
    <t>07143003</t>
  </si>
  <si>
    <t>071435010</t>
  </si>
  <si>
    <t>Wirges</t>
  </si>
  <si>
    <t>Boden</t>
  </si>
  <si>
    <t>07143005</t>
  </si>
  <si>
    <t>071435004</t>
  </si>
  <si>
    <t>Montabaur</t>
  </si>
  <si>
    <t>Breitenau</t>
  </si>
  <si>
    <t>07143006</t>
  </si>
  <si>
    <t>Caan</t>
  </si>
  <si>
    <t>07143007</t>
  </si>
  <si>
    <t>Daubach (Westerwaldkreis)</t>
  </si>
  <si>
    <t>07143008</t>
  </si>
  <si>
    <t>Deesen</t>
  </si>
  <si>
    <t>07143009</t>
  </si>
  <si>
    <t>Dernbach (Westerwald)</t>
  </si>
  <si>
    <t>07143010</t>
  </si>
  <si>
    <t>Dreikirchen</t>
  </si>
  <si>
    <t>07143011</t>
  </si>
  <si>
    <t>071435008</t>
  </si>
  <si>
    <t>Wallmerod</t>
  </si>
  <si>
    <t>Ebernhahn</t>
  </si>
  <si>
    <t>07143012</t>
  </si>
  <si>
    <t>Eitelborn</t>
  </si>
  <si>
    <t>07143013</t>
  </si>
  <si>
    <t>Ellenhausen</t>
  </si>
  <si>
    <t>07143015</t>
  </si>
  <si>
    <t>071435007</t>
  </si>
  <si>
    <t>Selters (Westerwald)</t>
  </si>
  <si>
    <t>Freilingen</t>
  </si>
  <si>
    <t>07143018</t>
  </si>
  <si>
    <t>Freirachdorf</t>
  </si>
  <si>
    <t>07143019</t>
  </si>
  <si>
    <t>Gackenbach</t>
  </si>
  <si>
    <t>07143020</t>
  </si>
  <si>
    <t>Girod</t>
  </si>
  <si>
    <t>07143021</t>
  </si>
  <si>
    <t>Goddert</t>
  </si>
  <si>
    <t>07143022</t>
  </si>
  <si>
    <t>Görgeshausen</t>
  </si>
  <si>
    <t>07143023</t>
  </si>
  <si>
    <t>Großholbach</t>
  </si>
  <si>
    <t>07143024</t>
  </si>
  <si>
    <t>Hartenfels</t>
  </si>
  <si>
    <t>07143025</t>
  </si>
  <si>
    <t>Heilberscheid</t>
  </si>
  <si>
    <t>07143026</t>
  </si>
  <si>
    <t>Heiligenroth</t>
  </si>
  <si>
    <t>07143027</t>
  </si>
  <si>
    <t>Helferskirchen</t>
  </si>
  <si>
    <t>07143028</t>
  </si>
  <si>
    <t>Herschbach</t>
  </si>
  <si>
    <t>07143029</t>
  </si>
  <si>
    <t>Hilgert</t>
  </si>
  <si>
    <t>07143030</t>
  </si>
  <si>
    <t>071435003</t>
  </si>
  <si>
    <t>Höhr-Grenzhausen</t>
  </si>
  <si>
    <t>Hillscheid</t>
  </si>
  <si>
    <t>07143031</t>
  </si>
  <si>
    <t>07143032</t>
  </si>
  <si>
    <t>Holler</t>
  </si>
  <si>
    <t>07143033</t>
  </si>
  <si>
    <t>Horbach (Westerwald)</t>
  </si>
  <si>
    <t>07143034</t>
  </si>
  <si>
    <t>Hübingen</t>
  </si>
  <si>
    <t>07143036</t>
  </si>
  <si>
    <t>Hundsangen</t>
  </si>
  <si>
    <t>07143037</t>
  </si>
  <si>
    <t>Hundsdorf</t>
  </si>
  <si>
    <t>07143038</t>
  </si>
  <si>
    <t>Kadenbach</t>
  </si>
  <si>
    <t>07143039</t>
  </si>
  <si>
    <t>Kammerforst</t>
  </si>
  <si>
    <t>07143040</t>
  </si>
  <si>
    <t>Krümmel</t>
  </si>
  <si>
    <t>07143041</t>
  </si>
  <si>
    <t>Leuterod</t>
  </si>
  <si>
    <t>07143042</t>
  </si>
  <si>
    <t>Marienrachdorf</t>
  </si>
  <si>
    <t>07143044</t>
  </si>
  <si>
    <t>Maroth</t>
  </si>
  <si>
    <t>07143045</t>
  </si>
  <si>
    <t>Maxsain</t>
  </si>
  <si>
    <t>07143046</t>
  </si>
  <si>
    <t>Mogendorf</t>
  </si>
  <si>
    <t>07143047</t>
  </si>
  <si>
    <t>07143048</t>
  </si>
  <si>
    <t>Moschheim</t>
  </si>
  <si>
    <t>07143049</t>
  </si>
  <si>
    <t>Nauort</t>
  </si>
  <si>
    <t>07143050</t>
  </si>
  <si>
    <t>Nentershausen (Westerwald)</t>
  </si>
  <si>
    <t>07143051</t>
  </si>
  <si>
    <t>Neuhäusel</t>
  </si>
  <si>
    <t>07143052</t>
  </si>
  <si>
    <t>Niederelbert</t>
  </si>
  <si>
    <t>07143053</t>
  </si>
  <si>
    <t>Niedererbach</t>
  </si>
  <si>
    <t>07143054</t>
  </si>
  <si>
    <t>Nomborn</t>
  </si>
  <si>
    <t>07143055</t>
  </si>
  <si>
    <t>Nordhofen</t>
  </si>
  <si>
    <t>07143056</t>
  </si>
  <si>
    <t>Oberelbert</t>
  </si>
  <si>
    <t>07143057</t>
  </si>
  <si>
    <t>Obererbach</t>
  </si>
  <si>
    <t>07143058</t>
  </si>
  <si>
    <t>Oberhaid (Westerwald)</t>
  </si>
  <si>
    <t>07143059</t>
  </si>
  <si>
    <t>Ötzingen</t>
  </si>
  <si>
    <t>07143060</t>
  </si>
  <si>
    <t>Quirnbach</t>
  </si>
  <si>
    <t>07143061</t>
  </si>
  <si>
    <t>07143062</t>
  </si>
  <si>
    <t>Rückeroth</t>
  </si>
  <si>
    <t>07143064</t>
  </si>
  <si>
    <t>Ruppach-Goldhausen</t>
  </si>
  <si>
    <t>07143065</t>
  </si>
  <si>
    <t>Schenkelberg</t>
  </si>
  <si>
    <t>07143066</t>
  </si>
  <si>
    <t>07143067</t>
  </si>
  <si>
    <t>Sessenbach</t>
  </si>
  <si>
    <t>07143068</t>
  </si>
  <si>
    <t>Sessenhausen</t>
  </si>
  <si>
    <t>07143069</t>
  </si>
  <si>
    <t>Siershahn</t>
  </si>
  <si>
    <t>07143070</t>
  </si>
  <si>
    <t>Simmern</t>
  </si>
  <si>
    <t>07143071</t>
  </si>
  <si>
    <t>Stahlhofen</t>
  </si>
  <si>
    <t>07143072</t>
  </si>
  <si>
    <t>Staudt</t>
  </si>
  <si>
    <t>07143073</t>
  </si>
  <si>
    <t>Steinefrenz</t>
  </si>
  <si>
    <t>07143074</t>
  </si>
  <si>
    <t>Steinen (Westerwald)</t>
  </si>
  <si>
    <t>07143075</t>
  </si>
  <si>
    <t>Untershausen</t>
  </si>
  <si>
    <t>07143077</t>
  </si>
  <si>
    <t>Vielbach</t>
  </si>
  <si>
    <t>07143078</t>
  </si>
  <si>
    <t>Welschneudorf</t>
  </si>
  <si>
    <t>07143079</t>
  </si>
  <si>
    <t>Weroth</t>
  </si>
  <si>
    <t>07143080</t>
  </si>
  <si>
    <t>07143081</t>
  </si>
  <si>
    <t>Wirscheid</t>
  </si>
  <si>
    <t>07143082</t>
  </si>
  <si>
    <t>Wittgert</t>
  </si>
  <si>
    <t>07143084</t>
  </si>
  <si>
    <t>Wölferlingen</t>
  </si>
  <si>
    <t>07143085</t>
  </si>
  <si>
    <t>Ailertchen</t>
  </si>
  <si>
    <t>07143200</t>
  </si>
  <si>
    <t>071435009</t>
  </si>
  <si>
    <t>Westerburg</t>
  </si>
  <si>
    <t>Alpenrod</t>
  </si>
  <si>
    <t>07143202</t>
  </si>
  <si>
    <t>071435002</t>
  </si>
  <si>
    <t>Hachenburg</t>
  </si>
  <si>
    <t>Arnshöfen</t>
  </si>
  <si>
    <t>07143203</t>
  </si>
  <si>
    <t>Astert</t>
  </si>
  <si>
    <t>07143204</t>
  </si>
  <si>
    <t>Atzelgift</t>
  </si>
  <si>
    <t>07143205</t>
  </si>
  <si>
    <t>Bad Marienberg (Westerwald)</t>
  </si>
  <si>
    <t>07143206</t>
  </si>
  <si>
    <t>071435001</t>
  </si>
  <si>
    <t>Bellingen</t>
  </si>
  <si>
    <t>07143207</t>
  </si>
  <si>
    <t>Berod bei Wallmerod</t>
  </si>
  <si>
    <t>07143208</t>
  </si>
  <si>
    <t>Berzhahn</t>
  </si>
  <si>
    <t>07143209</t>
  </si>
  <si>
    <t>Bilkheim</t>
  </si>
  <si>
    <t>07143210</t>
  </si>
  <si>
    <t>Bölsberg</t>
  </si>
  <si>
    <t>07143211</t>
  </si>
  <si>
    <t>Borod</t>
  </si>
  <si>
    <t>07143212</t>
  </si>
  <si>
    <t>Brandscheid (Westerwaldkreis)</t>
  </si>
  <si>
    <t>07143213</t>
  </si>
  <si>
    <t>Bretthausen</t>
  </si>
  <si>
    <t>07143214</t>
  </si>
  <si>
    <t>071435006</t>
  </si>
  <si>
    <t>Rennerod</t>
  </si>
  <si>
    <t>Dreifelden</t>
  </si>
  <si>
    <t>07143215</t>
  </si>
  <si>
    <t>Dreisbach</t>
  </si>
  <si>
    <t>07143216</t>
  </si>
  <si>
    <t>Elsoff (Westerwald)</t>
  </si>
  <si>
    <t>07143218</t>
  </si>
  <si>
    <t>Enspel</t>
  </si>
  <si>
    <t>07143219</t>
  </si>
  <si>
    <t>Ettinghausen</t>
  </si>
  <si>
    <t>07143220</t>
  </si>
  <si>
    <t>Ewighausen</t>
  </si>
  <si>
    <t>07143221</t>
  </si>
  <si>
    <t>Fehl-Ritzhausen</t>
  </si>
  <si>
    <t>07143222</t>
  </si>
  <si>
    <t>Gehlert</t>
  </si>
  <si>
    <t>07143223</t>
  </si>
  <si>
    <t>Gemünden (Westerwald)</t>
  </si>
  <si>
    <t>07143224</t>
  </si>
  <si>
    <t>Giesenhausen</t>
  </si>
  <si>
    <t>07143225</t>
  </si>
  <si>
    <t>Girkenroth</t>
  </si>
  <si>
    <t>07143226</t>
  </si>
  <si>
    <t>Großseifen</t>
  </si>
  <si>
    <t>07143227</t>
  </si>
  <si>
    <t>Guckheim</t>
  </si>
  <si>
    <t>07143228</t>
  </si>
  <si>
    <t>07143229</t>
  </si>
  <si>
    <t>Härtlingen</t>
  </si>
  <si>
    <t>07143230</t>
  </si>
  <si>
    <t>Hahn bei Marienberg</t>
  </si>
  <si>
    <t>07143231</t>
  </si>
  <si>
    <t>Hahn am See</t>
  </si>
  <si>
    <t>07143232</t>
  </si>
  <si>
    <t>Halbs</t>
  </si>
  <si>
    <t>07143233</t>
  </si>
  <si>
    <t>Hardt (Westerwald)</t>
  </si>
  <si>
    <t>07143234</t>
  </si>
  <si>
    <t>Hattert</t>
  </si>
  <si>
    <t>07143235</t>
  </si>
  <si>
    <t>Heimborn</t>
  </si>
  <si>
    <t>07143236</t>
  </si>
  <si>
    <t>Hellenhahn-Schellenberg</t>
  </si>
  <si>
    <t>07143237</t>
  </si>
  <si>
    <t>Hergenroth</t>
  </si>
  <si>
    <t>07143238</t>
  </si>
  <si>
    <t>Herschbach (Oberwesterwald)</t>
  </si>
  <si>
    <t>07143239</t>
  </si>
  <si>
    <t>Heuzert</t>
  </si>
  <si>
    <t>07143240</t>
  </si>
  <si>
    <t>Höchstenbach</t>
  </si>
  <si>
    <t>07143241</t>
  </si>
  <si>
    <t>Höhn</t>
  </si>
  <si>
    <t>07143242</t>
  </si>
  <si>
    <t>Hof (Westerwald)</t>
  </si>
  <si>
    <t>07143243</t>
  </si>
  <si>
    <t>Homberg (Westerwald)</t>
  </si>
  <si>
    <t>07143244</t>
  </si>
  <si>
    <t>Hüblingen</t>
  </si>
  <si>
    <t>07143245</t>
  </si>
  <si>
    <t>Irmtraut</t>
  </si>
  <si>
    <t>07143246</t>
  </si>
  <si>
    <t>Kaden</t>
  </si>
  <si>
    <t>07143247</t>
  </si>
  <si>
    <t>Kirburg</t>
  </si>
  <si>
    <t>07143248</t>
  </si>
  <si>
    <t>Kölbingen</t>
  </si>
  <si>
    <t>07143249</t>
  </si>
  <si>
    <t>Kroppach</t>
  </si>
  <si>
    <t>07143250</t>
  </si>
  <si>
    <t>Kuhnhöfen</t>
  </si>
  <si>
    <t>07143251</t>
  </si>
  <si>
    <t>Kundert</t>
  </si>
  <si>
    <t>07143252</t>
  </si>
  <si>
    <t>Langenbach bei Kirburg</t>
  </si>
  <si>
    <t>07143253</t>
  </si>
  <si>
    <t>Langenhahn</t>
  </si>
  <si>
    <t>07143254</t>
  </si>
  <si>
    <t>Lautzenbrücken</t>
  </si>
  <si>
    <t>07143255</t>
  </si>
  <si>
    <t>Liebenscheid</t>
  </si>
  <si>
    <t>07143256</t>
  </si>
  <si>
    <t>Limbach (Westerwald)</t>
  </si>
  <si>
    <t>07143257</t>
  </si>
  <si>
    <t>Linden (Westerwald)</t>
  </si>
  <si>
    <t>07143258</t>
  </si>
  <si>
    <t>Lochum</t>
  </si>
  <si>
    <t>07143259</t>
  </si>
  <si>
    <t>Luckenbach</t>
  </si>
  <si>
    <t>07143260</t>
  </si>
  <si>
    <t>Marzhausen</t>
  </si>
  <si>
    <t>07143261</t>
  </si>
  <si>
    <t>Merkelbach</t>
  </si>
  <si>
    <t>07143262</t>
  </si>
  <si>
    <t>Meudt</t>
  </si>
  <si>
    <t>07143263</t>
  </si>
  <si>
    <t>Mörlen</t>
  </si>
  <si>
    <t>07143264</t>
  </si>
  <si>
    <t>Mörsbach</t>
  </si>
  <si>
    <t>07143265</t>
  </si>
  <si>
    <t>Molsberg</t>
  </si>
  <si>
    <t>07143266</t>
  </si>
  <si>
    <t>Mudenbach</t>
  </si>
  <si>
    <t>07143267</t>
  </si>
  <si>
    <t>Mündersbach</t>
  </si>
  <si>
    <t>07143268</t>
  </si>
  <si>
    <t>Müschenbach</t>
  </si>
  <si>
    <t>07143269</t>
  </si>
  <si>
    <t>Neunkhausen</t>
  </si>
  <si>
    <t>07143270</t>
  </si>
  <si>
    <t>Neunkirchen (Westerwald)</t>
  </si>
  <si>
    <t>07143271</t>
  </si>
  <si>
    <t>Neustadt/Westerwald</t>
  </si>
  <si>
    <t>07143272</t>
  </si>
  <si>
    <t>Niederahr</t>
  </si>
  <si>
    <t>07143273</t>
  </si>
  <si>
    <t>Niederroßbach</t>
  </si>
  <si>
    <t>07143274</t>
  </si>
  <si>
    <t>Niedersayn</t>
  </si>
  <si>
    <t>07143275</t>
  </si>
  <si>
    <t>Nister</t>
  </si>
  <si>
    <t>07143276</t>
  </si>
  <si>
    <t>Nisterau</t>
  </si>
  <si>
    <t>07143277</t>
  </si>
  <si>
    <t>Nister-Möhrendorf</t>
  </si>
  <si>
    <t>07143278</t>
  </si>
  <si>
    <t>Nistertal</t>
  </si>
  <si>
    <t>07143279</t>
  </si>
  <si>
    <t>Norken</t>
  </si>
  <si>
    <t>07143280</t>
  </si>
  <si>
    <t>Oberahr</t>
  </si>
  <si>
    <t>07143281</t>
  </si>
  <si>
    <t>Oberrod</t>
  </si>
  <si>
    <t>07143282</t>
  </si>
  <si>
    <t>Oberroßbach</t>
  </si>
  <si>
    <t>07143283</t>
  </si>
  <si>
    <t>Pottum</t>
  </si>
  <si>
    <t>07143284</t>
  </si>
  <si>
    <t>Rehe</t>
  </si>
  <si>
    <t>07143285</t>
  </si>
  <si>
    <t>07143286</t>
  </si>
  <si>
    <t>Roßbach (Westerwald)</t>
  </si>
  <si>
    <t>07143287</t>
  </si>
  <si>
    <t>Rotenhain</t>
  </si>
  <si>
    <t>07143288</t>
  </si>
  <si>
    <t>Rothenbach</t>
  </si>
  <si>
    <t>07143289</t>
  </si>
  <si>
    <t>Salz (Westerwald)</t>
  </si>
  <si>
    <t>07143290</t>
  </si>
  <si>
    <t>Salzburg</t>
  </si>
  <si>
    <t>07143291</t>
  </si>
  <si>
    <t>Seck</t>
  </si>
  <si>
    <t>07143292</t>
  </si>
  <si>
    <t>Stahlhofen am Wiesensee</t>
  </si>
  <si>
    <t>07143293</t>
  </si>
  <si>
    <t>Steinebach an der Wied</t>
  </si>
  <si>
    <t>07143294</t>
  </si>
  <si>
    <t>Stein-Neukirch</t>
  </si>
  <si>
    <t>07143295</t>
  </si>
  <si>
    <t>Stein-Wingert</t>
  </si>
  <si>
    <t>07143296</t>
  </si>
  <si>
    <t>Stockhausen-Illfurth</t>
  </si>
  <si>
    <t>07143297</t>
  </si>
  <si>
    <t>Stockum-Püschen</t>
  </si>
  <si>
    <t>07143298</t>
  </si>
  <si>
    <t>Streithausen</t>
  </si>
  <si>
    <t>07143299</t>
  </si>
  <si>
    <t>Unnau</t>
  </si>
  <si>
    <t>07143300</t>
  </si>
  <si>
    <t>Wahlrod</t>
  </si>
  <si>
    <t>07143301</t>
  </si>
  <si>
    <t>Waigandshain</t>
  </si>
  <si>
    <t>07143302</t>
  </si>
  <si>
    <t>Waldmühlen</t>
  </si>
  <si>
    <t>07143303</t>
  </si>
  <si>
    <t>07143304</t>
  </si>
  <si>
    <t>Weidenhahn</t>
  </si>
  <si>
    <t>07143305</t>
  </si>
  <si>
    <t>Welkenbach</t>
  </si>
  <si>
    <t>07143306</t>
  </si>
  <si>
    <t>Weltersburg</t>
  </si>
  <si>
    <t>07143307</t>
  </si>
  <si>
    <t>07143308</t>
  </si>
  <si>
    <t>Westernohe</t>
  </si>
  <si>
    <t>07143309</t>
  </si>
  <si>
    <t>Wied</t>
  </si>
  <si>
    <t>07143310</t>
  </si>
  <si>
    <t>Willingen</t>
  </si>
  <si>
    <t>07143311</t>
  </si>
  <si>
    <t>Willmenrod</t>
  </si>
  <si>
    <t>07143312</t>
  </si>
  <si>
    <t>Winkelbach</t>
  </si>
  <si>
    <t>07143313</t>
  </si>
  <si>
    <t>Winnen</t>
  </si>
  <si>
    <t>07143314</t>
  </si>
  <si>
    <t>Zehnhausen bei Rennerod</t>
  </si>
  <si>
    <t>07143315</t>
  </si>
  <si>
    <t>Zehnhausen bei Wallmerod</t>
  </si>
  <si>
    <t>07143316</t>
  </si>
  <si>
    <t>Elbingen</t>
  </si>
  <si>
    <t>07143501</t>
  </si>
  <si>
    <t>Mähren</t>
  </si>
  <si>
    <t>07143502</t>
  </si>
  <si>
    <t>Trier</t>
  </si>
  <si>
    <t>07211000</t>
  </si>
  <si>
    <t>072110000</t>
  </si>
  <si>
    <t>07211</t>
  </si>
  <si>
    <t>Altrich</t>
  </si>
  <si>
    <t>07231001</t>
  </si>
  <si>
    <t>072315008</t>
  </si>
  <si>
    <t>07231</t>
  </si>
  <si>
    <t>Wittlich-Land</t>
  </si>
  <si>
    <t>Arenrath</t>
  </si>
  <si>
    <t>07231003</t>
  </si>
  <si>
    <t>Bausendorf</t>
  </si>
  <si>
    <t>07231004</t>
  </si>
  <si>
    <t>072315009</t>
  </si>
  <si>
    <t>Traben-Trarbach</t>
  </si>
  <si>
    <t>Bengel</t>
  </si>
  <si>
    <t>07231005</t>
  </si>
  <si>
    <t>Berglicht</t>
  </si>
  <si>
    <t>07231006</t>
  </si>
  <si>
    <t>072315006</t>
  </si>
  <si>
    <t>Thalfang am Erbeskopf</t>
  </si>
  <si>
    <t>Bergweiler</t>
  </si>
  <si>
    <t>07231007</t>
  </si>
  <si>
    <t>Bernkastel-Kues</t>
  </si>
  <si>
    <t>07231008</t>
  </si>
  <si>
    <t>072315001</t>
  </si>
  <si>
    <t>Bettenfeld</t>
  </si>
  <si>
    <t>07231009</t>
  </si>
  <si>
    <t>Binsfeld</t>
  </si>
  <si>
    <t>07231010</t>
  </si>
  <si>
    <t>Brauneberg</t>
  </si>
  <si>
    <t>07231012</t>
  </si>
  <si>
    <t>Bruch</t>
  </si>
  <si>
    <t>07231013</t>
  </si>
  <si>
    <t>Burg (Mosel)</t>
  </si>
  <si>
    <t>07231014</t>
  </si>
  <si>
    <t>Burgen (bei Bernkastel-Kues)</t>
  </si>
  <si>
    <t>07231016</t>
  </si>
  <si>
    <t>Burtscheid</t>
  </si>
  <si>
    <t>07231017</t>
  </si>
  <si>
    <t>Deuselbach</t>
  </si>
  <si>
    <t>07231018</t>
  </si>
  <si>
    <t>Dhronecken</t>
  </si>
  <si>
    <t>07231019</t>
  </si>
  <si>
    <t>Diefenbach</t>
  </si>
  <si>
    <t>07231020</t>
  </si>
  <si>
    <t>Dierfeld</t>
  </si>
  <si>
    <t>07231021</t>
  </si>
  <si>
    <t>Dierscheid</t>
  </si>
  <si>
    <t>07231022</t>
  </si>
  <si>
    <t>Dodenburg</t>
  </si>
  <si>
    <t>07231023</t>
  </si>
  <si>
    <t>Dreis</t>
  </si>
  <si>
    <t>07231024</t>
  </si>
  <si>
    <t>Eckfeld</t>
  </si>
  <si>
    <t>07231025</t>
  </si>
  <si>
    <t>Eisenschmitt</t>
  </si>
  <si>
    <t>07231026</t>
  </si>
  <si>
    <t>Enkirch</t>
  </si>
  <si>
    <t>07231029</t>
  </si>
  <si>
    <t>Erden</t>
  </si>
  <si>
    <t>07231030</t>
  </si>
  <si>
    <t>Esch (bei Wittlich)</t>
  </si>
  <si>
    <t>07231031</t>
  </si>
  <si>
    <t>Etgert</t>
  </si>
  <si>
    <t>07231032</t>
  </si>
  <si>
    <t>Flußbach</t>
  </si>
  <si>
    <t>07231033</t>
  </si>
  <si>
    <t>Gielert</t>
  </si>
  <si>
    <t>07231035</t>
  </si>
  <si>
    <t>Gipperath</t>
  </si>
  <si>
    <t>07231036</t>
  </si>
  <si>
    <t>Gladbach</t>
  </si>
  <si>
    <t>07231037</t>
  </si>
  <si>
    <t>Gornhausen</t>
  </si>
  <si>
    <t>07231040</t>
  </si>
  <si>
    <t>Graach an der Mosel</t>
  </si>
  <si>
    <t>07231041</t>
  </si>
  <si>
    <t>Gräfendhron</t>
  </si>
  <si>
    <t>07231042</t>
  </si>
  <si>
    <t>Greimerath (Eifel)</t>
  </si>
  <si>
    <t>07231044</t>
  </si>
  <si>
    <t>Großlittgen</t>
  </si>
  <si>
    <t>07231046</t>
  </si>
  <si>
    <t>Hasborn</t>
  </si>
  <si>
    <t>07231049</t>
  </si>
  <si>
    <t>Heckenmünster</t>
  </si>
  <si>
    <t>07231050</t>
  </si>
  <si>
    <t>Heidweiler</t>
  </si>
  <si>
    <t>07231051</t>
  </si>
  <si>
    <t>Hetzerath</t>
  </si>
  <si>
    <t>07231053</t>
  </si>
  <si>
    <t>Hilscheid</t>
  </si>
  <si>
    <t>07231054</t>
  </si>
  <si>
    <t>Hochscheid</t>
  </si>
  <si>
    <t>07231056</t>
  </si>
  <si>
    <t>Hontheim</t>
  </si>
  <si>
    <t>07231057</t>
  </si>
  <si>
    <t>Horath</t>
  </si>
  <si>
    <t>07231058</t>
  </si>
  <si>
    <t>Hupperath</t>
  </si>
  <si>
    <t>07231062</t>
  </si>
  <si>
    <t>Immert</t>
  </si>
  <si>
    <t>07231064</t>
  </si>
  <si>
    <t>Karl</t>
  </si>
  <si>
    <t>07231065</t>
  </si>
  <si>
    <t>Kesten</t>
  </si>
  <si>
    <t>07231066</t>
  </si>
  <si>
    <t>Kinderbeuern</t>
  </si>
  <si>
    <t>07231067</t>
  </si>
  <si>
    <t>Kinheim</t>
  </si>
  <si>
    <t>07231068</t>
  </si>
  <si>
    <t>Klausen</t>
  </si>
  <si>
    <t>07231069</t>
  </si>
  <si>
    <t>Kleinich</t>
  </si>
  <si>
    <t>07231070</t>
  </si>
  <si>
    <t>Kommen</t>
  </si>
  <si>
    <t>07231071</t>
  </si>
  <si>
    <t>Kröv</t>
  </si>
  <si>
    <t>07231072</t>
  </si>
  <si>
    <t>Laufeld</t>
  </si>
  <si>
    <t>07231074</t>
  </si>
  <si>
    <t>Lieser</t>
  </si>
  <si>
    <t>07231075</t>
  </si>
  <si>
    <t>Lösnich</t>
  </si>
  <si>
    <t>07231076</t>
  </si>
  <si>
    <t>Longkamp</t>
  </si>
  <si>
    <t>07231077</t>
  </si>
  <si>
    <t>Lückenburg</t>
  </si>
  <si>
    <t>07231078</t>
  </si>
  <si>
    <t>Malborn</t>
  </si>
  <si>
    <t>07231079</t>
  </si>
  <si>
    <t>Manderscheid</t>
  </si>
  <si>
    <t>07231080</t>
  </si>
  <si>
    <t>Maring-Noviand</t>
  </si>
  <si>
    <t>07231081</t>
  </si>
  <si>
    <t>Meerfeld</t>
  </si>
  <si>
    <t>07231082</t>
  </si>
  <si>
    <t>Merschbach</t>
  </si>
  <si>
    <t>07231083</t>
  </si>
  <si>
    <t>Minderlittgen</t>
  </si>
  <si>
    <t>07231085</t>
  </si>
  <si>
    <t>Minheim</t>
  </si>
  <si>
    <t>07231086</t>
  </si>
  <si>
    <t>Monzelfeld</t>
  </si>
  <si>
    <t>07231087</t>
  </si>
  <si>
    <t>Mülheim an der Mosel</t>
  </si>
  <si>
    <t>07231090</t>
  </si>
  <si>
    <t>Musweiler</t>
  </si>
  <si>
    <t>07231091</t>
  </si>
  <si>
    <t>Neumagen-Dhron</t>
  </si>
  <si>
    <t>07231092</t>
  </si>
  <si>
    <t>Neunkirchen (Hunsrück)</t>
  </si>
  <si>
    <t>07231093</t>
  </si>
  <si>
    <t>Niederöfflingen</t>
  </si>
  <si>
    <t>07231095</t>
  </si>
  <si>
    <t>Niederscheidweiler</t>
  </si>
  <si>
    <t>07231096</t>
  </si>
  <si>
    <t>Oberöfflingen</t>
  </si>
  <si>
    <t>07231100</t>
  </si>
  <si>
    <t>Oberscheidweiler</t>
  </si>
  <si>
    <t>07231101</t>
  </si>
  <si>
    <t>Osann-Monzel</t>
  </si>
  <si>
    <t>07231103</t>
  </si>
  <si>
    <t>Pantenburg</t>
  </si>
  <si>
    <t>07231104</t>
  </si>
  <si>
    <t>Piesport</t>
  </si>
  <si>
    <t>07231105</t>
  </si>
  <si>
    <t>Platten</t>
  </si>
  <si>
    <t>07231107</t>
  </si>
  <si>
    <t>Plein</t>
  </si>
  <si>
    <t>07231108</t>
  </si>
  <si>
    <t>Reil</t>
  </si>
  <si>
    <t>07231110</t>
  </si>
  <si>
    <t>Rivenich</t>
  </si>
  <si>
    <t>07231111</t>
  </si>
  <si>
    <t>Rorodt</t>
  </si>
  <si>
    <t>07231112</t>
  </si>
  <si>
    <t>Salmtal</t>
  </si>
  <si>
    <t>07231113</t>
  </si>
  <si>
    <t>Schladt</t>
  </si>
  <si>
    <t>07231114</t>
  </si>
  <si>
    <t>Schönberg (bei Thalfang)</t>
  </si>
  <si>
    <t>07231115</t>
  </si>
  <si>
    <t>Schwarzenborn (Eifel)</t>
  </si>
  <si>
    <t>07231116</t>
  </si>
  <si>
    <t>Sehlem</t>
  </si>
  <si>
    <t>07231117</t>
  </si>
  <si>
    <t>Starkenburg</t>
  </si>
  <si>
    <t>07231120</t>
  </si>
  <si>
    <t>Talling</t>
  </si>
  <si>
    <t>07231122</t>
  </si>
  <si>
    <t>Thalfang</t>
  </si>
  <si>
    <t>07231123</t>
  </si>
  <si>
    <t>07231124</t>
  </si>
  <si>
    <t>Ürzig</t>
  </si>
  <si>
    <t>07231125</t>
  </si>
  <si>
    <t>Veldenz</t>
  </si>
  <si>
    <t>07231126</t>
  </si>
  <si>
    <t>Wallscheid</t>
  </si>
  <si>
    <t>07231127</t>
  </si>
  <si>
    <t>Willwerscheid</t>
  </si>
  <si>
    <t>07231132</t>
  </si>
  <si>
    <t>Wintrich</t>
  </si>
  <si>
    <t>07231133</t>
  </si>
  <si>
    <t>Wittlich</t>
  </si>
  <si>
    <t>07231134</t>
  </si>
  <si>
    <t>072310134</t>
  </si>
  <si>
    <t>Zeltingen-Rachtig</t>
  </si>
  <si>
    <t>07231136</t>
  </si>
  <si>
    <t>Breit</t>
  </si>
  <si>
    <t>07231202</t>
  </si>
  <si>
    <t>Büdlich</t>
  </si>
  <si>
    <t>07231203</t>
  </si>
  <si>
    <t>Heidenburg</t>
  </si>
  <si>
    <t>07231204</t>
  </si>
  <si>
    <t>Lötzbeuren</t>
  </si>
  <si>
    <t>07231206</t>
  </si>
  <si>
    <t>Irmenach</t>
  </si>
  <si>
    <t>07231501</t>
  </si>
  <si>
    <t>Morbach</t>
  </si>
  <si>
    <t>07231502</t>
  </si>
  <si>
    <t>072310502</t>
  </si>
  <si>
    <t>Landscheid</t>
  </si>
  <si>
    <t>07231503</t>
  </si>
  <si>
    <t>Niersbach</t>
  </si>
  <si>
    <t>07231504</t>
  </si>
  <si>
    <t>Affler</t>
  </si>
  <si>
    <t>07232001</t>
  </si>
  <si>
    <t>072325005</t>
  </si>
  <si>
    <t>07232</t>
  </si>
  <si>
    <t>Südeifel</t>
  </si>
  <si>
    <t>Alsdorf (Eifel)</t>
  </si>
  <si>
    <t>07232002</t>
  </si>
  <si>
    <t>Altscheid</t>
  </si>
  <si>
    <t>07232003</t>
  </si>
  <si>
    <t>Ammeldingen an der Our</t>
  </si>
  <si>
    <t>07232004</t>
  </si>
  <si>
    <t>Ammeldingen bei Neuerburg</t>
  </si>
  <si>
    <t>07232005</t>
  </si>
  <si>
    <t>Auw an der Kyll</t>
  </si>
  <si>
    <t>07232006</t>
  </si>
  <si>
    <t>072325007</t>
  </si>
  <si>
    <t>Speicher</t>
  </si>
  <si>
    <t>Badem</t>
  </si>
  <si>
    <t>07232007</t>
  </si>
  <si>
    <t>072325008</t>
  </si>
  <si>
    <t>Bitburger Land</t>
  </si>
  <si>
    <t>Bauler (Eifelkreis Bitburg-Prüm)</t>
  </si>
  <si>
    <t>07232008</t>
  </si>
  <si>
    <t>Baustert</t>
  </si>
  <si>
    <t>07232009</t>
  </si>
  <si>
    <t>Beilingen</t>
  </si>
  <si>
    <t>07232010</t>
  </si>
  <si>
    <t>Berkoth</t>
  </si>
  <si>
    <t>07232011</t>
  </si>
  <si>
    <t>Berscheid</t>
  </si>
  <si>
    <t>07232012</t>
  </si>
  <si>
    <t>Bettingen</t>
  </si>
  <si>
    <t>07232013</t>
  </si>
  <si>
    <t>Bickendorf</t>
  </si>
  <si>
    <t>07232014</t>
  </si>
  <si>
    <t>Biersdorf am See</t>
  </si>
  <si>
    <t>07232015</t>
  </si>
  <si>
    <t>Biesdorf</t>
  </si>
  <si>
    <t>07232016</t>
  </si>
  <si>
    <t>Birtlingen</t>
  </si>
  <si>
    <t>07232017</t>
  </si>
  <si>
    <t>Bitburg</t>
  </si>
  <si>
    <t>07232018</t>
  </si>
  <si>
    <t>072320018</t>
  </si>
  <si>
    <t>Bollendorf</t>
  </si>
  <si>
    <t>07232019</t>
  </si>
  <si>
    <t>Brecht</t>
  </si>
  <si>
    <t>07232020</t>
  </si>
  <si>
    <t>Burg</t>
  </si>
  <si>
    <t>07232022</t>
  </si>
  <si>
    <t>Dahlem (bei Bitburg)</t>
  </si>
  <si>
    <t>07232024</t>
  </si>
  <si>
    <t>Dauwelshausen</t>
  </si>
  <si>
    <t>07232025</t>
  </si>
  <si>
    <t>Dockendorf</t>
  </si>
  <si>
    <t>07232026</t>
  </si>
  <si>
    <t>Dudeldorf</t>
  </si>
  <si>
    <t>07232027</t>
  </si>
  <si>
    <t>Echternacherbrück</t>
  </si>
  <si>
    <t>07232028</t>
  </si>
  <si>
    <t>Echtershausen</t>
  </si>
  <si>
    <t>07232029</t>
  </si>
  <si>
    <t>Ehlenz</t>
  </si>
  <si>
    <t>07232030</t>
  </si>
  <si>
    <t>Emmelbaum</t>
  </si>
  <si>
    <t>07232031</t>
  </si>
  <si>
    <t>Enzen</t>
  </si>
  <si>
    <t>07232032</t>
  </si>
  <si>
    <t>Ernzen</t>
  </si>
  <si>
    <t>07232033</t>
  </si>
  <si>
    <t>Eßlingen</t>
  </si>
  <si>
    <t>07232034</t>
  </si>
  <si>
    <t>Etteldorf</t>
  </si>
  <si>
    <t>07232035</t>
  </si>
  <si>
    <t>Feilsdorf</t>
  </si>
  <si>
    <t>07232036</t>
  </si>
  <si>
    <t>Ferschweiler</t>
  </si>
  <si>
    <t>07232037</t>
  </si>
  <si>
    <t>Fischbach-Oberraden</t>
  </si>
  <si>
    <t>07232038</t>
  </si>
  <si>
    <t>Fließem</t>
  </si>
  <si>
    <t>07232039</t>
  </si>
  <si>
    <t>Geichlingen</t>
  </si>
  <si>
    <t>07232040</t>
  </si>
  <si>
    <t>Gemünd</t>
  </si>
  <si>
    <t>07232041</t>
  </si>
  <si>
    <t>Gentingen</t>
  </si>
  <si>
    <t>07232042</t>
  </si>
  <si>
    <t>Gindorf</t>
  </si>
  <si>
    <t>07232043</t>
  </si>
  <si>
    <t>Gondorf</t>
  </si>
  <si>
    <t>07232044</t>
  </si>
  <si>
    <t>Halsdorf</t>
  </si>
  <si>
    <t>07232045</t>
  </si>
  <si>
    <t>Hamm (Eifel)</t>
  </si>
  <si>
    <t>07232046</t>
  </si>
  <si>
    <t>Heilbach</t>
  </si>
  <si>
    <t>07232047</t>
  </si>
  <si>
    <t>Heilenbach</t>
  </si>
  <si>
    <t>07232048</t>
  </si>
  <si>
    <t>Herbstmühle</t>
  </si>
  <si>
    <t>07232049</t>
  </si>
  <si>
    <t>Herforst</t>
  </si>
  <si>
    <t>07232050</t>
  </si>
  <si>
    <t>Holsthum</t>
  </si>
  <si>
    <t>07232053</t>
  </si>
  <si>
    <t>Hommerdingen</t>
  </si>
  <si>
    <t>07232054</t>
  </si>
  <si>
    <t>Hosten</t>
  </si>
  <si>
    <t>07232055</t>
  </si>
  <si>
    <t>Hütten (Eifel)</t>
  </si>
  <si>
    <t>07232056</t>
  </si>
  <si>
    <t>Hütterscheid</t>
  </si>
  <si>
    <t>07232057</t>
  </si>
  <si>
    <t>Hüttingen an der Kyll</t>
  </si>
  <si>
    <t>07232058</t>
  </si>
  <si>
    <t>Hüttingen bei Lahr</t>
  </si>
  <si>
    <t>07232059</t>
  </si>
  <si>
    <t>Idenheim</t>
  </si>
  <si>
    <t>07232060</t>
  </si>
  <si>
    <t>Idesheim</t>
  </si>
  <si>
    <t>07232061</t>
  </si>
  <si>
    <t>Ingendorf</t>
  </si>
  <si>
    <t>07232062</t>
  </si>
  <si>
    <t>Irrel</t>
  </si>
  <si>
    <t>07232063</t>
  </si>
  <si>
    <t>Karlshausen</t>
  </si>
  <si>
    <t>07232064</t>
  </si>
  <si>
    <t>Kaschenbach</t>
  </si>
  <si>
    <t>07232065</t>
  </si>
  <si>
    <t>Keppeshausen</t>
  </si>
  <si>
    <t>07232066</t>
  </si>
  <si>
    <t>Körperich</t>
  </si>
  <si>
    <t>07232067</t>
  </si>
  <si>
    <t>Koxhausen</t>
  </si>
  <si>
    <t>07232068</t>
  </si>
  <si>
    <t>Kruchten</t>
  </si>
  <si>
    <t>07232069</t>
  </si>
  <si>
    <t>Kyllburg</t>
  </si>
  <si>
    <t>07232070</t>
  </si>
  <si>
    <t>Kyllburgweiler</t>
  </si>
  <si>
    <t>07232071</t>
  </si>
  <si>
    <t>Lahr (Eifel)</t>
  </si>
  <si>
    <t>07232072</t>
  </si>
  <si>
    <t>Leimbach (bei Neuerburg)</t>
  </si>
  <si>
    <t>07232073</t>
  </si>
  <si>
    <t>Ließem</t>
  </si>
  <si>
    <t>07232074</t>
  </si>
  <si>
    <t>Malberg (Eifel)</t>
  </si>
  <si>
    <t>07232075</t>
  </si>
  <si>
    <t>Malbergweich</t>
  </si>
  <si>
    <t>07232076</t>
  </si>
  <si>
    <t>Meckel</t>
  </si>
  <si>
    <t>07232077</t>
  </si>
  <si>
    <t>Menningen</t>
  </si>
  <si>
    <t>07232078</t>
  </si>
  <si>
    <t>Messerich</t>
  </si>
  <si>
    <t>07232079</t>
  </si>
  <si>
    <t>Mettendorf</t>
  </si>
  <si>
    <t>07232080</t>
  </si>
  <si>
    <t>Metterich</t>
  </si>
  <si>
    <t>07232081</t>
  </si>
  <si>
    <t>Minden (Sauer)</t>
  </si>
  <si>
    <t>07232082</t>
  </si>
  <si>
    <t>Mülbach</t>
  </si>
  <si>
    <t>07232083</t>
  </si>
  <si>
    <t>Muxerath</t>
  </si>
  <si>
    <t>07232084</t>
  </si>
  <si>
    <t>Nasingen</t>
  </si>
  <si>
    <t>07232085</t>
  </si>
  <si>
    <t>Nattenheim</t>
  </si>
  <si>
    <t>07232086</t>
  </si>
  <si>
    <t>Neidenbach</t>
  </si>
  <si>
    <t>07232087</t>
  </si>
  <si>
    <t>Neuerburg</t>
  </si>
  <si>
    <t>07232088</t>
  </si>
  <si>
    <t>Niedergeckler</t>
  </si>
  <si>
    <t>07232089</t>
  </si>
  <si>
    <t>Niederraden</t>
  </si>
  <si>
    <t>07232090</t>
  </si>
  <si>
    <t>Niederstedem</t>
  </si>
  <si>
    <t>07232091</t>
  </si>
  <si>
    <t>Niederweiler (Eifel)</t>
  </si>
  <si>
    <t>07232092</t>
  </si>
  <si>
    <t>Niederweis</t>
  </si>
  <si>
    <t>07232093</t>
  </si>
  <si>
    <t>Niehl</t>
  </si>
  <si>
    <t>07232094</t>
  </si>
  <si>
    <t>Nusbaum</t>
  </si>
  <si>
    <t>07232095</t>
  </si>
  <si>
    <t>Obergeckler</t>
  </si>
  <si>
    <t>07232096</t>
  </si>
  <si>
    <t>Oberstedem</t>
  </si>
  <si>
    <t>07232097</t>
  </si>
  <si>
    <t>Oberweiler</t>
  </si>
  <si>
    <t>07232098</t>
  </si>
  <si>
    <t>Oberweis</t>
  </si>
  <si>
    <t>07232099</t>
  </si>
  <si>
    <t>Olsdorf</t>
  </si>
  <si>
    <t>07232100</t>
  </si>
  <si>
    <t>Orsfeld</t>
  </si>
  <si>
    <t>07232101</t>
  </si>
  <si>
    <t>Utscheid</t>
  </si>
  <si>
    <t>07232102</t>
  </si>
  <si>
    <t>Peffingen</t>
  </si>
  <si>
    <t>07232103</t>
  </si>
  <si>
    <t>Philippsheim</t>
  </si>
  <si>
    <t>07232104</t>
  </si>
  <si>
    <t>Pickließem</t>
  </si>
  <si>
    <t>07232105</t>
  </si>
  <si>
    <t>Plascheid</t>
  </si>
  <si>
    <t>07232106</t>
  </si>
  <si>
    <t>Preist</t>
  </si>
  <si>
    <t>07232107</t>
  </si>
  <si>
    <t>Prümzurlay</t>
  </si>
  <si>
    <t>07232108</t>
  </si>
  <si>
    <t>Rittersdorf</t>
  </si>
  <si>
    <t>07232109</t>
  </si>
  <si>
    <t>Rodershausen</t>
  </si>
  <si>
    <t>07232110</t>
  </si>
  <si>
    <t>Röhl</t>
  </si>
  <si>
    <t>07232111</t>
  </si>
  <si>
    <t>Roth an der Our</t>
  </si>
  <si>
    <t>07232112</t>
  </si>
  <si>
    <t>Sankt Thomas</t>
  </si>
  <si>
    <t>07232113</t>
  </si>
  <si>
    <t>Schankweiler</t>
  </si>
  <si>
    <t>07232114</t>
  </si>
  <si>
    <t>Scharfbillig</t>
  </si>
  <si>
    <t>07232115</t>
  </si>
  <si>
    <t>Scheitenkorb</t>
  </si>
  <si>
    <t>07232116</t>
  </si>
  <si>
    <t>Scheuern</t>
  </si>
  <si>
    <t>07232117</t>
  </si>
  <si>
    <t>Schleid</t>
  </si>
  <si>
    <t>07232118</t>
  </si>
  <si>
    <t>Seffern</t>
  </si>
  <si>
    <t>07232119</t>
  </si>
  <si>
    <t>Sefferweich</t>
  </si>
  <si>
    <t>07232120</t>
  </si>
  <si>
    <t>Sevenig bei Neuerburg</t>
  </si>
  <si>
    <t>07232121</t>
  </si>
  <si>
    <t>Sinspelt</t>
  </si>
  <si>
    <t>07232122</t>
  </si>
  <si>
    <t>07232123</t>
  </si>
  <si>
    <t>Stockem</t>
  </si>
  <si>
    <t>07232124</t>
  </si>
  <si>
    <t>Sülm</t>
  </si>
  <si>
    <t>07232125</t>
  </si>
  <si>
    <t>Trimport</t>
  </si>
  <si>
    <t>07232126</t>
  </si>
  <si>
    <t>Übereisenbach</t>
  </si>
  <si>
    <t>07232127</t>
  </si>
  <si>
    <t>Uppershausen</t>
  </si>
  <si>
    <t>07232128</t>
  </si>
  <si>
    <t>Usch</t>
  </si>
  <si>
    <t>07232129</t>
  </si>
  <si>
    <t>Waldhof-Falkenstein</t>
  </si>
  <si>
    <t>07232130</t>
  </si>
  <si>
    <t>Wallendorf</t>
  </si>
  <si>
    <t>07232131</t>
  </si>
  <si>
    <t>Weidingen</t>
  </si>
  <si>
    <t>07232132</t>
  </si>
  <si>
    <t>Wettlingen</t>
  </si>
  <si>
    <t>07232133</t>
  </si>
  <si>
    <t>Wiersdorf</t>
  </si>
  <si>
    <t>07232134</t>
  </si>
  <si>
    <t>Wilsecker</t>
  </si>
  <si>
    <t>07232135</t>
  </si>
  <si>
    <t>Wolsfeld</t>
  </si>
  <si>
    <t>07232137</t>
  </si>
  <si>
    <t>Zweifelscheid</t>
  </si>
  <si>
    <t>07232138</t>
  </si>
  <si>
    <t>Arzfeld</t>
  </si>
  <si>
    <t>07232201</t>
  </si>
  <si>
    <t>072325001</t>
  </si>
  <si>
    <t>Auw bei Prüm</t>
  </si>
  <si>
    <t>07232202</t>
  </si>
  <si>
    <t>072325006</t>
  </si>
  <si>
    <t>Prüm</t>
  </si>
  <si>
    <t>Balesfeld</t>
  </si>
  <si>
    <t>07232203</t>
  </si>
  <si>
    <t>Bleialf</t>
  </si>
  <si>
    <t>07232206</t>
  </si>
  <si>
    <t>Brandscheid (Eifelkreis Bitburg-Prüm)</t>
  </si>
  <si>
    <t>07232207</t>
  </si>
  <si>
    <t>Buchet</t>
  </si>
  <si>
    <t>07232208</t>
  </si>
  <si>
    <t>Büdesheim</t>
  </si>
  <si>
    <t>07232209</t>
  </si>
  <si>
    <t>Burbach (Eifelkreis Bitburg-Prüm)</t>
  </si>
  <si>
    <t>07232210</t>
  </si>
  <si>
    <t>Dackscheid</t>
  </si>
  <si>
    <t>07232211</t>
  </si>
  <si>
    <t>Dahnen</t>
  </si>
  <si>
    <t>07232212</t>
  </si>
  <si>
    <t>Daleiden</t>
  </si>
  <si>
    <t>07232213</t>
  </si>
  <si>
    <t>Dasburg</t>
  </si>
  <si>
    <t>07232214</t>
  </si>
  <si>
    <t>Dingdorf</t>
  </si>
  <si>
    <t>07232216</t>
  </si>
  <si>
    <t>Eilscheid</t>
  </si>
  <si>
    <t>07232217</t>
  </si>
  <si>
    <t>Eisenach (Eifel)</t>
  </si>
  <si>
    <t>07232218</t>
  </si>
  <si>
    <t>Eschfeld</t>
  </si>
  <si>
    <t>07232220</t>
  </si>
  <si>
    <t>Euscheid</t>
  </si>
  <si>
    <t>07232221</t>
  </si>
  <si>
    <t>Feuerscheid</t>
  </si>
  <si>
    <t>07232222</t>
  </si>
  <si>
    <t>Fleringen</t>
  </si>
  <si>
    <t>07232223</t>
  </si>
  <si>
    <t>Giesdorf</t>
  </si>
  <si>
    <t>07232224</t>
  </si>
  <si>
    <t>Gilzem</t>
  </si>
  <si>
    <t>07232225</t>
  </si>
  <si>
    <t>Weinsheim (Eifel)</t>
  </si>
  <si>
    <t>07232226</t>
  </si>
  <si>
    <t>Gondenbrett</t>
  </si>
  <si>
    <t>07232227</t>
  </si>
  <si>
    <t>Gransdorf</t>
  </si>
  <si>
    <t>07232228</t>
  </si>
  <si>
    <t>Großkampenberg</t>
  </si>
  <si>
    <t>07232229</t>
  </si>
  <si>
    <t>Großlangenfeld</t>
  </si>
  <si>
    <t>07232230</t>
  </si>
  <si>
    <t>Habscheid</t>
  </si>
  <si>
    <t>07232231</t>
  </si>
  <si>
    <t>Hargarten</t>
  </si>
  <si>
    <t>07232233</t>
  </si>
  <si>
    <t>Harspelt</t>
  </si>
  <si>
    <t>07232234</t>
  </si>
  <si>
    <t>Heckhuscheid</t>
  </si>
  <si>
    <t>07232236</t>
  </si>
  <si>
    <t>Heisdorf</t>
  </si>
  <si>
    <t>07232238</t>
  </si>
  <si>
    <t>Herzfeld</t>
  </si>
  <si>
    <t>07232240</t>
  </si>
  <si>
    <t>Irrhausen</t>
  </si>
  <si>
    <t>07232245</t>
  </si>
  <si>
    <t>Jucken</t>
  </si>
  <si>
    <t>07232246</t>
  </si>
  <si>
    <t>Kesfeld</t>
  </si>
  <si>
    <t>07232247</t>
  </si>
  <si>
    <t>Kickeshausen</t>
  </si>
  <si>
    <t>07232248</t>
  </si>
  <si>
    <t>Kinzenburg</t>
  </si>
  <si>
    <t>07232249</t>
  </si>
  <si>
    <t>Kleinlangenfeld</t>
  </si>
  <si>
    <t>07232250</t>
  </si>
  <si>
    <t>Krautscheid</t>
  </si>
  <si>
    <t>07232253</t>
  </si>
  <si>
    <t>Lambertsberg</t>
  </si>
  <si>
    <t>07232254</t>
  </si>
  <si>
    <t>Lascheid</t>
  </si>
  <si>
    <t>07232255</t>
  </si>
  <si>
    <t>Lasel</t>
  </si>
  <si>
    <t>07232256</t>
  </si>
  <si>
    <t>Lauperath</t>
  </si>
  <si>
    <t>07232258</t>
  </si>
  <si>
    <t>Leidenborn</t>
  </si>
  <si>
    <t>07232259</t>
  </si>
  <si>
    <t>Lichtenborn</t>
  </si>
  <si>
    <t>07232260</t>
  </si>
  <si>
    <t>Lierfeld</t>
  </si>
  <si>
    <t>07232261</t>
  </si>
  <si>
    <t>Lünebach</t>
  </si>
  <si>
    <t>07232262</t>
  </si>
  <si>
    <t>Lützkampen</t>
  </si>
  <si>
    <t>07232263</t>
  </si>
  <si>
    <t>Manderscheid (Islek)</t>
  </si>
  <si>
    <t>07232264</t>
  </si>
  <si>
    <t>Masthorn</t>
  </si>
  <si>
    <t>07232265</t>
  </si>
  <si>
    <t>Matzerath</t>
  </si>
  <si>
    <t>07232266</t>
  </si>
  <si>
    <t>Mauel</t>
  </si>
  <si>
    <t>07232267</t>
  </si>
  <si>
    <t>Merlscheid</t>
  </si>
  <si>
    <t>07232270</t>
  </si>
  <si>
    <t>Mützenich</t>
  </si>
  <si>
    <t>07232271</t>
  </si>
  <si>
    <t>Neuendorf (Eifel)</t>
  </si>
  <si>
    <t>07232272</t>
  </si>
  <si>
    <t>Neuheilenbach</t>
  </si>
  <si>
    <t>07232273</t>
  </si>
  <si>
    <t>Niederlauch</t>
  </si>
  <si>
    <t>07232276</t>
  </si>
  <si>
    <t>Niederpierscheid</t>
  </si>
  <si>
    <t>07232277</t>
  </si>
  <si>
    <t>Nimshuscheid</t>
  </si>
  <si>
    <t>07232279</t>
  </si>
  <si>
    <t>Nimsreuland</t>
  </si>
  <si>
    <t>07232280</t>
  </si>
  <si>
    <t>Oberkail</t>
  </si>
  <si>
    <t>07232282</t>
  </si>
  <si>
    <t>Oberlascheid</t>
  </si>
  <si>
    <t>07232283</t>
  </si>
  <si>
    <t>Oberlauch</t>
  </si>
  <si>
    <t>07232284</t>
  </si>
  <si>
    <t>Oberpierscheid</t>
  </si>
  <si>
    <t>07232285</t>
  </si>
  <si>
    <t>Olmscheid</t>
  </si>
  <si>
    <t>07232287</t>
  </si>
  <si>
    <t>Olzheim</t>
  </si>
  <si>
    <t>07232288</t>
  </si>
  <si>
    <t>Orenhofen</t>
  </si>
  <si>
    <t>07232289</t>
  </si>
  <si>
    <t>Orlenbach</t>
  </si>
  <si>
    <t>07232290</t>
  </si>
  <si>
    <t>Pintesfeld</t>
  </si>
  <si>
    <t>07232291</t>
  </si>
  <si>
    <t>Pittenbach</t>
  </si>
  <si>
    <t>07232292</t>
  </si>
  <si>
    <t>Plütscheid</t>
  </si>
  <si>
    <t>07232293</t>
  </si>
  <si>
    <t>Preischeid</t>
  </si>
  <si>
    <t>07232294</t>
  </si>
  <si>
    <t>Pronsfeld</t>
  </si>
  <si>
    <t>07232295</t>
  </si>
  <si>
    <t>07232296</t>
  </si>
  <si>
    <t>Reiff</t>
  </si>
  <si>
    <t>07232297</t>
  </si>
  <si>
    <t>Reipeldingen</t>
  </si>
  <si>
    <t>07232298</t>
  </si>
  <si>
    <t>Rommersheim</t>
  </si>
  <si>
    <t>07232300</t>
  </si>
  <si>
    <t>Roscheid</t>
  </si>
  <si>
    <t>07232301</t>
  </si>
  <si>
    <t>Roth bei Prüm</t>
  </si>
  <si>
    <t>07232302</t>
  </si>
  <si>
    <t>Schönecken</t>
  </si>
  <si>
    <t>07232304</t>
  </si>
  <si>
    <t>Schwirzheim</t>
  </si>
  <si>
    <t>07232305</t>
  </si>
  <si>
    <t>Seinsfeld</t>
  </si>
  <si>
    <t>07232306</t>
  </si>
  <si>
    <t>Seiwerath</t>
  </si>
  <si>
    <t>07232307</t>
  </si>
  <si>
    <t>Sellerich</t>
  </si>
  <si>
    <t>07232308</t>
  </si>
  <si>
    <t>Sengerich</t>
  </si>
  <si>
    <t>07232309</t>
  </si>
  <si>
    <t>Sevenig (Our)</t>
  </si>
  <si>
    <t>07232310</t>
  </si>
  <si>
    <t>Spangdahlem</t>
  </si>
  <si>
    <t>07232311</t>
  </si>
  <si>
    <t>Steinborn</t>
  </si>
  <si>
    <t>07232313</t>
  </si>
  <si>
    <t>Strickscheid</t>
  </si>
  <si>
    <t>07232315</t>
  </si>
  <si>
    <t>Wallersheim</t>
  </si>
  <si>
    <t>07232318</t>
  </si>
  <si>
    <t>Watzerath</t>
  </si>
  <si>
    <t>07232320</t>
  </si>
  <si>
    <t>Wawern (Eifel)</t>
  </si>
  <si>
    <t>07232321</t>
  </si>
  <si>
    <t>Waxweiler</t>
  </si>
  <si>
    <t>07232322</t>
  </si>
  <si>
    <t>Winringen</t>
  </si>
  <si>
    <t>07232327</t>
  </si>
  <si>
    <t>Winterscheid</t>
  </si>
  <si>
    <t>07232328</t>
  </si>
  <si>
    <t>Winterspelt</t>
  </si>
  <si>
    <t>07232329</t>
  </si>
  <si>
    <t>Zendscheid</t>
  </si>
  <si>
    <t>07232331</t>
  </si>
  <si>
    <t>Hersdorf</t>
  </si>
  <si>
    <t>07232332</t>
  </si>
  <si>
    <t>Üttfeld</t>
  </si>
  <si>
    <t>07232333</t>
  </si>
  <si>
    <t>Wißmannsdorf</t>
  </si>
  <si>
    <t>07232501</t>
  </si>
  <si>
    <t>Brimingen</t>
  </si>
  <si>
    <t>07232502</t>
  </si>
  <si>
    <t>Basberg</t>
  </si>
  <si>
    <t>07233002</t>
  </si>
  <si>
    <t>072335006</t>
  </si>
  <si>
    <t>07233</t>
  </si>
  <si>
    <t>Gerolstein</t>
  </si>
  <si>
    <t>Beinhausen</t>
  </si>
  <si>
    <t>07233003</t>
  </si>
  <si>
    <t>072335004</t>
  </si>
  <si>
    <t>Kelberg</t>
  </si>
  <si>
    <t>Berlingen</t>
  </si>
  <si>
    <t>07233004</t>
  </si>
  <si>
    <t>Berndorf</t>
  </si>
  <si>
    <t>07233005</t>
  </si>
  <si>
    <t>Betteldorf</t>
  </si>
  <si>
    <t>07233006</t>
  </si>
  <si>
    <t>072335001</t>
  </si>
  <si>
    <t>Daun</t>
  </si>
  <si>
    <t>Birgel</t>
  </si>
  <si>
    <t>07233007</t>
  </si>
  <si>
    <t>Bleckhausen</t>
  </si>
  <si>
    <t>07233008</t>
  </si>
  <si>
    <t>Boxberg (Rheinland-Pfalz)</t>
  </si>
  <si>
    <t>07233010</t>
  </si>
  <si>
    <t>Brockscheid</t>
  </si>
  <si>
    <t>07233011</t>
  </si>
  <si>
    <t>Darscheid</t>
  </si>
  <si>
    <t>07233014</t>
  </si>
  <si>
    <t>Demerath</t>
  </si>
  <si>
    <t>07233016</t>
  </si>
  <si>
    <t>Deudesfeld</t>
  </si>
  <si>
    <t>07233017</t>
  </si>
  <si>
    <t>Dockweiler</t>
  </si>
  <si>
    <t>07233018</t>
  </si>
  <si>
    <t>Dohm-Lammersdorf</t>
  </si>
  <si>
    <t>07233019</t>
  </si>
  <si>
    <t>Dreis-Brück</t>
  </si>
  <si>
    <t>07233020</t>
  </si>
  <si>
    <t>Ellscheid</t>
  </si>
  <si>
    <t>07233021</t>
  </si>
  <si>
    <t>Esch (bei Gerolstein)</t>
  </si>
  <si>
    <t>07233022</t>
  </si>
  <si>
    <t>Feusdorf</t>
  </si>
  <si>
    <t>07233023</t>
  </si>
  <si>
    <t>Gefell</t>
  </si>
  <si>
    <t>07233025</t>
  </si>
  <si>
    <t>07233026</t>
  </si>
  <si>
    <t>Gillenfeld</t>
  </si>
  <si>
    <t>07233027</t>
  </si>
  <si>
    <t>Gönnersdorf (Eifel)</t>
  </si>
  <si>
    <t>07233028</t>
  </si>
  <si>
    <t>Hillesheim (Eifel)</t>
  </si>
  <si>
    <t>07233029</t>
  </si>
  <si>
    <t>Hinterweiler</t>
  </si>
  <si>
    <t>07233030</t>
  </si>
  <si>
    <t>Hörscheid</t>
  </si>
  <si>
    <t>07233031</t>
  </si>
  <si>
    <t>Hörschhausen</t>
  </si>
  <si>
    <t>07233032</t>
  </si>
  <si>
    <t>Hohenfels-Essingen</t>
  </si>
  <si>
    <t>07233033</t>
  </si>
  <si>
    <t>Immerath</t>
  </si>
  <si>
    <t>07233034</t>
  </si>
  <si>
    <t>Jünkerath</t>
  </si>
  <si>
    <t>07233035</t>
  </si>
  <si>
    <t>Kalenborn-Scheuern</t>
  </si>
  <si>
    <t>07233036</t>
  </si>
  <si>
    <t>Katzwinkel</t>
  </si>
  <si>
    <t>07233037</t>
  </si>
  <si>
    <t>Kerpen (Eifel)</t>
  </si>
  <si>
    <t>07233038</t>
  </si>
  <si>
    <t>Kirchweiler</t>
  </si>
  <si>
    <t>07233039</t>
  </si>
  <si>
    <t>Kradenbach</t>
  </si>
  <si>
    <t>07233040</t>
  </si>
  <si>
    <t>Lissendorf</t>
  </si>
  <si>
    <t>07233041</t>
  </si>
  <si>
    <t>Mehren (Eifel)</t>
  </si>
  <si>
    <t>07233042</t>
  </si>
  <si>
    <t>Meisburg</t>
  </si>
  <si>
    <t>07233043</t>
  </si>
  <si>
    <t>Mückeln</t>
  </si>
  <si>
    <t>07233046</t>
  </si>
  <si>
    <t>Neichen</t>
  </si>
  <si>
    <t>07233048</t>
  </si>
  <si>
    <t>Nerdlen</t>
  </si>
  <si>
    <t>07233049</t>
  </si>
  <si>
    <t>Neroth</t>
  </si>
  <si>
    <t>07233050</t>
  </si>
  <si>
    <t>Niederstadtfeld</t>
  </si>
  <si>
    <t>07233052</t>
  </si>
  <si>
    <t>Oberbettingen</t>
  </si>
  <si>
    <t>07233053</t>
  </si>
  <si>
    <t>Oberehe-Stroheich</t>
  </si>
  <si>
    <t>07233054</t>
  </si>
  <si>
    <t>Oberstadtfeld</t>
  </si>
  <si>
    <t>07233055</t>
  </si>
  <si>
    <t>Pelm</t>
  </si>
  <si>
    <t>07233056</t>
  </si>
  <si>
    <t>Rockeskyll</t>
  </si>
  <si>
    <t>07233058</t>
  </si>
  <si>
    <t>Salm</t>
  </si>
  <si>
    <t>07233060</t>
  </si>
  <si>
    <t>Sarmersbach</t>
  </si>
  <si>
    <t>07233061</t>
  </si>
  <si>
    <t>Saxler</t>
  </si>
  <si>
    <t>07233062</t>
  </si>
  <si>
    <t>Schalkenmehren</t>
  </si>
  <si>
    <t>07233063</t>
  </si>
  <si>
    <t>Schönbach</t>
  </si>
  <si>
    <t>07233064</t>
  </si>
  <si>
    <t>Schutz</t>
  </si>
  <si>
    <t>07233065</t>
  </si>
  <si>
    <t>Steineberg</t>
  </si>
  <si>
    <t>07233067</t>
  </si>
  <si>
    <t>Steiningen</t>
  </si>
  <si>
    <t>07233068</t>
  </si>
  <si>
    <t>Strohn</t>
  </si>
  <si>
    <t>07233070</t>
  </si>
  <si>
    <t>Strotzbüsch</t>
  </si>
  <si>
    <t>07233071</t>
  </si>
  <si>
    <t>Udler</t>
  </si>
  <si>
    <t>07233074</t>
  </si>
  <si>
    <t>Üdersdorf</t>
  </si>
  <si>
    <t>07233075</t>
  </si>
  <si>
    <t>Üxheim</t>
  </si>
  <si>
    <t>07233076</t>
  </si>
  <si>
    <t>Utzerath</t>
  </si>
  <si>
    <t>07233077</t>
  </si>
  <si>
    <t>Wallenborn</t>
  </si>
  <si>
    <t>07233079</t>
  </si>
  <si>
    <t>Walsdorf (Eifel)</t>
  </si>
  <si>
    <t>07233080</t>
  </si>
  <si>
    <t>Weidenbach (Eifel)</t>
  </si>
  <si>
    <t>07233081</t>
  </si>
  <si>
    <t>Wiesbaum</t>
  </si>
  <si>
    <t>07233083</t>
  </si>
  <si>
    <t>Winkel (Eifel)</t>
  </si>
  <si>
    <t>07233084</t>
  </si>
  <si>
    <t>Arbach</t>
  </si>
  <si>
    <t>07233201</t>
  </si>
  <si>
    <t>Bereborn</t>
  </si>
  <si>
    <t>07233202</t>
  </si>
  <si>
    <t>Berenbach</t>
  </si>
  <si>
    <t>07233203</t>
  </si>
  <si>
    <t>Birresborn</t>
  </si>
  <si>
    <t>07233204</t>
  </si>
  <si>
    <t>Bodenbach</t>
  </si>
  <si>
    <t>07233205</t>
  </si>
  <si>
    <t>Bongard</t>
  </si>
  <si>
    <t>07233206</t>
  </si>
  <si>
    <t>Borler</t>
  </si>
  <si>
    <t>07233207</t>
  </si>
  <si>
    <t>Brücktal</t>
  </si>
  <si>
    <t>07233208</t>
  </si>
  <si>
    <t>Densborn</t>
  </si>
  <si>
    <t>07233209</t>
  </si>
  <si>
    <t>Drees</t>
  </si>
  <si>
    <t>07233210</t>
  </si>
  <si>
    <t>Duppach</t>
  </si>
  <si>
    <t>07233211</t>
  </si>
  <si>
    <t>Gelenberg</t>
  </si>
  <si>
    <t>07233212</t>
  </si>
  <si>
    <t>Gunderath</t>
  </si>
  <si>
    <t>07233213</t>
  </si>
  <si>
    <t>Hallschlag</t>
  </si>
  <si>
    <t>07233214</t>
  </si>
  <si>
    <t>Höchstberg</t>
  </si>
  <si>
    <t>07233215</t>
  </si>
  <si>
    <t>Horperath</t>
  </si>
  <si>
    <t>07233216</t>
  </si>
  <si>
    <t>Kaperich</t>
  </si>
  <si>
    <t>07233217</t>
  </si>
  <si>
    <t>07233218</t>
  </si>
  <si>
    <t>Kerschenbach</t>
  </si>
  <si>
    <t>07233219</t>
  </si>
  <si>
    <t>Kirsbach</t>
  </si>
  <si>
    <t>07233220</t>
  </si>
  <si>
    <t>Kötterichen</t>
  </si>
  <si>
    <t>07233221</t>
  </si>
  <si>
    <t>Kolverath</t>
  </si>
  <si>
    <t>07233222</t>
  </si>
  <si>
    <t>Kopp</t>
  </si>
  <si>
    <t>07233223</t>
  </si>
  <si>
    <t>Lirstal</t>
  </si>
  <si>
    <t>07233224</t>
  </si>
  <si>
    <t>Mannebach (Eifel)</t>
  </si>
  <si>
    <t>07233225</t>
  </si>
  <si>
    <t>Mosbruch</t>
  </si>
  <si>
    <t>07233226</t>
  </si>
  <si>
    <t>Mürlenbach</t>
  </si>
  <si>
    <t>07233227</t>
  </si>
  <si>
    <t>Nitz</t>
  </si>
  <si>
    <t>07233228</t>
  </si>
  <si>
    <t>Nohn</t>
  </si>
  <si>
    <t>07233229</t>
  </si>
  <si>
    <t>Oberelz</t>
  </si>
  <si>
    <t>07233230</t>
  </si>
  <si>
    <t>Ormont</t>
  </si>
  <si>
    <t>07233232</t>
  </si>
  <si>
    <t>Reimerath</t>
  </si>
  <si>
    <t>07233233</t>
  </si>
  <si>
    <t>Retterath</t>
  </si>
  <si>
    <t>07233234</t>
  </si>
  <si>
    <t>Reuth</t>
  </si>
  <si>
    <t>07233235</t>
  </si>
  <si>
    <t>Sassen</t>
  </si>
  <si>
    <t>07233236</t>
  </si>
  <si>
    <t>Scheid</t>
  </si>
  <si>
    <t>07233237</t>
  </si>
  <si>
    <t>Schüller</t>
  </si>
  <si>
    <t>07233239</t>
  </si>
  <si>
    <t>Stadtkyll</t>
  </si>
  <si>
    <t>07233240</t>
  </si>
  <si>
    <t>Steffeln</t>
  </si>
  <si>
    <t>07233241</t>
  </si>
  <si>
    <t>Uersfeld</t>
  </si>
  <si>
    <t>07233242</t>
  </si>
  <si>
    <t>Ueß</t>
  </si>
  <si>
    <t>07233243</t>
  </si>
  <si>
    <t>Welcherath</t>
  </si>
  <si>
    <t>07233244</t>
  </si>
  <si>
    <t>07233501</t>
  </si>
  <si>
    <t>Aach (bei Trier)</t>
  </si>
  <si>
    <t>07235001</t>
  </si>
  <si>
    <t>072355007</t>
  </si>
  <si>
    <t>07235</t>
  </si>
  <si>
    <t>Trier-Land</t>
  </si>
  <si>
    <t>Ayl</t>
  </si>
  <si>
    <t>07235002</t>
  </si>
  <si>
    <t>072355008</t>
  </si>
  <si>
    <t>Saarburg-Kell</t>
  </si>
  <si>
    <t>Baldringen</t>
  </si>
  <si>
    <t>07235003</t>
  </si>
  <si>
    <t>Bekond</t>
  </si>
  <si>
    <t>07235004</t>
  </si>
  <si>
    <t>072355006</t>
  </si>
  <si>
    <t>Schweich an der Römischen Weinstraße</t>
  </si>
  <si>
    <t>Bescheid</t>
  </si>
  <si>
    <t>07235005</t>
  </si>
  <si>
    <t>072355001</t>
  </si>
  <si>
    <t>Hermeskeil</t>
  </si>
  <si>
    <t>Beuren (Hochwald)</t>
  </si>
  <si>
    <t>07235008</t>
  </si>
  <si>
    <t>Bonerath</t>
  </si>
  <si>
    <t>07235010</t>
  </si>
  <si>
    <t>072355004</t>
  </si>
  <si>
    <t>Ruwer</t>
  </si>
  <si>
    <t>Damflos</t>
  </si>
  <si>
    <t>07235014</t>
  </si>
  <si>
    <t>Detzem</t>
  </si>
  <si>
    <t>07235015</t>
  </si>
  <si>
    <t>Ensch</t>
  </si>
  <si>
    <t>07235019</t>
  </si>
  <si>
    <t>Farschweiler</t>
  </si>
  <si>
    <t>07235021</t>
  </si>
  <si>
    <t>Fell</t>
  </si>
  <si>
    <t>07235022</t>
  </si>
  <si>
    <t>Fisch</t>
  </si>
  <si>
    <t>07235025</t>
  </si>
  <si>
    <t>Föhren</t>
  </si>
  <si>
    <t>07235026</t>
  </si>
  <si>
    <t>Franzenheim</t>
  </si>
  <si>
    <t>07235027</t>
  </si>
  <si>
    <t>Freudenburg</t>
  </si>
  <si>
    <t>07235028</t>
  </si>
  <si>
    <t>Geisfeld</t>
  </si>
  <si>
    <t>07235030</t>
  </si>
  <si>
    <t>Greimerath (bei Trier)</t>
  </si>
  <si>
    <t>07235033</t>
  </si>
  <si>
    <t>Grimburg</t>
  </si>
  <si>
    <t>07235035</t>
  </si>
  <si>
    <t>Gusenburg</t>
  </si>
  <si>
    <t>07235036</t>
  </si>
  <si>
    <t>Gusterath</t>
  </si>
  <si>
    <t>07235037</t>
  </si>
  <si>
    <t>Gutweiler</t>
  </si>
  <si>
    <t>07235038</t>
  </si>
  <si>
    <t>Heddert</t>
  </si>
  <si>
    <t>07235040</t>
  </si>
  <si>
    <t>Hentern</t>
  </si>
  <si>
    <t>07235043</t>
  </si>
  <si>
    <t>Herl</t>
  </si>
  <si>
    <t>07235044</t>
  </si>
  <si>
    <t>07235045</t>
  </si>
  <si>
    <t>Hinzenburg</t>
  </si>
  <si>
    <t>07235046</t>
  </si>
  <si>
    <t>Hinzert-Pölert</t>
  </si>
  <si>
    <t>07235047</t>
  </si>
  <si>
    <t>Hockweiler</t>
  </si>
  <si>
    <t>07235048</t>
  </si>
  <si>
    <t>Holzerath</t>
  </si>
  <si>
    <t>07235050</t>
  </si>
  <si>
    <t>Igel</t>
  </si>
  <si>
    <t>07235051</t>
  </si>
  <si>
    <t>Irsch</t>
  </si>
  <si>
    <t>07235052</t>
  </si>
  <si>
    <t>Kanzem</t>
  </si>
  <si>
    <t>07235055</t>
  </si>
  <si>
    <t>072355003</t>
  </si>
  <si>
    <t>Konz</t>
  </si>
  <si>
    <t>Kasel</t>
  </si>
  <si>
    <t>07235056</t>
  </si>
  <si>
    <t>Kastel-Staadt</t>
  </si>
  <si>
    <t>07235057</t>
  </si>
  <si>
    <t>Kell am See</t>
  </si>
  <si>
    <t>07235058</t>
  </si>
  <si>
    <t>Kenn</t>
  </si>
  <si>
    <t>07235060</t>
  </si>
  <si>
    <t>Kirf</t>
  </si>
  <si>
    <t>07235062</t>
  </si>
  <si>
    <t>Klüsserath</t>
  </si>
  <si>
    <t>07235063</t>
  </si>
  <si>
    <t>Köwerich</t>
  </si>
  <si>
    <t>07235067</t>
  </si>
  <si>
    <t>07235068</t>
  </si>
  <si>
    <t>Kordel</t>
  </si>
  <si>
    <t>07235069</t>
  </si>
  <si>
    <t>Korlingen</t>
  </si>
  <si>
    <t>07235070</t>
  </si>
  <si>
    <t>Lampaden</t>
  </si>
  <si>
    <t>07235072</t>
  </si>
  <si>
    <t>Langsur</t>
  </si>
  <si>
    <t>07235073</t>
  </si>
  <si>
    <t>Leiwen</t>
  </si>
  <si>
    <t>07235074</t>
  </si>
  <si>
    <t>Longen</t>
  </si>
  <si>
    <t>07235077</t>
  </si>
  <si>
    <t>Longuich</t>
  </si>
  <si>
    <t>07235078</t>
  </si>
  <si>
    <t>Lorscheid</t>
  </si>
  <si>
    <t>07235080</t>
  </si>
  <si>
    <t>Mandern</t>
  </si>
  <si>
    <t>07235081</t>
  </si>
  <si>
    <t>Mannebach (bei Saarburg)</t>
  </si>
  <si>
    <t>07235082</t>
  </si>
  <si>
    <t>Mehring (Mosel)</t>
  </si>
  <si>
    <t>07235083</t>
  </si>
  <si>
    <t>Mertesdorf</t>
  </si>
  <si>
    <t>07235085</t>
  </si>
  <si>
    <t>Morscheid</t>
  </si>
  <si>
    <t>07235090</t>
  </si>
  <si>
    <t>Naurath (Eifel)</t>
  </si>
  <si>
    <t>07235091</t>
  </si>
  <si>
    <t>Naurath (Wald)</t>
  </si>
  <si>
    <t>07235092</t>
  </si>
  <si>
    <t>Neuhütten (Hochwald)</t>
  </si>
  <si>
    <t>07235093</t>
  </si>
  <si>
    <t>Newel</t>
  </si>
  <si>
    <t>07235094</t>
  </si>
  <si>
    <t>Nittel</t>
  </si>
  <si>
    <t>07235095</t>
  </si>
  <si>
    <t>Oberbillig</t>
  </si>
  <si>
    <t>07235096</t>
  </si>
  <si>
    <t>Ockfen</t>
  </si>
  <si>
    <t>07235098</t>
  </si>
  <si>
    <t>Ollmuth</t>
  </si>
  <si>
    <t>07235100</t>
  </si>
  <si>
    <t>Onsdorf</t>
  </si>
  <si>
    <t>07235101</t>
  </si>
  <si>
    <t>Osburg</t>
  </si>
  <si>
    <t>07235103</t>
  </si>
  <si>
    <t>Palzem</t>
  </si>
  <si>
    <t>07235104</t>
  </si>
  <si>
    <t>Paschel</t>
  </si>
  <si>
    <t>07235105</t>
  </si>
  <si>
    <t>Pellingen</t>
  </si>
  <si>
    <t>07235106</t>
  </si>
  <si>
    <t>Pluwig</t>
  </si>
  <si>
    <t>07235107</t>
  </si>
  <si>
    <t>Pölich</t>
  </si>
  <si>
    <t>07235108</t>
  </si>
  <si>
    <t>Ralingen</t>
  </si>
  <si>
    <t>07235111</t>
  </si>
  <si>
    <t>Rascheid</t>
  </si>
  <si>
    <t>07235112</t>
  </si>
  <si>
    <t>Reinsfeld</t>
  </si>
  <si>
    <t>07235114</t>
  </si>
  <si>
    <t>Riol</t>
  </si>
  <si>
    <t>07235115</t>
  </si>
  <si>
    <t>Riveris</t>
  </si>
  <si>
    <t>07235116</t>
  </si>
  <si>
    <t>Saarburg</t>
  </si>
  <si>
    <t>07235118</t>
  </si>
  <si>
    <t>Schillingen</t>
  </si>
  <si>
    <t>07235119</t>
  </si>
  <si>
    <t>Schleich</t>
  </si>
  <si>
    <t>07235120</t>
  </si>
  <si>
    <t>Schoden</t>
  </si>
  <si>
    <t>07235122</t>
  </si>
  <si>
    <t>Schömerich</t>
  </si>
  <si>
    <t>07235123</t>
  </si>
  <si>
    <t>Schöndorf</t>
  </si>
  <si>
    <t>07235124</t>
  </si>
  <si>
    <t>Schweich</t>
  </si>
  <si>
    <t>07235125</t>
  </si>
  <si>
    <t>Serrig</t>
  </si>
  <si>
    <t>07235126</t>
  </si>
  <si>
    <t>Sommerau</t>
  </si>
  <si>
    <t>07235129</t>
  </si>
  <si>
    <t>Taben-Rodt</t>
  </si>
  <si>
    <t>07235131</t>
  </si>
  <si>
    <t>Tawern</t>
  </si>
  <si>
    <t>07235132</t>
  </si>
  <si>
    <t>Temmels</t>
  </si>
  <si>
    <t>07235133</t>
  </si>
  <si>
    <t>Thörnich</t>
  </si>
  <si>
    <t>07235134</t>
  </si>
  <si>
    <t>Thomm</t>
  </si>
  <si>
    <t>07235135</t>
  </si>
  <si>
    <t>Trassem</t>
  </si>
  <si>
    <t>07235136</t>
  </si>
  <si>
    <t>Trierweiler</t>
  </si>
  <si>
    <t>07235137</t>
  </si>
  <si>
    <t>Vierherrenborn</t>
  </si>
  <si>
    <t>07235140</t>
  </si>
  <si>
    <t>Waldrach</t>
  </si>
  <si>
    <t>07235141</t>
  </si>
  <si>
    <t>Waldweiler</t>
  </si>
  <si>
    <t>07235142</t>
  </si>
  <si>
    <t>Wasserliesch</t>
  </si>
  <si>
    <t>07235143</t>
  </si>
  <si>
    <t>Wawern (Saar)</t>
  </si>
  <si>
    <t>07235144</t>
  </si>
  <si>
    <t>Wellen</t>
  </si>
  <si>
    <t>07235146</t>
  </si>
  <si>
    <t>Wiltingen</t>
  </si>
  <si>
    <t>07235148</t>
  </si>
  <si>
    <t>Wincheringen</t>
  </si>
  <si>
    <t>07235149</t>
  </si>
  <si>
    <t>Zemmer</t>
  </si>
  <si>
    <t>07235151</t>
  </si>
  <si>
    <t>Zerf</t>
  </si>
  <si>
    <t>07235152</t>
  </si>
  <si>
    <t>Züsch</t>
  </si>
  <si>
    <t>07235153</t>
  </si>
  <si>
    <t>Merzkirchen</t>
  </si>
  <si>
    <t>07235154</t>
  </si>
  <si>
    <t>Trittenheim</t>
  </si>
  <si>
    <t>07235207</t>
  </si>
  <si>
    <t>Welschbillig</t>
  </si>
  <si>
    <t>07235501</t>
  </si>
  <si>
    <t>Frankenthal (Pfalz)</t>
  </si>
  <si>
    <t>07311000</t>
  </si>
  <si>
    <t>073110000</t>
  </si>
  <si>
    <t>07311</t>
  </si>
  <si>
    <t>Kaiserslautern</t>
  </si>
  <si>
    <t>07312000</t>
  </si>
  <si>
    <t>073120000</t>
  </si>
  <si>
    <t>07312</t>
  </si>
  <si>
    <t>Landau in der Pfalz</t>
  </si>
  <si>
    <t>07313000</t>
  </si>
  <si>
    <t>073130000</t>
  </si>
  <si>
    <t>07313</t>
  </si>
  <si>
    <t>Ludwigshafen am Rhein</t>
  </si>
  <si>
    <t>07314000</t>
  </si>
  <si>
    <t>073140000</t>
  </si>
  <si>
    <t>07314</t>
  </si>
  <si>
    <t>Mainz</t>
  </si>
  <si>
    <t>07315000</t>
  </si>
  <si>
    <t>073150000</t>
  </si>
  <si>
    <t>07315</t>
  </si>
  <si>
    <t>Neustadt an der Weinstraße</t>
  </si>
  <si>
    <t>07316000</t>
  </si>
  <si>
    <t>073160000</t>
  </si>
  <si>
    <t>07316</t>
  </si>
  <si>
    <t>Pirmasens</t>
  </si>
  <si>
    <t>07317000</t>
  </si>
  <si>
    <t>073170000</t>
  </si>
  <si>
    <t>07317</t>
  </si>
  <si>
    <t>Speyer</t>
  </si>
  <si>
    <t>07318000</t>
  </si>
  <si>
    <t>073180000</t>
  </si>
  <si>
    <t>07318</t>
  </si>
  <si>
    <t>Worms</t>
  </si>
  <si>
    <t>07319000</t>
  </si>
  <si>
    <t>073190000</t>
  </si>
  <si>
    <t>07319</t>
  </si>
  <si>
    <t>Zweibrücken</t>
  </si>
  <si>
    <t>07320000</t>
  </si>
  <si>
    <t>073200000</t>
  </si>
  <si>
    <t>07320</t>
  </si>
  <si>
    <t>Albig</t>
  </si>
  <si>
    <t>07331001</t>
  </si>
  <si>
    <t>073315001</t>
  </si>
  <si>
    <t>07331</t>
  </si>
  <si>
    <t>Alzey-Land</t>
  </si>
  <si>
    <t>Alsheim</t>
  </si>
  <si>
    <t>07331002</t>
  </si>
  <si>
    <t>073315002</t>
  </si>
  <si>
    <t>Eich</t>
  </si>
  <si>
    <t>Alzey</t>
  </si>
  <si>
    <t>07331003</t>
  </si>
  <si>
    <t>073310003</t>
  </si>
  <si>
    <t>Armsheim</t>
  </si>
  <si>
    <t>07331004</t>
  </si>
  <si>
    <t>073315006</t>
  </si>
  <si>
    <t>Wörrstadt</t>
  </si>
  <si>
    <t>Bechenheim</t>
  </si>
  <si>
    <t>07331005</t>
  </si>
  <si>
    <t>Bechtheim</t>
  </si>
  <si>
    <t>07331006</t>
  </si>
  <si>
    <t>073315007</t>
  </si>
  <si>
    <t>Wonnegau</t>
  </si>
  <si>
    <t>Bechtolsheim</t>
  </si>
  <si>
    <t>07331007</t>
  </si>
  <si>
    <t>Bermersheim vor der Höhe</t>
  </si>
  <si>
    <t>07331008</t>
  </si>
  <si>
    <t>Bermersheim</t>
  </si>
  <si>
    <t>07331009</t>
  </si>
  <si>
    <t>Biebelnheim</t>
  </si>
  <si>
    <t>07331010</t>
  </si>
  <si>
    <t>Hochborn</t>
  </si>
  <si>
    <t>07331011</t>
  </si>
  <si>
    <t>Bornheim (Kreis Alzey-Worms)</t>
  </si>
  <si>
    <t>07331012</t>
  </si>
  <si>
    <t>Dintesheim</t>
  </si>
  <si>
    <t>07331014</t>
  </si>
  <si>
    <t>Dittelsheim-Heßloch</t>
  </si>
  <si>
    <t>07331015</t>
  </si>
  <si>
    <t>Eckelsheim</t>
  </si>
  <si>
    <t>07331017</t>
  </si>
  <si>
    <t>073315005</t>
  </si>
  <si>
    <t>Wöllstein</t>
  </si>
  <si>
    <t>07331018</t>
  </si>
  <si>
    <t>Ensheim</t>
  </si>
  <si>
    <t>07331019</t>
  </si>
  <si>
    <t>Eppelsheim</t>
  </si>
  <si>
    <t>07331020</t>
  </si>
  <si>
    <t>Erbes-Büdesheim</t>
  </si>
  <si>
    <t>07331021</t>
  </si>
  <si>
    <t>Esselborn</t>
  </si>
  <si>
    <t>07331022</t>
  </si>
  <si>
    <t>Flörsheim-Dalsheim</t>
  </si>
  <si>
    <t>07331023</t>
  </si>
  <si>
    <t>073315003</t>
  </si>
  <si>
    <t>Monsheim</t>
  </si>
  <si>
    <t>Flomborn</t>
  </si>
  <si>
    <t>07331024</t>
  </si>
  <si>
    <t>Flonheim</t>
  </si>
  <si>
    <t>07331025</t>
  </si>
  <si>
    <t>Framersheim</t>
  </si>
  <si>
    <t>07331026</t>
  </si>
  <si>
    <t>Freimersheim</t>
  </si>
  <si>
    <t>07331027</t>
  </si>
  <si>
    <t>Frettenheim</t>
  </si>
  <si>
    <t>07331028</t>
  </si>
  <si>
    <t>Gabsheim</t>
  </si>
  <si>
    <t>07331029</t>
  </si>
  <si>
    <t>Gau-Bickelheim</t>
  </si>
  <si>
    <t>07331030</t>
  </si>
  <si>
    <t>Gau-Heppenheim</t>
  </si>
  <si>
    <t>07331031</t>
  </si>
  <si>
    <t>Gau-Odernheim</t>
  </si>
  <si>
    <t>07331032</t>
  </si>
  <si>
    <t>Gau-Weinheim</t>
  </si>
  <si>
    <t>07331033</t>
  </si>
  <si>
    <t>Gimbsheim</t>
  </si>
  <si>
    <t>07331034</t>
  </si>
  <si>
    <t>Gumbsheim</t>
  </si>
  <si>
    <t>07331035</t>
  </si>
  <si>
    <t>Gundersheim</t>
  </si>
  <si>
    <t>07331036</t>
  </si>
  <si>
    <t>Gundheim</t>
  </si>
  <si>
    <t>07331037</t>
  </si>
  <si>
    <t>Hamm am Rhein</t>
  </si>
  <si>
    <t>07331038</t>
  </si>
  <si>
    <t>Hangen-Weisheim</t>
  </si>
  <si>
    <t>07331039</t>
  </si>
  <si>
    <t>Hohen-Sülzen</t>
  </si>
  <si>
    <t>07331041</t>
  </si>
  <si>
    <t>Kettenheim</t>
  </si>
  <si>
    <t>07331042</t>
  </si>
  <si>
    <t>Lonsheim</t>
  </si>
  <si>
    <t>07331043</t>
  </si>
  <si>
    <t>Mauchenheim</t>
  </si>
  <si>
    <t>07331044</t>
  </si>
  <si>
    <t>Mettenheim (Rheinhessen)</t>
  </si>
  <si>
    <t>07331045</t>
  </si>
  <si>
    <t>Mölsheim</t>
  </si>
  <si>
    <t>07331046</t>
  </si>
  <si>
    <t>Mörstadt</t>
  </si>
  <si>
    <t>07331047</t>
  </si>
  <si>
    <t>07331048</t>
  </si>
  <si>
    <t>Monzernheim</t>
  </si>
  <si>
    <t>07331049</t>
  </si>
  <si>
    <t>Nack</t>
  </si>
  <si>
    <t>07331050</t>
  </si>
  <si>
    <t>Nieder-Wiesen</t>
  </si>
  <si>
    <t>07331051</t>
  </si>
  <si>
    <t>Ober-Flörsheim</t>
  </si>
  <si>
    <t>07331052</t>
  </si>
  <si>
    <t>Offenheim</t>
  </si>
  <si>
    <t>07331053</t>
  </si>
  <si>
    <t>Offstein</t>
  </si>
  <si>
    <t>07331054</t>
  </si>
  <si>
    <t>Osthofen</t>
  </si>
  <si>
    <t>07331055</t>
  </si>
  <si>
    <t>Partenheim</t>
  </si>
  <si>
    <t>07331056</t>
  </si>
  <si>
    <t>Saulheim</t>
  </si>
  <si>
    <t>07331058</t>
  </si>
  <si>
    <t>Schornsheim</t>
  </si>
  <si>
    <t>07331059</t>
  </si>
  <si>
    <t>Siefersheim</t>
  </si>
  <si>
    <t>07331060</t>
  </si>
  <si>
    <t>Spiesheim</t>
  </si>
  <si>
    <t>07331061</t>
  </si>
  <si>
    <t>Stein-Bockenheim</t>
  </si>
  <si>
    <t>07331062</t>
  </si>
  <si>
    <t>Sulzheim (Rheinhessen)</t>
  </si>
  <si>
    <t>07331063</t>
  </si>
  <si>
    <t>Udenheim</t>
  </si>
  <si>
    <t>07331064</t>
  </si>
  <si>
    <t>Vendersheim</t>
  </si>
  <si>
    <t>07331065</t>
  </si>
  <si>
    <t>Wachenheim</t>
  </si>
  <si>
    <t>07331066</t>
  </si>
  <si>
    <t>Wahlheim</t>
  </si>
  <si>
    <t>07331067</t>
  </si>
  <si>
    <t>Wallertheim</t>
  </si>
  <si>
    <t>07331068</t>
  </si>
  <si>
    <t>Wendelsheim</t>
  </si>
  <si>
    <t>07331070</t>
  </si>
  <si>
    <t>Westhofen</t>
  </si>
  <si>
    <t>07331071</t>
  </si>
  <si>
    <t>07331072</t>
  </si>
  <si>
    <t>07331073</t>
  </si>
  <si>
    <t>Wonsheim</t>
  </si>
  <si>
    <t>07331075</t>
  </si>
  <si>
    <t>Altleiningen</t>
  </si>
  <si>
    <t>07332001</t>
  </si>
  <si>
    <t>073325007</t>
  </si>
  <si>
    <t>07332</t>
  </si>
  <si>
    <t>Leiningerland</t>
  </si>
  <si>
    <t>Bad Dürkheim</t>
  </si>
  <si>
    <t>07332002</t>
  </si>
  <si>
    <t>073320002</t>
  </si>
  <si>
    <t>Battenberg (Pfalz)</t>
  </si>
  <si>
    <t>07332003</t>
  </si>
  <si>
    <t>Bissersheim</t>
  </si>
  <si>
    <t>07332004</t>
  </si>
  <si>
    <t>Bobenheim am Berg</t>
  </si>
  <si>
    <t>07332005</t>
  </si>
  <si>
    <t>073325002</t>
  </si>
  <si>
    <t>Freinsheim</t>
  </si>
  <si>
    <t>Bockenheim an der Weinstraße</t>
  </si>
  <si>
    <t>07332006</t>
  </si>
  <si>
    <t>Carlsberg</t>
  </si>
  <si>
    <t>07332007</t>
  </si>
  <si>
    <t>Dackenheim</t>
  </si>
  <si>
    <t>07332008</t>
  </si>
  <si>
    <t>Deidesheim</t>
  </si>
  <si>
    <t>07332009</t>
  </si>
  <si>
    <t>073325001</t>
  </si>
  <si>
    <t>Dirmstein</t>
  </si>
  <si>
    <t>07332010</t>
  </si>
  <si>
    <t>Ebertsheim</t>
  </si>
  <si>
    <t>07332012</t>
  </si>
  <si>
    <t>Ellerstadt</t>
  </si>
  <si>
    <t>07332013</t>
  </si>
  <si>
    <t>073325006</t>
  </si>
  <si>
    <t>Wachenheim an der Weinstraße</t>
  </si>
  <si>
    <t>Elmstein</t>
  </si>
  <si>
    <t>07332014</t>
  </si>
  <si>
    <t>073325005</t>
  </si>
  <si>
    <t>Lambrecht (Pfalz)</t>
  </si>
  <si>
    <t>Erpolzheim</t>
  </si>
  <si>
    <t>07332015</t>
  </si>
  <si>
    <t>Esthal</t>
  </si>
  <si>
    <t>07332016</t>
  </si>
  <si>
    <t>Forst an der Weinstraße</t>
  </si>
  <si>
    <t>07332017</t>
  </si>
  <si>
    <t>Frankeneck</t>
  </si>
  <si>
    <t>07332018</t>
  </si>
  <si>
    <t>07332019</t>
  </si>
  <si>
    <t>Friedelsheim</t>
  </si>
  <si>
    <t>07332020</t>
  </si>
  <si>
    <t>Gerolsheim</t>
  </si>
  <si>
    <t>07332021</t>
  </si>
  <si>
    <t>Gönnheim</t>
  </si>
  <si>
    <t>07332022</t>
  </si>
  <si>
    <t>Großkarlbach</t>
  </si>
  <si>
    <t>07332023</t>
  </si>
  <si>
    <t>Grünstadt</t>
  </si>
  <si>
    <t>07332024</t>
  </si>
  <si>
    <t>073320024</t>
  </si>
  <si>
    <t>Haßloch</t>
  </si>
  <si>
    <t>07332025</t>
  </si>
  <si>
    <t>073320025</t>
  </si>
  <si>
    <t>Herxheim am Berg</t>
  </si>
  <si>
    <t>07332026</t>
  </si>
  <si>
    <t>Hettenleidelheim</t>
  </si>
  <si>
    <t>07332027</t>
  </si>
  <si>
    <t>Kallstadt</t>
  </si>
  <si>
    <t>07332028</t>
  </si>
  <si>
    <t>Kindenheim</t>
  </si>
  <si>
    <t>07332029</t>
  </si>
  <si>
    <t>Kirchheim an der Weinstraße</t>
  </si>
  <si>
    <t>07332030</t>
  </si>
  <si>
    <t>Kleinkarlbach</t>
  </si>
  <si>
    <t>07332031</t>
  </si>
  <si>
    <t>07332032</t>
  </si>
  <si>
    <t>Laumersheim</t>
  </si>
  <si>
    <t>07332033</t>
  </si>
  <si>
    <t>Lindenberg</t>
  </si>
  <si>
    <t>07332034</t>
  </si>
  <si>
    <t>Meckenheim (Pfalz)</t>
  </si>
  <si>
    <t>07332035</t>
  </si>
  <si>
    <t>Mertesheim</t>
  </si>
  <si>
    <t>07332036</t>
  </si>
  <si>
    <t>Neidenfels</t>
  </si>
  <si>
    <t>07332037</t>
  </si>
  <si>
    <t>Neuleiningen</t>
  </si>
  <si>
    <t>07332038</t>
  </si>
  <si>
    <t>Niederkirchen bei Deidesheim</t>
  </si>
  <si>
    <t>07332039</t>
  </si>
  <si>
    <t>Obersülzen</t>
  </si>
  <si>
    <t>07332040</t>
  </si>
  <si>
    <t>Obrigheim (Pfalz)</t>
  </si>
  <si>
    <t>07332041</t>
  </si>
  <si>
    <t>Quirnheim</t>
  </si>
  <si>
    <t>07332042</t>
  </si>
  <si>
    <t>Ruppertsberg</t>
  </si>
  <si>
    <t>07332043</t>
  </si>
  <si>
    <t>Tiefenthal (Pfalz)</t>
  </si>
  <si>
    <t>07332044</t>
  </si>
  <si>
    <t>07332046</t>
  </si>
  <si>
    <t>Wattenheim</t>
  </si>
  <si>
    <t>07332047</t>
  </si>
  <si>
    <t>Weidenthal</t>
  </si>
  <si>
    <t>07332048</t>
  </si>
  <si>
    <t>Weisenheim am Berg</t>
  </si>
  <si>
    <t>07332049</t>
  </si>
  <si>
    <t>Weisenheim am Sand</t>
  </si>
  <si>
    <t>07332050</t>
  </si>
  <si>
    <t>Albisheim (Pfrimm)</t>
  </si>
  <si>
    <t>07333001</t>
  </si>
  <si>
    <t>073335003</t>
  </si>
  <si>
    <t>07333</t>
  </si>
  <si>
    <t>Göllheim</t>
  </si>
  <si>
    <t>Alsenz</t>
  </si>
  <si>
    <t>07333003</t>
  </si>
  <si>
    <t>073335007</t>
  </si>
  <si>
    <t>Nordpfälzer Land</t>
  </si>
  <si>
    <t>Bayerfeld-Steckweiler</t>
  </si>
  <si>
    <t>07333004</t>
  </si>
  <si>
    <t>Bennhausen</t>
  </si>
  <si>
    <t>07333005</t>
  </si>
  <si>
    <t>073335004</t>
  </si>
  <si>
    <t>Kirchheimbolanden</t>
  </si>
  <si>
    <t>Biedesheim</t>
  </si>
  <si>
    <t>07333006</t>
  </si>
  <si>
    <t>Bischheim</t>
  </si>
  <si>
    <t>07333007</t>
  </si>
  <si>
    <t>Bisterschied</t>
  </si>
  <si>
    <t>07333008</t>
  </si>
  <si>
    <t>Börrstadt</t>
  </si>
  <si>
    <t>07333009</t>
  </si>
  <si>
    <t>073335006</t>
  </si>
  <si>
    <t>Winnweiler</t>
  </si>
  <si>
    <t>Bolanden</t>
  </si>
  <si>
    <t>07333010</t>
  </si>
  <si>
    <t>Breunigweiler</t>
  </si>
  <si>
    <t>07333011</t>
  </si>
  <si>
    <t>Bubenheim (Donnersbergkreis)</t>
  </si>
  <si>
    <t>07333012</t>
  </si>
  <si>
    <t>Dannenfels</t>
  </si>
  <si>
    <t>07333013</t>
  </si>
  <si>
    <t>Dielkirchen</t>
  </si>
  <si>
    <t>07333014</t>
  </si>
  <si>
    <t>Dörrmoschel</t>
  </si>
  <si>
    <t>07333016</t>
  </si>
  <si>
    <t>Dreisen</t>
  </si>
  <si>
    <t>07333017</t>
  </si>
  <si>
    <t>Einselthum</t>
  </si>
  <si>
    <t>07333018</t>
  </si>
  <si>
    <t>Eisenberg (Pfalz)</t>
  </si>
  <si>
    <t>07333019</t>
  </si>
  <si>
    <t>073335002</t>
  </si>
  <si>
    <t>Falkenstein (Pfalz)</t>
  </si>
  <si>
    <t>07333020</t>
  </si>
  <si>
    <t>Finkenbach-Gersweiler</t>
  </si>
  <si>
    <t>07333021</t>
  </si>
  <si>
    <t>Gauersheim</t>
  </si>
  <si>
    <t>07333022</t>
  </si>
  <si>
    <t>Gaugrehweiler</t>
  </si>
  <si>
    <t>07333023</t>
  </si>
  <si>
    <t>Gehrweiler</t>
  </si>
  <si>
    <t>07333024</t>
  </si>
  <si>
    <t>Gerbach</t>
  </si>
  <si>
    <t>07333025</t>
  </si>
  <si>
    <t>07333026</t>
  </si>
  <si>
    <t>Gonbach</t>
  </si>
  <si>
    <t>07333027</t>
  </si>
  <si>
    <t>Gundersweiler</t>
  </si>
  <si>
    <t>07333028</t>
  </si>
  <si>
    <t>Höringen</t>
  </si>
  <si>
    <t>07333030</t>
  </si>
  <si>
    <t>Ilbesheim</t>
  </si>
  <si>
    <t>07333031</t>
  </si>
  <si>
    <t>Immesheim</t>
  </si>
  <si>
    <t>07333032</t>
  </si>
  <si>
    <t>Imsbach</t>
  </si>
  <si>
    <t>07333033</t>
  </si>
  <si>
    <t>Imsweiler</t>
  </si>
  <si>
    <t>07333034</t>
  </si>
  <si>
    <t>Jakobsweiler</t>
  </si>
  <si>
    <t>07333035</t>
  </si>
  <si>
    <t>Kalkofen</t>
  </si>
  <si>
    <t>07333036</t>
  </si>
  <si>
    <t>Katzenbach</t>
  </si>
  <si>
    <t>07333037</t>
  </si>
  <si>
    <t>Kerzenheim</t>
  </si>
  <si>
    <t>07333038</t>
  </si>
  <si>
    <t>07333039</t>
  </si>
  <si>
    <t>Kriegsfeld</t>
  </si>
  <si>
    <t>07333040</t>
  </si>
  <si>
    <t>Lautersheim</t>
  </si>
  <si>
    <t>07333041</t>
  </si>
  <si>
    <t>Lohnsfeld</t>
  </si>
  <si>
    <t>07333042</t>
  </si>
  <si>
    <t>Mannweiler-Cölln</t>
  </si>
  <si>
    <t>07333043</t>
  </si>
  <si>
    <t>Marnheim</t>
  </si>
  <si>
    <t>07333045</t>
  </si>
  <si>
    <t>Mörsfeld</t>
  </si>
  <si>
    <t>07333046</t>
  </si>
  <si>
    <t>Morschheim</t>
  </si>
  <si>
    <t>07333047</t>
  </si>
  <si>
    <t>Münchweiler an der Alsenz</t>
  </si>
  <si>
    <t>07333048</t>
  </si>
  <si>
    <t>Münsterappel</t>
  </si>
  <si>
    <t>07333049</t>
  </si>
  <si>
    <t>Niederhausen an der Appel</t>
  </si>
  <si>
    <t>07333050</t>
  </si>
  <si>
    <t>Niedermoschel</t>
  </si>
  <si>
    <t>07333051</t>
  </si>
  <si>
    <t>Oberhausen an der Appel</t>
  </si>
  <si>
    <t>07333053</t>
  </si>
  <si>
    <t>Obermoschel</t>
  </si>
  <si>
    <t>07333054</t>
  </si>
  <si>
    <t>Oberndorf (Pfalz)</t>
  </si>
  <si>
    <t>07333055</t>
  </si>
  <si>
    <t>Oberwiesen</t>
  </si>
  <si>
    <t>07333056</t>
  </si>
  <si>
    <t>Orbis</t>
  </si>
  <si>
    <t>07333057</t>
  </si>
  <si>
    <t>Ottersheim</t>
  </si>
  <si>
    <t>07333058</t>
  </si>
  <si>
    <t>Ramsen</t>
  </si>
  <si>
    <t>07333060</t>
  </si>
  <si>
    <t>Ransweiler</t>
  </si>
  <si>
    <t>07333061</t>
  </si>
  <si>
    <t>Rittersheim</t>
  </si>
  <si>
    <t>07333062</t>
  </si>
  <si>
    <t>Rüssingen</t>
  </si>
  <si>
    <t>07333064</t>
  </si>
  <si>
    <t>Ruppertsecken</t>
  </si>
  <si>
    <t>07333065</t>
  </si>
  <si>
    <t>Sankt Alban</t>
  </si>
  <si>
    <t>07333066</t>
  </si>
  <si>
    <t>Schiersfeld</t>
  </si>
  <si>
    <t>07333067</t>
  </si>
  <si>
    <t>Schönborn (Pfalz)</t>
  </si>
  <si>
    <t>07333068</t>
  </si>
  <si>
    <t>Schweisweiler</t>
  </si>
  <si>
    <t>07333069</t>
  </si>
  <si>
    <t>Sippersfeld</t>
  </si>
  <si>
    <t>07333071</t>
  </si>
  <si>
    <t>Sitters</t>
  </si>
  <si>
    <t>07333072</t>
  </si>
  <si>
    <t>Stahlberg</t>
  </si>
  <si>
    <t>07333073</t>
  </si>
  <si>
    <t>Standenbühl</t>
  </si>
  <si>
    <t>07333074</t>
  </si>
  <si>
    <t>Steinbach am Donnersberg</t>
  </si>
  <si>
    <t>07333075</t>
  </si>
  <si>
    <t>Stetten (Pfalz)</t>
  </si>
  <si>
    <t>07333076</t>
  </si>
  <si>
    <t>Teschenmoschel</t>
  </si>
  <si>
    <t>07333077</t>
  </si>
  <si>
    <t>Unkenbach</t>
  </si>
  <si>
    <t>07333078</t>
  </si>
  <si>
    <t>Waldgrehweiler</t>
  </si>
  <si>
    <t>07333079</t>
  </si>
  <si>
    <t>Wartenberg-Rohrbach</t>
  </si>
  <si>
    <t>07333080</t>
  </si>
  <si>
    <t>Weitersweiler</t>
  </si>
  <si>
    <t>07333081</t>
  </si>
  <si>
    <t>Winterborn</t>
  </si>
  <si>
    <t>07333083</t>
  </si>
  <si>
    <t>Würzweiler</t>
  </si>
  <si>
    <t>07333084</t>
  </si>
  <si>
    <t>Rathskirchen</t>
  </si>
  <si>
    <t>07333201</t>
  </si>
  <si>
    <t>Reichsthal</t>
  </si>
  <si>
    <t>07333202</t>
  </si>
  <si>
    <t>Seelen</t>
  </si>
  <si>
    <t>07333203</t>
  </si>
  <si>
    <t>Zellertal</t>
  </si>
  <si>
    <t>07333501</t>
  </si>
  <si>
    <t>Rockenhausen</t>
  </si>
  <si>
    <t>07333502</t>
  </si>
  <si>
    <t>07333503</t>
  </si>
  <si>
    <t>Bellheim</t>
  </si>
  <si>
    <t>07334001</t>
  </si>
  <si>
    <t>073345001</t>
  </si>
  <si>
    <t>07334</t>
  </si>
  <si>
    <t>Berg (Pfalz)</t>
  </si>
  <si>
    <t>07334002</t>
  </si>
  <si>
    <t>073345002</t>
  </si>
  <si>
    <t>Hagenbach</t>
  </si>
  <si>
    <t>Erlenbach bei Kandel</t>
  </si>
  <si>
    <t>07334004</t>
  </si>
  <si>
    <t>073345004</t>
  </si>
  <si>
    <t>Kandel</t>
  </si>
  <si>
    <t>Freckenfeld</t>
  </si>
  <si>
    <t>07334005</t>
  </si>
  <si>
    <t>Freisbach</t>
  </si>
  <si>
    <t>07334006</t>
  </si>
  <si>
    <t>073345005</t>
  </si>
  <si>
    <t>Lingenfeld</t>
  </si>
  <si>
    <t>Germersheim</t>
  </si>
  <si>
    <t>07334007</t>
  </si>
  <si>
    <t>073340007</t>
  </si>
  <si>
    <t>07334008</t>
  </si>
  <si>
    <t>Hatzenbühl</t>
  </si>
  <si>
    <t>07334009</t>
  </si>
  <si>
    <t>073345003</t>
  </si>
  <si>
    <t>Jockgrim</t>
  </si>
  <si>
    <t>Hördt</t>
  </si>
  <si>
    <t>07334011</t>
  </si>
  <si>
    <t>073345006</t>
  </si>
  <si>
    <t>Rülzheim</t>
  </si>
  <si>
    <t>07334012</t>
  </si>
  <si>
    <t>07334013</t>
  </si>
  <si>
    <t>Knittelsheim</t>
  </si>
  <si>
    <t>07334014</t>
  </si>
  <si>
    <t>Kuhardt</t>
  </si>
  <si>
    <t>07334015</t>
  </si>
  <si>
    <t>Leimersheim</t>
  </si>
  <si>
    <t>07334016</t>
  </si>
  <si>
    <t>07334017</t>
  </si>
  <si>
    <t>Lustadt</t>
  </si>
  <si>
    <t>07334018</t>
  </si>
  <si>
    <t>Minfeld</t>
  </si>
  <si>
    <t>07334020</t>
  </si>
  <si>
    <t>Neuburg am Rhein</t>
  </si>
  <si>
    <t>07334021</t>
  </si>
  <si>
    <t>Neupotz</t>
  </si>
  <si>
    <t>07334022</t>
  </si>
  <si>
    <t>Ottersheim bei Landau</t>
  </si>
  <si>
    <t>07334023</t>
  </si>
  <si>
    <t>Rheinzabern</t>
  </si>
  <si>
    <t>07334024</t>
  </si>
  <si>
    <t>07334025</t>
  </si>
  <si>
    <t>Scheibenhardt</t>
  </si>
  <si>
    <t>07334027</t>
  </si>
  <si>
    <t>Schwegenheim</t>
  </si>
  <si>
    <t>07334028</t>
  </si>
  <si>
    <t>Steinweiler</t>
  </si>
  <si>
    <t>07334030</t>
  </si>
  <si>
    <t>Vollmersweiler</t>
  </si>
  <si>
    <t>07334031</t>
  </si>
  <si>
    <t>Weingarten (Pfalz)</t>
  </si>
  <si>
    <t>07334032</t>
  </si>
  <si>
    <t>Westheim (Pfalz)</t>
  </si>
  <si>
    <t>07334033</t>
  </si>
  <si>
    <t>Winden (Pfalz)</t>
  </si>
  <si>
    <t>07334034</t>
  </si>
  <si>
    <t>Zeiskam</t>
  </si>
  <si>
    <t>07334036</t>
  </si>
  <si>
    <t>Wörth am Rhein</t>
  </si>
  <si>
    <t>07334501</t>
  </si>
  <si>
    <t>073340501</t>
  </si>
  <si>
    <t>Bann</t>
  </si>
  <si>
    <t>07335002</t>
  </si>
  <si>
    <t>073355011</t>
  </si>
  <si>
    <t>07335</t>
  </si>
  <si>
    <t>Landstuhl</t>
  </si>
  <si>
    <t>Bruchmühlbach-Miesau</t>
  </si>
  <si>
    <t>07335003</t>
  </si>
  <si>
    <t>073355001</t>
  </si>
  <si>
    <t>Enkenbach-Alsenborn</t>
  </si>
  <si>
    <t>07335004</t>
  </si>
  <si>
    <t>073355002</t>
  </si>
  <si>
    <t>Erzenhausen</t>
  </si>
  <si>
    <t>07335005</t>
  </si>
  <si>
    <t>073355009</t>
  </si>
  <si>
    <t>Weilerbach</t>
  </si>
  <si>
    <t>Eulenbis</t>
  </si>
  <si>
    <t>07335006</t>
  </si>
  <si>
    <t>Fischbach (bei Kaiserslautern)</t>
  </si>
  <si>
    <t>07335007</t>
  </si>
  <si>
    <t>Frankelbach</t>
  </si>
  <si>
    <t>07335009</t>
  </si>
  <si>
    <t>073355010</t>
  </si>
  <si>
    <t>Otterbach-Otterberg</t>
  </si>
  <si>
    <t>Frankenstein</t>
  </si>
  <si>
    <t>07335010</t>
  </si>
  <si>
    <t>Gerhardsbrunn</t>
  </si>
  <si>
    <t>07335011</t>
  </si>
  <si>
    <t>Hauptstuhl</t>
  </si>
  <si>
    <t>07335012</t>
  </si>
  <si>
    <t>Heiligenmoschel</t>
  </si>
  <si>
    <t>07335013</t>
  </si>
  <si>
    <t>Hirschhorn/Pfalz</t>
  </si>
  <si>
    <t>07335014</t>
  </si>
  <si>
    <t>Hochspeyer</t>
  </si>
  <si>
    <t>07335015</t>
  </si>
  <si>
    <t>Hütschenhausen</t>
  </si>
  <si>
    <t>07335016</t>
  </si>
  <si>
    <t>073355008</t>
  </si>
  <si>
    <t>Ramstein-Miesenbach</t>
  </si>
  <si>
    <t>Katzweiler</t>
  </si>
  <si>
    <t>07335017</t>
  </si>
  <si>
    <t>Kindsbach</t>
  </si>
  <si>
    <t>07335018</t>
  </si>
  <si>
    <t>Kollweiler</t>
  </si>
  <si>
    <t>07335019</t>
  </si>
  <si>
    <t>Kottweiler-Schwanden</t>
  </si>
  <si>
    <t>07335020</t>
  </si>
  <si>
    <t>Krickenbach</t>
  </si>
  <si>
    <t>07335021</t>
  </si>
  <si>
    <t>07335022</t>
  </si>
  <si>
    <t>Linden (Pfalz)</t>
  </si>
  <si>
    <t>07335023</t>
  </si>
  <si>
    <t>Mackenbach</t>
  </si>
  <si>
    <t>07335024</t>
  </si>
  <si>
    <t>Mehlbach</t>
  </si>
  <si>
    <t>07335025</t>
  </si>
  <si>
    <t>Mehlingen</t>
  </si>
  <si>
    <t>07335026</t>
  </si>
  <si>
    <t>Mittelbrunn</t>
  </si>
  <si>
    <t>07335027</t>
  </si>
  <si>
    <t>Neuhemsbach</t>
  </si>
  <si>
    <t>07335028</t>
  </si>
  <si>
    <t>Niederkirchen</t>
  </si>
  <si>
    <t>07335029</t>
  </si>
  <si>
    <t>Niedermohr</t>
  </si>
  <si>
    <t>07335030</t>
  </si>
  <si>
    <t>Oberarnbach</t>
  </si>
  <si>
    <t>07335031</t>
  </si>
  <si>
    <t>Olsbrücken</t>
  </si>
  <si>
    <t>07335033</t>
  </si>
  <si>
    <t>Otterbach</t>
  </si>
  <si>
    <t>07335034</t>
  </si>
  <si>
    <t>Otterberg</t>
  </si>
  <si>
    <t>07335035</t>
  </si>
  <si>
    <t>Queidersbach</t>
  </si>
  <si>
    <t>07335037</t>
  </si>
  <si>
    <t>07335038</t>
  </si>
  <si>
    <t>Rodenbach (Westpfalz)</t>
  </si>
  <si>
    <t>07335040</t>
  </si>
  <si>
    <t>Schallodenbach</t>
  </si>
  <si>
    <t>07335041</t>
  </si>
  <si>
    <t>Schneckenhausen</t>
  </si>
  <si>
    <t>07335042</t>
  </si>
  <si>
    <t>Schwedelbach</t>
  </si>
  <si>
    <t>07335043</t>
  </si>
  <si>
    <t>Steinwenden</t>
  </si>
  <si>
    <t>07335044</t>
  </si>
  <si>
    <t>Stelzenberg</t>
  </si>
  <si>
    <t>07335045</t>
  </si>
  <si>
    <t>Sulzbachtal</t>
  </si>
  <si>
    <t>07335046</t>
  </si>
  <si>
    <t>Trippstadt</t>
  </si>
  <si>
    <t>07335047</t>
  </si>
  <si>
    <t>Waldleiningen</t>
  </si>
  <si>
    <t>07335048</t>
  </si>
  <si>
    <t>07335049</t>
  </si>
  <si>
    <t>Lambsborn</t>
  </si>
  <si>
    <t>07335201</t>
  </si>
  <si>
    <t>Langwieden</t>
  </si>
  <si>
    <t>07335202</t>
  </si>
  <si>
    <t>Martinshöhe</t>
  </si>
  <si>
    <t>07335203</t>
  </si>
  <si>
    <t>Schopp</t>
  </si>
  <si>
    <t>07335204</t>
  </si>
  <si>
    <t>Sembach</t>
  </si>
  <si>
    <t>07335205</t>
  </si>
  <si>
    <t>Reichenbach-Steegen</t>
  </si>
  <si>
    <t>07335501</t>
  </si>
  <si>
    <t>Adenbach</t>
  </si>
  <si>
    <t>07336001</t>
  </si>
  <si>
    <t>073365008</t>
  </si>
  <si>
    <t>07336</t>
  </si>
  <si>
    <t>Lauterecken-Wolfstein</t>
  </si>
  <si>
    <t>Albessen</t>
  </si>
  <si>
    <t>07336002</t>
  </si>
  <si>
    <t>073365010</t>
  </si>
  <si>
    <t>Kusel-Altenglan</t>
  </si>
  <si>
    <t>Altenglan</t>
  </si>
  <si>
    <t>07336003</t>
  </si>
  <si>
    <t>Altenkirchen</t>
  </si>
  <si>
    <t>07336004</t>
  </si>
  <si>
    <t>073365009</t>
  </si>
  <si>
    <t>Oberes Glantal</t>
  </si>
  <si>
    <t>Aschbach</t>
  </si>
  <si>
    <t>07336005</t>
  </si>
  <si>
    <t>Blaubach</t>
  </si>
  <si>
    <t>07336006</t>
  </si>
  <si>
    <t>Börsborn</t>
  </si>
  <si>
    <t>07336008</t>
  </si>
  <si>
    <t>Bosenbach</t>
  </si>
  <si>
    <t>07336009</t>
  </si>
  <si>
    <t>Breitenbach</t>
  </si>
  <si>
    <t>07336010</t>
  </si>
  <si>
    <t>Brücken (Pfalz)</t>
  </si>
  <si>
    <t>07336011</t>
  </si>
  <si>
    <t>Buborn</t>
  </si>
  <si>
    <t>07336012</t>
  </si>
  <si>
    <t>Cronenberg</t>
  </si>
  <si>
    <t>07336013</t>
  </si>
  <si>
    <t>Deimberg</t>
  </si>
  <si>
    <t>07336014</t>
  </si>
  <si>
    <t>Dennweiler-Frohnbach</t>
  </si>
  <si>
    <t>07336015</t>
  </si>
  <si>
    <t>Dittweiler</t>
  </si>
  <si>
    <t>07336016</t>
  </si>
  <si>
    <t>Dunzweiler</t>
  </si>
  <si>
    <t>07336017</t>
  </si>
  <si>
    <t>Ehweiler</t>
  </si>
  <si>
    <t>07336018</t>
  </si>
  <si>
    <t>Einöllen</t>
  </si>
  <si>
    <t>07336019</t>
  </si>
  <si>
    <t>Elzweiler</t>
  </si>
  <si>
    <t>07336021</t>
  </si>
  <si>
    <t>Erdesbach</t>
  </si>
  <si>
    <t>07336022</t>
  </si>
  <si>
    <t>Eßweiler</t>
  </si>
  <si>
    <t>07336023</t>
  </si>
  <si>
    <t>Etschberg</t>
  </si>
  <si>
    <t>07336024</t>
  </si>
  <si>
    <t>Föckelberg</t>
  </si>
  <si>
    <t>07336025</t>
  </si>
  <si>
    <t>Frohnhofen</t>
  </si>
  <si>
    <t>07336027</t>
  </si>
  <si>
    <t>Ginsweiler</t>
  </si>
  <si>
    <t>07336029</t>
  </si>
  <si>
    <t>Glanbrücken</t>
  </si>
  <si>
    <t>07336030</t>
  </si>
  <si>
    <t>Glan-Münchweiler</t>
  </si>
  <si>
    <t>07336031</t>
  </si>
  <si>
    <t>Gries</t>
  </si>
  <si>
    <t>07336032</t>
  </si>
  <si>
    <t>Grumbach</t>
  </si>
  <si>
    <t>07336033</t>
  </si>
  <si>
    <t>Haschbach am Remigiusberg</t>
  </si>
  <si>
    <t>07336034</t>
  </si>
  <si>
    <t>Hausweiler</t>
  </si>
  <si>
    <t>07336035</t>
  </si>
  <si>
    <t>Hefersweiler</t>
  </si>
  <si>
    <t>07336036</t>
  </si>
  <si>
    <t>Henschtal</t>
  </si>
  <si>
    <t>07336037</t>
  </si>
  <si>
    <t>Heinzenhausen</t>
  </si>
  <si>
    <t>07336038</t>
  </si>
  <si>
    <t>Herchweiler</t>
  </si>
  <si>
    <t>07336039</t>
  </si>
  <si>
    <t>Herren-Sulzbach</t>
  </si>
  <si>
    <t>07336040</t>
  </si>
  <si>
    <t>Herschweiler-Pettersheim</t>
  </si>
  <si>
    <t>07336041</t>
  </si>
  <si>
    <t>Hinzweiler</t>
  </si>
  <si>
    <t>07336042</t>
  </si>
  <si>
    <t>Hohenöllen</t>
  </si>
  <si>
    <t>07336043</t>
  </si>
  <si>
    <t>Homberg (bei Lauterecken)</t>
  </si>
  <si>
    <t>07336044</t>
  </si>
  <si>
    <t>Hoppstädten</t>
  </si>
  <si>
    <t>07336045</t>
  </si>
  <si>
    <t>Horschbach</t>
  </si>
  <si>
    <t>07336046</t>
  </si>
  <si>
    <t>Hüffler</t>
  </si>
  <si>
    <t>07336047</t>
  </si>
  <si>
    <t>Jettenbach (Pfalz)</t>
  </si>
  <si>
    <t>07336048</t>
  </si>
  <si>
    <t>Kappeln (bei Lauterecken)</t>
  </si>
  <si>
    <t>07336049</t>
  </si>
  <si>
    <t>Kirrweiler</t>
  </si>
  <si>
    <t>07336050</t>
  </si>
  <si>
    <t>Körborn</t>
  </si>
  <si>
    <t>07336051</t>
  </si>
  <si>
    <t>Konken</t>
  </si>
  <si>
    <t>07336052</t>
  </si>
  <si>
    <t>Kreimbach-Kaulbach</t>
  </si>
  <si>
    <t>07336053</t>
  </si>
  <si>
    <t>Krottelbach</t>
  </si>
  <si>
    <t>07336054</t>
  </si>
  <si>
    <t>Kusel</t>
  </si>
  <si>
    <t>07336055</t>
  </si>
  <si>
    <t>Langenbach (Pfalz)</t>
  </si>
  <si>
    <t>07336056</t>
  </si>
  <si>
    <t>Langweiler (bei Lauterecken)</t>
  </si>
  <si>
    <t>07336057</t>
  </si>
  <si>
    <t>Lauterecken</t>
  </si>
  <si>
    <t>07336058</t>
  </si>
  <si>
    <t>Lohnweiler</t>
  </si>
  <si>
    <t>07336060</t>
  </si>
  <si>
    <t>Medard</t>
  </si>
  <si>
    <t>07336061</t>
  </si>
  <si>
    <t>Merzweiler</t>
  </si>
  <si>
    <t>07336062</t>
  </si>
  <si>
    <t>Nanzdietschweiler</t>
  </si>
  <si>
    <t>07336064</t>
  </si>
  <si>
    <t>Nerzweiler</t>
  </si>
  <si>
    <t>07336065</t>
  </si>
  <si>
    <t>Neunkirchen am Potzberg</t>
  </si>
  <si>
    <t>07336066</t>
  </si>
  <si>
    <t>Niederalben</t>
  </si>
  <si>
    <t>07336067</t>
  </si>
  <si>
    <t>Niederstaufenbach</t>
  </si>
  <si>
    <t>07336068</t>
  </si>
  <si>
    <t>Nußbach</t>
  </si>
  <si>
    <t>07336069</t>
  </si>
  <si>
    <t>Oberalben</t>
  </si>
  <si>
    <t>07336070</t>
  </si>
  <si>
    <t>Oberstaufenbach</t>
  </si>
  <si>
    <t>07336071</t>
  </si>
  <si>
    <t>Oberweiler im Tal</t>
  </si>
  <si>
    <t>07336072</t>
  </si>
  <si>
    <t>Oberweiler-Tiefenbach</t>
  </si>
  <si>
    <t>07336073</t>
  </si>
  <si>
    <t>Odenbach</t>
  </si>
  <si>
    <t>07336074</t>
  </si>
  <si>
    <t>Offenbach-Hundheim</t>
  </si>
  <si>
    <t>07336075</t>
  </si>
  <si>
    <t>Ohmbach</t>
  </si>
  <si>
    <t>07336076</t>
  </si>
  <si>
    <t>Pfeffelbach</t>
  </si>
  <si>
    <t>07336077</t>
  </si>
  <si>
    <t>Rammelsbach</t>
  </si>
  <si>
    <t>07336079</t>
  </si>
  <si>
    <t>Rathsweiler</t>
  </si>
  <si>
    <t>07336081</t>
  </si>
  <si>
    <t>Rehweiler</t>
  </si>
  <si>
    <t>07336082</t>
  </si>
  <si>
    <t>Reichweiler</t>
  </si>
  <si>
    <t>07336084</t>
  </si>
  <si>
    <t>Reipoltskirchen</t>
  </si>
  <si>
    <t>07336085</t>
  </si>
  <si>
    <t>Relsberg</t>
  </si>
  <si>
    <t>07336086</t>
  </si>
  <si>
    <t>Rothselberg</t>
  </si>
  <si>
    <t>07336087</t>
  </si>
  <si>
    <t>Ruthweiler</t>
  </si>
  <si>
    <t>07336088</t>
  </si>
  <si>
    <t>Rutsweiler am Glan</t>
  </si>
  <si>
    <t>07336089</t>
  </si>
  <si>
    <t>Rutsweiler an der Lauter</t>
  </si>
  <si>
    <t>07336090</t>
  </si>
  <si>
    <t>Schellweiler</t>
  </si>
  <si>
    <t>07336091</t>
  </si>
  <si>
    <t>Schönenberg-Kübelberg</t>
  </si>
  <si>
    <t>07336092</t>
  </si>
  <si>
    <t>Selchenbach</t>
  </si>
  <si>
    <t>07336094</t>
  </si>
  <si>
    <t>Sankt Julian</t>
  </si>
  <si>
    <t>07336095</t>
  </si>
  <si>
    <t>Steinbach am Glan</t>
  </si>
  <si>
    <t>07336096</t>
  </si>
  <si>
    <t>Thallichtenberg</t>
  </si>
  <si>
    <t>07336097</t>
  </si>
  <si>
    <t>Theisbergstegen</t>
  </si>
  <si>
    <t>07336098</t>
  </si>
  <si>
    <t>Ulmet</t>
  </si>
  <si>
    <t>07336099</t>
  </si>
  <si>
    <t>Unterjeckenbach</t>
  </si>
  <si>
    <t>07336100</t>
  </si>
  <si>
    <t>Wahnwegen</t>
  </si>
  <si>
    <t>07336101</t>
  </si>
  <si>
    <t>Waldmohr</t>
  </si>
  <si>
    <t>07336102</t>
  </si>
  <si>
    <t>Welchweiler</t>
  </si>
  <si>
    <t>07336103</t>
  </si>
  <si>
    <t>Wiesweiler</t>
  </si>
  <si>
    <t>07336104</t>
  </si>
  <si>
    <t>Wolfstein</t>
  </si>
  <si>
    <t>07336105</t>
  </si>
  <si>
    <t>Bedesbach</t>
  </si>
  <si>
    <t>07336106</t>
  </si>
  <si>
    <t>Matzenbach</t>
  </si>
  <si>
    <t>07336107</t>
  </si>
  <si>
    <t>Quirnbach/Pfalz</t>
  </si>
  <si>
    <t>07336501</t>
  </si>
  <si>
    <t>Albersweiler</t>
  </si>
  <si>
    <t>07337001</t>
  </si>
  <si>
    <t>073375001</t>
  </si>
  <si>
    <t>07337</t>
  </si>
  <si>
    <t>Annweiler am Trifels</t>
  </si>
  <si>
    <t>Altdorf (Rheinland-Pfalz)</t>
  </si>
  <si>
    <t>07337002</t>
  </si>
  <si>
    <t>073375003</t>
  </si>
  <si>
    <t>Edenkoben</t>
  </si>
  <si>
    <t>Bad Bergzabern</t>
  </si>
  <si>
    <t>07337005</t>
  </si>
  <si>
    <t>073375002</t>
  </si>
  <si>
    <t>Barbelroth</t>
  </si>
  <si>
    <t>07337006</t>
  </si>
  <si>
    <t>Billigheim-Ingenheim</t>
  </si>
  <si>
    <t>07337007</t>
  </si>
  <si>
    <t>073375005</t>
  </si>
  <si>
    <t>Landau-Land</t>
  </si>
  <si>
    <t>Birkenhördt</t>
  </si>
  <si>
    <t>07337008</t>
  </si>
  <si>
    <t>Birkweiler</t>
  </si>
  <si>
    <t>07337009</t>
  </si>
  <si>
    <t>Böbingen</t>
  </si>
  <si>
    <t>07337011</t>
  </si>
  <si>
    <t>Böchingen</t>
  </si>
  <si>
    <t>07337012</t>
  </si>
  <si>
    <t>Böllenborn</t>
  </si>
  <si>
    <t>07337013</t>
  </si>
  <si>
    <t>Bornheim (Kreis Südliche Weinstraße)</t>
  </si>
  <si>
    <t>07337014</t>
  </si>
  <si>
    <t>073375007</t>
  </si>
  <si>
    <t>Offenbach an der Queich</t>
  </si>
  <si>
    <t>Burrweiler</t>
  </si>
  <si>
    <t>07337015</t>
  </si>
  <si>
    <t>Dernbach (Kreis Südliche Weinstraße)</t>
  </si>
  <si>
    <t>07337017</t>
  </si>
  <si>
    <t>Dierbach</t>
  </si>
  <si>
    <t>07337018</t>
  </si>
  <si>
    <t>Dörrenbach</t>
  </si>
  <si>
    <t>07337019</t>
  </si>
  <si>
    <t>07337020</t>
  </si>
  <si>
    <t>Edesheim</t>
  </si>
  <si>
    <t>07337021</t>
  </si>
  <si>
    <t>Eschbach (Pfalz)</t>
  </si>
  <si>
    <t>07337022</t>
  </si>
  <si>
    <t>Essingen (Pfalz)</t>
  </si>
  <si>
    <t>07337023</t>
  </si>
  <si>
    <t>Eußerthal</t>
  </si>
  <si>
    <t>07337024</t>
  </si>
  <si>
    <t>Flemlingen</t>
  </si>
  <si>
    <t>07337025</t>
  </si>
  <si>
    <t>Frankweiler</t>
  </si>
  <si>
    <t>07337026</t>
  </si>
  <si>
    <t>Freimersheim (Pfalz)</t>
  </si>
  <si>
    <t>07337027</t>
  </si>
  <si>
    <t>Gleisweiler</t>
  </si>
  <si>
    <t>07337028</t>
  </si>
  <si>
    <t>Gleiszellen-Gleishorbach</t>
  </si>
  <si>
    <t>07337029</t>
  </si>
  <si>
    <t>Göcklingen</t>
  </si>
  <si>
    <t>07337031</t>
  </si>
  <si>
    <t>Gommersheim</t>
  </si>
  <si>
    <t>07337032</t>
  </si>
  <si>
    <t>Gossersweiler-Stein</t>
  </si>
  <si>
    <t>07337033</t>
  </si>
  <si>
    <t>Großfischlingen</t>
  </si>
  <si>
    <t>07337035</t>
  </si>
  <si>
    <t>Hainfeld</t>
  </si>
  <si>
    <t>07337036</t>
  </si>
  <si>
    <t>Hergersweiler</t>
  </si>
  <si>
    <t>07337037</t>
  </si>
  <si>
    <t>Herxheim bei Landau/Pfalz</t>
  </si>
  <si>
    <t>07337038</t>
  </si>
  <si>
    <t>073375004</t>
  </si>
  <si>
    <t>Herxheim</t>
  </si>
  <si>
    <t>Herxheimweyher</t>
  </si>
  <si>
    <t>07337039</t>
  </si>
  <si>
    <t>Heuchelheim-Klingen</t>
  </si>
  <si>
    <t>07337040</t>
  </si>
  <si>
    <t>Hochstadt (Pfalz)</t>
  </si>
  <si>
    <t>07337041</t>
  </si>
  <si>
    <t>Ilbesheim bei Landau in der Pfalz</t>
  </si>
  <si>
    <t>07337042</t>
  </si>
  <si>
    <t>Impflingen</t>
  </si>
  <si>
    <t>07337043</t>
  </si>
  <si>
    <t>Insheim</t>
  </si>
  <si>
    <t>07337044</t>
  </si>
  <si>
    <t>Kapellen-Drusweiler</t>
  </si>
  <si>
    <t>07337045</t>
  </si>
  <si>
    <t>Kapsweyer</t>
  </si>
  <si>
    <t>07337046</t>
  </si>
  <si>
    <t>Kirrweiler (Pfalz)</t>
  </si>
  <si>
    <t>07337047</t>
  </si>
  <si>
    <t>073375006</t>
  </si>
  <si>
    <t>Maikammer</t>
  </si>
  <si>
    <t>Kleinfischlingen</t>
  </si>
  <si>
    <t>07337048</t>
  </si>
  <si>
    <t>Klingenmünster</t>
  </si>
  <si>
    <t>07337049</t>
  </si>
  <si>
    <t>Knöringen</t>
  </si>
  <si>
    <t>07337050</t>
  </si>
  <si>
    <t>Leinsweiler</t>
  </si>
  <si>
    <t>07337051</t>
  </si>
  <si>
    <t>07337052</t>
  </si>
  <si>
    <t>Münchweiler am Klingbach</t>
  </si>
  <si>
    <t>07337054</t>
  </si>
  <si>
    <t>Niederhorbach</t>
  </si>
  <si>
    <t>07337055</t>
  </si>
  <si>
    <t>Niederotterbach</t>
  </si>
  <si>
    <t>07337056</t>
  </si>
  <si>
    <t>Oberhausen (bei Bad Bergzabern)</t>
  </si>
  <si>
    <t>07337058</t>
  </si>
  <si>
    <t>Oberotterbach</t>
  </si>
  <si>
    <t>07337059</t>
  </si>
  <si>
    <t>Oberschlettenbach</t>
  </si>
  <si>
    <t>07337060</t>
  </si>
  <si>
    <t>07337061</t>
  </si>
  <si>
    <t>Pleisweiler-Oberhofen</t>
  </si>
  <si>
    <t>07337062</t>
  </si>
  <si>
    <t>Ramberg</t>
  </si>
  <si>
    <t>07337064</t>
  </si>
  <si>
    <t>Ranschbach</t>
  </si>
  <si>
    <t>07337065</t>
  </si>
  <si>
    <t>Rhodt unter Rietburg</t>
  </si>
  <si>
    <t>07337066</t>
  </si>
  <si>
    <t>Rinnthal</t>
  </si>
  <si>
    <t>07337067</t>
  </si>
  <si>
    <t>Rohrbach (Pfalz)</t>
  </si>
  <si>
    <t>07337068</t>
  </si>
  <si>
    <t>Roschbach</t>
  </si>
  <si>
    <t>07337069</t>
  </si>
  <si>
    <t>Sankt Martin</t>
  </si>
  <si>
    <t>07337070</t>
  </si>
  <si>
    <t>Schweigen-Rechtenbach</t>
  </si>
  <si>
    <t>07337071</t>
  </si>
  <si>
    <t>Schweighofen</t>
  </si>
  <si>
    <t>07337072</t>
  </si>
  <si>
    <t>Siebeldingen</t>
  </si>
  <si>
    <t>07337073</t>
  </si>
  <si>
    <t>Silz</t>
  </si>
  <si>
    <t>07337074</t>
  </si>
  <si>
    <t>Steinfeld (Pfalz)</t>
  </si>
  <si>
    <t>07337076</t>
  </si>
  <si>
    <t>Venningen</t>
  </si>
  <si>
    <t>07337077</t>
  </si>
  <si>
    <t>Völkersweiler</t>
  </si>
  <si>
    <t>07337078</t>
  </si>
  <si>
    <t>Vorderweidenthal</t>
  </si>
  <si>
    <t>07337079</t>
  </si>
  <si>
    <t>Waldhambach</t>
  </si>
  <si>
    <t>07337080</t>
  </si>
  <si>
    <t>Waldrohrbach</t>
  </si>
  <si>
    <t>07337081</t>
  </si>
  <si>
    <t>Walsheim</t>
  </si>
  <si>
    <t>07337082</t>
  </si>
  <si>
    <t>Wernersberg</t>
  </si>
  <si>
    <t>07337083</t>
  </si>
  <si>
    <t>Weyher in der Pfalz</t>
  </si>
  <si>
    <t>07337084</t>
  </si>
  <si>
    <t>07337501</t>
  </si>
  <si>
    <t>Altrip</t>
  </si>
  <si>
    <t>07338001</t>
  </si>
  <si>
    <t>073385008</t>
  </si>
  <si>
    <t>07338</t>
  </si>
  <si>
    <t>Rheinauen</t>
  </si>
  <si>
    <t>Beindersheim</t>
  </si>
  <si>
    <t>07338002</t>
  </si>
  <si>
    <t>073385006</t>
  </si>
  <si>
    <t>Lambsheim-Heßheim</t>
  </si>
  <si>
    <t>Birkenheide</t>
  </si>
  <si>
    <t>07338003</t>
  </si>
  <si>
    <t>073385004</t>
  </si>
  <si>
    <t>Maxdorf</t>
  </si>
  <si>
    <t>Bobenheim-Roxheim</t>
  </si>
  <si>
    <t>07338004</t>
  </si>
  <si>
    <t>073380004</t>
  </si>
  <si>
    <t>Böhl-Iggelheim</t>
  </si>
  <si>
    <t>07338005</t>
  </si>
  <si>
    <t>073380005</t>
  </si>
  <si>
    <t>Dannstadt-Schauernheim</t>
  </si>
  <si>
    <t>07338006</t>
  </si>
  <si>
    <t>073385001</t>
  </si>
  <si>
    <t>Dudenhofen</t>
  </si>
  <si>
    <t>07338007</t>
  </si>
  <si>
    <t>073385007</t>
  </si>
  <si>
    <t>Römerberg-Dudenhofen</t>
  </si>
  <si>
    <t>Fußgönheim</t>
  </si>
  <si>
    <t>07338008</t>
  </si>
  <si>
    <t>Großniedesheim</t>
  </si>
  <si>
    <t>07338009</t>
  </si>
  <si>
    <t>Hanhofen</t>
  </si>
  <si>
    <t>07338010</t>
  </si>
  <si>
    <t>Harthausen</t>
  </si>
  <si>
    <t>07338011</t>
  </si>
  <si>
    <t>Heßheim</t>
  </si>
  <si>
    <t>07338012</t>
  </si>
  <si>
    <t>Heuchelheim bei Frankenthal</t>
  </si>
  <si>
    <t>07338013</t>
  </si>
  <si>
    <t>Hochdorf-Assenheim</t>
  </si>
  <si>
    <t>07338014</t>
  </si>
  <si>
    <t>Kleinniedesheim</t>
  </si>
  <si>
    <t>07338015</t>
  </si>
  <si>
    <t>Lambsheim</t>
  </si>
  <si>
    <t>07338016</t>
  </si>
  <si>
    <t>Limburgerhof</t>
  </si>
  <si>
    <t>07338017</t>
  </si>
  <si>
    <t>073380017</t>
  </si>
  <si>
    <t>07338018</t>
  </si>
  <si>
    <t>Mutterstadt</t>
  </si>
  <si>
    <t>07338019</t>
  </si>
  <si>
    <t>073380019</t>
  </si>
  <si>
    <t>Neuhofen</t>
  </si>
  <si>
    <t>07338020</t>
  </si>
  <si>
    <t>Otterstadt</t>
  </si>
  <si>
    <t>07338021</t>
  </si>
  <si>
    <t>Rödersheim-Gronau</t>
  </si>
  <si>
    <t>07338022</t>
  </si>
  <si>
    <t>Römerberg</t>
  </si>
  <si>
    <t>07338023</t>
  </si>
  <si>
    <t>Schifferstadt</t>
  </si>
  <si>
    <t>07338025</t>
  </si>
  <si>
    <t>073380025</t>
  </si>
  <si>
    <t>Waldsee</t>
  </si>
  <si>
    <t>07338026</t>
  </si>
  <si>
    <t>Appenheim</t>
  </si>
  <si>
    <t>07339001</t>
  </si>
  <si>
    <t>073395003</t>
  </si>
  <si>
    <t>07339</t>
  </si>
  <si>
    <t>Gau-Algesheim</t>
  </si>
  <si>
    <t>Aspisheim</t>
  </si>
  <si>
    <t>07339002</t>
  </si>
  <si>
    <t>073395008</t>
  </si>
  <si>
    <t>Sprendlingen-Gensingen</t>
  </si>
  <si>
    <t>Bacharach</t>
  </si>
  <si>
    <t>07339003</t>
  </si>
  <si>
    <t>073395001</t>
  </si>
  <si>
    <t>Rhein-Nahe</t>
  </si>
  <si>
    <t>Badenheim</t>
  </si>
  <si>
    <t>07339004</t>
  </si>
  <si>
    <t>Bingen am Rhein</t>
  </si>
  <si>
    <t>07339005</t>
  </si>
  <si>
    <t>073390005</t>
  </si>
  <si>
    <t>Bodenheim</t>
  </si>
  <si>
    <t>07339006</t>
  </si>
  <si>
    <t>073395002</t>
  </si>
  <si>
    <t>Breitscheid (Hunsrück)</t>
  </si>
  <si>
    <t>07339007</t>
  </si>
  <si>
    <t>Bubenheim (Kreis Mainz-Bingen)</t>
  </si>
  <si>
    <t>07339008</t>
  </si>
  <si>
    <t>Budenheim</t>
  </si>
  <si>
    <t>07339009</t>
  </si>
  <si>
    <t>073390009</t>
  </si>
  <si>
    <t>Dalheim</t>
  </si>
  <si>
    <t>07339010</t>
  </si>
  <si>
    <t>073395007</t>
  </si>
  <si>
    <t>Rhein-Selz</t>
  </si>
  <si>
    <t>Dexheim</t>
  </si>
  <si>
    <t>07339011</t>
  </si>
  <si>
    <t>Dienheim</t>
  </si>
  <si>
    <t>07339012</t>
  </si>
  <si>
    <t>Dolgesheim</t>
  </si>
  <si>
    <t>07339013</t>
  </si>
  <si>
    <t>Eimsheim</t>
  </si>
  <si>
    <t>07339015</t>
  </si>
  <si>
    <t>Engelstadt</t>
  </si>
  <si>
    <t>07339016</t>
  </si>
  <si>
    <t>Essenheim</t>
  </si>
  <si>
    <t>07339017</t>
  </si>
  <si>
    <t>073395006</t>
  </si>
  <si>
    <t>Nieder-Olm</t>
  </si>
  <si>
    <t>Friesenheim (Rheinhessen)</t>
  </si>
  <si>
    <t>07339018</t>
  </si>
  <si>
    <t>07339019</t>
  </si>
  <si>
    <t>Gau-Bischofsheim</t>
  </si>
  <si>
    <t>07339020</t>
  </si>
  <si>
    <t>Gensingen</t>
  </si>
  <si>
    <t>07339021</t>
  </si>
  <si>
    <t>Grolsheim</t>
  </si>
  <si>
    <t>07339022</t>
  </si>
  <si>
    <t>Guntersblum</t>
  </si>
  <si>
    <t>07339024</t>
  </si>
  <si>
    <t>Hahnheim</t>
  </si>
  <si>
    <t>07339025</t>
  </si>
  <si>
    <t>Harxheim</t>
  </si>
  <si>
    <t>07339026</t>
  </si>
  <si>
    <t>Hillesheim (Rheinhessen)</t>
  </si>
  <si>
    <t>07339028</t>
  </si>
  <si>
    <t>Horrweiler</t>
  </si>
  <si>
    <t>07339029</t>
  </si>
  <si>
    <t>Ingelheim am Rhein</t>
  </si>
  <si>
    <t>07339030</t>
  </si>
  <si>
    <t>073390030</t>
  </si>
  <si>
    <t>Jugenheim in Rheinhessen</t>
  </si>
  <si>
    <t>07339031</t>
  </si>
  <si>
    <t>Klein-Winternheim</t>
  </si>
  <si>
    <t>07339032</t>
  </si>
  <si>
    <t>Köngernheim</t>
  </si>
  <si>
    <t>07339033</t>
  </si>
  <si>
    <t>Lörzweiler</t>
  </si>
  <si>
    <t>07339034</t>
  </si>
  <si>
    <t>Ludwigshöhe</t>
  </si>
  <si>
    <t>07339035</t>
  </si>
  <si>
    <t>Manubach</t>
  </si>
  <si>
    <t>07339036</t>
  </si>
  <si>
    <t>Mommenheim</t>
  </si>
  <si>
    <t>07339037</t>
  </si>
  <si>
    <t>Münster-Sarmsheim</t>
  </si>
  <si>
    <t>07339038</t>
  </si>
  <si>
    <t>Nackenheim</t>
  </si>
  <si>
    <t>07339039</t>
  </si>
  <si>
    <t>Niederheimbach</t>
  </si>
  <si>
    <t>07339040</t>
  </si>
  <si>
    <t>Nieder-Hilbersheim</t>
  </si>
  <si>
    <t>07339041</t>
  </si>
  <si>
    <t>07339042</t>
  </si>
  <si>
    <t>Nierstein</t>
  </si>
  <si>
    <t>07339043</t>
  </si>
  <si>
    <t>Oberdiebach</t>
  </si>
  <si>
    <t>07339044</t>
  </si>
  <si>
    <t>Oberheimbach</t>
  </si>
  <si>
    <t>07339045</t>
  </si>
  <si>
    <t>Ober-Hilbersheim</t>
  </si>
  <si>
    <t>07339046</t>
  </si>
  <si>
    <t>Ober-Olm</t>
  </si>
  <si>
    <t>07339047</t>
  </si>
  <si>
    <t>Ockenheim</t>
  </si>
  <si>
    <t>07339048</t>
  </si>
  <si>
    <t>Oppenheim</t>
  </si>
  <si>
    <t>07339049</t>
  </si>
  <si>
    <t>Sankt Johann (Rheinhessen)</t>
  </si>
  <si>
    <t>07339050</t>
  </si>
  <si>
    <t>Schwabenheim an der Selz</t>
  </si>
  <si>
    <t>07339051</t>
  </si>
  <si>
    <t>Selzen</t>
  </si>
  <si>
    <t>07339053</t>
  </si>
  <si>
    <t>Sörgenloch</t>
  </si>
  <si>
    <t>07339054</t>
  </si>
  <si>
    <t>Sprendlingen</t>
  </si>
  <si>
    <t>07339056</t>
  </si>
  <si>
    <t>Stadecken-Elsheim</t>
  </si>
  <si>
    <t>07339057</t>
  </si>
  <si>
    <t>Trechtingshausen</t>
  </si>
  <si>
    <t>07339058</t>
  </si>
  <si>
    <t>Uelversheim</t>
  </si>
  <si>
    <t>07339059</t>
  </si>
  <si>
    <t>Undenheim</t>
  </si>
  <si>
    <t>07339060</t>
  </si>
  <si>
    <t>Waldalgesheim</t>
  </si>
  <si>
    <t>07339062</t>
  </si>
  <si>
    <t>Weiler bei Bingen</t>
  </si>
  <si>
    <t>07339063</t>
  </si>
  <si>
    <t>Weinolsheim</t>
  </si>
  <si>
    <t>07339064</t>
  </si>
  <si>
    <t>Welgesheim</t>
  </si>
  <si>
    <t>07339065</t>
  </si>
  <si>
    <t>Wintersheim</t>
  </si>
  <si>
    <t>07339066</t>
  </si>
  <si>
    <t>Zornheim</t>
  </si>
  <si>
    <t>07339067</t>
  </si>
  <si>
    <t>Zotzenheim</t>
  </si>
  <si>
    <t>07339068</t>
  </si>
  <si>
    <t>Dorn-Dürkheim</t>
  </si>
  <si>
    <t>07339201</t>
  </si>
  <si>
    <t>Wolfsheim</t>
  </si>
  <si>
    <t>07339202</t>
  </si>
  <si>
    <t>Bobenthal</t>
  </si>
  <si>
    <t>07340001</t>
  </si>
  <si>
    <t>073405001</t>
  </si>
  <si>
    <t>07340</t>
  </si>
  <si>
    <t>Dahner Felsenland</t>
  </si>
  <si>
    <t>Busenberg</t>
  </si>
  <si>
    <t>07340002</t>
  </si>
  <si>
    <t>Clausen</t>
  </si>
  <si>
    <t>07340003</t>
  </si>
  <si>
    <t>073405004</t>
  </si>
  <si>
    <t>Rodalben</t>
  </si>
  <si>
    <t>Dahn</t>
  </si>
  <si>
    <t>07340004</t>
  </si>
  <si>
    <t>Darstein</t>
  </si>
  <si>
    <t>07340005</t>
  </si>
  <si>
    <t>073405002</t>
  </si>
  <si>
    <t>Hauenstein</t>
  </si>
  <si>
    <t>Dimbach</t>
  </si>
  <si>
    <t>07340006</t>
  </si>
  <si>
    <t>Donsieders</t>
  </si>
  <si>
    <t>07340007</t>
  </si>
  <si>
    <t>Eppenbrunn</t>
  </si>
  <si>
    <t>07340008</t>
  </si>
  <si>
    <t>073405003</t>
  </si>
  <si>
    <t>Pirmasens-Land</t>
  </si>
  <si>
    <t>Erfweiler</t>
  </si>
  <si>
    <t>07340009</t>
  </si>
  <si>
    <t>Erlenbach bei Dahn</t>
  </si>
  <si>
    <t>07340010</t>
  </si>
  <si>
    <t>Fischbach bei Dahn</t>
  </si>
  <si>
    <t>07340011</t>
  </si>
  <si>
    <t>Geiselberg</t>
  </si>
  <si>
    <t>07340012</t>
  </si>
  <si>
    <t>073405006</t>
  </si>
  <si>
    <t>Waldfischbach-Burgalben</t>
  </si>
  <si>
    <t>07340014</t>
  </si>
  <si>
    <t>Heltersberg</t>
  </si>
  <si>
    <t>07340015</t>
  </si>
  <si>
    <t>Hermersberg</t>
  </si>
  <si>
    <t>07340016</t>
  </si>
  <si>
    <t>Herschberg</t>
  </si>
  <si>
    <t>07340017</t>
  </si>
  <si>
    <t>073405009</t>
  </si>
  <si>
    <t>Thaleischweiler-Wallhalben</t>
  </si>
  <si>
    <t>Hettenhausen</t>
  </si>
  <si>
    <t>07340018</t>
  </si>
  <si>
    <t>Hilst</t>
  </si>
  <si>
    <t>07340019</t>
  </si>
  <si>
    <t>Hinterweidenthal</t>
  </si>
  <si>
    <t>07340020</t>
  </si>
  <si>
    <t>Hirschthal</t>
  </si>
  <si>
    <t>07340021</t>
  </si>
  <si>
    <t>Höheinöd</t>
  </si>
  <si>
    <t>07340022</t>
  </si>
  <si>
    <t>Höheischweiler</t>
  </si>
  <si>
    <t>07340023</t>
  </si>
  <si>
    <t>Höhfröschen</t>
  </si>
  <si>
    <t>07340024</t>
  </si>
  <si>
    <t>Horbach (Pfalz)</t>
  </si>
  <si>
    <t>07340025</t>
  </si>
  <si>
    <t>Kröppen</t>
  </si>
  <si>
    <t>07340026</t>
  </si>
  <si>
    <t>Leimen (Pfalz)</t>
  </si>
  <si>
    <t>07340027</t>
  </si>
  <si>
    <t>Lemberg</t>
  </si>
  <si>
    <t>07340028</t>
  </si>
  <si>
    <t>Ludwigswinkel</t>
  </si>
  <si>
    <t>07340029</t>
  </si>
  <si>
    <t>Lug</t>
  </si>
  <si>
    <t>07340030</t>
  </si>
  <si>
    <t>Merzalben</t>
  </si>
  <si>
    <t>07340031</t>
  </si>
  <si>
    <t>Münchweiler an der Rodalb</t>
  </si>
  <si>
    <t>07340032</t>
  </si>
  <si>
    <t>Niederschlettenbach</t>
  </si>
  <si>
    <t>07340033</t>
  </si>
  <si>
    <t>Nothweiler</t>
  </si>
  <si>
    <t>07340034</t>
  </si>
  <si>
    <t>Nünschweiler</t>
  </si>
  <si>
    <t>07340035</t>
  </si>
  <si>
    <t>Obersimten</t>
  </si>
  <si>
    <t>07340036</t>
  </si>
  <si>
    <t>Petersberg (Pfalz)</t>
  </si>
  <si>
    <t>07340037</t>
  </si>
  <si>
    <t>07340038</t>
  </si>
  <si>
    <t>Rumbach</t>
  </si>
  <si>
    <t>07340039</t>
  </si>
  <si>
    <t>Ruppertsweiler</t>
  </si>
  <si>
    <t>07340040</t>
  </si>
  <si>
    <t>Saalstadt</t>
  </si>
  <si>
    <t>07340041</t>
  </si>
  <si>
    <t>Schauerberg</t>
  </si>
  <si>
    <t>07340042</t>
  </si>
  <si>
    <t>Schindhard</t>
  </si>
  <si>
    <t>07340043</t>
  </si>
  <si>
    <t>Schmalenberg</t>
  </si>
  <si>
    <t>07340044</t>
  </si>
  <si>
    <t>Schönau (Pfalz)</t>
  </si>
  <si>
    <t>07340045</t>
  </si>
  <si>
    <t>Schwanheim</t>
  </si>
  <si>
    <t>07340047</t>
  </si>
  <si>
    <t>Schweix</t>
  </si>
  <si>
    <t>07340048</t>
  </si>
  <si>
    <t>Spirkelbach</t>
  </si>
  <si>
    <t>07340049</t>
  </si>
  <si>
    <t>Steinalben</t>
  </si>
  <si>
    <t>07340050</t>
  </si>
  <si>
    <t>Thaleischweiler-Fröschen</t>
  </si>
  <si>
    <t>07340051</t>
  </si>
  <si>
    <t>Trulben</t>
  </si>
  <si>
    <t>07340052</t>
  </si>
  <si>
    <t>Vinningen</t>
  </si>
  <si>
    <t>07340053</t>
  </si>
  <si>
    <t>07340054</t>
  </si>
  <si>
    <t>Weselberg</t>
  </si>
  <si>
    <t>07340055</t>
  </si>
  <si>
    <t>Wilgartswiesen</t>
  </si>
  <si>
    <t>07340057</t>
  </si>
  <si>
    <t>Althornbach</t>
  </si>
  <si>
    <t>07340201</t>
  </si>
  <si>
    <t>073405008</t>
  </si>
  <si>
    <t>Zweibrücken-Land</t>
  </si>
  <si>
    <t>Battweiler</t>
  </si>
  <si>
    <t>07340202</t>
  </si>
  <si>
    <t>Bechhofen (Pfalz)</t>
  </si>
  <si>
    <t>07340203</t>
  </si>
  <si>
    <t>Biedershausen</t>
  </si>
  <si>
    <t>07340204</t>
  </si>
  <si>
    <t>Bottenbach</t>
  </si>
  <si>
    <t>07340205</t>
  </si>
  <si>
    <t>Contwig</t>
  </si>
  <si>
    <t>07340206</t>
  </si>
  <si>
    <t>Dellfeld</t>
  </si>
  <si>
    <t>07340207</t>
  </si>
  <si>
    <t>Dietrichingen</t>
  </si>
  <si>
    <t>07340208</t>
  </si>
  <si>
    <t>Großbundenbach</t>
  </si>
  <si>
    <t>07340209</t>
  </si>
  <si>
    <t>Großsteinhausen</t>
  </si>
  <si>
    <t>07340210</t>
  </si>
  <si>
    <t>Hornbach</t>
  </si>
  <si>
    <t>07340211</t>
  </si>
  <si>
    <t>Käshofen</t>
  </si>
  <si>
    <t>07340212</t>
  </si>
  <si>
    <t>Kleinbundenbach</t>
  </si>
  <si>
    <t>07340213</t>
  </si>
  <si>
    <t>Kleinsteinhausen</t>
  </si>
  <si>
    <t>07340214</t>
  </si>
  <si>
    <t>Knopp-Labach</t>
  </si>
  <si>
    <t>07340215</t>
  </si>
  <si>
    <t>Krähenberg</t>
  </si>
  <si>
    <t>07340216</t>
  </si>
  <si>
    <t>Maßweiler</t>
  </si>
  <si>
    <t>07340217</t>
  </si>
  <si>
    <t>Mauschbach</t>
  </si>
  <si>
    <t>07340218</t>
  </si>
  <si>
    <t>Obernheim-Kirchenarnbach</t>
  </si>
  <si>
    <t>07340219</t>
  </si>
  <si>
    <t>Reifenberg</t>
  </si>
  <si>
    <t>07340220</t>
  </si>
  <si>
    <t>Riedelberg</t>
  </si>
  <si>
    <t>07340221</t>
  </si>
  <si>
    <t>Rieschweiler-Mühlbach</t>
  </si>
  <si>
    <t>07340222</t>
  </si>
  <si>
    <t>Rosenkopf</t>
  </si>
  <si>
    <t>07340223</t>
  </si>
  <si>
    <t>Schmitshausen</t>
  </si>
  <si>
    <t>07340224</t>
  </si>
  <si>
    <t>Wallhalben</t>
  </si>
  <si>
    <t>07340225</t>
  </si>
  <si>
    <t>Walshausen</t>
  </si>
  <si>
    <t>07340226</t>
  </si>
  <si>
    <t>Wiesbach</t>
  </si>
  <si>
    <t>07340227</t>
  </si>
  <si>
    <t>Winterbach (Pfalz)</t>
  </si>
  <si>
    <t>07340228</t>
  </si>
  <si>
    <t>Bruchweiler-Bärenbach</t>
  </si>
  <si>
    <t>07340501</t>
  </si>
  <si>
    <t>Bundenthal</t>
  </si>
  <si>
    <t>07340502</t>
  </si>
  <si>
    <t>Stuttgart</t>
  </si>
  <si>
    <t>08111000</t>
  </si>
  <si>
    <t>081110000</t>
  </si>
  <si>
    <t>08111</t>
  </si>
  <si>
    <t>Stuttgart, Landeshauptstadt</t>
  </si>
  <si>
    <t>Aidlingen</t>
  </si>
  <si>
    <t>08115001</t>
  </si>
  <si>
    <t>081155001</t>
  </si>
  <si>
    <t>08115</t>
  </si>
  <si>
    <t>GVV Aidlingen/Grafenau</t>
  </si>
  <si>
    <t xml:space="preserve">Verwaltungsverband </t>
  </si>
  <si>
    <t>Altdorf (Kreis Böblingen)</t>
  </si>
  <si>
    <t>08115002</t>
  </si>
  <si>
    <t>081155004</t>
  </si>
  <si>
    <t>GVV Holzgerlingen</t>
  </si>
  <si>
    <t>Böblingen</t>
  </si>
  <si>
    <t>08115003</t>
  </si>
  <si>
    <t>081150003</t>
  </si>
  <si>
    <t>Bondorf</t>
  </si>
  <si>
    <t>08115004</t>
  </si>
  <si>
    <t>081155005</t>
  </si>
  <si>
    <t>GVV Oberes Gäu</t>
  </si>
  <si>
    <t>Deckenpfronn</t>
  </si>
  <si>
    <t>08115010</t>
  </si>
  <si>
    <t>081155003</t>
  </si>
  <si>
    <t>VVG der Stadt Herrenberg</t>
  </si>
  <si>
    <t xml:space="preserve">Verwaltungsgemeinschaft </t>
  </si>
  <si>
    <t>Ehningen</t>
  </si>
  <si>
    <t>08115013</t>
  </si>
  <si>
    <t>081155002</t>
  </si>
  <si>
    <t>GVV Gärtringen/Ehningen</t>
  </si>
  <si>
    <t>Gärtringen</t>
  </si>
  <si>
    <t>08115015</t>
  </si>
  <si>
    <t>Gäufelden</t>
  </si>
  <si>
    <t>08115016</t>
  </si>
  <si>
    <t>Herrenberg</t>
  </si>
  <si>
    <t>08115021</t>
  </si>
  <si>
    <t>Hildrizhausen</t>
  </si>
  <si>
    <t>08115022</t>
  </si>
  <si>
    <t>Holzgerlingen</t>
  </si>
  <si>
    <t>08115024</t>
  </si>
  <si>
    <t>Leonberg</t>
  </si>
  <si>
    <t>08115028</t>
  </si>
  <si>
    <t>081150028</t>
  </si>
  <si>
    <t>Magstadt</t>
  </si>
  <si>
    <t>08115029</t>
  </si>
  <si>
    <t>081150029</t>
  </si>
  <si>
    <t>Mötzingen</t>
  </si>
  <si>
    <t>08115034</t>
  </si>
  <si>
    <t>Nufringen</t>
  </si>
  <si>
    <t>08115037</t>
  </si>
  <si>
    <t>Renningen</t>
  </si>
  <si>
    <t>08115041</t>
  </si>
  <si>
    <t>081150041</t>
  </si>
  <si>
    <t>Rutesheim</t>
  </si>
  <si>
    <t>08115042</t>
  </si>
  <si>
    <t>081150042</t>
  </si>
  <si>
    <t>Schönaich</t>
  </si>
  <si>
    <t>08115044</t>
  </si>
  <si>
    <t>081150044</t>
  </si>
  <si>
    <t>Sindelfingen</t>
  </si>
  <si>
    <t>08115045</t>
  </si>
  <si>
    <t>081150045</t>
  </si>
  <si>
    <t>Steinenbronn</t>
  </si>
  <si>
    <t>08115046</t>
  </si>
  <si>
    <t>081155006</t>
  </si>
  <si>
    <t>GVV Waldenbuch/Steinenbronn</t>
  </si>
  <si>
    <t>Waldenbuch</t>
  </si>
  <si>
    <t>08115048</t>
  </si>
  <si>
    <t>Weil der Stadt</t>
  </si>
  <si>
    <t>08115050</t>
  </si>
  <si>
    <t>081150050</t>
  </si>
  <si>
    <t>Weil im Schönbuch</t>
  </si>
  <si>
    <t>08115051</t>
  </si>
  <si>
    <t>081150051</t>
  </si>
  <si>
    <t>Weissach</t>
  </si>
  <si>
    <t>08115052</t>
  </si>
  <si>
    <t>081150052</t>
  </si>
  <si>
    <t>Jettingen</t>
  </si>
  <si>
    <t>08115053</t>
  </si>
  <si>
    <t>Grafenau (Württemberg)</t>
  </si>
  <si>
    <t>08115054</t>
  </si>
  <si>
    <t>Altbach</t>
  </si>
  <si>
    <t>08116004</t>
  </si>
  <si>
    <t>081165006</t>
  </si>
  <si>
    <t>08116</t>
  </si>
  <si>
    <t>GVV Plochingen</t>
  </si>
  <si>
    <t>Altdorf (Kreis Esslingen)</t>
  </si>
  <si>
    <t>08116005</t>
  </si>
  <si>
    <t>081165003</t>
  </si>
  <si>
    <t>GVV Neckartenzlingen</t>
  </si>
  <si>
    <t>Altenriet</t>
  </si>
  <si>
    <t>08116006</t>
  </si>
  <si>
    <t>Baltmannsweiler</t>
  </si>
  <si>
    <t>08116007</t>
  </si>
  <si>
    <t>081165007</t>
  </si>
  <si>
    <t>GVV Reichenbach an der Fils</t>
  </si>
  <si>
    <t>Bempflingen</t>
  </si>
  <si>
    <t>08116008</t>
  </si>
  <si>
    <t>Beuren (bei Nürtingen)</t>
  </si>
  <si>
    <t>08116011</t>
  </si>
  <si>
    <t>081165004</t>
  </si>
  <si>
    <t>VVG der Stadt Neuffen</t>
  </si>
  <si>
    <t>Bissingen an der Teck</t>
  </si>
  <si>
    <t>08116012</t>
  </si>
  <si>
    <t>081165008</t>
  </si>
  <si>
    <t>VVG der Stadt Weilheim an der Teck</t>
  </si>
  <si>
    <t>Deizisau</t>
  </si>
  <si>
    <t>08116014</t>
  </si>
  <si>
    <t>Denkendorf (Baden-Württemberg)</t>
  </si>
  <si>
    <t>08116015</t>
  </si>
  <si>
    <t>081160015</t>
  </si>
  <si>
    <t>Denkendorf</t>
  </si>
  <si>
    <t>Dettingen unter Teck</t>
  </si>
  <si>
    <t>08116016</t>
  </si>
  <si>
    <t>081165001</t>
  </si>
  <si>
    <t>VVG der Stadt Kirchheim unter Teck</t>
  </si>
  <si>
    <t>Erkenbrechtsweiler</t>
  </si>
  <si>
    <t>08116018</t>
  </si>
  <si>
    <t>081165002</t>
  </si>
  <si>
    <t>GVV Lenningen</t>
  </si>
  <si>
    <t>Esslingen am Neckar</t>
  </si>
  <si>
    <t>08116019</t>
  </si>
  <si>
    <t>081160019</t>
  </si>
  <si>
    <t>Frickenhausen</t>
  </si>
  <si>
    <t>08116020</t>
  </si>
  <si>
    <t>081165005</t>
  </si>
  <si>
    <t>VVG der Stadt Nürtingen</t>
  </si>
  <si>
    <t>Großbettlingen</t>
  </si>
  <si>
    <t>08116022</t>
  </si>
  <si>
    <t>Hochdorf (bei Plochingen)</t>
  </si>
  <si>
    <t>08116027</t>
  </si>
  <si>
    <t>Holzmaden</t>
  </si>
  <si>
    <t>08116029</t>
  </si>
  <si>
    <t>Kirchheim unter Teck</t>
  </si>
  <si>
    <t>08116033</t>
  </si>
  <si>
    <t>Köngen</t>
  </si>
  <si>
    <t>08116035</t>
  </si>
  <si>
    <t>081165009</t>
  </si>
  <si>
    <t>GVV Wendlingen am Neckar</t>
  </si>
  <si>
    <t>Kohlberg (Württemberg)</t>
  </si>
  <si>
    <t>08116036</t>
  </si>
  <si>
    <t>Lichtenwald</t>
  </si>
  <si>
    <t>08116037</t>
  </si>
  <si>
    <t>Neckartailfingen</t>
  </si>
  <si>
    <t>08116041</t>
  </si>
  <si>
    <t>Neckartenzlingen</t>
  </si>
  <si>
    <t>08116042</t>
  </si>
  <si>
    <t>Neidlingen</t>
  </si>
  <si>
    <t>08116043</t>
  </si>
  <si>
    <t>Neuffen</t>
  </si>
  <si>
    <t>08116046</t>
  </si>
  <si>
    <t>Neuhausen auf den Fildern</t>
  </si>
  <si>
    <t>08116047</t>
  </si>
  <si>
    <t>081160047</t>
  </si>
  <si>
    <t>Notzingen</t>
  </si>
  <si>
    <t>08116048</t>
  </si>
  <si>
    <t>Nürtingen</t>
  </si>
  <si>
    <t>08116049</t>
  </si>
  <si>
    <t>Oberboihingen</t>
  </si>
  <si>
    <t>08116050</t>
  </si>
  <si>
    <t>Ohmden</t>
  </si>
  <si>
    <t>08116053</t>
  </si>
  <si>
    <t>Owen</t>
  </si>
  <si>
    <t>08116054</t>
  </si>
  <si>
    <t>Plochingen</t>
  </si>
  <si>
    <t>08116056</t>
  </si>
  <si>
    <t>Reichenbach an der Fils</t>
  </si>
  <si>
    <t>08116058</t>
  </si>
  <si>
    <t>Schlaitdorf</t>
  </si>
  <si>
    <t>08116063</t>
  </si>
  <si>
    <t>Unterensingen</t>
  </si>
  <si>
    <t>08116068</t>
  </si>
  <si>
    <t>Weilheim an der Teck</t>
  </si>
  <si>
    <t>08116070</t>
  </si>
  <si>
    <t>Wendlingen am Neckar</t>
  </si>
  <si>
    <t>08116071</t>
  </si>
  <si>
    <t>Wernau (Neckar)</t>
  </si>
  <si>
    <t>08116072</t>
  </si>
  <si>
    <t>081160072</t>
  </si>
  <si>
    <t>Wolfschlugen</t>
  </si>
  <si>
    <t>08116073</t>
  </si>
  <si>
    <t>Aichwald</t>
  </si>
  <si>
    <t>08116076</t>
  </si>
  <si>
    <t>081160076</t>
  </si>
  <si>
    <t>Filderstadt</t>
  </si>
  <si>
    <t>08116077</t>
  </si>
  <si>
    <t>081160077</t>
  </si>
  <si>
    <t>Leinfelden-Echterdingen</t>
  </si>
  <si>
    <t>08116078</t>
  </si>
  <si>
    <t>081160078</t>
  </si>
  <si>
    <t>Lenningen</t>
  </si>
  <si>
    <t>08116079</t>
  </si>
  <si>
    <t>Ostfildern</t>
  </si>
  <si>
    <t>08116080</t>
  </si>
  <si>
    <t>081160080</t>
  </si>
  <si>
    <t>Aichtal</t>
  </si>
  <si>
    <t>08116081</t>
  </si>
  <si>
    <t>081160081</t>
  </si>
  <si>
    <t>Adelberg</t>
  </si>
  <si>
    <t>08117001</t>
  </si>
  <si>
    <t>081175008</t>
  </si>
  <si>
    <t>08117</t>
  </si>
  <si>
    <t>GVV Östlicher Schurwald</t>
  </si>
  <si>
    <t>Aichelberg</t>
  </si>
  <si>
    <t>08117002</t>
  </si>
  <si>
    <t>081175009</t>
  </si>
  <si>
    <t>GVV Raum Bad Boll</t>
  </si>
  <si>
    <t>Albershausen</t>
  </si>
  <si>
    <t>08117003</t>
  </si>
  <si>
    <t>081175010</t>
  </si>
  <si>
    <t>VVG der Stadt Uhingen</t>
  </si>
  <si>
    <t>Bad Ditzenbach</t>
  </si>
  <si>
    <t>08117006</t>
  </si>
  <si>
    <t>081175001</t>
  </si>
  <si>
    <t>VVG der Gemeinde Deggingen</t>
  </si>
  <si>
    <t>Bad Überkingen</t>
  </si>
  <si>
    <t>08117007</t>
  </si>
  <si>
    <t>081175004</t>
  </si>
  <si>
    <t>VVG der Stadt Geislingen an der Steige</t>
  </si>
  <si>
    <t>Birenbach</t>
  </si>
  <si>
    <t>08117009</t>
  </si>
  <si>
    <t>Böhmenkirch</t>
  </si>
  <si>
    <t>08117010</t>
  </si>
  <si>
    <t>081170010</t>
  </si>
  <si>
    <t>Börtlingen</t>
  </si>
  <si>
    <t>08117011</t>
  </si>
  <si>
    <t>Bad Boll</t>
  </si>
  <si>
    <t>08117012</t>
  </si>
  <si>
    <t>Deggingen</t>
  </si>
  <si>
    <t>08117014</t>
  </si>
  <si>
    <t>Donzdorf</t>
  </si>
  <si>
    <t>08117015</t>
  </si>
  <si>
    <t>081175006</t>
  </si>
  <si>
    <t>GVV Mittleres Fils-Lautertal</t>
  </si>
  <si>
    <t>Drackenstein</t>
  </si>
  <si>
    <t>08117016</t>
  </si>
  <si>
    <t>081175007</t>
  </si>
  <si>
    <t>GVV Oberes Filstal</t>
  </si>
  <si>
    <t>Dürnau (Kreis Döppingen)</t>
  </si>
  <si>
    <t>08117017</t>
  </si>
  <si>
    <t>Ebersbach an der Fils</t>
  </si>
  <si>
    <t>08117018</t>
  </si>
  <si>
    <t>081175002</t>
  </si>
  <si>
    <t>VVG der Stadt Ebersbach an der Fils</t>
  </si>
  <si>
    <t>Eislingen/Fils</t>
  </si>
  <si>
    <t>08117019</t>
  </si>
  <si>
    <t>081175003</t>
  </si>
  <si>
    <t>GVV Eislingen-Ottenbach-Salach</t>
  </si>
  <si>
    <t>Eschenbach</t>
  </si>
  <si>
    <t>08117020</t>
  </si>
  <si>
    <t>081175011</t>
  </si>
  <si>
    <t>GVV Voralb</t>
  </si>
  <si>
    <t>Gammelshausen</t>
  </si>
  <si>
    <t>08117023</t>
  </si>
  <si>
    <t>Geislingen an der Steige</t>
  </si>
  <si>
    <t>08117024</t>
  </si>
  <si>
    <t>Gingen an der Fils</t>
  </si>
  <si>
    <t>08117025</t>
  </si>
  <si>
    <t>Göppingen</t>
  </si>
  <si>
    <t>08117026</t>
  </si>
  <si>
    <t>081175005</t>
  </si>
  <si>
    <t>VVG der Stadt Göppingen</t>
  </si>
  <si>
    <t>Gruibingen</t>
  </si>
  <si>
    <t>08117028</t>
  </si>
  <si>
    <t>Hattenhofen (Württemberg)</t>
  </si>
  <si>
    <t>08117029</t>
  </si>
  <si>
    <t>Heiningen (Kreis Göppingen)</t>
  </si>
  <si>
    <t>08117030</t>
  </si>
  <si>
    <t>Hohenstadt</t>
  </si>
  <si>
    <t>08117031</t>
  </si>
  <si>
    <t>Kuchen</t>
  </si>
  <si>
    <t>08117033</t>
  </si>
  <si>
    <t>Mühlhausen im Täle</t>
  </si>
  <si>
    <t>08117035</t>
  </si>
  <si>
    <t>Ottenbach</t>
  </si>
  <si>
    <t>08117037</t>
  </si>
  <si>
    <t>Rechberghausen</t>
  </si>
  <si>
    <t>08117038</t>
  </si>
  <si>
    <t>Salach</t>
  </si>
  <si>
    <t>08117042</t>
  </si>
  <si>
    <t>Schlat</t>
  </si>
  <si>
    <t>08117043</t>
  </si>
  <si>
    <t>Schlierbach</t>
  </si>
  <si>
    <t>08117044</t>
  </si>
  <si>
    <t>Süßen</t>
  </si>
  <si>
    <t>08117049</t>
  </si>
  <si>
    <t>Uhingen</t>
  </si>
  <si>
    <t>08117051</t>
  </si>
  <si>
    <t>Wäschenbeuren</t>
  </si>
  <si>
    <t>08117053</t>
  </si>
  <si>
    <t>Wangen</t>
  </si>
  <si>
    <t>08117055</t>
  </si>
  <si>
    <t>Wiesensteig</t>
  </si>
  <si>
    <t>08117058</t>
  </si>
  <si>
    <t>Zell unter Aichelberg</t>
  </si>
  <si>
    <t>08117060</t>
  </si>
  <si>
    <t>Lauterstein</t>
  </si>
  <si>
    <t>08117061</t>
  </si>
  <si>
    <t>Affalterbach</t>
  </si>
  <si>
    <t>08118001</t>
  </si>
  <si>
    <t>081185005</t>
  </si>
  <si>
    <t>08118</t>
  </si>
  <si>
    <t>GVV Marbach am Neckar</t>
  </si>
  <si>
    <t>Asperg</t>
  </si>
  <si>
    <t>08118003</t>
  </si>
  <si>
    <t>081180003</t>
  </si>
  <si>
    <t>Benningen am Neckar</t>
  </si>
  <si>
    <t>08118006</t>
  </si>
  <si>
    <t>Besigheim</t>
  </si>
  <si>
    <t>08118007</t>
  </si>
  <si>
    <t>081185001</t>
  </si>
  <si>
    <t>GVV Besigheim</t>
  </si>
  <si>
    <t>Bönnigheim</t>
  </si>
  <si>
    <t>08118010</t>
  </si>
  <si>
    <t>081185003</t>
  </si>
  <si>
    <t>GVV Bönnigheim</t>
  </si>
  <si>
    <t>Ditzingen</t>
  </si>
  <si>
    <t>08118011</t>
  </si>
  <si>
    <t>081180011</t>
  </si>
  <si>
    <t>Eberdingen</t>
  </si>
  <si>
    <t>08118012</t>
  </si>
  <si>
    <t>081185008</t>
  </si>
  <si>
    <t>VVG der Stadt Vaihingen an der Enz</t>
  </si>
  <si>
    <t>Erdmannhausen</t>
  </si>
  <si>
    <t>08118014</t>
  </si>
  <si>
    <t>Erligheim</t>
  </si>
  <si>
    <t>08118015</t>
  </si>
  <si>
    <t>Freudental</t>
  </si>
  <si>
    <t>08118016</t>
  </si>
  <si>
    <t>Gemmrigheim</t>
  </si>
  <si>
    <t>08118018</t>
  </si>
  <si>
    <t>Gerlingen</t>
  </si>
  <si>
    <t>08118019</t>
  </si>
  <si>
    <t>081180019</t>
  </si>
  <si>
    <t>Großbottwar</t>
  </si>
  <si>
    <t>08118021</t>
  </si>
  <si>
    <t>081180021</t>
  </si>
  <si>
    <t>Hemmingen (Württemberg)</t>
  </si>
  <si>
    <t>08118027</t>
  </si>
  <si>
    <t>081185006</t>
  </si>
  <si>
    <t>GVV Schwieberdingen-Hemmingen</t>
  </si>
  <si>
    <t>Hessigheim</t>
  </si>
  <si>
    <t>08118028</t>
  </si>
  <si>
    <t>Kirchheim am Neckar</t>
  </si>
  <si>
    <t>08118040</t>
  </si>
  <si>
    <t>Kornwestheim</t>
  </si>
  <si>
    <t>08118046</t>
  </si>
  <si>
    <t>081180046</t>
  </si>
  <si>
    <t>Löchgau</t>
  </si>
  <si>
    <t>08118047</t>
  </si>
  <si>
    <t>Ludwigsburg</t>
  </si>
  <si>
    <t>08118048</t>
  </si>
  <si>
    <t>081180048</t>
  </si>
  <si>
    <t>Marbach am Neckar</t>
  </si>
  <si>
    <t>08118049</t>
  </si>
  <si>
    <t>Markgröningen</t>
  </si>
  <si>
    <t>08118050</t>
  </si>
  <si>
    <t>081180050</t>
  </si>
  <si>
    <t>Möglingen</t>
  </si>
  <si>
    <t>08118051</t>
  </si>
  <si>
    <t>081180051</t>
  </si>
  <si>
    <t>Mundelsheim</t>
  </si>
  <si>
    <t>08118053</t>
  </si>
  <si>
    <t>Murr</t>
  </si>
  <si>
    <t>08118054</t>
  </si>
  <si>
    <t>081185007</t>
  </si>
  <si>
    <t>GVV Steinheim-Murr</t>
  </si>
  <si>
    <t>Oberriexingen</t>
  </si>
  <si>
    <t>08118059</t>
  </si>
  <si>
    <t>Oberstenfeld</t>
  </si>
  <si>
    <t>08118060</t>
  </si>
  <si>
    <t>081180060</t>
  </si>
  <si>
    <t>Pleidelsheim</t>
  </si>
  <si>
    <t>08118063</t>
  </si>
  <si>
    <t>081185004</t>
  </si>
  <si>
    <t>VVG der Stadt Freiberg am Neckar</t>
  </si>
  <si>
    <t>Schwieberdingen</t>
  </si>
  <si>
    <t>08118067</t>
  </si>
  <si>
    <t>Sersheim</t>
  </si>
  <si>
    <t>08118068</t>
  </si>
  <si>
    <t>Steinheim an der Murr</t>
  </si>
  <si>
    <t>08118070</t>
  </si>
  <si>
    <t>Tamm</t>
  </si>
  <si>
    <t>08118071</t>
  </si>
  <si>
    <t>081185002</t>
  </si>
  <si>
    <t>VVG der Stadt Bietigheim-Bissingen</t>
  </si>
  <si>
    <t>Vaihingen an der Enz</t>
  </si>
  <si>
    <t>08118073</t>
  </si>
  <si>
    <t>Walheim</t>
  </si>
  <si>
    <t>08118074</t>
  </si>
  <si>
    <t>Sachsenheim</t>
  </si>
  <si>
    <t>08118076</t>
  </si>
  <si>
    <t>081180076</t>
  </si>
  <si>
    <t>Ingersheim</t>
  </si>
  <si>
    <t>08118077</t>
  </si>
  <si>
    <t>Freiberg am Neckar</t>
  </si>
  <si>
    <t>08118078</t>
  </si>
  <si>
    <t>Bietigheim-Bissingen</t>
  </si>
  <si>
    <t>08118079</t>
  </si>
  <si>
    <t>Korntal-Münchingen</t>
  </si>
  <si>
    <t>08118080</t>
  </si>
  <si>
    <t>081180080</t>
  </si>
  <si>
    <t>Remseck am Neckar</t>
  </si>
  <si>
    <t>08118081</t>
  </si>
  <si>
    <t>081180081</t>
  </si>
  <si>
    <t>Alfdorf</t>
  </si>
  <si>
    <t>08119001</t>
  </si>
  <si>
    <t>081190001</t>
  </si>
  <si>
    <t>08119</t>
  </si>
  <si>
    <t>Allmersbach im Tal</t>
  </si>
  <si>
    <t>08119003</t>
  </si>
  <si>
    <t>081195001</t>
  </si>
  <si>
    <t>VVG der Stadt Backnang</t>
  </si>
  <si>
    <t>Althütte</t>
  </si>
  <si>
    <t>08119004</t>
  </si>
  <si>
    <t>Auenwald</t>
  </si>
  <si>
    <t>08119006</t>
  </si>
  <si>
    <t>Backnang</t>
  </si>
  <si>
    <t>08119008</t>
  </si>
  <si>
    <t>Burgstetten</t>
  </si>
  <si>
    <t>08119018</t>
  </si>
  <si>
    <t>Fellbach</t>
  </si>
  <si>
    <t>08119020</t>
  </si>
  <si>
    <t>081190020</t>
  </si>
  <si>
    <t>Großerlach</t>
  </si>
  <si>
    <t>08119024</t>
  </si>
  <si>
    <t>081195004</t>
  </si>
  <si>
    <t>GVV Sulzbach</t>
  </si>
  <si>
    <t>Kaisersbach</t>
  </si>
  <si>
    <t>08119037</t>
  </si>
  <si>
    <t>081195005</t>
  </si>
  <si>
    <t>VVG der Stadt Welzheim</t>
  </si>
  <si>
    <t>Kirchberg an der Murr</t>
  </si>
  <si>
    <t>08119038</t>
  </si>
  <si>
    <t>Korb</t>
  </si>
  <si>
    <t>08119041</t>
  </si>
  <si>
    <t>081190041</t>
  </si>
  <si>
    <t>Leutenbach (Württemberg)</t>
  </si>
  <si>
    <t>08119042</t>
  </si>
  <si>
    <t>081195006</t>
  </si>
  <si>
    <t>GVV Winnenden</t>
  </si>
  <si>
    <t>Murrhardt</t>
  </si>
  <si>
    <t>08119044</t>
  </si>
  <si>
    <t>081190044</t>
  </si>
  <si>
    <t>Oppenweiler</t>
  </si>
  <si>
    <t>08119053</t>
  </si>
  <si>
    <t>Plüderhausen</t>
  </si>
  <si>
    <t>08119055</t>
  </si>
  <si>
    <t>081195002</t>
  </si>
  <si>
    <t>GVV Plüderhausen-Urbach</t>
  </si>
  <si>
    <t>Rudersberg</t>
  </si>
  <si>
    <t>08119061</t>
  </si>
  <si>
    <t>081190061</t>
  </si>
  <si>
    <t>Schorndorf</t>
  </si>
  <si>
    <t>08119067</t>
  </si>
  <si>
    <t>081195003</t>
  </si>
  <si>
    <t>VVG der Stadt Schorndorf</t>
  </si>
  <si>
    <t>Schwaikheim</t>
  </si>
  <si>
    <t>08119068</t>
  </si>
  <si>
    <t>Spiegelberg</t>
  </si>
  <si>
    <t>08119069</t>
  </si>
  <si>
    <t>Sulzbach an der Murr</t>
  </si>
  <si>
    <t>08119075</t>
  </si>
  <si>
    <t>Urbach (Remstal)</t>
  </si>
  <si>
    <t>08119076</t>
  </si>
  <si>
    <t>Waiblingen</t>
  </si>
  <si>
    <t>08119079</t>
  </si>
  <si>
    <t>081190079</t>
  </si>
  <si>
    <t>Weissach im Tal</t>
  </si>
  <si>
    <t>08119083</t>
  </si>
  <si>
    <t>Welzheim</t>
  </si>
  <si>
    <t>08119084</t>
  </si>
  <si>
    <t>Winnenden</t>
  </si>
  <si>
    <t>08119085</t>
  </si>
  <si>
    <t>Winterbach (Remstal)</t>
  </si>
  <si>
    <t>08119086</t>
  </si>
  <si>
    <t>Aspach</t>
  </si>
  <si>
    <t>08119087</t>
  </si>
  <si>
    <t>Berglen</t>
  </si>
  <si>
    <t>08119089</t>
  </si>
  <si>
    <t>081190089</t>
  </si>
  <si>
    <t>Remshalden</t>
  </si>
  <si>
    <t>08119090</t>
  </si>
  <si>
    <t>081190090</t>
  </si>
  <si>
    <t>Weinstadt</t>
  </si>
  <si>
    <t>08119091</t>
  </si>
  <si>
    <t>081190091</t>
  </si>
  <si>
    <t>Kernen im Remstal</t>
  </si>
  <si>
    <t>08119093</t>
  </si>
  <si>
    <t>081190093</t>
  </si>
  <si>
    <t>Heilbronn</t>
  </si>
  <si>
    <t>08121000</t>
  </si>
  <si>
    <t>081210000</t>
  </si>
  <si>
    <t>08121</t>
  </si>
  <si>
    <t>Heilbronn, Universitätsstadt</t>
  </si>
  <si>
    <t>Abstatt</t>
  </si>
  <si>
    <t>08125001</t>
  </si>
  <si>
    <t>081255012</t>
  </si>
  <si>
    <t>08125</t>
  </si>
  <si>
    <t>GVV Schozach-Bottwartal</t>
  </si>
  <si>
    <t>Bad Friedrichshall</t>
  </si>
  <si>
    <t>08125005</t>
  </si>
  <si>
    <t>081255001</t>
  </si>
  <si>
    <t>VVG der Stadt Bad Friedrichshall</t>
  </si>
  <si>
    <t>Bad Rappenau</t>
  </si>
  <si>
    <t>08125006</t>
  </si>
  <si>
    <t>081255002</t>
  </si>
  <si>
    <t>VVG der Stadt Bad Rappenau</t>
  </si>
  <si>
    <t>Bad Wimpfen</t>
  </si>
  <si>
    <t>08125007</t>
  </si>
  <si>
    <t>081250007</t>
  </si>
  <si>
    <t>Beilstein (Baden-Württemberg)</t>
  </si>
  <si>
    <t>08125008</t>
  </si>
  <si>
    <t>Brackenheim</t>
  </si>
  <si>
    <t>08125013</t>
  </si>
  <si>
    <t>081255003</t>
  </si>
  <si>
    <t>VVG der Stadt Brackenheim</t>
  </si>
  <si>
    <t>Cleebronn</t>
  </si>
  <si>
    <t>08125017</t>
  </si>
  <si>
    <t>Eberstadt</t>
  </si>
  <si>
    <t>08125021</t>
  </si>
  <si>
    <t>081255014</t>
  </si>
  <si>
    <t>GVV Raum Weinsberg</t>
  </si>
  <si>
    <t>Ellhofen</t>
  </si>
  <si>
    <t>08125024</t>
  </si>
  <si>
    <t>Eppingen</t>
  </si>
  <si>
    <t>08125026</t>
  </si>
  <si>
    <t>081255004</t>
  </si>
  <si>
    <t>VVG der Stadt Eppingen</t>
  </si>
  <si>
    <t>Erlenbach</t>
  </si>
  <si>
    <t>08125027</t>
  </si>
  <si>
    <t>081255008</t>
  </si>
  <si>
    <t>VVG der Stadt Neckarsulm</t>
  </si>
  <si>
    <t>Flein</t>
  </si>
  <si>
    <t>08125030</t>
  </si>
  <si>
    <t>081255005</t>
  </si>
  <si>
    <t>GVV Flein-Talheim</t>
  </si>
  <si>
    <t>Gemmingen</t>
  </si>
  <si>
    <t>08125034</t>
  </si>
  <si>
    <t>Güglingen</t>
  </si>
  <si>
    <t>08125038</t>
  </si>
  <si>
    <t>081255010</t>
  </si>
  <si>
    <t>GVV Oberes Zabergäu</t>
  </si>
  <si>
    <t>Gundelsheim (Württemberg)</t>
  </si>
  <si>
    <t>08125039</t>
  </si>
  <si>
    <t>081250039</t>
  </si>
  <si>
    <t>Gundelsheim</t>
  </si>
  <si>
    <t>Ilsfeld</t>
  </si>
  <si>
    <t>08125046</t>
  </si>
  <si>
    <t>Ittlingen</t>
  </si>
  <si>
    <t>08125047</t>
  </si>
  <si>
    <t>Jagsthausen</t>
  </si>
  <si>
    <t>08125048</t>
  </si>
  <si>
    <t>081255007</t>
  </si>
  <si>
    <t>VVG der Stadt Möckmühl</t>
  </si>
  <si>
    <t>Kirchardt</t>
  </si>
  <si>
    <t>08125049</t>
  </si>
  <si>
    <t>Lauffen am Neckar</t>
  </si>
  <si>
    <t>08125056</t>
  </si>
  <si>
    <t>081255006</t>
  </si>
  <si>
    <t>VVG der Stadt Lauffen am Neckar</t>
  </si>
  <si>
    <t>Lehrensteinsfeld</t>
  </si>
  <si>
    <t>08125057</t>
  </si>
  <si>
    <t>Leingarten</t>
  </si>
  <si>
    <t>08125058</t>
  </si>
  <si>
    <t>081250058</t>
  </si>
  <si>
    <t>Löwenstein</t>
  </si>
  <si>
    <t>08125059</t>
  </si>
  <si>
    <t>081255011</t>
  </si>
  <si>
    <t>VVG der Gemeinde Obersulm</t>
  </si>
  <si>
    <t>Massenbachhausen</t>
  </si>
  <si>
    <t>08125061</t>
  </si>
  <si>
    <t>081255013</t>
  </si>
  <si>
    <t>VVG der Stadt Schwaigern</t>
  </si>
  <si>
    <t>Möckmühl</t>
  </si>
  <si>
    <t>08125063</t>
  </si>
  <si>
    <t>Neckarsulm</t>
  </si>
  <si>
    <t>08125065</t>
  </si>
  <si>
    <t>Neckarwestheim</t>
  </si>
  <si>
    <t>08125066</t>
  </si>
  <si>
    <t>Neudenau</t>
  </si>
  <si>
    <t>08125068</t>
  </si>
  <si>
    <t>081250068</t>
  </si>
  <si>
    <t>Neuenstadt am Kocher</t>
  </si>
  <si>
    <t>08125069</t>
  </si>
  <si>
    <t>081255009</t>
  </si>
  <si>
    <t>VVG der Stadt Neuenstadt am Kocher</t>
  </si>
  <si>
    <t>Nordheim</t>
  </si>
  <si>
    <t>08125074</t>
  </si>
  <si>
    <t>Oedheim</t>
  </si>
  <si>
    <t>08125078</t>
  </si>
  <si>
    <t>Offenau</t>
  </si>
  <si>
    <t>08125079</t>
  </si>
  <si>
    <t>Pfaffenhofen</t>
  </si>
  <si>
    <t>08125081</t>
  </si>
  <si>
    <t>Roigheim</t>
  </si>
  <si>
    <t>08125084</t>
  </si>
  <si>
    <t>Schwaigern</t>
  </si>
  <si>
    <t>08125086</t>
  </si>
  <si>
    <t>Siegelsbach</t>
  </si>
  <si>
    <t>08125087</t>
  </si>
  <si>
    <t>Talheim(Kreis Heilbronn)</t>
  </si>
  <si>
    <t>08125094</t>
  </si>
  <si>
    <t>Untereisesheim</t>
  </si>
  <si>
    <t>08125096</t>
  </si>
  <si>
    <t>Untergruppenbach</t>
  </si>
  <si>
    <t>08125098</t>
  </si>
  <si>
    <t>Weinsberg</t>
  </si>
  <si>
    <t>08125102</t>
  </si>
  <si>
    <t>Widdern</t>
  </si>
  <si>
    <t>08125103</t>
  </si>
  <si>
    <t>Wüstenrot</t>
  </si>
  <si>
    <t>08125107</t>
  </si>
  <si>
    <t>081250107</t>
  </si>
  <si>
    <t>Zaberfeld</t>
  </si>
  <si>
    <t>08125108</t>
  </si>
  <si>
    <t>Obersulm</t>
  </si>
  <si>
    <t>08125110</t>
  </si>
  <si>
    <t>Hardthausen am Kocher</t>
  </si>
  <si>
    <t>08125111</t>
  </si>
  <si>
    <t>Langenbrettach</t>
  </si>
  <si>
    <t>08125113</t>
  </si>
  <si>
    <t>Bretzfeld</t>
  </si>
  <si>
    <t>08126011</t>
  </si>
  <si>
    <t>081260011</t>
  </si>
  <si>
    <t>08126</t>
  </si>
  <si>
    <t>Dörzbach</t>
  </si>
  <si>
    <t>08126020</t>
  </si>
  <si>
    <t>081265002</t>
  </si>
  <si>
    <t>GVV Krautheim</t>
  </si>
  <si>
    <t>Forchtenberg</t>
  </si>
  <si>
    <t>08126028</t>
  </si>
  <si>
    <t>081265004</t>
  </si>
  <si>
    <t>GVV Mittleres Kochertal</t>
  </si>
  <si>
    <t>Ingelfingen</t>
  </si>
  <si>
    <t>08126039</t>
  </si>
  <si>
    <t>081265003</t>
  </si>
  <si>
    <t>VVG der Stadt Künzelsau</t>
  </si>
  <si>
    <t>Krautheim</t>
  </si>
  <si>
    <t>08126045</t>
  </si>
  <si>
    <t>Künzelsau</t>
  </si>
  <si>
    <t>08126046</t>
  </si>
  <si>
    <t>Kupferzell</t>
  </si>
  <si>
    <t>08126047</t>
  </si>
  <si>
    <t>081265001</t>
  </si>
  <si>
    <t>GVV Hohenloher Ebene</t>
  </si>
  <si>
    <t>Mulfingen</t>
  </si>
  <si>
    <t>08126056</t>
  </si>
  <si>
    <t>Neuenstein (Hohenlohe)</t>
  </si>
  <si>
    <t>08126058</t>
  </si>
  <si>
    <t>Niedernhall</t>
  </si>
  <si>
    <t>08126060</t>
  </si>
  <si>
    <t>Öhringen</t>
  </si>
  <si>
    <t>08126066</t>
  </si>
  <si>
    <t>081265005</t>
  </si>
  <si>
    <t>VVG der Stadt Öhringen</t>
  </si>
  <si>
    <t>Pfedelbach</t>
  </si>
  <si>
    <t>08126069</t>
  </si>
  <si>
    <t>Schöntal</t>
  </si>
  <si>
    <t>08126072</t>
  </si>
  <si>
    <t>081260072</t>
  </si>
  <si>
    <t>Waldenburg</t>
  </si>
  <si>
    <t>08126085</t>
  </si>
  <si>
    <t>Weißbach</t>
  </si>
  <si>
    <t>08126086</t>
  </si>
  <si>
    <t>Zweiflingen</t>
  </si>
  <si>
    <t>08126094</t>
  </si>
  <si>
    <t>Blaufelden</t>
  </si>
  <si>
    <t>08127008</t>
  </si>
  <si>
    <t>081270008</t>
  </si>
  <si>
    <t>08127</t>
  </si>
  <si>
    <t>Braunsbach</t>
  </si>
  <si>
    <t>08127009</t>
  </si>
  <si>
    <t>081275001</t>
  </si>
  <si>
    <t>GVV Braunsbach-Untermünkheim</t>
  </si>
  <si>
    <t>Bühlertann</t>
  </si>
  <si>
    <t>08127012</t>
  </si>
  <si>
    <t>081275007</t>
  </si>
  <si>
    <t>GVV Oberes Bühlertal</t>
  </si>
  <si>
    <t>Bühlerzell</t>
  </si>
  <si>
    <t>08127013</t>
  </si>
  <si>
    <t>Crailsheim</t>
  </si>
  <si>
    <t>08127014</t>
  </si>
  <si>
    <t>081275002</t>
  </si>
  <si>
    <t>VVG der Stadt Crailsheim</t>
  </si>
  <si>
    <t>Fichtenberg</t>
  </si>
  <si>
    <t>08127023</t>
  </si>
  <si>
    <t>081275006</t>
  </si>
  <si>
    <t>GVV Limpurger Land</t>
  </si>
  <si>
    <t>Gaildorf</t>
  </si>
  <si>
    <t>08127025</t>
  </si>
  <si>
    <t>Gerabronn</t>
  </si>
  <si>
    <t>08127032</t>
  </si>
  <si>
    <t>081275004</t>
  </si>
  <si>
    <t>VVG der Stadt Gerabronn</t>
  </si>
  <si>
    <t>Ilshofen</t>
  </si>
  <si>
    <t>08127043</t>
  </si>
  <si>
    <t>081275005</t>
  </si>
  <si>
    <t>GVV Ilshofen-Vellberg</t>
  </si>
  <si>
    <t>Kirchberg an der Jagst</t>
  </si>
  <si>
    <t>08127046</t>
  </si>
  <si>
    <t>081275008</t>
  </si>
  <si>
    <t>GVV Brettach/Jagst</t>
  </si>
  <si>
    <t>Langenburg</t>
  </si>
  <si>
    <t>08127047</t>
  </si>
  <si>
    <t>Mainhardt</t>
  </si>
  <si>
    <t>08127052</t>
  </si>
  <si>
    <t>081270052</t>
  </si>
  <si>
    <t>Michelbach an der Bilz</t>
  </si>
  <si>
    <t>08127056</t>
  </si>
  <si>
    <t>081275009</t>
  </si>
  <si>
    <t>VVG der Stadt Schwäbisch Hall</t>
  </si>
  <si>
    <t>Michelfeld</t>
  </si>
  <si>
    <t>08127059</t>
  </si>
  <si>
    <t>Oberrot</t>
  </si>
  <si>
    <t>08127062</t>
  </si>
  <si>
    <t>Obersontheim</t>
  </si>
  <si>
    <t>08127063</t>
  </si>
  <si>
    <t>Rot am See</t>
  </si>
  <si>
    <t>08127071</t>
  </si>
  <si>
    <t>Satteldorf</t>
  </si>
  <si>
    <t>08127073</t>
  </si>
  <si>
    <t>Schrozberg</t>
  </si>
  <si>
    <t>08127075</t>
  </si>
  <si>
    <t>081270075</t>
  </si>
  <si>
    <t>Schwäbisch Hall</t>
  </si>
  <si>
    <t>08127076</t>
  </si>
  <si>
    <t>Sulzbach-Laufen</t>
  </si>
  <si>
    <t>08127079</t>
  </si>
  <si>
    <t>Untermünkheim</t>
  </si>
  <si>
    <t>08127086</t>
  </si>
  <si>
    <t>Vellberg</t>
  </si>
  <si>
    <t>08127089</t>
  </si>
  <si>
    <t>Wallhausen (Württemberg)</t>
  </si>
  <si>
    <t>08127091</t>
  </si>
  <si>
    <t>Wolpertshausen</t>
  </si>
  <si>
    <t>08127099</t>
  </si>
  <si>
    <t>Rosengarten (Kreis Schwäbisch Hall)</t>
  </si>
  <si>
    <t>08127100</t>
  </si>
  <si>
    <t>Kreßberg</t>
  </si>
  <si>
    <t>08127101</t>
  </si>
  <si>
    <t>081275003</t>
  </si>
  <si>
    <t>GVV Fichtenau</t>
  </si>
  <si>
    <t>Fichtenau</t>
  </si>
  <si>
    <t>08127102</t>
  </si>
  <si>
    <t>Frankenhardt</t>
  </si>
  <si>
    <t>08127103</t>
  </si>
  <si>
    <t>Stimpfach</t>
  </si>
  <si>
    <t>08127104</t>
  </si>
  <si>
    <t>Assamstadt</t>
  </si>
  <si>
    <t>08128006</t>
  </si>
  <si>
    <t>081285001</t>
  </si>
  <si>
    <t>08128</t>
  </si>
  <si>
    <t>VVG der Stadt Bad Mergentheim</t>
  </si>
  <si>
    <t>Bad Mergentheim</t>
  </si>
  <si>
    <t>08128007</t>
  </si>
  <si>
    <t>Boxberg (Baden-Württemberg)</t>
  </si>
  <si>
    <t>08128014</t>
  </si>
  <si>
    <t>081285002</t>
  </si>
  <si>
    <t>VVG der Stadt Boxberg</t>
  </si>
  <si>
    <t>Creglingen</t>
  </si>
  <si>
    <t>08128020</t>
  </si>
  <si>
    <t>081280020</t>
  </si>
  <si>
    <t>Freudenberg (Baden)</t>
  </si>
  <si>
    <t>08128039</t>
  </si>
  <si>
    <t>081280039</t>
  </si>
  <si>
    <t>Großrinderfeld</t>
  </si>
  <si>
    <t>08128045</t>
  </si>
  <si>
    <t>081285004</t>
  </si>
  <si>
    <t>VVG der Stadt Tauberbischofsheim</t>
  </si>
  <si>
    <t>Grünsfeld</t>
  </si>
  <si>
    <t>08128047</t>
  </si>
  <si>
    <t>081285003</t>
  </si>
  <si>
    <t>VVG der Stadt Grünsfeld</t>
  </si>
  <si>
    <t>Igersheim</t>
  </si>
  <si>
    <t>08128058</t>
  </si>
  <si>
    <t>Königheim</t>
  </si>
  <si>
    <t>08128061</t>
  </si>
  <si>
    <t>Külsheim</t>
  </si>
  <si>
    <t>08128064</t>
  </si>
  <si>
    <t>081280064</t>
  </si>
  <si>
    <t>Niederstetten</t>
  </si>
  <si>
    <t>08128082</t>
  </si>
  <si>
    <t>081280082</t>
  </si>
  <si>
    <t>Tauberbischofsheim</t>
  </si>
  <si>
    <t>08128115</t>
  </si>
  <si>
    <t>Weikersheim</t>
  </si>
  <si>
    <t>08128126</t>
  </si>
  <si>
    <t>081280126</t>
  </si>
  <si>
    <t>Werbach</t>
  </si>
  <si>
    <t>08128128</t>
  </si>
  <si>
    <t>Wertheim</t>
  </si>
  <si>
    <t>08128131</t>
  </si>
  <si>
    <t>081280131</t>
  </si>
  <si>
    <t>Wittighausen</t>
  </si>
  <si>
    <t>08128137</t>
  </si>
  <si>
    <t>Ahorn (Baden-Württemberg)</t>
  </si>
  <si>
    <t>08128138</t>
  </si>
  <si>
    <t>Lauda-Königshofen</t>
  </si>
  <si>
    <t>08128139</t>
  </si>
  <si>
    <t>081280139</t>
  </si>
  <si>
    <t>Dischingen</t>
  </si>
  <si>
    <t>08135010</t>
  </si>
  <si>
    <t>081350010</t>
  </si>
  <si>
    <t>08135</t>
  </si>
  <si>
    <t>Gerstetten</t>
  </si>
  <si>
    <t>08135015</t>
  </si>
  <si>
    <t>081350015</t>
  </si>
  <si>
    <t>Giengen an der Brenz</t>
  </si>
  <si>
    <t>08135016</t>
  </si>
  <si>
    <t>081355001</t>
  </si>
  <si>
    <t>VVG der Stadt Giengen an der Brenz</t>
  </si>
  <si>
    <t>Heidenheim an der Brenz</t>
  </si>
  <si>
    <t>08135019</t>
  </si>
  <si>
    <t>081355002</t>
  </si>
  <si>
    <t>VVG der Stadt Heidenheim an der Brenz</t>
  </si>
  <si>
    <t>Herbrechtingen</t>
  </si>
  <si>
    <t>08135020</t>
  </si>
  <si>
    <t>081350020</t>
  </si>
  <si>
    <t>Hermaringen</t>
  </si>
  <si>
    <t>08135021</t>
  </si>
  <si>
    <t>Königsbronn</t>
  </si>
  <si>
    <t>08135025</t>
  </si>
  <si>
    <t>081350025</t>
  </si>
  <si>
    <t>Nattheim</t>
  </si>
  <si>
    <t>08135026</t>
  </si>
  <si>
    <t>Niederstotzingen</t>
  </si>
  <si>
    <t>08135027</t>
  </si>
  <si>
    <t>081355003</t>
  </si>
  <si>
    <t>GVV Sontheim-Niederstotzingen</t>
  </si>
  <si>
    <t>Sontheim an der Brenz</t>
  </si>
  <si>
    <t>08135031</t>
  </si>
  <si>
    <t>Steinheim am Albuch</t>
  </si>
  <si>
    <t>08135032</t>
  </si>
  <si>
    <t>081350032</t>
  </si>
  <si>
    <t>Abtsgmünd</t>
  </si>
  <si>
    <t>08136002</t>
  </si>
  <si>
    <t>081360002</t>
  </si>
  <si>
    <t>08136</t>
  </si>
  <si>
    <t>Adelmannsfelden</t>
  </si>
  <si>
    <t>08136003</t>
  </si>
  <si>
    <t>081365003</t>
  </si>
  <si>
    <t>VVG der Stadt Ellwangen (Jagst)</t>
  </si>
  <si>
    <t>Bartholomä</t>
  </si>
  <si>
    <t>08136007</t>
  </si>
  <si>
    <t>081365006</t>
  </si>
  <si>
    <t>GVV Rosenstein</t>
  </si>
  <si>
    <t>Böbingen an der Rems</t>
  </si>
  <si>
    <t>08136009</t>
  </si>
  <si>
    <t>Bopfingen</t>
  </si>
  <si>
    <t>08136010</t>
  </si>
  <si>
    <t>081365002</t>
  </si>
  <si>
    <t>VVG der Stadt Bopfingen</t>
  </si>
  <si>
    <t>Durlangen</t>
  </si>
  <si>
    <t>08136015</t>
  </si>
  <si>
    <t>081365008</t>
  </si>
  <si>
    <t>GVV Schwäbischer Wald</t>
  </si>
  <si>
    <t>Ellenberg (Württemberg)</t>
  </si>
  <si>
    <t>08136018</t>
  </si>
  <si>
    <t>Ellwangen (Jagst)</t>
  </si>
  <si>
    <t>08136019</t>
  </si>
  <si>
    <t>Eschach</t>
  </si>
  <si>
    <t>08136020</t>
  </si>
  <si>
    <t>081365005</t>
  </si>
  <si>
    <t>GVV Leintal-Frickenhofer Höhe</t>
  </si>
  <si>
    <t>Essingen (Württemberg)</t>
  </si>
  <si>
    <t>08136021</t>
  </si>
  <si>
    <t>081365001</t>
  </si>
  <si>
    <t>VVG der Stadt Aalen</t>
  </si>
  <si>
    <t>Göggingen</t>
  </si>
  <si>
    <t>08136024</t>
  </si>
  <si>
    <t>Gschwend</t>
  </si>
  <si>
    <t>08136027</t>
  </si>
  <si>
    <t>081360027</t>
  </si>
  <si>
    <t>Heubach</t>
  </si>
  <si>
    <t>08136028</t>
  </si>
  <si>
    <t>Heuchlingen</t>
  </si>
  <si>
    <t>08136029</t>
  </si>
  <si>
    <t>Hüttlingen</t>
  </si>
  <si>
    <t>08136033</t>
  </si>
  <si>
    <t>Iggingen</t>
  </si>
  <si>
    <t>08136034</t>
  </si>
  <si>
    <t>Jagstzell</t>
  </si>
  <si>
    <t>08136035</t>
  </si>
  <si>
    <t>Kirchheim am Ries</t>
  </si>
  <si>
    <t>08136037</t>
  </si>
  <si>
    <t>Lauchheim</t>
  </si>
  <si>
    <t>08136038</t>
  </si>
  <si>
    <t>081365004</t>
  </si>
  <si>
    <t>GVV Kapfenburg</t>
  </si>
  <si>
    <t>Leinzell</t>
  </si>
  <si>
    <t>08136040</t>
  </si>
  <si>
    <t>Lorch (Württemberg)</t>
  </si>
  <si>
    <t>08136042</t>
  </si>
  <si>
    <t>081360042</t>
  </si>
  <si>
    <t>Mögglingen</t>
  </si>
  <si>
    <t>08136043</t>
  </si>
  <si>
    <t>Mutlangen</t>
  </si>
  <si>
    <t>08136044</t>
  </si>
  <si>
    <t>Neresheim</t>
  </si>
  <si>
    <t>08136045</t>
  </si>
  <si>
    <t>081360045</t>
  </si>
  <si>
    <t>Neuler</t>
  </si>
  <si>
    <t>08136046</t>
  </si>
  <si>
    <t>Obergröningen</t>
  </si>
  <si>
    <t>08136049</t>
  </si>
  <si>
    <t>Oberkochen</t>
  </si>
  <si>
    <t>08136050</t>
  </si>
  <si>
    <t>081360050</t>
  </si>
  <si>
    <t>Rosenberg (Württemberg)</t>
  </si>
  <si>
    <t>08136060</t>
  </si>
  <si>
    <t>Ruppertshofen (Ostalbkreis)</t>
  </si>
  <si>
    <t>08136061</t>
  </si>
  <si>
    <t>Schechingen</t>
  </si>
  <si>
    <t>08136062</t>
  </si>
  <si>
    <t>Schwäbisch Gmünd</t>
  </si>
  <si>
    <t>08136065</t>
  </si>
  <si>
    <t>081365007</t>
  </si>
  <si>
    <t>VVG der Stadt Schwäbisch Gmünd</t>
  </si>
  <si>
    <t>Spraitbach</t>
  </si>
  <si>
    <t>08136066</t>
  </si>
  <si>
    <t>Stödtlen</t>
  </si>
  <si>
    <t>08136068</t>
  </si>
  <si>
    <t>081365009</t>
  </si>
  <si>
    <t>GVV Tannhausen</t>
  </si>
  <si>
    <t>Täferrot</t>
  </si>
  <si>
    <t>08136070</t>
  </si>
  <si>
    <t>Tannhausen</t>
  </si>
  <si>
    <t>08136071</t>
  </si>
  <si>
    <t>Unterschneidheim</t>
  </si>
  <si>
    <t>08136075</t>
  </si>
  <si>
    <t>Waldstetten (Ostalbkreis)</t>
  </si>
  <si>
    <t>08136079</t>
  </si>
  <si>
    <t>Westhausen</t>
  </si>
  <si>
    <t>08136082</t>
  </si>
  <si>
    <t>Wört</t>
  </si>
  <si>
    <t>08136084</t>
  </si>
  <si>
    <t>Riesbürg</t>
  </si>
  <si>
    <t>08136087</t>
  </si>
  <si>
    <t>Aalen</t>
  </si>
  <si>
    <t>08136088</t>
  </si>
  <si>
    <t>Rainau</t>
  </si>
  <si>
    <t>08136089</t>
  </si>
  <si>
    <t>Baden-Baden</t>
  </si>
  <si>
    <t>08211000</t>
  </si>
  <si>
    <t>082110000</t>
  </si>
  <si>
    <t>08211</t>
  </si>
  <si>
    <t>Karlsruhe</t>
  </si>
  <si>
    <t>08212000</t>
  </si>
  <si>
    <t>082120000</t>
  </si>
  <si>
    <t>08212</t>
  </si>
  <si>
    <t>Bretten</t>
  </si>
  <si>
    <t>08215007</t>
  </si>
  <si>
    <t>082155002</t>
  </si>
  <si>
    <t>08215</t>
  </si>
  <si>
    <t>VVG der Stadt Bretten</t>
  </si>
  <si>
    <t>Bruchsal</t>
  </si>
  <si>
    <t>08215009</t>
  </si>
  <si>
    <t>082155003</t>
  </si>
  <si>
    <t>VVG der Stadt Bruchsal</t>
  </si>
  <si>
    <t>Ettlingen</t>
  </si>
  <si>
    <t>08215017</t>
  </si>
  <si>
    <t>082150017</t>
  </si>
  <si>
    <t>Forst (Baden)</t>
  </si>
  <si>
    <t>08215021</t>
  </si>
  <si>
    <t>Gondelsheim</t>
  </si>
  <si>
    <t>08215025</t>
  </si>
  <si>
    <t>Hambrücken</t>
  </si>
  <si>
    <t>08215029</t>
  </si>
  <si>
    <t>Kronau</t>
  </si>
  <si>
    <t>08215039</t>
  </si>
  <si>
    <t>082155001</t>
  </si>
  <si>
    <t>VVG der Gemeinde Bad Schönborn</t>
  </si>
  <si>
    <t>Kürnbach</t>
  </si>
  <si>
    <t>08215040</t>
  </si>
  <si>
    <t>082155005</t>
  </si>
  <si>
    <t>VVG der Stadt Oberderdingen</t>
  </si>
  <si>
    <t>Malsch (Kreis Karlsruhe)</t>
  </si>
  <si>
    <t>08215046</t>
  </si>
  <si>
    <t>082150046</t>
  </si>
  <si>
    <t>Malsch</t>
  </si>
  <si>
    <t>Marxzell</t>
  </si>
  <si>
    <t>08215047</t>
  </si>
  <si>
    <t>082150047</t>
  </si>
  <si>
    <t>Oberderdingen</t>
  </si>
  <si>
    <t>08215059</t>
  </si>
  <si>
    <t>Östringen</t>
  </si>
  <si>
    <t>08215064</t>
  </si>
  <si>
    <t>082150064</t>
  </si>
  <si>
    <t>Philippsburg</t>
  </si>
  <si>
    <t>08215066</t>
  </si>
  <si>
    <t>082155006</t>
  </si>
  <si>
    <t>GVV Philippsburg</t>
  </si>
  <si>
    <t>Sulzfeld (Baden)</t>
  </si>
  <si>
    <t>08215082</t>
  </si>
  <si>
    <t>082155007</t>
  </si>
  <si>
    <t>VVG der Gemeinde Sulzfeld</t>
  </si>
  <si>
    <t>Ubstadt-Weiher</t>
  </si>
  <si>
    <t>08215084</t>
  </si>
  <si>
    <t>082150084</t>
  </si>
  <si>
    <t>Walzbachtal</t>
  </si>
  <si>
    <t>08215089</t>
  </si>
  <si>
    <t>082150089</t>
  </si>
  <si>
    <t>Weingarten (Baden)</t>
  </si>
  <si>
    <t>08215090</t>
  </si>
  <si>
    <t>082150090</t>
  </si>
  <si>
    <t>Zaisenhausen</t>
  </si>
  <si>
    <t>08215094</t>
  </si>
  <si>
    <t>Karlsbad</t>
  </si>
  <si>
    <t>08215096</t>
  </si>
  <si>
    <t>082150096</t>
  </si>
  <si>
    <t>Kraichtal</t>
  </si>
  <si>
    <t>08215097</t>
  </si>
  <si>
    <t>082150097</t>
  </si>
  <si>
    <t>Graben-Neudorf</t>
  </si>
  <si>
    <t>08215099</t>
  </si>
  <si>
    <t>082155004</t>
  </si>
  <si>
    <t>VVG der Gemeinde Graben-Neudorf</t>
  </si>
  <si>
    <t>Bad Schönborn</t>
  </si>
  <si>
    <t>08215100</t>
  </si>
  <si>
    <t>Pfinztal</t>
  </si>
  <si>
    <t>08215101</t>
  </si>
  <si>
    <t>082150101</t>
  </si>
  <si>
    <t>Eggenstein-Leopoldshafen</t>
  </si>
  <si>
    <t>08215102</t>
  </si>
  <si>
    <t>082150102</t>
  </si>
  <si>
    <t>Karlsdorf-Neuthard</t>
  </si>
  <si>
    <t>08215103</t>
  </si>
  <si>
    <t>Linkenheim-Hochstetten</t>
  </si>
  <si>
    <t>08215105</t>
  </si>
  <si>
    <t>082150105</t>
  </si>
  <si>
    <t>Waghäusel</t>
  </si>
  <si>
    <t>08215106</t>
  </si>
  <si>
    <t>082150106</t>
  </si>
  <si>
    <t>Oberhausen-Rheinhausen</t>
  </si>
  <si>
    <t>08215107</t>
  </si>
  <si>
    <t>Rheinstetten</t>
  </si>
  <si>
    <t>08215108</t>
  </si>
  <si>
    <t>082150108</t>
  </si>
  <si>
    <t>Stutensee</t>
  </si>
  <si>
    <t>08215109</t>
  </si>
  <si>
    <t>082150109</t>
  </si>
  <si>
    <t>Waldbronn</t>
  </si>
  <si>
    <t>08215110</t>
  </si>
  <si>
    <t>082150110</t>
  </si>
  <si>
    <t>Dettenheim</t>
  </si>
  <si>
    <t>08215111</t>
  </si>
  <si>
    <t>Au am Rhein</t>
  </si>
  <si>
    <t>08216002</t>
  </si>
  <si>
    <t>082165003</t>
  </si>
  <si>
    <t>08216</t>
  </si>
  <si>
    <t>GVV Durmersheim</t>
  </si>
  <si>
    <t>Bietigheim</t>
  </si>
  <si>
    <t>08216005</t>
  </si>
  <si>
    <t>Bischweier</t>
  </si>
  <si>
    <t>08216006</t>
  </si>
  <si>
    <t>082165001</t>
  </si>
  <si>
    <t>GVV Nachbarschaftsverband Bischweier-Kuppenheim</t>
  </si>
  <si>
    <t>Bühl</t>
  </si>
  <si>
    <t>08216007</t>
  </si>
  <si>
    <t>082165002</t>
  </si>
  <si>
    <t>VVG der Stadt Bühl</t>
  </si>
  <si>
    <t>Bühlertal</t>
  </si>
  <si>
    <t>08216008</t>
  </si>
  <si>
    <t>082160008</t>
  </si>
  <si>
    <t>Durmersheim</t>
  </si>
  <si>
    <t>08216009</t>
  </si>
  <si>
    <t>Elchesheim-Illingen</t>
  </si>
  <si>
    <t>08216012</t>
  </si>
  <si>
    <t>Forbach</t>
  </si>
  <si>
    <t>08216013</t>
  </si>
  <si>
    <t>082160013</t>
  </si>
  <si>
    <t>Gaggenau</t>
  </si>
  <si>
    <t>08216015</t>
  </si>
  <si>
    <t>082160015</t>
  </si>
  <si>
    <t>Gernsbach</t>
  </si>
  <si>
    <t>08216017</t>
  </si>
  <si>
    <t>082165004</t>
  </si>
  <si>
    <t>VVG der Stadt Gernsbach</t>
  </si>
  <si>
    <t>Hügelsheim</t>
  </si>
  <si>
    <t>08216022</t>
  </si>
  <si>
    <t>082165007</t>
  </si>
  <si>
    <t>VVG der Gemeinde Sinzheim</t>
  </si>
  <si>
    <t>Iffezheim</t>
  </si>
  <si>
    <t>08216023</t>
  </si>
  <si>
    <t>082165005</t>
  </si>
  <si>
    <t>VVG der Stadt Rastatt</t>
  </si>
  <si>
    <t>Kuppenheim</t>
  </si>
  <si>
    <t>08216024</t>
  </si>
  <si>
    <t>Lichtenau (Baden)</t>
  </si>
  <si>
    <t>08216028</t>
  </si>
  <si>
    <t>082165006</t>
  </si>
  <si>
    <t>GVV Rheinmünster-Lichtenau</t>
  </si>
  <si>
    <t>Loffenau</t>
  </si>
  <si>
    <t>08216029</t>
  </si>
  <si>
    <t>Muggensturm</t>
  </si>
  <si>
    <t>08216033</t>
  </si>
  <si>
    <t>Ötigheim</t>
  </si>
  <si>
    <t>08216039</t>
  </si>
  <si>
    <t>Ottersweier</t>
  </si>
  <si>
    <t>08216041</t>
  </si>
  <si>
    <t>Rastatt</t>
  </si>
  <si>
    <t>08216043</t>
  </si>
  <si>
    <t>Sinzheim</t>
  </si>
  <si>
    <t>08216049</t>
  </si>
  <si>
    <t>Steinmauern</t>
  </si>
  <si>
    <t>08216052</t>
  </si>
  <si>
    <t>Weisenbach</t>
  </si>
  <si>
    <t>08216059</t>
  </si>
  <si>
    <t>Rheinmünster</t>
  </si>
  <si>
    <t>08216063</t>
  </si>
  <si>
    <t>Heidelberg</t>
  </si>
  <si>
    <t>08221000</t>
  </si>
  <si>
    <t>082210000</t>
  </si>
  <si>
    <t>08221</t>
  </si>
  <si>
    <t>Mannheim</t>
  </si>
  <si>
    <t>08222000</t>
  </si>
  <si>
    <t>082220000</t>
  </si>
  <si>
    <t>08222</t>
  </si>
  <si>
    <t>Mannheim, Universitätsstadt</t>
  </si>
  <si>
    <t>Adelsheim</t>
  </si>
  <si>
    <t>08225001</t>
  </si>
  <si>
    <t>082255009</t>
  </si>
  <si>
    <t>08225</t>
  </si>
  <si>
    <t>GVV Seckachtal</t>
  </si>
  <si>
    <t>Aglasterhausen</t>
  </si>
  <si>
    <t>08225002</t>
  </si>
  <si>
    <t>082255003</t>
  </si>
  <si>
    <t>GVV Kleiner Odenwald</t>
  </si>
  <si>
    <t>Billigheim</t>
  </si>
  <si>
    <t>08225009</t>
  </si>
  <si>
    <t>082255008</t>
  </si>
  <si>
    <t>GVV Schefflenztal</t>
  </si>
  <si>
    <t>Binau</t>
  </si>
  <si>
    <t>08225010</t>
  </si>
  <si>
    <t>082255006</t>
  </si>
  <si>
    <t>GVV Neckargerach-Waldbrunn</t>
  </si>
  <si>
    <t>Buchen (Odenwald)</t>
  </si>
  <si>
    <t>08225014</t>
  </si>
  <si>
    <t>082250014</t>
  </si>
  <si>
    <t>Fahrenbach</t>
  </si>
  <si>
    <t>08225024</t>
  </si>
  <si>
    <t>082255004</t>
  </si>
  <si>
    <t>VVG der Gemeinde Limbach</t>
  </si>
  <si>
    <t>Hardheim</t>
  </si>
  <si>
    <t>08225032</t>
  </si>
  <si>
    <t>082255001</t>
  </si>
  <si>
    <t>GVV Hardheim-Walldürn</t>
  </si>
  <si>
    <t>Haßmersheim</t>
  </si>
  <si>
    <t>08225033</t>
  </si>
  <si>
    <t>082255002</t>
  </si>
  <si>
    <t>VVG der Gemeinde Haßmersheim</t>
  </si>
  <si>
    <t>Höpfingen</t>
  </si>
  <si>
    <t>08225039</t>
  </si>
  <si>
    <t>Hüffenhardt</t>
  </si>
  <si>
    <t>08225042</t>
  </si>
  <si>
    <t>Limbach (Baden)</t>
  </si>
  <si>
    <t>08225052</t>
  </si>
  <si>
    <t>Mosbach</t>
  </si>
  <si>
    <t>08225058</t>
  </si>
  <si>
    <t>082255005</t>
  </si>
  <si>
    <t>VVG der Stadt Mosbach</t>
  </si>
  <si>
    <t>Mudau</t>
  </si>
  <si>
    <t>08225060</t>
  </si>
  <si>
    <t>082250060</t>
  </si>
  <si>
    <t>Neckargerach</t>
  </si>
  <si>
    <t>08225064</t>
  </si>
  <si>
    <t>Neckarzimmern</t>
  </si>
  <si>
    <t>08225067</t>
  </si>
  <si>
    <t>Neunkirchen (Baden)</t>
  </si>
  <si>
    <t>08225068</t>
  </si>
  <si>
    <t>Obrigheim</t>
  </si>
  <si>
    <t>08225074</t>
  </si>
  <si>
    <t>Osterburken</t>
  </si>
  <si>
    <t>08225075</t>
  </si>
  <si>
    <t>082255007</t>
  </si>
  <si>
    <t>GVV Osterburken</t>
  </si>
  <si>
    <t>Rosenberg (Baden)</t>
  </si>
  <si>
    <t>08225082</t>
  </si>
  <si>
    <t>Seckach</t>
  </si>
  <si>
    <t>08225091</t>
  </si>
  <si>
    <t>Walldürn</t>
  </si>
  <si>
    <t>08225109</t>
  </si>
  <si>
    <t>Zwingenberg (Baden)</t>
  </si>
  <si>
    <t>08225113</t>
  </si>
  <si>
    <t>Ravenstein</t>
  </si>
  <si>
    <t>08225114</t>
  </si>
  <si>
    <t>Schefflenz</t>
  </si>
  <si>
    <t>08225115</t>
  </si>
  <si>
    <t>Schwarzach (Odenwald)</t>
  </si>
  <si>
    <t>08225116</t>
  </si>
  <si>
    <t>Elztal</t>
  </si>
  <si>
    <t>08225117</t>
  </si>
  <si>
    <t>Waldbrunn (Odenwald)</t>
  </si>
  <si>
    <t>08225118</t>
  </si>
  <si>
    <t>Altlußheim</t>
  </si>
  <si>
    <t>08226003</t>
  </si>
  <si>
    <t>082265004</t>
  </si>
  <si>
    <t>08226</t>
  </si>
  <si>
    <t>VVG der Stadt Hockenheim</t>
  </si>
  <si>
    <t>Bammental</t>
  </si>
  <si>
    <t>08226006</t>
  </si>
  <si>
    <t>082265005</t>
  </si>
  <si>
    <t>GVV Neckargemünd</t>
  </si>
  <si>
    <t>Brühl (Baden-Württemberg)</t>
  </si>
  <si>
    <t>08226009</t>
  </si>
  <si>
    <t>082260009</t>
  </si>
  <si>
    <t>Dielheim</t>
  </si>
  <si>
    <t>08226010</t>
  </si>
  <si>
    <t>082265010</t>
  </si>
  <si>
    <t>VVG der Stadt Wiesloch</t>
  </si>
  <si>
    <t>Dossenheim</t>
  </si>
  <si>
    <t>08226012</t>
  </si>
  <si>
    <t>082260012</t>
  </si>
  <si>
    <t>Eberbach</t>
  </si>
  <si>
    <t>08226013</t>
  </si>
  <si>
    <t>082265001</t>
  </si>
  <si>
    <t>VVG der Stadt Eberbach</t>
  </si>
  <si>
    <t>Epfenbach</t>
  </si>
  <si>
    <t>08226017</t>
  </si>
  <si>
    <t>082265009</t>
  </si>
  <si>
    <t>GVV Waibstadt</t>
  </si>
  <si>
    <t>Eppelheim</t>
  </si>
  <si>
    <t>08226018</t>
  </si>
  <si>
    <t>082260018</t>
  </si>
  <si>
    <t>Eschelbronn</t>
  </si>
  <si>
    <t>08226020</t>
  </si>
  <si>
    <t>082265002</t>
  </si>
  <si>
    <t>GVV Elsenztal</t>
  </si>
  <si>
    <t>Gaiberg</t>
  </si>
  <si>
    <t>08226022</t>
  </si>
  <si>
    <t>Heddesbach</t>
  </si>
  <si>
    <t>08226027</t>
  </si>
  <si>
    <t>082265007</t>
  </si>
  <si>
    <t>GVV Schönau</t>
  </si>
  <si>
    <t>Heddesheim</t>
  </si>
  <si>
    <t>08226028</t>
  </si>
  <si>
    <t>082260028</t>
  </si>
  <si>
    <t>Heiligkreuzsteinach</t>
  </si>
  <si>
    <t>08226029</t>
  </si>
  <si>
    <t>Hemsbach</t>
  </si>
  <si>
    <t>08226031</t>
  </si>
  <si>
    <t>082265003</t>
  </si>
  <si>
    <t>VVG der Stadt Hemsbach</t>
  </si>
  <si>
    <t>Hockenheim</t>
  </si>
  <si>
    <t>08226032</t>
  </si>
  <si>
    <t>Ilvesheim</t>
  </si>
  <si>
    <t>08226036</t>
  </si>
  <si>
    <t>082260036</t>
  </si>
  <si>
    <t>Ketsch</t>
  </si>
  <si>
    <t>08226037</t>
  </si>
  <si>
    <t>082260037</t>
  </si>
  <si>
    <t>Ladenburg</t>
  </si>
  <si>
    <t>08226038</t>
  </si>
  <si>
    <t>082260038</t>
  </si>
  <si>
    <t>Laudenbach (Bergstraße)</t>
  </si>
  <si>
    <t>08226040</t>
  </si>
  <si>
    <t>Leimen (Baden)</t>
  </si>
  <si>
    <t>08226041</t>
  </si>
  <si>
    <t>082260041</t>
  </si>
  <si>
    <t>Leimen</t>
  </si>
  <si>
    <t>Malsch (bei Heidelberg)</t>
  </si>
  <si>
    <t>08226046</t>
  </si>
  <si>
    <t>082265006</t>
  </si>
  <si>
    <t>GVV Rauenberg</t>
  </si>
  <si>
    <t>Mauer</t>
  </si>
  <si>
    <t>08226048</t>
  </si>
  <si>
    <t>Meckesheim</t>
  </si>
  <si>
    <t>08226049</t>
  </si>
  <si>
    <t>Mühlhausen (Kraichgau)</t>
  </si>
  <si>
    <t>08226054</t>
  </si>
  <si>
    <t>Neckarbischofsheim</t>
  </si>
  <si>
    <t>08226055</t>
  </si>
  <si>
    <t>Neckargemünd</t>
  </si>
  <si>
    <t>08226056</t>
  </si>
  <si>
    <t>Neidenstein</t>
  </si>
  <si>
    <t>08226058</t>
  </si>
  <si>
    <t>Neulußheim</t>
  </si>
  <si>
    <t>08226059</t>
  </si>
  <si>
    <t>Nußloch</t>
  </si>
  <si>
    <t>08226060</t>
  </si>
  <si>
    <t>082260060</t>
  </si>
  <si>
    <t>Oftersheim</t>
  </si>
  <si>
    <t>08226062</t>
  </si>
  <si>
    <t>082260062</t>
  </si>
  <si>
    <t>Plankstadt</t>
  </si>
  <si>
    <t>08226063</t>
  </si>
  <si>
    <t>082260063</t>
  </si>
  <si>
    <t>Rauenberg</t>
  </si>
  <si>
    <t>08226065</t>
  </si>
  <si>
    <t>Reichartshausen</t>
  </si>
  <si>
    <t>08226066</t>
  </si>
  <si>
    <t>Reilingen</t>
  </si>
  <si>
    <t>08226068</t>
  </si>
  <si>
    <t>Sandhausen</t>
  </si>
  <si>
    <t>08226076</t>
  </si>
  <si>
    <t>082260076</t>
  </si>
  <si>
    <t>Schönau (Odenwald)</t>
  </si>
  <si>
    <t>08226080</t>
  </si>
  <si>
    <t>Schönbrunn</t>
  </si>
  <si>
    <t>08226081</t>
  </si>
  <si>
    <t>Schriesheim</t>
  </si>
  <si>
    <t>08226082</t>
  </si>
  <si>
    <t>082260082</t>
  </si>
  <si>
    <t>Schwetzingen</t>
  </si>
  <si>
    <t>08226084</t>
  </si>
  <si>
    <t>082260084</t>
  </si>
  <si>
    <t>Sinsheim</t>
  </si>
  <si>
    <t>08226085</t>
  </si>
  <si>
    <t>082265008</t>
  </si>
  <si>
    <t>VVG der Stadt Sinsheim</t>
  </si>
  <si>
    <t>Spechbach</t>
  </si>
  <si>
    <t>08226086</t>
  </si>
  <si>
    <t>Waibstadt</t>
  </si>
  <si>
    <t>08226091</t>
  </si>
  <si>
    <t>Walldorf</t>
  </si>
  <si>
    <t>08226095</t>
  </si>
  <si>
    <t>082260095</t>
  </si>
  <si>
    <t>Weinheim</t>
  </si>
  <si>
    <t>08226096</t>
  </si>
  <si>
    <t>082260096</t>
  </si>
  <si>
    <t>Wiesenbach (Baden)</t>
  </si>
  <si>
    <t>08226097</t>
  </si>
  <si>
    <t>Wiesloch</t>
  </si>
  <si>
    <t>08226098</t>
  </si>
  <si>
    <t>Wilhelmsfeld</t>
  </si>
  <si>
    <t>08226099</t>
  </si>
  <si>
    <t>Zuzenhausen</t>
  </si>
  <si>
    <t>08226101</t>
  </si>
  <si>
    <t>Angelbachtal</t>
  </si>
  <si>
    <t>08226102</t>
  </si>
  <si>
    <t>St. Leon-Rot</t>
  </si>
  <si>
    <t>08226103</t>
  </si>
  <si>
    <t>082260103</t>
  </si>
  <si>
    <t>Lobbach</t>
  </si>
  <si>
    <t>08226104</t>
  </si>
  <si>
    <t>Edingen-Neckarhausen</t>
  </si>
  <si>
    <t>08226105</t>
  </si>
  <si>
    <t>082260105</t>
  </si>
  <si>
    <t>Helmstadt-Bargen</t>
  </si>
  <si>
    <t>08226106</t>
  </si>
  <si>
    <t>Hirschberg an der Bergstraße</t>
  </si>
  <si>
    <t>08226107</t>
  </si>
  <si>
    <t>082260107</t>
  </si>
  <si>
    <t>Pforzheim</t>
  </si>
  <si>
    <t>08231000</t>
  </si>
  <si>
    <t>082310000</t>
  </si>
  <si>
    <t>08231</t>
  </si>
  <si>
    <t>Altensteig</t>
  </si>
  <si>
    <t>08235006</t>
  </si>
  <si>
    <t>082355001</t>
  </si>
  <si>
    <t>08235</t>
  </si>
  <si>
    <t>VVG der Stadt Altensteig</t>
  </si>
  <si>
    <t>Althengstett</t>
  </si>
  <si>
    <t>08235007</t>
  </si>
  <si>
    <t>082355002</t>
  </si>
  <si>
    <t>GVV Althengstett</t>
  </si>
  <si>
    <t>Bad Liebenzell</t>
  </si>
  <si>
    <t>08235008</t>
  </si>
  <si>
    <t>082355004</t>
  </si>
  <si>
    <t>VVG der Stadt Bad Liebenzell</t>
  </si>
  <si>
    <t>Dobel</t>
  </si>
  <si>
    <t>08235018</t>
  </si>
  <si>
    <t>082355003</t>
  </si>
  <si>
    <t>VVG der Stadt Bad Herrenalb</t>
  </si>
  <si>
    <t>Ebhausen</t>
  </si>
  <si>
    <t>08235020</t>
  </si>
  <si>
    <t>082355007</t>
  </si>
  <si>
    <t>VVG der Stadt Nagold</t>
  </si>
  <si>
    <t>Egenhausen</t>
  </si>
  <si>
    <t>08235022</t>
  </si>
  <si>
    <t>Enzklösterle</t>
  </si>
  <si>
    <t>08235025</t>
  </si>
  <si>
    <t>082355008</t>
  </si>
  <si>
    <t>VVG der Stadt Bad Wildbad</t>
  </si>
  <si>
    <t>Gechingen</t>
  </si>
  <si>
    <t>08235029</t>
  </si>
  <si>
    <t>Haiterbach</t>
  </si>
  <si>
    <t>08235032</t>
  </si>
  <si>
    <t>Bad Herrenalb</t>
  </si>
  <si>
    <t>08235033</t>
  </si>
  <si>
    <t>Höfen an der Enz</t>
  </si>
  <si>
    <t>08235035</t>
  </si>
  <si>
    <t>Nagold</t>
  </si>
  <si>
    <t>08235046</t>
  </si>
  <si>
    <t>Neubulach</t>
  </si>
  <si>
    <t>08235047</t>
  </si>
  <si>
    <t>082355005</t>
  </si>
  <si>
    <t>GVV Teinachtal</t>
  </si>
  <si>
    <t>Neuweiler</t>
  </si>
  <si>
    <t>08235050</t>
  </si>
  <si>
    <t>Oberreichenbach (Schwarzwald)</t>
  </si>
  <si>
    <t>08235055</t>
  </si>
  <si>
    <t>082355006</t>
  </si>
  <si>
    <t>VVG der Stadt Calw</t>
  </si>
  <si>
    <t>Ostelsheim</t>
  </si>
  <si>
    <t>08235057</t>
  </si>
  <si>
    <t>Rohrdorf (Kreis Calw)</t>
  </si>
  <si>
    <t>08235060</t>
  </si>
  <si>
    <t>Schömberg (Kreis Calw)</t>
  </si>
  <si>
    <t>08235065</t>
  </si>
  <si>
    <t>082350065</t>
  </si>
  <si>
    <t>Schömberg</t>
  </si>
  <si>
    <t>Simmersfeld</t>
  </si>
  <si>
    <t>08235066</t>
  </si>
  <si>
    <t>Simmozheim</t>
  </si>
  <si>
    <t>08235067</t>
  </si>
  <si>
    <t>Unterreichenbach</t>
  </si>
  <si>
    <t>08235073</t>
  </si>
  <si>
    <t>Bad Wildbad</t>
  </si>
  <si>
    <t>08235079</t>
  </si>
  <si>
    <t>Wildberg</t>
  </si>
  <si>
    <t>08235080</t>
  </si>
  <si>
    <t>082350080</t>
  </si>
  <si>
    <t>Bad Teinach-Zavelstein</t>
  </si>
  <si>
    <t>08235084</t>
  </si>
  <si>
    <t>Calw</t>
  </si>
  <si>
    <t>08235085</t>
  </si>
  <si>
    <t>Birkenfeld (Baden-Württemberg)</t>
  </si>
  <si>
    <t>08236004</t>
  </si>
  <si>
    <t>082360004</t>
  </si>
  <si>
    <t>08236</t>
  </si>
  <si>
    <t>Eisingen (Baden)</t>
  </si>
  <si>
    <t>08236011</t>
  </si>
  <si>
    <t>082365002</t>
  </si>
  <si>
    <t>GVV Kämpfelbachtal</t>
  </si>
  <si>
    <t>Engelsbrand</t>
  </si>
  <si>
    <t>08236013</t>
  </si>
  <si>
    <t>082365005</t>
  </si>
  <si>
    <t>VVG der Stadt Neuenbürg</t>
  </si>
  <si>
    <t>Friolzheim</t>
  </si>
  <si>
    <t>08236019</t>
  </si>
  <si>
    <t>082365001</t>
  </si>
  <si>
    <t>GVV Heckengäu</t>
  </si>
  <si>
    <t>Heimsheim</t>
  </si>
  <si>
    <t>08236025</t>
  </si>
  <si>
    <t>Illingen (Württemberg)</t>
  </si>
  <si>
    <t>08236028</t>
  </si>
  <si>
    <t>082360028</t>
  </si>
  <si>
    <t>Illingen</t>
  </si>
  <si>
    <t>Ispringen</t>
  </si>
  <si>
    <t>08236030</t>
  </si>
  <si>
    <t>082360030</t>
  </si>
  <si>
    <t>Kieselbronn</t>
  </si>
  <si>
    <t>08236031</t>
  </si>
  <si>
    <t>082365006</t>
  </si>
  <si>
    <t>GVV Neulingen</t>
  </si>
  <si>
    <t>Knittlingen</t>
  </si>
  <si>
    <t>08236033</t>
  </si>
  <si>
    <t>082360033</t>
  </si>
  <si>
    <t>Maulbronn</t>
  </si>
  <si>
    <t>08236038</t>
  </si>
  <si>
    <t>082365003</t>
  </si>
  <si>
    <t>VVG der Stadt Maulbronn</t>
  </si>
  <si>
    <t>Mönsheim</t>
  </si>
  <si>
    <t>08236039</t>
  </si>
  <si>
    <t>Mühlacker</t>
  </si>
  <si>
    <t>08236040</t>
  </si>
  <si>
    <t>082365004</t>
  </si>
  <si>
    <t>VVG der Stadt Mühlacker</t>
  </si>
  <si>
    <t>Neuenbürg</t>
  </si>
  <si>
    <t>08236043</t>
  </si>
  <si>
    <t>Neuhausen</t>
  </si>
  <si>
    <t>08236044</t>
  </si>
  <si>
    <t>082365007</t>
  </si>
  <si>
    <t>GVV Tiefenbronn</t>
  </si>
  <si>
    <t>Niefern-Öschelbronn</t>
  </si>
  <si>
    <t>08236046</t>
  </si>
  <si>
    <t>082360046</t>
  </si>
  <si>
    <t>Ötisheim</t>
  </si>
  <si>
    <t>08236050</t>
  </si>
  <si>
    <t>Sternenfels</t>
  </si>
  <si>
    <t>08236061</t>
  </si>
  <si>
    <t>Tiefenbronn</t>
  </si>
  <si>
    <t>08236062</t>
  </si>
  <si>
    <t>Wiernsheim</t>
  </si>
  <si>
    <t>08236065</t>
  </si>
  <si>
    <t>Wimsheim</t>
  </si>
  <si>
    <t>08236067</t>
  </si>
  <si>
    <t>Wurmberg</t>
  </si>
  <si>
    <t>08236068</t>
  </si>
  <si>
    <t>Keltern</t>
  </si>
  <si>
    <t>08236070</t>
  </si>
  <si>
    <t>082360070</t>
  </si>
  <si>
    <t>Remchingen</t>
  </si>
  <si>
    <t>08236071</t>
  </si>
  <si>
    <t>082360071</t>
  </si>
  <si>
    <t>Straubenhardt</t>
  </si>
  <si>
    <t>08236072</t>
  </si>
  <si>
    <t>082360072</t>
  </si>
  <si>
    <t>Neulingen</t>
  </si>
  <si>
    <t>08236073</t>
  </si>
  <si>
    <t>Kämpfelbach</t>
  </si>
  <si>
    <t>08236074</t>
  </si>
  <si>
    <t>Ölbronn-Dürrn</t>
  </si>
  <si>
    <t>08236075</t>
  </si>
  <si>
    <t>Königsbach-Stein</t>
  </si>
  <si>
    <t>08236076</t>
  </si>
  <si>
    <t>Alpirsbach</t>
  </si>
  <si>
    <t>08237002</t>
  </si>
  <si>
    <t>082370002</t>
  </si>
  <si>
    <t>08237</t>
  </si>
  <si>
    <t>Baiersbronn</t>
  </si>
  <si>
    <t>08237004</t>
  </si>
  <si>
    <t>082370004</t>
  </si>
  <si>
    <t>Dornstetten</t>
  </si>
  <si>
    <t>08237019</t>
  </si>
  <si>
    <t>082375001</t>
  </si>
  <si>
    <t>GVV Dornstetten</t>
  </si>
  <si>
    <t>Empfingen</t>
  </si>
  <si>
    <t>08237024</t>
  </si>
  <si>
    <t>082375003</t>
  </si>
  <si>
    <t>VVG der Stadt Horb am Neckar</t>
  </si>
  <si>
    <t>Eutingen im Gäu</t>
  </si>
  <si>
    <t>08237027</t>
  </si>
  <si>
    <t>Freudenstadt</t>
  </si>
  <si>
    <t>08237028</t>
  </si>
  <si>
    <t>082375002</t>
  </si>
  <si>
    <t>VVG der Stadt Freudenstadt</t>
  </si>
  <si>
    <t>Glatten</t>
  </si>
  <si>
    <t>08237030</t>
  </si>
  <si>
    <t>Grömbach</t>
  </si>
  <si>
    <t>08237032</t>
  </si>
  <si>
    <t>082375005</t>
  </si>
  <si>
    <t>VVG der Gemeinde Pfalzgrafenweiler</t>
  </si>
  <si>
    <t>Horb am Neckar</t>
  </si>
  <si>
    <t>08237040</t>
  </si>
  <si>
    <t>Loßburg</t>
  </si>
  <si>
    <t>08237045</t>
  </si>
  <si>
    <t>082370045</t>
  </si>
  <si>
    <t>Pfalzgrafenweiler</t>
  </si>
  <si>
    <t>08237054</t>
  </si>
  <si>
    <t>Schopfloch (Schwarzwald)</t>
  </si>
  <si>
    <t>08237061</t>
  </si>
  <si>
    <t>Wörnersberg</t>
  </si>
  <si>
    <t>08237072</t>
  </si>
  <si>
    <t>Seewald</t>
  </si>
  <si>
    <t>08237073</t>
  </si>
  <si>
    <t>Waldachtal</t>
  </si>
  <si>
    <t>08237074</t>
  </si>
  <si>
    <t>Bad Rippoldsau-Schapbach</t>
  </si>
  <si>
    <t>08237075</t>
  </si>
  <si>
    <t>Freiburg im Breisgau</t>
  </si>
  <si>
    <t>08311000</t>
  </si>
  <si>
    <t>083110000</t>
  </si>
  <si>
    <t>08311</t>
  </si>
  <si>
    <t>Au</t>
  </si>
  <si>
    <t>08315003</t>
  </si>
  <si>
    <t>083155007</t>
  </si>
  <si>
    <t>08315</t>
  </si>
  <si>
    <t>GVV Hexental</t>
  </si>
  <si>
    <t>Auggen</t>
  </si>
  <si>
    <t>08315004</t>
  </si>
  <si>
    <t>083155012</t>
  </si>
  <si>
    <t>GVV Müllheim-Badenweiler</t>
  </si>
  <si>
    <t>Bad Krozingen</t>
  </si>
  <si>
    <t>08315006</t>
  </si>
  <si>
    <t>083155001</t>
  </si>
  <si>
    <t>VVG der Stadt Bad Krozingen</t>
  </si>
  <si>
    <t>Badenweiler</t>
  </si>
  <si>
    <t>08315007</t>
  </si>
  <si>
    <t>Ballrechten-Dottingen</t>
  </si>
  <si>
    <t>08315008</t>
  </si>
  <si>
    <t>083155006</t>
  </si>
  <si>
    <t>VVG der Stadt Heitersheim</t>
  </si>
  <si>
    <t>Bötzingen</t>
  </si>
  <si>
    <t>08315013</t>
  </si>
  <si>
    <t>083155009</t>
  </si>
  <si>
    <t>GVV Kaiserstuhl-Tuniberg</t>
  </si>
  <si>
    <t>Bollschweil</t>
  </si>
  <si>
    <t>08315014</t>
  </si>
  <si>
    <t>083155004</t>
  </si>
  <si>
    <t>VVG der Gemeinde Ehrenkirchen</t>
  </si>
  <si>
    <t>Breisach am Rhein</t>
  </si>
  <si>
    <t>08315015</t>
  </si>
  <si>
    <t>083155002</t>
  </si>
  <si>
    <t>VVG der Stadt Breisach am Rhein</t>
  </si>
  <si>
    <t>Breitnau</t>
  </si>
  <si>
    <t>08315016</t>
  </si>
  <si>
    <t>083155008</t>
  </si>
  <si>
    <t>VVG der Gemeinde Hinterzarten</t>
  </si>
  <si>
    <t>Buchenbach</t>
  </si>
  <si>
    <t>08315020</t>
  </si>
  <si>
    <t>083155003</t>
  </si>
  <si>
    <t>GVV Dreisamtal</t>
  </si>
  <si>
    <t>Buggingen</t>
  </si>
  <si>
    <t>08315022</t>
  </si>
  <si>
    <t>Ebringen</t>
  </si>
  <si>
    <t>08315028</t>
  </si>
  <si>
    <t>083155014</t>
  </si>
  <si>
    <t>VVG der Gemeinde Schallstadt</t>
  </si>
  <si>
    <t>Eichstetten am Kaiserstuhl</t>
  </si>
  <si>
    <t>08315030</t>
  </si>
  <si>
    <t>Eisenbach (Hochschwarzwald)</t>
  </si>
  <si>
    <t>08315031</t>
  </si>
  <si>
    <t>083155017</t>
  </si>
  <si>
    <t>VVG der Stadt Titisee-Neustadt</t>
  </si>
  <si>
    <t>Eschbach (Markgräflerland)</t>
  </si>
  <si>
    <t>08315033</t>
  </si>
  <si>
    <t>Feldberg (Schwarzwald)</t>
  </si>
  <si>
    <t>08315037</t>
  </si>
  <si>
    <t>083155015</t>
  </si>
  <si>
    <t>VVG der Gemeinde Schluchsee</t>
  </si>
  <si>
    <t>Friedenweiler</t>
  </si>
  <si>
    <t>08315039</t>
  </si>
  <si>
    <t>083155010</t>
  </si>
  <si>
    <t>VVG der Stadt Löffingen</t>
  </si>
  <si>
    <t>Glottertal</t>
  </si>
  <si>
    <t>08315041</t>
  </si>
  <si>
    <t>083155013</t>
  </si>
  <si>
    <t>GVV St. Peter</t>
  </si>
  <si>
    <t>Gottenheim</t>
  </si>
  <si>
    <t>08315043</t>
  </si>
  <si>
    <t>Gundelfingen</t>
  </si>
  <si>
    <t>08315047</t>
  </si>
  <si>
    <t>083155005</t>
  </si>
  <si>
    <t>VVG der Gemeinde Gundelfingen</t>
  </si>
  <si>
    <t>Hartheim am Rhein</t>
  </si>
  <si>
    <t>08315048</t>
  </si>
  <si>
    <t>Heitersheim</t>
  </si>
  <si>
    <t>08315050</t>
  </si>
  <si>
    <t>Heuweiler</t>
  </si>
  <si>
    <t>08315051</t>
  </si>
  <si>
    <t>Hinterzarten</t>
  </si>
  <si>
    <t>08315052</t>
  </si>
  <si>
    <t>Horben</t>
  </si>
  <si>
    <t>08315056</t>
  </si>
  <si>
    <t>Ihringen</t>
  </si>
  <si>
    <t>08315059</t>
  </si>
  <si>
    <t>Kirchzarten</t>
  </si>
  <si>
    <t>08315064</t>
  </si>
  <si>
    <t>Lenzkirch</t>
  </si>
  <si>
    <t>08315068</t>
  </si>
  <si>
    <t>083150068</t>
  </si>
  <si>
    <t>Löffingen</t>
  </si>
  <si>
    <t>08315070</t>
  </si>
  <si>
    <t>Merdingen</t>
  </si>
  <si>
    <t>08315072</t>
  </si>
  <si>
    <t>Merzhausen</t>
  </si>
  <si>
    <t>08315073</t>
  </si>
  <si>
    <t>Müllheim im Markgräflerland</t>
  </si>
  <si>
    <t>08315074</t>
  </si>
  <si>
    <t>Neuenburg am Rhein</t>
  </si>
  <si>
    <t>08315076</t>
  </si>
  <si>
    <t>083150076</t>
  </si>
  <si>
    <t>Oberried</t>
  </si>
  <si>
    <t>08315084</t>
  </si>
  <si>
    <t>Pfaffenweiler</t>
  </si>
  <si>
    <t>08315089</t>
  </si>
  <si>
    <t>St. Märgen</t>
  </si>
  <si>
    <t>08315094</t>
  </si>
  <si>
    <t>St. Peter</t>
  </si>
  <si>
    <t>08315095</t>
  </si>
  <si>
    <t>Schallstadt</t>
  </si>
  <si>
    <t>08315098</t>
  </si>
  <si>
    <t>Schluchsee</t>
  </si>
  <si>
    <t>08315102</t>
  </si>
  <si>
    <t>Sölden</t>
  </si>
  <si>
    <t>08315107</t>
  </si>
  <si>
    <t>Staufen im Breisgau</t>
  </si>
  <si>
    <t>08315108</t>
  </si>
  <si>
    <t>083155016</t>
  </si>
  <si>
    <t>GVV Staufen-Münstertal</t>
  </si>
  <si>
    <t>Stegen</t>
  </si>
  <si>
    <t>08315109</t>
  </si>
  <si>
    <t>Sulzburg</t>
  </si>
  <si>
    <t>08315111</t>
  </si>
  <si>
    <t>Titisee-Neustadt</t>
  </si>
  <si>
    <t>08315113</t>
  </si>
  <si>
    <t>Umkirch</t>
  </si>
  <si>
    <t>08315115</t>
  </si>
  <si>
    <t>083155011</t>
  </si>
  <si>
    <t>GVV March-Umkirch</t>
  </si>
  <si>
    <t>Wittnau</t>
  </si>
  <si>
    <t>08315125</t>
  </si>
  <si>
    <t>Münstertal/Schwarzwald</t>
  </si>
  <si>
    <t>08315130</t>
  </si>
  <si>
    <t>Ehrenkirchen</t>
  </si>
  <si>
    <t>08315131</t>
  </si>
  <si>
    <t>March</t>
  </si>
  <si>
    <t>08315132</t>
  </si>
  <si>
    <t>Vogtsburg im Kaiserstuhl</t>
  </si>
  <si>
    <t>08315133</t>
  </si>
  <si>
    <t>083150133</t>
  </si>
  <si>
    <t>Bahlingen am Kaiserstuhl</t>
  </si>
  <si>
    <t>08316002</t>
  </si>
  <si>
    <t>083165005</t>
  </si>
  <si>
    <t>08316</t>
  </si>
  <si>
    <t>GVV Nördlicher Kaiserstuhl</t>
  </si>
  <si>
    <t>Biederbach</t>
  </si>
  <si>
    <t>08316003</t>
  </si>
  <si>
    <t>083165002</t>
  </si>
  <si>
    <t>GVV Elzach</t>
  </si>
  <si>
    <t>Denzlingen</t>
  </si>
  <si>
    <t>08316009</t>
  </si>
  <si>
    <t>083165001</t>
  </si>
  <si>
    <t>GVV Denzlingen-Vörstetten-Reute</t>
  </si>
  <si>
    <t>Elzach</t>
  </si>
  <si>
    <t>08316010</t>
  </si>
  <si>
    <t>Emmendingen</t>
  </si>
  <si>
    <t>08316011</t>
  </si>
  <si>
    <t>083165003</t>
  </si>
  <si>
    <t>VVG der Stadt Emmendingen</t>
  </si>
  <si>
    <t>Endingen am Kaiserstuhl</t>
  </si>
  <si>
    <t>08316012</t>
  </si>
  <si>
    <t>Forchheim (Kaiserstul)</t>
  </si>
  <si>
    <t>08316013</t>
  </si>
  <si>
    <t>Gutach im Breisgau</t>
  </si>
  <si>
    <t>08316014</t>
  </si>
  <si>
    <t>083165006</t>
  </si>
  <si>
    <t>VVG der Stadt Waldkirch</t>
  </si>
  <si>
    <t>Herbolzheim</t>
  </si>
  <si>
    <t>08316017</t>
  </si>
  <si>
    <t>083165004</t>
  </si>
  <si>
    <t>GVV Kenzingen-Herbolzheim</t>
  </si>
  <si>
    <t>Kenzingen</t>
  </si>
  <si>
    <t>08316020</t>
  </si>
  <si>
    <t>Malterdingen</t>
  </si>
  <si>
    <t>08316024</t>
  </si>
  <si>
    <t>Reute</t>
  </si>
  <si>
    <t>08316036</t>
  </si>
  <si>
    <t>Riegel am Kaiserstuhl</t>
  </si>
  <si>
    <t>08316037</t>
  </si>
  <si>
    <t>Sasbach am Kaiserstuhl</t>
  </si>
  <si>
    <t>08316038</t>
  </si>
  <si>
    <t>Sexau</t>
  </si>
  <si>
    <t>08316039</t>
  </si>
  <si>
    <t>Simonswald</t>
  </si>
  <si>
    <t>08316042</t>
  </si>
  <si>
    <t>Teningen</t>
  </si>
  <si>
    <t>08316043</t>
  </si>
  <si>
    <t>Vörstetten</t>
  </si>
  <si>
    <t>08316045</t>
  </si>
  <si>
    <t>Weisweil</t>
  </si>
  <si>
    <t>08316049</t>
  </si>
  <si>
    <t>Wyhl am Kaiserstuhl</t>
  </si>
  <si>
    <t>08316051</t>
  </si>
  <si>
    <t>Rheinhausen</t>
  </si>
  <si>
    <t>08316053</t>
  </si>
  <si>
    <t>Freiamt</t>
  </si>
  <si>
    <t>08316054</t>
  </si>
  <si>
    <t>Winden im Elztal</t>
  </si>
  <si>
    <t>08316055</t>
  </si>
  <si>
    <t>Waldkirch</t>
  </si>
  <si>
    <t>08316056</t>
  </si>
  <si>
    <t>Achern</t>
  </si>
  <si>
    <t>08317001</t>
  </si>
  <si>
    <t>083175001</t>
  </si>
  <si>
    <t>08317</t>
  </si>
  <si>
    <t>VVG der Stadt Achern</t>
  </si>
  <si>
    <t>Appenweier</t>
  </si>
  <si>
    <t>08317005</t>
  </si>
  <si>
    <t>083170005</t>
  </si>
  <si>
    <t>Bad Peterstal-Griesbach</t>
  </si>
  <si>
    <t>08317008</t>
  </si>
  <si>
    <t>083175008</t>
  </si>
  <si>
    <t>GVV Oberes Renchtal</t>
  </si>
  <si>
    <t>Berghaupten</t>
  </si>
  <si>
    <t>08317009</t>
  </si>
  <si>
    <t>083175003</t>
  </si>
  <si>
    <t>VVG der Stadt Gengenbach</t>
  </si>
  <si>
    <t>Biberach</t>
  </si>
  <si>
    <t>08317011</t>
  </si>
  <si>
    <t>083175014</t>
  </si>
  <si>
    <t>VVG der Stadt Zell am Harmersbach</t>
  </si>
  <si>
    <t>Durbach</t>
  </si>
  <si>
    <t>08317021</t>
  </si>
  <si>
    <t>083175010</t>
  </si>
  <si>
    <t>VVG der Stadt Offenburg</t>
  </si>
  <si>
    <t>Ettenheim</t>
  </si>
  <si>
    <t>08317026</t>
  </si>
  <si>
    <t>083175002</t>
  </si>
  <si>
    <t>VVG der Stadt Ettenheim</t>
  </si>
  <si>
    <t>Fischerbach</t>
  </si>
  <si>
    <t>08317029</t>
  </si>
  <si>
    <t>083175004</t>
  </si>
  <si>
    <t>VVG der Stadt Haslach im Kinzigtal</t>
  </si>
  <si>
    <t>Friesenheim (Baden)</t>
  </si>
  <si>
    <t>08317031</t>
  </si>
  <si>
    <t>083170031</t>
  </si>
  <si>
    <t>Friesenheim</t>
  </si>
  <si>
    <t>Gengenbach</t>
  </si>
  <si>
    <t>08317034</t>
  </si>
  <si>
    <t>Gutach (Schwarzwaldbahn)</t>
  </si>
  <si>
    <t>08317039</t>
  </si>
  <si>
    <t>083175005</t>
  </si>
  <si>
    <t>VVG der Stadt Hausach</t>
  </si>
  <si>
    <t>Haslach im Kinzigtal</t>
  </si>
  <si>
    <t>08317040</t>
  </si>
  <si>
    <t>Hausach</t>
  </si>
  <si>
    <t>08317041</t>
  </si>
  <si>
    <t>Hofstetten (Baden)</t>
  </si>
  <si>
    <t>08317046</t>
  </si>
  <si>
    <t>Hohberg</t>
  </si>
  <si>
    <t>08317047</t>
  </si>
  <si>
    <t>Hornberg</t>
  </si>
  <si>
    <t>08317051</t>
  </si>
  <si>
    <t>083170051</t>
  </si>
  <si>
    <t>Kappelrodeck</t>
  </si>
  <si>
    <t>08317056</t>
  </si>
  <si>
    <t>083175006</t>
  </si>
  <si>
    <t>GVV Kappelrodeck</t>
  </si>
  <si>
    <t>Kehl</t>
  </si>
  <si>
    <t>08317057</t>
  </si>
  <si>
    <t>083170057</t>
  </si>
  <si>
    <t>Kippenheim</t>
  </si>
  <si>
    <t>08317059</t>
  </si>
  <si>
    <t>083175007</t>
  </si>
  <si>
    <t>VVG der Stadt Lahr/Schwarzwald</t>
  </si>
  <si>
    <t>Lahr/Schwarzwald</t>
  </si>
  <si>
    <t>08317065</t>
  </si>
  <si>
    <t>Lautenbach</t>
  </si>
  <si>
    <t>08317067</t>
  </si>
  <si>
    <t>083175009</t>
  </si>
  <si>
    <t>VVG der Stadt Oberkirch</t>
  </si>
  <si>
    <t>Lauf</t>
  </si>
  <si>
    <t>08317068</t>
  </si>
  <si>
    <t>Mahlberg</t>
  </si>
  <si>
    <t>08317073</t>
  </si>
  <si>
    <t>Meißenheim</t>
  </si>
  <si>
    <t>08317075</t>
  </si>
  <si>
    <t>083175012</t>
  </si>
  <si>
    <t>VVG der Gemeinde Schwanau</t>
  </si>
  <si>
    <t>Mühlenbach</t>
  </si>
  <si>
    <t>08317078</t>
  </si>
  <si>
    <t>Nordrach</t>
  </si>
  <si>
    <t>08317085</t>
  </si>
  <si>
    <t>Oberharmersbach</t>
  </si>
  <si>
    <t>08317088</t>
  </si>
  <si>
    <t>Oberkirch</t>
  </si>
  <si>
    <t>08317089</t>
  </si>
  <si>
    <t>Oberwolfach</t>
  </si>
  <si>
    <t>08317093</t>
  </si>
  <si>
    <t>083175013</t>
  </si>
  <si>
    <t>VVG der Stadt Wolfach</t>
  </si>
  <si>
    <t>Offenburg</t>
  </si>
  <si>
    <t>08317096</t>
  </si>
  <si>
    <t>Ohlsbach</t>
  </si>
  <si>
    <t>08317097</t>
  </si>
  <si>
    <t>Oppenau</t>
  </si>
  <si>
    <t>08317098</t>
  </si>
  <si>
    <t>Ortenberg (Baden)</t>
  </si>
  <si>
    <t>08317100</t>
  </si>
  <si>
    <t>Ottenhöfen im Schwarzwald</t>
  </si>
  <si>
    <t>08317102</t>
  </si>
  <si>
    <t>Renchen</t>
  </si>
  <si>
    <t>08317110</t>
  </si>
  <si>
    <t>Ringsheim</t>
  </si>
  <si>
    <t>08317113</t>
  </si>
  <si>
    <t>Rust</t>
  </si>
  <si>
    <t>08317114</t>
  </si>
  <si>
    <t>Sasbach</t>
  </si>
  <si>
    <t>08317116</t>
  </si>
  <si>
    <t>Sasbachwalden</t>
  </si>
  <si>
    <t>08317118</t>
  </si>
  <si>
    <t>Schuttertal</t>
  </si>
  <si>
    <t>08317121</t>
  </si>
  <si>
    <t>083175011</t>
  </si>
  <si>
    <t>VVG der Gemeinde Seelbach</t>
  </si>
  <si>
    <t>Schutterwald</t>
  </si>
  <si>
    <t>08317122</t>
  </si>
  <si>
    <t>Seebach</t>
  </si>
  <si>
    <t>08317126</t>
  </si>
  <si>
    <t>Seelbach (Schutter)</t>
  </si>
  <si>
    <t>08317127</t>
  </si>
  <si>
    <t>Steinach (Ortenaukreis)</t>
  </si>
  <si>
    <t>08317129</t>
  </si>
  <si>
    <t>Willstätt</t>
  </si>
  <si>
    <t>08317141</t>
  </si>
  <si>
    <t>083170141</t>
  </si>
  <si>
    <t>Wolfach</t>
  </si>
  <si>
    <t>08317145</t>
  </si>
  <si>
    <t>Zell am Harmersbach</t>
  </si>
  <si>
    <t>08317146</t>
  </si>
  <si>
    <t>Schwanau</t>
  </si>
  <si>
    <t>08317150</t>
  </si>
  <si>
    <t>Neuried (Baden)</t>
  </si>
  <si>
    <t>08317151</t>
  </si>
  <si>
    <t>083170151</t>
  </si>
  <si>
    <t>Neuried</t>
  </si>
  <si>
    <t>Kappel-Grafenhausen</t>
  </si>
  <si>
    <t>08317152</t>
  </si>
  <si>
    <t>Rheinau</t>
  </si>
  <si>
    <t>08317153</t>
  </si>
  <si>
    <t>083170153</t>
  </si>
  <si>
    <t>Rheinau (unbewohnt)</t>
  </si>
  <si>
    <t>08317971</t>
  </si>
  <si>
    <t>083179971</t>
  </si>
  <si>
    <t>Rheinau, gemeindefreies Gebiet</t>
  </si>
  <si>
    <t>Aichhalden</t>
  </si>
  <si>
    <t>08325001</t>
  </si>
  <si>
    <t>083255005</t>
  </si>
  <si>
    <t>08325</t>
  </si>
  <si>
    <t>VVG der Stadt Schramberg</t>
  </si>
  <si>
    <t>Bösingen</t>
  </si>
  <si>
    <t>08325009</t>
  </si>
  <si>
    <t>083255007</t>
  </si>
  <si>
    <t>GVV Villingendorf</t>
  </si>
  <si>
    <t>Dietingen</t>
  </si>
  <si>
    <t>08325011</t>
  </si>
  <si>
    <t>083255003</t>
  </si>
  <si>
    <t>VVG der Stadt Rottweil</t>
  </si>
  <si>
    <t>Dornhan</t>
  </si>
  <si>
    <t>08325012</t>
  </si>
  <si>
    <t>083250012</t>
  </si>
  <si>
    <t>Dunningen</t>
  </si>
  <si>
    <t>08325014</t>
  </si>
  <si>
    <t>083255001</t>
  </si>
  <si>
    <t>VVG der Gemeinde Dunningen</t>
  </si>
  <si>
    <t>Epfendorf</t>
  </si>
  <si>
    <t>08325015</t>
  </si>
  <si>
    <t>083255002</t>
  </si>
  <si>
    <t>VVG der Stadt Oberndorf am Neckar</t>
  </si>
  <si>
    <t>Hardt (Schwarzwald)</t>
  </si>
  <si>
    <t>08325024</t>
  </si>
  <si>
    <t>Lauterbach</t>
  </si>
  <si>
    <t>08325036</t>
  </si>
  <si>
    <t>Oberndorf am Neckar</t>
  </si>
  <si>
    <t>08325045</t>
  </si>
  <si>
    <t>Rottweil</t>
  </si>
  <si>
    <t>08325049</t>
  </si>
  <si>
    <t>Schenkenzell</t>
  </si>
  <si>
    <t>08325050</t>
  </si>
  <si>
    <t>083255004</t>
  </si>
  <si>
    <t>VVG der Stadt Schiltach</t>
  </si>
  <si>
    <t>Schiltach</t>
  </si>
  <si>
    <t>08325051</t>
  </si>
  <si>
    <t>Schramberg</t>
  </si>
  <si>
    <t>08325053</t>
  </si>
  <si>
    <t>Sulz am Neckar</t>
  </si>
  <si>
    <t>08325057</t>
  </si>
  <si>
    <t>083255006</t>
  </si>
  <si>
    <t>VVG der Stadt Sulz am Neckar</t>
  </si>
  <si>
    <t>Villingendorf</t>
  </si>
  <si>
    <t>08325060</t>
  </si>
  <si>
    <t>Vöhringen (Württemberg)</t>
  </si>
  <si>
    <t>08325061</t>
  </si>
  <si>
    <t>Wellendingen</t>
  </si>
  <si>
    <t>08325064</t>
  </si>
  <si>
    <t>Zimmern ob Rottweil</t>
  </si>
  <si>
    <t>08325069</t>
  </si>
  <si>
    <t>Fluorn-Winzeln</t>
  </si>
  <si>
    <t>08325070</t>
  </si>
  <si>
    <t>Eschbronn</t>
  </si>
  <si>
    <t>08325071</t>
  </si>
  <si>
    <t>Deißlingen</t>
  </si>
  <si>
    <t>08325072</t>
  </si>
  <si>
    <t>Bad Dürrheim</t>
  </si>
  <si>
    <t>08326003</t>
  </si>
  <si>
    <t>083260003</t>
  </si>
  <si>
    <t>08326</t>
  </si>
  <si>
    <t>Blumberg</t>
  </si>
  <si>
    <t>08326005</t>
  </si>
  <si>
    <t>083260005</t>
  </si>
  <si>
    <t>Bräunlingen</t>
  </si>
  <si>
    <t>08326006</t>
  </si>
  <si>
    <t>083265001</t>
  </si>
  <si>
    <t>GVV Donaueschingen</t>
  </si>
  <si>
    <t>Dauchingen</t>
  </si>
  <si>
    <t>08326010</t>
  </si>
  <si>
    <t>083265004</t>
  </si>
  <si>
    <t>VVG der Stadt Villingen-Schwenningen</t>
  </si>
  <si>
    <t>Donaueschingen</t>
  </si>
  <si>
    <t>08326012</t>
  </si>
  <si>
    <t>Furtwangen im Schwarzwald</t>
  </si>
  <si>
    <t>08326017</t>
  </si>
  <si>
    <t>083265002</t>
  </si>
  <si>
    <t>VVG der Stadt Furtwangen im Schwarzwald</t>
  </si>
  <si>
    <t>Gütenbach</t>
  </si>
  <si>
    <t>08326020</t>
  </si>
  <si>
    <t>Hüfingen</t>
  </si>
  <si>
    <t>08326027</t>
  </si>
  <si>
    <t>Königsfeld im Schwarzwald</t>
  </si>
  <si>
    <t>08326031</t>
  </si>
  <si>
    <t>083260031</t>
  </si>
  <si>
    <t>Mönchweiler</t>
  </si>
  <si>
    <t>08326037</t>
  </si>
  <si>
    <t>Niedereschach</t>
  </si>
  <si>
    <t>08326041</t>
  </si>
  <si>
    <t>St. Georgen im Schwarzwald</t>
  </si>
  <si>
    <t>08326052</t>
  </si>
  <si>
    <t>083260052</t>
  </si>
  <si>
    <t>Schönwald im Schwarzwald</t>
  </si>
  <si>
    <t>08326054</t>
  </si>
  <si>
    <t>083265003</t>
  </si>
  <si>
    <t>GVV Raumschaft Triberg</t>
  </si>
  <si>
    <t>Schonach im Schwarzwald</t>
  </si>
  <si>
    <t>08326055</t>
  </si>
  <si>
    <t>Triberg im Schwarzwald</t>
  </si>
  <si>
    <t>08326060</t>
  </si>
  <si>
    <t>Tuningen</t>
  </si>
  <si>
    <t>08326061</t>
  </si>
  <si>
    <t>Unterkirnach</t>
  </si>
  <si>
    <t>08326065</t>
  </si>
  <si>
    <t>Vöhrenbach</t>
  </si>
  <si>
    <t>08326068</t>
  </si>
  <si>
    <t>083260068</t>
  </si>
  <si>
    <t>Villingen-Schwenningen</t>
  </si>
  <si>
    <t>08326074</t>
  </si>
  <si>
    <t>Brigachtal</t>
  </si>
  <si>
    <t>08326075</t>
  </si>
  <si>
    <t>Aldingen</t>
  </si>
  <si>
    <t>08327002</t>
  </si>
  <si>
    <t>083275004</t>
  </si>
  <si>
    <t>08327</t>
  </si>
  <si>
    <t>VVG der Stadt Spaichingen</t>
  </si>
  <si>
    <t>Bärenthal</t>
  </si>
  <si>
    <t>08327004</t>
  </si>
  <si>
    <t>083275001</t>
  </si>
  <si>
    <t>GVV Donau-Heuberg</t>
  </si>
  <si>
    <t>Balgheim</t>
  </si>
  <si>
    <t>08327005</t>
  </si>
  <si>
    <t>Böttingen</t>
  </si>
  <si>
    <t>08327006</t>
  </si>
  <si>
    <t>Bubsheim</t>
  </si>
  <si>
    <t>08327007</t>
  </si>
  <si>
    <t>083275002</t>
  </si>
  <si>
    <t>GVV Heuberg</t>
  </si>
  <si>
    <t>Buchheim</t>
  </si>
  <si>
    <t>08327008</t>
  </si>
  <si>
    <t>Deilingen</t>
  </si>
  <si>
    <t>08327009</t>
  </si>
  <si>
    <t>Denkingen</t>
  </si>
  <si>
    <t>08327010</t>
  </si>
  <si>
    <t>Dürbheim</t>
  </si>
  <si>
    <t>08327011</t>
  </si>
  <si>
    <t>Durchhausen</t>
  </si>
  <si>
    <t>08327012</t>
  </si>
  <si>
    <t>083275005</t>
  </si>
  <si>
    <t>VVG der Stadt Trossingen</t>
  </si>
  <si>
    <t>Egesheim</t>
  </si>
  <si>
    <t>08327013</t>
  </si>
  <si>
    <t>Fridingen an der Donau</t>
  </si>
  <si>
    <t>08327016</t>
  </si>
  <si>
    <t>Frittlingen</t>
  </si>
  <si>
    <t>08327017</t>
  </si>
  <si>
    <t>Geisingen</t>
  </si>
  <si>
    <t>08327018</t>
  </si>
  <si>
    <t>083275003</t>
  </si>
  <si>
    <t>GVV Immendingen-Geisingen</t>
  </si>
  <si>
    <t>Gosheim</t>
  </si>
  <si>
    <t>08327019</t>
  </si>
  <si>
    <t>Gunningen</t>
  </si>
  <si>
    <t>08327020</t>
  </si>
  <si>
    <t>Hausen ob Verena</t>
  </si>
  <si>
    <t>08327023</t>
  </si>
  <si>
    <t>Immendingen</t>
  </si>
  <si>
    <t>08327025</t>
  </si>
  <si>
    <t>Irndorf</t>
  </si>
  <si>
    <t>08327027</t>
  </si>
  <si>
    <t>Königsheim</t>
  </si>
  <si>
    <t>08327029</t>
  </si>
  <si>
    <t>Kolbingen</t>
  </si>
  <si>
    <t>08327030</t>
  </si>
  <si>
    <t>Mahlstetten</t>
  </si>
  <si>
    <t>08327033</t>
  </si>
  <si>
    <t>Mühlheim an der Donau</t>
  </si>
  <si>
    <t>08327036</t>
  </si>
  <si>
    <t>Neuhausen ob Eck</t>
  </si>
  <si>
    <t>08327038</t>
  </si>
  <si>
    <t>083275006</t>
  </si>
  <si>
    <t>VVG der Stadt Tuttlingen</t>
  </si>
  <si>
    <t>Reichenbach am Heuberg</t>
  </si>
  <si>
    <t>08327040</t>
  </si>
  <si>
    <t>Renquishausen</t>
  </si>
  <si>
    <t>08327041</t>
  </si>
  <si>
    <t>Spaichingen</t>
  </si>
  <si>
    <t>08327046</t>
  </si>
  <si>
    <t>Talheim (Kreis Tuttlingen)</t>
  </si>
  <si>
    <t>08327048</t>
  </si>
  <si>
    <t>Trossingen</t>
  </si>
  <si>
    <t>08327049</t>
  </si>
  <si>
    <t>Tuttlingen</t>
  </si>
  <si>
    <t>08327050</t>
  </si>
  <si>
    <t>Wehingen</t>
  </si>
  <si>
    <t>08327051</t>
  </si>
  <si>
    <t>Wurmlingen</t>
  </si>
  <si>
    <t>08327054</t>
  </si>
  <si>
    <t>Seitingen-Oberflacht</t>
  </si>
  <si>
    <t>08327055</t>
  </si>
  <si>
    <t>Rietheim-Weilheim</t>
  </si>
  <si>
    <t>08327056</t>
  </si>
  <si>
    <t>Emmingen-Liptingen</t>
  </si>
  <si>
    <t>08327057</t>
  </si>
  <si>
    <t>Aach (Hegau)</t>
  </si>
  <si>
    <t>08335001</t>
  </si>
  <si>
    <t>083355001</t>
  </si>
  <si>
    <t>08335</t>
  </si>
  <si>
    <t>VVG der Stadt Engen</t>
  </si>
  <si>
    <t>Allensbach</t>
  </si>
  <si>
    <t>08335002</t>
  </si>
  <si>
    <t>083355004</t>
  </si>
  <si>
    <t>VVG der Stadt Konstanz</t>
  </si>
  <si>
    <t>Büsingen am Hochrhein</t>
  </si>
  <si>
    <t>08335015</t>
  </si>
  <si>
    <t>083355002</t>
  </si>
  <si>
    <t>VVG der Gemeinde Gottmadingen</t>
  </si>
  <si>
    <t>Eigeltingen</t>
  </si>
  <si>
    <t>08335021</t>
  </si>
  <si>
    <t>083355006</t>
  </si>
  <si>
    <t>VVG der Stadt Stockach</t>
  </si>
  <si>
    <t>Engen</t>
  </si>
  <si>
    <t>08335022</t>
  </si>
  <si>
    <t>Gaienhofen</t>
  </si>
  <si>
    <t>08335025</t>
  </si>
  <si>
    <t>083355003</t>
  </si>
  <si>
    <t>GVV Höri</t>
  </si>
  <si>
    <t>Gailingen am Hochrhein</t>
  </si>
  <si>
    <t>08335026</t>
  </si>
  <si>
    <t>Gottmadingen</t>
  </si>
  <si>
    <t>08335028</t>
  </si>
  <si>
    <t>Hilzingen</t>
  </si>
  <si>
    <t>08335035</t>
  </si>
  <si>
    <t>083350035</t>
  </si>
  <si>
    <t>Konstanz</t>
  </si>
  <si>
    <t>08335043</t>
  </si>
  <si>
    <t>Moos (am Bodensee)</t>
  </si>
  <si>
    <t>08335055</t>
  </si>
  <si>
    <t>Mühlingen</t>
  </si>
  <si>
    <t>08335057</t>
  </si>
  <si>
    <t>Öhningen</t>
  </si>
  <si>
    <t>08335061</t>
  </si>
  <si>
    <t>Radolfzell am Bodensee</t>
  </si>
  <si>
    <t>08335063</t>
  </si>
  <si>
    <t>083350063</t>
  </si>
  <si>
    <t>Reichenau</t>
  </si>
  <si>
    <t>08335066</t>
  </si>
  <si>
    <t>Singen (Hohentwiel)</t>
  </si>
  <si>
    <t>08335075</t>
  </si>
  <si>
    <t>083355005</t>
  </si>
  <si>
    <t>VVG der Stadt Singen (Hohentwiel)</t>
  </si>
  <si>
    <t>Steißlingen</t>
  </si>
  <si>
    <t>08335077</t>
  </si>
  <si>
    <t>Stockach</t>
  </si>
  <si>
    <t>08335079</t>
  </si>
  <si>
    <t>Tengen</t>
  </si>
  <si>
    <t>08335080</t>
  </si>
  <si>
    <t>083350080</t>
  </si>
  <si>
    <t>Volkertshausen</t>
  </si>
  <si>
    <t>08335081</t>
  </si>
  <si>
    <t>Hohenfels (bei Stockach)</t>
  </si>
  <si>
    <t>08335096</t>
  </si>
  <si>
    <t>Mühlhausen-Ehingen</t>
  </si>
  <si>
    <t>08335097</t>
  </si>
  <si>
    <t>Bodman-Ludwigshafen</t>
  </si>
  <si>
    <t>08335098</t>
  </si>
  <si>
    <t>Orsingen-Nenzingen</t>
  </si>
  <si>
    <t>08335099</t>
  </si>
  <si>
    <t>Rielasingen-Worblingen</t>
  </si>
  <si>
    <t>08335100</t>
  </si>
  <si>
    <t>Aitern</t>
  </si>
  <si>
    <t>08336004</t>
  </si>
  <si>
    <t>083365006</t>
  </si>
  <si>
    <t>08336</t>
  </si>
  <si>
    <t>GVV Schönau im Schwarzwald</t>
  </si>
  <si>
    <t>Bad Bellingen</t>
  </si>
  <si>
    <t>08336006</t>
  </si>
  <si>
    <t>083365005</t>
  </si>
  <si>
    <t>VVG der Gemeinde Schliengen</t>
  </si>
  <si>
    <t>Binzen</t>
  </si>
  <si>
    <t>08336008</t>
  </si>
  <si>
    <t>083365008</t>
  </si>
  <si>
    <t>GVV Vorderes Kandertal</t>
  </si>
  <si>
    <t>Böllen</t>
  </si>
  <si>
    <t>08336010</t>
  </si>
  <si>
    <t>Efringen-Kirchen</t>
  </si>
  <si>
    <t>08336014</t>
  </si>
  <si>
    <t>083360014</t>
  </si>
  <si>
    <t>Eimeldingen</t>
  </si>
  <si>
    <t>08336019</t>
  </si>
  <si>
    <t>Fischingen</t>
  </si>
  <si>
    <t>08336024</t>
  </si>
  <si>
    <t>Fröhnd</t>
  </si>
  <si>
    <t>08336025</t>
  </si>
  <si>
    <t>Hasel</t>
  </si>
  <si>
    <t>08336034</t>
  </si>
  <si>
    <t>083365007</t>
  </si>
  <si>
    <t>VVG der Stadt Schopfheim</t>
  </si>
  <si>
    <t>Hausen im Wiesental</t>
  </si>
  <si>
    <t>08336036</t>
  </si>
  <si>
    <t>Inzlingen</t>
  </si>
  <si>
    <t>08336043</t>
  </si>
  <si>
    <t>083365003</t>
  </si>
  <si>
    <t>VVG der Stadt Lörrach</t>
  </si>
  <si>
    <t>Kandern</t>
  </si>
  <si>
    <t>08336045</t>
  </si>
  <si>
    <t>083365001</t>
  </si>
  <si>
    <t>VVG der Stadt Kandern</t>
  </si>
  <si>
    <t>Lörrach</t>
  </si>
  <si>
    <t>08336050</t>
  </si>
  <si>
    <t>Maulburg</t>
  </si>
  <si>
    <t>08336057</t>
  </si>
  <si>
    <t>Rheinfelden (Baden)</t>
  </si>
  <si>
    <t>08336069</t>
  </si>
  <si>
    <t>083365004</t>
  </si>
  <si>
    <t>VVG der Stadt Rheinfelden (Baden)</t>
  </si>
  <si>
    <t>Rümmingen</t>
  </si>
  <si>
    <t>08336073</t>
  </si>
  <si>
    <t>Schallbach</t>
  </si>
  <si>
    <t>08336075</t>
  </si>
  <si>
    <t>Schliengen</t>
  </si>
  <si>
    <t>08336078</t>
  </si>
  <si>
    <t>Schönau im Schwarzwald</t>
  </si>
  <si>
    <t>08336079</t>
  </si>
  <si>
    <t>Schönenberg</t>
  </si>
  <si>
    <t>08336080</t>
  </si>
  <si>
    <t>Schopfheim</t>
  </si>
  <si>
    <t>08336081</t>
  </si>
  <si>
    <t>Schwörstadt</t>
  </si>
  <si>
    <t>08336082</t>
  </si>
  <si>
    <t>Steinen (Baden)</t>
  </si>
  <si>
    <t>08336084</t>
  </si>
  <si>
    <t>083360084</t>
  </si>
  <si>
    <t>Steinen</t>
  </si>
  <si>
    <t>Todtnau</t>
  </si>
  <si>
    <t>08336087</t>
  </si>
  <si>
    <t>083360087</t>
  </si>
  <si>
    <t>Tunau</t>
  </si>
  <si>
    <t>08336089</t>
  </si>
  <si>
    <t>Utzenfeld</t>
  </si>
  <si>
    <t>08336090</t>
  </si>
  <si>
    <t>Weil am Rhein</t>
  </si>
  <si>
    <t>08336091</t>
  </si>
  <si>
    <t>083360091</t>
  </si>
  <si>
    <t>Wembach</t>
  </si>
  <si>
    <t>08336094</t>
  </si>
  <si>
    <t>Wieden</t>
  </si>
  <si>
    <t>08336096</t>
  </si>
  <si>
    <t>Wittlingen</t>
  </si>
  <si>
    <t>08336100</t>
  </si>
  <si>
    <t>Zell im Wiesental</t>
  </si>
  <si>
    <t>08336103</t>
  </si>
  <si>
    <t>083365009</t>
  </si>
  <si>
    <t>VVG der Stadt Zell im Wiesental</t>
  </si>
  <si>
    <t>Malsburg-Marzell</t>
  </si>
  <si>
    <t>08336104</t>
  </si>
  <si>
    <t>Grenzach-Wyhlen</t>
  </si>
  <si>
    <t>08336105</t>
  </si>
  <si>
    <t>083360105</t>
  </si>
  <si>
    <t>Häg-Ehrsberg</t>
  </si>
  <si>
    <t>08336106</t>
  </si>
  <si>
    <t>Kleines Wiesental</t>
  </si>
  <si>
    <t>08336107</t>
  </si>
  <si>
    <t>083360107</t>
  </si>
  <si>
    <t>Albbruck</t>
  </si>
  <si>
    <t>08337002</t>
  </si>
  <si>
    <t>083370002</t>
  </si>
  <si>
    <t>08337</t>
  </si>
  <si>
    <t>Bernau im Schwarzwald</t>
  </si>
  <si>
    <t>08337013</t>
  </si>
  <si>
    <t>083375006</t>
  </si>
  <si>
    <t>ud</t>
  </si>
  <si>
    <t>Bonndorf im Schwarzwald</t>
  </si>
  <si>
    <t>08337022</t>
  </si>
  <si>
    <t>083375001</t>
  </si>
  <si>
    <t>VVG der Stadt Bonndorf im Schwarzwald</t>
  </si>
  <si>
    <t>Dachsberg (Südschwarzwald)</t>
  </si>
  <si>
    <t>08337027</t>
  </si>
  <si>
    <t>GVV St. Blasien</t>
  </si>
  <si>
    <t>Dettighofen</t>
  </si>
  <si>
    <t>08337030</t>
  </si>
  <si>
    <t>083375002</t>
  </si>
  <si>
    <t>GVV Jestetten</t>
  </si>
  <si>
    <t>Dogern</t>
  </si>
  <si>
    <t>08337032</t>
  </si>
  <si>
    <t>083375007</t>
  </si>
  <si>
    <t>VVG der Stadt Waldshut-Tiengen</t>
  </si>
  <si>
    <t>Görwihl</t>
  </si>
  <si>
    <t>08337038</t>
  </si>
  <si>
    <t>083370038</t>
  </si>
  <si>
    <t>Grafenhausen</t>
  </si>
  <si>
    <t>08337039</t>
  </si>
  <si>
    <t>083375004</t>
  </si>
  <si>
    <t>GVV Oberes Schlüchttal</t>
  </si>
  <si>
    <t>Häusern</t>
  </si>
  <si>
    <t>08337045</t>
  </si>
  <si>
    <t>Herrischried</t>
  </si>
  <si>
    <t>08337049</t>
  </si>
  <si>
    <t>083375005</t>
  </si>
  <si>
    <t>VVG der Stadt Bad Säckingen</t>
  </si>
  <si>
    <t>Höchenschwand</t>
  </si>
  <si>
    <t>08337051</t>
  </si>
  <si>
    <t>Hohentengen am Hochrhein</t>
  </si>
  <si>
    <t>08337053</t>
  </si>
  <si>
    <t>083375003</t>
  </si>
  <si>
    <t>GVV Küssaberg</t>
  </si>
  <si>
    <t>Ibach</t>
  </si>
  <si>
    <t>08337059</t>
  </si>
  <si>
    <t>Jestetten</t>
  </si>
  <si>
    <t>08337060</t>
  </si>
  <si>
    <t>Klettgau</t>
  </si>
  <si>
    <t>08337062</t>
  </si>
  <si>
    <t>083370062</t>
  </si>
  <si>
    <t>Lauchringen</t>
  </si>
  <si>
    <t>08337065</t>
  </si>
  <si>
    <t>Laufenburg (Baden)</t>
  </si>
  <si>
    <t>08337066</t>
  </si>
  <si>
    <t>083370066</t>
  </si>
  <si>
    <t>Lottstetten</t>
  </si>
  <si>
    <t>08337070</t>
  </si>
  <si>
    <t>Murg</t>
  </si>
  <si>
    <t>08337076</t>
  </si>
  <si>
    <t>Rickenbach</t>
  </si>
  <si>
    <t>08337090</t>
  </si>
  <si>
    <t>Bad Säckingen</t>
  </si>
  <si>
    <t>08337096</t>
  </si>
  <si>
    <t>St. Blasien</t>
  </si>
  <si>
    <t>08337097</t>
  </si>
  <si>
    <t>Stühlingen</t>
  </si>
  <si>
    <t>08337106</t>
  </si>
  <si>
    <t>083370106</t>
  </si>
  <si>
    <t>Todtmoos</t>
  </si>
  <si>
    <t>08337108</t>
  </si>
  <si>
    <t>Wehr (Baden)</t>
  </si>
  <si>
    <t>08337116</t>
  </si>
  <si>
    <t>083370116</t>
  </si>
  <si>
    <t>Wehr</t>
  </si>
  <si>
    <t>Weilheim</t>
  </si>
  <si>
    <t>08337118</t>
  </si>
  <si>
    <t>Wutöschingen</t>
  </si>
  <si>
    <t>08337123</t>
  </si>
  <si>
    <t>083375008</t>
  </si>
  <si>
    <t>VVG der Gemeinde Wutöschingen</t>
  </si>
  <si>
    <t>Eggingen</t>
  </si>
  <si>
    <t>08337124</t>
  </si>
  <si>
    <t>Küssaberg</t>
  </si>
  <si>
    <t>08337125</t>
  </si>
  <si>
    <t>Waldshut-Tiengen</t>
  </si>
  <si>
    <t>08337126</t>
  </si>
  <si>
    <t>Wutach</t>
  </si>
  <si>
    <t>08337127</t>
  </si>
  <si>
    <t>Ühlingen-Birkendorf</t>
  </si>
  <si>
    <t>08337128</t>
  </si>
  <si>
    <t>Dettingen an der Erms</t>
  </si>
  <si>
    <t>08415014</t>
  </si>
  <si>
    <t>084150014</t>
  </si>
  <si>
    <t>08415</t>
  </si>
  <si>
    <t>Eningen unter Achalm</t>
  </si>
  <si>
    <t>08415019</t>
  </si>
  <si>
    <t>084150019</t>
  </si>
  <si>
    <t>Gomadingen</t>
  </si>
  <si>
    <t>08415027</t>
  </si>
  <si>
    <t>084155003</t>
  </si>
  <si>
    <t>VVG der Stadt Münsingen</t>
  </si>
  <si>
    <t>Grabenstetten</t>
  </si>
  <si>
    <t>08415028</t>
  </si>
  <si>
    <t>084155005</t>
  </si>
  <si>
    <t>VVG der Stadt Bad Urach</t>
  </si>
  <si>
    <t>Grafenberg</t>
  </si>
  <si>
    <t>08415029</t>
  </si>
  <si>
    <t>084155002</t>
  </si>
  <si>
    <t>VVG der Stadt Metzingen</t>
  </si>
  <si>
    <t>Hayingen</t>
  </si>
  <si>
    <t>08415034</t>
  </si>
  <si>
    <t>084155006</t>
  </si>
  <si>
    <t>GVV Zwiefalten-Hayingen</t>
  </si>
  <si>
    <t>Hülben</t>
  </si>
  <si>
    <t>08415039</t>
  </si>
  <si>
    <t>Mehrstetten</t>
  </si>
  <si>
    <t>08415048</t>
  </si>
  <si>
    <t>Metzingen</t>
  </si>
  <si>
    <t>08415050</t>
  </si>
  <si>
    <t>Münsingen</t>
  </si>
  <si>
    <t>08415053</t>
  </si>
  <si>
    <t>Pfronstetten</t>
  </si>
  <si>
    <t>08415058</t>
  </si>
  <si>
    <t>Pfullingen</t>
  </si>
  <si>
    <t>08415059</t>
  </si>
  <si>
    <t>084150059</t>
  </si>
  <si>
    <t>Pliezhausen</t>
  </si>
  <si>
    <t>08415060</t>
  </si>
  <si>
    <t>084155004</t>
  </si>
  <si>
    <t>VVG der Gemeinde Pliezhausen</t>
  </si>
  <si>
    <t>Reutlingen</t>
  </si>
  <si>
    <t>08415061</t>
  </si>
  <si>
    <t>084150061</t>
  </si>
  <si>
    <t>Riederich</t>
  </si>
  <si>
    <t>08415062</t>
  </si>
  <si>
    <t>Trochtelfingen</t>
  </si>
  <si>
    <t>08415073</t>
  </si>
  <si>
    <t>084150073</t>
  </si>
  <si>
    <t>Bad Urach</t>
  </si>
  <si>
    <t>08415078</t>
  </si>
  <si>
    <t>Wannweil</t>
  </si>
  <si>
    <t>08415080</t>
  </si>
  <si>
    <t>084150080</t>
  </si>
  <si>
    <t>Zwiefalten</t>
  </si>
  <si>
    <t>08415085</t>
  </si>
  <si>
    <t>Walddorfhäslach</t>
  </si>
  <si>
    <t>08415087</t>
  </si>
  <si>
    <t>Römerstein</t>
  </si>
  <si>
    <t>08415088</t>
  </si>
  <si>
    <t>Engstingen</t>
  </si>
  <si>
    <t>08415089</t>
  </si>
  <si>
    <t>084155001</t>
  </si>
  <si>
    <t>VVG der Gemeinde Engstingen</t>
  </si>
  <si>
    <t>Hohenstein (Kreis Reutlingen)</t>
  </si>
  <si>
    <t>08415090</t>
  </si>
  <si>
    <t>Sonnenbühl</t>
  </si>
  <si>
    <t>08415091</t>
  </si>
  <si>
    <t>084150091</t>
  </si>
  <si>
    <t>Lichtenstein</t>
  </si>
  <si>
    <t>08415092</t>
  </si>
  <si>
    <t>084150092</t>
  </si>
  <si>
    <t>St. Johann</t>
  </si>
  <si>
    <t>08415093</t>
  </si>
  <si>
    <t>084150093</t>
  </si>
  <si>
    <t>Gutsbezirk Münsingen</t>
  </si>
  <si>
    <t>08415971</t>
  </si>
  <si>
    <t>084159971</t>
  </si>
  <si>
    <t>Gutsbezirk Münsingen, gemeindefreies Gebiet</t>
  </si>
  <si>
    <t>Bodelshausen</t>
  </si>
  <si>
    <t>08416006</t>
  </si>
  <si>
    <t>084165002</t>
  </si>
  <si>
    <t>08416</t>
  </si>
  <si>
    <t>VVG der Stadt Mössingen</t>
  </si>
  <si>
    <t>Dettenhausen</t>
  </si>
  <si>
    <t>08416009</t>
  </si>
  <si>
    <t>084160009</t>
  </si>
  <si>
    <t>Dußlingen</t>
  </si>
  <si>
    <t>08416011</t>
  </si>
  <si>
    <t>084165001</t>
  </si>
  <si>
    <t>GVV Steinlach-Wiesaz</t>
  </si>
  <si>
    <t>Gomaringen</t>
  </si>
  <si>
    <t>08416015</t>
  </si>
  <si>
    <t>Hirrlingen</t>
  </si>
  <si>
    <t>08416018</t>
  </si>
  <si>
    <t>084165003</t>
  </si>
  <si>
    <t>VVG der Stadt Rottenburg am Neckar</t>
  </si>
  <si>
    <t>Kirchentellinsfurt</t>
  </si>
  <si>
    <t>08416022</t>
  </si>
  <si>
    <t>084160022</t>
  </si>
  <si>
    <t>Kusterdingen</t>
  </si>
  <si>
    <t>08416023</t>
  </si>
  <si>
    <t>084160023</t>
  </si>
  <si>
    <t>Mössingen</t>
  </si>
  <si>
    <t>08416025</t>
  </si>
  <si>
    <t>Nehren (Württemberg</t>
  </si>
  <si>
    <t>08416026</t>
  </si>
  <si>
    <t>Ofterdingen</t>
  </si>
  <si>
    <t>08416031</t>
  </si>
  <si>
    <t>Rottenburg am Neckar</t>
  </si>
  <si>
    <t>08416036</t>
  </si>
  <si>
    <t>Tübingen</t>
  </si>
  <si>
    <t>08416041</t>
  </si>
  <si>
    <t>084160041</t>
  </si>
  <si>
    <t>Tübingen, Universitätsstadt</t>
  </si>
  <si>
    <t>Ammerbuch</t>
  </si>
  <si>
    <t>08416048</t>
  </si>
  <si>
    <t>084160048</t>
  </si>
  <si>
    <t>Neustetten</t>
  </si>
  <si>
    <t>08416049</t>
  </si>
  <si>
    <t>Starzach</t>
  </si>
  <si>
    <t>08416050</t>
  </si>
  <si>
    <t>Balingen</t>
  </si>
  <si>
    <t>08417002</t>
  </si>
  <si>
    <t>084175002</t>
  </si>
  <si>
    <t>08417</t>
  </si>
  <si>
    <t>VVG der Stadt Balingen</t>
  </si>
  <si>
    <t>Bisingen</t>
  </si>
  <si>
    <t>08417008</t>
  </si>
  <si>
    <t>084175003</t>
  </si>
  <si>
    <t>VVG der Gemeinde Bisingen</t>
  </si>
  <si>
    <t>Bitz</t>
  </si>
  <si>
    <t>08417010</t>
  </si>
  <si>
    <t>084175001</t>
  </si>
  <si>
    <t>VVG der Stadt Albstadt</t>
  </si>
  <si>
    <t>Burladingen</t>
  </si>
  <si>
    <t>08417013</t>
  </si>
  <si>
    <t>084170013</t>
  </si>
  <si>
    <t>Dautmergen</t>
  </si>
  <si>
    <t>08417014</t>
  </si>
  <si>
    <t>084175006</t>
  </si>
  <si>
    <t>GVV Oberes Schlichemtal</t>
  </si>
  <si>
    <t>Dormettingen</t>
  </si>
  <si>
    <t>08417015</t>
  </si>
  <si>
    <t>Dotternhausen</t>
  </si>
  <si>
    <t>08417016</t>
  </si>
  <si>
    <t>Geislingen</t>
  </si>
  <si>
    <t>08417022</t>
  </si>
  <si>
    <t>Grosselfingen</t>
  </si>
  <si>
    <t>08417023</t>
  </si>
  <si>
    <t>Haigerloch</t>
  </si>
  <si>
    <t>08417025</t>
  </si>
  <si>
    <t>084170025</t>
  </si>
  <si>
    <t>Hausen am Tann</t>
  </si>
  <si>
    <t>08417029</t>
  </si>
  <si>
    <t>Hechingen</t>
  </si>
  <si>
    <t>08417031</t>
  </si>
  <si>
    <t>084175004</t>
  </si>
  <si>
    <t>VVG der Stadt Hechingen</t>
  </si>
  <si>
    <t>Jungingen</t>
  </si>
  <si>
    <t>08417036</t>
  </si>
  <si>
    <t>Meßstetten</t>
  </si>
  <si>
    <t>08417044</t>
  </si>
  <si>
    <t>084175005</t>
  </si>
  <si>
    <t>VVG der Stadt Meßstetten</t>
  </si>
  <si>
    <t>Nusplingen</t>
  </si>
  <si>
    <t>08417045</t>
  </si>
  <si>
    <t>Obernheim</t>
  </si>
  <si>
    <t>08417047</t>
  </si>
  <si>
    <t>Rangendingen</t>
  </si>
  <si>
    <t>08417051</t>
  </si>
  <si>
    <t>Ratshausen</t>
  </si>
  <si>
    <t>08417052</t>
  </si>
  <si>
    <t>Rosenfeld</t>
  </si>
  <si>
    <t>08417054</t>
  </si>
  <si>
    <t>084170054</t>
  </si>
  <si>
    <t>Schömberg (Zollernalbkreis)</t>
  </si>
  <si>
    <t>08417057</t>
  </si>
  <si>
    <t>Straßberg</t>
  </si>
  <si>
    <t>08417063</t>
  </si>
  <si>
    <t>084175007</t>
  </si>
  <si>
    <t>VVG der Gemeinde Winterlingen</t>
  </si>
  <si>
    <t>Weilen unter den Rinnen</t>
  </si>
  <si>
    <t>08417071</t>
  </si>
  <si>
    <t>Winterlingen</t>
  </si>
  <si>
    <t>08417075</t>
  </si>
  <si>
    <t>Zimmern unter der Burg</t>
  </si>
  <si>
    <t>08417078</t>
  </si>
  <si>
    <t>Albstadt</t>
  </si>
  <si>
    <t>08417079</t>
  </si>
  <si>
    <t>Ulm</t>
  </si>
  <si>
    <t>08421000</t>
  </si>
  <si>
    <t>084210000</t>
  </si>
  <si>
    <t>08421</t>
  </si>
  <si>
    <t>Ulm, Universitätsstadt</t>
  </si>
  <si>
    <t>Allmendingen</t>
  </si>
  <si>
    <t>08425002</t>
  </si>
  <si>
    <t>084255001</t>
  </si>
  <si>
    <t>08425</t>
  </si>
  <si>
    <t>VVG der Gemeinde Allmendingen</t>
  </si>
  <si>
    <t>Altheim (bei Ehingen)</t>
  </si>
  <si>
    <t>08425004</t>
  </si>
  <si>
    <t>Altheim (Alb)</t>
  </si>
  <si>
    <t>08425005</t>
  </si>
  <si>
    <t>084255008</t>
  </si>
  <si>
    <t>GVV Langenau</t>
  </si>
  <si>
    <t>Amstetten</t>
  </si>
  <si>
    <t>08425008</t>
  </si>
  <si>
    <t>084255009</t>
  </si>
  <si>
    <t>GVV Lonsee-Amstetten</t>
  </si>
  <si>
    <t>Asselfingen</t>
  </si>
  <si>
    <t>08425011</t>
  </si>
  <si>
    <t>Ballendorf</t>
  </si>
  <si>
    <t>08425013</t>
  </si>
  <si>
    <t>Beimerstetten</t>
  </si>
  <si>
    <t>08425014</t>
  </si>
  <si>
    <t>084255004</t>
  </si>
  <si>
    <t>VVG der Gemeinde Dornstadt</t>
  </si>
  <si>
    <t>Berghülen</t>
  </si>
  <si>
    <t>08425017</t>
  </si>
  <si>
    <t>084255002</t>
  </si>
  <si>
    <t>VVG der Stadt Blaubeuren</t>
  </si>
  <si>
    <t>Bernstadt</t>
  </si>
  <si>
    <t>08425019</t>
  </si>
  <si>
    <t>Blaubeuren</t>
  </si>
  <si>
    <t>08425020</t>
  </si>
  <si>
    <t>Börslingen</t>
  </si>
  <si>
    <t>08425022</t>
  </si>
  <si>
    <t>Breitingen</t>
  </si>
  <si>
    <t>08425024</t>
  </si>
  <si>
    <t>Dietenheim</t>
  </si>
  <si>
    <t>08425028</t>
  </si>
  <si>
    <t>084255003</t>
  </si>
  <si>
    <t>GVV Dietenheim</t>
  </si>
  <si>
    <t>Dornstadt</t>
  </si>
  <si>
    <t>08425031</t>
  </si>
  <si>
    <t>Ehingen (Donau)</t>
  </si>
  <si>
    <t>08425033</t>
  </si>
  <si>
    <t>084255005</t>
  </si>
  <si>
    <t>VVG der Stadt Ehingen (Donau)</t>
  </si>
  <si>
    <t>Emeringen</t>
  </si>
  <si>
    <t>08425035</t>
  </si>
  <si>
    <t>084255010</t>
  </si>
  <si>
    <t>GVV Verwaltungsgemeinschaft Munderkingen</t>
  </si>
  <si>
    <t>Emerkingen</t>
  </si>
  <si>
    <t>08425036</t>
  </si>
  <si>
    <t>Erbach (Donau)</t>
  </si>
  <si>
    <t>08425039</t>
  </si>
  <si>
    <t>084250039</t>
  </si>
  <si>
    <t>Erbach</t>
  </si>
  <si>
    <t>Griesingen</t>
  </si>
  <si>
    <t>08425050</t>
  </si>
  <si>
    <t>Grundsheim</t>
  </si>
  <si>
    <t>08425052</t>
  </si>
  <si>
    <t>Hausen am Bussen</t>
  </si>
  <si>
    <t>08425055</t>
  </si>
  <si>
    <t>Holzkirch</t>
  </si>
  <si>
    <t>08425062</t>
  </si>
  <si>
    <t>Hüttisheim</t>
  </si>
  <si>
    <t>08425064</t>
  </si>
  <si>
    <t>084255006</t>
  </si>
  <si>
    <t>GVV Kirchberg-Weihungstal</t>
  </si>
  <si>
    <t>Illerrieden</t>
  </si>
  <si>
    <t>08425066</t>
  </si>
  <si>
    <t>Laichingen</t>
  </si>
  <si>
    <t>08425071</t>
  </si>
  <si>
    <t>084255007</t>
  </si>
  <si>
    <t>GVV Laichinger Alb</t>
  </si>
  <si>
    <t>Langenau</t>
  </si>
  <si>
    <t>08425072</t>
  </si>
  <si>
    <t>Lauterach</t>
  </si>
  <si>
    <t>08425073</t>
  </si>
  <si>
    <t>Lonsee</t>
  </si>
  <si>
    <t>08425075</t>
  </si>
  <si>
    <t>Merklingen</t>
  </si>
  <si>
    <t>08425079</t>
  </si>
  <si>
    <t>Munderkingen</t>
  </si>
  <si>
    <t>08425081</t>
  </si>
  <si>
    <t>Neenstetten</t>
  </si>
  <si>
    <t>08425083</t>
  </si>
  <si>
    <t>Nellingen</t>
  </si>
  <si>
    <t>08425084</t>
  </si>
  <si>
    <t>Nerenstetten</t>
  </si>
  <si>
    <t>08425085</t>
  </si>
  <si>
    <t>Oberdischingen</t>
  </si>
  <si>
    <t>08425088</t>
  </si>
  <si>
    <t>Obermarchtal</t>
  </si>
  <si>
    <t>08425090</t>
  </si>
  <si>
    <t>Oberstadion</t>
  </si>
  <si>
    <t>08425091</t>
  </si>
  <si>
    <t>Öllingen</t>
  </si>
  <si>
    <t>08425092</t>
  </si>
  <si>
    <t>Öpfingen</t>
  </si>
  <si>
    <t>08425093</t>
  </si>
  <si>
    <t>Rammingen (Württemberg)</t>
  </si>
  <si>
    <t>08425097</t>
  </si>
  <si>
    <t>Rechtenstein</t>
  </si>
  <si>
    <t>08425098</t>
  </si>
  <si>
    <t>Rottenacker</t>
  </si>
  <si>
    <t>08425104</t>
  </si>
  <si>
    <t>Schelklingen</t>
  </si>
  <si>
    <t>08425108</t>
  </si>
  <si>
    <t>084250108</t>
  </si>
  <si>
    <t>Schnürpflingen</t>
  </si>
  <si>
    <t>08425110</t>
  </si>
  <si>
    <t>Setzingen</t>
  </si>
  <si>
    <t>08425112</t>
  </si>
  <si>
    <t>Untermarchtal</t>
  </si>
  <si>
    <t>08425123</t>
  </si>
  <si>
    <t>Unterstadion</t>
  </si>
  <si>
    <t>08425124</t>
  </si>
  <si>
    <t>Unterwachingen</t>
  </si>
  <si>
    <t>08425125</t>
  </si>
  <si>
    <t>Weidenstetten</t>
  </si>
  <si>
    <t>08425130</t>
  </si>
  <si>
    <t>Westerheim (Württemberg)</t>
  </si>
  <si>
    <t>08425134</t>
  </si>
  <si>
    <t>Westerstetten</t>
  </si>
  <si>
    <t>08425135</t>
  </si>
  <si>
    <t>Illerkirchberg</t>
  </si>
  <si>
    <t>08425137</t>
  </si>
  <si>
    <t>Staig</t>
  </si>
  <si>
    <t>08425138</t>
  </si>
  <si>
    <t>Heroldstatt</t>
  </si>
  <si>
    <t>08425139</t>
  </si>
  <si>
    <t>Balzheim</t>
  </si>
  <si>
    <t>08425140</t>
  </si>
  <si>
    <t>Blaustein</t>
  </si>
  <si>
    <t>08425141</t>
  </si>
  <si>
    <t>084250141</t>
  </si>
  <si>
    <t>Achstetten</t>
  </si>
  <si>
    <t>08426001</t>
  </si>
  <si>
    <t>084265005</t>
  </si>
  <si>
    <t>08426</t>
  </si>
  <si>
    <t>VVG der Stadt Laupheim</t>
  </si>
  <si>
    <t>Alleshausen</t>
  </si>
  <si>
    <t>08426005</t>
  </si>
  <si>
    <t>084265001</t>
  </si>
  <si>
    <t>GVV Bad Buchau</t>
  </si>
  <si>
    <t>Allmannsweiler</t>
  </si>
  <si>
    <t>08426006</t>
  </si>
  <si>
    <t>Altheim (bei Riedlingen)</t>
  </si>
  <si>
    <t>08426008</t>
  </si>
  <si>
    <t>084265007</t>
  </si>
  <si>
    <t>VVG der Stadt Riedlingen</t>
  </si>
  <si>
    <t>Attenweiler</t>
  </si>
  <si>
    <t>08426011</t>
  </si>
  <si>
    <t>084265003</t>
  </si>
  <si>
    <t>VVG der Stadt Biberach an der Riß</t>
  </si>
  <si>
    <t>Bad Buchau</t>
  </si>
  <si>
    <t>08426013</t>
  </si>
  <si>
    <t>Bad Schussenried</t>
  </si>
  <si>
    <t>08426014</t>
  </si>
  <si>
    <t>084265002</t>
  </si>
  <si>
    <t>VVG der Stadt Bad Schussenried</t>
  </si>
  <si>
    <t>Berkheim</t>
  </si>
  <si>
    <t>08426019</t>
  </si>
  <si>
    <t>084265004</t>
  </si>
  <si>
    <t>GVV Illertal</t>
  </si>
  <si>
    <t>Betzenweiler</t>
  </si>
  <si>
    <t>08426020</t>
  </si>
  <si>
    <t>Biberach an der Riß</t>
  </si>
  <si>
    <t>08426021</t>
  </si>
  <si>
    <t>Burgrieden</t>
  </si>
  <si>
    <t>08426028</t>
  </si>
  <si>
    <t>Dettingen an der Iller</t>
  </si>
  <si>
    <t>08426031</t>
  </si>
  <si>
    <t>Dürmentingen</t>
  </si>
  <si>
    <t>08426035</t>
  </si>
  <si>
    <t>Dürnau (Kreis Biberach)</t>
  </si>
  <si>
    <t>08426036</t>
  </si>
  <si>
    <t>Eberhardzell</t>
  </si>
  <si>
    <t>08426038</t>
  </si>
  <si>
    <t>Erlenmoos</t>
  </si>
  <si>
    <t>08426043</t>
  </si>
  <si>
    <t>084265006</t>
  </si>
  <si>
    <t>VVG der Stadt Ochsenhausen</t>
  </si>
  <si>
    <t>Erolzheim</t>
  </si>
  <si>
    <t>08426044</t>
  </si>
  <si>
    <t>Ertingen</t>
  </si>
  <si>
    <t>08426045</t>
  </si>
  <si>
    <t>Hochdorf (Riß)</t>
  </si>
  <si>
    <t>08426058</t>
  </si>
  <si>
    <t>Ingoldingen</t>
  </si>
  <si>
    <t>08426062</t>
  </si>
  <si>
    <t>Kanzach</t>
  </si>
  <si>
    <t>08426064</t>
  </si>
  <si>
    <t>Kirchberg an der Iller</t>
  </si>
  <si>
    <t>08426065</t>
  </si>
  <si>
    <t>Kirchdorf an der Iller</t>
  </si>
  <si>
    <t>08426066</t>
  </si>
  <si>
    <t>Langenenslingen</t>
  </si>
  <si>
    <t>08426067</t>
  </si>
  <si>
    <t>Laupheim</t>
  </si>
  <si>
    <t>08426070</t>
  </si>
  <si>
    <t>Maselheim</t>
  </si>
  <si>
    <t>08426071</t>
  </si>
  <si>
    <t>Mietingen</t>
  </si>
  <si>
    <t>08426073</t>
  </si>
  <si>
    <t>Mittelbiberach</t>
  </si>
  <si>
    <t>08426074</t>
  </si>
  <si>
    <t>Moosburg</t>
  </si>
  <si>
    <t>08426078</t>
  </si>
  <si>
    <t>Ochsenhausen</t>
  </si>
  <si>
    <t>08426087</t>
  </si>
  <si>
    <t>Oggelshausen</t>
  </si>
  <si>
    <t>08426090</t>
  </si>
  <si>
    <t>Riedlingen</t>
  </si>
  <si>
    <t>08426097</t>
  </si>
  <si>
    <t>Rot an der Rot</t>
  </si>
  <si>
    <t>08426100</t>
  </si>
  <si>
    <t>084265008</t>
  </si>
  <si>
    <t>GVV Rot-Tannheim</t>
  </si>
  <si>
    <t>Schwendi</t>
  </si>
  <si>
    <t>08426108</t>
  </si>
  <si>
    <t>084265009</t>
  </si>
  <si>
    <t>VVG der Gemeinde Schwendi</t>
  </si>
  <si>
    <t>Seekirch</t>
  </si>
  <si>
    <t>08426109</t>
  </si>
  <si>
    <t>Steinhausen an der Rottum</t>
  </si>
  <si>
    <t>08426113</t>
  </si>
  <si>
    <t>Tannheim</t>
  </si>
  <si>
    <t>08426117</t>
  </si>
  <si>
    <t>Tiefenbach (Federsee)</t>
  </si>
  <si>
    <t>08426118</t>
  </si>
  <si>
    <t>Ummendorf</t>
  </si>
  <si>
    <t>08426120</t>
  </si>
  <si>
    <t>Unlingen</t>
  </si>
  <si>
    <t>08426121</t>
  </si>
  <si>
    <t>Uttenweiler</t>
  </si>
  <si>
    <t>08426124</t>
  </si>
  <si>
    <t>Wain</t>
  </si>
  <si>
    <t>08426125</t>
  </si>
  <si>
    <t>Warthausen</t>
  </si>
  <si>
    <t>08426128</t>
  </si>
  <si>
    <t>Schemmerhofen</t>
  </si>
  <si>
    <t>08426134</t>
  </si>
  <si>
    <t>084260134</t>
  </si>
  <si>
    <t>Gutenzell-Hürbel</t>
  </si>
  <si>
    <t>08426135</t>
  </si>
  <si>
    <t>Bermatingen</t>
  </si>
  <si>
    <t>08435005</t>
  </si>
  <si>
    <t>084355003</t>
  </si>
  <si>
    <t>08435</t>
  </si>
  <si>
    <t>GVV Markdorf</t>
  </si>
  <si>
    <t>Daisendorf</t>
  </si>
  <si>
    <t>08435010</t>
  </si>
  <si>
    <t>084355004</t>
  </si>
  <si>
    <t>GVV Meersburg</t>
  </si>
  <si>
    <t>Eriskirch</t>
  </si>
  <si>
    <t>08435013</t>
  </si>
  <si>
    <t>084355001</t>
  </si>
  <si>
    <t>GVV Eriskirch-Kressbronn am Bodensee-Langenargen</t>
  </si>
  <si>
    <t>Frickingen</t>
  </si>
  <si>
    <t>08435015</t>
  </si>
  <si>
    <t>084355005</t>
  </si>
  <si>
    <t>GVV Salem</t>
  </si>
  <si>
    <t>Friedrichshafen</t>
  </si>
  <si>
    <t>08435016</t>
  </si>
  <si>
    <t>084355002</t>
  </si>
  <si>
    <t>VVG der Stadt Friedrichshafen</t>
  </si>
  <si>
    <t>Hagnau am Bodensee</t>
  </si>
  <si>
    <t>08435018</t>
  </si>
  <si>
    <t>Heiligenberg</t>
  </si>
  <si>
    <t>08435020</t>
  </si>
  <si>
    <t>Immenstaad am Bodensee</t>
  </si>
  <si>
    <t>08435024</t>
  </si>
  <si>
    <t>Kressbronn am Bodensee</t>
  </si>
  <si>
    <t>08435029</t>
  </si>
  <si>
    <t>Langenargen</t>
  </si>
  <si>
    <t>08435030</t>
  </si>
  <si>
    <t>Markdorf</t>
  </si>
  <si>
    <t>08435034</t>
  </si>
  <si>
    <t>Meckenbeuren</t>
  </si>
  <si>
    <t>08435035</t>
  </si>
  <si>
    <t>084350035</t>
  </si>
  <si>
    <t>Meersburg</t>
  </si>
  <si>
    <t>08435036</t>
  </si>
  <si>
    <t>Neukirch</t>
  </si>
  <si>
    <t>08435042</t>
  </si>
  <si>
    <t>084355006</t>
  </si>
  <si>
    <t>VVG der Stadt Tettnang</t>
  </si>
  <si>
    <t>Oberteuringen</t>
  </si>
  <si>
    <t>08435045</t>
  </si>
  <si>
    <t>Owingen</t>
  </si>
  <si>
    <t>08435047</t>
  </si>
  <si>
    <t>084355007</t>
  </si>
  <si>
    <t>VVG der Stadt Überlingen</t>
  </si>
  <si>
    <t>Salem (Baden)</t>
  </si>
  <si>
    <t>08435052</t>
  </si>
  <si>
    <t>Sipplingen</t>
  </si>
  <si>
    <t>08435053</t>
  </si>
  <si>
    <t>Stetten (Bodenseekreis)</t>
  </si>
  <si>
    <t>08435054</t>
  </si>
  <si>
    <t>Tettnang</t>
  </si>
  <si>
    <t>08435057</t>
  </si>
  <si>
    <t>Überlingen</t>
  </si>
  <si>
    <t>08435059</t>
  </si>
  <si>
    <t>Uhldingen-Mühlhofen</t>
  </si>
  <si>
    <t>08435066</t>
  </si>
  <si>
    <t>Deggenhausertal</t>
  </si>
  <si>
    <t>08435067</t>
  </si>
  <si>
    <t>Achberg</t>
  </si>
  <si>
    <t>08436001</t>
  </si>
  <si>
    <t>084365007</t>
  </si>
  <si>
    <t>08436</t>
  </si>
  <si>
    <t>VVG der Stadt Wangen im Allgäu</t>
  </si>
  <si>
    <t>Aichstetten</t>
  </si>
  <si>
    <t>08436003</t>
  </si>
  <si>
    <t>084365004</t>
  </si>
  <si>
    <t>VVG der Stadt Leutkirch im Allgäu</t>
  </si>
  <si>
    <t>Aitrach</t>
  </si>
  <si>
    <t>08436004</t>
  </si>
  <si>
    <t>Altshausen</t>
  </si>
  <si>
    <t>08436005</t>
  </si>
  <si>
    <t>084365001</t>
  </si>
  <si>
    <t>GVV Altshausen</t>
  </si>
  <si>
    <t>Amtzell</t>
  </si>
  <si>
    <t>08436006</t>
  </si>
  <si>
    <t>Aulendorf</t>
  </si>
  <si>
    <t>08436008</t>
  </si>
  <si>
    <t>084360008</t>
  </si>
  <si>
    <t>Bad Waldsee</t>
  </si>
  <si>
    <t>08436009</t>
  </si>
  <si>
    <t>084365002</t>
  </si>
  <si>
    <t>VVG der Stadt Bad Waldsee</t>
  </si>
  <si>
    <t>Bad Wurzach</t>
  </si>
  <si>
    <t>08436010</t>
  </si>
  <si>
    <t>084360010</t>
  </si>
  <si>
    <t>Baienfurt</t>
  </si>
  <si>
    <t>08436011</t>
  </si>
  <si>
    <t>084365005</t>
  </si>
  <si>
    <t>GVV Mittleres Schussental</t>
  </si>
  <si>
    <t>Baindt</t>
  </si>
  <si>
    <t>08436012</t>
  </si>
  <si>
    <t>Berg (Schussental)</t>
  </si>
  <si>
    <t>08436013</t>
  </si>
  <si>
    <t>Bergatreute</t>
  </si>
  <si>
    <t>08436014</t>
  </si>
  <si>
    <t>Bodnegg</t>
  </si>
  <si>
    <t>08436018</t>
  </si>
  <si>
    <t>084365003</t>
  </si>
  <si>
    <t>GVV Gullen</t>
  </si>
  <si>
    <t>Boms</t>
  </si>
  <si>
    <t>08436019</t>
  </si>
  <si>
    <t>Ebenweiler</t>
  </si>
  <si>
    <t>08436024</t>
  </si>
  <si>
    <t>Eichstegen</t>
  </si>
  <si>
    <t>08436027</t>
  </si>
  <si>
    <t>Fleischwangen</t>
  </si>
  <si>
    <t>08436032</t>
  </si>
  <si>
    <t>Grünkraut</t>
  </si>
  <si>
    <t>08436039</t>
  </si>
  <si>
    <t>Guggenhausen</t>
  </si>
  <si>
    <t>08436040</t>
  </si>
  <si>
    <t>Hoßkirch</t>
  </si>
  <si>
    <t>08436047</t>
  </si>
  <si>
    <t>Isny im Allgäu</t>
  </si>
  <si>
    <t>08436049</t>
  </si>
  <si>
    <t>084360049</t>
  </si>
  <si>
    <t>Kißlegg</t>
  </si>
  <si>
    <t>08436052</t>
  </si>
  <si>
    <t>084360052</t>
  </si>
  <si>
    <t>Königseggwald</t>
  </si>
  <si>
    <t>08436053</t>
  </si>
  <si>
    <t>Leutkirch im Allgäu</t>
  </si>
  <si>
    <t>08436055</t>
  </si>
  <si>
    <t>Ravensburg</t>
  </si>
  <si>
    <t>08436064</t>
  </si>
  <si>
    <t>Riedhausen</t>
  </si>
  <si>
    <t>08436067</t>
  </si>
  <si>
    <t>Schlier</t>
  </si>
  <si>
    <t>08436069</t>
  </si>
  <si>
    <t>Unterwaldhausen</t>
  </si>
  <si>
    <t>08436077</t>
  </si>
  <si>
    <t>Vogt</t>
  </si>
  <si>
    <t>08436078</t>
  </si>
  <si>
    <t>084365006</t>
  </si>
  <si>
    <t>VVG der Gemeinde Vogt</t>
  </si>
  <si>
    <t>Waldburg</t>
  </si>
  <si>
    <t>08436079</t>
  </si>
  <si>
    <t>Wangen im Allgäu</t>
  </si>
  <si>
    <t>08436081</t>
  </si>
  <si>
    <t>Weingarten</t>
  </si>
  <si>
    <t>08436082</t>
  </si>
  <si>
    <t>Wilhelmsdorf (Württemberg)</t>
  </si>
  <si>
    <t>08436083</t>
  </si>
  <si>
    <t>084365008</t>
  </si>
  <si>
    <t>VVG der Gemeinde Wilhelmsdorf</t>
  </si>
  <si>
    <t>Wolfegg</t>
  </si>
  <si>
    <t>08436085</t>
  </si>
  <si>
    <t>Wolpertswende</t>
  </si>
  <si>
    <t>08436087</t>
  </si>
  <si>
    <t>084365009</t>
  </si>
  <si>
    <t>GVV Fronreute-Wolpertswende</t>
  </si>
  <si>
    <t>Ebersbach-Musbach</t>
  </si>
  <si>
    <t>08436093</t>
  </si>
  <si>
    <t>Argenbühl</t>
  </si>
  <si>
    <t>08436094</t>
  </si>
  <si>
    <t>084360094</t>
  </si>
  <si>
    <t>Horgenzell</t>
  </si>
  <si>
    <t>08436095</t>
  </si>
  <si>
    <t>Fronreute</t>
  </si>
  <si>
    <t>08436096</t>
  </si>
  <si>
    <t>Beuron</t>
  </si>
  <si>
    <t>08437005</t>
  </si>
  <si>
    <t>084375006</t>
  </si>
  <si>
    <t>08437</t>
  </si>
  <si>
    <t>GVV Sigmaringen</t>
  </si>
  <si>
    <t>Bingen</t>
  </si>
  <si>
    <t>08437008</t>
  </si>
  <si>
    <t>Gammertingen</t>
  </si>
  <si>
    <t>08437031</t>
  </si>
  <si>
    <t>084375001</t>
  </si>
  <si>
    <t>GVV Gammertingen</t>
  </si>
  <si>
    <t>Herbertingen</t>
  </si>
  <si>
    <t>08437044</t>
  </si>
  <si>
    <t>084375005</t>
  </si>
  <si>
    <t>VVG der Stadt Bad Saulgau</t>
  </si>
  <si>
    <t>Hettingen</t>
  </si>
  <si>
    <t>08437047</t>
  </si>
  <si>
    <t>Hohentengen</t>
  </si>
  <si>
    <t>08437053</t>
  </si>
  <si>
    <t>084375002</t>
  </si>
  <si>
    <t>GVV Mengen</t>
  </si>
  <si>
    <t>Illmensee</t>
  </si>
  <si>
    <t>08437056</t>
  </si>
  <si>
    <t>084375004</t>
  </si>
  <si>
    <t>VVG der Stadt Pfullendorf</t>
  </si>
  <si>
    <t>Inzigkofen</t>
  </si>
  <si>
    <t>08437059</t>
  </si>
  <si>
    <t>Krauchenwies</t>
  </si>
  <si>
    <t>08437065</t>
  </si>
  <si>
    <t>Leibertingen</t>
  </si>
  <si>
    <t>08437072</t>
  </si>
  <si>
    <t>084375003</t>
  </si>
  <si>
    <t>VVG der Stadt Meßkirch</t>
  </si>
  <si>
    <t>Mengen</t>
  </si>
  <si>
    <t>08437076</t>
  </si>
  <si>
    <t>Meßkirch</t>
  </si>
  <si>
    <t>08437078</t>
  </si>
  <si>
    <t>Neufra</t>
  </si>
  <si>
    <t>08437082</t>
  </si>
  <si>
    <t>Ostrach</t>
  </si>
  <si>
    <t>08437086</t>
  </si>
  <si>
    <t>084370086</t>
  </si>
  <si>
    <t>Pfullendorf</t>
  </si>
  <si>
    <t>08437088</t>
  </si>
  <si>
    <t>Bad Saulgau</t>
  </si>
  <si>
    <t>08437100</t>
  </si>
  <si>
    <t>Scheer</t>
  </si>
  <si>
    <t>08437101</t>
  </si>
  <si>
    <t>Schwenningen (Heuberg)</t>
  </si>
  <si>
    <t>08437102</t>
  </si>
  <si>
    <t>084375007</t>
  </si>
  <si>
    <t>VVG der Gemeinde Stetten am kalten Markt</t>
  </si>
  <si>
    <t>Sigmaringen</t>
  </si>
  <si>
    <t>08437104</t>
  </si>
  <si>
    <t>Sigmaringendorf</t>
  </si>
  <si>
    <t>08437105</t>
  </si>
  <si>
    <t>Stetten am kalten Markt</t>
  </si>
  <si>
    <t>08437107</t>
  </si>
  <si>
    <t>Veringenstadt</t>
  </si>
  <si>
    <t>08437114</t>
  </si>
  <si>
    <t>Wald (Hohenzollern)</t>
  </si>
  <si>
    <t>08437118</t>
  </si>
  <si>
    <t>Sauldorf</t>
  </si>
  <si>
    <t>08437123</t>
  </si>
  <si>
    <t>Herdwangen-Schönach</t>
  </si>
  <si>
    <t>08437124</t>
  </si>
  <si>
    <t>Ingolstadt</t>
  </si>
  <si>
    <t>09161000</t>
  </si>
  <si>
    <t>091610000</t>
  </si>
  <si>
    <t>09161</t>
  </si>
  <si>
    <t>München</t>
  </si>
  <si>
    <t>09162000</t>
  </si>
  <si>
    <t>091620000</t>
  </si>
  <si>
    <t>09162</t>
  </si>
  <si>
    <t>München, Landeshauptstadt</t>
  </si>
  <si>
    <t>Rosenheim</t>
  </si>
  <si>
    <t>09163000</t>
  </si>
  <si>
    <t>091630000</t>
  </si>
  <si>
    <t>09163</t>
  </si>
  <si>
    <t>Altötting</t>
  </si>
  <si>
    <t>09171111</t>
  </si>
  <si>
    <t>091710111</t>
  </si>
  <si>
    <t>09171</t>
  </si>
  <si>
    <t>Altötting, St</t>
  </si>
  <si>
    <t>Burghausen</t>
  </si>
  <si>
    <t>09171112</t>
  </si>
  <si>
    <t>091710112</t>
  </si>
  <si>
    <t>Burghausen, St</t>
  </si>
  <si>
    <t>Burgkirchen a.d.Alz</t>
  </si>
  <si>
    <t>09171113</t>
  </si>
  <si>
    <t>091710113</t>
  </si>
  <si>
    <t>Emmerting</t>
  </si>
  <si>
    <t>09171114</t>
  </si>
  <si>
    <t>091715101</t>
  </si>
  <si>
    <t>Emmerting (VGem)</t>
  </si>
  <si>
    <t>Erlbach</t>
  </si>
  <si>
    <t>09171115</t>
  </si>
  <si>
    <t>091715104</t>
  </si>
  <si>
    <t>Reischach (VGem)</t>
  </si>
  <si>
    <t>Feichten a.d.Alz</t>
  </si>
  <si>
    <t>09171116</t>
  </si>
  <si>
    <t>091715102</t>
  </si>
  <si>
    <t>Kirchweidach (VGem)</t>
  </si>
  <si>
    <t>Garching a.d.Alz</t>
  </si>
  <si>
    <t>09171117</t>
  </si>
  <si>
    <t>091710117</t>
  </si>
  <si>
    <t>Haiming</t>
  </si>
  <si>
    <t>09171118</t>
  </si>
  <si>
    <t>091710118</t>
  </si>
  <si>
    <t>Halsbach</t>
  </si>
  <si>
    <t>09171119</t>
  </si>
  <si>
    <t>Kastl (Kreis Altötting)</t>
  </si>
  <si>
    <t>09171121</t>
  </si>
  <si>
    <t>091715106</t>
  </si>
  <si>
    <t>Unterneukirchen (VGem)</t>
  </si>
  <si>
    <t>Kirchweidach</t>
  </si>
  <si>
    <t>09171122</t>
  </si>
  <si>
    <t>Marktl</t>
  </si>
  <si>
    <t>09171123</t>
  </si>
  <si>
    <t>091715103</t>
  </si>
  <si>
    <t>Marktl (VGem)</t>
  </si>
  <si>
    <t>Mehring (Oberbayern)</t>
  </si>
  <si>
    <t>09171124</t>
  </si>
  <si>
    <t>Neuötting</t>
  </si>
  <si>
    <t>09171125</t>
  </si>
  <si>
    <t>091710125</t>
  </si>
  <si>
    <t>Neuötting, St</t>
  </si>
  <si>
    <t>Perach</t>
  </si>
  <si>
    <t>09171126</t>
  </si>
  <si>
    <t>Pleiskirchen</t>
  </si>
  <si>
    <t>09171127</t>
  </si>
  <si>
    <t>091710127</t>
  </si>
  <si>
    <t>Reischach</t>
  </si>
  <si>
    <t>09171129</t>
  </si>
  <si>
    <t>Stammham (am Inn)</t>
  </si>
  <si>
    <t>09171130</t>
  </si>
  <si>
    <t>Teising</t>
  </si>
  <si>
    <t>09171131</t>
  </si>
  <si>
    <t>091710131</t>
  </si>
  <si>
    <t>Töging a.Inn</t>
  </si>
  <si>
    <t>09171132</t>
  </si>
  <si>
    <t>091710132</t>
  </si>
  <si>
    <t>Töging a.Inn, St</t>
  </si>
  <si>
    <t>Tüßling</t>
  </si>
  <si>
    <t>09171133</t>
  </si>
  <si>
    <t>091710133</t>
  </si>
  <si>
    <t>Tüßling, M</t>
  </si>
  <si>
    <t>Tyrlaching</t>
  </si>
  <si>
    <t>09171134</t>
  </si>
  <si>
    <t>Unterneukirchen</t>
  </si>
  <si>
    <t>09171135</t>
  </si>
  <si>
    <t>Winhöring</t>
  </si>
  <si>
    <t>09171137</t>
  </si>
  <si>
    <t>091710137</t>
  </si>
  <si>
    <t>Ainring</t>
  </si>
  <si>
    <t>09172111</t>
  </si>
  <si>
    <t>091720111</t>
  </si>
  <si>
    <t>09172</t>
  </si>
  <si>
    <t>Anger</t>
  </si>
  <si>
    <t>09172112</t>
  </si>
  <si>
    <t>091720112</t>
  </si>
  <si>
    <t>Bad Reichenhall</t>
  </si>
  <si>
    <t>09172114</t>
  </si>
  <si>
    <t>091720114</t>
  </si>
  <si>
    <t>Bad Reichenhall, GKSt</t>
  </si>
  <si>
    <t>Bayerisch Gmain</t>
  </si>
  <si>
    <t>09172115</t>
  </si>
  <si>
    <t>091720115</t>
  </si>
  <si>
    <t>Berchtesgaden</t>
  </si>
  <si>
    <t>09172116</t>
  </si>
  <si>
    <t>091720116</t>
  </si>
  <si>
    <t>Berchtesgaden, M</t>
  </si>
  <si>
    <t>Bischofswiesen</t>
  </si>
  <si>
    <t>09172117</t>
  </si>
  <si>
    <t>091720117</t>
  </si>
  <si>
    <t>Freilassing</t>
  </si>
  <si>
    <t>09172118</t>
  </si>
  <si>
    <t>091720118</t>
  </si>
  <si>
    <t>Freilassing, St</t>
  </si>
  <si>
    <t>Laufen</t>
  </si>
  <si>
    <t>09172122</t>
  </si>
  <si>
    <t>091720122</t>
  </si>
  <si>
    <t>Laufen, St</t>
  </si>
  <si>
    <t>Marktschellenberg</t>
  </si>
  <si>
    <t>09172124</t>
  </si>
  <si>
    <t>091720124</t>
  </si>
  <si>
    <t>Marktschellenberg, M</t>
  </si>
  <si>
    <t>Piding</t>
  </si>
  <si>
    <t>09172128</t>
  </si>
  <si>
    <t>091720128</t>
  </si>
  <si>
    <t>Ramsau b.Berchtesgaden</t>
  </si>
  <si>
    <t>09172129</t>
  </si>
  <si>
    <t>091720129</t>
  </si>
  <si>
    <t>Saaldorf-Surheim</t>
  </si>
  <si>
    <t>09172130</t>
  </si>
  <si>
    <t>091720130</t>
  </si>
  <si>
    <t>Schneizlreuth</t>
  </si>
  <si>
    <t>09172131</t>
  </si>
  <si>
    <t>091720131</t>
  </si>
  <si>
    <t>Schönau a.Königssee</t>
  </si>
  <si>
    <t>09172132</t>
  </si>
  <si>
    <t>091720132</t>
  </si>
  <si>
    <t>Teisendorf</t>
  </si>
  <si>
    <t>09172134</t>
  </si>
  <si>
    <t>091720134</t>
  </si>
  <si>
    <t>Teisendorf, M</t>
  </si>
  <si>
    <t>Eck</t>
  </si>
  <si>
    <t>09172452</t>
  </si>
  <si>
    <t>091729452</t>
  </si>
  <si>
    <t>Schellenberger Forst</t>
  </si>
  <si>
    <t>09172454</t>
  </si>
  <si>
    <t>091729454</t>
  </si>
  <si>
    <t>Bad Heilbrunn</t>
  </si>
  <si>
    <t>09173111</t>
  </si>
  <si>
    <t>091730111</t>
  </si>
  <si>
    <t>09173</t>
  </si>
  <si>
    <t>Bad Tölz</t>
  </si>
  <si>
    <t>09173112</t>
  </si>
  <si>
    <t>091730112</t>
  </si>
  <si>
    <t>Bad Tölz, St</t>
  </si>
  <si>
    <t>Benediktbeuern</t>
  </si>
  <si>
    <t>09173113</t>
  </si>
  <si>
    <t>091735107</t>
  </si>
  <si>
    <t>Benediktbeuern (VGem)</t>
  </si>
  <si>
    <t>Bichl</t>
  </si>
  <si>
    <t>09173115</t>
  </si>
  <si>
    <t>Dietramszell</t>
  </si>
  <si>
    <t>09173118</t>
  </si>
  <si>
    <t>091730118</t>
  </si>
  <si>
    <t>Egling</t>
  </si>
  <si>
    <t>09173120</t>
  </si>
  <si>
    <t>091730120</t>
  </si>
  <si>
    <t>Eurasburg (Oberbayern)</t>
  </si>
  <si>
    <t>09173123</t>
  </si>
  <si>
    <t>091730123</t>
  </si>
  <si>
    <t>Eurasburg</t>
  </si>
  <si>
    <t>Gaißach</t>
  </si>
  <si>
    <t>09173124</t>
  </si>
  <si>
    <t>091730124</t>
  </si>
  <si>
    <t>Geretsried</t>
  </si>
  <si>
    <t>09173126</t>
  </si>
  <si>
    <t>091730126</t>
  </si>
  <si>
    <t>Geretsried, St</t>
  </si>
  <si>
    <t>Greiling</t>
  </si>
  <si>
    <t>09173127</t>
  </si>
  <si>
    <t>091735109</t>
  </si>
  <si>
    <t>Reichersbeuern (VGem)</t>
  </si>
  <si>
    <t>Icking</t>
  </si>
  <si>
    <t>09173130</t>
  </si>
  <si>
    <t>091730130</t>
  </si>
  <si>
    <t>Jachenau</t>
  </si>
  <si>
    <t>09173131</t>
  </si>
  <si>
    <t>091730131</t>
  </si>
  <si>
    <t>Kochel a.See</t>
  </si>
  <si>
    <t>09173133</t>
  </si>
  <si>
    <t>091735108</t>
  </si>
  <si>
    <t>Kochel a.See (VGem)</t>
  </si>
  <si>
    <t>Königsdorf</t>
  </si>
  <si>
    <t>09173134</t>
  </si>
  <si>
    <t>091730134</t>
  </si>
  <si>
    <t>Lenggries</t>
  </si>
  <si>
    <t>09173135</t>
  </si>
  <si>
    <t>091730135</t>
  </si>
  <si>
    <t>Münsing</t>
  </si>
  <si>
    <t>09173137</t>
  </si>
  <si>
    <t>091730137</t>
  </si>
  <si>
    <t>Reichersbeuern</t>
  </si>
  <si>
    <t>09173140</t>
  </si>
  <si>
    <t>Sachsenkam</t>
  </si>
  <si>
    <t>09173141</t>
  </si>
  <si>
    <t>Schlehdorf</t>
  </si>
  <si>
    <t>09173142</t>
  </si>
  <si>
    <t>Wackersberg</t>
  </si>
  <si>
    <t>09173145</t>
  </si>
  <si>
    <t>091730145</t>
  </si>
  <si>
    <t>Wolfratshausen</t>
  </si>
  <si>
    <t>09173147</t>
  </si>
  <si>
    <t>091730147</t>
  </si>
  <si>
    <t>Wolfratshausen, St</t>
  </si>
  <si>
    <t>Pupplinger Au</t>
  </si>
  <si>
    <t>09173451</t>
  </si>
  <si>
    <t>091739451</t>
  </si>
  <si>
    <t>Wolfratshauser Forst</t>
  </si>
  <si>
    <t>09173452</t>
  </si>
  <si>
    <t>091739452</t>
  </si>
  <si>
    <t>Altomünster</t>
  </si>
  <si>
    <t>09174111</t>
  </si>
  <si>
    <t>091740111</t>
  </si>
  <si>
    <t>09174</t>
  </si>
  <si>
    <t>Altomünster, M</t>
  </si>
  <si>
    <t>Bergkirchen</t>
  </si>
  <si>
    <t>09174113</t>
  </si>
  <si>
    <t>091740113</t>
  </si>
  <si>
    <t>Dachau</t>
  </si>
  <si>
    <t>09174115</t>
  </si>
  <si>
    <t>091740115</t>
  </si>
  <si>
    <t>Dachau, GKSt</t>
  </si>
  <si>
    <t>Erdweg</t>
  </si>
  <si>
    <t>09174118</t>
  </si>
  <si>
    <t>091740118</t>
  </si>
  <si>
    <t>Haimhausen</t>
  </si>
  <si>
    <t>09174121</t>
  </si>
  <si>
    <t>091740121</t>
  </si>
  <si>
    <t>Hebertshausen</t>
  </si>
  <si>
    <t>09174122</t>
  </si>
  <si>
    <t>091740122</t>
  </si>
  <si>
    <t>Karlsfeld</t>
  </si>
  <si>
    <t>09174126</t>
  </si>
  <si>
    <t>091740126</t>
  </si>
  <si>
    <t>Markt Indersdorf</t>
  </si>
  <si>
    <t>09174131</t>
  </si>
  <si>
    <t>091740131</t>
  </si>
  <si>
    <t>Markt Indersdorf, M</t>
  </si>
  <si>
    <t>Odelzhausen</t>
  </si>
  <si>
    <t>09174135</t>
  </si>
  <si>
    <t>091740135</t>
  </si>
  <si>
    <t>Petershausen</t>
  </si>
  <si>
    <t>09174136</t>
  </si>
  <si>
    <t>091740136</t>
  </si>
  <si>
    <t>Pfaffenhofen a.d.Glonn</t>
  </si>
  <si>
    <t>09174137</t>
  </si>
  <si>
    <t>091740137</t>
  </si>
  <si>
    <t>Röhrmoos</t>
  </si>
  <si>
    <t>09174141</t>
  </si>
  <si>
    <t>091740141</t>
  </si>
  <si>
    <t>Schwabhausen</t>
  </si>
  <si>
    <t>09174143</t>
  </si>
  <si>
    <t>091740143</t>
  </si>
  <si>
    <t>Sulzemoos</t>
  </si>
  <si>
    <t>09174146</t>
  </si>
  <si>
    <t>091740146</t>
  </si>
  <si>
    <t>Hilgertshausen-Tandern</t>
  </si>
  <si>
    <t>09174147</t>
  </si>
  <si>
    <t>091740147</t>
  </si>
  <si>
    <t>Vierkirchen</t>
  </si>
  <si>
    <t>09174150</t>
  </si>
  <si>
    <t>091740150</t>
  </si>
  <si>
    <t>Weichs</t>
  </si>
  <si>
    <t>09174151</t>
  </si>
  <si>
    <t>091740151</t>
  </si>
  <si>
    <t>Anzing</t>
  </si>
  <si>
    <t>09175111</t>
  </si>
  <si>
    <t>091750111</t>
  </si>
  <si>
    <t>09175</t>
  </si>
  <si>
    <t>Aßling</t>
  </si>
  <si>
    <t>09175112</t>
  </si>
  <si>
    <t>091755112</t>
  </si>
  <si>
    <t>Aßling (VGem)</t>
  </si>
  <si>
    <t>Baiern</t>
  </si>
  <si>
    <t>09175113</t>
  </si>
  <si>
    <t>091755114</t>
  </si>
  <si>
    <t>Glonn (VGem)</t>
  </si>
  <si>
    <t>Bruck</t>
  </si>
  <si>
    <t>09175114</t>
  </si>
  <si>
    <t>Ebersberg</t>
  </si>
  <si>
    <t>09175115</t>
  </si>
  <si>
    <t>091750115</t>
  </si>
  <si>
    <t>Ebersberg, St</t>
  </si>
  <si>
    <t>Egmating</t>
  </si>
  <si>
    <t>09175116</t>
  </si>
  <si>
    <t>Forstinning</t>
  </si>
  <si>
    <t>09175118</t>
  </si>
  <si>
    <t>091750118</t>
  </si>
  <si>
    <t>Frauenneuharting</t>
  </si>
  <si>
    <t>09175119</t>
  </si>
  <si>
    <t>Glonn</t>
  </si>
  <si>
    <t>09175121</t>
  </si>
  <si>
    <t>Grafing b.München</t>
  </si>
  <si>
    <t>09175122</t>
  </si>
  <si>
    <t>091750122</t>
  </si>
  <si>
    <t>Grafing b.München, St</t>
  </si>
  <si>
    <t>Hohenlinden</t>
  </si>
  <si>
    <t>09175123</t>
  </si>
  <si>
    <t>091750123</t>
  </si>
  <si>
    <t>Kirchseeon</t>
  </si>
  <si>
    <t>09175124</t>
  </si>
  <si>
    <t>091750124</t>
  </si>
  <si>
    <t>Kirchseeon, M</t>
  </si>
  <si>
    <t>Markt Schwaben</t>
  </si>
  <si>
    <t>09175127</t>
  </si>
  <si>
    <t>091750127</t>
  </si>
  <si>
    <t>Markt Schwaben, M</t>
  </si>
  <si>
    <t>Moosach</t>
  </si>
  <si>
    <t>09175128</t>
  </si>
  <si>
    <t>Oberpframmern</t>
  </si>
  <si>
    <t>09175131</t>
  </si>
  <si>
    <t>Vaterstetten</t>
  </si>
  <si>
    <t>09175132</t>
  </si>
  <si>
    <t>091750132</t>
  </si>
  <si>
    <t>Pliening</t>
  </si>
  <si>
    <t>09175133</t>
  </si>
  <si>
    <t>091750133</t>
  </si>
  <si>
    <t>Poing</t>
  </si>
  <si>
    <t>09175135</t>
  </si>
  <si>
    <t>091750135</t>
  </si>
  <si>
    <t>Emmering (Kreis Ebersberg)</t>
  </si>
  <si>
    <t>09175136</t>
  </si>
  <si>
    <t>Steinhöring</t>
  </si>
  <si>
    <t>09175137</t>
  </si>
  <si>
    <t>091750137</t>
  </si>
  <si>
    <t>Zorneding</t>
  </si>
  <si>
    <t>09175139</t>
  </si>
  <si>
    <t>091750139</t>
  </si>
  <si>
    <t>Anzinger Forst</t>
  </si>
  <si>
    <t>09175451</t>
  </si>
  <si>
    <t>091759451</t>
  </si>
  <si>
    <t>Ebersberger Forst</t>
  </si>
  <si>
    <t>09175452</t>
  </si>
  <si>
    <t>091759452</t>
  </si>
  <si>
    <t>Eglhartinger Forst</t>
  </si>
  <si>
    <t>09175453</t>
  </si>
  <si>
    <t>091759453</t>
  </si>
  <si>
    <t>Adelschlag</t>
  </si>
  <si>
    <t>09176111</t>
  </si>
  <si>
    <t>091765118</t>
  </si>
  <si>
    <t>09176</t>
  </si>
  <si>
    <t>Nassenfels (VGem)</t>
  </si>
  <si>
    <t>Altmannstein</t>
  </si>
  <si>
    <t>09176112</t>
  </si>
  <si>
    <t>091760112</t>
  </si>
  <si>
    <t>Altmannstein, M</t>
  </si>
  <si>
    <t>Beilngries</t>
  </si>
  <si>
    <t>09176114</t>
  </si>
  <si>
    <t>091760114</t>
  </si>
  <si>
    <t>Beilngries, St</t>
  </si>
  <si>
    <t>Böhmfeld</t>
  </si>
  <si>
    <t>09176116</t>
  </si>
  <si>
    <t>091765116</t>
  </si>
  <si>
    <t>Eitensheim (VGem)</t>
  </si>
  <si>
    <t>Buxheim (Oberbayern)</t>
  </si>
  <si>
    <t>09176118</t>
  </si>
  <si>
    <t>091760118</t>
  </si>
  <si>
    <t>Buxheim</t>
  </si>
  <si>
    <t>Denkendorf (Oberbayern)</t>
  </si>
  <si>
    <t>09176120</t>
  </si>
  <si>
    <t>091760120</t>
  </si>
  <si>
    <t>Dollnstein</t>
  </si>
  <si>
    <t>09176121</t>
  </si>
  <si>
    <t>091760121</t>
  </si>
  <si>
    <t>Dollnstein, M</t>
  </si>
  <si>
    <t>Egweil</t>
  </si>
  <si>
    <t>09176122</t>
  </si>
  <si>
    <t>Eichstätt</t>
  </si>
  <si>
    <t>09176123</t>
  </si>
  <si>
    <t>091760123</t>
  </si>
  <si>
    <t>Eichstätt, GKSt</t>
  </si>
  <si>
    <t>Eitensheim</t>
  </si>
  <si>
    <t>09176124</t>
  </si>
  <si>
    <t>Gaimersheim</t>
  </si>
  <si>
    <t>09176126</t>
  </si>
  <si>
    <t>091760126</t>
  </si>
  <si>
    <t>Gaimersheim, M</t>
  </si>
  <si>
    <t>Großmehring</t>
  </si>
  <si>
    <t>09176129</t>
  </si>
  <si>
    <t>091760129</t>
  </si>
  <si>
    <t>Hepberg</t>
  </si>
  <si>
    <t>09176131</t>
  </si>
  <si>
    <t>091760131</t>
  </si>
  <si>
    <t>Hitzhofen</t>
  </si>
  <si>
    <t>09176132</t>
  </si>
  <si>
    <t>091760132</t>
  </si>
  <si>
    <t>Kinding</t>
  </si>
  <si>
    <t>09176137</t>
  </si>
  <si>
    <t>091760137</t>
  </si>
  <si>
    <t>Kinding, M</t>
  </si>
  <si>
    <t>Kipfenberg</t>
  </si>
  <si>
    <t>09176138</t>
  </si>
  <si>
    <t>091760138</t>
  </si>
  <si>
    <t>Kipfenberg, M</t>
  </si>
  <si>
    <t>Kösching</t>
  </si>
  <si>
    <t>09176139</t>
  </si>
  <si>
    <t>091760139</t>
  </si>
  <si>
    <t>Kösching, M</t>
  </si>
  <si>
    <t>Lenting</t>
  </si>
  <si>
    <t>09176143</t>
  </si>
  <si>
    <t>091760143</t>
  </si>
  <si>
    <t>Mindelstetten</t>
  </si>
  <si>
    <t>09176147</t>
  </si>
  <si>
    <t>091765119</t>
  </si>
  <si>
    <t>Pförring (VGem)</t>
  </si>
  <si>
    <t>Mörnsheim</t>
  </si>
  <si>
    <t>09176148</t>
  </si>
  <si>
    <t>091760148</t>
  </si>
  <si>
    <t>Mörnsheim, M</t>
  </si>
  <si>
    <t>Nassenfels</t>
  </si>
  <si>
    <t>09176149</t>
  </si>
  <si>
    <t>Oberdolling</t>
  </si>
  <si>
    <t>09176150</t>
  </si>
  <si>
    <t>Pförring</t>
  </si>
  <si>
    <t>09176153</t>
  </si>
  <si>
    <t>Pollenfeld</t>
  </si>
  <si>
    <t>09176155</t>
  </si>
  <si>
    <t>091765115</t>
  </si>
  <si>
    <t>Eichstätt (VGem)</t>
  </si>
  <si>
    <t>Schernfeld</t>
  </si>
  <si>
    <t>09176160</t>
  </si>
  <si>
    <t>Stammham (bei Ingolstadt)</t>
  </si>
  <si>
    <t>09176161</t>
  </si>
  <si>
    <t>091760161</t>
  </si>
  <si>
    <t>Stammham</t>
  </si>
  <si>
    <t>Titting</t>
  </si>
  <si>
    <t>09176164</t>
  </si>
  <si>
    <t>091760164</t>
  </si>
  <si>
    <t>Titting, M</t>
  </si>
  <si>
    <t>Walting</t>
  </si>
  <si>
    <t>09176165</t>
  </si>
  <si>
    <t>Wellheim</t>
  </si>
  <si>
    <t>09176166</t>
  </si>
  <si>
    <t>091760166</t>
  </si>
  <si>
    <t>Wellheim, M</t>
  </si>
  <si>
    <t>Wettstetten</t>
  </si>
  <si>
    <t>09176167</t>
  </si>
  <si>
    <t>091760167</t>
  </si>
  <si>
    <t>Haunstetter Forst</t>
  </si>
  <si>
    <t>09176451</t>
  </si>
  <si>
    <t>091769451</t>
  </si>
  <si>
    <t>Berglern</t>
  </si>
  <si>
    <t>09177112</t>
  </si>
  <si>
    <t>091775126</t>
  </si>
  <si>
    <t>09177</t>
  </si>
  <si>
    <t>Wartenberg (VGem)</t>
  </si>
  <si>
    <t>Bockhorn (Oberbayern)</t>
  </si>
  <si>
    <t>09177113</t>
  </si>
  <si>
    <t>091770113</t>
  </si>
  <si>
    <t>Buch a.Buchrain</t>
  </si>
  <si>
    <t>09177114</t>
  </si>
  <si>
    <t>091775120</t>
  </si>
  <si>
    <t>Pastetten (VGem)</t>
  </si>
  <si>
    <t>Dorfen</t>
  </si>
  <si>
    <t>09177115</t>
  </si>
  <si>
    <t>091770115</t>
  </si>
  <si>
    <t>Dorfen, St</t>
  </si>
  <si>
    <t>Eitting</t>
  </si>
  <si>
    <t>09177116</t>
  </si>
  <si>
    <t>091775123</t>
  </si>
  <si>
    <t>Oberding (VGem)</t>
  </si>
  <si>
    <t>Erding</t>
  </si>
  <si>
    <t>09177117</t>
  </si>
  <si>
    <t>091770117</t>
  </si>
  <si>
    <t>Erding, St</t>
  </si>
  <si>
    <t>Finsing</t>
  </si>
  <si>
    <t>09177118</t>
  </si>
  <si>
    <t>091770118</t>
  </si>
  <si>
    <t>Forstern</t>
  </si>
  <si>
    <t>09177119</t>
  </si>
  <si>
    <t>091770119</t>
  </si>
  <si>
    <t>Fraunberg</t>
  </si>
  <si>
    <t>09177120</t>
  </si>
  <si>
    <t>091770120</t>
  </si>
  <si>
    <t>Hohenpolding</t>
  </si>
  <si>
    <t>09177121</t>
  </si>
  <si>
    <t>091775125</t>
  </si>
  <si>
    <t>Steinkirchen (VGem)</t>
  </si>
  <si>
    <t>Inning a.Holz</t>
  </si>
  <si>
    <t>09177122</t>
  </si>
  <si>
    <t>Isen</t>
  </si>
  <si>
    <t>09177123</t>
  </si>
  <si>
    <t>091770123</t>
  </si>
  <si>
    <t>Isen, M</t>
  </si>
  <si>
    <t>Kirchberg</t>
  </si>
  <si>
    <t>09177124</t>
  </si>
  <si>
    <t>Langenpreising</t>
  </si>
  <si>
    <t>09177126</t>
  </si>
  <si>
    <t>Lengdorf</t>
  </si>
  <si>
    <t>09177127</t>
  </si>
  <si>
    <t>091770127</t>
  </si>
  <si>
    <t>Moosinning</t>
  </si>
  <si>
    <t>09177130</t>
  </si>
  <si>
    <t>091770130</t>
  </si>
  <si>
    <t>Neuching</t>
  </si>
  <si>
    <t>09177131</t>
  </si>
  <si>
    <t>091775124</t>
  </si>
  <si>
    <t>Oberneuching (VGem)</t>
  </si>
  <si>
    <t>Oberding</t>
  </si>
  <si>
    <t>09177133</t>
  </si>
  <si>
    <t>Ottenhofen</t>
  </si>
  <si>
    <t>09177134</t>
  </si>
  <si>
    <t>Pastetten</t>
  </si>
  <si>
    <t>09177135</t>
  </si>
  <si>
    <t>Sankt Wolfgang</t>
  </si>
  <si>
    <t>09177137</t>
  </si>
  <si>
    <t>091770137</t>
  </si>
  <si>
    <t>Steinkirchen (Oberbayern)</t>
  </si>
  <si>
    <t>09177138</t>
  </si>
  <si>
    <t>Taufkirchen (Vils)</t>
  </si>
  <si>
    <t>09177139</t>
  </si>
  <si>
    <t>091770139</t>
  </si>
  <si>
    <t>Walpertskirchen</t>
  </si>
  <si>
    <t>09177142</t>
  </si>
  <si>
    <t>091775121</t>
  </si>
  <si>
    <t>Hörlkofen (VGem)</t>
  </si>
  <si>
    <t>Wartenberg (Oberbayern)</t>
  </si>
  <si>
    <t>09177143</t>
  </si>
  <si>
    <t>Wörth</t>
  </si>
  <si>
    <t>09177144</t>
  </si>
  <si>
    <t>Allershausen</t>
  </si>
  <si>
    <t>09178113</t>
  </si>
  <si>
    <t>091785127</t>
  </si>
  <si>
    <t>09178</t>
  </si>
  <si>
    <t>Allershausen (VGem)</t>
  </si>
  <si>
    <t>Attenkirchen</t>
  </si>
  <si>
    <t>09178115</t>
  </si>
  <si>
    <t>091785130</t>
  </si>
  <si>
    <t>Zolling (VGem)</t>
  </si>
  <si>
    <t>Au i.d.Hallertau</t>
  </si>
  <si>
    <t>09178116</t>
  </si>
  <si>
    <t>091780116</t>
  </si>
  <si>
    <t>Au i.d.Hallertau, M</t>
  </si>
  <si>
    <t>Eching (Kreis Freising)</t>
  </si>
  <si>
    <t>09178120</t>
  </si>
  <si>
    <t>091780120</t>
  </si>
  <si>
    <t>Eching</t>
  </si>
  <si>
    <t>Rudelzhausen</t>
  </si>
  <si>
    <t>09178122</t>
  </si>
  <si>
    <t>091780122</t>
  </si>
  <si>
    <t>Fahrenzhausen</t>
  </si>
  <si>
    <t>09178123</t>
  </si>
  <si>
    <t>091780123</t>
  </si>
  <si>
    <t>Freising</t>
  </si>
  <si>
    <t>09178124</t>
  </si>
  <si>
    <t>091780124</t>
  </si>
  <si>
    <t>Freising, GKSt</t>
  </si>
  <si>
    <t>Gammelsdorf</t>
  </si>
  <si>
    <t>09178125</t>
  </si>
  <si>
    <t>091785129</t>
  </si>
  <si>
    <t>Mauern (VGem)</t>
  </si>
  <si>
    <t>Haag a.d.Amper</t>
  </si>
  <si>
    <t>09178129</t>
  </si>
  <si>
    <t>Hallbergmoos</t>
  </si>
  <si>
    <t>09178130</t>
  </si>
  <si>
    <t>091780130</t>
  </si>
  <si>
    <t>Hörgertshausen</t>
  </si>
  <si>
    <t>09178132</t>
  </si>
  <si>
    <t>Hohenkammer</t>
  </si>
  <si>
    <t>09178133</t>
  </si>
  <si>
    <t>091780133</t>
  </si>
  <si>
    <t>Kirchdorf a.d.Amper</t>
  </si>
  <si>
    <t>09178136</t>
  </si>
  <si>
    <t>091780136</t>
  </si>
  <si>
    <t>Kranzberg</t>
  </si>
  <si>
    <t>09178137</t>
  </si>
  <si>
    <t>091780137</t>
  </si>
  <si>
    <t>Langenbach (Oberbayern)</t>
  </si>
  <si>
    <t>09178138</t>
  </si>
  <si>
    <t>091780138</t>
  </si>
  <si>
    <t>Langenbach</t>
  </si>
  <si>
    <t>Marzling</t>
  </si>
  <si>
    <t>09178140</t>
  </si>
  <si>
    <t>091780140</t>
  </si>
  <si>
    <t>Mauern</t>
  </si>
  <si>
    <t>09178142</t>
  </si>
  <si>
    <t>Moosburg a.d.Isar</t>
  </si>
  <si>
    <t>09178143</t>
  </si>
  <si>
    <t>091780143</t>
  </si>
  <si>
    <t>Moosburg a.d.Isar, St</t>
  </si>
  <si>
    <t>Nandlstadt</t>
  </si>
  <si>
    <t>09178144</t>
  </si>
  <si>
    <t>091780144</t>
  </si>
  <si>
    <t>Nandlstadt, M</t>
  </si>
  <si>
    <t>Neufahrn b.Freising</t>
  </si>
  <si>
    <t>09178145</t>
  </si>
  <si>
    <t>091780145</t>
  </si>
  <si>
    <t>Paunzhausen</t>
  </si>
  <si>
    <t>09178150</t>
  </si>
  <si>
    <t>Wang</t>
  </si>
  <si>
    <t>09178155</t>
  </si>
  <si>
    <t>Wolfersdorf</t>
  </si>
  <si>
    <t>09178156</t>
  </si>
  <si>
    <t>Zolling</t>
  </si>
  <si>
    <t>09178157</t>
  </si>
  <si>
    <t>Adelshofen (Oberbayern)</t>
  </si>
  <si>
    <t>09179111</t>
  </si>
  <si>
    <t>091795131</t>
  </si>
  <si>
    <t>09179</t>
  </si>
  <si>
    <t>Mammendorf (VGem)</t>
  </si>
  <si>
    <t>Alling</t>
  </si>
  <si>
    <t>09179113</t>
  </si>
  <si>
    <t>091790113</t>
  </si>
  <si>
    <t>Althegnenberg</t>
  </si>
  <si>
    <t>09179114</t>
  </si>
  <si>
    <t>Egenhofen</t>
  </si>
  <si>
    <t>09179117</t>
  </si>
  <si>
    <t>091790117</t>
  </si>
  <si>
    <t>Eichenau</t>
  </si>
  <si>
    <t>09179118</t>
  </si>
  <si>
    <t>091790118</t>
  </si>
  <si>
    <t>Emmering (Kreis Fürstenfeldbruck)</t>
  </si>
  <si>
    <t>09179119</t>
  </si>
  <si>
    <t>091790119</t>
  </si>
  <si>
    <t>Emmering</t>
  </si>
  <si>
    <t>Fürstenfeldbruck</t>
  </si>
  <si>
    <t>09179121</t>
  </si>
  <si>
    <t>091790121</t>
  </si>
  <si>
    <t>Fürstenfeldbruck, GKSt</t>
  </si>
  <si>
    <t>Germering</t>
  </si>
  <si>
    <t>09179123</t>
  </si>
  <si>
    <t>091790123</t>
  </si>
  <si>
    <t>Germering, GKSt</t>
  </si>
  <si>
    <t>Grafrath</t>
  </si>
  <si>
    <t>09179125</t>
  </si>
  <si>
    <t>091795132</t>
  </si>
  <si>
    <t>Grafrath (VGem)</t>
  </si>
  <si>
    <t>Gröbenzell</t>
  </si>
  <si>
    <t>09179126</t>
  </si>
  <si>
    <t>091790126</t>
  </si>
  <si>
    <t>Hattenhofen (Bayern)</t>
  </si>
  <si>
    <t>09179128</t>
  </si>
  <si>
    <t>Jesenwang</t>
  </si>
  <si>
    <t>09179130</t>
  </si>
  <si>
    <t>Kottgeisering</t>
  </si>
  <si>
    <t>09179131</t>
  </si>
  <si>
    <t>Landsberied</t>
  </si>
  <si>
    <t>09179132</t>
  </si>
  <si>
    <t>Maisach</t>
  </si>
  <si>
    <t>09179134</t>
  </si>
  <si>
    <t>091790134</t>
  </si>
  <si>
    <t>Mammendorf</t>
  </si>
  <si>
    <t>09179136</t>
  </si>
  <si>
    <t>Mittelstetten</t>
  </si>
  <si>
    <t>09179137</t>
  </si>
  <si>
    <t>Moorenweis</t>
  </si>
  <si>
    <t>09179138</t>
  </si>
  <si>
    <t>091790138</t>
  </si>
  <si>
    <t>Oberschweinbach</t>
  </si>
  <si>
    <t>09179140</t>
  </si>
  <si>
    <t>Olching</t>
  </si>
  <si>
    <t>09179142</t>
  </si>
  <si>
    <t>091790142</t>
  </si>
  <si>
    <t>Puchheim</t>
  </si>
  <si>
    <t>09179145</t>
  </si>
  <si>
    <t>091790145</t>
  </si>
  <si>
    <t>Schöngeising</t>
  </si>
  <si>
    <t>09179147</t>
  </si>
  <si>
    <t>Türkenfeld</t>
  </si>
  <si>
    <t>09179149</t>
  </si>
  <si>
    <t>091790149</t>
  </si>
  <si>
    <t>Bad Kohlgrub</t>
  </si>
  <si>
    <t>09180112</t>
  </si>
  <si>
    <t>091800112</t>
  </si>
  <si>
    <t>09180</t>
  </si>
  <si>
    <t>Bad Bayersoien</t>
  </si>
  <si>
    <t>09180113</t>
  </si>
  <si>
    <t>091805133</t>
  </si>
  <si>
    <t>Saulgrub (VGem)</t>
  </si>
  <si>
    <t>Eschenlohe</t>
  </si>
  <si>
    <t>09180114</t>
  </si>
  <si>
    <t>091805136</t>
  </si>
  <si>
    <t>Ohlstadt (VGem)</t>
  </si>
  <si>
    <t>Ettal</t>
  </si>
  <si>
    <t>09180115</t>
  </si>
  <si>
    <t>091805135</t>
  </si>
  <si>
    <t>Unterammergau (VGem)</t>
  </si>
  <si>
    <t>Farchant</t>
  </si>
  <si>
    <t>09180116</t>
  </si>
  <si>
    <t>091800116</t>
  </si>
  <si>
    <t>Garmisch-Partenkirchen</t>
  </si>
  <si>
    <t>09180117</t>
  </si>
  <si>
    <t>091800117</t>
  </si>
  <si>
    <t>Garmisch-Partenkirchen, M</t>
  </si>
  <si>
    <t>Grainau</t>
  </si>
  <si>
    <t>09180118</t>
  </si>
  <si>
    <t>091800118</t>
  </si>
  <si>
    <t>Großweil</t>
  </si>
  <si>
    <t>09180119</t>
  </si>
  <si>
    <t>Krün</t>
  </si>
  <si>
    <t>09180122</t>
  </si>
  <si>
    <t>091800122</t>
  </si>
  <si>
    <t>Mittenwald</t>
  </si>
  <si>
    <t>09180123</t>
  </si>
  <si>
    <t>091800123</t>
  </si>
  <si>
    <t>Mittenwald, M</t>
  </si>
  <si>
    <t>Murnau a.Staffelsee</t>
  </si>
  <si>
    <t>09180124</t>
  </si>
  <si>
    <t>091800124</t>
  </si>
  <si>
    <t>Murnau a.Staffelsee, M</t>
  </si>
  <si>
    <t>Oberammergau</t>
  </si>
  <si>
    <t>09180125</t>
  </si>
  <si>
    <t>091800125</t>
  </si>
  <si>
    <t>Oberau</t>
  </si>
  <si>
    <t>09180126</t>
  </si>
  <si>
    <t>091800126</t>
  </si>
  <si>
    <t>Ohlstadt</t>
  </si>
  <si>
    <t>09180127</t>
  </si>
  <si>
    <t>Riegsee</t>
  </si>
  <si>
    <t>09180128</t>
  </si>
  <si>
    <t>091805137</t>
  </si>
  <si>
    <t>Seehausen a.Staffelsee (VGem)</t>
  </si>
  <si>
    <t>Saulgrub</t>
  </si>
  <si>
    <t>09180129</t>
  </si>
  <si>
    <t>Schwaigen</t>
  </si>
  <si>
    <t>09180131</t>
  </si>
  <si>
    <t>Seehausen a.Staffelsee</t>
  </si>
  <si>
    <t>09180132</t>
  </si>
  <si>
    <t>Spatzenhausen</t>
  </si>
  <si>
    <t>09180133</t>
  </si>
  <si>
    <t>Uffing a.Staffelsee</t>
  </si>
  <si>
    <t>09180134</t>
  </si>
  <si>
    <t>091800134</t>
  </si>
  <si>
    <t>Unterammergau</t>
  </si>
  <si>
    <t>09180135</t>
  </si>
  <si>
    <t>Wallgau</t>
  </si>
  <si>
    <t>09180136</t>
  </si>
  <si>
    <t>091800136</t>
  </si>
  <si>
    <t>Ettaler Forst</t>
  </si>
  <si>
    <t>09180451</t>
  </si>
  <si>
    <t>091809451</t>
  </si>
  <si>
    <t>Apfeldorf</t>
  </si>
  <si>
    <t>09181111</t>
  </si>
  <si>
    <t>091815142</t>
  </si>
  <si>
    <t>09181</t>
  </si>
  <si>
    <t>Reichling (VGem)</t>
  </si>
  <si>
    <t>Denklingen</t>
  </si>
  <si>
    <t>09181113</t>
  </si>
  <si>
    <t>091810113</t>
  </si>
  <si>
    <t>Dießen am Ammersee</t>
  </si>
  <si>
    <t>09181114</t>
  </si>
  <si>
    <t>091810114</t>
  </si>
  <si>
    <t>Dießen am Ammersee, M</t>
  </si>
  <si>
    <t>Eching am Ammersee</t>
  </si>
  <si>
    <t>09181115</t>
  </si>
  <si>
    <t>091815143</t>
  </si>
  <si>
    <t>Schondorf a.Ammersee (VGem)</t>
  </si>
  <si>
    <t>Egling a.d.Paar</t>
  </si>
  <si>
    <t>09181116</t>
  </si>
  <si>
    <t>091810116</t>
  </si>
  <si>
    <t>Eresing</t>
  </si>
  <si>
    <t>09181118</t>
  </si>
  <si>
    <t>091815144</t>
  </si>
  <si>
    <t>Windach (VGem)</t>
  </si>
  <si>
    <t>Finning</t>
  </si>
  <si>
    <t>09181120</t>
  </si>
  <si>
    <t>Fuchstal</t>
  </si>
  <si>
    <t>09181121</t>
  </si>
  <si>
    <t>091815138</t>
  </si>
  <si>
    <t>Fuchstal (VGem)</t>
  </si>
  <si>
    <t>Geltendorf</t>
  </si>
  <si>
    <t>09181122</t>
  </si>
  <si>
    <t>091810122</t>
  </si>
  <si>
    <t>Greifenberg</t>
  </si>
  <si>
    <t>09181123</t>
  </si>
  <si>
    <t>Hofstetten (Oberbayern)</t>
  </si>
  <si>
    <t>09181124</t>
  </si>
  <si>
    <t>091815141</t>
  </si>
  <si>
    <t>Pürgen (VGem)</t>
  </si>
  <si>
    <t>Hurlach</t>
  </si>
  <si>
    <t>09181126</t>
  </si>
  <si>
    <t>091815139</t>
  </si>
  <si>
    <t>Igling (VGem)</t>
  </si>
  <si>
    <t>Igling</t>
  </si>
  <si>
    <t>09181127</t>
  </si>
  <si>
    <t>Kaufering</t>
  </si>
  <si>
    <t>09181128</t>
  </si>
  <si>
    <t>091810128</t>
  </si>
  <si>
    <t>Kaufering, M</t>
  </si>
  <si>
    <t>Kinsau</t>
  </si>
  <si>
    <t>09181129</t>
  </si>
  <si>
    <t>Landsberg am Lech</t>
  </si>
  <si>
    <t>09181130</t>
  </si>
  <si>
    <t>091810130</t>
  </si>
  <si>
    <t>Landsberg am Lech, GKSt</t>
  </si>
  <si>
    <t>Obermeitingen</t>
  </si>
  <si>
    <t>09181131</t>
  </si>
  <si>
    <t>Penzing</t>
  </si>
  <si>
    <t>09181132</t>
  </si>
  <si>
    <t>091810132</t>
  </si>
  <si>
    <t>Vilgertshofen</t>
  </si>
  <si>
    <t>09181133</t>
  </si>
  <si>
    <t>Prittriching</t>
  </si>
  <si>
    <t>09181134</t>
  </si>
  <si>
    <t>091815140</t>
  </si>
  <si>
    <t>Prittriching (VGem)</t>
  </si>
  <si>
    <t>Reichling</t>
  </si>
  <si>
    <t>09181135</t>
  </si>
  <si>
    <t>Rott (Kreis Landsberg am Lech)</t>
  </si>
  <si>
    <t>09181137</t>
  </si>
  <si>
    <t>Scheuring</t>
  </si>
  <si>
    <t>09181138</t>
  </si>
  <si>
    <t>Schondorf am Ammersee</t>
  </si>
  <si>
    <t>09181139</t>
  </si>
  <si>
    <t>Schwifting</t>
  </si>
  <si>
    <t>09181140</t>
  </si>
  <si>
    <t>Pürgen</t>
  </si>
  <si>
    <t>09181141</t>
  </si>
  <si>
    <t>Thaining</t>
  </si>
  <si>
    <t>09181142</t>
  </si>
  <si>
    <t>Unterdießen</t>
  </si>
  <si>
    <t>09181143</t>
  </si>
  <si>
    <t>Utting am Ammersee</t>
  </si>
  <si>
    <t>09181144</t>
  </si>
  <si>
    <t>091810144</t>
  </si>
  <si>
    <t>Weil</t>
  </si>
  <si>
    <t>09181145</t>
  </si>
  <si>
    <t>091810145</t>
  </si>
  <si>
    <t>Windach</t>
  </si>
  <si>
    <t>09181146</t>
  </si>
  <si>
    <t>Ammersee</t>
  </si>
  <si>
    <t>09181451</t>
  </si>
  <si>
    <t>091819451</t>
  </si>
  <si>
    <t>Bad Wiessee</t>
  </si>
  <si>
    <t>09182111</t>
  </si>
  <si>
    <t>091820111</t>
  </si>
  <si>
    <t>09182</t>
  </si>
  <si>
    <t>Bayrischzell</t>
  </si>
  <si>
    <t>09182112</t>
  </si>
  <si>
    <t>091820112</t>
  </si>
  <si>
    <t>Fischbachau</t>
  </si>
  <si>
    <t>09182114</t>
  </si>
  <si>
    <t>091820114</t>
  </si>
  <si>
    <t>Gmund a.Tegernsee</t>
  </si>
  <si>
    <t>09182116</t>
  </si>
  <si>
    <t>091820116</t>
  </si>
  <si>
    <t>Hausham</t>
  </si>
  <si>
    <t>09182119</t>
  </si>
  <si>
    <t>091820119</t>
  </si>
  <si>
    <t>Holzkirchen (Oberbayern)</t>
  </si>
  <si>
    <t>09182120</t>
  </si>
  <si>
    <t>091820120</t>
  </si>
  <si>
    <t>Holzkirchen, M</t>
  </si>
  <si>
    <t>Irschenberg</t>
  </si>
  <si>
    <t>09182123</t>
  </si>
  <si>
    <t>091820123</t>
  </si>
  <si>
    <t>Kreuth</t>
  </si>
  <si>
    <t>09182124</t>
  </si>
  <si>
    <t>091820124</t>
  </si>
  <si>
    <t>Miesbach</t>
  </si>
  <si>
    <t>09182125</t>
  </si>
  <si>
    <t>091820125</t>
  </si>
  <si>
    <t>Miesbach, St</t>
  </si>
  <si>
    <t>Otterfing</t>
  </si>
  <si>
    <t>09182127</t>
  </si>
  <si>
    <t>091820127</t>
  </si>
  <si>
    <t>Rottach-Egern</t>
  </si>
  <si>
    <t>09182129</t>
  </si>
  <si>
    <t>091820129</t>
  </si>
  <si>
    <t>Schliersee</t>
  </si>
  <si>
    <t>09182131</t>
  </si>
  <si>
    <t>091820131</t>
  </si>
  <si>
    <t>Schliersee, M</t>
  </si>
  <si>
    <t>Tegernsee</t>
  </si>
  <si>
    <t>09182132</t>
  </si>
  <si>
    <t>091820132</t>
  </si>
  <si>
    <t>Tegernsee, St</t>
  </si>
  <si>
    <t>Valley</t>
  </si>
  <si>
    <t>09182133</t>
  </si>
  <si>
    <t>091820133</t>
  </si>
  <si>
    <t>Waakirchen</t>
  </si>
  <si>
    <t>09182134</t>
  </si>
  <si>
    <t>091820134</t>
  </si>
  <si>
    <t>Warngau</t>
  </si>
  <si>
    <t>09182136</t>
  </si>
  <si>
    <t>091820136</t>
  </si>
  <si>
    <t>Weyarn</t>
  </si>
  <si>
    <t>09182137</t>
  </si>
  <si>
    <t>091820137</t>
  </si>
  <si>
    <t>Ampfing</t>
  </si>
  <si>
    <t>09183112</t>
  </si>
  <si>
    <t>091830112</t>
  </si>
  <si>
    <t>09183</t>
  </si>
  <si>
    <t>Aschau a.Inn</t>
  </si>
  <si>
    <t>09183113</t>
  </si>
  <si>
    <t>091830113</t>
  </si>
  <si>
    <t>Buchbach</t>
  </si>
  <si>
    <t>09183114</t>
  </si>
  <si>
    <t>091830114</t>
  </si>
  <si>
    <t>Buchbach, M</t>
  </si>
  <si>
    <t>Egglkofen</t>
  </si>
  <si>
    <t>09183115</t>
  </si>
  <si>
    <t>091835149</t>
  </si>
  <si>
    <t>Neumarkt-Sankt Veit (VGem)</t>
  </si>
  <si>
    <t>Erharting</t>
  </si>
  <si>
    <t>09183116</t>
  </si>
  <si>
    <t>091835152</t>
  </si>
  <si>
    <t>Rohrbach (VGem)</t>
  </si>
  <si>
    <t>Gars a.Inn</t>
  </si>
  <si>
    <t>09183118</t>
  </si>
  <si>
    <t>091835146</t>
  </si>
  <si>
    <t>Gars a.Inn (VGem)</t>
  </si>
  <si>
    <t>Haag i.OB</t>
  </si>
  <si>
    <t>09183119</t>
  </si>
  <si>
    <t>091830119</t>
  </si>
  <si>
    <t>Haag i.OB, M</t>
  </si>
  <si>
    <t>Heldenstein</t>
  </si>
  <si>
    <t>09183120</t>
  </si>
  <si>
    <t>091835145</t>
  </si>
  <si>
    <t>Heldenstein (VGem)</t>
  </si>
  <si>
    <t>Jettenbach (Oberbayern)</t>
  </si>
  <si>
    <t>09183122</t>
  </si>
  <si>
    <t>091835148</t>
  </si>
  <si>
    <t>Kraiburg a.Inn (VGem)</t>
  </si>
  <si>
    <t>Kirchdorf (bei Haag in Oberbayern)</t>
  </si>
  <si>
    <t>09183123</t>
  </si>
  <si>
    <t>091835147</t>
  </si>
  <si>
    <t>Reichertsheim (VGem)</t>
  </si>
  <si>
    <t>Kraiburg a.Inn</t>
  </si>
  <si>
    <t>09183124</t>
  </si>
  <si>
    <t>Lohkirchen</t>
  </si>
  <si>
    <t>09183125</t>
  </si>
  <si>
    <t>091835150</t>
  </si>
  <si>
    <t>Oberbergkirchen (VGem)</t>
  </si>
  <si>
    <t>Maitenbeth</t>
  </si>
  <si>
    <t>09183126</t>
  </si>
  <si>
    <t>091835183</t>
  </si>
  <si>
    <t>Maitenbeth (VGem)</t>
  </si>
  <si>
    <t>Mettenheim (Bayern)</t>
  </si>
  <si>
    <t>09183127</t>
  </si>
  <si>
    <t>091830127</t>
  </si>
  <si>
    <t>Mettenheim</t>
  </si>
  <si>
    <t>Mühldorf a.Inn</t>
  </si>
  <si>
    <t>09183128</t>
  </si>
  <si>
    <t>091830128</t>
  </si>
  <si>
    <t>Mühldorf a.Inn, St</t>
  </si>
  <si>
    <t>Neumarkt-Sankt Veit</t>
  </si>
  <si>
    <t>09183129</t>
  </si>
  <si>
    <t>Niederbergkirchen</t>
  </si>
  <si>
    <t>09183130</t>
  </si>
  <si>
    <t>Niedertaufkirchen</t>
  </si>
  <si>
    <t>09183131</t>
  </si>
  <si>
    <t>Oberbergkirchen</t>
  </si>
  <si>
    <t>09183132</t>
  </si>
  <si>
    <t>Oberneukirchen</t>
  </si>
  <si>
    <t>09183134</t>
  </si>
  <si>
    <t>091835151</t>
  </si>
  <si>
    <t>Polling (VGem)</t>
  </si>
  <si>
    <t>Obertaufkirchen</t>
  </si>
  <si>
    <t>09183135</t>
  </si>
  <si>
    <t>091830135</t>
  </si>
  <si>
    <t>Polling (bei Mühldorf am Inn)</t>
  </si>
  <si>
    <t>09183136</t>
  </si>
  <si>
    <t>Rattenkirchen</t>
  </si>
  <si>
    <t>09183138</t>
  </si>
  <si>
    <t>Rechtmehring</t>
  </si>
  <si>
    <t>09183139</t>
  </si>
  <si>
    <t>Reichertsheim</t>
  </si>
  <si>
    <t>09183140</t>
  </si>
  <si>
    <t>Schönberg (Oberbayern)</t>
  </si>
  <si>
    <t>09183143</t>
  </si>
  <si>
    <t>Schwindegg</t>
  </si>
  <si>
    <t>09183144</t>
  </si>
  <si>
    <t>091830144</t>
  </si>
  <si>
    <t>Taufkirchen (Kreis Mühldorf am Inn)</t>
  </si>
  <si>
    <t>09183145</t>
  </si>
  <si>
    <t>Unterreit</t>
  </si>
  <si>
    <t>09183147</t>
  </si>
  <si>
    <t>Waldkraiburg</t>
  </si>
  <si>
    <t>09183148</t>
  </si>
  <si>
    <t>091830148</t>
  </si>
  <si>
    <t>Waldkraiburg, St</t>
  </si>
  <si>
    <t>Zangberg</t>
  </si>
  <si>
    <t>09183151</t>
  </si>
  <si>
    <t>Mühldorfer Hart</t>
  </si>
  <si>
    <t>09183451</t>
  </si>
  <si>
    <t>091839451</t>
  </si>
  <si>
    <t>Aschheim</t>
  </si>
  <si>
    <t>09184112</t>
  </si>
  <si>
    <t>091840112</t>
  </si>
  <si>
    <t>09184</t>
  </si>
  <si>
    <t>Baierbrunn</t>
  </si>
  <si>
    <t>09184113</t>
  </si>
  <si>
    <t>091840113</t>
  </si>
  <si>
    <t>Brunnthal</t>
  </si>
  <si>
    <t>09184114</t>
  </si>
  <si>
    <t>091840114</t>
  </si>
  <si>
    <t>Feldkirchen (Kreis München)</t>
  </si>
  <si>
    <t>09184118</t>
  </si>
  <si>
    <t>091840118</t>
  </si>
  <si>
    <t>Feldkirchen</t>
  </si>
  <si>
    <t>Garching b.München</t>
  </si>
  <si>
    <t>09184119</t>
  </si>
  <si>
    <t>091840119</t>
  </si>
  <si>
    <t>Garching b.München, St</t>
  </si>
  <si>
    <t>Gräfelfing</t>
  </si>
  <si>
    <t>09184120</t>
  </si>
  <si>
    <t>091840120</t>
  </si>
  <si>
    <t>Grasbrunn</t>
  </si>
  <si>
    <t>09184121</t>
  </si>
  <si>
    <t>091840121</t>
  </si>
  <si>
    <t>Grünwald</t>
  </si>
  <si>
    <t>09184122</t>
  </si>
  <si>
    <t>091840122</t>
  </si>
  <si>
    <t>Haar</t>
  </si>
  <si>
    <t>09184123</t>
  </si>
  <si>
    <t>091840123</t>
  </si>
  <si>
    <t>Höhenkirchen-Siegertsbrunn</t>
  </si>
  <si>
    <t>09184127</t>
  </si>
  <si>
    <t>091840127</t>
  </si>
  <si>
    <t>Hohenbrunn</t>
  </si>
  <si>
    <t>09184129</t>
  </si>
  <si>
    <t>091840129</t>
  </si>
  <si>
    <t>Ismaning</t>
  </si>
  <si>
    <t>09184130</t>
  </si>
  <si>
    <t>091840130</t>
  </si>
  <si>
    <t>Kirchheim b.München</t>
  </si>
  <si>
    <t>09184131</t>
  </si>
  <si>
    <t>091840131</t>
  </si>
  <si>
    <t>Neuried (bei München)</t>
  </si>
  <si>
    <t>09184132</t>
  </si>
  <si>
    <t>091840132</t>
  </si>
  <si>
    <t>Oberhaching</t>
  </si>
  <si>
    <t>09184134</t>
  </si>
  <si>
    <t>091840134</t>
  </si>
  <si>
    <t>Oberschleißheim</t>
  </si>
  <si>
    <t>09184135</t>
  </si>
  <si>
    <t>091840135</t>
  </si>
  <si>
    <t>Ottobrunn</t>
  </si>
  <si>
    <t>09184136</t>
  </si>
  <si>
    <t>091840136</t>
  </si>
  <si>
    <t>Aying</t>
  </si>
  <si>
    <t>09184137</t>
  </si>
  <si>
    <t>091840137</t>
  </si>
  <si>
    <t>Planegg</t>
  </si>
  <si>
    <t>09184138</t>
  </si>
  <si>
    <t>091840138</t>
  </si>
  <si>
    <t>Pullach i.Isartal</t>
  </si>
  <si>
    <t>09184139</t>
  </si>
  <si>
    <t>091840139</t>
  </si>
  <si>
    <t>Putzbrunn</t>
  </si>
  <si>
    <t>09184140</t>
  </si>
  <si>
    <t>091840140</t>
  </si>
  <si>
    <t>Sauerlach</t>
  </si>
  <si>
    <t>09184141</t>
  </si>
  <si>
    <t>091840141</t>
  </si>
  <si>
    <t>Schäftlarn</t>
  </si>
  <si>
    <t>09184142</t>
  </si>
  <si>
    <t>091840142</t>
  </si>
  <si>
    <t>Straßlach-Dingharting</t>
  </si>
  <si>
    <t>09184144</t>
  </si>
  <si>
    <t>091840144</t>
  </si>
  <si>
    <t>Taufkirchen (bei München)</t>
  </si>
  <si>
    <t>09184145</t>
  </si>
  <si>
    <t>091840145</t>
  </si>
  <si>
    <t>Taufkirchen</t>
  </si>
  <si>
    <t>Neubiberg</t>
  </si>
  <si>
    <t>09184146</t>
  </si>
  <si>
    <t>091840146</t>
  </si>
  <si>
    <t>Unterföhring</t>
  </si>
  <si>
    <t>09184147</t>
  </si>
  <si>
    <t>091840147</t>
  </si>
  <si>
    <t>Unterhaching</t>
  </si>
  <si>
    <t>09184148</t>
  </si>
  <si>
    <t>091840148</t>
  </si>
  <si>
    <t>Unterschleißheim</t>
  </si>
  <si>
    <t>09184149</t>
  </si>
  <si>
    <t>091840149</t>
  </si>
  <si>
    <t>Unterschleißheim, St</t>
  </si>
  <si>
    <t>Forstenrieder Park</t>
  </si>
  <si>
    <t>09184452</t>
  </si>
  <si>
    <t>091849452</t>
  </si>
  <si>
    <t>Grünwalder Forst</t>
  </si>
  <si>
    <t>09184454</t>
  </si>
  <si>
    <t>091849454</t>
  </si>
  <si>
    <t>Perlacher Forst</t>
  </si>
  <si>
    <t>09184457</t>
  </si>
  <si>
    <t>091849457</t>
  </si>
  <si>
    <t>Aresing</t>
  </si>
  <si>
    <t>09185113</t>
  </si>
  <si>
    <t>091850113</t>
  </si>
  <si>
    <t>09185</t>
  </si>
  <si>
    <t>Berg im Gau</t>
  </si>
  <si>
    <t>09185116</t>
  </si>
  <si>
    <t>091855155</t>
  </si>
  <si>
    <t>Schrobenhausen (VGem)</t>
  </si>
  <si>
    <t>Bergheim (Oberbayern)</t>
  </si>
  <si>
    <t>09185118</t>
  </si>
  <si>
    <t>091855154</t>
  </si>
  <si>
    <t>Neuburg a.d.Donau (VGem)</t>
  </si>
  <si>
    <t>Brunnen</t>
  </si>
  <si>
    <t>09185123</t>
  </si>
  <si>
    <t>Burgheim</t>
  </si>
  <si>
    <t>09185125</t>
  </si>
  <si>
    <t>091850125</t>
  </si>
  <si>
    <t>Burgheim, M</t>
  </si>
  <si>
    <t>Ehekirchen</t>
  </si>
  <si>
    <t>09185127</t>
  </si>
  <si>
    <t>091850127</t>
  </si>
  <si>
    <t>Gachenbach</t>
  </si>
  <si>
    <t>09185131</t>
  </si>
  <si>
    <t>Karlshuld</t>
  </si>
  <si>
    <t>09185139</t>
  </si>
  <si>
    <t>091850139</t>
  </si>
  <si>
    <t>Karlskron</t>
  </si>
  <si>
    <t>09185140</t>
  </si>
  <si>
    <t>091850140</t>
  </si>
  <si>
    <t>Langenmosen</t>
  </si>
  <si>
    <t>09185143</t>
  </si>
  <si>
    <t>Neuburg a.d.Donau</t>
  </si>
  <si>
    <t>09185149</t>
  </si>
  <si>
    <t>091850149</t>
  </si>
  <si>
    <t>Neuburg a.d.Donau, GKSt</t>
  </si>
  <si>
    <t>Oberhausen (bei Neuburg/Donau)</t>
  </si>
  <si>
    <t>09185150</t>
  </si>
  <si>
    <t>091850150</t>
  </si>
  <si>
    <t>Rennertshofen</t>
  </si>
  <si>
    <t>09185153</t>
  </si>
  <si>
    <t>091850153</t>
  </si>
  <si>
    <t>Rennertshofen, M</t>
  </si>
  <si>
    <t>Rohrenfels</t>
  </si>
  <si>
    <t>09185157</t>
  </si>
  <si>
    <t>Schrobenhausen</t>
  </si>
  <si>
    <t>09185158</t>
  </si>
  <si>
    <t>091850158</t>
  </si>
  <si>
    <t>Schrobenhausen, St</t>
  </si>
  <si>
    <t>Königsmoos</t>
  </si>
  <si>
    <t>09185163</t>
  </si>
  <si>
    <t>091850163</t>
  </si>
  <si>
    <t>Waidhofen</t>
  </si>
  <si>
    <t>09185166</t>
  </si>
  <si>
    <t>Weichering</t>
  </si>
  <si>
    <t>09185168</t>
  </si>
  <si>
    <t>091850168</t>
  </si>
  <si>
    <t>Baar-Ebenhausen</t>
  </si>
  <si>
    <t>09186113</t>
  </si>
  <si>
    <t>091860113</t>
  </si>
  <si>
    <t>09186</t>
  </si>
  <si>
    <t>Ernsgaden</t>
  </si>
  <si>
    <t>09186116</t>
  </si>
  <si>
    <t>091865156</t>
  </si>
  <si>
    <t>Geisenfeld (VGem)</t>
  </si>
  <si>
    <t>Geisenfeld</t>
  </si>
  <si>
    <t>09186122</t>
  </si>
  <si>
    <t>Gerolsbach</t>
  </si>
  <si>
    <t>09186125</t>
  </si>
  <si>
    <t>091860125</t>
  </si>
  <si>
    <t>Hettenshausen</t>
  </si>
  <si>
    <t>09186126</t>
  </si>
  <si>
    <t>091865157</t>
  </si>
  <si>
    <t>Ilmmünster (VGem)</t>
  </si>
  <si>
    <t>Hohenwart</t>
  </si>
  <si>
    <t>09186128</t>
  </si>
  <si>
    <t>091860128</t>
  </si>
  <si>
    <t>Hohenwart, M</t>
  </si>
  <si>
    <t>Ilmmünster</t>
  </si>
  <si>
    <t>09186130</t>
  </si>
  <si>
    <t>Jetzendorf</t>
  </si>
  <si>
    <t>09186132</t>
  </si>
  <si>
    <t>091860132</t>
  </si>
  <si>
    <t>Manching</t>
  </si>
  <si>
    <t>09186137</t>
  </si>
  <si>
    <t>091860137</t>
  </si>
  <si>
    <t>Manching, M</t>
  </si>
  <si>
    <t>Münchsmünster</t>
  </si>
  <si>
    <t>09186139</t>
  </si>
  <si>
    <t>091860139</t>
  </si>
  <si>
    <t>Pfaffenhofen a.d.Ilm</t>
  </si>
  <si>
    <t>09186143</t>
  </si>
  <si>
    <t>091860143</t>
  </si>
  <si>
    <t>Pfaffenhofen a.d.Ilm, St</t>
  </si>
  <si>
    <t>Pörnbach</t>
  </si>
  <si>
    <t>09186144</t>
  </si>
  <si>
    <t>091865158</t>
  </si>
  <si>
    <t>Reichertshofen (VGem)</t>
  </si>
  <si>
    <t>Reichertshausen</t>
  </si>
  <si>
    <t>09186146</t>
  </si>
  <si>
    <t>091860146</t>
  </si>
  <si>
    <t>Reichertshofen</t>
  </si>
  <si>
    <t>09186147</t>
  </si>
  <si>
    <t>Rohrbach (Ilm)</t>
  </si>
  <si>
    <t>09186149</t>
  </si>
  <si>
    <t>091860149</t>
  </si>
  <si>
    <t>Rohrbach</t>
  </si>
  <si>
    <t>Scheyern</t>
  </si>
  <si>
    <t>09186151</t>
  </si>
  <si>
    <t>091860151</t>
  </si>
  <si>
    <t>Schweitenkirchen</t>
  </si>
  <si>
    <t>09186152</t>
  </si>
  <si>
    <t>091860152</t>
  </si>
  <si>
    <t>Vohburg a.d.Donau</t>
  </si>
  <si>
    <t>09186158</t>
  </si>
  <si>
    <t>091860158</t>
  </si>
  <si>
    <t>Vohburg a.d.Donau, St</t>
  </si>
  <si>
    <t>Wolnzach</t>
  </si>
  <si>
    <t>09186162</t>
  </si>
  <si>
    <t>091860162</t>
  </si>
  <si>
    <t>Wolnzach, M</t>
  </si>
  <si>
    <t>Amerang</t>
  </si>
  <si>
    <t>09187113</t>
  </si>
  <si>
    <t>091870113</t>
  </si>
  <si>
    <t>09187</t>
  </si>
  <si>
    <t>Aschau i.Chiemgau</t>
  </si>
  <si>
    <t>09187114</t>
  </si>
  <si>
    <t>091870114</t>
  </si>
  <si>
    <t>Babensham</t>
  </si>
  <si>
    <t>09187116</t>
  </si>
  <si>
    <t>091870116</t>
  </si>
  <si>
    <t>Bad Aibling</t>
  </si>
  <si>
    <t>09187117</t>
  </si>
  <si>
    <t>091870117</t>
  </si>
  <si>
    <t>Bad Aibling, St</t>
  </si>
  <si>
    <t>Bernau a.Chiemsee</t>
  </si>
  <si>
    <t>09187118</t>
  </si>
  <si>
    <t>091870118</t>
  </si>
  <si>
    <t>Brannenburg</t>
  </si>
  <si>
    <t>09187120</t>
  </si>
  <si>
    <t>091870120</t>
  </si>
  <si>
    <t>Breitbrunn a.Chiemsee</t>
  </si>
  <si>
    <t>09187121</t>
  </si>
  <si>
    <t>091875160</t>
  </si>
  <si>
    <t>Breitbrunn a.Chiemsee (VGem)</t>
  </si>
  <si>
    <t>Bruckmühl</t>
  </si>
  <si>
    <t>09187122</t>
  </si>
  <si>
    <t>091870122</t>
  </si>
  <si>
    <t>Bruckmühl, M</t>
  </si>
  <si>
    <t>Chiemsee</t>
  </si>
  <si>
    <t>09187123</t>
  </si>
  <si>
    <t>Edling</t>
  </si>
  <si>
    <t>09187124</t>
  </si>
  <si>
    <t>091870124</t>
  </si>
  <si>
    <t>Eggstätt</t>
  </si>
  <si>
    <t>09187125</t>
  </si>
  <si>
    <t>091870125</t>
  </si>
  <si>
    <t>Eiselfing</t>
  </si>
  <si>
    <t>09187126</t>
  </si>
  <si>
    <t>091870126</t>
  </si>
  <si>
    <t>Bad Endorf</t>
  </si>
  <si>
    <t>09187128</t>
  </si>
  <si>
    <t>091870128</t>
  </si>
  <si>
    <t>Bad Endorf, M</t>
  </si>
  <si>
    <t>Bad Feilnbach</t>
  </si>
  <si>
    <t>09187129</t>
  </si>
  <si>
    <t>091870129</t>
  </si>
  <si>
    <t>Feldkirchen-Westerham</t>
  </si>
  <si>
    <t>09187130</t>
  </si>
  <si>
    <t>091870130</t>
  </si>
  <si>
    <t>Flintsbach a.Inn</t>
  </si>
  <si>
    <t>09187131</t>
  </si>
  <si>
    <t>091870131</t>
  </si>
  <si>
    <t>Frasdorf</t>
  </si>
  <si>
    <t>09187132</t>
  </si>
  <si>
    <t>091870132</t>
  </si>
  <si>
    <t>Griesstätt</t>
  </si>
  <si>
    <t>09187134</t>
  </si>
  <si>
    <t>091870134</t>
  </si>
  <si>
    <t>Großkarolinenfeld</t>
  </si>
  <si>
    <t>09187137</t>
  </si>
  <si>
    <t>091870137</t>
  </si>
  <si>
    <t>Gstadt a.Chiemsee</t>
  </si>
  <si>
    <t>09187138</t>
  </si>
  <si>
    <t>Halfing</t>
  </si>
  <si>
    <t>09187139</t>
  </si>
  <si>
    <t>091875162</t>
  </si>
  <si>
    <t>Halfing (VGem)</t>
  </si>
  <si>
    <t>Schechen</t>
  </si>
  <si>
    <t>09187142</t>
  </si>
  <si>
    <t>091870142</t>
  </si>
  <si>
    <t>Höslwang</t>
  </si>
  <si>
    <t>09187145</t>
  </si>
  <si>
    <t>Kiefersfelden</t>
  </si>
  <si>
    <t>09187148</t>
  </si>
  <si>
    <t>091870148</t>
  </si>
  <si>
    <t>Kolbermoor</t>
  </si>
  <si>
    <t>09187150</t>
  </si>
  <si>
    <t>091870150</t>
  </si>
  <si>
    <t>Kolbermoor, St</t>
  </si>
  <si>
    <t>Neubeuern</t>
  </si>
  <si>
    <t>09187154</t>
  </si>
  <si>
    <t>091870154</t>
  </si>
  <si>
    <t>Neubeuern, M</t>
  </si>
  <si>
    <t>Nußdorf a.Inn</t>
  </si>
  <si>
    <t>09187156</t>
  </si>
  <si>
    <t>091870156</t>
  </si>
  <si>
    <t>Oberaudorf</t>
  </si>
  <si>
    <t>09187157</t>
  </si>
  <si>
    <t>091870157</t>
  </si>
  <si>
    <t>Pfaffing</t>
  </si>
  <si>
    <t>09187159</t>
  </si>
  <si>
    <t>091875184</t>
  </si>
  <si>
    <t>Pfaffing (VGem)</t>
  </si>
  <si>
    <t>Prien a.Chiemsee</t>
  </si>
  <si>
    <t>09187162</t>
  </si>
  <si>
    <t>091870162</t>
  </si>
  <si>
    <t>Prien a.Chiemsee, M</t>
  </si>
  <si>
    <t>Prutting</t>
  </si>
  <si>
    <t>09187163</t>
  </si>
  <si>
    <t>091870163</t>
  </si>
  <si>
    <t>Ramerberg</t>
  </si>
  <si>
    <t>09187164</t>
  </si>
  <si>
    <t>091875165</t>
  </si>
  <si>
    <t>Rott a.Inn (VGem)</t>
  </si>
  <si>
    <t>Raubling</t>
  </si>
  <si>
    <t>09187165</t>
  </si>
  <si>
    <t>091870165</t>
  </si>
  <si>
    <t>Riedering</t>
  </si>
  <si>
    <t>09187167</t>
  </si>
  <si>
    <t>091870167</t>
  </si>
  <si>
    <t>Rimsting</t>
  </si>
  <si>
    <t>09187168</t>
  </si>
  <si>
    <t>091870168</t>
  </si>
  <si>
    <t>Rohrdorf (am Inn)</t>
  </si>
  <si>
    <t>09187169</t>
  </si>
  <si>
    <t>091870169</t>
  </si>
  <si>
    <t>Rohrdorf</t>
  </si>
  <si>
    <t>Rott a.Inn</t>
  </si>
  <si>
    <t>09187170</t>
  </si>
  <si>
    <t>Samerberg</t>
  </si>
  <si>
    <t>09187172</t>
  </si>
  <si>
    <t>091870172</t>
  </si>
  <si>
    <t>Schonstett</t>
  </si>
  <si>
    <t>09187173</t>
  </si>
  <si>
    <t>Söchtenau</t>
  </si>
  <si>
    <t>09187174</t>
  </si>
  <si>
    <t>091870174</t>
  </si>
  <si>
    <t>Soyen</t>
  </si>
  <si>
    <t>09187176</t>
  </si>
  <si>
    <t>091870176</t>
  </si>
  <si>
    <t>Stephanskirchen</t>
  </si>
  <si>
    <t>09187177</t>
  </si>
  <si>
    <t>091870177</t>
  </si>
  <si>
    <t>Tuntenhausen</t>
  </si>
  <si>
    <t>09187179</t>
  </si>
  <si>
    <t>091870179</t>
  </si>
  <si>
    <t>Vogtareuth</t>
  </si>
  <si>
    <t>09187181</t>
  </si>
  <si>
    <t>091870181</t>
  </si>
  <si>
    <t>Wasserburg a.Inn</t>
  </si>
  <si>
    <t>09187182</t>
  </si>
  <si>
    <t>091870182</t>
  </si>
  <si>
    <t>Wasserburg a.Inn, St</t>
  </si>
  <si>
    <t>Albaching</t>
  </si>
  <si>
    <t>09187186</t>
  </si>
  <si>
    <t>Rotter Forst-Nord</t>
  </si>
  <si>
    <t>09187451</t>
  </si>
  <si>
    <t>091879451</t>
  </si>
  <si>
    <t>Rotter Forst-Süd</t>
  </si>
  <si>
    <t>09187452</t>
  </si>
  <si>
    <t>091879452</t>
  </si>
  <si>
    <t>Berg (Starnberger See)</t>
  </si>
  <si>
    <t>09188113</t>
  </si>
  <si>
    <t>091880113</t>
  </si>
  <si>
    <t>09188</t>
  </si>
  <si>
    <t>Berg</t>
  </si>
  <si>
    <t>Andechs</t>
  </si>
  <si>
    <t>09188117</t>
  </si>
  <si>
    <t>091880117</t>
  </si>
  <si>
    <t>Feldafing</t>
  </si>
  <si>
    <t>09188118</t>
  </si>
  <si>
    <t>091880118</t>
  </si>
  <si>
    <t>Gauting</t>
  </si>
  <si>
    <t>09188120</t>
  </si>
  <si>
    <t>091880120</t>
  </si>
  <si>
    <t>Gilching</t>
  </si>
  <si>
    <t>09188121</t>
  </si>
  <si>
    <t>091880121</t>
  </si>
  <si>
    <t>Herrsching a.Ammersee</t>
  </si>
  <si>
    <t>09188124</t>
  </si>
  <si>
    <t>091880124</t>
  </si>
  <si>
    <t>Inning a.Ammersee</t>
  </si>
  <si>
    <t>09188126</t>
  </si>
  <si>
    <t>091880126</t>
  </si>
  <si>
    <t>Krailling</t>
  </si>
  <si>
    <t>09188127</t>
  </si>
  <si>
    <t>091880127</t>
  </si>
  <si>
    <t>Seefeld (Oberbayern)</t>
  </si>
  <si>
    <t>09188132</t>
  </si>
  <si>
    <t>091880132</t>
  </si>
  <si>
    <t>Seefeld</t>
  </si>
  <si>
    <t>Pöcking</t>
  </si>
  <si>
    <t>09188137</t>
  </si>
  <si>
    <t>091880137</t>
  </si>
  <si>
    <t>Starnberg</t>
  </si>
  <si>
    <t>09188139</t>
  </si>
  <si>
    <t>091880139</t>
  </si>
  <si>
    <t>Starnberg, St</t>
  </si>
  <si>
    <t>Tutzing</t>
  </si>
  <si>
    <t>09188141</t>
  </si>
  <si>
    <t>091880141</t>
  </si>
  <si>
    <t>Weßling</t>
  </si>
  <si>
    <t>09188144</t>
  </si>
  <si>
    <t>091880144</t>
  </si>
  <si>
    <t>Wörthsee</t>
  </si>
  <si>
    <t>09188145</t>
  </si>
  <si>
    <t>091880145</t>
  </si>
  <si>
    <t>Starnberger See</t>
  </si>
  <si>
    <t>09188451</t>
  </si>
  <si>
    <t>091889451</t>
  </si>
  <si>
    <t>Altenmarkt a.d.Alz</t>
  </si>
  <si>
    <t>09189111</t>
  </si>
  <si>
    <t>091890111</t>
  </si>
  <si>
    <t>09189</t>
  </si>
  <si>
    <t>Bergen (Chiemgau)</t>
  </si>
  <si>
    <t>09189113</t>
  </si>
  <si>
    <t>091895166</t>
  </si>
  <si>
    <t>Bergen (VGem)</t>
  </si>
  <si>
    <t>Chieming</t>
  </si>
  <si>
    <t>09189114</t>
  </si>
  <si>
    <t>091890114</t>
  </si>
  <si>
    <t>Engelsberg</t>
  </si>
  <si>
    <t>09189115</t>
  </si>
  <si>
    <t>091890115</t>
  </si>
  <si>
    <t>Fridolfing</t>
  </si>
  <si>
    <t>09189118</t>
  </si>
  <si>
    <t>091890118</t>
  </si>
  <si>
    <t>Grabenstätt</t>
  </si>
  <si>
    <t>09189119</t>
  </si>
  <si>
    <t>091890119</t>
  </si>
  <si>
    <t>Grassau</t>
  </si>
  <si>
    <t>09189120</t>
  </si>
  <si>
    <t>091890120</t>
  </si>
  <si>
    <t>Grassau, M</t>
  </si>
  <si>
    <t>Inzell</t>
  </si>
  <si>
    <t>09189124</t>
  </si>
  <si>
    <t>091890124</t>
  </si>
  <si>
    <t>Kienberg</t>
  </si>
  <si>
    <t>09189126</t>
  </si>
  <si>
    <t>091895170</t>
  </si>
  <si>
    <t>Obing (VGem)</t>
  </si>
  <si>
    <t>Kirchanschöring</t>
  </si>
  <si>
    <t>09189127</t>
  </si>
  <si>
    <t>091890127</t>
  </si>
  <si>
    <t>Marquartstein</t>
  </si>
  <si>
    <t>09189129</t>
  </si>
  <si>
    <t>091895169</t>
  </si>
  <si>
    <t>Marquartstein (VGem)</t>
  </si>
  <si>
    <t>Nußdorf</t>
  </si>
  <si>
    <t>09189130</t>
  </si>
  <si>
    <t>091890130</t>
  </si>
  <si>
    <t>Obing</t>
  </si>
  <si>
    <t>09189133</t>
  </si>
  <si>
    <t>Palling</t>
  </si>
  <si>
    <t>09189134</t>
  </si>
  <si>
    <t>091890134</t>
  </si>
  <si>
    <t>Petting</t>
  </si>
  <si>
    <t>09189135</t>
  </si>
  <si>
    <t>091890135</t>
  </si>
  <si>
    <t>Pittenhart</t>
  </si>
  <si>
    <t>09189137</t>
  </si>
  <si>
    <t>Reit im Winkl</t>
  </si>
  <si>
    <t>09189139</t>
  </si>
  <si>
    <t>091890139</t>
  </si>
  <si>
    <t>Ruhpolding</t>
  </si>
  <si>
    <t>09189140</t>
  </si>
  <si>
    <t>091890140</t>
  </si>
  <si>
    <t>Schleching</t>
  </si>
  <si>
    <t>09189141</t>
  </si>
  <si>
    <t>091890141</t>
  </si>
  <si>
    <t>Schnaitsee</t>
  </si>
  <si>
    <t>09189142</t>
  </si>
  <si>
    <t>091890142</t>
  </si>
  <si>
    <t>Seeon-Seebruck</t>
  </si>
  <si>
    <t>09189143</t>
  </si>
  <si>
    <t>091890143</t>
  </si>
  <si>
    <t>Siegsdorf</t>
  </si>
  <si>
    <t>09189145</t>
  </si>
  <si>
    <t>091890145</t>
  </si>
  <si>
    <t>Staudach-Egerndach</t>
  </si>
  <si>
    <t>09189146</t>
  </si>
  <si>
    <t>Surberg</t>
  </si>
  <si>
    <t>09189148</t>
  </si>
  <si>
    <t>091890148</t>
  </si>
  <si>
    <t>Tacherting</t>
  </si>
  <si>
    <t>09189149</t>
  </si>
  <si>
    <t>091890149</t>
  </si>
  <si>
    <t>Taching a.See</t>
  </si>
  <si>
    <t>09189150</t>
  </si>
  <si>
    <t>091895173</t>
  </si>
  <si>
    <t>Waging a.See (VGem)</t>
  </si>
  <si>
    <t>Tittmoning</t>
  </si>
  <si>
    <t>09189152</t>
  </si>
  <si>
    <t>091890152</t>
  </si>
  <si>
    <t>Tittmoning, St</t>
  </si>
  <si>
    <t>Traunreut</t>
  </si>
  <si>
    <t>09189154</t>
  </si>
  <si>
    <t>091890154</t>
  </si>
  <si>
    <t>Traunreut, St</t>
  </si>
  <si>
    <t>Traunstein</t>
  </si>
  <si>
    <t>09189155</t>
  </si>
  <si>
    <t>091890155</t>
  </si>
  <si>
    <t>Traunstein, GKSt</t>
  </si>
  <si>
    <t>Trostberg</t>
  </si>
  <si>
    <t>09189157</t>
  </si>
  <si>
    <t>091890157</t>
  </si>
  <si>
    <t>Trostberg, St</t>
  </si>
  <si>
    <t>Übersee</t>
  </si>
  <si>
    <t>09189159</t>
  </si>
  <si>
    <t>091890159</t>
  </si>
  <si>
    <t>Unterwössen</t>
  </si>
  <si>
    <t>09189160</t>
  </si>
  <si>
    <t>091890160</t>
  </si>
  <si>
    <t>Vachendorf</t>
  </si>
  <si>
    <t>09189161</t>
  </si>
  <si>
    <t>Waging a.See</t>
  </si>
  <si>
    <t>09189162</t>
  </si>
  <si>
    <t>Wonneberg</t>
  </si>
  <si>
    <t>09189165</t>
  </si>
  <si>
    <t>Chiemsee (See)</t>
  </si>
  <si>
    <t>09189451</t>
  </si>
  <si>
    <t>091899451</t>
  </si>
  <si>
    <t>Waginger See</t>
  </si>
  <si>
    <t>09189452</t>
  </si>
  <si>
    <t>091899452</t>
  </si>
  <si>
    <t>Altenstadt (Oberbayern)</t>
  </si>
  <si>
    <t>09190111</t>
  </si>
  <si>
    <t>091905174</t>
  </si>
  <si>
    <t>09190</t>
  </si>
  <si>
    <t>Altenstadt (VGem)</t>
  </si>
  <si>
    <t>Antdorf</t>
  </si>
  <si>
    <t>09190113</t>
  </si>
  <si>
    <t>091905176</t>
  </si>
  <si>
    <t>Habach (VGem)</t>
  </si>
  <si>
    <t>Bernbeuren</t>
  </si>
  <si>
    <t>09190114</t>
  </si>
  <si>
    <t>091905175</t>
  </si>
  <si>
    <t>Bernbeuren (VGem)</t>
  </si>
  <si>
    <t>Bernried am Starnberger See</t>
  </si>
  <si>
    <t>09190115</t>
  </si>
  <si>
    <t>091900115</t>
  </si>
  <si>
    <t>Böbing</t>
  </si>
  <si>
    <t>09190117</t>
  </si>
  <si>
    <t>091905178</t>
  </si>
  <si>
    <t>Rottenbuch (VGem)</t>
  </si>
  <si>
    <t>Burggen</t>
  </si>
  <si>
    <t>09190118</t>
  </si>
  <si>
    <t>Eberfing</t>
  </si>
  <si>
    <t>09190120</t>
  </si>
  <si>
    <t>091905177</t>
  </si>
  <si>
    <t>Huglfing (VGem)</t>
  </si>
  <si>
    <t>Eglfing</t>
  </si>
  <si>
    <t>09190121</t>
  </si>
  <si>
    <t>Habach</t>
  </si>
  <si>
    <t>09190126</t>
  </si>
  <si>
    <t>Hohenfurch</t>
  </si>
  <si>
    <t>09190129</t>
  </si>
  <si>
    <t>Hohenpeißenberg</t>
  </si>
  <si>
    <t>09190130</t>
  </si>
  <si>
    <t>091900130</t>
  </si>
  <si>
    <t>Huglfing</t>
  </si>
  <si>
    <t>09190131</t>
  </si>
  <si>
    <t>Iffeldorf</t>
  </si>
  <si>
    <t>09190132</t>
  </si>
  <si>
    <t>091905179</t>
  </si>
  <si>
    <t>Seeshaupt (VGem)</t>
  </si>
  <si>
    <t>Ingenried</t>
  </si>
  <si>
    <t>09190133</t>
  </si>
  <si>
    <t>Oberhausen (bei Peißenberg)</t>
  </si>
  <si>
    <t>09190135</t>
  </si>
  <si>
    <t>Obersöchering</t>
  </si>
  <si>
    <t>09190136</t>
  </si>
  <si>
    <t>Pähl</t>
  </si>
  <si>
    <t>09190138</t>
  </si>
  <si>
    <t>091900138</t>
  </si>
  <si>
    <t>Peißenberg</t>
  </si>
  <si>
    <t>09190139</t>
  </si>
  <si>
    <t>091900139</t>
  </si>
  <si>
    <t>Peißenberg, M</t>
  </si>
  <si>
    <t>Peiting</t>
  </si>
  <si>
    <t>09190140</t>
  </si>
  <si>
    <t>091900140</t>
  </si>
  <si>
    <t>Peiting, M</t>
  </si>
  <si>
    <t>Penzberg</t>
  </si>
  <si>
    <t>09190141</t>
  </si>
  <si>
    <t>091900141</t>
  </si>
  <si>
    <t>Penzberg, St</t>
  </si>
  <si>
    <t>Polling (bei Weilheim)</t>
  </si>
  <si>
    <t>09190142</t>
  </si>
  <si>
    <t>091900142</t>
  </si>
  <si>
    <t>Polling</t>
  </si>
  <si>
    <t>Prem</t>
  </si>
  <si>
    <t>09190143</t>
  </si>
  <si>
    <t>091905180</t>
  </si>
  <si>
    <t>Steingaden (VGem)</t>
  </si>
  <si>
    <t>Raisting</t>
  </si>
  <si>
    <t>09190144</t>
  </si>
  <si>
    <t>091900144</t>
  </si>
  <si>
    <t>Rottenbuch</t>
  </si>
  <si>
    <t>09190145</t>
  </si>
  <si>
    <t>Schongau</t>
  </si>
  <si>
    <t>09190148</t>
  </si>
  <si>
    <t>091900148</t>
  </si>
  <si>
    <t>Schongau, St</t>
  </si>
  <si>
    <t>Schwabbruck</t>
  </si>
  <si>
    <t>09190149</t>
  </si>
  <si>
    <t>Schwabsoien</t>
  </si>
  <si>
    <t>09190151</t>
  </si>
  <si>
    <t>Seeshaupt</t>
  </si>
  <si>
    <t>09190152</t>
  </si>
  <si>
    <t>Sindelsdorf</t>
  </si>
  <si>
    <t>09190153</t>
  </si>
  <si>
    <t>Steingaden</t>
  </si>
  <si>
    <t>09190154</t>
  </si>
  <si>
    <t>Weilheim i.OB</t>
  </si>
  <si>
    <t>09190157</t>
  </si>
  <si>
    <t>091900157</t>
  </si>
  <si>
    <t>Weilheim i.OB, St</t>
  </si>
  <si>
    <t>Wessobrunn</t>
  </si>
  <si>
    <t>09190158</t>
  </si>
  <si>
    <t>091900158</t>
  </si>
  <si>
    <t>Wielenbach</t>
  </si>
  <si>
    <t>09190159</t>
  </si>
  <si>
    <t>091900159</t>
  </si>
  <si>
    <t>Wildsteig</t>
  </si>
  <si>
    <t>09190160</t>
  </si>
  <si>
    <t>Landshut</t>
  </si>
  <si>
    <t>09261000</t>
  </si>
  <si>
    <t>092610000</t>
  </si>
  <si>
    <t>09261</t>
  </si>
  <si>
    <t>Passau</t>
  </si>
  <si>
    <t>09262000</t>
  </si>
  <si>
    <t>092620000</t>
  </si>
  <si>
    <t>09262</t>
  </si>
  <si>
    <t>Straubing</t>
  </si>
  <si>
    <t>09263000</t>
  </si>
  <si>
    <t>092630000</t>
  </si>
  <si>
    <t>09263</t>
  </si>
  <si>
    <t>Aholming</t>
  </si>
  <si>
    <t>09271111</t>
  </si>
  <si>
    <t>092710111</t>
  </si>
  <si>
    <t>09271</t>
  </si>
  <si>
    <t>Auerbach</t>
  </si>
  <si>
    <t>09271113</t>
  </si>
  <si>
    <t>092710113</t>
  </si>
  <si>
    <t>Außernzell</t>
  </si>
  <si>
    <t>09271114</t>
  </si>
  <si>
    <t>092715206</t>
  </si>
  <si>
    <t>Schöllnach (VGem)</t>
  </si>
  <si>
    <t>Bernried</t>
  </si>
  <si>
    <t>09271116</t>
  </si>
  <si>
    <t>092710116</t>
  </si>
  <si>
    <t>Buchhofen</t>
  </si>
  <si>
    <t>09271118</t>
  </si>
  <si>
    <t>092715205</t>
  </si>
  <si>
    <t>Moos (VGem)</t>
  </si>
  <si>
    <t>Deggendorf</t>
  </si>
  <si>
    <t>09271119</t>
  </si>
  <si>
    <t>092710119</t>
  </si>
  <si>
    <t>Deggendorf, GKSt</t>
  </si>
  <si>
    <t>Grafling</t>
  </si>
  <si>
    <t>09271122</t>
  </si>
  <si>
    <t>092710122</t>
  </si>
  <si>
    <t>Grattersdorf</t>
  </si>
  <si>
    <t>09271123</t>
  </si>
  <si>
    <t>092715202</t>
  </si>
  <si>
    <t>Lalling (VGem)</t>
  </si>
  <si>
    <t>Hengersberg</t>
  </si>
  <si>
    <t>09271125</t>
  </si>
  <si>
    <t>092710125</t>
  </si>
  <si>
    <t>Hengersberg, M</t>
  </si>
  <si>
    <t>Hunding</t>
  </si>
  <si>
    <t>09271126</t>
  </si>
  <si>
    <t>Iggensbach</t>
  </si>
  <si>
    <t>09271127</t>
  </si>
  <si>
    <t>092710127</t>
  </si>
  <si>
    <t>Künzing</t>
  </si>
  <si>
    <t>09271128</t>
  </si>
  <si>
    <t>092710128</t>
  </si>
  <si>
    <t>Lalling</t>
  </si>
  <si>
    <t>09271130</t>
  </si>
  <si>
    <t>Metten</t>
  </si>
  <si>
    <t>09271132</t>
  </si>
  <si>
    <t>092710132</t>
  </si>
  <si>
    <t>Metten, M</t>
  </si>
  <si>
    <t>Moos (Niederbayern)</t>
  </si>
  <si>
    <t>09271135</t>
  </si>
  <si>
    <t>Niederalteich</t>
  </si>
  <si>
    <t>09271138</t>
  </si>
  <si>
    <t>092710138</t>
  </si>
  <si>
    <t>Oberpöring</t>
  </si>
  <si>
    <t>09271139</t>
  </si>
  <si>
    <t>092715204</t>
  </si>
  <si>
    <t>Oberpöring (VGem)</t>
  </si>
  <si>
    <t>Offenberg</t>
  </si>
  <si>
    <t>09271140</t>
  </si>
  <si>
    <t>092710140</t>
  </si>
  <si>
    <t>Osterhofen</t>
  </si>
  <si>
    <t>09271141</t>
  </si>
  <si>
    <t>092710141</t>
  </si>
  <si>
    <t>Osterhofen, St</t>
  </si>
  <si>
    <t>Otzing</t>
  </si>
  <si>
    <t>09271143</t>
  </si>
  <si>
    <t>Plattling</t>
  </si>
  <si>
    <t>09271146</t>
  </si>
  <si>
    <t>092710146</t>
  </si>
  <si>
    <t>Plattling, St</t>
  </si>
  <si>
    <t>Schaufling</t>
  </si>
  <si>
    <t>09271148</t>
  </si>
  <si>
    <t>Schöllnach</t>
  </si>
  <si>
    <t>09271149</t>
  </si>
  <si>
    <t>Stephansposching</t>
  </si>
  <si>
    <t>09271151</t>
  </si>
  <si>
    <t>092710151</t>
  </si>
  <si>
    <t>Wallerfing</t>
  </si>
  <si>
    <t>09271152</t>
  </si>
  <si>
    <t>Winzer</t>
  </si>
  <si>
    <t>09271153</t>
  </si>
  <si>
    <t>092710153</t>
  </si>
  <si>
    <t>Winzer, M</t>
  </si>
  <si>
    <t>Eppenschlag</t>
  </si>
  <si>
    <t>09272116</t>
  </si>
  <si>
    <t>092725211</t>
  </si>
  <si>
    <t>09272</t>
  </si>
  <si>
    <t>Schönberg (VGem)</t>
  </si>
  <si>
    <t>Freyung</t>
  </si>
  <si>
    <t>09272118</t>
  </si>
  <si>
    <t>092720118</t>
  </si>
  <si>
    <t>Freyung, St</t>
  </si>
  <si>
    <t>Fürsteneck</t>
  </si>
  <si>
    <t>09272119</t>
  </si>
  <si>
    <t>092725214</t>
  </si>
  <si>
    <t>Perlesreut (VGem)</t>
  </si>
  <si>
    <t>Grafenau</t>
  </si>
  <si>
    <t>09272120</t>
  </si>
  <si>
    <t>092720120</t>
  </si>
  <si>
    <t>Grafenau, St</t>
  </si>
  <si>
    <t>Grainet</t>
  </si>
  <si>
    <t>09272121</t>
  </si>
  <si>
    <t>092720121</t>
  </si>
  <si>
    <t>Haidmühle</t>
  </si>
  <si>
    <t>09272122</t>
  </si>
  <si>
    <t>092720122</t>
  </si>
  <si>
    <t>Hinterschmiding</t>
  </si>
  <si>
    <t>09272126</t>
  </si>
  <si>
    <t>092725212</t>
  </si>
  <si>
    <t>Hinterschmiding (VGem)</t>
  </si>
  <si>
    <t>Hohenau</t>
  </si>
  <si>
    <t>09272127</t>
  </si>
  <si>
    <t>092720127</t>
  </si>
  <si>
    <t>Innernzell</t>
  </si>
  <si>
    <t>09272128</t>
  </si>
  <si>
    <t>Jandelsbrunn</t>
  </si>
  <si>
    <t>09272129</t>
  </si>
  <si>
    <t>092720129</t>
  </si>
  <si>
    <t>Mauth</t>
  </si>
  <si>
    <t>09272134</t>
  </si>
  <si>
    <t>092720134</t>
  </si>
  <si>
    <t>Neureichenau</t>
  </si>
  <si>
    <t>09272136</t>
  </si>
  <si>
    <t>092720136</t>
  </si>
  <si>
    <t>Perlesreut</t>
  </si>
  <si>
    <t>09272138</t>
  </si>
  <si>
    <t>Philippsreut</t>
  </si>
  <si>
    <t>09272139</t>
  </si>
  <si>
    <t>Ringelai</t>
  </si>
  <si>
    <t>09272140</t>
  </si>
  <si>
    <t>092720140</t>
  </si>
  <si>
    <t>Röhrnbach</t>
  </si>
  <si>
    <t>09272141</t>
  </si>
  <si>
    <t>092720141</t>
  </si>
  <si>
    <t>Röhrnbach, M</t>
  </si>
  <si>
    <t>Saldenburg</t>
  </si>
  <si>
    <t>09272142</t>
  </si>
  <si>
    <t>092720142</t>
  </si>
  <si>
    <t>Sankt Oswald-Riedlhütte</t>
  </si>
  <si>
    <t>09272143</t>
  </si>
  <si>
    <t>092720143</t>
  </si>
  <si>
    <t>Schöfweg</t>
  </si>
  <si>
    <t>09272145</t>
  </si>
  <si>
    <t>Neuschönau</t>
  </si>
  <si>
    <t>09272146</t>
  </si>
  <si>
    <t>092720146</t>
  </si>
  <si>
    <t>Schönberg (Niederbayern)</t>
  </si>
  <si>
    <t>09272147</t>
  </si>
  <si>
    <t>Spiegelau</t>
  </si>
  <si>
    <t>09272149</t>
  </si>
  <si>
    <t>092720149</t>
  </si>
  <si>
    <t>Thurmansbang</t>
  </si>
  <si>
    <t>09272150</t>
  </si>
  <si>
    <t>092725213</t>
  </si>
  <si>
    <t>Thurmansbang (VGem)</t>
  </si>
  <si>
    <t>Waldkirchen</t>
  </si>
  <si>
    <t>09272151</t>
  </si>
  <si>
    <t>092720151</t>
  </si>
  <si>
    <t>Waldkirchen, St</t>
  </si>
  <si>
    <t>Zenting</t>
  </si>
  <si>
    <t>09272152</t>
  </si>
  <si>
    <t>Annathaler Wald</t>
  </si>
  <si>
    <t>09272451</t>
  </si>
  <si>
    <t>092729451</t>
  </si>
  <si>
    <t>Frauenberger und Duschlberger Wald</t>
  </si>
  <si>
    <t>09272452</t>
  </si>
  <si>
    <t>092729452</t>
  </si>
  <si>
    <t>Frauenberger u. Duschlberger Wald</t>
  </si>
  <si>
    <t>Graineter Wald</t>
  </si>
  <si>
    <t>09272453</t>
  </si>
  <si>
    <t>092729453</t>
  </si>
  <si>
    <t>Leopoldsreuter Wald</t>
  </si>
  <si>
    <t>09272455</t>
  </si>
  <si>
    <t>092729455</t>
  </si>
  <si>
    <t>Mauther Forst</t>
  </si>
  <si>
    <t>09272456</t>
  </si>
  <si>
    <t>092729456</t>
  </si>
  <si>
    <t>Philippsreuter Wald</t>
  </si>
  <si>
    <t>09272457</t>
  </si>
  <si>
    <t>092729457</t>
  </si>
  <si>
    <t>Philipppsreuter Wald</t>
  </si>
  <si>
    <t>Pleckensteiner Wald</t>
  </si>
  <si>
    <t>09272458</t>
  </si>
  <si>
    <t>092729458</t>
  </si>
  <si>
    <t>Sankt Oswald</t>
  </si>
  <si>
    <t>09272459</t>
  </si>
  <si>
    <t>092729459</t>
  </si>
  <si>
    <t>Schlichtenberger Wald</t>
  </si>
  <si>
    <t>09272460</t>
  </si>
  <si>
    <t>092729460</t>
  </si>
  <si>
    <t>Schönbrunner Wald</t>
  </si>
  <si>
    <t>09272461</t>
  </si>
  <si>
    <t>092729461</t>
  </si>
  <si>
    <t>Waldhäuserwald</t>
  </si>
  <si>
    <t>09272463</t>
  </si>
  <si>
    <t>092729463</t>
  </si>
  <si>
    <t>Abensberg</t>
  </si>
  <si>
    <t>09273111</t>
  </si>
  <si>
    <t>092730111</t>
  </si>
  <si>
    <t>09273</t>
  </si>
  <si>
    <t>Abensberg, St</t>
  </si>
  <si>
    <t>Aiglsbach</t>
  </si>
  <si>
    <t>09273113</t>
  </si>
  <si>
    <t>092735219</t>
  </si>
  <si>
    <t>Mainburg (VGem)</t>
  </si>
  <si>
    <t>Attenhofen</t>
  </si>
  <si>
    <t>09273115</t>
  </si>
  <si>
    <t>Bad Abbach</t>
  </si>
  <si>
    <t>09273116</t>
  </si>
  <si>
    <t>092730116</t>
  </si>
  <si>
    <t>Bad Abbach, M</t>
  </si>
  <si>
    <t>Biburg</t>
  </si>
  <si>
    <t>09273119</t>
  </si>
  <si>
    <t>092735218</t>
  </si>
  <si>
    <t>Siegenburg (VGem)</t>
  </si>
  <si>
    <t>Essing</t>
  </si>
  <si>
    <t>09273121</t>
  </si>
  <si>
    <t>092735215</t>
  </si>
  <si>
    <t>Ihrlerstein (VGem)</t>
  </si>
  <si>
    <t>Hausen (Niederbayern)</t>
  </si>
  <si>
    <t>09273125</t>
  </si>
  <si>
    <t>092735217</t>
  </si>
  <si>
    <t>Langquaid (VGem)</t>
  </si>
  <si>
    <t>Herrngiersdorf</t>
  </si>
  <si>
    <t>09273127</t>
  </si>
  <si>
    <t>Ihrlerstein</t>
  </si>
  <si>
    <t>09273133</t>
  </si>
  <si>
    <t>Kelheim</t>
  </si>
  <si>
    <t>09273137</t>
  </si>
  <si>
    <t>092730137</t>
  </si>
  <si>
    <t>Kelheim, St</t>
  </si>
  <si>
    <t>Kirchdorf (Hallertau)</t>
  </si>
  <si>
    <t>09273139</t>
  </si>
  <si>
    <t>Langquaid</t>
  </si>
  <si>
    <t>09273141</t>
  </si>
  <si>
    <t>Mainburg</t>
  </si>
  <si>
    <t>09273147</t>
  </si>
  <si>
    <t>092730147</t>
  </si>
  <si>
    <t>Mainburg, St</t>
  </si>
  <si>
    <t>Neustadt a.d.Donau</t>
  </si>
  <si>
    <t>09273152</t>
  </si>
  <si>
    <t>092730152</t>
  </si>
  <si>
    <t>Neustadt a.d.Donau, St</t>
  </si>
  <si>
    <t>Painten</t>
  </si>
  <si>
    <t>09273159</t>
  </si>
  <si>
    <t>092730159</t>
  </si>
  <si>
    <t>Painten, M</t>
  </si>
  <si>
    <t>Elsendorf</t>
  </si>
  <si>
    <t>09273163</t>
  </si>
  <si>
    <t>Riedenburg</t>
  </si>
  <si>
    <t>09273164</t>
  </si>
  <si>
    <t>092730164</t>
  </si>
  <si>
    <t>Riedenburg, St</t>
  </si>
  <si>
    <t>Rohr i.NB</t>
  </si>
  <si>
    <t>09273165</t>
  </si>
  <si>
    <t>092730165</t>
  </si>
  <si>
    <t>Rohr i.NB, M</t>
  </si>
  <si>
    <t>Saal a.d.Donau</t>
  </si>
  <si>
    <t>09273166</t>
  </si>
  <si>
    <t>092735216</t>
  </si>
  <si>
    <t>Saal a.d.Donau (VGem)</t>
  </si>
  <si>
    <t>Siegenburg</t>
  </si>
  <si>
    <t>09273172</t>
  </si>
  <si>
    <t>Teugn</t>
  </si>
  <si>
    <t>09273175</t>
  </si>
  <si>
    <t>Train</t>
  </si>
  <si>
    <t>09273177</t>
  </si>
  <si>
    <t>Volkenschwand</t>
  </si>
  <si>
    <t>09273178</t>
  </si>
  <si>
    <t>Wildenberg</t>
  </si>
  <si>
    <t>09273181</t>
  </si>
  <si>
    <t>Dürnbucher Forst</t>
  </si>
  <si>
    <t>09273451</t>
  </si>
  <si>
    <t>092739451</t>
  </si>
  <si>
    <t>Frauenforst</t>
  </si>
  <si>
    <t>09273452</t>
  </si>
  <si>
    <t>092739452</t>
  </si>
  <si>
    <t>Hacklberg</t>
  </si>
  <si>
    <t>09273453</t>
  </si>
  <si>
    <t>092739453</t>
  </si>
  <si>
    <t>Adlkofen</t>
  </si>
  <si>
    <t>09274111</t>
  </si>
  <si>
    <t>092740111</t>
  </si>
  <si>
    <t>09274</t>
  </si>
  <si>
    <t>Aham</t>
  </si>
  <si>
    <t>09274112</t>
  </si>
  <si>
    <t>092745223</t>
  </si>
  <si>
    <t>Gerzen (VGem)</t>
  </si>
  <si>
    <t>Altdorf (Niederbayern)</t>
  </si>
  <si>
    <t>09274113</t>
  </si>
  <si>
    <t>092740113</t>
  </si>
  <si>
    <t>Altdorf, M</t>
  </si>
  <si>
    <t>Altfraunhofen</t>
  </si>
  <si>
    <t>09274114</t>
  </si>
  <si>
    <t>092745226</t>
  </si>
  <si>
    <t>Altfraunhofen (VGem)</t>
  </si>
  <si>
    <t>Baierbach</t>
  </si>
  <si>
    <t>09274118</t>
  </si>
  <si>
    <t>Bayerbach b.Ergoldsbach</t>
  </si>
  <si>
    <t>09274119</t>
  </si>
  <si>
    <t>092745220</t>
  </si>
  <si>
    <t>Ergoldsbach (VGem)</t>
  </si>
  <si>
    <t>Bodenkirchen</t>
  </si>
  <si>
    <t>09274120</t>
  </si>
  <si>
    <t>092740120</t>
  </si>
  <si>
    <t>Buch a.Erlbach</t>
  </si>
  <si>
    <t>09274121</t>
  </si>
  <si>
    <t>092740121</t>
  </si>
  <si>
    <t>Eching (Kreis Landshut)</t>
  </si>
  <si>
    <t>09274124</t>
  </si>
  <si>
    <t>092740124</t>
  </si>
  <si>
    <t>Ergolding</t>
  </si>
  <si>
    <t>09274126</t>
  </si>
  <si>
    <t>092740126</t>
  </si>
  <si>
    <t>Ergolding, M</t>
  </si>
  <si>
    <t>Ergoldsbach</t>
  </si>
  <si>
    <t>09274127</t>
  </si>
  <si>
    <t>Essenbach</t>
  </si>
  <si>
    <t>09274128</t>
  </si>
  <si>
    <t>092740128</t>
  </si>
  <si>
    <t>Essenbach, M</t>
  </si>
  <si>
    <t>Furth</t>
  </si>
  <si>
    <t>09274132</t>
  </si>
  <si>
    <t>092745221</t>
  </si>
  <si>
    <t>Furth (VGem)</t>
  </si>
  <si>
    <t>Geisenhausen</t>
  </si>
  <si>
    <t>09274134</t>
  </si>
  <si>
    <t>092740134</t>
  </si>
  <si>
    <t>Geisenhausen, M</t>
  </si>
  <si>
    <t>Gerzen</t>
  </si>
  <si>
    <t>09274135</t>
  </si>
  <si>
    <t>Hohenthann</t>
  </si>
  <si>
    <t>09274141</t>
  </si>
  <si>
    <t>092740141</t>
  </si>
  <si>
    <t>Kröning</t>
  </si>
  <si>
    <t>09274145</t>
  </si>
  <si>
    <t>Kumhausen</t>
  </si>
  <si>
    <t>09274146</t>
  </si>
  <si>
    <t>092740146</t>
  </si>
  <si>
    <t>Neufahrn i.NB</t>
  </si>
  <si>
    <t>09274153</t>
  </si>
  <si>
    <t>092740153</t>
  </si>
  <si>
    <t>Neufraunhofen</t>
  </si>
  <si>
    <t>09274154</t>
  </si>
  <si>
    <t>092745227</t>
  </si>
  <si>
    <t>Velden (VGem)</t>
  </si>
  <si>
    <t>Niederaichbach</t>
  </si>
  <si>
    <t>09274156</t>
  </si>
  <si>
    <t>092740156</t>
  </si>
  <si>
    <t>Obersüßbach</t>
  </si>
  <si>
    <t>09274165</t>
  </si>
  <si>
    <t>Pfeffenhausen</t>
  </si>
  <si>
    <t>09274172</t>
  </si>
  <si>
    <t>092740172</t>
  </si>
  <si>
    <t>Pfeffenhausen, M</t>
  </si>
  <si>
    <t>Postau</t>
  </si>
  <si>
    <t>09274174</t>
  </si>
  <si>
    <t>092745222</t>
  </si>
  <si>
    <t>Wörth a.d.Isar (VGem)</t>
  </si>
  <si>
    <t>Rottenburg a.d.Laaber</t>
  </si>
  <si>
    <t>09274176</t>
  </si>
  <si>
    <t>092740176</t>
  </si>
  <si>
    <t>Rottenburg a.d.Laaber, St</t>
  </si>
  <si>
    <t>Schalkham</t>
  </si>
  <si>
    <t>09274179</t>
  </si>
  <si>
    <t>Tiefenbach (bei Landshut)</t>
  </si>
  <si>
    <t>09274182</t>
  </si>
  <si>
    <t>092740182</t>
  </si>
  <si>
    <t>Tiefenbach</t>
  </si>
  <si>
    <t>Velden (Vils)</t>
  </si>
  <si>
    <t>09274183</t>
  </si>
  <si>
    <t>Vilsbiburg</t>
  </si>
  <si>
    <t>09274184</t>
  </si>
  <si>
    <t>092740184</t>
  </si>
  <si>
    <t>Vilsbiburg, St</t>
  </si>
  <si>
    <t>Vilsheim</t>
  </si>
  <si>
    <t>09274185</t>
  </si>
  <si>
    <t>092740185</t>
  </si>
  <si>
    <t>Weihmichl</t>
  </si>
  <si>
    <t>09274187</t>
  </si>
  <si>
    <t>Weng</t>
  </si>
  <si>
    <t>09274188</t>
  </si>
  <si>
    <t>Wörth a.d.Isar</t>
  </si>
  <si>
    <t>09274191</t>
  </si>
  <si>
    <t>Wurmsham</t>
  </si>
  <si>
    <t>09274193</t>
  </si>
  <si>
    <t>Bruckberg (Niederbayern)</t>
  </si>
  <si>
    <t>09274194</t>
  </si>
  <si>
    <t>092740194</t>
  </si>
  <si>
    <t>Bruckberg</t>
  </si>
  <si>
    <t>Aicha vorm Wald</t>
  </si>
  <si>
    <t>09275111</t>
  </si>
  <si>
    <t>092750111</t>
  </si>
  <si>
    <t>09275</t>
  </si>
  <si>
    <t>Aidenbach</t>
  </si>
  <si>
    <t>09275112</t>
  </si>
  <si>
    <t>092755232</t>
  </si>
  <si>
    <t>Aidenbach (VGem)</t>
  </si>
  <si>
    <t>Aldersbach</t>
  </si>
  <si>
    <t>09275114</t>
  </si>
  <si>
    <t>092750114</t>
  </si>
  <si>
    <t>Bad Füssing</t>
  </si>
  <si>
    <t>09275116</t>
  </si>
  <si>
    <t>092750116</t>
  </si>
  <si>
    <t>Beutelsbach</t>
  </si>
  <si>
    <t>09275117</t>
  </si>
  <si>
    <t>Breitenberg (Niederbayern)</t>
  </si>
  <si>
    <t>09275118</t>
  </si>
  <si>
    <t>092750118</t>
  </si>
  <si>
    <t>Breitenberg</t>
  </si>
  <si>
    <t>Büchlberg</t>
  </si>
  <si>
    <t>09275119</t>
  </si>
  <si>
    <t>092750119</t>
  </si>
  <si>
    <t>Eging a.See</t>
  </si>
  <si>
    <t>09275120</t>
  </si>
  <si>
    <t>092750120</t>
  </si>
  <si>
    <t>Eging a.See, M</t>
  </si>
  <si>
    <t>Fürstenstein</t>
  </si>
  <si>
    <t>09275121</t>
  </si>
  <si>
    <t>092750121</t>
  </si>
  <si>
    <t>Fürstenzell</t>
  </si>
  <si>
    <t>09275122</t>
  </si>
  <si>
    <t>092750122</t>
  </si>
  <si>
    <t>Fürstenzell, M</t>
  </si>
  <si>
    <t>Bad Griesbach i.Rottal</t>
  </si>
  <si>
    <t>09275124</t>
  </si>
  <si>
    <t>092750124</t>
  </si>
  <si>
    <t>Bad Griesbach i.Rottal, St</t>
  </si>
  <si>
    <t>Haarbach</t>
  </si>
  <si>
    <t>09275125</t>
  </si>
  <si>
    <t>092750125</t>
  </si>
  <si>
    <t>Hauzenberg</t>
  </si>
  <si>
    <t>09275126</t>
  </si>
  <si>
    <t>092750126</t>
  </si>
  <si>
    <t>Hauzenberg, St</t>
  </si>
  <si>
    <t>Hofkirchen</t>
  </si>
  <si>
    <t>09275127</t>
  </si>
  <si>
    <t>092750127</t>
  </si>
  <si>
    <t>Hofkirchen, M</t>
  </si>
  <si>
    <t>Hutthurm</t>
  </si>
  <si>
    <t>09275128</t>
  </si>
  <si>
    <t>092750128</t>
  </si>
  <si>
    <t>Hutthurm, M</t>
  </si>
  <si>
    <t>Kirchham</t>
  </si>
  <si>
    <t>09275130</t>
  </si>
  <si>
    <t>092750130</t>
  </si>
  <si>
    <t>Kößlarn</t>
  </si>
  <si>
    <t>09275131</t>
  </si>
  <si>
    <t>092750131</t>
  </si>
  <si>
    <t>Kößlarn, M</t>
  </si>
  <si>
    <t>Malching</t>
  </si>
  <si>
    <t>09275132</t>
  </si>
  <si>
    <t>092755234</t>
  </si>
  <si>
    <t>Rotthalmünster (VGem)</t>
  </si>
  <si>
    <t>Neuburg a.Inn</t>
  </si>
  <si>
    <t>09275133</t>
  </si>
  <si>
    <t>092750133</t>
  </si>
  <si>
    <t>Neuhaus a.Inn</t>
  </si>
  <si>
    <t>09275134</t>
  </si>
  <si>
    <t>092750134</t>
  </si>
  <si>
    <t>Neukirchen vorm Wald</t>
  </si>
  <si>
    <t>09275135</t>
  </si>
  <si>
    <t>092750135</t>
  </si>
  <si>
    <t>Obernzell</t>
  </si>
  <si>
    <t>09275137</t>
  </si>
  <si>
    <t>092750137</t>
  </si>
  <si>
    <t>Obernzell, M</t>
  </si>
  <si>
    <t>Ortenburg</t>
  </si>
  <si>
    <t>09275138</t>
  </si>
  <si>
    <t>092750138</t>
  </si>
  <si>
    <t>Ortenburg, M</t>
  </si>
  <si>
    <t>Pocking</t>
  </si>
  <si>
    <t>09275141</t>
  </si>
  <si>
    <t>092750141</t>
  </si>
  <si>
    <t>Pocking, St</t>
  </si>
  <si>
    <t>Rotthalmünster</t>
  </si>
  <si>
    <t>09275143</t>
  </si>
  <si>
    <t>Ruderting</t>
  </si>
  <si>
    <t>09275144</t>
  </si>
  <si>
    <t>092750144</t>
  </si>
  <si>
    <t>Ruhstorf a.d.Rott</t>
  </si>
  <si>
    <t>09275145</t>
  </si>
  <si>
    <t>092750145</t>
  </si>
  <si>
    <t>Ruhstorf a.d.Rott, M</t>
  </si>
  <si>
    <t>Salzweg</t>
  </si>
  <si>
    <t>09275146</t>
  </si>
  <si>
    <t>092750146</t>
  </si>
  <si>
    <t>Sonnen</t>
  </si>
  <si>
    <t>09275148</t>
  </si>
  <si>
    <t>092750148</t>
  </si>
  <si>
    <t>Tettenweis</t>
  </si>
  <si>
    <t>09275149</t>
  </si>
  <si>
    <t>092750149</t>
  </si>
  <si>
    <t>Thyrnau</t>
  </si>
  <si>
    <t>09275150</t>
  </si>
  <si>
    <t>092750150</t>
  </si>
  <si>
    <t>Tiefenbach (bei Passau)</t>
  </si>
  <si>
    <t>09275151</t>
  </si>
  <si>
    <t>092750151</t>
  </si>
  <si>
    <t>Tittling</t>
  </si>
  <si>
    <t>09275152</t>
  </si>
  <si>
    <t>092755229</t>
  </si>
  <si>
    <t>Tittling (VGem)</t>
  </si>
  <si>
    <t>Untergriesbach</t>
  </si>
  <si>
    <t>09275153</t>
  </si>
  <si>
    <t>092750153</t>
  </si>
  <si>
    <t>Untergriesbach, M</t>
  </si>
  <si>
    <t>Vilshofen an der Donau</t>
  </si>
  <si>
    <t>09275154</t>
  </si>
  <si>
    <t>092750154</t>
  </si>
  <si>
    <t>Vilshofen an der Donau, St</t>
  </si>
  <si>
    <t>Wegscheid</t>
  </si>
  <si>
    <t>09275156</t>
  </si>
  <si>
    <t>092750156</t>
  </si>
  <si>
    <t>Wegscheid, M</t>
  </si>
  <si>
    <t>Windorf</t>
  </si>
  <si>
    <t>09275159</t>
  </si>
  <si>
    <t>092750159</t>
  </si>
  <si>
    <t>Windorf, M</t>
  </si>
  <si>
    <t>Witzmannsberg</t>
  </si>
  <si>
    <t>09275160</t>
  </si>
  <si>
    <t>Achslach</t>
  </si>
  <si>
    <t>09276111</t>
  </si>
  <si>
    <t>092765238</t>
  </si>
  <si>
    <t>09276</t>
  </si>
  <si>
    <t>Ruhmannsfelden (VGem)</t>
  </si>
  <si>
    <t>Arnbruck</t>
  </si>
  <si>
    <t>09276113</t>
  </si>
  <si>
    <t>092760113</t>
  </si>
  <si>
    <t>Bayerisch Eisenstein</t>
  </si>
  <si>
    <t>09276115</t>
  </si>
  <si>
    <t>092760115</t>
  </si>
  <si>
    <t>Bischofsmais</t>
  </si>
  <si>
    <t>09276116</t>
  </si>
  <si>
    <t>092760116</t>
  </si>
  <si>
    <t>Bodenmais</t>
  </si>
  <si>
    <t>09276117</t>
  </si>
  <si>
    <t>092760117</t>
  </si>
  <si>
    <t>Bodenmais, M</t>
  </si>
  <si>
    <t>Böbrach</t>
  </si>
  <si>
    <t>09276118</t>
  </si>
  <si>
    <t>092760118</t>
  </si>
  <si>
    <t>Drachselsried</t>
  </si>
  <si>
    <t>09276120</t>
  </si>
  <si>
    <t>092760120</t>
  </si>
  <si>
    <t>Frauenau</t>
  </si>
  <si>
    <t>09276121</t>
  </si>
  <si>
    <t>092760121</t>
  </si>
  <si>
    <t>Geiersthal</t>
  </si>
  <si>
    <t>09276122</t>
  </si>
  <si>
    <t>092760122</t>
  </si>
  <si>
    <t>Gotteszell</t>
  </si>
  <si>
    <t>09276123</t>
  </si>
  <si>
    <t>Kirchberg i.Wald</t>
  </si>
  <si>
    <t>09276126</t>
  </si>
  <si>
    <t>092760126</t>
  </si>
  <si>
    <t>Kirchdorf i.Wald</t>
  </si>
  <si>
    <t>09276127</t>
  </si>
  <si>
    <t>092760127</t>
  </si>
  <si>
    <t>Kollnburg</t>
  </si>
  <si>
    <t>09276128</t>
  </si>
  <si>
    <t>092760128</t>
  </si>
  <si>
    <t>Langdorf</t>
  </si>
  <si>
    <t>09276129</t>
  </si>
  <si>
    <t>092760129</t>
  </si>
  <si>
    <t>Lindberg</t>
  </si>
  <si>
    <t>09276130</t>
  </si>
  <si>
    <t>092760130</t>
  </si>
  <si>
    <t>Patersdorf</t>
  </si>
  <si>
    <t>09276134</t>
  </si>
  <si>
    <t>092760134</t>
  </si>
  <si>
    <t>Prackenbach</t>
  </si>
  <si>
    <t>09276135</t>
  </si>
  <si>
    <t>092760135</t>
  </si>
  <si>
    <t>Regen</t>
  </si>
  <si>
    <t>09276138</t>
  </si>
  <si>
    <t>092760138</t>
  </si>
  <si>
    <t>Regen, St</t>
  </si>
  <si>
    <t>Rinchnach</t>
  </si>
  <si>
    <t>09276139</t>
  </si>
  <si>
    <t>092760139</t>
  </si>
  <si>
    <t>Ruhmannsfelden</t>
  </si>
  <si>
    <t>09276142</t>
  </si>
  <si>
    <t>Teisnach</t>
  </si>
  <si>
    <t>09276143</t>
  </si>
  <si>
    <t>092760143</t>
  </si>
  <si>
    <t>Teisnach, M</t>
  </si>
  <si>
    <t>Viechtach</t>
  </si>
  <si>
    <t>09276144</t>
  </si>
  <si>
    <t>092760144</t>
  </si>
  <si>
    <t>Viechtach, St</t>
  </si>
  <si>
    <t>Zachenberg</t>
  </si>
  <si>
    <t>09276146</t>
  </si>
  <si>
    <t>Zwiesel</t>
  </si>
  <si>
    <t>09276148</t>
  </si>
  <si>
    <t>092760148</t>
  </si>
  <si>
    <t>Zwiesel, St</t>
  </si>
  <si>
    <t>Arnstorf</t>
  </si>
  <si>
    <t>09277111</t>
  </si>
  <si>
    <t>092770111</t>
  </si>
  <si>
    <t>09277</t>
  </si>
  <si>
    <t>Arnstorf, M</t>
  </si>
  <si>
    <t>Bayerbach</t>
  </si>
  <si>
    <t>09277112</t>
  </si>
  <si>
    <t>092775241</t>
  </si>
  <si>
    <t>Bad Birnbach (VGem)</t>
  </si>
  <si>
    <t>Bad Birnbach</t>
  </si>
  <si>
    <t>09277113</t>
  </si>
  <si>
    <t>Dietersburg</t>
  </si>
  <si>
    <t>09277114</t>
  </si>
  <si>
    <t>092770114</t>
  </si>
  <si>
    <t>Eggenfelden</t>
  </si>
  <si>
    <t>09277116</t>
  </si>
  <si>
    <t>092770116</t>
  </si>
  <si>
    <t>Eggenfelden, St</t>
  </si>
  <si>
    <t>Egglham</t>
  </si>
  <si>
    <t>09277117</t>
  </si>
  <si>
    <t>092770117</t>
  </si>
  <si>
    <t>Ering</t>
  </si>
  <si>
    <t>09277118</t>
  </si>
  <si>
    <t>092775244</t>
  </si>
  <si>
    <t>Ering (VGem)</t>
  </si>
  <si>
    <t>Falkenberg (Niederbayern)</t>
  </si>
  <si>
    <t>09277119</t>
  </si>
  <si>
    <t>092775239</t>
  </si>
  <si>
    <t>Falkenberg (VGem)</t>
  </si>
  <si>
    <t>Gangkofen</t>
  </si>
  <si>
    <t>09277121</t>
  </si>
  <si>
    <t>092770121</t>
  </si>
  <si>
    <t>Gangkofen, M</t>
  </si>
  <si>
    <t>Geratskirchen</t>
  </si>
  <si>
    <t>09277122</t>
  </si>
  <si>
    <t>092775240</t>
  </si>
  <si>
    <t>Massing (VGem)</t>
  </si>
  <si>
    <t>Hebertsfelden</t>
  </si>
  <si>
    <t>09277124</t>
  </si>
  <si>
    <t>092770124</t>
  </si>
  <si>
    <t>Johanniskirchen</t>
  </si>
  <si>
    <t>09277126</t>
  </si>
  <si>
    <t>092770126</t>
  </si>
  <si>
    <t>Julbach</t>
  </si>
  <si>
    <t>09277127</t>
  </si>
  <si>
    <t>092770127</t>
  </si>
  <si>
    <t>Kirchdorf a.Inn</t>
  </si>
  <si>
    <t>09277128</t>
  </si>
  <si>
    <t>092770128</t>
  </si>
  <si>
    <t>Malgersdorf</t>
  </si>
  <si>
    <t>09277131</t>
  </si>
  <si>
    <t>Massing</t>
  </si>
  <si>
    <t>09277133</t>
  </si>
  <si>
    <t>Mitterskirchen</t>
  </si>
  <si>
    <t>09277134</t>
  </si>
  <si>
    <t>092770134</t>
  </si>
  <si>
    <t>Pfarrkirchen</t>
  </si>
  <si>
    <t>09277138</t>
  </si>
  <si>
    <t>092770138</t>
  </si>
  <si>
    <t>Pfarrkirchen, St</t>
  </si>
  <si>
    <t>Postmünster</t>
  </si>
  <si>
    <t>09277139</t>
  </si>
  <si>
    <t>092770139</t>
  </si>
  <si>
    <t>Reut</t>
  </si>
  <si>
    <t>09277140</t>
  </si>
  <si>
    <t>092775243</t>
  </si>
  <si>
    <t>Tann (VGem)</t>
  </si>
  <si>
    <t>Rimbach (Kreis Rottal-Inn)</t>
  </si>
  <si>
    <t>09277141</t>
  </si>
  <si>
    <t>Roßbach (Niederbayern)</t>
  </si>
  <si>
    <t>09277142</t>
  </si>
  <si>
    <t>092770142</t>
  </si>
  <si>
    <t>Roßbach</t>
  </si>
  <si>
    <t>Schönau (Rottal)</t>
  </si>
  <si>
    <t>09277144</t>
  </si>
  <si>
    <t>092770144</t>
  </si>
  <si>
    <t>Schönau</t>
  </si>
  <si>
    <t>Simbach a.Inn</t>
  </si>
  <si>
    <t>09277145</t>
  </si>
  <si>
    <t>092770145</t>
  </si>
  <si>
    <t>Simbach a.Inn, St</t>
  </si>
  <si>
    <t>Stubenberg</t>
  </si>
  <si>
    <t>09277147</t>
  </si>
  <si>
    <t>Tann</t>
  </si>
  <si>
    <t>09277148</t>
  </si>
  <si>
    <t>Triftern</t>
  </si>
  <si>
    <t>09277149</t>
  </si>
  <si>
    <t>092770149</t>
  </si>
  <si>
    <t>Triftern, M</t>
  </si>
  <si>
    <t>Unterdietfurt</t>
  </si>
  <si>
    <t>09277151</t>
  </si>
  <si>
    <t>092770151</t>
  </si>
  <si>
    <t>Wittibreut</t>
  </si>
  <si>
    <t>09277152</t>
  </si>
  <si>
    <t>092770152</t>
  </si>
  <si>
    <t>Wurmannsquick</t>
  </si>
  <si>
    <t>09277153</t>
  </si>
  <si>
    <t>092770153</t>
  </si>
  <si>
    <t>Wurmannsquick, M</t>
  </si>
  <si>
    <t>Zeilarn</t>
  </si>
  <si>
    <t>09277154</t>
  </si>
  <si>
    <t>092770154</t>
  </si>
  <si>
    <t>Aholfing</t>
  </si>
  <si>
    <t>09278112</t>
  </si>
  <si>
    <t>092785250</t>
  </si>
  <si>
    <t>09278</t>
  </si>
  <si>
    <t>Rain (VGem)</t>
  </si>
  <si>
    <t>Aiterhofen</t>
  </si>
  <si>
    <t>09278113</t>
  </si>
  <si>
    <t>092785256</t>
  </si>
  <si>
    <t>Aiterhofen (VGem)</t>
  </si>
  <si>
    <t>Ascha</t>
  </si>
  <si>
    <t>09278116</t>
  </si>
  <si>
    <t>092785248</t>
  </si>
  <si>
    <t>Mitterfels (VGem)</t>
  </si>
  <si>
    <t>Atting</t>
  </si>
  <si>
    <t>09278117</t>
  </si>
  <si>
    <t>Bogen</t>
  </si>
  <si>
    <t>09278118</t>
  </si>
  <si>
    <t>092780118</t>
  </si>
  <si>
    <t>Bogen, St</t>
  </si>
  <si>
    <t>Falkenfels</t>
  </si>
  <si>
    <t>09278120</t>
  </si>
  <si>
    <t>Feldkirchen (Niederbayern)</t>
  </si>
  <si>
    <t>09278121</t>
  </si>
  <si>
    <t>092780121</t>
  </si>
  <si>
    <t>Geiselhöring</t>
  </si>
  <si>
    <t>09278123</t>
  </si>
  <si>
    <t>092780123</t>
  </si>
  <si>
    <t>Geiselhöring, St</t>
  </si>
  <si>
    <t>Haibach (Niederbayern)</t>
  </si>
  <si>
    <t>09278129</t>
  </si>
  <si>
    <t>092780129</t>
  </si>
  <si>
    <t>Haibach</t>
  </si>
  <si>
    <t>Haselbach</t>
  </si>
  <si>
    <t>09278134</t>
  </si>
  <si>
    <t>Hunderdorf</t>
  </si>
  <si>
    <t>09278139</t>
  </si>
  <si>
    <t>092785249</t>
  </si>
  <si>
    <t>Hunderdorf (VGem)</t>
  </si>
  <si>
    <t>Irlbach</t>
  </si>
  <si>
    <t>09278140</t>
  </si>
  <si>
    <t>092785257</t>
  </si>
  <si>
    <t>Straßkirchen (VGem)</t>
  </si>
  <si>
    <t>Kirchroth</t>
  </si>
  <si>
    <t>09278141</t>
  </si>
  <si>
    <t>092780141</t>
  </si>
  <si>
    <t>Konzell</t>
  </si>
  <si>
    <t>09278143</t>
  </si>
  <si>
    <t>092780143</t>
  </si>
  <si>
    <t>Laberweinting</t>
  </si>
  <si>
    <t>09278144</t>
  </si>
  <si>
    <t>092780144</t>
  </si>
  <si>
    <t>Leiblfing</t>
  </si>
  <si>
    <t>09278146</t>
  </si>
  <si>
    <t>092780146</t>
  </si>
  <si>
    <t>Loitzendorf</t>
  </si>
  <si>
    <t>09278147</t>
  </si>
  <si>
    <t>092785246</t>
  </si>
  <si>
    <t>Stallwang (VGem)</t>
  </si>
  <si>
    <t>Mallersdorf-Pfaffenberg</t>
  </si>
  <si>
    <t>09278148</t>
  </si>
  <si>
    <t>092780148</t>
  </si>
  <si>
    <t>Mallersdorf-Pfaffenberg, M</t>
  </si>
  <si>
    <t>Mariaposching</t>
  </si>
  <si>
    <t>09278149</t>
  </si>
  <si>
    <t>092785252</t>
  </si>
  <si>
    <t>Schwarzach (VGem)</t>
  </si>
  <si>
    <t>Mitterfels</t>
  </si>
  <si>
    <t>09278151</t>
  </si>
  <si>
    <t>Neukirchen (Niederbayern)</t>
  </si>
  <si>
    <t>09278154</t>
  </si>
  <si>
    <t>Niederwinkling</t>
  </si>
  <si>
    <t>09278159</t>
  </si>
  <si>
    <t>Oberschneiding</t>
  </si>
  <si>
    <t>09278167</t>
  </si>
  <si>
    <t>092780167</t>
  </si>
  <si>
    <t>Parkstetten</t>
  </si>
  <si>
    <t>09278170</t>
  </si>
  <si>
    <t>092780170</t>
  </si>
  <si>
    <t>Perasdorf</t>
  </si>
  <si>
    <t>09278171</t>
  </si>
  <si>
    <t>Perkam</t>
  </si>
  <si>
    <t>09278172</t>
  </si>
  <si>
    <t>Rain (Niederbayern)</t>
  </si>
  <si>
    <t>09278177</t>
  </si>
  <si>
    <t>Rattenberg</t>
  </si>
  <si>
    <t>09278178</t>
  </si>
  <si>
    <t>092780178</t>
  </si>
  <si>
    <t>Rattiszell</t>
  </si>
  <si>
    <t>09278179</t>
  </si>
  <si>
    <t>Salching</t>
  </si>
  <si>
    <t>09278182</t>
  </si>
  <si>
    <t>Sankt Englmar</t>
  </si>
  <si>
    <t>09278184</t>
  </si>
  <si>
    <t>092780184</t>
  </si>
  <si>
    <t>Schwarzach (Niederbayern)</t>
  </si>
  <si>
    <t>09278187</t>
  </si>
  <si>
    <t>Stallwang</t>
  </si>
  <si>
    <t>09278189</t>
  </si>
  <si>
    <t>Steinach (Niederbayern)</t>
  </si>
  <si>
    <t>09278190</t>
  </si>
  <si>
    <t>092780190</t>
  </si>
  <si>
    <t>Steinach</t>
  </si>
  <si>
    <t>Straßkirchen</t>
  </si>
  <si>
    <t>09278192</t>
  </si>
  <si>
    <t>Wiesenfelden</t>
  </si>
  <si>
    <t>09278197</t>
  </si>
  <si>
    <t>092780197</t>
  </si>
  <si>
    <t>Windberg</t>
  </si>
  <si>
    <t>09278198</t>
  </si>
  <si>
    <t>Dingolfing</t>
  </si>
  <si>
    <t>09279112</t>
  </si>
  <si>
    <t>092790112</t>
  </si>
  <si>
    <t>09279</t>
  </si>
  <si>
    <t>Dingolfing, St</t>
  </si>
  <si>
    <t>Eichendorf</t>
  </si>
  <si>
    <t>09279113</t>
  </si>
  <si>
    <t>092790113</t>
  </si>
  <si>
    <t>Eichendorf, M</t>
  </si>
  <si>
    <t>Frontenhausen</t>
  </si>
  <si>
    <t>09279115</t>
  </si>
  <si>
    <t>092790115</t>
  </si>
  <si>
    <t>Frontenhausen, M</t>
  </si>
  <si>
    <t>Gottfrieding</t>
  </si>
  <si>
    <t>09279116</t>
  </si>
  <si>
    <t>092795208</t>
  </si>
  <si>
    <t>Mamming (VGem)</t>
  </si>
  <si>
    <t>Landau a.d.Isar</t>
  </si>
  <si>
    <t>09279122</t>
  </si>
  <si>
    <t>092790122</t>
  </si>
  <si>
    <t>Landau a.d.Isar, St</t>
  </si>
  <si>
    <t>Loiching</t>
  </si>
  <si>
    <t>09279124</t>
  </si>
  <si>
    <t>092790124</t>
  </si>
  <si>
    <t>Mamming</t>
  </si>
  <si>
    <t>09279125</t>
  </si>
  <si>
    <t>Marklkofen</t>
  </si>
  <si>
    <t>09279126</t>
  </si>
  <si>
    <t>092790126</t>
  </si>
  <si>
    <t>Mengkofen</t>
  </si>
  <si>
    <t>09279127</t>
  </si>
  <si>
    <t>092790127</t>
  </si>
  <si>
    <t>Moosthenning</t>
  </si>
  <si>
    <t>09279128</t>
  </si>
  <si>
    <t>092790128</t>
  </si>
  <si>
    <t>Niederviehbach</t>
  </si>
  <si>
    <t>09279130</t>
  </si>
  <si>
    <t>092790130</t>
  </si>
  <si>
    <t>Pilsting</t>
  </si>
  <si>
    <t>09279132</t>
  </si>
  <si>
    <t>092790132</t>
  </si>
  <si>
    <t>Pilsting, M</t>
  </si>
  <si>
    <t>Reisbach</t>
  </si>
  <si>
    <t>09279134</t>
  </si>
  <si>
    <t>092790134</t>
  </si>
  <si>
    <t>Reisbach, M</t>
  </si>
  <si>
    <t>Simbach</t>
  </si>
  <si>
    <t>09279135</t>
  </si>
  <si>
    <t>092790135</t>
  </si>
  <si>
    <t>Simbach, M</t>
  </si>
  <si>
    <t>Wallersdorf</t>
  </si>
  <si>
    <t>09279137</t>
  </si>
  <si>
    <t>092790137</t>
  </si>
  <si>
    <t>Wallersdorf, M</t>
  </si>
  <si>
    <t>Amberg (Bayern)</t>
  </si>
  <si>
    <t>09361000</t>
  </si>
  <si>
    <t>093610000</t>
  </si>
  <si>
    <t>09361</t>
  </si>
  <si>
    <t>Amberg</t>
  </si>
  <si>
    <t>Regensburg</t>
  </si>
  <si>
    <t>09362000</t>
  </si>
  <si>
    <t>093620000</t>
  </si>
  <si>
    <t>09362</t>
  </si>
  <si>
    <t>Weiden i.d.OPf.</t>
  </si>
  <si>
    <t>09363000</t>
  </si>
  <si>
    <t>093630000</t>
  </si>
  <si>
    <t>09363</t>
  </si>
  <si>
    <t>Ammerthal</t>
  </si>
  <si>
    <t>09371111</t>
  </si>
  <si>
    <t>093710111</t>
  </si>
  <si>
    <t>09371</t>
  </si>
  <si>
    <t>Auerbach i.d.OPf.</t>
  </si>
  <si>
    <t>09371113</t>
  </si>
  <si>
    <t>093710113</t>
  </si>
  <si>
    <t>Auerbach i.d.OPf., St</t>
  </si>
  <si>
    <t>Birgland</t>
  </si>
  <si>
    <t>09371116</t>
  </si>
  <si>
    <t>093715304</t>
  </si>
  <si>
    <t>Illschwang (VGem)</t>
  </si>
  <si>
    <t>Ebermannsdorf</t>
  </si>
  <si>
    <t>09371118</t>
  </si>
  <si>
    <t>093710118</t>
  </si>
  <si>
    <t>Edelsfeld</t>
  </si>
  <si>
    <t>09371119</t>
  </si>
  <si>
    <t>093710119</t>
  </si>
  <si>
    <t>Ensdorf (Oberpfalz)</t>
  </si>
  <si>
    <t>09371120</t>
  </si>
  <si>
    <t>093710120</t>
  </si>
  <si>
    <t>Ensdorf</t>
  </si>
  <si>
    <t>Freihung</t>
  </si>
  <si>
    <t>09371121</t>
  </si>
  <si>
    <t>093710121</t>
  </si>
  <si>
    <t>Freihung, M</t>
  </si>
  <si>
    <t>Freudenberg (Oberpfalz)</t>
  </si>
  <si>
    <t>09371122</t>
  </si>
  <si>
    <t>093710122</t>
  </si>
  <si>
    <t>Gebenbach</t>
  </si>
  <si>
    <t>09371123</t>
  </si>
  <si>
    <t>093715301</t>
  </si>
  <si>
    <t>Hahnbach (VGem)</t>
  </si>
  <si>
    <t>Hahnbach</t>
  </si>
  <si>
    <t>09371126</t>
  </si>
  <si>
    <t>Hirschau</t>
  </si>
  <si>
    <t>09371127</t>
  </si>
  <si>
    <t>093710127</t>
  </si>
  <si>
    <t>Hirschau, St</t>
  </si>
  <si>
    <t>Hirschbach</t>
  </si>
  <si>
    <t>09371128</t>
  </si>
  <si>
    <t>093715302</t>
  </si>
  <si>
    <t>Königstein (VGem)</t>
  </si>
  <si>
    <t>Hohenburg</t>
  </si>
  <si>
    <t>09371129</t>
  </si>
  <si>
    <t>093710129</t>
  </si>
  <si>
    <t>Hohenburg, M</t>
  </si>
  <si>
    <t>Illschwang</t>
  </si>
  <si>
    <t>09371131</t>
  </si>
  <si>
    <t>Kastl (Lauterachtal)</t>
  </si>
  <si>
    <t>09371132</t>
  </si>
  <si>
    <t>093710132</t>
  </si>
  <si>
    <t>Kastl, M</t>
  </si>
  <si>
    <t>Königstein</t>
  </si>
  <si>
    <t>09371135</t>
  </si>
  <si>
    <t>Kümmersbruck</t>
  </si>
  <si>
    <t>09371136</t>
  </si>
  <si>
    <t>093710136</t>
  </si>
  <si>
    <t>Etzelwang</t>
  </si>
  <si>
    <t>09371140</t>
  </si>
  <si>
    <t>093715303</t>
  </si>
  <si>
    <t>Neukirchen b.Sulzbach-R. (VGem)</t>
  </si>
  <si>
    <t>Neukirchen b.Sulzbach-Rosenberg</t>
  </si>
  <si>
    <t>09371141</t>
  </si>
  <si>
    <t>Poppenricht</t>
  </si>
  <si>
    <t>09371144</t>
  </si>
  <si>
    <t>093710144</t>
  </si>
  <si>
    <t>Rieden (Oberpfalz)</t>
  </si>
  <si>
    <t>09371146</t>
  </si>
  <si>
    <t>093710146</t>
  </si>
  <si>
    <t>Rieden, M</t>
  </si>
  <si>
    <t>Schmidmühlen</t>
  </si>
  <si>
    <t>09371148</t>
  </si>
  <si>
    <t>093710148</t>
  </si>
  <si>
    <t>Schmidmühlen, M</t>
  </si>
  <si>
    <t>Schnaittenbach</t>
  </si>
  <si>
    <t>09371150</t>
  </si>
  <si>
    <t>093710150</t>
  </si>
  <si>
    <t>Schnaittenbach, St</t>
  </si>
  <si>
    <t>Sulzbach-Rosenberg</t>
  </si>
  <si>
    <t>09371151</t>
  </si>
  <si>
    <t>093710151</t>
  </si>
  <si>
    <t>Sulzbach-Rosenberg, St</t>
  </si>
  <si>
    <t>Ursensollen</t>
  </si>
  <si>
    <t>09371154</t>
  </si>
  <si>
    <t>093710154</t>
  </si>
  <si>
    <t>Vilseck</t>
  </si>
  <si>
    <t>09371156</t>
  </si>
  <si>
    <t>093710156</t>
  </si>
  <si>
    <t>Vilseck, St</t>
  </si>
  <si>
    <t>Weigendorf</t>
  </si>
  <si>
    <t>09371157</t>
  </si>
  <si>
    <t>Eichen (unbewohnt)</t>
  </si>
  <si>
    <t>09371452</t>
  </si>
  <si>
    <t>093719452</t>
  </si>
  <si>
    <t>Eichen</t>
  </si>
  <si>
    <t>Arnschwang</t>
  </si>
  <si>
    <t>09372112</t>
  </si>
  <si>
    <t>093720112</t>
  </si>
  <si>
    <t>09372</t>
  </si>
  <si>
    <t>Arrach</t>
  </si>
  <si>
    <t>09372113</t>
  </si>
  <si>
    <t>093720113</t>
  </si>
  <si>
    <t>Blaibach</t>
  </si>
  <si>
    <t>09372115</t>
  </si>
  <si>
    <t>093720115</t>
  </si>
  <si>
    <t>Cham</t>
  </si>
  <si>
    <t>09372116</t>
  </si>
  <si>
    <t>093720116</t>
  </si>
  <si>
    <t>Cham, St</t>
  </si>
  <si>
    <t>Chamerau</t>
  </si>
  <si>
    <t>09372117</t>
  </si>
  <si>
    <t>093720117</t>
  </si>
  <si>
    <t>Eschlkam</t>
  </si>
  <si>
    <t>09372124</t>
  </si>
  <si>
    <t>093720124</t>
  </si>
  <si>
    <t>Eschlkam, M</t>
  </si>
  <si>
    <t>Falkenstein (Oberpfalz</t>
  </si>
  <si>
    <t>09372125</t>
  </si>
  <si>
    <t>093725318</t>
  </si>
  <si>
    <t>Falkenstein (VGem)</t>
  </si>
  <si>
    <t>Furth im Wald</t>
  </si>
  <si>
    <t>09372126</t>
  </si>
  <si>
    <t>093720126</t>
  </si>
  <si>
    <t>Furth im Wald, St</t>
  </si>
  <si>
    <t>Gleißenberg</t>
  </si>
  <si>
    <t>09372128</t>
  </si>
  <si>
    <t>093725312</t>
  </si>
  <si>
    <t>Weiding (VGem)</t>
  </si>
  <si>
    <t>Grafenwiesen</t>
  </si>
  <si>
    <t>09372130</t>
  </si>
  <si>
    <t>093720130</t>
  </si>
  <si>
    <t>Hohenwarth</t>
  </si>
  <si>
    <t>09372135</t>
  </si>
  <si>
    <t>093720135</t>
  </si>
  <si>
    <t>Bad Kötzting</t>
  </si>
  <si>
    <t>09372137</t>
  </si>
  <si>
    <t>093720137</t>
  </si>
  <si>
    <t>Bad Kötzting, St</t>
  </si>
  <si>
    <t>Lam</t>
  </si>
  <si>
    <t>09372138</t>
  </si>
  <si>
    <t>093720138</t>
  </si>
  <si>
    <t>Lam, M</t>
  </si>
  <si>
    <t>Michelsneukirchen</t>
  </si>
  <si>
    <t>09372142</t>
  </si>
  <si>
    <t>Miltach</t>
  </si>
  <si>
    <t>09372143</t>
  </si>
  <si>
    <t>093720143</t>
  </si>
  <si>
    <t>Neukirchen b.Hl.Blut</t>
  </si>
  <si>
    <t>09372144</t>
  </si>
  <si>
    <t>093720144</t>
  </si>
  <si>
    <t>Neukirchen b.Hl.Blut, M</t>
  </si>
  <si>
    <t>Pemfling</t>
  </si>
  <si>
    <t>09372146</t>
  </si>
  <si>
    <t>093720146</t>
  </si>
  <si>
    <t>Pösing</t>
  </si>
  <si>
    <t>09372147</t>
  </si>
  <si>
    <t>093725310</t>
  </si>
  <si>
    <t>Stamsried (VGem)</t>
  </si>
  <si>
    <t>Reichenbach (Kreis Cham)</t>
  </si>
  <si>
    <t>09372149</t>
  </si>
  <si>
    <t>093725313</t>
  </si>
  <si>
    <t>Walderbach (VGem)</t>
  </si>
  <si>
    <t>Rettenbach (Oberpfalz)</t>
  </si>
  <si>
    <t>09372150</t>
  </si>
  <si>
    <t>Rimbach (Oberpfalz)</t>
  </si>
  <si>
    <t>09372151</t>
  </si>
  <si>
    <t>093720151</t>
  </si>
  <si>
    <t>Roding</t>
  </si>
  <si>
    <t>09372153</t>
  </si>
  <si>
    <t>093720153</t>
  </si>
  <si>
    <t>Roding, St</t>
  </si>
  <si>
    <t>Rötz</t>
  </si>
  <si>
    <t>09372154</t>
  </si>
  <si>
    <t>093720154</t>
  </si>
  <si>
    <t>Rötz, St</t>
  </si>
  <si>
    <t>Runding</t>
  </si>
  <si>
    <t>09372155</t>
  </si>
  <si>
    <t>093720155</t>
  </si>
  <si>
    <t>Schönthal</t>
  </si>
  <si>
    <t>09372157</t>
  </si>
  <si>
    <t>093720157</t>
  </si>
  <si>
    <t>Schorndorf (Oberpfalz)</t>
  </si>
  <si>
    <t>09372158</t>
  </si>
  <si>
    <t>093720158</t>
  </si>
  <si>
    <t>Stamsried</t>
  </si>
  <si>
    <t>09372161</t>
  </si>
  <si>
    <t>Tiefenbach (Oberpfalz)</t>
  </si>
  <si>
    <t>09372163</t>
  </si>
  <si>
    <t>093725308</t>
  </si>
  <si>
    <t>Tiefenbach (VGem)</t>
  </si>
  <si>
    <t>Traitsching</t>
  </si>
  <si>
    <t>09372164</t>
  </si>
  <si>
    <t>093720164</t>
  </si>
  <si>
    <t>Treffelstein</t>
  </si>
  <si>
    <t>09372165</t>
  </si>
  <si>
    <t>Zell</t>
  </si>
  <si>
    <t>09372167</t>
  </si>
  <si>
    <t>093725317</t>
  </si>
  <si>
    <t>Wald (VGem)</t>
  </si>
  <si>
    <t>Waffenbrunn</t>
  </si>
  <si>
    <t>09372168</t>
  </si>
  <si>
    <t>093720168</t>
  </si>
  <si>
    <t>Wald (Oberpfalz)</t>
  </si>
  <si>
    <t>09372169</t>
  </si>
  <si>
    <t>Walderbach</t>
  </si>
  <si>
    <t>09372170</t>
  </si>
  <si>
    <t>Waldmünchen</t>
  </si>
  <si>
    <t>09372171</t>
  </si>
  <si>
    <t>093720171</t>
  </si>
  <si>
    <t>Waldmünchen, St</t>
  </si>
  <si>
    <t>Weiding (Kreis Cham)</t>
  </si>
  <si>
    <t>09372174</t>
  </si>
  <si>
    <t>Willmering</t>
  </si>
  <si>
    <t>09372175</t>
  </si>
  <si>
    <t>093720175</t>
  </si>
  <si>
    <t>Zandt</t>
  </si>
  <si>
    <t>09372177</t>
  </si>
  <si>
    <t>093720177</t>
  </si>
  <si>
    <t>Lohberg</t>
  </si>
  <si>
    <t>09372178</t>
  </si>
  <si>
    <t>093720178</t>
  </si>
  <si>
    <t>Berching</t>
  </si>
  <si>
    <t>09373112</t>
  </si>
  <si>
    <t>093730112</t>
  </si>
  <si>
    <t>09373</t>
  </si>
  <si>
    <t>Berching, St</t>
  </si>
  <si>
    <t>Berg b.Neumarkt i.d.OPf.</t>
  </si>
  <si>
    <t>09373113</t>
  </si>
  <si>
    <t>093730113</t>
  </si>
  <si>
    <t>Berngau</t>
  </si>
  <si>
    <t>09373114</t>
  </si>
  <si>
    <t>093735321</t>
  </si>
  <si>
    <t>Neumarkt i.d.OPf. (VGem)</t>
  </si>
  <si>
    <t>Breitenbrunn (Oberpfalz)</t>
  </si>
  <si>
    <t>09373115</t>
  </si>
  <si>
    <t>093730115</t>
  </si>
  <si>
    <t>Breitenbrunn, M</t>
  </si>
  <si>
    <t>Deining</t>
  </si>
  <si>
    <t>09373119</t>
  </si>
  <si>
    <t>093730119</t>
  </si>
  <si>
    <t>Dietfurt a.d.Altmühl</t>
  </si>
  <si>
    <t>09373121</t>
  </si>
  <si>
    <t>093730121</t>
  </si>
  <si>
    <t>Dietfurt a.d.Altmühl, St</t>
  </si>
  <si>
    <t>Freystadt</t>
  </si>
  <si>
    <t>09373126</t>
  </si>
  <si>
    <t>093730126</t>
  </si>
  <si>
    <t>Freystadt, St</t>
  </si>
  <si>
    <t>Hohenfels (Oberpfalz)</t>
  </si>
  <si>
    <t>09373134</t>
  </si>
  <si>
    <t>093730134</t>
  </si>
  <si>
    <t>Hohenfels, M</t>
  </si>
  <si>
    <t>Lauterhofen</t>
  </si>
  <si>
    <t>09373140</t>
  </si>
  <si>
    <t>093730140</t>
  </si>
  <si>
    <t>Lauterhofen, M</t>
  </si>
  <si>
    <t>Lupburg</t>
  </si>
  <si>
    <t>09373143</t>
  </si>
  <si>
    <t>093730143</t>
  </si>
  <si>
    <t>Lupburg, M</t>
  </si>
  <si>
    <t>Mühlhausen (Oberpfalz)</t>
  </si>
  <si>
    <t>09373146</t>
  </si>
  <si>
    <t>093730146</t>
  </si>
  <si>
    <t>Mühlhausen</t>
  </si>
  <si>
    <t>Neumarkt i.d.OPf.</t>
  </si>
  <si>
    <t>09373147</t>
  </si>
  <si>
    <t>093730147</t>
  </si>
  <si>
    <t>Neumarkt i.d.OPf., GKSt</t>
  </si>
  <si>
    <t>Parsberg</t>
  </si>
  <si>
    <t>09373151</t>
  </si>
  <si>
    <t>093730151</t>
  </si>
  <si>
    <t>Parsberg, St</t>
  </si>
  <si>
    <t>Pilsach</t>
  </si>
  <si>
    <t>09373153</t>
  </si>
  <si>
    <t>Postbauer-Heng</t>
  </si>
  <si>
    <t>09373155</t>
  </si>
  <si>
    <t>093730155</t>
  </si>
  <si>
    <t>Postbauer-Heng, M</t>
  </si>
  <si>
    <t>Pyrbaum</t>
  </si>
  <si>
    <t>09373156</t>
  </si>
  <si>
    <t>093730156</t>
  </si>
  <si>
    <t>Pyrbaum, M</t>
  </si>
  <si>
    <t>Sengenthal</t>
  </si>
  <si>
    <t>09373159</t>
  </si>
  <si>
    <t>Seubersdorf i.d.OPf.</t>
  </si>
  <si>
    <t>09373160</t>
  </si>
  <si>
    <t>093730160</t>
  </si>
  <si>
    <t>Velburg</t>
  </si>
  <si>
    <t>09373167</t>
  </si>
  <si>
    <t>093730167</t>
  </si>
  <si>
    <t>Velburg, St</t>
  </si>
  <si>
    <t>Altenstadt a.d.Waldnaab</t>
  </si>
  <si>
    <t>09374111</t>
  </si>
  <si>
    <t>093740111</t>
  </si>
  <si>
    <t>09374</t>
  </si>
  <si>
    <t>Eschenbach i.d.OPf.</t>
  </si>
  <si>
    <t>09374117</t>
  </si>
  <si>
    <t>093745327</t>
  </si>
  <si>
    <t>Eschenbach i.d.OPf. (VGem)</t>
  </si>
  <si>
    <t>Eslarn</t>
  </si>
  <si>
    <t>09374118</t>
  </si>
  <si>
    <t>093740118</t>
  </si>
  <si>
    <t>Eslarn, M</t>
  </si>
  <si>
    <t>Etzenricht</t>
  </si>
  <si>
    <t>09374119</t>
  </si>
  <si>
    <t>093745325</t>
  </si>
  <si>
    <t>Weiherhammer (VGem)</t>
  </si>
  <si>
    <t>Floß</t>
  </si>
  <si>
    <t>09374121</t>
  </si>
  <si>
    <t>093740121</t>
  </si>
  <si>
    <t>Floß, M</t>
  </si>
  <si>
    <t>Flossenbürg</t>
  </si>
  <si>
    <t>09374122</t>
  </si>
  <si>
    <t>093740122</t>
  </si>
  <si>
    <t>Georgenberg</t>
  </si>
  <si>
    <t>09374123</t>
  </si>
  <si>
    <t>093745331</t>
  </si>
  <si>
    <t>Pleystein (VGem)</t>
  </si>
  <si>
    <t>Grafenwöhr</t>
  </si>
  <si>
    <t>09374124</t>
  </si>
  <si>
    <t>093740124</t>
  </si>
  <si>
    <t>Grafenwöhr, St</t>
  </si>
  <si>
    <t>Irchenrieth</t>
  </si>
  <si>
    <t>09374127</t>
  </si>
  <si>
    <t>093745329</t>
  </si>
  <si>
    <t>Schirmitz (VGem)</t>
  </si>
  <si>
    <t>Kirchendemenreuth</t>
  </si>
  <si>
    <t>09374128</t>
  </si>
  <si>
    <t>093745323</t>
  </si>
  <si>
    <t>Neustadt a.d.Waldnaab (VGem)</t>
  </si>
  <si>
    <t>Kirchenthumbach</t>
  </si>
  <si>
    <t>09374129</t>
  </si>
  <si>
    <t>093745326</t>
  </si>
  <si>
    <t>Kirchenthumbach (VGem)</t>
  </si>
  <si>
    <t>Kohlberg (Oberpfalz)</t>
  </si>
  <si>
    <t>09374131</t>
  </si>
  <si>
    <t>Leuchtenberg</t>
  </si>
  <si>
    <t>09374132</t>
  </si>
  <si>
    <t>093745330</t>
  </si>
  <si>
    <t>Tännesberg (VGem)</t>
  </si>
  <si>
    <t>Luhe-Wildenau</t>
  </si>
  <si>
    <t>09374133</t>
  </si>
  <si>
    <t>093740133</t>
  </si>
  <si>
    <t>Luhe-Wildenau, M</t>
  </si>
  <si>
    <t>Mantel</t>
  </si>
  <si>
    <t>09374134</t>
  </si>
  <si>
    <t>093740134</t>
  </si>
  <si>
    <t>Mantel, M</t>
  </si>
  <si>
    <t>Moosbach</t>
  </si>
  <si>
    <t>09374137</t>
  </si>
  <si>
    <t>093740137</t>
  </si>
  <si>
    <t>Moosbach, M</t>
  </si>
  <si>
    <t>Neustadt a.d.Waldnaab</t>
  </si>
  <si>
    <t>09374139</t>
  </si>
  <si>
    <t>093740139</t>
  </si>
  <si>
    <t>Neustadt a.d.Waldnaab, St</t>
  </si>
  <si>
    <t>Neustadt am Kulm</t>
  </si>
  <si>
    <t>09374140</t>
  </si>
  <si>
    <t>Parkstein</t>
  </si>
  <si>
    <t>09374144</t>
  </si>
  <si>
    <t>Pirk</t>
  </si>
  <si>
    <t>09374146</t>
  </si>
  <si>
    <t>Pleystein</t>
  </si>
  <si>
    <t>09374147</t>
  </si>
  <si>
    <t>Trabitz</t>
  </si>
  <si>
    <t>09374148</t>
  </si>
  <si>
    <t>093745324</t>
  </si>
  <si>
    <t>Pressath (VGem)</t>
  </si>
  <si>
    <t>Pressath</t>
  </si>
  <si>
    <t>09374149</t>
  </si>
  <si>
    <t>Püchersreuth</t>
  </si>
  <si>
    <t>09374150</t>
  </si>
  <si>
    <t>Schirmitz</t>
  </si>
  <si>
    <t>09374154</t>
  </si>
  <si>
    <t>Schlammersdorf</t>
  </si>
  <si>
    <t>09374155</t>
  </si>
  <si>
    <t>Schwarzenbach</t>
  </si>
  <si>
    <t>09374156</t>
  </si>
  <si>
    <t>Speinshart</t>
  </si>
  <si>
    <t>09374157</t>
  </si>
  <si>
    <t>Störnstein</t>
  </si>
  <si>
    <t>09374158</t>
  </si>
  <si>
    <t>Tännesberg</t>
  </si>
  <si>
    <t>09374159</t>
  </si>
  <si>
    <t>Theisseil</t>
  </si>
  <si>
    <t>09374160</t>
  </si>
  <si>
    <t>Vohenstrauß</t>
  </si>
  <si>
    <t>09374162</t>
  </si>
  <si>
    <t>093740162</t>
  </si>
  <si>
    <t>Vohenstrauß, St</t>
  </si>
  <si>
    <t>Vorbach</t>
  </si>
  <si>
    <t>09374163</t>
  </si>
  <si>
    <t>Waidhaus</t>
  </si>
  <si>
    <t>09374164</t>
  </si>
  <si>
    <t>093740164</t>
  </si>
  <si>
    <t>Waidhaus, M</t>
  </si>
  <si>
    <t>Waldthurn</t>
  </si>
  <si>
    <t>09374165</t>
  </si>
  <si>
    <t>093740165</t>
  </si>
  <si>
    <t>Waldthurn, M</t>
  </si>
  <si>
    <t>Weiherhammer</t>
  </si>
  <si>
    <t>09374166</t>
  </si>
  <si>
    <t>Windischeschenbach</t>
  </si>
  <si>
    <t>09374168</t>
  </si>
  <si>
    <t>093740168</t>
  </si>
  <si>
    <t>Windischeschenbach, St</t>
  </si>
  <si>
    <t>Bechtsrieth</t>
  </si>
  <si>
    <t>09374170</t>
  </si>
  <si>
    <t>Manteler Forst</t>
  </si>
  <si>
    <t>09374452</t>
  </si>
  <si>
    <t>093749452</t>
  </si>
  <si>
    <t>Speinsharter Forst</t>
  </si>
  <si>
    <t>09374458</t>
  </si>
  <si>
    <t>093749458</t>
  </si>
  <si>
    <t>Alteglofsheim</t>
  </si>
  <si>
    <t>09375113</t>
  </si>
  <si>
    <t>093755337</t>
  </si>
  <si>
    <t>09375</t>
  </si>
  <si>
    <t>Alteglofsheim (VGem)</t>
  </si>
  <si>
    <t>Altenthann</t>
  </si>
  <si>
    <t>09375114</t>
  </si>
  <si>
    <t>093755335</t>
  </si>
  <si>
    <t>Donaustauf (VGem)</t>
  </si>
  <si>
    <t>Aufhausen</t>
  </si>
  <si>
    <t>09375115</t>
  </si>
  <si>
    <t>093755338</t>
  </si>
  <si>
    <t>Sünching (VGem)</t>
  </si>
  <si>
    <t>Bach a.d.Donau</t>
  </si>
  <si>
    <t>09375116</t>
  </si>
  <si>
    <t>Barbing</t>
  </si>
  <si>
    <t>09375117</t>
  </si>
  <si>
    <t>093750117</t>
  </si>
  <si>
    <t>Beratzhausen</t>
  </si>
  <si>
    <t>09375118</t>
  </si>
  <si>
    <t>093750118</t>
  </si>
  <si>
    <t>Beratzhausen, M</t>
  </si>
  <si>
    <t>Bernhardswald</t>
  </si>
  <si>
    <t>09375119</t>
  </si>
  <si>
    <t>093750119</t>
  </si>
  <si>
    <t>Brennberg</t>
  </si>
  <si>
    <t>09375120</t>
  </si>
  <si>
    <t>093755336</t>
  </si>
  <si>
    <t>Wörth a.d.Donau (VGem)</t>
  </si>
  <si>
    <t>Brunn (Oberpfalz)</t>
  </si>
  <si>
    <t>09375122</t>
  </si>
  <si>
    <t>093755333</t>
  </si>
  <si>
    <t>Laaber (VGem)</t>
  </si>
  <si>
    <t>Deuerling</t>
  </si>
  <si>
    <t>09375127</t>
  </si>
  <si>
    <t>Donaustauf</t>
  </si>
  <si>
    <t>09375130</t>
  </si>
  <si>
    <t>Duggendorf</t>
  </si>
  <si>
    <t>09375131</t>
  </si>
  <si>
    <t>093755332</t>
  </si>
  <si>
    <t>Kallmünz (VGem)</t>
  </si>
  <si>
    <t>Hagelstadt</t>
  </si>
  <si>
    <t>09375143</t>
  </si>
  <si>
    <t>093750143</t>
  </si>
  <si>
    <t>Hemau</t>
  </si>
  <si>
    <t>09375148</t>
  </si>
  <si>
    <t>093750148</t>
  </si>
  <si>
    <t>Hemau, St</t>
  </si>
  <si>
    <t>Holzheim a.Forst</t>
  </si>
  <si>
    <t>09375153</t>
  </si>
  <si>
    <t>Kallmünz</t>
  </si>
  <si>
    <t>09375156</t>
  </si>
  <si>
    <t>Köfering</t>
  </si>
  <si>
    <t>09375161</t>
  </si>
  <si>
    <t>093750161</t>
  </si>
  <si>
    <t>Laaber</t>
  </si>
  <si>
    <t>09375162</t>
  </si>
  <si>
    <t>Lappersdorf</t>
  </si>
  <si>
    <t>09375165</t>
  </si>
  <si>
    <t>093750165</t>
  </si>
  <si>
    <t>Lappersdorf, M</t>
  </si>
  <si>
    <t>Mintraching</t>
  </si>
  <si>
    <t>09375170</t>
  </si>
  <si>
    <t>093750170</t>
  </si>
  <si>
    <t>Mötzing</t>
  </si>
  <si>
    <t>09375171</t>
  </si>
  <si>
    <t>Neutraubling</t>
  </si>
  <si>
    <t>09375174</t>
  </si>
  <si>
    <t>093750174</t>
  </si>
  <si>
    <t>Neutraubling, St</t>
  </si>
  <si>
    <t>Nittendorf</t>
  </si>
  <si>
    <t>09375175</t>
  </si>
  <si>
    <t>093750175</t>
  </si>
  <si>
    <t>Nittendorf, M</t>
  </si>
  <si>
    <t>Obertraubling</t>
  </si>
  <si>
    <t>09375179</t>
  </si>
  <si>
    <t>093750179</t>
  </si>
  <si>
    <t>Pentling</t>
  </si>
  <si>
    <t>09375180</t>
  </si>
  <si>
    <t>093750180</t>
  </si>
  <si>
    <t>Pettendorf</t>
  </si>
  <si>
    <t>09375181</t>
  </si>
  <si>
    <t>093750181</t>
  </si>
  <si>
    <t>Pfakofen</t>
  </si>
  <si>
    <t>09375182</t>
  </si>
  <si>
    <t>Pfatter</t>
  </si>
  <si>
    <t>09375183</t>
  </si>
  <si>
    <t>093750183</t>
  </si>
  <si>
    <t>Pielenhofen</t>
  </si>
  <si>
    <t>09375184</t>
  </si>
  <si>
    <t>093755334</t>
  </si>
  <si>
    <t>Pielenhofen-Wolfsegg (VGem)</t>
  </si>
  <si>
    <t>Regenstauf</t>
  </si>
  <si>
    <t>09375190</t>
  </si>
  <si>
    <t>093750190</t>
  </si>
  <si>
    <t>Regenstauf, M</t>
  </si>
  <si>
    <t>Riekofen</t>
  </si>
  <si>
    <t>09375191</t>
  </si>
  <si>
    <t>Schierling</t>
  </si>
  <si>
    <t>09375196</t>
  </si>
  <si>
    <t>093750196</t>
  </si>
  <si>
    <t>Schierling, M</t>
  </si>
  <si>
    <t>Sinzing</t>
  </si>
  <si>
    <t>09375199</t>
  </si>
  <si>
    <t>093750199</t>
  </si>
  <si>
    <t>Sünching</t>
  </si>
  <si>
    <t>09375201</t>
  </si>
  <si>
    <t>Tegernheim</t>
  </si>
  <si>
    <t>09375204</t>
  </si>
  <si>
    <t>093750204</t>
  </si>
  <si>
    <t>Thalmassing</t>
  </si>
  <si>
    <t>09375205</t>
  </si>
  <si>
    <t>093750205</t>
  </si>
  <si>
    <t>Wenzenbach</t>
  </si>
  <si>
    <t>09375208</t>
  </si>
  <si>
    <t>093750208</t>
  </si>
  <si>
    <t>Wiesent</t>
  </si>
  <si>
    <t>09375209</t>
  </si>
  <si>
    <t>093750209</t>
  </si>
  <si>
    <t>Wörth a.d.Donau</t>
  </si>
  <si>
    <t>09375210</t>
  </si>
  <si>
    <t>Wolfsegg</t>
  </si>
  <si>
    <t>09375211</t>
  </si>
  <si>
    <t>Zeitlarn</t>
  </si>
  <si>
    <t>09375213</t>
  </si>
  <si>
    <t>093750213</t>
  </si>
  <si>
    <t>Forstmühler Forst</t>
  </si>
  <si>
    <t>09375451</t>
  </si>
  <si>
    <t>093759451</t>
  </si>
  <si>
    <t>Kreuther Forst</t>
  </si>
  <si>
    <t>09375452</t>
  </si>
  <si>
    <t>093759452</t>
  </si>
  <si>
    <t>Altendorf (Kreis Schwandorf)</t>
  </si>
  <si>
    <t>09376112</t>
  </si>
  <si>
    <t>093765341</t>
  </si>
  <si>
    <t>09376</t>
  </si>
  <si>
    <t>Nabburg (VGem)</t>
  </si>
  <si>
    <t>Bodenwöhr</t>
  </si>
  <si>
    <t>09376116</t>
  </si>
  <si>
    <t>093760116</t>
  </si>
  <si>
    <t>Bruck i.d.OPf.</t>
  </si>
  <si>
    <t>09376117</t>
  </si>
  <si>
    <t>093760117</t>
  </si>
  <si>
    <t>Bruck i.d.OPf., M</t>
  </si>
  <si>
    <t>Burglengenfeld</t>
  </si>
  <si>
    <t>09376119</t>
  </si>
  <si>
    <t>093760119</t>
  </si>
  <si>
    <t>Burglengenfeld, St</t>
  </si>
  <si>
    <t>Dieterskirchen</t>
  </si>
  <si>
    <t>09376122</t>
  </si>
  <si>
    <t>093765345</t>
  </si>
  <si>
    <t>Neunburg vorm Wald (VGem)</t>
  </si>
  <si>
    <t>Fensterbach</t>
  </si>
  <si>
    <t>09376125</t>
  </si>
  <si>
    <t>093760125</t>
  </si>
  <si>
    <t>Gleiritsch</t>
  </si>
  <si>
    <t>09376131</t>
  </si>
  <si>
    <t>093765339</t>
  </si>
  <si>
    <t>Oberviechtach (VGem)</t>
  </si>
  <si>
    <t>Guteneck</t>
  </si>
  <si>
    <t>09376133</t>
  </si>
  <si>
    <t>Maxhütte-Haidhof</t>
  </si>
  <si>
    <t>09376141</t>
  </si>
  <si>
    <t>093760141</t>
  </si>
  <si>
    <t>Maxhütte-Haidhof, St</t>
  </si>
  <si>
    <t>Nabburg</t>
  </si>
  <si>
    <t>09376144</t>
  </si>
  <si>
    <t>Neukirchen-Balbini</t>
  </si>
  <si>
    <t>09376146</t>
  </si>
  <si>
    <t>Neunburg vorm Wald</t>
  </si>
  <si>
    <t>09376147</t>
  </si>
  <si>
    <t>093760147</t>
  </si>
  <si>
    <t>Neunburg vorm Wald, St</t>
  </si>
  <si>
    <t>Niedermurach</t>
  </si>
  <si>
    <t>09376148</t>
  </si>
  <si>
    <t>Nittenau</t>
  </si>
  <si>
    <t>09376149</t>
  </si>
  <si>
    <t>093760149</t>
  </si>
  <si>
    <t>Nittenau, St</t>
  </si>
  <si>
    <t>Wernberg-Köblitz</t>
  </si>
  <si>
    <t>09376150</t>
  </si>
  <si>
    <t>093760150</t>
  </si>
  <si>
    <t>Wernberg-Köblitz, M</t>
  </si>
  <si>
    <t>Oberviechtach</t>
  </si>
  <si>
    <t>09376151</t>
  </si>
  <si>
    <t>093760151</t>
  </si>
  <si>
    <t>Oberviechtach, St</t>
  </si>
  <si>
    <t>Pfreimd</t>
  </si>
  <si>
    <t>09376153</t>
  </si>
  <si>
    <t>093765343</t>
  </si>
  <si>
    <t>Pfreimd (VGem)</t>
  </si>
  <si>
    <t>Schmidgaden</t>
  </si>
  <si>
    <t>09376159</t>
  </si>
  <si>
    <t>093760159</t>
  </si>
  <si>
    <t>Schönsee</t>
  </si>
  <si>
    <t>09376160</t>
  </si>
  <si>
    <t>093765344</t>
  </si>
  <si>
    <t>Schönsee (VGem)</t>
  </si>
  <si>
    <t>Schwandorf</t>
  </si>
  <si>
    <t>09376161</t>
  </si>
  <si>
    <t>093760161</t>
  </si>
  <si>
    <t>Schwandorf, GKSt</t>
  </si>
  <si>
    <t>Schwarzach b.Nabburg</t>
  </si>
  <si>
    <t>09376162</t>
  </si>
  <si>
    <t>093765342</t>
  </si>
  <si>
    <t>Schwarzenfeld (VGem)</t>
  </si>
  <si>
    <t>Schwarzenfeld</t>
  </si>
  <si>
    <t>09376163</t>
  </si>
  <si>
    <t>Schwarzhofen</t>
  </si>
  <si>
    <t>09376164</t>
  </si>
  <si>
    <t>Stadlern</t>
  </si>
  <si>
    <t>09376167</t>
  </si>
  <si>
    <t>Steinberg am See</t>
  </si>
  <si>
    <t>09376168</t>
  </si>
  <si>
    <t>093765346</t>
  </si>
  <si>
    <t>Wackersdorf (VGem)</t>
  </si>
  <si>
    <t>Stulln</t>
  </si>
  <si>
    <t>09376169</t>
  </si>
  <si>
    <t>Teublitz</t>
  </si>
  <si>
    <t>09376170</t>
  </si>
  <si>
    <t>093760170</t>
  </si>
  <si>
    <t>Teublitz, St</t>
  </si>
  <si>
    <t>Teunz</t>
  </si>
  <si>
    <t>09376171</t>
  </si>
  <si>
    <t>Thanstein</t>
  </si>
  <si>
    <t>09376172</t>
  </si>
  <si>
    <t>Trausnitz</t>
  </si>
  <si>
    <t>09376173</t>
  </si>
  <si>
    <t>Wackersdorf</t>
  </si>
  <si>
    <t>09376175</t>
  </si>
  <si>
    <t>Weiding (Kreis Schwandorf)</t>
  </si>
  <si>
    <t>09376176</t>
  </si>
  <si>
    <t>Winklarn</t>
  </si>
  <si>
    <t>09376178</t>
  </si>
  <si>
    <t>Wolferlohe</t>
  </si>
  <si>
    <t>09376455</t>
  </si>
  <si>
    <t>093769455</t>
  </si>
  <si>
    <t>Bärnau</t>
  </si>
  <si>
    <t>09377112</t>
  </si>
  <si>
    <t>093770112</t>
  </si>
  <si>
    <t>09377</t>
  </si>
  <si>
    <t>Bärnau, St</t>
  </si>
  <si>
    <t>Brand</t>
  </si>
  <si>
    <t>09377113</t>
  </si>
  <si>
    <t>093775349</t>
  </si>
  <si>
    <t>Neusorg (VGem)</t>
  </si>
  <si>
    <t>Ebnath</t>
  </si>
  <si>
    <t>09377115</t>
  </si>
  <si>
    <t>Erbendorf</t>
  </si>
  <si>
    <t>09377116</t>
  </si>
  <si>
    <t>093770116</t>
  </si>
  <si>
    <t>Erbendorf, St</t>
  </si>
  <si>
    <t>Falkenberg (Oberpfalz)</t>
  </si>
  <si>
    <t>09377117</t>
  </si>
  <si>
    <t>093775351</t>
  </si>
  <si>
    <t>Wiesau (VGem)</t>
  </si>
  <si>
    <t>Friedenfels</t>
  </si>
  <si>
    <t>09377118</t>
  </si>
  <si>
    <t>093770118</t>
  </si>
  <si>
    <t>Fuchsmühl</t>
  </si>
  <si>
    <t>09377119</t>
  </si>
  <si>
    <t>093770119</t>
  </si>
  <si>
    <t>Fuchsmühl, M</t>
  </si>
  <si>
    <t>Immenreuth</t>
  </si>
  <si>
    <t>09377127</t>
  </si>
  <si>
    <t>093770127</t>
  </si>
  <si>
    <t>Kastl (bei Kemnath)</t>
  </si>
  <si>
    <t>09377128</t>
  </si>
  <si>
    <t>093775348</t>
  </si>
  <si>
    <t>Kemnath (VGem)</t>
  </si>
  <si>
    <t>Kemnath</t>
  </si>
  <si>
    <t>09377129</t>
  </si>
  <si>
    <t>Konnersreuth</t>
  </si>
  <si>
    <t>09377131</t>
  </si>
  <si>
    <t>093770131</t>
  </si>
  <si>
    <t>Konnersreuth, M</t>
  </si>
  <si>
    <t>Krummennaab</t>
  </si>
  <si>
    <t>09377132</t>
  </si>
  <si>
    <t>093775350</t>
  </si>
  <si>
    <t>Krummennaab (VGem)</t>
  </si>
  <si>
    <t>Kulmain</t>
  </si>
  <si>
    <t>09377133</t>
  </si>
  <si>
    <t>093770133</t>
  </si>
  <si>
    <t>Leonberg (Oberpfalz)</t>
  </si>
  <si>
    <t>09377137</t>
  </si>
  <si>
    <t>093775347</t>
  </si>
  <si>
    <t>Mitterteich (VGem)</t>
  </si>
  <si>
    <t>Mähring</t>
  </si>
  <si>
    <t>09377139</t>
  </si>
  <si>
    <t>093770139</t>
  </si>
  <si>
    <t>Mähring, M</t>
  </si>
  <si>
    <t>Mitterteich</t>
  </si>
  <si>
    <t>09377141</t>
  </si>
  <si>
    <t>Bad Neualbenreuth</t>
  </si>
  <si>
    <t>09377142</t>
  </si>
  <si>
    <t>093770142</t>
  </si>
  <si>
    <t>Bad Neualbenreuth, M</t>
  </si>
  <si>
    <t>Neusorg</t>
  </si>
  <si>
    <t>09377143</t>
  </si>
  <si>
    <t>Pechbrunn</t>
  </si>
  <si>
    <t>09377145</t>
  </si>
  <si>
    <t>Plößberg</t>
  </si>
  <si>
    <t>09377146</t>
  </si>
  <si>
    <t>093770146</t>
  </si>
  <si>
    <t>Plößberg, M</t>
  </si>
  <si>
    <t>Pullenreuth</t>
  </si>
  <si>
    <t>09377148</t>
  </si>
  <si>
    <t>Reuth b.Erbendorf</t>
  </si>
  <si>
    <t>09377149</t>
  </si>
  <si>
    <t>Tirschenreuth</t>
  </si>
  <si>
    <t>09377154</t>
  </si>
  <si>
    <t>093770154</t>
  </si>
  <si>
    <t>Tirschenreuth, St</t>
  </si>
  <si>
    <t>Waldershof</t>
  </si>
  <si>
    <t>09377157</t>
  </si>
  <si>
    <t>093770157</t>
  </si>
  <si>
    <t>Waldershof, St</t>
  </si>
  <si>
    <t>Waldsassen</t>
  </si>
  <si>
    <t>09377158</t>
  </si>
  <si>
    <t>093770158</t>
  </si>
  <si>
    <t>Waldsassen, St</t>
  </si>
  <si>
    <t>Wiesau</t>
  </si>
  <si>
    <t>09377159</t>
  </si>
  <si>
    <t>Bamberg</t>
  </si>
  <si>
    <t>09461000</t>
  </si>
  <si>
    <t>094610000</t>
  </si>
  <si>
    <t>09461</t>
  </si>
  <si>
    <t>Bayreuth</t>
  </si>
  <si>
    <t>09462000</t>
  </si>
  <si>
    <t>094620000</t>
  </si>
  <si>
    <t>09462</t>
  </si>
  <si>
    <t>Coburg</t>
  </si>
  <si>
    <t>09463000</t>
  </si>
  <si>
    <t>094630000</t>
  </si>
  <si>
    <t>09463</t>
  </si>
  <si>
    <t>Hof</t>
  </si>
  <si>
    <t>09464000</t>
  </si>
  <si>
    <t>094640000</t>
  </si>
  <si>
    <t>09464</t>
  </si>
  <si>
    <t>Altendorf (Kreis Bamberg)</t>
  </si>
  <si>
    <t>09471111</t>
  </si>
  <si>
    <t>094710111</t>
  </si>
  <si>
    <t>09471</t>
  </si>
  <si>
    <t>Altendorf</t>
  </si>
  <si>
    <t>Baunach</t>
  </si>
  <si>
    <t>09471115</t>
  </si>
  <si>
    <t>094715401</t>
  </si>
  <si>
    <t>Baunach (VGem)</t>
  </si>
  <si>
    <t>Bischberg</t>
  </si>
  <si>
    <t>09471117</t>
  </si>
  <si>
    <t>094710117</t>
  </si>
  <si>
    <t>Breitengüßbach</t>
  </si>
  <si>
    <t>09471119</t>
  </si>
  <si>
    <t>094710119</t>
  </si>
  <si>
    <t>Burgebrach</t>
  </si>
  <si>
    <t>09471120</t>
  </si>
  <si>
    <t>094715408</t>
  </si>
  <si>
    <t>Burgebrach (VGem)</t>
  </si>
  <si>
    <t>Burgwindheim</t>
  </si>
  <si>
    <t>09471122</t>
  </si>
  <si>
    <t>094715407</t>
  </si>
  <si>
    <t>Ebrach (VGem)</t>
  </si>
  <si>
    <t>Buttenheim</t>
  </si>
  <si>
    <t>09471123</t>
  </si>
  <si>
    <t>094710123</t>
  </si>
  <si>
    <t>Buttenheim, M</t>
  </si>
  <si>
    <t>Ebrach</t>
  </si>
  <si>
    <t>09471128</t>
  </si>
  <si>
    <t>Frensdorf</t>
  </si>
  <si>
    <t>09471131</t>
  </si>
  <si>
    <t>094710131</t>
  </si>
  <si>
    <t>Gerach (Oberfranken)</t>
  </si>
  <si>
    <t>09471133</t>
  </si>
  <si>
    <t>Gundelsheim (Oberfranken)</t>
  </si>
  <si>
    <t>09471137</t>
  </si>
  <si>
    <t>094710137</t>
  </si>
  <si>
    <t>Hallstadt</t>
  </si>
  <si>
    <t>09471140</t>
  </si>
  <si>
    <t>094710140</t>
  </si>
  <si>
    <t>Hallstadt, St</t>
  </si>
  <si>
    <t>Heiligenstadt i.OFr.</t>
  </si>
  <si>
    <t>09471142</t>
  </si>
  <si>
    <t>094710142</t>
  </si>
  <si>
    <t>Heiligenstadt i.OFr., M</t>
  </si>
  <si>
    <t>Hirschaid</t>
  </si>
  <si>
    <t>09471145</t>
  </si>
  <si>
    <t>094710145</t>
  </si>
  <si>
    <t>Hirschaid, M</t>
  </si>
  <si>
    <t>Kemmern</t>
  </si>
  <si>
    <t>09471150</t>
  </si>
  <si>
    <t>094710150</t>
  </si>
  <si>
    <t>Königsfeld (Oberfranken)</t>
  </si>
  <si>
    <t>09471151</t>
  </si>
  <si>
    <t>094715403</t>
  </si>
  <si>
    <t>Steinfeld (VGem)</t>
  </si>
  <si>
    <t>Lauter</t>
  </si>
  <si>
    <t>09471152</t>
  </si>
  <si>
    <t>Lisberg</t>
  </si>
  <si>
    <t>09471154</t>
  </si>
  <si>
    <t>094715445</t>
  </si>
  <si>
    <t>Lisberg (VGem)</t>
  </si>
  <si>
    <t>Litzendorf</t>
  </si>
  <si>
    <t>09471155</t>
  </si>
  <si>
    <t>094710155</t>
  </si>
  <si>
    <t>Memmelsdorf</t>
  </si>
  <si>
    <t>09471159</t>
  </si>
  <si>
    <t>094710159</t>
  </si>
  <si>
    <t>Oberhaid (Oberfranken)</t>
  </si>
  <si>
    <t>09471165</t>
  </si>
  <si>
    <t>094710165</t>
  </si>
  <si>
    <t>Oberhaid</t>
  </si>
  <si>
    <t>Pettstadt</t>
  </si>
  <si>
    <t>09471169</t>
  </si>
  <si>
    <t>094710169</t>
  </si>
  <si>
    <t>Pommersfelden</t>
  </si>
  <si>
    <t>09471172</t>
  </si>
  <si>
    <t>094710172</t>
  </si>
  <si>
    <t>Priesendorf</t>
  </si>
  <si>
    <t>09471173</t>
  </si>
  <si>
    <t>Rattelsdorf</t>
  </si>
  <si>
    <t>09471174</t>
  </si>
  <si>
    <t>094710174</t>
  </si>
  <si>
    <t>Rattelsdorf, M</t>
  </si>
  <si>
    <t>Reckendorf</t>
  </si>
  <si>
    <t>09471175</t>
  </si>
  <si>
    <t>Scheßlitz</t>
  </si>
  <si>
    <t>09471185</t>
  </si>
  <si>
    <t>094710185</t>
  </si>
  <si>
    <t>Scheßlitz, St</t>
  </si>
  <si>
    <t>Schönbrunn i.Steigerwald</t>
  </si>
  <si>
    <t>09471186</t>
  </si>
  <si>
    <t>Stadelhofen</t>
  </si>
  <si>
    <t>09471189</t>
  </si>
  <si>
    <t>Stegaurach</t>
  </si>
  <si>
    <t>09471191</t>
  </si>
  <si>
    <t>094710191</t>
  </si>
  <si>
    <t>Strullendorf</t>
  </si>
  <si>
    <t>09471195</t>
  </si>
  <si>
    <t>094710195</t>
  </si>
  <si>
    <t>Viereth-Trunstadt</t>
  </si>
  <si>
    <t>09471207</t>
  </si>
  <si>
    <t>094710207</t>
  </si>
  <si>
    <t>Walsdorf (Oberfranken)</t>
  </si>
  <si>
    <t>09471208</t>
  </si>
  <si>
    <t>094710208</t>
  </si>
  <si>
    <t>Walsdorf</t>
  </si>
  <si>
    <t>Wattendorf</t>
  </si>
  <si>
    <t>09471209</t>
  </si>
  <si>
    <t>Zapfendorf</t>
  </si>
  <si>
    <t>09471214</t>
  </si>
  <si>
    <t>094710214</t>
  </si>
  <si>
    <t>Zapfendorf, M</t>
  </si>
  <si>
    <t>Schlüsselfeld</t>
  </si>
  <si>
    <t>09471220</t>
  </si>
  <si>
    <t>094710220</t>
  </si>
  <si>
    <t>Schlüsselfeld, St</t>
  </si>
  <si>
    <t>Ebracher Forst</t>
  </si>
  <si>
    <t>09471452</t>
  </si>
  <si>
    <t>094719452</t>
  </si>
  <si>
    <t>Eichwald</t>
  </si>
  <si>
    <t>09471453</t>
  </si>
  <si>
    <t>094719453</t>
  </si>
  <si>
    <t>Geisberger Forst</t>
  </si>
  <si>
    <t>09471454</t>
  </si>
  <si>
    <t>094719454</t>
  </si>
  <si>
    <t>Hauptsmoor</t>
  </si>
  <si>
    <t>09471455</t>
  </si>
  <si>
    <t>094719455</t>
  </si>
  <si>
    <t>Koppenwinder Forst</t>
  </si>
  <si>
    <t>09471456</t>
  </si>
  <si>
    <t>094719456</t>
  </si>
  <si>
    <t>Lindach</t>
  </si>
  <si>
    <t>09471457</t>
  </si>
  <si>
    <t>094719457</t>
  </si>
  <si>
    <t>Semberg</t>
  </si>
  <si>
    <t>09471459</t>
  </si>
  <si>
    <t>094719459</t>
  </si>
  <si>
    <t>Steinachsrangen</t>
  </si>
  <si>
    <t>09471460</t>
  </si>
  <si>
    <t>094719460</t>
  </si>
  <si>
    <t>Winkelhofer Forst</t>
  </si>
  <si>
    <t>09471461</t>
  </si>
  <si>
    <t>094719461</t>
  </si>
  <si>
    <t>Zückshuter Forst</t>
  </si>
  <si>
    <t>09471462</t>
  </si>
  <si>
    <t>094719462</t>
  </si>
  <si>
    <t>Ahorntal</t>
  </si>
  <si>
    <t>09472111</t>
  </si>
  <si>
    <t>094720111</t>
  </si>
  <si>
    <t>09472</t>
  </si>
  <si>
    <t>Aufseß</t>
  </si>
  <si>
    <t>09472115</t>
  </si>
  <si>
    <t>094725412</t>
  </si>
  <si>
    <t>Hollfeld (VGem)</t>
  </si>
  <si>
    <t>Bad Berneck i.Fichtelgebirge</t>
  </si>
  <si>
    <t>09472116</t>
  </si>
  <si>
    <t>094720116</t>
  </si>
  <si>
    <t>Bad Berneck i.Fichtelgebirge, St</t>
  </si>
  <si>
    <t>Betzenstein</t>
  </si>
  <si>
    <t>09472118</t>
  </si>
  <si>
    <t>094725417</t>
  </si>
  <si>
    <t>Betzenstein (VGem)</t>
  </si>
  <si>
    <t>Bindlach</t>
  </si>
  <si>
    <t>09472119</t>
  </si>
  <si>
    <t>094720119</t>
  </si>
  <si>
    <t>Bischofsgrün</t>
  </si>
  <si>
    <t>09472121</t>
  </si>
  <si>
    <t>094720121</t>
  </si>
  <si>
    <t>Creußen</t>
  </si>
  <si>
    <t>09472127</t>
  </si>
  <si>
    <t>094725416</t>
  </si>
  <si>
    <t>Creußen (VGem)</t>
  </si>
  <si>
    <t>Eckersdorf</t>
  </si>
  <si>
    <t>09472131</t>
  </si>
  <si>
    <t>094720131</t>
  </si>
  <si>
    <t>Emtmannsberg</t>
  </si>
  <si>
    <t>09472133</t>
  </si>
  <si>
    <t>094725415</t>
  </si>
  <si>
    <t>Weidenberg (VGem)</t>
  </si>
  <si>
    <t>Fichtelberg</t>
  </si>
  <si>
    <t>09472138</t>
  </si>
  <si>
    <t>094720138</t>
  </si>
  <si>
    <t>Gefrees</t>
  </si>
  <si>
    <t>09472139</t>
  </si>
  <si>
    <t>094720139</t>
  </si>
  <si>
    <t>Gefrees, St</t>
  </si>
  <si>
    <t>Gesees</t>
  </si>
  <si>
    <t>09472140</t>
  </si>
  <si>
    <t>094725414</t>
  </si>
  <si>
    <t>Mistelbach (VGem)</t>
  </si>
  <si>
    <t>Glashütten (Oberfranken)</t>
  </si>
  <si>
    <t>09472141</t>
  </si>
  <si>
    <t>094725413</t>
  </si>
  <si>
    <t>Mistelgau (VGem)</t>
  </si>
  <si>
    <t>Goldkronach</t>
  </si>
  <si>
    <t>09472143</t>
  </si>
  <si>
    <t>094720143</t>
  </si>
  <si>
    <t>Goldkronach, St</t>
  </si>
  <si>
    <t>Haag</t>
  </si>
  <si>
    <t>09472146</t>
  </si>
  <si>
    <t>Heinersreuth</t>
  </si>
  <si>
    <t>09472150</t>
  </si>
  <si>
    <t>094720150</t>
  </si>
  <si>
    <t>Hollfeld</t>
  </si>
  <si>
    <t>09472154</t>
  </si>
  <si>
    <t>Hummeltal</t>
  </si>
  <si>
    <t>09472155</t>
  </si>
  <si>
    <t>Kirchenpingarten</t>
  </si>
  <si>
    <t>09472156</t>
  </si>
  <si>
    <t>Mehlmeisel</t>
  </si>
  <si>
    <t>09472164</t>
  </si>
  <si>
    <t>094720164</t>
  </si>
  <si>
    <t>Mistelbach</t>
  </si>
  <si>
    <t>09472166</t>
  </si>
  <si>
    <t>Mistelgau</t>
  </si>
  <si>
    <t>09472167</t>
  </si>
  <si>
    <t>Pegnitz</t>
  </si>
  <si>
    <t>09472175</t>
  </si>
  <si>
    <t>094720175</t>
  </si>
  <si>
    <t>Pegnitz, St</t>
  </si>
  <si>
    <t>Plankenfels</t>
  </si>
  <si>
    <t>09472176</t>
  </si>
  <si>
    <t>Plech</t>
  </si>
  <si>
    <t>09472177</t>
  </si>
  <si>
    <t>Pottenstein</t>
  </si>
  <si>
    <t>09472179</t>
  </si>
  <si>
    <t>094720179</t>
  </si>
  <si>
    <t>Pottenstein, St</t>
  </si>
  <si>
    <t>Prebitz</t>
  </si>
  <si>
    <t>09472180</t>
  </si>
  <si>
    <t>Schnabelwaid</t>
  </si>
  <si>
    <t>09472184</t>
  </si>
  <si>
    <t>Seybothenreuth</t>
  </si>
  <si>
    <t>09472188</t>
  </si>
  <si>
    <t>Speichersdorf</t>
  </si>
  <si>
    <t>09472190</t>
  </si>
  <si>
    <t>094720190</t>
  </si>
  <si>
    <t>Waischenfeld</t>
  </si>
  <si>
    <t>09472197</t>
  </si>
  <si>
    <t>094720197</t>
  </si>
  <si>
    <t>Waischenfeld, St</t>
  </si>
  <si>
    <t>Warmensteinach</t>
  </si>
  <si>
    <t>09472198</t>
  </si>
  <si>
    <t>094720198</t>
  </si>
  <si>
    <t>Weidenberg</t>
  </si>
  <si>
    <t>09472199</t>
  </si>
  <si>
    <t>Bischofsgrüner Forst</t>
  </si>
  <si>
    <t>09472451</t>
  </si>
  <si>
    <t>094729451</t>
  </si>
  <si>
    <t>Fichtelberg (unbewohnt)</t>
  </si>
  <si>
    <t>09472453</t>
  </si>
  <si>
    <t>094729453</t>
  </si>
  <si>
    <t>Forst Neustädtlein a.Forst</t>
  </si>
  <si>
    <t>09472454</t>
  </si>
  <si>
    <t>094729454</t>
  </si>
  <si>
    <t>Glashüttener Forst</t>
  </si>
  <si>
    <t>09472456</t>
  </si>
  <si>
    <t>094729456</t>
  </si>
  <si>
    <t>Heinersreuther Forst</t>
  </si>
  <si>
    <t>09472458</t>
  </si>
  <si>
    <t>094729458</t>
  </si>
  <si>
    <t>Neubauer Forst-Nord</t>
  </si>
  <si>
    <t>09472463</t>
  </si>
  <si>
    <t>094729463</t>
  </si>
  <si>
    <t>Prüll</t>
  </si>
  <si>
    <t>09472464</t>
  </si>
  <si>
    <t>094729464</t>
  </si>
  <si>
    <t>Veldensteiner Forst</t>
  </si>
  <si>
    <t>09472468</t>
  </si>
  <si>
    <t>094729468</t>
  </si>
  <si>
    <t>Veldensteinerforst</t>
  </si>
  <si>
    <t>Waidacher Forst</t>
  </si>
  <si>
    <t>09472469</t>
  </si>
  <si>
    <t>094729469</t>
  </si>
  <si>
    <t>Warmensteinacher Forst-Nord</t>
  </si>
  <si>
    <t>09472470</t>
  </si>
  <si>
    <t>094729470</t>
  </si>
  <si>
    <t>Ahorn (Kreis Coburg)</t>
  </si>
  <si>
    <t>09473112</t>
  </si>
  <si>
    <t>094730112</t>
  </si>
  <si>
    <t>09473</t>
  </si>
  <si>
    <t>Ahorn</t>
  </si>
  <si>
    <t>Dörfles-Esbach</t>
  </si>
  <si>
    <t>09473120</t>
  </si>
  <si>
    <t>094730120</t>
  </si>
  <si>
    <t>Ebersdorf b.Coburg</t>
  </si>
  <si>
    <t>09473121</t>
  </si>
  <si>
    <t>094730121</t>
  </si>
  <si>
    <t>Großheirath</t>
  </si>
  <si>
    <t>09473132</t>
  </si>
  <si>
    <t>094730132</t>
  </si>
  <si>
    <t>Grub a.Forst</t>
  </si>
  <si>
    <t>09473134</t>
  </si>
  <si>
    <t>094735418</t>
  </si>
  <si>
    <t>Grub a.Forst (VGem)</t>
  </si>
  <si>
    <t>Itzgrund</t>
  </si>
  <si>
    <t>09473138</t>
  </si>
  <si>
    <t>094730138</t>
  </si>
  <si>
    <t>Lautertal</t>
  </si>
  <si>
    <t>09473141</t>
  </si>
  <si>
    <t>094730141</t>
  </si>
  <si>
    <t>Meeder</t>
  </si>
  <si>
    <t>09473144</t>
  </si>
  <si>
    <t>094730144</t>
  </si>
  <si>
    <t>Neustadt b.Coburg</t>
  </si>
  <si>
    <t>09473151</t>
  </si>
  <si>
    <t>094730151</t>
  </si>
  <si>
    <t>Neustadt b.Coburg, GKSt</t>
  </si>
  <si>
    <t>Niederfüllbach</t>
  </si>
  <si>
    <t>09473153</t>
  </si>
  <si>
    <t>Bad Rodach</t>
  </si>
  <si>
    <t>09473158</t>
  </si>
  <si>
    <t>094730158</t>
  </si>
  <si>
    <t>Bad Rodach, St</t>
  </si>
  <si>
    <t>Rödental</t>
  </si>
  <si>
    <t>09473159</t>
  </si>
  <si>
    <t>094730159</t>
  </si>
  <si>
    <t>Rödental, St</t>
  </si>
  <si>
    <t>Seßlach</t>
  </si>
  <si>
    <t>09473165</t>
  </si>
  <si>
    <t>094730165</t>
  </si>
  <si>
    <t>Seßlach, St</t>
  </si>
  <si>
    <t>Sonnefeld</t>
  </si>
  <si>
    <t>09473166</t>
  </si>
  <si>
    <t>094730166</t>
  </si>
  <si>
    <t>Untersiemau</t>
  </si>
  <si>
    <t>09473170</t>
  </si>
  <si>
    <t>094730170</t>
  </si>
  <si>
    <t>Weidhausen b.Coburg</t>
  </si>
  <si>
    <t>09473174</t>
  </si>
  <si>
    <t>094730174</t>
  </si>
  <si>
    <t>Weitramsdorf</t>
  </si>
  <si>
    <t>09473175</t>
  </si>
  <si>
    <t>094730175</t>
  </si>
  <si>
    <t>Callenberger Forst-West</t>
  </si>
  <si>
    <t>09473452</t>
  </si>
  <si>
    <t>094739452</t>
  </si>
  <si>
    <t>Gellnhausen</t>
  </si>
  <si>
    <t>09473453</t>
  </si>
  <si>
    <t>094739453</t>
  </si>
  <si>
    <t>Köllnholz</t>
  </si>
  <si>
    <t>09473454</t>
  </si>
  <si>
    <t>094739454</t>
  </si>
  <si>
    <t>Dormitz</t>
  </si>
  <si>
    <t>09474119</t>
  </si>
  <si>
    <t>094745426</t>
  </si>
  <si>
    <t>09474</t>
  </si>
  <si>
    <t>Dormitz (VGem)</t>
  </si>
  <si>
    <t>Ebermannstadt</t>
  </si>
  <si>
    <t>09474121</t>
  </si>
  <si>
    <t>094745420</t>
  </si>
  <si>
    <t>Ebermannstadt (VGem)</t>
  </si>
  <si>
    <t>Effeltrich</t>
  </si>
  <si>
    <t>09474122</t>
  </si>
  <si>
    <t>094745425</t>
  </si>
  <si>
    <t>Effeltrich (VGem)</t>
  </si>
  <si>
    <t>Eggolsheim</t>
  </si>
  <si>
    <t>09474123</t>
  </si>
  <si>
    <t>094740123</t>
  </si>
  <si>
    <t>Eggolsheim, M</t>
  </si>
  <si>
    <t>Egloffstein</t>
  </si>
  <si>
    <t>09474124</t>
  </si>
  <si>
    <t>094740124</t>
  </si>
  <si>
    <t>Egloffstein, M</t>
  </si>
  <si>
    <t>Forchheim</t>
  </si>
  <si>
    <t>09474126</t>
  </si>
  <si>
    <t>094740126</t>
  </si>
  <si>
    <t>Forchheim, GKSt</t>
  </si>
  <si>
    <t>Gößweinstein</t>
  </si>
  <si>
    <t>09474129</t>
  </si>
  <si>
    <t>094740129</t>
  </si>
  <si>
    <t>Gößweinstein, M</t>
  </si>
  <si>
    <t>Gräfenberg</t>
  </si>
  <si>
    <t>09474132</t>
  </si>
  <si>
    <t>094745427</t>
  </si>
  <si>
    <t>Gräfenberg (VGem)</t>
  </si>
  <si>
    <t>Hallerndorf</t>
  </si>
  <si>
    <t>09474133</t>
  </si>
  <si>
    <t>094740133</t>
  </si>
  <si>
    <t>Hausen (bei Forchheim)</t>
  </si>
  <si>
    <t>09474134</t>
  </si>
  <si>
    <t>094740134</t>
  </si>
  <si>
    <t>Hausen</t>
  </si>
  <si>
    <t>Heroldsbach</t>
  </si>
  <si>
    <t>09474135</t>
  </si>
  <si>
    <t>094740135</t>
  </si>
  <si>
    <t>Hetzles</t>
  </si>
  <si>
    <t>09474137</t>
  </si>
  <si>
    <t>Hiltpoltstein</t>
  </si>
  <si>
    <t>09474138</t>
  </si>
  <si>
    <t>Igensdorf</t>
  </si>
  <si>
    <t>09474140</t>
  </si>
  <si>
    <t>094740140</t>
  </si>
  <si>
    <t>Igensdorf, M</t>
  </si>
  <si>
    <t>Kirchehrenbach</t>
  </si>
  <si>
    <t>09474143</t>
  </si>
  <si>
    <t>094745423</t>
  </si>
  <si>
    <t>Kirchehrenbach (VGem)</t>
  </si>
  <si>
    <t>Kleinsendelbach</t>
  </si>
  <si>
    <t>09474144</t>
  </si>
  <si>
    <t>Kunreuth</t>
  </si>
  <si>
    <t>09474145</t>
  </si>
  <si>
    <t>094745422</t>
  </si>
  <si>
    <t>Gosberg (VGem)</t>
  </si>
  <si>
    <t>Langensendelbach</t>
  </si>
  <si>
    <t>09474146</t>
  </si>
  <si>
    <t>094740146</t>
  </si>
  <si>
    <t>Leutenbach (Oberfranken)</t>
  </si>
  <si>
    <t>09474147</t>
  </si>
  <si>
    <t>Neunkirchen a.Brand</t>
  </si>
  <si>
    <t>09474154</t>
  </si>
  <si>
    <t>094740154</t>
  </si>
  <si>
    <t>Neunkirchen a.Brand, M</t>
  </si>
  <si>
    <t>Obertrubach</t>
  </si>
  <si>
    <t>09474156</t>
  </si>
  <si>
    <t>094740156</t>
  </si>
  <si>
    <t>Pinzberg</t>
  </si>
  <si>
    <t>09474158</t>
  </si>
  <si>
    <t>Poxdorf</t>
  </si>
  <si>
    <t>09474160</t>
  </si>
  <si>
    <t>Pretzfeld</t>
  </si>
  <si>
    <t>09474161</t>
  </si>
  <si>
    <t>094740161</t>
  </si>
  <si>
    <t>Pretzfeld, M</t>
  </si>
  <si>
    <t>Unterleinleiter</t>
  </si>
  <si>
    <t>09474168</t>
  </si>
  <si>
    <t>Weilersbach</t>
  </si>
  <si>
    <t>09474171</t>
  </si>
  <si>
    <t>Weißenohe</t>
  </si>
  <si>
    <t>09474173</t>
  </si>
  <si>
    <t>Wiesenthau</t>
  </si>
  <si>
    <t>09474175</t>
  </si>
  <si>
    <t>Wiesenttal</t>
  </si>
  <si>
    <t>09474176</t>
  </si>
  <si>
    <t>094740176</t>
  </si>
  <si>
    <t>Wiesenttal, M</t>
  </si>
  <si>
    <t>Bad Steben</t>
  </si>
  <si>
    <t>09475112</t>
  </si>
  <si>
    <t>094750112</t>
  </si>
  <si>
    <t>09475</t>
  </si>
  <si>
    <t>Bad Steben, M</t>
  </si>
  <si>
    <t>Berg (Oberfranken)</t>
  </si>
  <si>
    <t>09475113</t>
  </si>
  <si>
    <t>094750113</t>
  </si>
  <si>
    <t>Döhlau</t>
  </si>
  <si>
    <t>09475120</t>
  </si>
  <si>
    <t>094750120</t>
  </si>
  <si>
    <t>Feilitzsch</t>
  </si>
  <si>
    <t>09475123</t>
  </si>
  <si>
    <t>094755430</t>
  </si>
  <si>
    <t>Feilitzsch (VGem)</t>
  </si>
  <si>
    <t>Gattendorf</t>
  </si>
  <si>
    <t>09475127</t>
  </si>
  <si>
    <t>Geroldsgrün</t>
  </si>
  <si>
    <t>09475128</t>
  </si>
  <si>
    <t>094750128</t>
  </si>
  <si>
    <t>Helmbrechts</t>
  </si>
  <si>
    <t>09475136</t>
  </si>
  <si>
    <t>094750136</t>
  </si>
  <si>
    <t>Helmbrechts, St</t>
  </si>
  <si>
    <t>Issigau</t>
  </si>
  <si>
    <t>09475137</t>
  </si>
  <si>
    <t>094755428</t>
  </si>
  <si>
    <t>Lichtenberg (VGem)</t>
  </si>
  <si>
    <t>Köditz</t>
  </si>
  <si>
    <t>09475141</t>
  </si>
  <si>
    <t>094750141</t>
  </si>
  <si>
    <t>Konradsreuth</t>
  </si>
  <si>
    <t>09475142</t>
  </si>
  <si>
    <t>094750142</t>
  </si>
  <si>
    <t>Leupoldsgrün</t>
  </si>
  <si>
    <t>09475145</t>
  </si>
  <si>
    <t>094755431</t>
  </si>
  <si>
    <t>Schauenstein (VGem)</t>
  </si>
  <si>
    <t>Lichtenberg</t>
  </si>
  <si>
    <t>09475146</t>
  </si>
  <si>
    <t>Münchberg</t>
  </si>
  <si>
    <t>09475154</t>
  </si>
  <si>
    <t>094750154</t>
  </si>
  <si>
    <t>Münchberg, St</t>
  </si>
  <si>
    <t>Naila</t>
  </si>
  <si>
    <t>09475156</t>
  </si>
  <si>
    <t>094750156</t>
  </si>
  <si>
    <t>Naila, St</t>
  </si>
  <si>
    <t>Oberkotzau</t>
  </si>
  <si>
    <t>09475158</t>
  </si>
  <si>
    <t>094750158</t>
  </si>
  <si>
    <t>Oberkotzau, M</t>
  </si>
  <si>
    <t>Regnitzlosau</t>
  </si>
  <si>
    <t>09475161</t>
  </si>
  <si>
    <t>094750161</t>
  </si>
  <si>
    <t>Rehau</t>
  </si>
  <si>
    <t>09475162</t>
  </si>
  <si>
    <t>094750162</t>
  </si>
  <si>
    <t>Rehau, St</t>
  </si>
  <si>
    <t>Schauenstein</t>
  </si>
  <si>
    <t>09475165</t>
  </si>
  <si>
    <t>Schwarzenbach a.d.Saale</t>
  </si>
  <si>
    <t>09475168</t>
  </si>
  <si>
    <t>094750168</t>
  </si>
  <si>
    <t>Schwarzenbach a.d.Saale, St</t>
  </si>
  <si>
    <t>Schwarzenbach a.Wald</t>
  </si>
  <si>
    <t>09475169</t>
  </si>
  <si>
    <t>094750169</t>
  </si>
  <si>
    <t>Schwarzenbach a.Wald, St</t>
  </si>
  <si>
    <t>Selbitz</t>
  </si>
  <si>
    <t>09475171</t>
  </si>
  <si>
    <t>094750171</t>
  </si>
  <si>
    <t>Selbitz, St</t>
  </si>
  <si>
    <t>Sparneck</t>
  </si>
  <si>
    <t>09475174</t>
  </si>
  <si>
    <t>094755432</t>
  </si>
  <si>
    <t>Sparneck (VGem)</t>
  </si>
  <si>
    <t>Stammbach</t>
  </si>
  <si>
    <t>09475175</t>
  </si>
  <si>
    <t>094750175</t>
  </si>
  <si>
    <t>Stammbach, M</t>
  </si>
  <si>
    <t>Töpen</t>
  </si>
  <si>
    <t>09475181</t>
  </si>
  <si>
    <t>Trogen</t>
  </si>
  <si>
    <t>09475182</t>
  </si>
  <si>
    <t>Weißdorf</t>
  </si>
  <si>
    <t>09475184</t>
  </si>
  <si>
    <t>Zell im Fichtelgebirge</t>
  </si>
  <si>
    <t>09475189</t>
  </si>
  <si>
    <t>094750189</t>
  </si>
  <si>
    <t>Zell im Fichtelgebirge, M</t>
  </si>
  <si>
    <t>Forst Schwarzenbach a.Wald</t>
  </si>
  <si>
    <t>09475451</t>
  </si>
  <si>
    <t>094759451</t>
  </si>
  <si>
    <t>Gerlaser Forst</t>
  </si>
  <si>
    <t>09475452</t>
  </si>
  <si>
    <t>094759452</t>
  </si>
  <si>
    <t>Geroldsgrüner Forst</t>
  </si>
  <si>
    <t>09475453</t>
  </si>
  <si>
    <t>094759453</t>
  </si>
  <si>
    <t>Martinlamitzer Forst-Nord</t>
  </si>
  <si>
    <t>09475454</t>
  </si>
  <si>
    <t>094759454</t>
  </si>
  <si>
    <t>Kronach</t>
  </si>
  <si>
    <t>09476145</t>
  </si>
  <si>
    <t>094760145</t>
  </si>
  <si>
    <t>09476</t>
  </si>
  <si>
    <t>Kronach, St</t>
  </si>
  <si>
    <t>Küps</t>
  </si>
  <si>
    <t>09476146</t>
  </si>
  <si>
    <t>094760146</t>
  </si>
  <si>
    <t>Küps, M</t>
  </si>
  <si>
    <t>Ludwigsstadt</t>
  </si>
  <si>
    <t>09476152</t>
  </si>
  <si>
    <t>094760152</t>
  </si>
  <si>
    <t>Ludwigsstadt, St</t>
  </si>
  <si>
    <t>Mitwitz</t>
  </si>
  <si>
    <t>09476154</t>
  </si>
  <si>
    <t>094765434</t>
  </si>
  <si>
    <t>Mitwitz (VGem)</t>
  </si>
  <si>
    <t>Nordhalben</t>
  </si>
  <si>
    <t>09476159</t>
  </si>
  <si>
    <t>094760159</t>
  </si>
  <si>
    <t>Nordhalben, M</t>
  </si>
  <si>
    <t>Pressig</t>
  </si>
  <si>
    <t>09476164</t>
  </si>
  <si>
    <t>094760164</t>
  </si>
  <si>
    <t>Pressig, M</t>
  </si>
  <si>
    <t>Reichenbach (Kreis Kronach)</t>
  </si>
  <si>
    <t>09476166</t>
  </si>
  <si>
    <t>094765433</t>
  </si>
  <si>
    <t>Teuschnitz (VGem)</t>
  </si>
  <si>
    <t>Schneckenlohe</t>
  </si>
  <si>
    <t>09476171</t>
  </si>
  <si>
    <t>Steinbach a.Wald</t>
  </si>
  <si>
    <t>09476175</t>
  </si>
  <si>
    <t>094760175</t>
  </si>
  <si>
    <t>Steinwiesen</t>
  </si>
  <si>
    <t>09476177</t>
  </si>
  <si>
    <t>094760177</t>
  </si>
  <si>
    <t>Steinwiesen, M</t>
  </si>
  <si>
    <t>Stockheim (Oberfranken)</t>
  </si>
  <si>
    <t>09476178</t>
  </si>
  <si>
    <t>094760178</t>
  </si>
  <si>
    <t>Stockheim</t>
  </si>
  <si>
    <t>Tettau (Oberfranken)</t>
  </si>
  <si>
    <t>09476179</t>
  </si>
  <si>
    <t>094760179</t>
  </si>
  <si>
    <t>Tettau, M</t>
  </si>
  <si>
    <t>Teuschnitz</t>
  </si>
  <si>
    <t>09476180</t>
  </si>
  <si>
    <t>Tschirn</t>
  </si>
  <si>
    <t>09476182</t>
  </si>
  <si>
    <t>Marktrodach</t>
  </si>
  <si>
    <t>09476183</t>
  </si>
  <si>
    <t>094760183</t>
  </si>
  <si>
    <t>Marktrodach, M</t>
  </si>
  <si>
    <t>Wallenfels</t>
  </si>
  <si>
    <t>09476184</t>
  </si>
  <si>
    <t>094760184</t>
  </si>
  <si>
    <t>Wallenfels, St</t>
  </si>
  <si>
    <t>Weißenbrunn</t>
  </si>
  <si>
    <t>09476185</t>
  </si>
  <si>
    <t>094760185</t>
  </si>
  <si>
    <t>Wilhelmsthal</t>
  </si>
  <si>
    <t>09476189</t>
  </si>
  <si>
    <t>094760189</t>
  </si>
  <si>
    <t>Birnbaum</t>
  </si>
  <si>
    <t>09476451</t>
  </si>
  <si>
    <t>094769451</t>
  </si>
  <si>
    <t>Langenbacher Forst</t>
  </si>
  <si>
    <t>09476453</t>
  </si>
  <si>
    <t>094769453</t>
  </si>
  <si>
    <t>Grafengehaig</t>
  </si>
  <si>
    <t>09477117</t>
  </si>
  <si>
    <t>094775436</t>
  </si>
  <si>
    <t>09477</t>
  </si>
  <si>
    <t>Marktleugast (VGem)</t>
  </si>
  <si>
    <t>Guttenberg</t>
  </si>
  <si>
    <t>09477118</t>
  </si>
  <si>
    <t>094775437</t>
  </si>
  <si>
    <t>Untersteinach (VGem)</t>
  </si>
  <si>
    <t>Harsdorf</t>
  </si>
  <si>
    <t>09477119</t>
  </si>
  <si>
    <t>094775439</t>
  </si>
  <si>
    <t>Trebgast (VGem)</t>
  </si>
  <si>
    <t>Himmelkron</t>
  </si>
  <si>
    <t>09477121</t>
  </si>
  <si>
    <t>094770121</t>
  </si>
  <si>
    <t>Kasendorf</t>
  </si>
  <si>
    <t>09477124</t>
  </si>
  <si>
    <t>094775438</t>
  </si>
  <si>
    <t>Kasendorf (VGem)</t>
  </si>
  <si>
    <t>Ködnitz</t>
  </si>
  <si>
    <t>09477127</t>
  </si>
  <si>
    <t>Kulmbach</t>
  </si>
  <si>
    <t>09477128</t>
  </si>
  <si>
    <t>094770128</t>
  </si>
  <si>
    <t>Kulmbach, GKSt</t>
  </si>
  <si>
    <t>Kupferberg</t>
  </si>
  <si>
    <t>09477129</t>
  </si>
  <si>
    <t>Ludwigschorgast</t>
  </si>
  <si>
    <t>09477135</t>
  </si>
  <si>
    <t>Mainleus</t>
  </si>
  <si>
    <t>09477136</t>
  </si>
  <si>
    <t>094770136</t>
  </si>
  <si>
    <t>Mainleus, M</t>
  </si>
  <si>
    <t>Marktleugast</t>
  </si>
  <si>
    <t>09477138</t>
  </si>
  <si>
    <t>Marktschorgast</t>
  </si>
  <si>
    <t>09477139</t>
  </si>
  <si>
    <t>094770139</t>
  </si>
  <si>
    <t>Marktschorgast, M</t>
  </si>
  <si>
    <t>Neudrossenfeld</t>
  </si>
  <si>
    <t>09477142</t>
  </si>
  <si>
    <t>094770142</t>
  </si>
  <si>
    <t>Neuenmarkt</t>
  </si>
  <si>
    <t>09477143</t>
  </si>
  <si>
    <t>094770143</t>
  </si>
  <si>
    <t>Presseck</t>
  </si>
  <si>
    <t>09477148</t>
  </si>
  <si>
    <t>094770148</t>
  </si>
  <si>
    <t>Presseck, M</t>
  </si>
  <si>
    <t>Rugendorf</t>
  </si>
  <si>
    <t>09477151</t>
  </si>
  <si>
    <t>094775435</t>
  </si>
  <si>
    <t>Stadtsteinach (VGem)</t>
  </si>
  <si>
    <t>Stadtsteinach</t>
  </si>
  <si>
    <t>09477156</t>
  </si>
  <si>
    <t>Thurnau</t>
  </si>
  <si>
    <t>09477157</t>
  </si>
  <si>
    <t>094770157</t>
  </si>
  <si>
    <t>Thurnau, M</t>
  </si>
  <si>
    <t>Trebgast</t>
  </si>
  <si>
    <t>09477158</t>
  </si>
  <si>
    <t>Untersteinach</t>
  </si>
  <si>
    <t>09477159</t>
  </si>
  <si>
    <t>Wirsberg</t>
  </si>
  <si>
    <t>09477163</t>
  </si>
  <si>
    <t>094770163</t>
  </si>
  <si>
    <t>Wirsberg, M</t>
  </si>
  <si>
    <t>Wonsees</t>
  </si>
  <si>
    <t>09477164</t>
  </si>
  <si>
    <t>Altenkunstadt</t>
  </si>
  <si>
    <t>09478111</t>
  </si>
  <si>
    <t>094780111</t>
  </si>
  <si>
    <t>09478</t>
  </si>
  <si>
    <t>Burgkunstadt</t>
  </si>
  <si>
    <t>09478116</t>
  </si>
  <si>
    <t>094780116</t>
  </si>
  <si>
    <t>Burgkunstadt, St</t>
  </si>
  <si>
    <t>Ebensfeld</t>
  </si>
  <si>
    <t>09478120</t>
  </si>
  <si>
    <t>094780120</t>
  </si>
  <si>
    <t>Ebensfeld, M</t>
  </si>
  <si>
    <t>Hochstadt a.Main</t>
  </si>
  <si>
    <t>09478127</t>
  </si>
  <si>
    <t>094785446</t>
  </si>
  <si>
    <t>Hochstadt-Marktzeuln (VGem)</t>
  </si>
  <si>
    <t>09478139</t>
  </si>
  <si>
    <t>094780139</t>
  </si>
  <si>
    <t>Lichtenfels, St</t>
  </si>
  <si>
    <t>Marktgraitz</t>
  </si>
  <si>
    <t>09478143</t>
  </si>
  <si>
    <t>094785441</t>
  </si>
  <si>
    <t>Redwitz a.d.Rodach (VGem)</t>
  </si>
  <si>
    <t>Marktzeuln</t>
  </si>
  <si>
    <t>09478144</t>
  </si>
  <si>
    <t>Michelau i.OFr.</t>
  </si>
  <si>
    <t>09478145</t>
  </si>
  <si>
    <t>094780145</t>
  </si>
  <si>
    <t>Redwitz a.d.Rodach</t>
  </si>
  <si>
    <t>09478155</t>
  </si>
  <si>
    <t>Bad Staffelstein</t>
  </si>
  <si>
    <t>09478165</t>
  </si>
  <si>
    <t>094780165</t>
  </si>
  <si>
    <t>Bad Staffelstein, St</t>
  </si>
  <si>
    <t>Weismain</t>
  </si>
  <si>
    <t>09478176</t>
  </si>
  <si>
    <t>094780176</t>
  </si>
  <si>
    <t>Weismain, St</t>
  </si>
  <si>
    <t>Breitengüßbacher Forst</t>
  </si>
  <si>
    <t>09478451</t>
  </si>
  <si>
    <t>094789451</t>
  </si>
  <si>
    <t>Neuensorger Forst</t>
  </si>
  <si>
    <t>09478453</t>
  </si>
  <si>
    <t>094789453</t>
  </si>
  <si>
    <t>Bad Alexandersbad</t>
  </si>
  <si>
    <t>09479111</t>
  </si>
  <si>
    <t>094795444</t>
  </si>
  <si>
    <t>09479</t>
  </si>
  <si>
    <t>Tröstau (VGem)</t>
  </si>
  <si>
    <t>Arzberg</t>
  </si>
  <si>
    <t>09479112</t>
  </si>
  <si>
    <t>094790112</t>
  </si>
  <si>
    <t>Arzberg, St</t>
  </si>
  <si>
    <t>Höchstädt i.Fichtelgebirge</t>
  </si>
  <si>
    <t>09479126</t>
  </si>
  <si>
    <t>094795442</t>
  </si>
  <si>
    <t>Thiersheim (VGem)</t>
  </si>
  <si>
    <t>Hohenberg a.d.Eger</t>
  </si>
  <si>
    <t>09479127</t>
  </si>
  <si>
    <t>094795443</t>
  </si>
  <si>
    <t>Schirnding (VGem)</t>
  </si>
  <si>
    <t>Kirchenlamitz</t>
  </si>
  <si>
    <t>09479129</t>
  </si>
  <si>
    <t>094790129</t>
  </si>
  <si>
    <t>Kirchenlamitz, St</t>
  </si>
  <si>
    <t>Marktleuthen</t>
  </si>
  <si>
    <t>09479135</t>
  </si>
  <si>
    <t>094790135</t>
  </si>
  <si>
    <t>Marktleuthen, St</t>
  </si>
  <si>
    <t>Marktredwitz</t>
  </si>
  <si>
    <t>09479136</t>
  </si>
  <si>
    <t>094790136</t>
  </si>
  <si>
    <t>Marktredwitz, GKSt</t>
  </si>
  <si>
    <t>Nagel</t>
  </si>
  <si>
    <t>09479138</t>
  </si>
  <si>
    <t>Röslau</t>
  </si>
  <si>
    <t>09479145</t>
  </si>
  <si>
    <t>094790145</t>
  </si>
  <si>
    <t>Schirnding</t>
  </si>
  <si>
    <t>09479147</t>
  </si>
  <si>
    <t>Schönwald (Bayern)</t>
  </si>
  <si>
    <t>09479150</t>
  </si>
  <si>
    <t>094790150</t>
  </si>
  <si>
    <t>Schönwald, St</t>
  </si>
  <si>
    <t>Selb</t>
  </si>
  <si>
    <t>09479152</t>
  </si>
  <si>
    <t>094790152</t>
  </si>
  <si>
    <t>Selb, GKSt</t>
  </si>
  <si>
    <t>Thiersheim</t>
  </si>
  <si>
    <t>09479158</t>
  </si>
  <si>
    <t>Thierstein</t>
  </si>
  <si>
    <t>09479159</t>
  </si>
  <si>
    <t>Tröstau</t>
  </si>
  <si>
    <t>09479161</t>
  </si>
  <si>
    <t>Weißenstadt</t>
  </si>
  <si>
    <t>09479166</t>
  </si>
  <si>
    <t>094790166</t>
  </si>
  <si>
    <t>Weißenstadt, St</t>
  </si>
  <si>
    <t>Wunsiedel</t>
  </si>
  <si>
    <t>09479169</t>
  </si>
  <si>
    <t>094790169</t>
  </si>
  <si>
    <t>Wunsiedel, St</t>
  </si>
  <si>
    <t>Kaiserhammer Forst-Ost</t>
  </si>
  <si>
    <t>09479453</t>
  </si>
  <si>
    <t>094799453</t>
  </si>
  <si>
    <t>Martinlamitzer Forst-Süd</t>
  </si>
  <si>
    <t>09479455</t>
  </si>
  <si>
    <t>094799455</t>
  </si>
  <si>
    <t>Meierhöfer Seite</t>
  </si>
  <si>
    <t>09479456</t>
  </si>
  <si>
    <t>094799456</t>
  </si>
  <si>
    <t>Neubauer Forst-Süd</t>
  </si>
  <si>
    <t>09479457</t>
  </si>
  <si>
    <t>094799457</t>
  </si>
  <si>
    <t>Tröstauer Forst-Ost</t>
  </si>
  <si>
    <t>09479459</t>
  </si>
  <si>
    <t>094799459</t>
  </si>
  <si>
    <t>Tröstauer Forst-West</t>
  </si>
  <si>
    <t>09479460</t>
  </si>
  <si>
    <t>094799460</t>
  </si>
  <si>
    <t>Vordorfer Forst</t>
  </si>
  <si>
    <t>09479461</t>
  </si>
  <si>
    <t>094799461</t>
  </si>
  <si>
    <t>Weißenstadter Forst-Nord</t>
  </si>
  <si>
    <t>09479462</t>
  </si>
  <si>
    <t>094799462</t>
  </si>
  <si>
    <t>Weißenstadter Forst-Süd</t>
  </si>
  <si>
    <t>09479463</t>
  </si>
  <si>
    <t>094799463</t>
  </si>
  <si>
    <t>Ansbach</t>
  </si>
  <si>
    <t>09561000</t>
  </si>
  <si>
    <t>095610000</t>
  </si>
  <si>
    <t>09561</t>
  </si>
  <si>
    <t>Erlangen</t>
  </si>
  <si>
    <t>09562000</t>
  </si>
  <si>
    <t>095620000</t>
  </si>
  <si>
    <t>09562</t>
  </si>
  <si>
    <t>09563000</t>
  </si>
  <si>
    <t>095630000</t>
  </si>
  <si>
    <t>09563</t>
  </si>
  <si>
    <t>Nürnberg</t>
  </si>
  <si>
    <t>09564000</t>
  </si>
  <si>
    <t>095640000</t>
  </si>
  <si>
    <t>09564</t>
  </si>
  <si>
    <t>Schwabach</t>
  </si>
  <si>
    <t>09565000</t>
  </si>
  <si>
    <t>095650000</t>
  </si>
  <si>
    <t>09565</t>
  </si>
  <si>
    <t>Adelshofen (Mittelfranken)</t>
  </si>
  <si>
    <t>09571111</t>
  </si>
  <si>
    <t>095715501</t>
  </si>
  <si>
    <t>09571</t>
  </si>
  <si>
    <t>Rothenburg ob der Tauber (VGem)</t>
  </si>
  <si>
    <t>Arberg</t>
  </si>
  <si>
    <t>09571113</t>
  </si>
  <si>
    <t>095710113</t>
  </si>
  <si>
    <t>Arberg, M</t>
  </si>
  <si>
    <t>Aurach</t>
  </si>
  <si>
    <t>09571114</t>
  </si>
  <si>
    <t>095710114</t>
  </si>
  <si>
    <t>Bechhofen (Mittelfranken)</t>
  </si>
  <si>
    <t>09571115</t>
  </si>
  <si>
    <t>095710115</t>
  </si>
  <si>
    <t>Bechhofen, M</t>
  </si>
  <si>
    <t>Bruckberg (Mittelfranken)</t>
  </si>
  <si>
    <t>09571122</t>
  </si>
  <si>
    <t>095715504</t>
  </si>
  <si>
    <t>Weihenzell (VGem)</t>
  </si>
  <si>
    <t>Buch a.Wald</t>
  </si>
  <si>
    <t>09571125</t>
  </si>
  <si>
    <t>095715502</t>
  </si>
  <si>
    <t>Schillingsfürst (VGem)</t>
  </si>
  <si>
    <t>Burgoberbach</t>
  </si>
  <si>
    <t>09571127</t>
  </si>
  <si>
    <t>095710127</t>
  </si>
  <si>
    <t>Burk</t>
  </si>
  <si>
    <t>09571128</t>
  </si>
  <si>
    <t>095715507</t>
  </si>
  <si>
    <t>Dentlein a.Forst (VGem)</t>
  </si>
  <si>
    <t>Colmberg</t>
  </si>
  <si>
    <t>09571130</t>
  </si>
  <si>
    <t>095710130</t>
  </si>
  <si>
    <t>Colmberg, M</t>
  </si>
  <si>
    <t>Dentlein a.Forst</t>
  </si>
  <si>
    <t>09571132</t>
  </si>
  <si>
    <t>Diebach</t>
  </si>
  <si>
    <t>09571134</t>
  </si>
  <si>
    <t>Dietenhofen</t>
  </si>
  <si>
    <t>09571135</t>
  </si>
  <si>
    <t>095710135</t>
  </si>
  <si>
    <t>Dietenhofen, M</t>
  </si>
  <si>
    <t>Dinkelsbühl</t>
  </si>
  <si>
    <t>09571136</t>
  </si>
  <si>
    <t>095710136</t>
  </si>
  <si>
    <t>Dinkelsbühl, GKSt</t>
  </si>
  <si>
    <t>Dombühl</t>
  </si>
  <si>
    <t>09571137</t>
  </si>
  <si>
    <t>Dürrwangen</t>
  </si>
  <si>
    <t>09571139</t>
  </si>
  <si>
    <t>095710139</t>
  </si>
  <si>
    <t>Dürrwangen, M</t>
  </si>
  <si>
    <t>Ehingen (Mittelfranken)</t>
  </si>
  <si>
    <t>09571141</t>
  </si>
  <si>
    <t>095715509</t>
  </si>
  <si>
    <t>Hesselberg (VGem)</t>
  </si>
  <si>
    <t>Feuchtwangen</t>
  </si>
  <si>
    <t>09571145</t>
  </si>
  <si>
    <t>095710145</t>
  </si>
  <si>
    <t>Feuchtwangen, St</t>
  </si>
  <si>
    <t>Flachslanden</t>
  </si>
  <si>
    <t>09571146</t>
  </si>
  <si>
    <t>095710146</t>
  </si>
  <si>
    <t>Flachslanden, M</t>
  </si>
  <si>
    <t>Gebsattel</t>
  </si>
  <si>
    <t>09571152</t>
  </si>
  <si>
    <t>Gerolfingen</t>
  </si>
  <si>
    <t>09571154</t>
  </si>
  <si>
    <t>Geslau</t>
  </si>
  <si>
    <t>09571155</t>
  </si>
  <si>
    <t>Heilsbronn</t>
  </si>
  <si>
    <t>09571165</t>
  </si>
  <si>
    <t>095710165</t>
  </si>
  <si>
    <t>Heilsbronn, St</t>
  </si>
  <si>
    <t>Herrieden</t>
  </si>
  <si>
    <t>09571166</t>
  </si>
  <si>
    <t>095710166</t>
  </si>
  <si>
    <t>Herrieden, St</t>
  </si>
  <si>
    <t>Insingen</t>
  </si>
  <si>
    <t>09571169</t>
  </si>
  <si>
    <t>Langfurth</t>
  </si>
  <si>
    <t>09571170</t>
  </si>
  <si>
    <t>095710170</t>
  </si>
  <si>
    <t>Lehrberg</t>
  </si>
  <si>
    <t>09571171</t>
  </si>
  <si>
    <t>095710171</t>
  </si>
  <si>
    <t>Lehrberg, M</t>
  </si>
  <si>
    <t>Leutershausen</t>
  </si>
  <si>
    <t>09571174</t>
  </si>
  <si>
    <t>095710174</t>
  </si>
  <si>
    <t>Leutershausen, St</t>
  </si>
  <si>
    <t>Lichtenau (Mittelfranken)</t>
  </si>
  <si>
    <t>09571175</t>
  </si>
  <si>
    <t>095710175</t>
  </si>
  <si>
    <t>Lichtenau, M</t>
  </si>
  <si>
    <t>Merkendorf</t>
  </si>
  <si>
    <t>09571177</t>
  </si>
  <si>
    <t>095710177</t>
  </si>
  <si>
    <t>Merkendorf, St</t>
  </si>
  <si>
    <t>Mitteleschenbach</t>
  </si>
  <si>
    <t>09571178</t>
  </si>
  <si>
    <t>095715538</t>
  </si>
  <si>
    <t>Wolframs-Eschenbach (VGem)</t>
  </si>
  <si>
    <t>Mönchsroth</t>
  </si>
  <si>
    <t>09571179</t>
  </si>
  <si>
    <t>095715508</t>
  </si>
  <si>
    <t>Wilburgstetten (VGem)</t>
  </si>
  <si>
    <t>Neuendettelsau</t>
  </si>
  <si>
    <t>09571180</t>
  </si>
  <si>
    <t>095710180</t>
  </si>
  <si>
    <t>Neusitz</t>
  </si>
  <si>
    <t>09571181</t>
  </si>
  <si>
    <t>Oberdachstetten</t>
  </si>
  <si>
    <t>09571183</t>
  </si>
  <si>
    <t>095710183</t>
  </si>
  <si>
    <t>Ohrenbach</t>
  </si>
  <si>
    <t>09571188</t>
  </si>
  <si>
    <t>Ornbau</t>
  </si>
  <si>
    <t>09571189</t>
  </si>
  <si>
    <t>095715506</t>
  </si>
  <si>
    <t>Triesdorf (VGem)</t>
  </si>
  <si>
    <t>Petersaurach</t>
  </si>
  <si>
    <t>09571190</t>
  </si>
  <si>
    <t>095710190</t>
  </si>
  <si>
    <t>Röckingen</t>
  </si>
  <si>
    <t>09571192</t>
  </si>
  <si>
    <t>Rothenburg ob der Tauber</t>
  </si>
  <si>
    <t>09571193</t>
  </si>
  <si>
    <t>095710193</t>
  </si>
  <si>
    <t>Rothenburg ob der Tauber, GKSt</t>
  </si>
  <si>
    <t>Rügland</t>
  </si>
  <si>
    <t>09571194</t>
  </si>
  <si>
    <t>Sachsen b.Ansbach</t>
  </si>
  <si>
    <t>09571196</t>
  </si>
  <si>
    <t>095710196</t>
  </si>
  <si>
    <t>Schillingsfürst</t>
  </si>
  <si>
    <t>09571198</t>
  </si>
  <si>
    <t>Schnelldorf</t>
  </si>
  <si>
    <t>09571199</t>
  </si>
  <si>
    <t>095710199</t>
  </si>
  <si>
    <t>Schopfloch (Mittelfranken)</t>
  </si>
  <si>
    <t>09571200</t>
  </si>
  <si>
    <t>095710200</t>
  </si>
  <si>
    <t>Schopfloch, M</t>
  </si>
  <si>
    <t>Steinsfeld</t>
  </si>
  <si>
    <t>09571205</t>
  </si>
  <si>
    <t>Unterschwaningen</t>
  </si>
  <si>
    <t>09571208</t>
  </si>
  <si>
    <t>Wassertrüdingen</t>
  </si>
  <si>
    <t>09571214</t>
  </si>
  <si>
    <t>095710214</t>
  </si>
  <si>
    <t>Wassertrüdingen, St</t>
  </si>
  <si>
    <t>Weidenbach (Mittelfranken)</t>
  </si>
  <si>
    <t>09571216</t>
  </si>
  <si>
    <t>Weihenzell</t>
  </si>
  <si>
    <t>09571217</t>
  </si>
  <si>
    <t>Weiltingen</t>
  </si>
  <si>
    <t>09571218</t>
  </si>
  <si>
    <t>Wettringen (Mittelfranken)</t>
  </si>
  <si>
    <t>09571222</t>
  </si>
  <si>
    <t>Wieseth</t>
  </si>
  <si>
    <t>09571223</t>
  </si>
  <si>
    <t>Wilburgstetten</t>
  </si>
  <si>
    <t>09571224</t>
  </si>
  <si>
    <t>Windelsbach</t>
  </si>
  <si>
    <t>09571225</t>
  </si>
  <si>
    <t>Windsbach</t>
  </si>
  <si>
    <t>09571226</t>
  </si>
  <si>
    <t>095710226</t>
  </si>
  <si>
    <t>Windsbach, St</t>
  </si>
  <si>
    <t>Wittelshofen</t>
  </si>
  <si>
    <t>09571227</t>
  </si>
  <si>
    <t>Wörnitz</t>
  </si>
  <si>
    <t>09571228</t>
  </si>
  <si>
    <t>Wolframs-Eschenbach</t>
  </si>
  <si>
    <t>09571229</t>
  </si>
  <si>
    <t>Unterer Wald</t>
  </si>
  <si>
    <t>09571451</t>
  </si>
  <si>
    <t>095719451</t>
  </si>
  <si>
    <t>Adelsdorf</t>
  </si>
  <si>
    <t>09572111</t>
  </si>
  <si>
    <t>095720111</t>
  </si>
  <si>
    <t>09572</t>
  </si>
  <si>
    <t>Aurachtal</t>
  </si>
  <si>
    <t>09572114</t>
  </si>
  <si>
    <t>095725512</t>
  </si>
  <si>
    <t>Aurachtal (VGem)</t>
  </si>
  <si>
    <t>Baiersdorf</t>
  </si>
  <si>
    <t>09572115</t>
  </si>
  <si>
    <t>095720115</t>
  </si>
  <si>
    <t>Baiersdorf, St</t>
  </si>
  <si>
    <t>Bubenreuth</t>
  </si>
  <si>
    <t>09572119</t>
  </si>
  <si>
    <t>095720119</t>
  </si>
  <si>
    <t>Buckenhof</t>
  </si>
  <si>
    <t>09572120</t>
  </si>
  <si>
    <t>095725514</t>
  </si>
  <si>
    <t>Uttenreuth (VGem)</t>
  </si>
  <si>
    <t>Eckental</t>
  </si>
  <si>
    <t>09572121</t>
  </si>
  <si>
    <t>095720121</t>
  </si>
  <si>
    <t>Eckental, M</t>
  </si>
  <si>
    <t>Gremsdorf</t>
  </si>
  <si>
    <t>09572126</t>
  </si>
  <si>
    <t>095725510</t>
  </si>
  <si>
    <t>Höchstadt a.d.Aisch (VGem)</t>
  </si>
  <si>
    <t>Großenseebach</t>
  </si>
  <si>
    <t>09572127</t>
  </si>
  <si>
    <t>095725539</t>
  </si>
  <si>
    <t>Heßdorf (VGem)</t>
  </si>
  <si>
    <t>Hemhofen</t>
  </si>
  <si>
    <t>09572130</t>
  </si>
  <si>
    <t>095720130</t>
  </si>
  <si>
    <t>Heroldsberg</t>
  </si>
  <si>
    <t>09572131</t>
  </si>
  <si>
    <t>095720131</t>
  </si>
  <si>
    <t>Heroldsberg, M</t>
  </si>
  <si>
    <t>Herzogenaurach</t>
  </si>
  <si>
    <t>09572132</t>
  </si>
  <si>
    <t>095720132</t>
  </si>
  <si>
    <t>Herzogenaurach, St</t>
  </si>
  <si>
    <t>Heßdorf</t>
  </si>
  <si>
    <t>09572133</t>
  </si>
  <si>
    <t>Höchstadt a.d.Aisch</t>
  </si>
  <si>
    <t>09572135</t>
  </si>
  <si>
    <t>095720135</t>
  </si>
  <si>
    <t>Höchstadt a.d.Aisch, St</t>
  </si>
  <si>
    <t>Kalchreuth</t>
  </si>
  <si>
    <t>09572137</t>
  </si>
  <si>
    <t>095720137</t>
  </si>
  <si>
    <t>Lonnerstadt</t>
  </si>
  <si>
    <t>09572139</t>
  </si>
  <si>
    <t>Marloffstein</t>
  </si>
  <si>
    <t>09572141</t>
  </si>
  <si>
    <t>Möhrendorf</t>
  </si>
  <si>
    <t>09572142</t>
  </si>
  <si>
    <t>095720142</t>
  </si>
  <si>
    <t>Mühlhausen (Mittelfranken)</t>
  </si>
  <si>
    <t>09572143</t>
  </si>
  <si>
    <t>Oberreichenbach (Mittelfranken)</t>
  </si>
  <si>
    <t>09572147</t>
  </si>
  <si>
    <t>Röttenbach (bei Erlangen)</t>
  </si>
  <si>
    <t>09572149</t>
  </si>
  <si>
    <t>095720149</t>
  </si>
  <si>
    <t>Röttenbach</t>
  </si>
  <si>
    <t>Spardorf</t>
  </si>
  <si>
    <t>09572154</t>
  </si>
  <si>
    <t>Uttenreuth</t>
  </si>
  <si>
    <t>09572158</t>
  </si>
  <si>
    <t>Vestenbergsgreuth</t>
  </si>
  <si>
    <t>09572159</t>
  </si>
  <si>
    <t>Wachenroth</t>
  </si>
  <si>
    <t>09572160</t>
  </si>
  <si>
    <t>095720160</t>
  </si>
  <si>
    <t>Wachenroth, M</t>
  </si>
  <si>
    <t>Weisendorf</t>
  </si>
  <si>
    <t>09572164</t>
  </si>
  <si>
    <t>095720164</t>
  </si>
  <si>
    <t>Weisendorf, M</t>
  </si>
  <si>
    <t>Birkach</t>
  </si>
  <si>
    <t>09572451</t>
  </si>
  <si>
    <t>095729451</t>
  </si>
  <si>
    <t>Buckenhofer Forst</t>
  </si>
  <si>
    <t>09572452</t>
  </si>
  <si>
    <t>095729452</t>
  </si>
  <si>
    <t>Dormitzer Forst</t>
  </si>
  <si>
    <t>09572453</t>
  </si>
  <si>
    <t>095729453</t>
  </si>
  <si>
    <t>Erlenstegener Forst</t>
  </si>
  <si>
    <t>09572454</t>
  </si>
  <si>
    <t>095729454</t>
  </si>
  <si>
    <t>Forst Tennenlohe</t>
  </si>
  <si>
    <t>09572455</t>
  </si>
  <si>
    <t>095729455</t>
  </si>
  <si>
    <t>Geschaidt</t>
  </si>
  <si>
    <t>09572456</t>
  </si>
  <si>
    <t>095729456</t>
  </si>
  <si>
    <t>Kalchreuther Forst</t>
  </si>
  <si>
    <t>09572457</t>
  </si>
  <si>
    <t>095729457</t>
  </si>
  <si>
    <t>Kraftshofer Forst</t>
  </si>
  <si>
    <t>09572458</t>
  </si>
  <si>
    <t>095729458</t>
  </si>
  <si>
    <t>Mark</t>
  </si>
  <si>
    <t>09572459</t>
  </si>
  <si>
    <t>095729459</t>
  </si>
  <si>
    <t>Neunhofer Forst</t>
  </si>
  <si>
    <t>09572460</t>
  </si>
  <si>
    <t>095729460</t>
  </si>
  <si>
    <t>Ammerndorf</t>
  </si>
  <si>
    <t>09573111</t>
  </si>
  <si>
    <t>095730111</t>
  </si>
  <si>
    <t>09573</t>
  </si>
  <si>
    <t>Ammerndorf, M</t>
  </si>
  <si>
    <t>Cadolzburg</t>
  </si>
  <si>
    <t>09573114</t>
  </si>
  <si>
    <t>095730114</t>
  </si>
  <si>
    <t>Cadolzburg, M</t>
  </si>
  <si>
    <t>Großhabersdorf</t>
  </si>
  <si>
    <t>09573115</t>
  </si>
  <si>
    <t>095730115</t>
  </si>
  <si>
    <t>Langenzenn</t>
  </si>
  <si>
    <t>09573120</t>
  </si>
  <si>
    <t>095730120</t>
  </si>
  <si>
    <t>Langenzenn, St</t>
  </si>
  <si>
    <t>Oberasbach</t>
  </si>
  <si>
    <t>09573122</t>
  </si>
  <si>
    <t>095730122</t>
  </si>
  <si>
    <t>Oberasbach, St</t>
  </si>
  <si>
    <t>Obermichelbach</t>
  </si>
  <si>
    <t>09573123</t>
  </si>
  <si>
    <t>095735540</t>
  </si>
  <si>
    <t>Obermichelbach-Tuchenbach (VGem)</t>
  </si>
  <si>
    <t>Puschendorf</t>
  </si>
  <si>
    <t>09573124</t>
  </si>
  <si>
    <t>095730124</t>
  </si>
  <si>
    <t>Roßtal</t>
  </si>
  <si>
    <t>09573125</t>
  </si>
  <si>
    <t>095730125</t>
  </si>
  <si>
    <t>Roßtal, M</t>
  </si>
  <si>
    <t>Seukendorf</t>
  </si>
  <si>
    <t>09573126</t>
  </si>
  <si>
    <t>095735517</t>
  </si>
  <si>
    <t>Veitsbronn (VGem)</t>
  </si>
  <si>
    <t>Stein (Mittelfranken)</t>
  </si>
  <si>
    <t>09573127</t>
  </si>
  <si>
    <t>095730127</t>
  </si>
  <si>
    <t>Stein, St</t>
  </si>
  <si>
    <t>Tuchenbach</t>
  </si>
  <si>
    <t>09573129</t>
  </si>
  <si>
    <t>Veitsbronn</t>
  </si>
  <si>
    <t>09573130</t>
  </si>
  <si>
    <t>Wilhermsdorf</t>
  </si>
  <si>
    <t>09573133</t>
  </si>
  <si>
    <t>095730133</t>
  </si>
  <si>
    <t>Wilhermsdorf, M</t>
  </si>
  <si>
    <t>Zirndorf</t>
  </si>
  <si>
    <t>09573134</t>
  </si>
  <si>
    <t>095730134</t>
  </si>
  <si>
    <t>Zirndorf, St</t>
  </si>
  <si>
    <t>Alfeld</t>
  </si>
  <si>
    <t>09574111</t>
  </si>
  <si>
    <t>095745528</t>
  </si>
  <si>
    <t>09574</t>
  </si>
  <si>
    <t>Happurg (VGem)</t>
  </si>
  <si>
    <t>Altdorf b.Nürnberg</t>
  </si>
  <si>
    <t>09574112</t>
  </si>
  <si>
    <t>095740112</t>
  </si>
  <si>
    <t>Altdorf b.Nürnberg, St</t>
  </si>
  <si>
    <t>Burgthann</t>
  </si>
  <si>
    <t>09574117</t>
  </si>
  <si>
    <t>095740117</t>
  </si>
  <si>
    <t>Engelthal</t>
  </si>
  <si>
    <t>09574120</t>
  </si>
  <si>
    <t>095745529</t>
  </si>
  <si>
    <t>Henfenfeld (VGem)</t>
  </si>
  <si>
    <t>Feucht</t>
  </si>
  <si>
    <t>09574123</t>
  </si>
  <si>
    <t>095740123</t>
  </si>
  <si>
    <t>Feucht, M</t>
  </si>
  <si>
    <t>Happurg</t>
  </si>
  <si>
    <t>09574128</t>
  </si>
  <si>
    <t>Hartenstein</t>
  </si>
  <si>
    <t>09574129</t>
  </si>
  <si>
    <t>095745527</t>
  </si>
  <si>
    <t>Henfenfeld</t>
  </si>
  <si>
    <t>09574131</t>
  </si>
  <si>
    <t>Hersbruck</t>
  </si>
  <si>
    <t>09574132</t>
  </si>
  <si>
    <t>095740132</t>
  </si>
  <si>
    <t>Hersbruck, St</t>
  </si>
  <si>
    <t>Kirchensittenbach</t>
  </si>
  <si>
    <t>09574135</t>
  </si>
  <si>
    <t>095740135</t>
  </si>
  <si>
    <t>Lauf a.d.Pegnitz</t>
  </si>
  <si>
    <t>09574138</t>
  </si>
  <si>
    <t>095740138</t>
  </si>
  <si>
    <t>Lauf a.d.Pegnitz, St</t>
  </si>
  <si>
    <t>Leinburg</t>
  </si>
  <si>
    <t>09574139</t>
  </si>
  <si>
    <t>095740139</t>
  </si>
  <si>
    <t>Neuhaus a.d.Pegnitz</t>
  </si>
  <si>
    <t>09574140</t>
  </si>
  <si>
    <t>095740140</t>
  </si>
  <si>
    <t>Neuhaus a.d.Pegnitz, M</t>
  </si>
  <si>
    <t>Neunkirchen a.Sand</t>
  </si>
  <si>
    <t>09574141</t>
  </si>
  <si>
    <t>095740141</t>
  </si>
  <si>
    <t>Offenhausen</t>
  </si>
  <si>
    <t>09574145</t>
  </si>
  <si>
    <t>Ottensoos</t>
  </si>
  <si>
    <t>09574146</t>
  </si>
  <si>
    <t>095740146</t>
  </si>
  <si>
    <t>Pommelsbrunn</t>
  </si>
  <si>
    <t>09574147</t>
  </si>
  <si>
    <t>095740147</t>
  </si>
  <si>
    <t>Reichenschwand</t>
  </si>
  <si>
    <t>09574150</t>
  </si>
  <si>
    <t>095740150</t>
  </si>
  <si>
    <t>Röthenbach a.d.Pegnitz</t>
  </si>
  <si>
    <t>09574152</t>
  </si>
  <si>
    <t>095740152</t>
  </si>
  <si>
    <t>Röthenbach a.d.Pegnitz, St</t>
  </si>
  <si>
    <t>Rückersdorf (Mittelfranken)</t>
  </si>
  <si>
    <t>09574154</t>
  </si>
  <si>
    <t>095740154</t>
  </si>
  <si>
    <t>Rückersdorf</t>
  </si>
  <si>
    <t>Schnaittach</t>
  </si>
  <si>
    <t>09574155</t>
  </si>
  <si>
    <t>095740155</t>
  </si>
  <si>
    <t>Schnaittach, M</t>
  </si>
  <si>
    <t>Schwaig b.Nürnberg</t>
  </si>
  <si>
    <t>09574156</t>
  </si>
  <si>
    <t>095740156</t>
  </si>
  <si>
    <t>Schwarzenbruck</t>
  </si>
  <si>
    <t>09574157</t>
  </si>
  <si>
    <t>095740157</t>
  </si>
  <si>
    <t>Simmelsdorf</t>
  </si>
  <si>
    <t>09574158</t>
  </si>
  <si>
    <t>095740158</t>
  </si>
  <si>
    <t>Velden (Pegnitz)</t>
  </si>
  <si>
    <t>09574160</t>
  </si>
  <si>
    <t>Vorra</t>
  </si>
  <si>
    <t>09574161</t>
  </si>
  <si>
    <t>Winkelhaid</t>
  </si>
  <si>
    <t>09574164</t>
  </si>
  <si>
    <t>095740164</t>
  </si>
  <si>
    <t>Behringersdorfer Forst</t>
  </si>
  <si>
    <t>09574451</t>
  </si>
  <si>
    <t>095749451</t>
  </si>
  <si>
    <t>Brunn (Nürnberg)</t>
  </si>
  <si>
    <t>09574452</t>
  </si>
  <si>
    <t>095749452</t>
  </si>
  <si>
    <t>Brunn</t>
  </si>
  <si>
    <t>Engelthaler Forst</t>
  </si>
  <si>
    <t>09574453</t>
  </si>
  <si>
    <t>095749453</t>
  </si>
  <si>
    <t>Feuchter Forst</t>
  </si>
  <si>
    <t>09574454</t>
  </si>
  <si>
    <t>095749454</t>
  </si>
  <si>
    <t>Fischbach (unbewohnt)</t>
  </si>
  <si>
    <t>09574455</t>
  </si>
  <si>
    <t>095749455</t>
  </si>
  <si>
    <t>Fischbach</t>
  </si>
  <si>
    <t>Forsthof</t>
  </si>
  <si>
    <t>09574456</t>
  </si>
  <si>
    <t>095749456</t>
  </si>
  <si>
    <t>Günthersbühler Forst</t>
  </si>
  <si>
    <t>09574457</t>
  </si>
  <si>
    <t>095749457</t>
  </si>
  <si>
    <t>Haimendorfer Forst</t>
  </si>
  <si>
    <t>09574458</t>
  </si>
  <si>
    <t>095749458</t>
  </si>
  <si>
    <t>Laufamholzer Forst</t>
  </si>
  <si>
    <t>09574460</t>
  </si>
  <si>
    <t>095749460</t>
  </si>
  <si>
    <t>Leinburg (unbewohnt)</t>
  </si>
  <si>
    <t>09574461</t>
  </si>
  <si>
    <t>095749461</t>
  </si>
  <si>
    <t>Rückersdorfer Forst</t>
  </si>
  <si>
    <t>09574462</t>
  </si>
  <si>
    <t>095749462</t>
  </si>
  <si>
    <t>Schönberg (Kreis Nürnberger Land)</t>
  </si>
  <si>
    <t>09574463</t>
  </si>
  <si>
    <t>095749463</t>
  </si>
  <si>
    <t>Schönberg</t>
  </si>
  <si>
    <t>Winkelhaid (unbewohnt)</t>
  </si>
  <si>
    <t>09574464</t>
  </si>
  <si>
    <t>095749464</t>
  </si>
  <si>
    <t>Zerzabelshofer Forst</t>
  </si>
  <si>
    <t>09574465</t>
  </si>
  <si>
    <t>095749465</t>
  </si>
  <si>
    <t>Bad Windsheim</t>
  </si>
  <si>
    <t>09575112</t>
  </si>
  <si>
    <t>095750112</t>
  </si>
  <si>
    <t>09575</t>
  </si>
  <si>
    <t>Bad Windsheim, St</t>
  </si>
  <si>
    <t>Baudenbach</t>
  </si>
  <si>
    <t>09575113</t>
  </si>
  <si>
    <t>095755521</t>
  </si>
  <si>
    <t>Diespeck (VGem)</t>
  </si>
  <si>
    <t>Burgbernheim</t>
  </si>
  <si>
    <t>09575115</t>
  </si>
  <si>
    <t>095755524</t>
  </si>
  <si>
    <t>Burgbernheim (VGem)</t>
  </si>
  <si>
    <t>Burghaslach</t>
  </si>
  <si>
    <t>09575116</t>
  </si>
  <si>
    <t>095750116</t>
  </si>
  <si>
    <t>Burghaslach, M</t>
  </si>
  <si>
    <t>Dachsbach</t>
  </si>
  <si>
    <t>09575117</t>
  </si>
  <si>
    <t>095755522</t>
  </si>
  <si>
    <t>Uehlfeld (VGem)</t>
  </si>
  <si>
    <t>Diespeck</t>
  </si>
  <si>
    <t>09575118</t>
  </si>
  <si>
    <t>Dietersheim</t>
  </si>
  <si>
    <t>09575119</t>
  </si>
  <si>
    <t>095750119</t>
  </si>
  <si>
    <t>Emskirchen</t>
  </si>
  <si>
    <t>09575121</t>
  </si>
  <si>
    <t>095750121</t>
  </si>
  <si>
    <t>Emskirchen, M</t>
  </si>
  <si>
    <t>Ergersheim</t>
  </si>
  <si>
    <t>09575122</t>
  </si>
  <si>
    <t>095755519</t>
  </si>
  <si>
    <t>Uffenheim (VGem)</t>
  </si>
  <si>
    <t>Gallmersgarten</t>
  </si>
  <si>
    <t>09575124</t>
  </si>
  <si>
    <t>Gerhardshofen</t>
  </si>
  <si>
    <t>09575125</t>
  </si>
  <si>
    <t>Gollhofen</t>
  </si>
  <si>
    <t>09575127</t>
  </si>
  <si>
    <t>Gutenstetten</t>
  </si>
  <si>
    <t>09575128</t>
  </si>
  <si>
    <t>Hagenbüchach</t>
  </si>
  <si>
    <t>09575129</t>
  </si>
  <si>
    <t>095755520</t>
  </si>
  <si>
    <t>Hagenbüchach-Wilhelmsdorf (VGem)</t>
  </si>
  <si>
    <t>Hemmersheim</t>
  </si>
  <si>
    <t>09575130</t>
  </si>
  <si>
    <t>Illesheim</t>
  </si>
  <si>
    <t>09575133</t>
  </si>
  <si>
    <t>Ippesheim</t>
  </si>
  <si>
    <t>09575134</t>
  </si>
  <si>
    <t>Ipsheim</t>
  </si>
  <si>
    <t>09575135</t>
  </si>
  <si>
    <t>095750135</t>
  </si>
  <si>
    <t>Ipsheim, M</t>
  </si>
  <si>
    <t>Langenfeld (Mittelfranken)</t>
  </si>
  <si>
    <t>09575138</t>
  </si>
  <si>
    <t>095755518</t>
  </si>
  <si>
    <t>Scheinfeld (VGem)</t>
  </si>
  <si>
    <t>Marktbergel</t>
  </si>
  <si>
    <t>09575143</t>
  </si>
  <si>
    <t>Markt Bibart</t>
  </si>
  <si>
    <t>09575144</t>
  </si>
  <si>
    <t>Markt Erlbach</t>
  </si>
  <si>
    <t>09575145</t>
  </si>
  <si>
    <t>095750145</t>
  </si>
  <si>
    <t>Markt Erlbach, M</t>
  </si>
  <si>
    <t>Markt Nordheim</t>
  </si>
  <si>
    <t>09575146</t>
  </si>
  <si>
    <t>Markt Taschendorf</t>
  </si>
  <si>
    <t>09575147</t>
  </si>
  <si>
    <t>Münchsteinach</t>
  </si>
  <si>
    <t>09575150</t>
  </si>
  <si>
    <t>Neuhof a.d.Zenn</t>
  </si>
  <si>
    <t>09575152</t>
  </si>
  <si>
    <t>095755525</t>
  </si>
  <si>
    <t>Neuhof a.d.Zenn (VGem)</t>
  </si>
  <si>
    <t>Neustadt a.d.Aisch</t>
  </si>
  <si>
    <t>09575153</t>
  </si>
  <si>
    <t>095750153</t>
  </si>
  <si>
    <t>Neustadt a.d.Aisch, St</t>
  </si>
  <si>
    <t>Oberickelsheim</t>
  </si>
  <si>
    <t>09575155</t>
  </si>
  <si>
    <t>Obernzenn</t>
  </si>
  <si>
    <t>09575156</t>
  </si>
  <si>
    <t>095750156</t>
  </si>
  <si>
    <t>Obernzenn, M</t>
  </si>
  <si>
    <t>Oberscheinfeld</t>
  </si>
  <si>
    <t>09575157</t>
  </si>
  <si>
    <t>Scheinfeld</t>
  </si>
  <si>
    <t>09575161</t>
  </si>
  <si>
    <t>Simmershofen</t>
  </si>
  <si>
    <t>09575163</t>
  </si>
  <si>
    <t>Sugenheim</t>
  </si>
  <si>
    <t>09575165</t>
  </si>
  <si>
    <t>Trautskirchen</t>
  </si>
  <si>
    <t>09575166</t>
  </si>
  <si>
    <t>Uehlfeld</t>
  </si>
  <si>
    <t>09575167</t>
  </si>
  <si>
    <t>Uffenheim</t>
  </si>
  <si>
    <t>09575168</t>
  </si>
  <si>
    <t>Weigenheim</t>
  </si>
  <si>
    <t>09575179</t>
  </si>
  <si>
    <t>Wilhelmsdorf (Mittelfranken)</t>
  </si>
  <si>
    <t>09575181</t>
  </si>
  <si>
    <t>Osing</t>
  </si>
  <si>
    <t>09575451</t>
  </si>
  <si>
    <t>095759451</t>
  </si>
  <si>
    <t>Abenberg</t>
  </si>
  <si>
    <t>09576111</t>
  </si>
  <si>
    <t>095760111</t>
  </si>
  <si>
    <t>09576</t>
  </si>
  <si>
    <t>Abenberg, St</t>
  </si>
  <si>
    <t>Allersberg</t>
  </si>
  <si>
    <t>09576113</t>
  </si>
  <si>
    <t>095760113</t>
  </si>
  <si>
    <t>Allersberg, M</t>
  </si>
  <si>
    <t>Büchenbach</t>
  </si>
  <si>
    <t>09576117</t>
  </si>
  <si>
    <t>095760117</t>
  </si>
  <si>
    <t>Georgensgmünd</t>
  </si>
  <si>
    <t>09576121</t>
  </si>
  <si>
    <t>095760121</t>
  </si>
  <si>
    <t>Greding</t>
  </si>
  <si>
    <t>09576122</t>
  </si>
  <si>
    <t>095760122</t>
  </si>
  <si>
    <t>Greding, St</t>
  </si>
  <si>
    <t>Heideck</t>
  </si>
  <si>
    <t>09576126</t>
  </si>
  <si>
    <t>095760126</t>
  </si>
  <si>
    <t>Heideck, St</t>
  </si>
  <si>
    <t>Hilpoltstein</t>
  </si>
  <si>
    <t>09576127</t>
  </si>
  <si>
    <t>095760127</t>
  </si>
  <si>
    <t>Hilpoltstein, St</t>
  </si>
  <si>
    <t>Kammerstein</t>
  </si>
  <si>
    <t>09576128</t>
  </si>
  <si>
    <t>095760128</t>
  </si>
  <si>
    <t>Schwanstetten</t>
  </si>
  <si>
    <t>09576132</t>
  </si>
  <si>
    <t>095760132</t>
  </si>
  <si>
    <t>Schwanstetten, M</t>
  </si>
  <si>
    <t>Rednitzhembach</t>
  </si>
  <si>
    <t>09576137</t>
  </si>
  <si>
    <t>095760137</t>
  </si>
  <si>
    <t>Röttenbach (Kreis Roth)</t>
  </si>
  <si>
    <t>09576141</t>
  </si>
  <si>
    <t>095760141</t>
  </si>
  <si>
    <t>Rohr</t>
  </si>
  <si>
    <t>09576142</t>
  </si>
  <si>
    <t>095760142</t>
  </si>
  <si>
    <t>Roth</t>
  </si>
  <si>
    <t>09576143</t>
  </si>
  <si>
    <t>095760143</t>
  </si>
  <si>
    <t>Roth, St</t>
  </si>
  <si>
    <t>Spalt</t>
  </si>
  <si>
    <t>09576147</t>
  </si>
  <si>
    <t>095760147</t>
  </si>
  <si>
    <t>Spalt, St</t>
  </si>
  <si>
    <t>Thalmässing</t>
  </si>
  <si>
    <t>09576148</t>
  </si>
  <si>
    <t>095760148</t>
  </si>
  <si>
    <t>Thalmässing, M</t>
  </si>
  <si>
    <t>Wendelstein</t>
  </si>
  <si>
    <t>09576151</t>
  </si>
  <si>
    <t>095760151</t>
  </si>
  <si>
    <t>Wendelstein, M</t>
  </si>
  <si>
    <t>Abenberger Wald</t>
  </si>
  <si>
    <t>09576451</t>
  </si>
  <si>
    <t>095769451</t>
  </si>
  <si>
    <t>Dechenwald</t>
  </si>
  <si>
    <t>09576452</t>
  </si>
  <si>
    <t>095769452</t>
  </si>
  <si>
    <t>Forst Kleinschwarzenlohe</t>
  </si>
  <si>
    <t>09576453</t>
  </si>
  <si>
    <t>095769453</t>
  </si>
  <si>
    <t>Heidenberg</t>
  </si>
  <si>
    <t>09576454</t>
  </si>
  <si>
    <t>095769454</t>
  </si>
  <si>
    <t>Soos</t>
  </si>
  <si>
    <t>09576455</t>
  </si>
  <si>
    <t>095769455</t>
  </si>
  <si>
    <t>Absberg</t>
  </si>
  <si>
    <t>09577111</t>
  </si>
  <si>
    <t>095775532</t>
  </si>
  <si>
    <t>09577</t>
  </si>
  <si>
    <t>Gunzenhausen (VGem)</t>
  </si>
  <si>
    <t>Alesheim</t>
  </si>
  <si>
    <t>09577113</t>
  </si>
  <si>
    <t>095775533</t>
  </si>
  <si>
    <t>Altmühltal (VGem)</t>
  </si>
  <si>
    <t>Muhr a.See</t>
  </si>
  <si>
    <t>09577114</t>
  </si>
  <si>
    <t>095770114</t>
  </si>
  <si>
    <t>Bergen (Mittelfranken)</t>
  </si>
  <si>
    <t>09577115</t>
  </si>
  <si>
    <t>095775535</t>
  </si>
  <si>
    <t>Nennslingen (VGem)</t>
  </si>
  <si>
    <t>Burgsalach</t>
  </si>
  <si>
    <t>09577120</t>
  </si>
  <si>
    <t>Dittenheim</t>
  </si>
  <si>
    <t>09577122</t>
  </si>
  <si>
    <t>Ellingen</t>
  </si>
  <si>
    <t>09577125</t>
  </si>
  <si>
    <t>095775534</t>
  </si>
  <si>
    <t>Ellingen (VGem)</t>
  </si>
  <si>
    <t>Ettenstatt</t>
  </si>
  <si>
    <t>09577127</t>
  </si>
  <si>
    <t>Gnotzheim</t>
  </si>
  <si>
    <t>09577133</t>
  </si>
  <si>
    <t>095775536</t>
  </si>
  <si>
    <t>Hahnenkamm (VGem)</t>
  </si>
  <si>
    <t>Gunzenhausen</t>
  </si>
  <si>
    <t>09577136</t>
  </si>
  <si>
    <t>095770136</t>
  </si>
  <si>
    <t>Gunzenhausen, St</t>
  </si>
  <si>
    <t>Haundorf</t>
  </si>
  <si>
    <t>09577138</t>
  </si>
  <si>
    <t>Heidenheim</t>
  </si>
  <si>
    <t>09577140</t>
  </si>
  <si>
    <t>Höttingen</t>
  </si>
  <si>
    <t>09577141</t>
  </si>
  <si>
    <t>Langenaltheim</t>
  </si>
  <si>
    <t>09577148</t>
  </si>
  <si>
    <t>095770148</t>
  </si>
  <si>
    <t>Markt Berolzheim</t>
  </si>
  <si>
    <t>09577149</t>
  </si>
  <si>
    <t>Meinheim</t>
  </si>
  <si>
    <t>09577150</t>
  </si>
  <si>
    <t>Nennslingen</t>
  </si>
  <si>
    <t>09577151</t>
  </si>
  <si>
    <t>Pappenheim</t>
  </si>
  <si>
    <t>09577158</t>
  </si>
  <si>
    <t>095770158</t>
  </si>
  <si>
    <t>Pappenheim, St</t>
  </si>
  <si>
    <t>Pfofeld</t>
  </si>
  <si>
    <t>09577159</t>
  </si>
  <si>
    <t>Pleinfeld</t>
  </si>
  <si>
    <t>09577161</t>
  </si>
  <si>
    <t>095770161</t>
  </si>
  <si>
    <t>Pleinfeld, M</t>
  </si>
  <si>
    <t>Polsingen</t>
  </si>
  <si>
    <t>09577162</t>
  </si>
  <si>
    <t>095770162</t>
  </si>
  <si>
    <t>Raitenbuch</t>
  </si>
  <si>
    <t>09577163</t>
  </si>
  <si>
    <t>Solnhofen</t>
  </si>
  <si>
    <t>09577168</t>
  </si>
  <si>
    <t>095770168</t>
  </si>
  <si>
    <t>Theilenhofen</t>
  </si>
  <si>
    <t>09577172</t>
  </si>
  <si>
    <t>Treuchtlingen</t>
  </si>
  <si>
    <t>09577173</t>
  </si>
  <si>
    <t>095770173</t>
  </si>
  <si>
    <t>Treuchtlingen, St</t>
  </si>
  <si>
    <t>Weißenburg i.Bay.</t>
  </si>
  <si>
    <t>09577177</t>
  </si>
  <si>
    <t>095770177</t>
  </si>
  <si>
    <t>Weißenburg i.Bay., GKSt</t>
  </si>
  <si>
    <t>Westheim</t>
  </si>
  <si>
    <t>09577179</t>
  </si>
  <si>
    <t>Aschaffenburg</t>
  </si>
  <si>
    <t>09661000</t>
  </si>
  <si>
    <t>096610000</t>
  </si>
  <si>
    <t>09661</t>
  </si>
  <si>
    <t>Schweinfurt</t>
  </si>
  <si>
    <t>09662000</t>
  </si>
  <si>
    <t>096620000</t>
  </si>
  <si>
    <t>09662</t>
  </si>
  <si>
    <t>Würzburg</t>
  </si>
  <si>
    <t>09663000</t>
  </si>
  <si>
    <t>096630000</t>
  </si>
  <si>
    <t>09663</t>
  </si>
  <si>
    <t>Alzenau</t>
  </si>
  <si>
    <t>09671111</t>
  </si>
  <si>
    <t>096710111</t>
  </si>
  <si>
    <t>09671</t>
  </si>
  <si>
    <t>Alzenau, St</t>
  </si>
  <si>
    <t>Bessenbach</t>
  </si>
  <si>
    <t>09671112</t>
  </si>
  <si>
    <t>096710112</t>
  </si>
  <si>
    <t>Blankenbach</t>
  </si>
  <si>
    <t>09671113</t>
  </si>
  <si>
    <t>096715604</t>
  </si>
  <si>
    <t>Schöllkrippen (VGem)</t>
  </si>
  <si>
    <t>Karlstein a.Main</t>
  </si>
  <si>
    <t>09671114</t>
  </si>
  <si>
    <t>096710114</t>
  </si>
  <si>
    <t>Geiselbach</t>
  </si>
  <si>
    <t>09671119</t>
  </si>
  <si>
    <t>096710119</t>
  </si>
  <si>
    <t>Glattbach</t>
  </si>
  <si>
    <t>09671120</t>
  </si>
  <si>
    <t>096710120</t>
  </si>
  <si>
    <t>Goldbach</t>
  </si>
  <si>
    <t>09671121</t>
  </si>
  <si>
    <t>096710121</t>
  </si>
  <si>
    <t>Goldbach, M</t>
  </si>
  <si>
    <t>Großostheim</t>
  </si>
  <si>
    <t>09671122</t>
  </si>
  <si>
    <t>096710122</t>
  </si>
  <si>
    <t>Großostheim, M</t>
  </si>
  <si>
    <t>Haibach (Unterfranken)</t>
  </si>
  <si>
    <t>09671124</t>
  </si>
  <si>
    <t>096710124</t>
  </si>
  <si>
    <t>Heigenbrücken</t>
  </si>
  <si>
    <t>09671126</t>
  </si>
  <si>
    <t>096715602</t>
  </si>
  <si>
    <t>Heigenbrücken (VGem)</t>
  </si>
  <si>
    <t>Heimbuchenthal</t>
  </si>
  <si>
    <t>09671127</t>
  </si>
  <si>
    <t>096715603</t>
  </si>
  <si>
    <t>Mespelbrunn (VGem)</t>
  </si>
  <si>
    <t>Heinrichsthal</t>
  </si>
  <si>
    <t>09671128</t>
  </si>
  <si>
    <t>Hösbach</t>
  </si>
  <si>
    <t>09671130</t>
  </si>
  <si>
    <t>096710130</t>
  </si>
  <si>
    <t>Hösbach, M</t>
  </si>
  <si>
    <t>Johannesberg</t>
  </si>
  <si>
    <t>09671133</t>
  </si>
  <si>
    <t>096710133</t>
  </si>
  <si>
    <t>Kahl a.Main</t>
  </si>
  <si>
    <t>09671134</t>
  </si>
  <si>
    <t>096710134</t>
  </si>
  <si>
    <t>Kleinkahl</t>
  </si>
  <si>
    <t>09671135</t>
  </si>
  <si>
    <t>Kleinostheim</t>
  </si>
  <si>
    <t>09671136</t>
  </si>
  <si>
    <t>096710136</t>
  </si>
  <si>
    <t>Krombach</t>
  </si>
  <si>
    <t>09671138</t>
  </si>
  <si>
    <t>Laufach</t>
  </si>
  <si>
    <t>09671139</t>
  </si>
  <si>
    <t>096710139</t>
  </si>
  <si>
    <t>Mainaschaff</t>
  </si>
  <si>
    <t>09671140</t>
  </si>
  <si>
    <t>096710140</t>
  </si>
  <si>
    <t>Mespelbrunn</t>
  </si>
  <si>
    <t>09671141</t>
  </si>
  <si>
    <t>Mömbris</t>
  </si>
  <si>
    <t>09671143</t>
  </si>
  <si>
    <t>096710143</t>
  </si>
  <si>
    <t>Mömbris, M</t>
  </si>
  <si>
    <t>Rothenbuch</t>
  </si>
  <si>
    <t>09671148</t>
  </si>
  <si>
    <t>096710148</t>
  </si>
  <si>
    <t>Sailauf</t>
  </si>
  <si>
    <t>09671150</t>
  </si>
  <si>
    <t>096710150</t>
  </si>
  <si>
    <t>Schöllkrippen</t>
  </si>
  <si>
    <t>09671152</t>
  </si>
  <si>
    <t>Sommerkahl</t>
  </si>
  <si>
    <t>09671153</t>
  </si>
  <si>
    <t>Stockstadt a.Main</t>
  </si>
  <si>
    <t>09671155</t>
  </si>
  <si>
    <t>096710155</t>
  </si>
  <si>
    <t>Stockstadt a.Main, M</t>
  </si>
  <si>
    <t>Waldaschaff</t>
  </si>
  <si>
    <t>09671156</t>
  </si>
  <si>
    <t>096710156</t>
  </si>
  <si>
    <t>Weibersbrunn</t>
  </si>
  <si>
    <t>09671157</t>
  </si>
  <si>
    <t>096710157</t>
  </si>
  <si>
    <t>Westerngrund</t>
  </si>
  <si>
    <t>09671159</t>
  </si>
  <si>
    <t>Dammbach</t>
  </si>
  <si>
    <t>09671160</t>
  </si>
  <si>
    <t>Wiesen</t>
  </si>
  <si>
    <t>09671162</t>
  </si>
  <si>
    <t>Forst Hain i.Spessart</t>
  </si>
  <si>
    <t>09671451</t>
  </si>
  <si>
    <t>096719451</t>
  </si>
  <si>
    <t>Heinrichsthaler Forst</t>
  </si>
  <si>
    <t>09671453</t>
  </si>
  <si>
    <t>096719453</t>
  </si>
  <si>
    <t>Rohrbrunner Forst</t>
  </si>
  <si>
    <t>09671456</t>
  </si>
  <si>
    <t>096719456</t>
  </si>
  <si>
    <t>Rothenbucher Forst</t>
  </si>
  <si>
    <t>09671457</t>
  </si>
  <si>
    <t>096719457</t>
  </si>
  <si>
    <t>Sailaufer Forst</t>
  </si>
  <si>
    <t>09671458</t>
  </si>
  <si>
    <t>096719458</t>
  </si>
  <si>
    <t>Schöllkrippener Forst</t>
  </si>
  <si>
    <t>09671459</t>
  </si>
  <si>
    <t>096719459</t>
  </si>
  <si>
    <t>Waldaschaffer Forst</t>
  </si>
  <si>
    <t>09671460</t>
  </si>
  <si>
    <t>096719460</t>
  </si>
  <si>
    <t>Wiesener Forst</t>
  </si>
  <si>
    <t>09671461</t>
  </si>
  <si>
    <t>096719461</t>
  </si>
  <si>
    <t>Aura a.d.Saale</t>
  </si>
  <si>
    <t>09672111</t>
  </si>
  <si>
    <t>096725608</t>
  </si>
  <si>
    <t>09672</t>
  </si>
  <si>
    <t>Euerdorf (VGem)</t>
  </si>
  <si>
    <t>Bad Bocklet</t>
  </si>
  <si>
    <t>09672112</t>
  </si>
  <si>
    <t>096720112</t>
  </si>
  <si>
    <t>Bad Bocklet, M</t>
  </si>
  <si>
    <t>Bad Brückenau</t>
  </si>
  <si>
    <t>09672113</t>
  </si>
  <si>
    <t>096720113</t>
  </si>
  <si>
    <t>Bad Brückenau, St</t>
  </si>
  <si>
    <t>Bad Kissingen</t>
  </si>
  <si>
    <t>09672114</t>
  </si>
  <si>
    <t>096720114</t>
  </si>
  <si>
    <t>Bad Kissingen, GKSt</t>
  </si>
  <si>
    <t>Burkardroth</t>
  </si>
  <si>
    <t>09672117</t>
  </si>
  <si>
    <t>096720117</t>
  </si>
  <si>
    <t>Burkardroth, M</t>
  </si>
  <si>
    <t>Elfershausen</t>
  </si>
  <si>
    <t>09672121</t>
  </si>
  <si>
    <t>096725607</t>
  </si>
  <si>
    <t>Elfershausen (VGem)</t>
  </si>
  <si>
    <t>Euerdorf</t>
  </si>
  <si>
    <t>09672122</t>
  </si>
  <si>
    <t>Fuchsstadt</t>
  </si>
  <si>
    <t>09672124</t>
  </si>
  <si>
    <t>Geroda</t>
  </si>
  <si>
    <t>09672126</t>
  </si>
  <si>
    <t>096725606</t>
  </si>
  <si>
    <t>Bad Brückenau (VGem)</t>
  </si>
  <si>
    <t>Hammelburg</t>
  </si>
  <si>
    <t>09672127</t>
  </si>
  <si>
    <t>096720127</t>
  </si>
  <si>
    <t>Hammelburg, St</t>
  </si>
  <si>
    <t>Maßbach</t>
  </si>
  <si>
    <t>09672131</t>
  </si>
  <si>
    <t>096725609</t>
  </si>
  <si>
    <t>Maßbach (VGem)</t>
  </si>
  <si>
    <t>Motten</t>
  </si>
  <si>
    <t>09672134</t>
  </si>
  <si>
    <t>096720134</t>
  </si>
  <si>
    <t>Münnerstadt</t>
  </si>
  <si>
    <t>09672135</t>
  </si>
  <si>
    <t>096720135</t>
  </si>
  <si>
    <t>Münnerstadt, St</t>
  </si>
  <si>
    <t>Nüdlingen</t>
  </si>
  <si>
    <t>09672136</t>
  </si>
  <si>
    <t>096720136</t>
  </si>
  <si>
    <t>Oberleichtersbach</t>
  </si>
  <si>
    <t>09672138</t>
  </si>
  <si>
    <t>Oberthulba</t>
  </si>
  <si>
    <t>09672139</t>
  </si>
  <si>
    <t>096720139</t>
  </si>
  <si>
    <t>Oberthulba, M</t>
  </si>
  <si>
    <t>Oerlenbach</t>
  </si>
  <si>
    <t>09672140</t>
  </si>
  <si>
    <t>096720140</t>
  </si>
  <si>
    <t>Ramsthal</t>
  </si>
  <si>
    <t>09672142</t>
  </si>
  <si>
    <t>Rannungen</t>
  </si>
  <si>
    <t>09672143</t>
  </si>
  <si>
    <t>Riedenberg</t>
  </si>
  <si>
    <t>09672145</t>
  </si>
  <si>
    <t>Schondra</t>
  </si>
  <si>
    <t>09672149</t>
  </si>
  <si>
    <t>Sulzthal</t>
  </si>
  <si>
    <t>09672155</t>
  </si>
  <si>
    <t>Thundorf i.UFr.</t>
  </si>
  <si>
    <t>09672157</t>
  </si>
  <si>
    <t>Wartmannsroth</t>
  </si>
  <si>
    <t>09672161</t>
  </si>
  <si>
    <t>096720161</t>
  </si>
  <si>
    <t>Wildflecken</t>
  </si>
  <si>
    <t>09672163</t>
  </si>
  <si>
    <t>096720163</t>
  </si>
  <si>
    <t>Wildflecken, M</t>
  </si>
  <si>
    <t>Zeitlofs</t>
  </si>
  <si>
    <t>09672166</t>
  </si>
  <si>
    <t>096720166</t>
  </si>
  <si>
    <t>Zeitlofs, M</t>
  </si>
  <si>
    <t>Dreistelzer Forst</t>
  </si>
  <si>
    <t>09672451</t>
  </si>
  <si>
    <t>096729451</t>
  </si>
  <si>
    <t>Forst Detter-Süd</t>
  </si>
  <si>
    <t>09672454</t>
  </si>
  <si>
    <t>096729454</t>
  </si>
  <si>
    <t>Geiersnest-Ost</t>
  </si>
  <si>
    <t>09672455</t>
  </si>
  <si>
    <t>096729455</t>
  </si>
  <si>
    <t>Geiersnest-West</t>
  </si>
  <si>
    <t>09672456</t>
  </si>
  <si>
    <t>096729456</t>
  </si>
  <si>
    <t>Großer Auersberg</t>
  </si>
  <si>
    <t>09672457</t>
  </si>
  <si>
    <t>096729457</t>
  </si>
  <si>
    <t>Kälberberg</t>
  </si>
  <si>
    <t>09672458</t>
  </si>
  <si>
    <t>096729458</t>
  </si>
  <si>
    <t>Mottener Forst-Süd</t>
  </si>
  <si>
    <t>09672461</t>
  </si>
  <si>
    <t>096729461</t>
  </si>
  <si>
    <t>Neuwirtshauser Forst</t>
  </si>
  <si>
    <t>09672462</t>
  </si>
  <si>
    <t>096729462</t>
  </si>
  <si>
    <t>Omerz u.Roter Berg</t>
  </si>
  <si>
    <t>09672463</t>
  </si>
  <si>
    <t>096729463</t>
  </si>
  <si>
    <t>Omerz u. Roter Berg</t>
  </si>
  <si>
    <t>Römershager Forst-Nord</t>
  </si>
  <si>
    <t>09672464</t>
  </si>
  <si>
    <t>096729464</t>
  </si>
  <si>
    <t>Römershager Forst-Ost</t>
  </si>
  <si>
    <t>09672465</t>
  </si>
  <si>
    <t>096729465</t>
  </si>
  <si>
    <t>Roßbacher Forst</t>
  </si>
  <si>
    <t>09672466</t>
  </si>
  <si>
    <t>096729466</t>
  </si>
  <si>
    <t>Waldfensterer Forst</t>
  </si>
  <si>
    <t>09672468</t>
  </si>
  <si>
    <t>096729468</t>
  </si>
  <si>
    <t>Aubstadt</t>
  </si>
  <si>
    <t>09673113</t>
  </si>
  <si>
    <t>096735634</t>
  </si>
  <si>
    <t>09673</t>
  </si>
  <si>
    <t>Bad Königshofen i.Grabfeld (VGem)</t>
  </si>
  <si>
    <t>Bad Neustadt a.d.Saale</t>
  </si>
  <si>
    <t>09673114</t>
  </si>
  <si>
    <t>096730114</t>
  </si>
  <si>
    <t>Bad Neustadt a.d.Saale, St</t>
  </si>
  <si>
    <t>Bastheim</t>
  </si>
  <si>
    <t>09673116</t>
  </si>
  <si>
    <t>096735633</t>
  </si>
  <si>
    <t>Mellrichstadt (VGem)</t>
  </si>
  <si>
    <t>Bischofsheim i.d.Rhön</t>
  </si>
  <si>
    <t>09673117</t>
  </si>
  <si>
    <t>096730117</t>
  </si>
  <si>
    <t>Bischofsheim i.d.Rhön, St</t>
  </si>
  <si>
    <t>Fladungen</t>
  </si>
  <si>
    <t>09673123</t>
  </si>
  <si>
    <t>096735637</t>
  </si>
  <si>
    <t>Fladungen (VGem)</t>
  </si>
  <si>
    <t>Großbardorf</t>
  </si>
  <si>
    <t>09673126</t>
  </si>
  <si>
    <t>Großeibstadt</t>
  </si>
  <si>
    <t>09673127</t>
  </si>
  <si>
    <t>096735640</t>
  </si>
  <si>
    <t>Saal a.d.Saale (VGem)</t>
  </si>
  <si>
    <t>Hausen (Rhön)</t>
  </si>
  <si>
    <t>09673129</t>
  </si>
  <si>
    <t>Hendungen</t>
  </si>
  <si>
    <t>09673130</t>
  </si>
  <si>
    <t>Herbstadt</t>
  </si>
  <si>
    <t>09673131</t>
  </si>
  <si>
    <t>Heustreu</t>
  </si>
  <si>
    <t>09673133</t>
  </si>
  <si>
    <t>096735638</t>
  </si>
  <si>
    <t>Heustreu (VGem)</t>
  </si>
  <si>
    <t>Höchheim</t>
  </si>
  <si>
    <t>09673134</t>
  </si>
  <si>
    <t>Hohenroth</t>
  </si>
  <si>
    <t>09673135</t>
  </si>
  <si>
    <t>096735635</t>
  </si>
  <si>
    <t>Bad Neustadt a.d.Saale (VGem)</t>
  </si>
  <si>
    <t>Hollstadt</t>
  </si>
  <si>
    <t>09673136</t>
  </si>
  <si>
    <t>Bad Königshofen i.Grabfeld</t>
  </si>
  <si>
    <t>09673141</t>
  </si>
  <si>
    <t>096730141</t>
  </si>
  <si>
    <t>Bad Königshofen i.Grabfeld, St</t>
  </si>
  <si>
    <t>Mellrichstadt</t>
  </si>
  <si>
    <t>09673142</t>
  </si>
  <si>
    <t>Niederlauer</t>
  </si>
  <si>
    <t>09673146</t>
  </si>
  <si>
    <t>Nordheim v.d.Rhön</t>
  </si>
  <si>
    <t>09673147</t>
  </si>
  <si>
    <t>Oberelsbach</t>
  </si>
  <si>
    <t>09673149</t>
  </si>
  <si>
    <t>096730149</t>
  </si>
  <si>
    <t>Oberelsbach, M</t>
  </si>
  <si>
    <t>Oberstreu</t>
  </si>
  <si>
    <t>09673151</t>
  </si>
  <si>
    <t>Ostheim v.d.Rhön</t>
  </si>
  <si>
    <t>09673153</t>
  </si>
  <si>
    <t>096735639</t>
  </si>
  <si>
    <t>Ostheim v.d.Rhön (VGem)</t>
  </si>
  <si>
    <t>Rödelmaier</t>
  </si>
  <si>
    <t>09673156</t>
  </si>
  <si>
    <t>Saal a.d.Saale</t>
  </si>
  <si>
    <t>09673160</t>
  </si>
  <si>
    <t>Salz (Unterfranken)</t>
  </si>
  <si>
    <t>09673161</t>
  </si>
  <si>
    <t>Sandberg</t>
  </si>
  <si>
    <t>09673162</t>
  </si>
  <si>
    <t>096730162</t>
  </si>
  <si>
    <t>Schönau a.d.Brend</t>
  </si>
  <si>
    <t>09673163</t>
  </si>
  <si>
    <t>Sondheim v.d.Rhön</t>
  </si>
  <si>
    <t>09673167</t>
  </si>
  <si>
    <t>Stockheim (Unterfranken)</t>
  </si>
  <si>
    <t>09673170</t>
  </si>
  <si>
    <t>Strahlungen</t>
  </si>
  <si>
    <t>09673171</t>
  </si>
  <si>
    <t>Sulzdorf a.d.Lederhecke</t>
  </si>
  <si>
    <t>09673172</t>
  </si>
  <si>
    <t>Sulzfeld (im Grabfeld)</t>
  </si>
  <si>
    <t>09673173</t>
  </si>
  <si>
    <t>Trappstadt</t>
  </si>
  <si>
    <t>09673174</t>
  </si>
  <si>
    <t>Unsleben</t>
  </si>
  <si>
    <t>09673175</t>
  </si>
  <si>
    <t>Willmars</t>
  </si>
  <si>
    <t>09673182</t>
  </si>
  <si>
    <t>Wollbach</t>
  </si>
  <si>
    <t>09673183</t>
  </si>
  <si>
    <t>Wülfershausen a.d.Saale</t>
  </si>
  <si>
    <t>09673184</t>
  </si>
  <si>
    <t>Burglauer</t>
  </si>
  <si>
    <t>09673186</t>
  </si>
  <si>
    <t>Bundorfer Forst</t>
  </si>
  <si>
    <t>09673451</t>
  </si>
  <si>
    <t>096739451</t>
  </si>
  <si>
    <t>Burgwallbacher Forst</t>
  </si>
  <si>
    <t>09673452</t>
  </si>
  <si>
    <t>096739452</t>
  </si>
  <si>
    <t>Forst Schmalwasser-Nord</t>
  </si>
  <si>
    <t>09673453</t>
  </si>
  <si>
    <t>096739453</t>
  </si>
  <si>
    <t>Forst Schmalwasser-Süd</t>
  </si>
  <si>
    <t>09673454</t>
  </si>
  <si>
    <t>096739454</t>
  </si>
  <si>
    <t>Mellrichstadter Forst</t>
  </si>
  <si>
    <t>09673455</t>
  </si>
  <si>
    <t>096739455</t>
  </si>
  <si>
    <t>Steinacher Forst r.d.Saale</t>
  </si>
  <si>
    <t>09673456</t>
  </si>
  <si>
    <t>096739456</t>
  </si>
  <si>
    <t>Sulzfelder Forst</t>
  </si>
  <si>
    <t>09673457</t>
  </si>
  <si>
    <t>096739457</t>
  </si>
  <si>
    <t>Weigler</t>
  </si>
  <si>
    <t>09673458</t>
  </si>
  <si>
    <t>096739458</t>
  </si>
  <si>
    <t>Aidhausen</t>
  </si>
  <si>
    <t>09674111</t>
  </si>
  <si>
    <t>096745612</t>
  </si>
  <si>
    <t>09674</t>
  </si>
  <si>
    <t>Hofheim i.UFr. (VGem)</t>
  </si>
  <si>
    <t>Breitbrunn</t>
  </si>
  <si>
    <t>09674118</t>
  </si>
  <si>
    <t>096745610</t>
  </si>
  <si>
    <t>Ebelsbach (VGem)</t>
  </si>
  <si>
    <t>Bundorf</t>
  </si>
  <si>
    <t>09674120</t>
  </si>
  <si>
    <t>Burgpreppach</t>
  </si>
  <si>
    <t>09674121</t>
  </si>
  <si>
    <t>Ebelsbach</t>
  </si>
  <si>
    <t>09674129</t>
  </si>
  <si>
    <t>Ebern</t>
  </si>
  <si>
    <t>09674130</t>
  </si>
  <si>
    <t>096745611</t>
  </si>
  <si>
    <t>Ebern (VGem)</t>
  </si>
  <si>
    <t>Eltmann</t>
  </si>
  <si>
    <t>09674133</t>
  </si>
  <si>
    <t>096740133</t>
  </si>
  <si>
    <t>Eltmann, St</t>
  </si>
  <si>
    <t>Gädheim</t>
  </si>
  <si>
    <t>09674139</t>
  </si>
  <si>
    <t>096745613</t>
  </si>
  <si>
    <t>Theres (VGem)</t>
  </si>
  <si>
    <t>Haßfurt</t>
  </si>
  <si>
    <t>09674147</t>
  </si>
  <si>
    <t>096740147</t>
  </si>
  <si>
    <t>Haßfurt, St</t>
  </si>
  <si>
    <t>Hofheim i.UFr.</t>
  </si>
  <si>
    <t>09674149</t>
  </si>
  <si>
    <t>Riedbach</t>
  </si>
  <si>
    <t>09674153</t>
  </si>
  <si>
    <t>Oberaurach</t>
  </si>
  <si>
    <t>09674159</t>
  </si>
  <si>
    <t>096740159</t>
  </si>
  <si>
    <t>Kirchlauter</t>
  </si>
  <si>
    <t>09674160</t>
  </si>
  <si>
    <t>Knetzgau</t>
  </si>
  <si>
    <t>09674163</t>
  </si>
  <si>
    <t>096740163</t>
  </si>
  <si>
    <t>Königsberg i.Bay.</t>
  </si>
  <si>
    <t>09674164</t>
  </si>
  <si>
    <t>096740164</t>
  </si>
  <si>
    <t>Königsberg i.Bay., St</t>
  </si>
  <si>
    <t>Maroldsweisach</t>
  </si>
  <si>
    <t>09674171</t>
  </si>
  <si>
    <t>096740171</t>
  </si>
  <si>
    <t>Maroldsweisach, M</t>
  </si>
  <si>
    <t>Theres</t>
  </si>
  <si>
    <t>09674180</t>
  </si>
  <si>
    <t>Pfarrweisach</t>
  </si>
  <si>
    <t>09674184</t>
  </si>
  <si>
    <t>Rauhenebrach</t>
  </si>
  <si>
    <t>09674187</t>
  </si>
  <si>
    <t>096740187</t>
  </si>
  <si>
    <t>Rentweinsdorf</t>
  </si>
  <si>
    <t>09674190</t>
  </si>
  <si>
    <t>Sand a.Main</t>
  </si>
  <si>
    <t>09674195</t>
  </si>
  <si>
    <t>096740195</t>
  </si>
  <si>
    <t>Stettfeld</t>
  </si>
  <si>
    <t>09674201</t>
  </si>
  <si>
    <t>Untermerzbach</t>
  </si>
  <si>
    <t>09674210</t>
  </si>
  <si>
    <t>096740210</t>
  </si>
  <si>
    <t>Wonfurt</t>
  </si>
  <si>
    <t>09674219</t>
  </si>
  <si>
    <t>Zeil a.Main</t>
  </si>
  <si>
    <t>09674221</t>
  </si>
  <si>
    <t>096740221</t>
  </si>
  <si>
    <t>Zeil a.Main, St</t>
  </si>
  <si>
    <t>Ermershausen</t>
  </si>
  <si>
    <t>09674223</t>
  </si>
  <si>
    <t>Abtswind</t>
  </si>
  <si>
    <t>09675111</t>
  </si>
  <si>
    <t>096755614</t>
  </si>
  <si>
    <t>09675</t>
  </si>
  <si>
    <t>Wiesentheid (VGem)</t>
  </si>
  <si>
    <t>Albertshofen</t>
  </si>
  <si>
    <t>09675112</t>
  </si>
  <si>
    <t>096755617</t>
  </si>
  <si>
    <t>Kitzingen (VGem)</t>
  </si>
  <si>
    <t>Biebelried</t>
  </si>
  <si>
    <t>09675113</t>
  </si>
  <si>
    <t>Buchbrunn</t>
  </si>
  <si>
    <t>09675114</t>
  </si>
  <si>
    <t>Castell</t>
  </si>
  <si>
    <t>09675116</t>
  </si>
  <si>
    <t>Dettelbach</t>
  </si>
  <si>
    <t>09675117</t>
  </si>
  <si>
    <t>096750117</t>
  </si>
  <si>
    <t>Dettelbach, St</t>
  </si>
  <si>
    <t>Geiselwind</t>
  </si>
  <si>
    <t>09675127</t>
  </si>
  <si>
    <t>096750127</t>
  </si>
  <si>
    <t>Geiselwind, M</t>
  </si>
  <si>
    <t>Großlangheim</t>
  </si>
  <si>
    <t>09675131</t>
  </si>
  <si>
    <t>096755615</t>
  </si>
  <si>
    <t>Großlangheim (VGem)</t>
  </si>
  <si>
    <t>Iphofen</t>
  </si>
  <si>
    <t>09675139</t>
  </si>
  <si>
    <t>096755616</t>
  </si>
  <si>
    <t>Iphofen (VGem)</t>
  </si>
  <si>
    <t>Kitzingen</t>
  </si>
  <si>
    <t>09675141</t>
  </si>
  <si>
    <t>096750141</t>
  </si>
  <si>
    <t>Kitzingen, GKSt</t>
  </si>
  <si>
    <t>Kleinlangheim</t>
  </si>
  <si>
    <t>09675142</t>
  </si>
  <si>
    <t>Mainbernheim</t>
  </si>
  <si>
    <t>09675144</t>
  </si>
  <si>
    <t>096750144</t>
  </si>
  <si>
    <t>Mainbernheim, St</t>
  </si>
  <si>
    <t>Mainstockheim</t>
  </si>
  <si>
    <t>09675146</t>
  </si>
  <si>
    <t>Marktbreit</t>
  </si>
  <si>
    <t>09675147</t>
  </si>
  <si>
    <t>096755618</t>
  </si>
  <si>
    <t>Marktbreit (VGem)</t>
  </si>
  <si>
    <t>Markt Einersheim</t>
  </si>
  <si>
    <t>09675148</t>
  </si>
  <si>
    <t>Marktsteft</t>
  </si>
  <si>
    <t>09675149</t>
  </si>
  <si>
    <t>Martinsheim</t>
  </si>
  <si>
    <t>09675150</t>
  </si>
  <si>
    <t>Nordheim a.Main</t>
  </si>
  <si>
    <t>09675155</t>
  </si>
  <si>
    <t>096755619</t>
  </si>
  <si>
    <t>Volkach (VGem)</t>
  </si>
  <si>
    <t>Obernbreit</t>
  </si>
  <si>
    <t>09675156</t>
  </si>
  <si>
    <t>Prichsenstadt</t>
  </si>
  <si>
    <t>09675158</t>
  </si>
  <si>
    <t>096750158</t>
  </si>
  <si>
    <t>Prichsenstadt, St</t>
  </si>
  <si>
    <t>Rödelsee</t>
  </si>
  <si>
    <t>09675161</t>
  </si>
  <si>
    <t>Rüdenhausen</t>
  </si>
  <si>
    <t>09675162</t>
  </si>
  <si>
    <t>Schwarzach a.Main</t>
  </si>
  <si>
    <t>09675165</t>
  </si>
  <si>
    <t>096750165</t>
  </si>
  <si>
    <t>Schwarzach a.Main, M</t>
  </si>
  <si>
    <t>Segnitz</t>
  </si>
  <si>
    <t>09675166</t>
  </si>
  <si>
    <t>Seinsheim</t>
  </si>
  <si>
    <t>09675167</t>
  </si>
  <si>
    <t>Sommerach</t>
  </si>
  <si>
    <t>09675169</t>
  </si>
  <si>
    <t>Sulzfeld a.Main</t>
  </si>
  <si>
    <t>09675170</t>
  </si>
  <si>
    <t>Volkach</t>
  </si>
  <si>
    <t>09675174</t>
  </si>
  <si>
    <t>Wiesenbronn</t>
  </si>
  <si>
    <t>09675177</t>
  </si>
  <si>
    <t>Wiesentheid</t>
  </si>
  <si>
    <t>09675178</t>
  </si>
  <si>
    <t>Willanzheim</t>
  </si>
  <si>
    <t>09675179</t>
  </si>
  <si>
    <t>Altenbuch</t>
  </si>
  <si>
    <t>09676111</t>
  </si>
  <si>
    <t>096765632</t>
  </si>
  <si>
    <t>09676</t>
  </si>
  <si>
    <t>Stadtprozelten (VGem)</t>
  </si>
  <si>
    <t>Amorbach</t>
  </si>
  <si>
    <t>09676112</t>
  </si>
  <si>
    <t>096760112</t>
  </si>
  <si>
    <t>Amorbach, St</t>
  </si>
  <si>
    <t>Bürgstadt</t>
  </si>
  <si>
    <t>09676116</t>
  </si>
  <si>
    <t>096765626</t>
  </si>
  <si>
    <t>Erftal (VGem)</t>
  </si>
  <si>
    <t>Collenberg</t>
  </si>
  <si>
    <t>09676117</t>
  </si>
  <si>
    <t>096760117</t>
  </si>
  <si>
    <t>Dorfprozelten</t>
  </si>
  <si>
    <t>09676118</t>
  </si>
  <si>
    <t>096760118</t>
  </si>
  <si>
    <t>Eichenbühl</t>
  </si>
  <si>
    <t>09676119</t>
  </si>
  <si>
    <t>096760119</t>
  </si>
  <si>
    <t>Elsenfeld</t>
  </si>
  <si>
    <t>09676121</t>
  </si>
  <si>
    <t>096760121</t>
  </si>
  <si>
    <t>Elsenfeld, M</t>
  </si>
  <si>
    <t>Erlenbach a.Main</t>
  </si>
  <si>
    <t>09676122</t>
  </si>
  <si>
    <t>096760122</t>
  </si>
  <si>
    <t>Erlenbach a.Main, St</t>
  </si>
  <si>
    <t>Eschau</t>
  </si>
  <si>
    <t>09676123</t>
  </si>
  <si>
    <t>096760123</t>
  </si>
  <si>
    <t>Eschau, M</t>
  </si>
  <si>
    <t>Faulbach</t>
  </si>
  <si>
    <t>09676124</t>
  </si>
  <si>
    <t>096760124</t>
  </si>
  <si>
    <t>Großheubach</t>
  </si>
  <si>
    <t>09676125</t>
  </si>
  <si>
    <t>096760125</t>
  </si>
  <si>
    <t>Großheubach, M</t>
  </si>
  <si>
    <t>Großwallstadt</t>
  </si>
  <si>
    <t>09676126</t>
  </si>
  <si>
    <t>096760126</t>
  </si>
  <si>
    <t>Hausen (bei Aschaffenburg)</t>
  </si>
  <si>
    <t>09676128</t>
  </si>
  <si>
    <t>096765630</t>
  </si>
  <si>
    <t>Kleinwallstadt (VGem)</t>
  </si>
  <si>
    <t>Kirchzell</t>
  </si>
  <si>
    <t>09676131</t>
  </si>
  <si>
    <t>096760131</t>
  </si>
  <si>
    <t>Kirchzell, M</t>
  </si>
  <si>
    <t>Kleinheubach</t>
  </si>
  <si>
    <t>09676132</t>
  </si>
  <si>
    <t>096765627</t>
  </si>
  <si>
    <t>Kleinheubach (VGem)</t>
  </si>
  <si>
    <t>Kleinwallstadt</t>
  </si>
  <si>
    <t>09676133</t>
  </si>
  <si>
    <t>Klingenberg a.Main</t>
  </si>
  <si>
    <t>09676134</t>
  </si>
  <si>
    <t>096760134</t>
  </si>
  <si>
    <t>Klingenberg a.Main, St</t>
  </si>
  <si>
    <t>Laudenbach (Unterfranken)</t>
  </si>
  <si>
    <t>09676135</t>
  </si>
  <si>
    <t>Leidersbach</t>
  </si>
  <si>
    <t>09676136</t>
  </si>
  <si>
    <t>096760136</t>
  </si>
  <si>
    <t>Miltenberg</t>
  </si>
  <si>
    <t>09676139</t>
  </si>
  <si>
    <t>096760139</t>
  </si>
  <si>
    <t>Miltenberg, St</t>
  </si>
  <si>
    <t>Mömlingen</t>
  </si>
  <si>
    <t>09676140</t>
  </si>
  <si>
    <t>096760140</t>
  </si>
  <si>
    <t>Mönchberg</t>
  </si>
  <si>
    <t>09676141</t>
  </si>
  <si>
    <t>096765631</t>
  </si>
  <si>
    <t>Mönchberg (VGem)</t>
  </si>
  <si>
    <t>Neunkirchen (Unterfranken)</t>
  </si>
  <si>
    <t>09676143</t>
  </si>
  <si>
    <t>Niedernberg</t>
  </si>
  <si>
    <t>09676144</t>
  </si>
  <si>
    <t>096760144</t>
  </si>
  <si>
    <t>Obernburg a.Main</t>
  </si>
  <si>
    <t>09676145</t>
  </si>
  <si>
    <t>096760145</t>
  </si>
  <si>
    <t>Obernburg a.Main, St</t>
  </si>
  <si>
    <t>Röllbach</t>
  </si>
  <si>
    <t>09676151</t>
  </si>
  <si>
    <t>Rüdenau</t>
  </si>
  <si>
    <t>09676153</t>
  </si>
  <si>
    <t>Schneeberg</t>
  </si>
  <si>
    <t>09676156</t>
  </si>
  <si>
    <t>096760156</t>
  </si>
  <si>
    <t>Schneeberg, M</t>
  </si>
  <si>
    <t>Stadtprozelten</t>
  </si>
  <si>
    <t>09676158</t>
  </si>
  <si>
    <t>Sulzbach a.Main</t>
  </si>
  <si>
    <t>09676160</t>
  </si>
  <si>
    <t>096760160</t>
  </si>
  <si>
    <t>Sulzbach a.Main, M</t>
  </si>
  <si>
    <t>Weilbach</t>
  </si>
  <si>
    <t>09676165</t>
  </si>
  <si>
    <t>096760165</t>
  </si>
  <si>
    <t>Weilbach, M</t>
  </si>
  <si>
    <t>Wörth a.Main</t>
  </si>
  <si>
    <t>09676169</t>
  </si>
  <si>
    <t>096760169</t>
  </si>
  <si>
    <t>Wörth a.Main, St</t>
  </si>
  <si>
    <t>Forstwald</t>
  </si>
  <si>
    <t>09676452</t>
  </si>
  <si>
    <t>096769452</t>
  </si>
  <si>
    <t>Hohe Wart</t>
  </si>
  <si>
    <t>09676455</t>
  </si>
  <si>
    <t>096769455</t>
  </si>
  <si>
    <t>Arnstein</t>
  </si>
  <si>
    <t>09677114</t>
  </si>
  <si>
    <t>096770114</t>
  </si>
  <si>
    <t>09677</t>
  </si>
  <si>
    <t>Arnstein, St</t>
  </si>
  <si>
    <t>Aura i.Sinngrund</t>
  </si>
  <si>
    <t>09677116</t>
  </si>
  <si>
    <t>096775622</t>
  </si>
  <si>
    <t>Burgsinn (VGem)</t>
  </si>
  <si>
    <t>Birkenfeld (Unterfranken)</t>
  </si>
  <si>
    <t>09677119</t>
  </si>
  <si>
    <t>096775621</t>
  </si>
  <si>
    <t>Marktheidenfeld (VGem)</t>
  </si>
  <si>
    <t>Bischbrunn</t>
  </si>
  <si>
    <t>09677120</t>
  </si>
  <si>
    <t>Burgsinn</t>
  </si>
  <si>
    <t>09677122</t>
  </si>
  <si>
    <t>Erlenbach b.Marktheidenfeld</t>
  </si>
  <si>
    <t>09677125</t>
  </si>
  <si>
    <t>Esselbach</t>
  </si>
  <si>
    <t>09677126</t>
  </si>
  <si>
    <t>Eußenheim</t>
  </si>
  <si>
    <t>09677127</t>
  </si>
  <si>
    <t>096770127</t>
  </si>
  <si>
    <t>Fellen</t>
  </si>
  <si>
    <t>09677128</t>
  </si>
  <si>
    <t>Frammersbach</t>
  </si>
  <si>
    <t>09677129</t>
  </si>
  <si>
    <t>096770129</t>
  </si>
  <si>
    <t>Frammersbach, M</t>
  </si>
  <si>
    <t>Gemünden a.Main</t>
  </si>
  <si>
    <t>09677131</t>
  </si>
  <si>
    <t>096770131</t>
  </si>
  <si>
    <t>Gemünden a.Main, St</t>
  </si>
  <si>
    <t>Gössenheim</t>
  </si>
  <si>
    <t>09677132</t>
  </si>
  <si>
    <t>096775623</t>
  </si>
  <si>
    <t>Gemünden a.Main (VGem)</t>
  </si>
  <si>
    <t>Gräfendorf</t>
  </si>
  <si>
    <t>09677133</t>
  </si>
  <si>
    <t>Hafenlohr</t>
  </si>
  <si>
    <t>09677135</t>
  </si>
  <si>
    <t>Hasloch</t>
  </si>
  <si>
    <t>09677137</t>
  </si>
  <si>
    <t>096775620</t>
  </si>
  <si>
    <t>Kreuzwertheim (VGem)</t>
  </si>
  <si>
    <t>Himmelstadt</t>
  </si>
  <si>
    <t>09677142</t>
  </si>
  <si>
    <t>096775625</t>
  </si>
  <si>
    <t>Zellingen (VGem)</t>
  </si>
  <si>
    <t>Karbach (Unterfranken)</t>
  </si>
  <si>
    <t>09677146</t>
  </si>
  <si>
    <t>Karlstadt</t>
  </si>
  <si>
    <t>09677148</t>
  </si>
  <si>
    <t>096770148</t>
  </si>
  <si>
    <t>Karlstadt, St</t>
  </si>
  <si>
    <t>Karsbach</t>
  </si>
  <si>
    <t>09677149</t>
  </si>
  <si>
    <t>Kreuzwertheim</t>
  </si>
  <si>
    <t>09677151</t>
  </si>
  <si>
    <t>Triefenstein</t>
  </si>
  <si>
    <t>09677154</t>
  </si>
  <si>
    <t>096770154</t>
  </si>
  <si>
    <t>Triefenstein, M</t>
  </si>
  <si>
    <t>Lohr a.Main</t>
  </si>
  <si>
    <t>09677155</t>
  </si>
  <si>
    <t>096770155</t>
  </si>
  <si>
    <t>Lohr a.Main, St</t>
  </si>
  <si>
    <t>Marktheidenfeld</t>
  </si>
  <si>
    <t>09677157</t>
  </si>
  <si>
    <t>096770157</t>
  </si>
  <si>
    <t>Marktheidenfeld, St</t>
  </si>
  <si>
    <t>Mittelsinn</t>
  </si>
  <si>
    <t>09677159</t>
  </si>
  <si>
    <t>Neuendorf (Unterfranken)</t>
  </si>
  <si>
    <t>09677164</t>
  </si>
  <si>
    <t>096775624</t>
  </si>
  <si>
    <t>Lohr a.Main (VGem)</t>
  </si>
  <si>
    <t>Neuhütten (Unterfranken)</t>
  </si>
  <si>
    <t>09677165</t>
  </si>
  <si>
    <t>096775656</t>
  </si>
  <si>
    <t>Partenstein (VGem)</t>
  </si>
  <si>
    <t>Neustadt a.Main</t>
  </si>
  <si>
    <t>09677166</t>
  </si>
  <si>
    <t>Obersinn</t>
  </si>
  <si>
    <t>09677169</t>
  </si>
  <si>
    <t>Partenstein</t>
  </si>
  <si>
    <t>09677170</t>
  </si>
  <si>
    <t>Rechtenbach</t>
  </si>
  <si>
    <t>09677172</t>
  </si>
  <si>
    <t>Retzstadt</t>
  </si>
  <si>
    <t>09677175</t>
  </si>
  <si>
    <t>Rieneck</t>
  </si>
  <si>
    <t>09677177</t>
  </si>
  <si>
    <t>096770177</t>
  </si>
  <si>
    <t>Rieneck, St</t>
  </si>
  <si>
    <t>Roden</t>
  </si>
  <si>
    <t>09677178</t>
  </si>
  <si>
    <t>Rothenfels</t>
  </si>
  <si>
    <t>09677181</t>
  </si>
  <si>
    <t>Schollbrunn</t>
  </si>
  <si>
    <t>09677182</t>
  </si>
  <si>
    <t>Steinfeld (Unterfranken)</t>
  </si>
  <si>
    <t>09677186</t>
  </si>
  <si>
    <t>Thüngen</t>
  </si>
  <si>
    <t>09677189</t>
  </si>
  <si>
    <t>Urspringen</t>
  </si>
  <si>
    <t>09677193</t>
  </si>
  <si>
    <t>Wiesthal</t>
  </si>
  <si>
    <t>09677200</t>
  </si>
  <si>
    <t>Zellingen</t>
  </si>
  <si>
    <t>09677203</t>
  </si>
  <si>
    <t>Burgjoß</t>
  </si>
  <si>
    <t>09677452</t>
  </si>
  <si>
    <t>096779452</t>
  </si>
  <si>
    <t>Forst Aura</t>
  </si>
  <si>
    <t>09677453</t>
  </si>
  <si>
    <t>096779453</t>
  </si>
  <si>
    <t>Forst Lohrerstraße</t>
  </si>
  <si>
    <t>09677454</t>
  </si>
  <si>
    <t>096779454</t>
  </si>
  <si>
    <t>Frammersbacher Forst</t>
  </si>
  <si>
    <t>09677455</t>
  </si>
  <si>
    <t>096779455</t>
  </si>
  <si>
    <t>Fürstl.Löwenstein'scher Park</t>
  </si>
  <si>
    <t>09677456</t>
  </si>
  <si>
    <t>096779456</t>
  </si>
  <si>
    <t>Fürstl. Löwenstein'scher Park</t>
  </si>
  <si>
    <t>Haurain</t>
  </si>
  <si>
    <t>09677457</t>
  </si>
  <si>
    <t>096779457</t>
  </si>
  <si>
    <t>Herrnwald</t>
  </si>
  <si>
    <t>09677458</t>
  </si>
  <si>
    <t>096779458</t>
  </si>
  <si>
    <t>Langenprozeltener Forst</t>
  </si>
  <si>
    <t>09677459</t>
  </si>
  <si>
    <t>096779459</t>
  </si>
  <si>
    <t>Partensteiner Forst</t>
  </si>
  <si>
    <t>09677461</t>
  </si>
  <si>
    <t>096779461</t>
  </si>
  <si>
    <t>Ruppertshüttener Forst</t>
  </si>
  <si>
    <t>09677463</t>
  </si>
  <si>
    <t>096779463</t>
  </si>
  <si>
    <t>Bergrheinfeld</t>
  </si>
  <si>
    <t>09678115</t>
  </si>
  <si>
    <t>096780115</t>
  </si>
  <si>
    <t>09678</t>
  </si>
  <si>
    <t>Dingolshausen</t>
  </si>
  <si>
    <t>09678122</t>
  </si>
  <si>
    <t>096785642</t>
  </si>
  <si>
    <t>Gerolzhofen (VGem)</t>
  </si>
  <si>
    <t>Dittelbrunn</t>
  </si>
  <si>
    <t>09678123</t>
  </si>
  <si>
    <t>096780123</t>
  </si>
  <si>
    <t>Donnersdorf</t>
  </si>
  <si>
    <t>09678124</t>
  </si>
  <si>
    <t>Euerbach</t>
  </si>
  <si>
    <t>09678128</t>
  </si>
  <si>
    <t>096780128</t>
  </si>
  <si>
    <t>Frankenwinheim</t>
  </si>
  <si>
    <t>09678130</t>
  </si>
  <si>
    <t>Geldersheim</t>
  </si>
  <si>
    <t>09678132</t>
  </si>
  <si>
    <t>096780132</t>
  </si>
  <si>
    <t>Gerolzhofen</t>
  </si>
  <si>
    <t>09678134</t>
  </si>
  <si>
    <t>Gochsheim</t>
  </si>
  <si>
    <t>09678135</t>
  </si>
  <si>
    <t>096780135</t>
  </si>
  <si>
    <t>Grafenrheinfeld</t>
  </si>
  <si>
    <t>09678136</t>
  </si>
  <si>
    <t>096780136</t>
  </si>
  <si>
    <t>Grettstadt</t>
  </si>
  <si>
    <t>09678138</t>
  </si>
  <si>
    <t>096780138</t>
  </si>
  <si>
    <t>Kolitzheim</t>
  </si>
  <si>
    <t>09678150</t>
  </si>
  <si>
    <t>096780150</t>
  </si>
  <si>
    <t>Lülsfeld</t>
  </si>
  <si>
    <t>09678153</t>
  </si>
  <si>
    <t>Michelau i.Steigerwald</t>
  </si>
  <si>
    <t>09678157</t>
  </si>
  <si>
    <t>Niederwerrn</t>
  </si>
  <si>
    <t>09678160</t>
  </si>
  <si>
    <t>096780160</t>
  </si>
  <si>
    <t>Oberschwarzach</t>
  </si>
  <si>
    <t>09678164</t>
  </si>
  <si>
    <t>Poppenhausen</t>
  </si>
  <si>
    <t>09678168</t>
  </si>
  <si>
    <t>096780168</t>
  </si>
  <si>
    <t>Röthlein</t>
  </si>
  <si>
    <t>09678170</t>
  </si>
  <si>
    <t>096780170</t>
  </si>
  <si>
    <t>Schonungen</t>
  </si>
  <si>
    <t>09678174</t>
  </si>
  <si>
    <t>096780174</t>
  </si>
  <si>
    <t>Schwanfeld</t>
  </si>
  <si>
    <t>09678175</t>
  </si>
  <si>
    <t>096785643</t>
  </si>
  <si>
    <t>Schwanfeld (VGem)</t>
  </si>
  <si>
    <t>Schwebheim</t>
  </si>
  <si>
    <t>09678176</t>
  </si>
  <si>
    <t>096780176</t>
  </si>
  <si>
    <t>Sennfeld</t>
  </si>
  <si>
    <t>09678178</t>
  </si>
  <si>
    <t>096780178</t>
  </si>
  <si>
    <t>Stadtlauringen</t>
  </si>
  <si>
    <t>09678181</t>
  </si>
  <si>
    <t>096780181</t>
  </si>
  <si>
    <t>Stadtlauringen, M</t>
  </si>
  <si>
    <t>Sulzheim (Unterfranken)</t>
  </si>
  <si>
    <t>09678183</t>
  </si>
  <si>
    <t>Üchtelhausen</t>
  </si>
  <si>
    <t>09678186</t>
  </si>
  <si>
    <t>096780186</t>
  </si>
  <si>
    <t>Waigolshausen</t>
  </si>
  <si>
    <t>09678190</t>
  </si>
  <si>
    <t>096780190</t>
  </si>
  <si>
    <t>Wasserlosen</t>
  </si>
  <si>
    <t>09678192</t>
  </si>
  <si>
    <t>096780192</t>
  </si>
  <si>
    <t>Werneck</t>
  </si>
  <si>
    <t>09678193</t>
  </si>
  <si>
    <t>096780193</t>
  </si>
  <si>
    <t>Werneck, M</t>
  </si>
  <si>
    <t>Wipfeld</t>
  </si>
  <si>
    <t>09678196</t>
  </si>
  <si>
    <t>Bürgerwald</t>
  </si>
  <si>
    <t>09678451</t>
  </si>
  <si>
    <t>096789451</t>
  </si>
  <si>
    <t>Geiersberg</t>
  </si>
  <si>
    <t>09678452</t>
  </si>
  <si>
    <t>096789452</t>
  </si>
  <si>
    <t>Hundelshausen</t>
  </si>
  <si>
    <t>09678453</t>
  </si>
  <si>
    <t>096789453</t>
  </si>
  <si>
    <t>Nonnenkloster</t>
  </si>
  <si>
    <t>09678454</t>
  </si>
  <si>
    <t>096789454</t>
  </si>
  <si>
    <t>Stollbergerforst</t>
  </si>
  <si>
    <t>09678455</t>
  </si>
  <si>
    <t>096789455</t>
  </si>
  <si>
    <t>Vollburg</t>
  </si>
  <si>
    <t>09678456</t>
  </si>
  <si>
    <t>096789456</t>
  </si>
  <si>
    <t>Wustvieler Forst</t>
  </si>
  <si>
    <t>09678457</t>
  </si>
  <si>
    <t>096789457</t>
  </si>
  <si>
    <t>Aub</t>
  </si>
  <si>
    <t>09679114</t>
  </si>
  <si>
    <t>096795644</t>
  </si>
  <si>
    <t>09679</t>
  </si>
  <si>
    <t>Aub (VGem)</t>
  </si>
  <si>
    <t>Bergtheim</t>
  </si>
  <si>
    <t>09679117</t>
  </si>
  <si>
    <t>096795645</t>
  </si>
  <si>
    <t>Bergtheim (VGem)</t>
  </si>
  <si>
    <t>Bieberehren</t>
  </si>
  <si>
    <t>09679118</t>
  </si>
  <si>
    <t>096795654</t>
  </si>
  <si>
    <t>Röttingen (VGem)</t>
  </si>
  <si>
    <t>Bütthard</t>
  </si>
  <si>
    <t>09679122</t>
  </si>
  <si>
    <t>096795648</t>
  </si>
  <si>
    <t>Giebelstadt (VGem)</t>
  </si>
  <si>
    <t>Eibelstadt</t>
  </si>
  <si>
    <t>09679124</t>
  </si>
  <si>
    <t>096795646</t>
  </si>
  <si>
    <t>Eibelstadt (VGem)</t>
  </si>
  <si>
    <t>Eisingen (Kreis Würzburg)</t>
  </si>
  <si>
    <t>09679126</t>
  </si>
  <si>
    <t>096790126</t>
  </si>
  <si>
    <t>Eisingen</t>
  </si>
  <si>
    <t>Erlabrunn</t>
  </si>
  <si>
    <t>09679128</t>
  </si>
  <si>
    <t>096795652</t>
  </si>
  <si>
    <t>Margetshöchheim (VGem)</t>
  </si>
  <si>
    <t>Estenfeld</t>
  </si>
  <si>
    <t>09679130</t>
  </si>
  <si>
    <t>096795647</t>
  </si>
  <si>
    <t>Estenfeld (VGem)</t>
  </si>
  <si>
    <t>Frickenhausen a.Main</t>
  </si>
  <si>
    <t>09679131</t>
  </si>
  <si>
    <t>Gaukönigshofen</t>
  </si>
  <si>
    <t>09679134</t>
  </si>
  <si>
    <t>096790134</t>
  </si>
  <si>
    <t>Gelchsheim</t>
  </si>
  <si>
    <t>09679135</t>
  </si>
  <si>
    <t>Gerbrunn</t>
  </si>
  <si>
    <t>09679136</t>
  </si>
  <si>
    <t>096790136</t>
  </si>
  <si>
    <t>Geroldshausen</t>
  </si>
  <si>
    <t>09679137</t>
  </si>
  <si>
    <t>096795650</t>
  </si>
  <si>
    <t>Kirchheim (VGem)</t>
  </si>
  <si>
    <t>Giebelstadt</t>
  </si>
  <si>
    <t>09679138</t>
  </si>
  <si>
    <t>Greußenheim</t>
  </si>
  <si>
    <t>09679141</t>
  </si>
  <si>
    <t>096795655</t>
  </si>
  <si>
    <t>Hettstadt (VGem)</t>
  </si>
  <si>
    <t>Güntersleben</t>
  </si>
  <si>
    <t>09679142</t>
  </si>
  <si>
    <t>096790142</t>
  </si>
  <si>
    <t>Hausen b.Würzburg</t>
  </si>
  <si>
    <t>09679143</t>
  </si>
  <si>
    <t>096790143</t>
  </si>
  <si>
    <t>Helmstadt</t>
  </si>
  <si>
    <t>09679144</t>
  </si>
  <si>
    <t>096795649</t>
  </si>
  <si>
    <t>Helmstadt (VGem)</t>
  </si>
  <si>
    <t>Hettstadt</t>
  </si>
  <si>
    <t>09679146</t>
  </si>
  <si>
    <t>Höchberg</t>
  </si>
  <si>
    <t>09679147</t>
  </si>
  <si>
    <t>096790147</t>
  </si>
  <si>
    <t>Höchberg, M</t>
  </si>
  <si>
    <t>Holzkirchen (Unterfranken)</t>
  </si>
  <si>
    <t>09679149</t>
  </si>
  <si>
    <t>Kirchheim (Unterfranken)</t>
  </si>
  <si>
    <t>09679153</t>
  </si>
  <si>
    <t>Kist</t>
  </si>
  <si>
    <t>09679154</t>
  </si>
  <si>
    <t>096795651</t>
  </si>
  <si>
    <t>Kist (VGem)</t>
  </si>
  <si>
    <t>Kleinrinderfeld</t>
  </si>
  <si>
    <t>09679155</t>
  </si>
  <si>
    <t>096790155</t>
  </si>
  <si>
    <t>Kürnach</t>
  </si>
  <si>
    <t>09679156</t>
  </si>
  <si>
    <t>096790156</t>
  </si>
  <si>
    <t>Margetshöchheim</t>
  </si>
  <si>
    <t>09679161</t>
  </si>
  <si>
    <t>Neubrunn</t>
  </si>
  <si>
    <t>09679164</t>
  </si>
  <si>
    <t>096790164</t>
  </si>
  <si>
    <t>Neubrunn, M</t>
  </si>
  <si>
    <t>Altertheim</t>
  </si>
  <si>
    <t>09679165</t>
  </si>
  <si>
    <t>Eisenheim</t>
  </si>
  <si>
    <t>09679167</t>
  </si>
  <si>
    <t>Oberpleichfeld</t>
  </si>
  <si>
    <t>09679169</t>
  </si>
  <si>
    <t>Ochsenfurt</t>
  </si>
  <si>
    <t>09679170</t>
  </si>
  <si>
    <t>096790170</t>
  </si>
  <si>
    <t>Ochsenfurt, St</t>
  </si>
  <si>
    <t>Prosselsheim</t>
  </si>
  <si>
    <t>09679174</t>
  </si>
  <si>
    <t>Randersacker</t>
  </si>
  <si>
    <t>09679175</t>
  </si>
  <si>
    <t>096790175</t>
  </si>
  <si>
    <t>Randersacker, M</t>
  </si>
  <si>
    <t>Reichenberg (Unterfranken)</t>
  </si>
  <si>
    <t>09679176</t>
  </si>
  <si>
    <t>096790176</t>
  </si>
  <si>
    <t>Reichenberg, M</t>
  </si>
  <si>
    <t>Remlingen</t>
  </si>
  <si>
    <t>09679177</t>
  </si>
  <si>
    <t>Riedenheim</t>
  </si>
  <si>
    <t>09679179</t>
  </si>
  <si>
    <t>Rimpar</t>
  </si>
  <si>
    <t>09679180</t>
  </si>
  <si>
    <t>096790180</t>
  </si>
  <si>
    <t>Rimpar, M</t>
  </si>
  <si>
    <t>Röttingen</t>
  </si>
  <si>
    <t>09679182</t>
  </si>
  <si>
    <t>Rottendorf</t>
  </si>
  <si>
    <t>09679185</t>
  </si>
  <si>
    <t>096790185</t>
  </si>
  <si>
    <t>Sommerhausen</t>
  </si>
  <si>
    <t>09679187</t>
  </si>
  <si>
    <t>Sonderhofen</t>
  </si>
  <si>
    <t>09679188</t>
  </si>
  <si>
    <t>Tauberrettersheim</t>
  </si>
  <si>
    <t>09679192</t>
  </si>
  <si>
    <t>Theilheim</t>
  </si>
  <si>
    <t>09679193</t>
  </si>
  <si>
    <t>096790193</t>
  </si>
  <si>
    <t>Thüngersheim</t>
  </si>
  <si>
    <t>09679194</t>
  </si>
  <si>
    <t>096790194</t>
  </si>
  <si>
    <t>Uettingen</t>
  </si>
  <si>
    <t>09679196</t>
  </si>
  <si>
    <t>Leinach</t>
  </si>
  <si>
    <t>09679200</t>
  </si>
  <si>
    <t>096790200</t>
  </si>
  <si>
    <t>Unterpleichfeld</t>
  </si>
  <si>
    <t>09679201</t>
  </si>
  <si>
    <t>096790201</t>
  </si>
  <si>
    <t>Veitshöchheim</t>
  </si>
  <si>
    <t>09679202</t>
  </si>
  <si>
    <t>096790202</t>
  </si>
  <si>
    <t>Waldbrunn (Unterfranken)</t>
  </si>
  <si>
    <t>09679204</t>
  </si>
  <si>
    <t>096790204</t>
  </si>
  <si>
    <t>Waldbrunn</t>
  </si>
  <si>
    <t>Waldbüttelbrunn</t>
  </si>
  <si>
    <t>09679205</t>
  </si>
  <si>
    <t>096790205</t>
  </si>
  <si>
    <t>Winterhausen</t>
  </si>
  <si>
    <t>09679206</t>
  </si>
  <si>
    <t>Zell a.Main</t>
  </si>
  <si>
    <t>09679209</t>
  </si>
  <si>
    <t>096790209</t>
  </si>
  <si>
    <t>Zell a.Main, M</t>
  </si>
  <si>
    <t>Gramschatzer Wald</t>
  </si>
  <si>
    <t>09679451</t>
  </si>
  <si>
    <t>096799451</t>
  </si>
  <si>
    <t>Guttenberger Wald</t>
  </si>
  <si>
    <t>09679452</t>
  </si>
  <si>
    <t>096799452</t>
  </si>
  <si>
    <t>Irtenberger Wald</t>
  </si>
  <si>
    <t>09679453</t>
  </si>
  <si>
    <t>096799453</t>
  </si>
  <si>
    <t>Augsburg</t>
  </si>
  <si>
    <t>09761000</t>
  </si>
  <si>
    <t>097610000</t>
  </si>
  <si>
    <t>09761</t>
  </si>
  <si>
    <t>Kaufbeuren</t>
  </si>
  <si>
    <t>09762000</t>
  </si>
  <si>
    <t>097620000</t>
  </si>
  <si>
    <t>09762</t>
  </si>
  <si>
    <t>Kempten (Allgäu)</t>
  </si>
  <si>
    <t>09763000</t>
  </si>
  <si>
    <t>097630000</t>
  </si>
  <si>
    <t>09763</t>
  </si>
  <si>
    <t>Memmingen</t>
  </si>
  <si>
    <t>09764000</t>
  </si>
  <si>
    <t>097640000</t>
  </si>
  <si>
    <t>09764</t>
  </si>
  <si>
    <t>Adelzhausen</t>
  </si>
  <si>
    <t>09771111</t>
  </si>
  <si>
    <t>097715704</t>
  </si>
  <si>
    <t>09771</t>
  </si>
  <si>
    <t>Dasing (VGem)</t>
  </si>
  <si>
    <t>Affing</t>
  </si>
  <si>
    <t>09771112</t>
  </si>
  <si>
    <t>097710112</t>
  </si>
  <si>
    <t>Aichach</t>
  </si>
  <si>
    <t>09771113</t>
  </si>
  <si>
    <t>097710113</t>
  </si>
  <si>
    <t>Aichach, St</t>
  </si>
  <si>
    <t>Aindling</t>
  </si>
  <si>
    <t>09771114</t>
  </si>
  <si>
    <t>097715701</t>
  </si>
  <si>
    <t>Aindling (VGem)</t>
  </si>
  <si>
    <t>Dasing</t>
  </si>
  <si>
    <t>09771122</t>
  </si>
  <si>
    <t>Eurasburg (Schwaben)</t>
  </si>
  <si>
    <t>09771129</t>
  </si>
  <si>
    <t>Friedberg (Bayern)</t>
  </si>
  <si>
    <t>09771130</t>
  </si>
  <si>
    <t>097710130</t>
  </si>
  <si>
    <t>Friedberg, St</t>
  </si>
  <si>
    <t>Hollenbach</t>
  </si>
  <si>
    <t>09771140</t>
  </si>
  <si>
    <t>097710140</t>
  </si>
  <si>
    <t>Inchenhofen</t>
  </si>
  <si>
    <t>09771141</t>
  </si>
  <si>
    <t>097710141</t>
  </si>
  <si>
    <t>Inchenhofen, M</t>
  </si>
  <si>
    <t>Kissing</t>
  </si>
  <si>
    <t>09771142</t>
  </si>
  <si>
    <t>097710142</t>
  </si>
  <si>
    <t>Kühbach</t>
  </si>
  <si>
    <t>09771144</t>
  </si>
  <si>
    <t>097715703</t>
  </si>
  <si>
    <t>Kühbach (VGem)</t>
  </si>
  <si>
    <t>Merching</t>
  </si>
  <si>
    <t>09771145</t>
  </si>
  <si>
    <t>097710145</t>
  </si>
  <si>
    <t>Mering</t>
  </si>
  <si>
    <t>09771146</t>
  </si>
  <si>
    <t>097715705</t>
  </si>
  <si>
    <t>Mering (VGem)</t>
  </si>
  <si>
    <t>Obergriesbach</t>
  </si>
  <si>
    <t>09771149</t>
  </si>
  <si>
    <t>Petersdorf</t>
  </si>
  <si>
    <t>09771155</t>
  </si>
  <si>
    <t>Pöttmes</t>
  </si>
  <si>
    <t>09771156</t>
  </si>
  <si>
    <t>097715771</t>
  </si>
  <si>
    <t>Pöttmes (VGem)</t>
  </si>
  <si>
    <t>Rehling</t>
  </si>
  <si>
    <t>09771158</t>
  </si>
  <si>
    <t>097710158</t>
  </si>
  <si>
    <t>Ried</t>
  </si>
  <si>
    <t>09771160</t>
  </si>
  <si>
    <t>097710160</t>
  </si>
  <si>
    <t>Schiltberg</t>
  </si>
  <si>
    <t>09771162</t>
  </si>
  <si>
    <t>Schmiechen</t>
  </si>
  <si>
    <t>09771163</t>
  </si>
  <si>
    <t>Sielenbach</t>
  </si>
  <si>
    <t>09771165</t>
  </si>
  <si>
    <t>Steindorf</t>
  </si>
  <si>
    <t>09771168</t>
  </si>
  <si>
    <t>Todtenweis</t>
  </si>
  <si>
    <t>09771169</t>
  </si>
  <si>
    <t>Baar (Schwaben)</t>
  </si>
  <si>
    <t>09771176</t>
  </si>
  <si>
    <t>Adelsried</t>
  </si>
  <si>
    <t>09772111</t>
  </si>
  <si>
    <t>097720111</t>
  </si>
  <si>
    <t>09772</t>
  </si>
  <si>
    <t>Allmannshofen</t>
  </si>
  <si>
    <t>09772114</t>
  </si>
  <si>
    <t>097725706</t>
  </si>
  <si>
    <t>Nordendorf (VGem)</t>
  </si>
  <si>
    <t>Altenmünster</t>
  </si>
  <si>
    <t>09772115</t>
  </si>
  <si>
    <t>097720115</t>
  </si>
  <si>
    <t>Aystetten</t>
  </si>
  <si>
    <t>09772117</t>
  </si>
  <si>
    <t>097720117</t>
  </si>
  <si>
    <t>Biberbach</t>
  </si>
  <si>
    <t>09772121</t>
  </si>
  <si>
    <t>097720121</t>
  </si>
  <si>
    <t>Biberbach, M</t>
  </si>
  <si>
    <t>Bobingen</t>
  </si>
  <si>
    <t>09772125</t>
  </si>
  <si>
    <t>097720125</t>
  </si>
  <si>
    <t>Bobingen, St</t>
  </si>
  <si>
    <t>Bonstetten</t>
  </si>
  <si>
    <t>09772126</t>
  </si>
  <si>
    <t>097725707</t>
  </si>
  <si>
    <t>Welden (VGem)</t>
  </si>
  <si>
    <t>Diedorf</t>
  </si>
  <si>
    <t>09772130</t>
  </si>
  <si>
    <t>097720130</t>
  </si>
  <si>
    <t>Diedorf, M</t>
  </si>
  <si>
    <t>Dinkelscherben</t>
  </si>
  <si>
    <t>09772131</t>
  </si>
  <si>
    <t>097720131</t>
  </si>
  <si>
    <t>Dinkelscherben, M</t>
  </si>
  <si>
    <t>Ehingen (Kreis Augsburg)</t>
  </si>
  <si>
    <t>09772134</t>
  </si>
  <si>
    <t>Ellgau</t>
  </si>
  <si>
    <t>09772136</t>
  </si>
  <si>
    <t>Emersacker</t>
  </si>
  <si>
    <t>09772137</t>
  </si>
  <si>
    <t>Fischach</t>
  </si>
  <si>
    <t>09772141</t>
  </si>
  <si>
    <t>097720141</t>
  </si>
  <si>
    <t>Fischach, M</t>
  </si>
  <si>
    <t>Gablingen</t>
  </si>
  <si>
    <t>09772145</t>
  </si>
  <si>
    <t>097720145</t>
  </si>
  <si>
    <t>Gersthofen</t>
  </si>
  <si>
    <t>09772147</t>
  </si>
  <si>
    <t>097720147</t>
  </si>
  <si>
    <t>Gersthofen, St</t>
  </si>
  <si>
    <t>Gessertshausen</t>
  </si>
  <si>
    <t>09772148</t>
  </si>
  <si>
    <t>097725708</t>
  </si>
  <si>
    <t>Gessertshausen (VGem)</t>
  </si>
  <si>
    <t>Graben</t>
  </si>
  <si>
    <t>09772149</t>
  </si>
  <si>
    <t>097720149</t>
  </si>
  <si>
    <t>Großaitingen</t>
  </si>
  <si>
    <t>09772151</t>
  </si>
  <si>
    <t>097725710</t>
  </si>
  <si>
    <t>Großaitingen (VGem)</t>
  </si>
  <si>
    <t>Heretsried</t>
  </si>
  <si>
    <t>09772156</t>
  </si>
  <si>
    <t>Hiltenfingen</t>
  </si>
  <si>
    <t>09772157</t>
  </si>
  <si>
    <t>097725712</t>
  </si>
  <si>
    <t>Langerringen (VGem)</t>
  </si>
  <si>
    <t>Horgau</t>
  </si>
  <si>
    <t>09772159</t>
  </si>
  <si>
    <t>097720159</t>
  </si>
  <si>
    <t>Kleinaitingen</t>
  </si>
  <si>
    <t>09772160</t>
  </si>
  <si>
    <t>Klosterlechfeld</t>
  </si>
  <si>
    <t>09772162</t>
  </si>
  <si>
    <t>097725711</t>
  </si>
  <si>
    <t>Lechfeld (VGem)</t>
  </si>
  <si>
    <t>Königsbrunn</t>
  </si>
  <si>
    <t>09772163</t>
  </si>
  <si>
    <t>097720163</t>
  </si>
  <si>
    <t>Königsbrunn, St</t>
  </si>
  <si>
    <t>Kühlenthal</t>
  </si>
  <si>
    <t>09772166</t>
  </si>
  <si>
    <t>Kutzenhausen</t>
  </si>
  <si>
    <t>09772167</t>
  </si>
  <si>
    <t>097720167</t>
  </si>
  <si>
    <t>Langenneufnach</t>
  </si>
  <si>
    <t>09772168</t>
  </si>
  <si>
    <t>097725709</t>
  </si>
  <si>
    <t>Stauden (VGem)</t>
  </si>
  <si>
    <t>Langerringen</t>
  </si>
  <si>
    <t>09772170</t>
  </si>
  <si>
    <t>Langweid a.Lech</t>
  </si>
  <si>
    <t>09772171</t>
  </si>
  <si>
    <t>097720171</t>
  </si>
  <si>
    <t>Meitingen</t>
  </si>
  <si>
    <t>09772177</t>
  </si>
  <si>
    <t>097720177</t>
  </si>
  <si>
    <t>Meitingen, M</t>
  </si>
  <si>
    <t>Mickhausen</t>
  </si>
  <si>
    <t>09772178</t>
  </si>
  <si>
    <t>Mittelneufnach</t>
  </si>
  <si>
    <t>09772179</t>
  </si>
  <si>
    <t>Neusäß</t>
  </si>
  <si>
    <t>09772184</t>
  </si>
  <si>
    <t>097720184</t>
  </si>
  <si>
    <t>Neusäß, St</t>
  </si>
  <si>
    <t>Nordendorf</t>
  </si>
  <si>
    <t>09772185</t>
  </si>
  <si>
    <t>Oberottmarshausen</t>
  </si>
  <si>
    <t>09772186</t>
  </si>
  <si>
    <t>Scherstetten</t>
  </si>
  <si>
    <t>09772197</t>
  </si>
  <si>
    <t>Schwabmünchen</t>
  </si>
  <si>
    <t>09772200</t>
  </si>
  <si>
    <t>097720200</t>
  </si>
  <si>
    <t>Schwabmünchen, St</t>
  </si>
  <si>
    <t>Stadtbergen</t>
  </si>
  <si>
    <t>09772202</t>
  </si>
  <si>
    <t>097720202</t>
  </si>
  <si>
    <t>Stadtbergen, St</t>
  </si>
  <si>
    <t>Thierhaupten</t>
  </si>
  <si>
    <t>09772207</t>
  </si>
  <si>
    <t>097720207</t>
  </si>
  <si>
    <t>Thierhaupten, M</t>
  </si>
  <si>
    <t>Untermeitingen</t>
  </si>
  <si>
    <t>09772209</t>
  </si>
  <si>
    <t>Ustersbach</t>
  </si>
  <si>
    <t>09772211</t>
  </si>
  <si>
    <t>Walkertshofen</t>
  </si>
  <si>
    <t>09772214</t>
  </si>
  <si>
    <t>Wehringen</t>
  </si>
  <si>
    <t>09772215</t>
  </si>
  <si>
    <t>097720215</t>
  </si>
  <si>
    <t>Welden</t>
  </si>
  <si>
    <t>09772216</t>
  </si>
  <si>
    <t>Westendorf (Kreis Augsburg)</t>
  </si>
  <si>
    <t>09772217</t>
  </si>
  <si>
    <t>Zusmarshausen</t>
  </si>
  <si>
    <t>09772223</t>
  </si>
  <si>
    <t>097720223</t>
  </si>
  <si>
    <t>Zusmarshausen, M</t>
  </si>
  <si>
    <t>Schmellerforst</t>
  </si>
  <si>
    <t>09772451</t>
  </si>
  <si>
    <t>097729451</t>
  </si>
  <si>
    <t>Aislingen</t>
  </si>
  <si>
    <t>09773111</t>
  </si>
  <si>
    <t>097735719</t>
  </si>
  <si>
    <t>09773</t>
  </si>
  <si>
    <t>Holzheim (VGem)</t>
  </si>
  <si>
    <t>Bachhagel</t>
  </si>
  <si>
    <t>09773112</t>
  </si>
  <si>
    <t>097735714</t>
  </si>
  <si>
    <t>Syrgenstein (VGem)</t>
  </si>
  <si>
    <t>Bächingen a.d.Brenz</t>
  </si>
  <si>
    <t>09773113</t>
  </si>
  <si>
    <t>097735713</t>
  </si>
  <si>
    <t>Gundelfingen a.d.Donau (VGem)</t>
  </si>
  <si>
    <t>Binswangen</t>
  </si>
  <si>
    <t>09773116</t>
  </si>
  <si>
    <t>097735718</t>
  </si>
  <si>
    <t>Wertingen (VGem)</t>
  </si>
  <si>
    <t>Bissingen</t>
  </si>
  <si>
    <t>09773117</t>
  </si>
  <si>
    <t>097730117</t>
  </si>
  <si>
    <t>Bissingen, M</t>
  </si>
  <si>
    <t>Blindheim</t>
  </si>
  <si>
    <t>09773119</t>
  </si>
  <si>
    <t>097735716</t>
  </si>
  <si>
    <t>Höchstädt a.d.Donau (VGem)</t>
  </si>
  <si>
    <t>Buttenwiesen</t>
  </si>
  <si>
    <t>09773122</t>
  </si>
  <si>
    <t>097730122</t>
  </si>
  <si>
    <t>Dillingen a.d.Donau</t>
  </si>
  <si>
    <t>09773125</t>
  </si>
  <si>
    <t>097730125</t>
  </si>
  <si>
    <t>Dillingen a.d.Donau, GKSt</t>
  </si>
  <si>
    <t>Glött</t>
  </si>
  <si>
    <t>09773133</t>
  </si>
  <si>
    <t>Gundelfingen a.d.Donau</t>
  </si>
  <si>
    <t>09773136</t>
  </si>
  <si>
    <t>Haunsheim</t>
  </si>
  <si>
    <t>09773137</t>
  </si>
  <si>
    <t>Höchstädt a.d.Donau</t>
  </si>
  <si>
    <t>09773139</t>
  </si>
  <si>
    <t>Holzheim (bei Dillingen an der Donau)</t>
  </si>
  <si>
    <t>09773140</t>
  </si>
  <si>
    <t>Laugna</t>
  </si>
  <si>
    <t>09773143</t>
  </si>
  <si>
    <t>Lauingen (Donau)</t>
  </si>
  <si>
    <t>09773144</t>
  </si>
  <si>
    <t>097730144</t>
  </si>
  <si>
    <t>Lauingen (Donau), St</t>
  </si>
  <si>
    <t>Lutzingen</t>
  </si>
  <si>
    <t>09773146</t>
  </si>
  <si>
    <t>Mödingen</t>
  </si>
  <si>
    <t>09773147</t>
  </si>
  <si>
    <t>097735715</t>
  </si>
  <si>
    <t>Wittislingen (VGem)</t>
  </si>
  <si>
    <t>Finningen</t>
  </si>
  <si>
    <t>09773150</t>
  </si>
  <si>
    <t>Medlingen</t>
  </si>
  <si>
    <t>09773153</t>
  </si>
  <si>
    <t>Schwenningen (Donau)</t>
  </si>
  <si>
    <t>09773164</t>
  </si>
  <si>
    <t>Syrgenstein</t>
  </si>
  <si>
    <t>09773170</t>
  </si>
  <si>
    <t>Villenbach</t>
  </si>
  <si>
    <t>09773179</t>
  </si>
  <si>
    <t>Wertingen</t>
  </si>
  <si>
    <t>09773182</t>
  </si>
  <si>
    <t>Wittislingen</t>
  </si>
  <si>
    <t>09773183</t>
  </si>
  <si>
    <t>Ziertheim</t>
  </si>
  <si>
    <t>09773186</t>
  </si>
  <si>
    <t>Zöschingen</t>
  </si>
  <si>
    <t>09773187</t>
  </si>
  <si>
    <t>Zusamaltheim</t>
  </si>
  <si>
    <t>09773188</t>
  </si>
  <si>
    <t>Aletshausen</t>
  </si>
  <si>
    <t>09774111</t>
  </si>
  <si>
    <t>097745731</t>
  </si>
  <si>
    <t>09774</t>
  </si>
  <si>
    <t>Krumbach (Schwaben) (VGem)</t>
  </si>
  <si>
    <t>Balzhausen</t>
  </si>
  <si>
    <t>09774115</t>
  </si>
  <si>
    <t>097745732</t>
  </si>
  <si>
    <t>Thannhausen (VGem)</t>
  </si>
  <si>
    <t>Ursberg</t>
  </si>
  <si>
    <t>09774116</t>
  </si>
  <si>
    <t>097740116</t>
  </si>
  <si>
    <t>Breitenthal (Schwaben)</t>
  </si>
  <si>
    <t>09774117</t>
  </si>
  <si>
    <t>Bubesheim</t>
  </si>
  <si>
    <t>09774118</t>
  </si>
  <si>
    <t>097745729</t>
  </si>
  <si>
    <t>Kötz (VGem)</t>
  </si>
  <si>
    <t>Bibertal</t>
  </si>
  <si>
    <t>09774119</t>
  </si>
  <si>
    <t>097740119</t>
  </si>
  <si>
    <t>Burgau</t>
  </si>
  <si>
    <t>09774121</t>
  </si>
  <si>
    <t>097740121</t>
  </si>
  <si>
    <t>Burgau, St</t>
  </si>
  <si>
    <t>Burtenbach</t>
  </si>
  <si>
    <t>09774122</t>
  </si>
  <si>
    <t>097740122</t>
  </si>
  <si>
    <t>Burtenbach, M</t>
  </si>
  <si>
    <t>Deisenhausen</t>
  </si>
  <si>
    <t>09774124</t>
  </si>
  <si>
    <t>Dürrlauingen</t>
  </si>
  <si>
    <t>09774127</t>
  </si>
  <si>
    <t>097745728</t>
  </si>
  <si>
    <t>Haldenwang (VGem)</t>
  </si>
  <si>
    <t>Ebershausen</t>
  </si>
  <si>
    <t>09774129</t>
  </si>
  <si>
    <t>Ellzee</t>
  </si>
  <si>
    <t>09774133</t>
  </si>
  <si>
    <t>097745730</t>
  </si>
  <si>
    <t>Ichenhausen (VGem)</t>
  </si>
  <si>
    <t>Günzburg</t>
  </si>
  <si>
    <t>09774135</t>
  </si>
  <si>
    <t>097740135</t>
  </si>
  <si>
    <t>Günzburg, GKSt</t>
  </si>
  <si>
    <t>Gundremmingen</t>
  </si>
  <si>
    <t>09774136</t>
  </si>
  <si>
    <t>097745727</t>
  </si>
  <si>
    <t>Offingen (VGem)</t>
  </si>
  <si>
    <t>Haldenwang (Kreis Günzburg)</t>
  </si>
  <si>
    <t>09774140</t>
  </si>
  <si>
    <t>Ichenhausen</t>
  </si>
  <si>
    <t>09774143</t>
  </si>
  <si>
    <t>Jettingen-Scheppach</t>
  </si>
  <si>
    <t>09774144</t>
  </si>
  <si>
    <t>097740144</t>
  </si>
  <si>
    <t>Jettingen-Scheppach, M</t>
  </si>
  <si>
    <t>Kammeltal</t>
  </si>
  <si>
    <t>09774145</t>
  </si>
  <si>
    <t>097740145</t>
  </si>
  <si>
    <t>Kötz</t>
  </si>
  <si>
    <t>09774148</t>
  </si>
  <si>
    <t>Krumbach (Schwaben)</t>
  </si>
  <si>
    <t>09774150</t>
  </si>
  <si>
    <t>097740150</t>
  </si>
  <si>
    <t>Krumbach (Schwaben), St</t>
  </si>
  <si>
    <t>Landensberg</t>
  </si>
  <si>
    <t>09774151</t>
  </si>
  <si>
    <t>Leipheim</t>
  </si>
  <si>
    <t>09774155</t>
  </si>
  <si>
    <t>097740155</t>
  </si>
  <si>
    <t>Leipheim, St</t>
  </si>
  <si>
    <t>Münsterhausen</t>
  </si>
  <si>
    <t>09774160</t>
  </si>
  <si>
    <t>Neuburg a.d.Kammel</t>
  </si>
  <si>
    <t>09774162</t>
  </si>
  <si>
    <t>097740162</t>
  </si>
  <si>
    <t>Neuburg a.d.Kammel, M</t>
  </si>
  <si>
    <t>Aichen</t>
  </si>
  <si>
    <t>09774166</t>
  </si>
  <si>
    <t>097745733</t>
  </si>
  <si>
    <t>Ziemetshausen (VGem)</t>
  </si>
  <si>
    <t>Offingen</t>
  </si>
  <si>
    <t>09774171</t>
  </si>
  <si>
    <t>Rettenbach (Kreis Günzburg)</t>
  </si>
  <si>
    <t>09774174</t>
  </si>
  <si>
    <t>Röfingen</t>
  </si>
  <si>
    <t>09774178</t>
  </si>
  <si>
    <t>Thannhausen</t>
  </si>
  <si>
    <t>09774185</t>
  </si>
  <si>
    <t>Wiesenbach (Schwaben)</t>
  </si>
  <si>
    <t>09774189</t>
  </si>
  <si>
    <t>Waldstetten (Günz)</t>
  </si>
  <si>
    <t>09774191</t>
  </si>
  <si>
    <t>Waltenhausen</t>
  </si>
  <si>
    <t>09774192</t>
  </si>
  <si>
    <t>Winterbach (Schwaben)</t>
  </si>
  <si>
    <t>09774196</t>
  </si>
  <si>
    <t>Ziemetshausen</t>
  </si>
  <si>
    <t>09774198</t>
  </si>
  <si>
    <t>Ebershauser-Nattenhauser Wald</t>
  </si>
  <si>
    <t>09774451</t>
  </si>
  <si>
    <t>097749451</t>
  </si>
  <si>
    <t>Winzerwald</t>
  </si>
  <si>
    <t>09774452</t>
  </si>
  <si>
    <t>097749452</t>
  </si>
  <si>
    <t>Altenstadt (Iller)</t>
  </si>
  <si>
    <t>09775111</t>
  </si>
  <si>
    <t>097755740</t>
  </si>
  <si>
    <t>09775</t>
  </si>
  <si>
    <t>Bellenberg</t>
  </si>
  <si>
    <t>09775115</t>
  </si>
  <si>
    <t>097750115</t>
  </si>
  <si>
    <t>Buch (Schwaben)</t>
  </si>
  <si>
    <t>09775118</t>
  </si>
  <si>
    <t>097755741</t>
  </si>
  <si>
    <t>Buch (VGem)</t>
  </si>
  <si>
    <t>Holzheim (bei Neu-Ulm</t>
  </si>
  <si>
    <t>09775126</t>
  </si>
  <si>
    <t>097755739</t>
  </si>
  <si>
    <t>Pfaffenhofen a.d.Roth (VGem)</t>
  </si>
  <si>
    <t>Illertissen</t>
  </si>
  <si>
    <t>09775129</t>
  </si>
  <si>
    <t>097750129</t>
  </si>
  <si>
    <t>Illertissen, St</t>
  </si>
  <si>
    <t>Kellmünz a.d.Iller</t>
  </si>
  <si>
    <t>09775132</t>
  </si>
  <si>
    <t>Nersingen</t>
  </si>
  <si>
    <t>09775134</t>
  </si>
  <si>
    <t>097750134</t>
  </si>
  <si>
    <t>Neu-Ulm</t>
  </si>
  <si>
    <t>09775135</t>
  </si>
  <si>
    <t>097750135</t>
  </si>
  <si>
    <t>Neu-Ulm, GKSt</t>
  </si>
  <si>
    <t>Elchingen</t>
  </si>
  <si>
    <t>09775139</t>
  </si>
  <si>
    <t>097750139</t>
  </si>
  <si>
    <t>Oberroth</t>
  </si>
  <si>
    <t>09775141</t>
  </si>
  <si>
    <t>Osterberg</t>
  </si>
  <si>
    <t>09775142</t>
  </si>
  <si>
    <t>Pfaffenhofen a.d.Roth</t>
  </si>
  <si>
    <t>09775143</t>
  </si>
  <si>
    <t>Roggenburg</t>
  </si>
  <si>
    <t>09775149</t>
  </si>
  <si>
    <t>097750149</t>
  </si>
  <si>
    <t>Senden (Bayern)</t>
  </si>
  <si>
    <t>09775152</t>
  </si>
  <si>
    <t>097750152</t>
  </si>
  <si>
    <t>Senden, St</t>
  </si>
  <si>
    <t>Unterroth</t>
  </si>
  <si>
    <t>09775161</t>
  </si>
  <si>
    <t>Vöhringen (Iller)</t>
  </si>
  <si>
    <t>09775162</t>
  </si>
  <si>
    <t>097750162</t>
  </si>
  <si>
    <t>Vöhringen, St</t>
  </si>
  <si>
    <t>Weißenhorn</t>
  </si>
  <si>
    <t>09775164</t>
  </si>
  <si>
    <t>097750164</t>
  </si>
  <si>
    <t>Weißenhorn, St</t>
  </si>
  <si>
    <t>Auwald</t>
  </si>
  <si>
    <t>09775451</t>
  </si>
  <si>
    <t>097759451</t>
  </si>
  <si>
    <t>Oberroggenburger Wald</t>
  </si>
  <si>
    <t>09775452</t>
  </si>
  <si>
    <t>097759452</t>
  </si>
  <si>
    <t>Stoffenrieder Forst</t>
  </si>
  <si>
    <t>09775454</t>
  </si>
  <si>
    <t>097759454</t>
  </si>
  <si>
    <t>Unterroggenburger Wald</t>
  </si>
  <si>
    <t>09775455</t>
  </si>
  <si>
    <t>097759455</t>
  </si>
  <si>
    <t>Bodolz</t>
  </si>
  <si>
    <t>09776111</t>
  </si>
  <si>
    <t>097760111</t>
  </si>
  <si>
    <t>09776</t>
  </si>
  <si>
    <t>Gestratz</t>
  </si>
  <si>
    <t>09776112</t>
  </si>
  <si>
    <t>097765737</t>
  </si>
  <si>
    <t>Argental (VGem)</t>
  </si>
  <si>
    <t>Grünenbach</t>
  </si>
  <si>
    <t>09776113</t>
  </si>
  <si>
    <t>Heimenkirch</t>
  </si>
  <si>
    <t>09776114</t>
  </si>
  <si>
    <t>097760114</t>
  </si>
  <si>
    <t>Heimenkirch, M</t>
  </si>
  <si>
    <t>Hergensweiler</t>
  </si>
  <si>
    <t>09776115</t>
  </si>
  <si>
    <t>097765735</t>
  </si>
  <si>
    <t>Sigmarszell (VGem)</t>
  </si>
  <si>
    <t>Lindau (Bodensee)</t>
  </si>
  <si>
    <t>09776116</t>
  </si>
  <si>
    <t>097760116</t>
  </si>
  <si>
    <t>Lindau (Bodensee), GKSt</t>
  </si>
  <si>
    <t>Lindenberg i.Allgäu</t>
  </si>
  <si>
    <t>09776117</t>
  </si>
  <si>
    <t>097760117</t>
  </si>
  <si>
    <t>Lindenberg i.Allgäu, St</t>
  </si>
  <si>
    <t>Maierhöfen</t>
  </si>
  <si>
    <t>09776118</t>
  </si>
  <si>
    <t>Nonnenhorn</t>
  </si>
  <si>
    <t>09776120</t>
  </si>
  <si>
    <t>097760120</t>
  </si>
  <si>
    <t>Oberreute</t>
  </si>
  <si>
    <t>09776121</t>
  </si>
  <si>
    <t>097765738</t>
  </si>
  <si>
    <t>Stiefenhofen (VGem)</t>
  </si>
  <si>
    <t>Opfenbach</t>
  </si>
  <si>
    <t>09776122</t>
  </si>
  <si>
    <t>097760122</t>
  </si>
  <si>
    <t>Röthenbach (Allgäu)</t>
  </si>
  <si>
    <t>09776124</t>
  </si>
  <si>
    <t>Scheidegg</t>
  </si>
  <si>
    <t>09776125</t>
  </si>
  <si>
    <t>097760125</t>
  </si>
  <si>
    <t>Scheidegg, M</t>
  </si>
  <si>
    <t>Sigmarszell</t>
  </si>
  <si>
    <t>09776126</t>
  </si>
  <si>
    <t>Stiefenhofen</t>
  </si>
  <si>
    <t>09776127</t>
  </si>
  <si>
    <t>Wasserburg (Bodensee)</t>
  </si>
  <si>
    <t>09776128</t>
  </si>
  <si>
    <t>097760128</t>
  </si>
  <si>
    <t>Weiler-Simmerberg</t>
  </si>
  <si>
    <t>09776129</t>
  </si>
  <si>
    <t>097760129</t>
  </si>
  <si>
    <t>Weiler-Simmerberg, M</t>
  </si>
  <si>
    <t>Weißensberg</t>
  </si>
  <si>
    <t>09776130</t>
  </si>
  <si>
    <t>Hergatz</t>
  </si>
  <si>
    <t>09776131</t>
  </si>
  <si>
    <t>097760131</t>
  </si>
  <si>
    <t>Aitrang</t>
  </si>
  <si>
    <t>09777111</t>
  </si>
  <si>
    <t>097775752</t>
  </si>
  <si>
    <t>09777</t>
  </si>
  <si>
    <t>Biessenhofen (VGem)</t>
  </si>
  <si>
    <t>Biessenhofen</t>
  </si>
  <si>
    <t>09777112</t>
  </si>
  <si>
    <t>Baisweil</t>
  </si>
  <si>
    <t>09777114</t>
  </si>
  <si>
    <t>097775753</t>
  </si>
  <si>
    <t>Eggenthal (VGem)</t>
  </si>
  <si>
    <t>Bidingen</t>
  </si>
  <si>
    <t>09777118</t>
  </si>
  <si>
    <t>Buchloe</t>
  </si>
  <si>
    <t>09777121</t>
  </si>
  <si>
    <t>097775748</t>
  </si>
  <si>
    <t>Buchloe (VGem)</t>
  </si>
  <si>
    <t>Eggenthal</t>
  </si>
  <si>
    <t>09777124</t>
  </si>
  <si>
    <t>Eisenberg</t>
  </si>
  <si>
    <t>09777125</t>
  </si>
  <si>
    <t>097775756</t>
  </si>
  <si>
    <t>Seeg (VGem)</t>
  </si>
  <si>
    <t>Friesenried</t>
  </si>
  <si>
    <t>09777128</t>
  </si>
  <si>
    <t>Füssen</t>
  </si>
  <si>
    <t>09777129</t>
  </si>
  <si>
    <t>097770129</t>
  </si>
  <si>
    <t>Füssen, St</t>
  </si>
  <si>
    <t>Germaringen</t>
  </si>
  <si>
    <t>09777130</t>
  </si>
  <si>
    <t>097770130</t>
  </si>
  <si>
    <t>Görisried</t>
  </si>
  <si>
    <t>09777131</t>
  </si>
  <si>
    <t>097775755</t>
  </si>
  <si>
    <t>Unterthingau (VGem)</t>
  </si>
  <si>
    <t>Hopferau</t>
  </si>
  <si>
    <t>09777135</t>
  </si>
  <si>
    <t>Günzach</t>
  </si>
  <si>
    <t>09777138</t>
  </si>
  <si>
    <t>097775754</t>
  </si>
  <si>
    <t>Obergünzburg (VGem)</t>
  </si>
  <si>
    <t>Irsee</t>
  </si>
  <si>
    <t>09777139</t>
  </si>
  <si>
    <t>097775749</t>
  </si>
  <si>
    <t>Pforzen (VGem)</t>
  </si>
  <si>
    <t>Jengen</t>
  </si>
  <si>
    <t>09777140</t>
  </si>
  <si>
    <t>Kaltental</t>
  </si>
  <si>
    <t>09777141</t>
  </si>
  <si>
    <t>097775751</t>
  </si>
  <si>
    <t>Westendorf (VGem)</t>
  </si>
  <si>
    <t>Kraftisried</t>
  </si>
  <si>
    <t>09777144</t>
  </si>
  <si>
    <t>Lamerdingen</t>
  </si>
  <si>
    <t>09777145</t>
  </si>
  <si>
    <t>Lechbruck am See</t>
  </si>
  <si>
    <t>09777147</t>
  </si>
  <si>
    <t>097770147</t>
  </si>
  <si>
    <t>Lengenwang</t>
  </si>
  <si>
    <t>09777149</t>
  </si>
  <si>
    <t>Marktoberdorf</t>
  </si>
  <si>
    <t>09777151</t>
  </si>
  <si>
    <t>097770151</t>
  </si>
  <si>
    <t>Marktoberdorf, St</t>
  </si>
  <si>
    <t>Mauerstetten</t>
  </si>
  <si>
    <t>09777152</t>
  </si>
  <si>
    <t>097770152</t>
  </si>
  <si>
    <t>Nesselwang</t>
  </si>
  <si>
    <t>09777153</t>
  </si>
  <si>
    <t>097770153</t>
  </si>
  <si>
    <t>Nesselwang, M</t>
  </si>
  <si>
    <t>Obergünzburg</t>
  </si>
  <si>
    <t>09777154</t>
  </si>
  <si>
    <t>Oberostendorf</t>
  </si>
  <si>
    <t>09777155</t>
  </si>
  <si>
    <t>Osterzell</t>
  </si>
  <si>
    <t>09777157</t>
  </si>
  <si>
    <t>Pforzen</t>
  </si>
  <si>
    <t>09777158</t>
  </si>
  <si>
    <t>Pfronten</t>
  </si>
  <si>
    <t>09777159</t>
  </si>
  <si>
    <t>097770159</t>
  </si>
  <si>
    <t>Rieden am Forggensee</t>
  </si>
  <si>
    <t>09777163</t>
  </si>
  <si>
    <t>097775770</t>
  </si>
  <si>
    <t>Roßhaupten (VGem)</t>
  </si>
  <si>
    <t>Rieden (bei Kaufbeuren)</t>
  </si>
  <si>
    <t>09777164</t>
  </si>
  <si>
    <t>Ronsberg</t>
  </si>
  <si>
    <t>09777165</t>
  </si>
  <si>
    <t>097770165</t>
  </si>
  <si>
    <t>Ronsberg, M</t>
  </si>
  <si>
    <t>Roßhaupten</t>
  </si>
  <si>
    <t>09777166</t>
  </si>
  <si>
    <t>Ruderatshofen</t>
  </si>
  <si>
    <t>09777167</t>
  </si>
  <si>
    <t>Rückholz</t>
  </si>
  <si>
    <t>09777168</t>
  </si>
  <si>
    <t>Schwangau</t>
  </si>
  <si>
    <t>09777169</t>
  </si>
  <si>
    <t>097770169</t>
  </si>
  <si>
    <t>Seeg</t>
  </si>
  <si>
    <t>09777170</t>
  </si>
  <si>
    <t>Stötten a.Auerberg</t>
  </si>
  <si>
    <t>09777171</t>
  </si>
  <si>
    <t>097775772</t>
  </si>
  <si>
    <t>Stötten a.Auerberg (VGem)</t>
  </si>
  <si>
    <t>Stöttwang</t>
  </si>
  <si>
    <t>09777172</t>
  </si>
  <si>
    <t>Halblech</t>
  </si>
  <si>
    <t>09777173</t>
  </si>
  <si>
    <t>097770173</t>
  </si>
  <si>
    <t>Unterthingau</t>
  </si>
  <si>
    <t>09777175</t>
  </si>
  <si>
    <t>Untrasried</t>
  </si>
  <si>
    <t>09777176</t>
  </si>
  <si>
    <t>Waal</t>
  </si>
  <si>
    <t>09777177</t>
  </si>
  <si>
    <t>Wald (Schwaben)</t>
  </si>
  <si>
    <t>09777179</t>
  </si>
  <si>
    <t>Westendorf (Kreis Ostallgäu</t>
  </si>
  <si>
    <t>09777182</t>
  </si>
  <si>
    <t>Rettenbach a.Auerberg</t>
  </si>
  <si>
    <t>09777183</t>
  </si>
  <si>
    <t>Amberg (Schwaben)</t>
  </si>
  <si>
    <t>09778111</t>
  </si>
  <si>
    <t>097785764</t>
  </si>
  <si>
    <t>09778</t>
  </si>
  <si>
    <t>Türkheim (VGem)</t>
  </si>
  <si>
    <t>Apfeltrach</t>
  </si>
  <si>
    <t>09778113</t>
  </si>
  <si>
    <t>097785766</t>
  </si>
  <si>
    <t>Dirlewang (VGem)</t>
  </si>
  <si>
    <t>Babenhausen (Schwaben)</t>
  </si>
  <si>
    <t>09778115</t>
  </si>
  <si>
    <t>097785758</t>
  </si>
  <si>
    <t>Babenhausen (VGem)</t>
  </si>
  <si>
    <t>Bad Wörishofen</t>
  </si>
  <si>
    <t>09778116</t>
  </si>
  <si>
    <t>097780116</t>
  </si>
  <si>
    <t>Bad Wörishofen, St</t>
  </si>
  <si>
    <t>Benningen</t>
  </si>
  <si>
    <t>09778118</t>
  </si>
  <si>
    <t>097785765</t>
  </si>
  <si>
    <t>Memmingerberg (VGem)</t>
  </si>
  <si>
    <t>Böhen</t>
  </si>
  <si>
    <t>09778119</t>
  </si>
  <si>
    <t>097785757</t>
  </si>
  <si>
    <t>Ottobeuren (VGem)</t>
  </si>
  <si>
    <t>Boos (Schwaben)</t>
  </si>
  <si>
    <t>09778120</t>
  </si>
  <si>
    <t>097785761</t>
  </si>
  <si>
    <t>Boos (VGem)</t>
  </si>
  <si>
    <t>Breitenbrunn (Schwaben)</t>
  </si>
  <si>
    <t>09778121</t>
  </si>
  <si>
    <t>097785759</t>
  </si>
  <si>
    <t>Pfaffenhausen (VGem)</t>
  </si>
  <si>
    <t>Buxheim (Schwaben)</t>
  </si>
  <si>
    <t>09778123</t>
  </si>
  <si>
    <t>097780123</t>
  </si>
  <si>
    <t>Dirlewang</t>
  </si>
  <si>
    <t>09778127</t>
  </si>
  <si>
    <t>Egg a.d.Günz</t>
  </si>
  <si>
    <t>09778130</t>
  </si>
  <si>
    <t>Eppishausen</t>
  </si>
  <si>
    <t>09778134</t>
  </si>
  <si>
    <t>097785760</t>
  </si>
  <si>
    <t>Kirchheim i.Schw. (VGem)</t>
  </si>
  <si>
    <t>Erkheim</t>
  </si>
  <si>
    <t>09778136</t>
  </si>
  <si>
    <t>097785762</t>
  </si>
  <si>
    <t>Erkheim (VGem)</t>
  </si>
  <si>
    <t>Ettringen (Wertach)</t>
  </si>
  <si>
    <t>09778137</t>
  </si>
  <si>
    <t>097780137</t>
  </si>
  <si>
    <t>Ettringen</t>
  </si>
  <si>
    <t>Fellheim</t>
  </si>
  <si>
    <t>09778139</t>
  </si>
  <si>
    <t>Bad Grönenbach</t>
  </si>
  <si>
    <t>09778144</t>
  </si>
  <si>
    <t>097785768</t>
  </si>
  <si>
    <t>Bad Grönenbach (VGem)</t>
  </si>
  <si>
    <t>Hawangen</t>
  </si>
  <si>
    <t>09778149</t>
  </si>
  <si>
    <t>Heimertingen</t>
  </si>
  <si>
    <t>09778150</t>
  </si>
  <si>
    <t>Holzgünz</t>
  </si>
  <si>
    <t>09778151</t>
  </si>
  <si>
    <t>Kirchhaslach</t>
  </si>
  <si>
    <t>09778157</t>
  </si>
  <si>
    <t>Kirchheim i.Schw.</t>
  </si>
  <si>
    <t>09778158</t>
  </si>
  <si>
    <t>Kronburg</t>
  </si>
  <si>
    <t>09778161</t>
  </si>
  <si>
    <t>097785767</t>
  </si>
  <si>
    <t>Illerwinkel (VGem)</t>
  </si>
  <si>
    <t>Lachen</t>
  </si>
  <si>
    <t>09778162</t>
  </si>
  <si>
    <t>Lauben (Kreis Unterallgäu)</t>
  </si>
  <si>
    <t>09778163</t>
  </si>
  <si>
    <t>Lautrach</t>
  </si>
  <si>
    <t>09778164</t>
  </si>
  <si>
    <t>Legau</t>
  </si>
  <si>
    <t>09778165</t>
  </si>
  <si>
    <t>Markt Rettenbach</t>
  </si>
  <si>
    <t>09778168</t>
  </si>
  <si>
    <t>097780168</t>
  </si>
  <si>
    <t>Markt Rettenbach, M</t>
  </si>
  <si>
    <t>Markt Wald</t>
  </si>
  <si>
    <t>09778169</t>
  </si>
  <si>
    <t>097780169</t>
  </si>
  <si>
    <t>Markt Wald, M</t>
  </si>
  <si>
    <t>Memmingerberg</t>
  </si>
  <si>
    <t>09778171</t>
  </si>
  <si>
    <t>Mindelheim</t>
  </si>
  <si>
    <t>09778173</t>
  </si>
  <si>
    <t>097780173</t>
  </si>
  <si>
    <t>Mindelheim, St</t>
  </si>
  <si>
    <t>Niederrieden</t>
  </si>
  <si>
    <t>09778177</t>
  </si>
  <si>
    <t>Kammlach</t>
  </si>
  <si>
    <t>09778180</t>
  </si>
  <si>
    <t>Oberrieden</t>
  </si>
  <si>
    <t>09778183</t>
  </si>
  <si>
    <t>Oberschönegg</t>
  </si>
  <si>
    <t>09778184</t>
  </si>
  <si>
    <t>Ottobeuren</t>
  </si>
  <si>
    <t>09778186</t>
  </si>
  <si>
    <t>Pfaffenhausen</t>
  </si>
  <si>
    <t>09778187</t>
  </si>
  <si>
    <t>Pleß</t>
  </si>
  <si>
    <t>09778188</t>
  </si>
  <si>
    <t>Salgen</t>
  </si>
  <si>
    <t>09778190</t>
  </si>
  <si>
    <t>Sontheim</t>
  </si>
  <si>
    <t>09778196</t>
  </si>
  <si>
    <t>097780196</t>
  </si>
  <si>
    <t>Stetten (Schwaben)</t>
  </si>
  <si>
    <t>09778199</t>
  </si>
  <si>
    <t>Trunkelsberg</t>
  </si>
  <si>
    <t>09778202</t>
  </si>
  <si>
    <t>Türkheim</t>
  </si>
  <si>
    <t>09778203</t>
  </si>
  <si>
    <t>Tussenhausen</t>
  </si>
  <si>
    <t>09778204</t>
  </si>
  <si>
    <t>097780204</t>
  </si>
  <si>
    <t>Tussenhausen, M</t>
  </si>
  <si>
    <t>Ungerhausen</t>
  </si>
  <si>
    <t>09778205</t>
  </si>
  <si>
    <t>Unteregg</t>
  </si>
  <si>
    <t>09778207</t>
  </si>
  <si>
    <t>Rammingen (Bayern)</t>
  </si>
  <si>
    <t>09778209</t>
  </si>
  <si>
    <t>Westerheim (Schwaben)</t>
  </si>
  <si>
    <t>09778214</t>
  </si>
  <si>
    <t>Wiedergeltingen</t>
  </si>
  <si>
    <t>09778216</t>
  </si>
  <si>
    <t>Winterrieden</t>
  </si>
  <si>
    <t>09778217</t>
  </si>
  <si>
    <t>Wolfertschwenden</t>
  </si>
  <si>
    <t>09778218</t>
  </si>
  <si>
    <t>Woringen</t>
  </si>
  <si>
    <t>09778219</t>
  </si>
  <si>
    <t>Kettershausen</t>
  </si>
  <si>
    <t>09778221</t>
  </si>
  <si>
    <t>Ungerhauser Wald</t>
  </si>
  <si>
    <t>09778451</t>
  </si>
  <si>
    <t>097789451</t>
  </si>
  <si>
    <t>Alerheim</t>
  </si>
  <si>
    <t>09779111</t>
  </si>
  <si>
    <t>097795722</t>
  </si>
  <si>
    <t>09779</t>
  </si>
  <si>
    <t>Ries (VGem)</t>
  </si>
  <si>
    <t>Amerdingen</t>
  </si>
  <si>
    <t>09779112</t>
  </si>
  <si>
    <t>Asbach-Bäumenheim</t>
  </si>
  <si>
    <t>09779115</t>
  </si>
  <si>
    <t>097790115</t>
  </si>
  <si>
    <t>Auhausen</t>
  </si>
  <si>
    <t>09779117</t>
  </si>
  <si>
    <t>097795721</t>
  </si>
  <si>
    <t>Oettingen i.Bay. (VGem)</t>
  </si>
  <si>
    <t>Buchdorf</t>
  </si>
  <si>
    <t>09779126</t>
  </si>
  <si>
    <t>097795724</t>
  </si>
  <si>
    <t>Monheim (VGem)</t>
  </si>
  <si>
    <t>Daiting</t>
  </si>
  <si>
    <t>09779129</t>
  </si>
  <si>
    <t>Deiningen</t>
  </si>
  <si>
    <t>09779130</t>
  </si>
  <si>
    <t>Donauwörth</t>
  </si>
  <si>
    <t>09779131</t>
  </si>
  <si>
    <t>097790131</t>
  </si>
  <si>
    <t>Donauwörth, GKSt</t>
  </si>
  <si>
    <t>Ederheim</t>
  </si>
  <si>
    <t>09779136</t>
  </si>
  <si>
    <t>Ehingen a.Ries</t>
  </si>
  <si>
    <t>09779138</t>
  </si>
  <si>
    <t>Forheim</t>
  </si>
  <si>
    <t>09779146</t>
  </si>
  <si>
    <t>Fremdingen</t>
  </si>
  <si>
    <t>09779147</t>
  </si>
  <si>
    <t>097790147</t>
  </si>
  <si>
    <t>Fünfstetten</t>
  </si>
  <si>
    <t>09779148</t>
  </si>
  <si>
    <t>097795723</t>
  </si>
  <si>
    <t>Wemding (VGem)</t>
  </si>
  <si>
    <t>Genderkingen</t>
  </si>
  <si>
    <t>09779149</t>
  </si>
  <si>
    <t>097795725</t>
  </si>
  <si>
    <t>Hainsfarth</t>
  </si>
  <si>
    <t>09779154</t>
  </si>
  <si>
    <t>Harburg (Schwaben)</t>
  </si>
  <si>
    <t>09779155</t>
  </si>
  <si>
    <t>097790155</t>
  </si>
  <si>
    <t>Harburg (Schwaben), St</t>
  </si>
  <si>
    <t>Hohenaltheim</t>
  </si>
  <si>
    <t>09779162</t>
  </si>
  <si>
    <t>Holzheim (Kreis Donau Ries)</t>
  </si>
  <si>
    <t>09779163</t>
  </si>
  <si>
    <t>Huisheim</t>
  </si>
  <si>
    <t>09779167</t>
  </si>
  <si>
    <t>Kaisheim</t>
  </si>
  <si>
    <t>09779169</t>
  </si>
  <si>
    <t>097790169</t>
  </si>
  <si>
    <t>Kaisheim, M</t>
  </si>
  <si>
    <t>Maihingen</t>
  </si>
  <si>
    <t>09779176</t>
  </si>
  <si>
    <t>097795720</t>
  </si>
  <si>
    <t>Wallerstein (VGem)</t>
  </si>
  <si>
    <t>Marktoffingen</t>
  </si>
  <si>
    <t>09779177</t>
  </si>
  <si>
    <t>Marxheim</t>
  </si>
  <si>
    <t>09779178</t>
  </si>
  <si>
    <t>097790178</t>
  </si>
  <si>
    <t>Megesheim</t>
  </si>
  <si>
    <t>09779180</t>
  </si>
  <si>
    <t>Mertingen</t>
  </si>
  <si>
    <t>09779181</t>
  </si>
  <si>
    <t>097790181</t>
  </si>
  <si>
    <t>Mönchsdeggingen</t>
  </si>
  <si>
    <t>09779184</t>
  </si>
  <si>
    <t>Möttingen</t>
  </si>
  <si>
    <t>09779185</t>
  </si>
  <si>
    <t>097790185</t>
  </si>
  <si>
    <t>Monheim</t>
  </si>
  <si>
    <t>09779186</t>
  </si>
  <si>
    <t>Münster (Lech)</t>
  </si>
  <si>
    <t>09779187</t>
  </si>
  <si>
    <t>Munningen</t>
  </si>
  <si>
    <t>09779188</t>
  </si>
  <si>
    <t>Niederschönenfeld</t>
  </si>
  <si>
    <t>09779192</t>
  </si>
  <si>
    <t>Nördlingen</t>
  </si>
  <si>
    <t>09779194</t>
  </si>
  <si>
    <t>097790194</t>
  </si>
  <si>
    <t>Nördlingen, GKSt</t>
  </si>
  <si>
    <t>Oberndorf a.Lech</t>
  </si>
  <si>
    <t>09779196</t>
  </si>
  <si>
    <t>097790196</t>
  </si>
  <si>
    <t>Oettingen i.Bay.</t>
  </si>
  <si>
    <t>09779197</t>
  </si>
  <si>
    <t>Otting</t>
  </si>
  <si>
    <t>09779198</t>
  </si>
  <si>
    <t>Rain (Lech)</t>
  </si>
  <si>
    <t>09779201</t>
  </si>
  <si>
    <t>097790201</t>
  </si>
  <si>
    <t>Rain, St</t>
  </si>
  <si>
    <t>Reimlingen</t>
  </si>
  <si>
    <t>09779203</t>
  </si>
  <si>
    <t>Rögling</t>
  </si>
  <si>
    <t>09779206</t>
  </si>
  <si>
    <t>Tagmersheim</t>
  </si>
  <si>
    <t>09779217</t>
  </si>
  <si>
    <t>Tapfheim</t>
  </si>
  <si>
    <t>09779218</t>
  </si>
  <si>
    <t>097790218</t>
  </si>
  <si>
    <t>Wallerstein</t>
  </si>
  <si>
    <t>09779224</t>
  </si>
  <si>
    <t>Wechingen</t>
  </si>
  <si>
    <t>09779226</t>
  </si>
  <si>
    <t>Wemding</t>
  </si>
  <si>
    <t>09779228</t>
  </si>
  <si>
    <t>Wolferstadt</t>
  </si>
  <si>
    <t>09779231</t>
  </si>
  <si>
    <t>Dornstadt-Linkersbaindt</t>
  </si>
  <si>
    <t>09779452</t>
  </si>
  <si>
    <t>097799452</t>
  </si>
  <si>
    <t>Esterholz</t>
  </si>
  <si>
    <t>09779453</t>
  </si>
  <si>
    <t>097799453</t>
  </si>
  <si>
    <t>Altusried</t>
  </si>
  <si>
    <t>09780112</t>
  </si>
  <si>
    <t>097800112</t>
  </si>
  <si>
    <t>09780</t>
  </si>
  <si>
    <t>Altusried, M</t>
  </si>
  <si>
    <t>Balderschwang</t>
  </si>
  <si>
    <t>09780113</t>
  </si>
  <si>
    <t>097805742</t>
  </si>
  <si>
    <t>Hörnergruppe (VGem)</t>
  </si>
  <si>
    <t>Betzigau</t>
  </si>
  <si>
    <t>09780114</t>
  </si>
  <si>
    <t>097800114</t>
  </si>
  <si>
    <t>Blaichach</t>
  </si>
  <si>
    <t>09780115</t>
  </si>
  <si>
    <t>097800115</t>
  </si>
  <si>
    <t>Bolsterlang</t>
  </si>
  <si>
    <t>09780116</t>
  </si>
  <si>
    <t>Buchenberg</t>
  </si>
  <si>
    <t>09780117</t>
  </si>
  <si>
    <t>097800117</t>
  </si>
  <si>
    <t>Buchenberg, M</t>
  </si>
  <si>
    <t>Burgberg i.Allgäu</t>
  </si>
  <si>
    <t>09780118</t>
  </si>
  <si>
    <t>097800118</t>
  </si>
  <si>
    <t>Dietmannsried</t>
  </si>
  <si>
    <t>09780119</t>
  </si>
  <si>
    <t>097800119</t>
  </si>
  <si>
    <t>Dietmannsried, M</t>
  </si>
  <si>
    <t>Durach</t>
  </si>
  <si>
    <t>09780120</t>
  </si>
  <si>
    <t>097800120</t>
  </si>
  <si>
    <t>Fischen i.Allgäu</t>
  </si>
  <si>
    <t>09780121</t>
  </si>
  <si>
    <t>Haldenwang (Kreis Oberallgäu)</t>
  </si>
  <si>
    <t>09780122</t>
  </si>
  <si>
    <t>097800122</t>
  </si>
  <si>
    <t>Haldenwang</t>
  </si>
  <si>
    <t>Bad Hindelang</t>
  </si>
  <si>
    <t>09780123</t>
  </si>
  <si>
    <t>097800123</t>
  </si>
  <si>
    <t>Bad Hindelang, M</t>
  </si>
  <si>
    <t>Immenstadt i.Allgäu</t>
  </si>
  <si>
    <t>09780124</t>
  </si>
  <si>
    <t>097800124</t>
  </si>
  <si>
    <t>Immenstadt i.Allgäu, St</t>
  </si>
  <si>
    <t>Lauben (Kreis Oberallgäu)</t>
  </si>
  <si>
    <t>09780125</t>
  </si>
  <si>
    <t>097800125</t>
  </si>
  <si>
    <t>Lauben</t>
  </si>
  <si>
    <t>Missen-Wilhams</t>
  </si>
  <si>
    <t>09780127</t>
  </si>
  <si>
    <t>097805745</t>
  </si>
  <si>
    <t>Weitnau (VGem)</t>
  </si>
  <si>
    <t>Oy-Mittelberg</t>
  </si>
  <si>
    <t>09780128</t>
  </si>
  <si>
    <t>097800128</t>
  </si>
  <si>
    <t>Obermaiselstein</t>
  </si>
  <si>
    <t>09780131</t>
  </si>
  <si>
    <t>Oberstaufen</t>
  </si>
  <si>
    <t>09780132</t>
  </si>
  <si>
    <t>097800132</t>
  </si>
  <si>
    <t>Oberstaufen, M</t>
  </si>
  <si>
    <t>Oberstdorf</t>
  </si>
  <si>
    <t>09780133</t>
  </si>
  <si>
    <t>097800133</t>
  </si>
  <si>
    <t>Oberstdorf, M</t>
  </si>
  <si>
    <t>Ofterschwang</t>
  </si>
  <si>
    <t>09780134</t>
  </si>
  <si>
    <t>Rettenberg</t>
  </si>
  <si>
    <t>09780137</t>
  </si>
  <si>
    <t>097800137</t>
  </si>
  <si>
    <t>Sonthofen</t>
  </si>
  <si>
    <t>09780139</t>
  </si>
  <si>
    <t>097800139</t>
  </si>
  <si>
    <t>Sonthofen, St</t>
  </si>
  <si>
    <t>Sulzberg</t>
  </si>
  <si>
    <t>09780140</t>
  </si>
  <si>
    <t>097800140</t>
  </si>
  <si>
    <t>Sulzberg, M</t>
  </si>
  <si>
    <t>Waltenhofen</t>
  </si>
  <si>
    <t>09780143</t>
  </si>
  <si>
    <t>097800143</t>
  </si>
  <si>
    <t>Weitnau</t>
  </si>
  <si>
    <t>09780144</t>
  </si>
  <si>
    <t>Wertach</t>
  </si>
  <si>
    <t>09780145</t>
  </si>
  <si>
    <t>097800145</t>
  </si>
  <si>
    <t>Wertach, M</t>
  </si>
  <si>
    <t>Wiggensbach</t>
  </si>
  <si>
    <t>09780146</t>
  </si>
  <si>
    <t>097800146</t>
  </si>
  <si>
    <t>Wiggensbach, M</t>
  </si>
  <si>
    <t>Wildpoldsried</t>
  </si>
  <si>
    <t>09780147</t>
  </si>
  <si>
    <t>097800147</t>
  </si>
  <si>
    <t>Kempter Wald</t>
  </si>
  <si>
    <t>09780451</t>
  </si>
  <si>
    <t>097809451</t>
  </si>
  <si>
    <t>Saarbrücken</t>
  </si>
  <si>
    <t>10041100</t>
  </si>
  <si>
    <t>100410100</t>
  </si>
  <si>
    <t>10041</t>
  </si>
  <si>
    <t>Saarbrücken, Landeshauptstadt</t>
  </si>
  <si>
    <t>Friedrichsthal</t>
  </si>
  <si>
    <t>10041511</t>
  </si>
  <si>
    <t>100410511</t>
  </si>
  <si>
    <t>Großrosseln</t>
  </si>
  <si>
    <t>10041512</t>
  </si>
  <si>
    <t>100410512</t>
  </si>
  <si>
    <t>Heusweiler</t>
  </si>
  <si>
    <t>10041513</t>
  </si>
  <si>
    <t>100410513</t>
  </si>
  <si>
    <t>Kleinblittersdorf</t>
  </si>
  <si>
    <t>10041514</t>
  </si>
  <si>
    <t>100410514</t>
  </si>
  <si>
    <t>Püttlingen</t>
  </si>
  <si>
    <t>10041515</t>
  </si>
  <si>
    <t>100410515</t>
  </si>
  <si>
    <t>Quierschied</t>
  </si>
  <si>
    <t>10041516</t>
  </si>
  <si>
    <t>100410516</t>
  </si>
  <si>
    <t>Riegelsberg</t>
  </si>
  <si>
    <t>10041517</t>
  </si>
  <si>
    <t>100410517</t>
  </si>
  <si>
    <t>Sulzbach/Saar</t>
  </si>
  <si>
    <t>10041518</t>
  </si>
  <si>
    <t>100410518</t>
  </si>
  <si>
    <t>Sulzbach/ Saar</t>
  </si>
  <si>
    <t>Völklingen</t>
  </si>
  <si>
    <t>10041519</t>
  </si>
  <si>
    <t>100410519</t>
  </si>
  <si>
    <t>Beckingen</t>
  </si>
  <si>
    <t>10042111</t>
  </si>
  <si>
    <t>100420111</t>
  </si>
  <si>
    <t>10042</t>
  </si>
  <si>
    <t>Losheim am See</t>
  </si>
  <si>
    <t>10042112</t>
  </si>
  <si>
    <t>100420112</t>
  </si>
  <si>
    <t>Merzig</t>
  </si>
  <si>
    <t>10042113</t>
  </si>
  <si>
    <t>100420113</t>
  </si>
  <si>
    <t>Merzig, Kreisstadt</t>
  </si>
  <si>
    <t>Mettlach</t>
  </si>
  <si>
    <t>10042114</t>
  </si>
  <si>
    <t>100420114</t>
  </si>
  <si>
    <t>Perl</t>
  </si>
  <si>
    <t>10042115</t>
  </si>
  <si>
    <t>100420115</t>
  </si>
  <si>
    <t>Wadern</t>
  </si>
  <si>
    <t>10042116</t>
  </si>
  <si>
    <t>100420116</t>
  </si>
  <si>
    <t>Weiskirchen</t>
  </si>
  <si>
    <t>10042117</t>
  </si>
  <si>
    <t>100420117</t>
  </si>
  <si>
    <t>Eppelborn</t>
  </si>
  <si>
    <t>10043111</t>
  </si>
  <si>
    <t>100430111</t>
  </si>
  <si>
    <t>10043</t>
  </si>
  <si>
    <t>Illingen (Saar)</t>
  </si>
  <si>
    <t>10043112</t>
  </si>
  <si>
    <t>100430112</t>
  </si>
  <si>
    <t>Merchweiler</t>
  </si>
  <si>
    <t>10043113</t>
  </si>
  <si>
    <t>100430113</t>
  </si>
  <si>
    <t>10043114</t>
  </si>
  <si>
    <t>100430114</t>
  </si>
  <si>
    <t>Neunkirchen, Kreisstadt</t>
  </si>
  <si>
    <t>Ottweiler</t>
  </si>
  <si>
    <t>10043115</t>
  </si>
  <si>
    <t>100430115</t>
  </si>
  <si>
    <t>Schiffweiler</t>
  </si>
  <si>
    <t>10043116</t>
  </si>
  <si>
    <t>100430116</t>
  </si>
  <si>
    <t>Spiesen-Elversberg</t>
  </si>
  <si>
    <t>10043117</t>
  </si>
  <si>
    <t>100430117</t>
  </si>
  <si>
    <t>Dillingen/Saar</t>
  </si>
  <si>
    <t>10044111</t>
  </si>
  <si>
    <t>100440111</t>
  </si>
  <si>
    <t>10044</t>
  </si>
  <si>
    <t>Dillingen/ Saar</t>
  </si>
  <si>
    <t>Lebach</t>
  </si>
  <si>
    <t>10044112</t>
  </si>
  <si>
    <t>100440112</t>
  </si>
  <si>
    <t>Nalbach</t>
  </si>
  <si>
    <t>10044113</t>
  </si>
  <si>
    <t>100440113</t>
  </si>
  <si>
    <t>Rehlingen-Siersburg</t>
  </si>
  <si>
    <t>10044114</t>
  </si>
  <si>
    <t>100440114</t>
  </si>
  <si>
    <t>Saarlouis</t>
  </si>
  <si>
    <t>10044115</t>
  </si>
  <si>
    <t>100440115</t>
  </si>
  <si>
    <t>Saarlouis, Kreisstadt</t>
  </si>
  <si>
    <t>Saarwellingen</t>
  </si>
  <si>
    <t>10044116</t>
  </si>
  <si>
    <t>100440116</t>
  </si>
  <si>
    <t>Schmelz</t>
  </si>
  <si>
    <t>10044117</t>
  </si>
  <si>
    <t>100440117</t>
  </si>
  <si>
    <t>Schwalbach</t>
  </si>
  <si>
    <t>10044118</t>
  </si>
  <si>
    <t>100440118</t>
  </si>
  <si>
    <t>Überherrn</t>
  </si>
  <si>
    <t>10044119</t>
  </si>
  <si>
    <t>100440119</t>
  </si>
  <si>
    <t>Wadgassen</t>
  </si>
  <si>
    <t>10044120</t>
  </si>
  <si>
    <t>100440120</t>
  </si>
  <si>
    <t>Wallerfangen</t>
  </si>
  <si>
    <t>10044121</t>
  </si>
  <si>
    <t>100440121</t>
  </si>
  <si>
    <t>Bous</t>
  </si>
  <si>
    <t>10044122</t>
  </si>
  <si>
    <t>100440122</t>
  </si>
  <si>
    <t>Ensdorf (Saar)</t>
  </si>
  <si>
    <t>10044123</t>
  </si>
  <si>
    <t>100440123</t>
  </si>
  <si>
    <t>Bexbach</t>
  </si>
  <si>
    <t>10045111</t>
  </si>
  <si>
    <t>100450111</t>
  </si>
  <si>
    <t>10045</t>
  </si>
  <si>
    <t>Blieskastel</t>
  </si>
  <si>
    <t>10045112</t>
  </si>
  <si>
    <t>100450112</t>
  </si>
  <si>
    <t>Gersheim</t>
  </si>
  <si>
    <t>10045113</t>
  </si>
  <si>
    <t>100450113</t>
  </si>
  <si>
    <t>Homburg</t>
  </si>
  <si>
    <t>10045114</t>
  </si>
  <si>
    <t>100450114</t>
  </si>
  <si>
    <t>Homburg, Kreisstadt</t>
  </si>
  <si>
    <t>Kirkel</t>
  </si>
  <si>
    <t>10045115</t>
  </si>
  <si>
    <t>100450115</t>
  </si>
  <si>
    <t>Mandelbachtal</t>
  </si>
  <si>
    <t>10045116</t>
  </si>
  <si>
    <t>100450116</t>
  </si>
  <si>
    <t>St. Ingbert</t>
  </si>
  <si>
    <t>10045117</t>
  </si>
  <si>
    <t>100450117</t>
  </si>
  <si>
    <t>Freisen</t>
  </si>
  <si>
    <t>10046111</t>
  </si>
  <si>
    <t>100460111</t>
  </si>
  <si>
    <t>10046</t>
  </si>
  <si>
    <t>Marpingen</t>
  </si>
  <si>
    <t>10046112</t>
  </si>
  <si>
    <t>100460112</t>
  </si>
  <si>
    <t>Namborn</t>
  </si>
  <si>
    <t>10046113</t>
  </si>
  <si>
    <t>100460113</t>
  </si>
  <si>
    <t>Nohfelden</t>
  </si>
  <si>
    <t>10046114</t>
  </si>
  <si>
    <t>100460114</t>
  </si>
  <si>
    <t>Nonnweiler</t>
  </si>
  <si>
    <t>10046115</t>
  </si>
  <si>
    <t>100460115</t>
  </si>
  <si>
    <t>Oberthal</t>
  </si>
  <si>
    <t>10046116</t>
  </si>
  <si>
    <t>100460116</t>
  </si>
  <si>
    <t>St. Wendel</t>
  </si>
  <si>
    <t>10046117</t>
  </si>
  <si>
    <t>100460117</t>
  </si>
  <si>
    <t>St. Wendel, Kreisstadt</t>
  </si>
  <si>
    <t>Tholey</t>
  </si>
  <si>
    <t>10046118</t>
  </si>
  <si>
    <t>100460118</t>
  </si>
  <si>
    <t>11000000</t>
  </si>
  <si>
    <t>110000000</t>
  </si>
  <si>
    <t>11000</t>
  </si>
  <si>
    <t>Brandenburg an der Havel</t>
  </si>
  <si>
    <t>12051000</t>
  </si>
  <si>
    <t>120510000</t>
  </si>
  <si>
    <t>12051</t>
  </si>
  <si>
    <t>Cottbus</t>
  </si>
  <si>
    <t>12052000</t>
  </si>
  <si>
    <t>120520000</t>
  </si>
  <si>
    <t>12052</t>
  </si>
  <si>
    <t>Cottbus/Chóśebuz</t>
  </si>
  <si>
    <t>Frankfurt (Oder)</t>
  </si>
  <si>
    <t>12053000</t>
  </si>
  <si>
    <t>120530000</t>
  </si>
  <si>
    <t>12053</t>
  </si>
  <si>
    <t>Potsdam</t>
  </si>
  <si>
    <t>12054000</t>
  </si>
  <si>
    <t>120540000</t>
  </si>
  <si>
    <t>12054</t>
  </si>
  <si>
    <t>Ahrensfelde</t>
  </si>
  <si>
    <t>12060005</t>
  </si>
  <si>
    <t>120600005</t>
  </si>
  <si>
    <t>12060</t>
  </si>
  <si>
    <t>Althüttendorf</t>
  </si>
  <si>
    <t>12060012</t>
  </si>
  <si>
    <t>120605006</t>
  </si>
  <si>
    <t>Joachimsthal (Schorfheide)</t>
  </si>
  <si>
    <t>Bernau bei Berlin</t>
  </si>
  <si>
    <t>12060020</t>
  </si>
  <si>
    <t>120600020</t>
  </si>
  <si>
    <t>Biesenthal</t>
  </si>
  <si>
    <t>12060024</t>
  </si>
  <si>
    <t>120605003</t>
  </si>
  <si>
    <t>Biesenthal-Barnim</t>
  </si>
  <si>
    <t>Breydin</t>
  </si>
  <si>
    <t>12060034</t>
  </si>
  <si>
    <t>Britz</t>
  </si>
  <si>
    <t>12060036</t>
  </si>
  <si>
    <t>120605011</t>
  </si>
  <si>
    <t>Britz-Chorin-Oderberg</t>
  </si>
  <si>
    <t>Chorin</t>
  </si>
  <si>
    <t>12060045</t>
  </si>
  <si>
    <t>Eberswalde</t>
  </si>
  <si>
    <t>12060052</t>
  </si>
  <si>
    <t>120600052</t>
  </si>
  <si>
    <t>Friedrichswalde</t>
  </si>
  <si>
    <t>12060068</t>
  </si>
  <si>
    <t>Hohenfinow</t>
  </si>
  <si>
    <t>12060092</t>
  </si>
  <si>
    <t>Joachimsthal</t>
  </si>
  <si>
    <t>12060100</t>
  </si>
  <si>
    <t>Liepe</t>
  </si>
  <si>
    <t>12060128</t>
  </si>
  <si>
    <t>Lunow-Stolzenhagen</t>
  </si>
  <si>
    <t>12060149</t>
  </si>
  <si>
    <t>Marienwerder</t>
  </si>
  <si>
    <t>12060154</t>
  </si>
  <si>
    <t>Melchow</t>
  </si>
  <si>
    <t>12060161</t>
  </si>
  <si>
    <t>Niederfinow</t>
  </si>
  <si>
    <t>12060172</t>
  </si>
  <si>
    <t>Oderberg</t>
  </si>
  <si>
    <t>12060176</t>
  </si>
  <si>
    <t>Panketal</t>
  </si>
  <si>
    <t>12060181</t>
  </si>
  <si>
    <t>120600181</t>
  </si>
  <si>
    <t>Parsteinsee</t>
  </si>
  <si>
    <t>12060185</t>
  </si>
  <si>
    <t>Rüdnitz</t>
  </si>
  <si>
    <t>12060192</t>
  </si>
  <si>
    <t>Schorfheide</t>
  </si>
  <si>
    <t>12060198</t>
  </si>
  <si>
    <t>120600198</t>
  </si>
  <si>
    <t>Sydower Fließ</t>
  </si>
  <si>
    <t>12060250</t>
  </si>
  <si>
    <t>Wandlitz</t>
  </si>
  <si>
    <t>12060269</t>
  </si>
  <si>
    <t>120600269</t>
  </si>
  <si>
    <t>Werneuchen</t>
  </si>
  <si>
    <t>12060280</t>
  </si>
  <si>
    <t>120600280</t>
  </si>
  <si>
    <t>Ziethen (Kreis Barnim)</t>
  </si>
  <si>
    <t>12060296</t>
  </si>
  <si>
    <t>Alt Zauche-Wußwerk</t>
  </si>
  <si>
    <t>12061005</t>
  </si>
  <si>
    <t>120615113</t>
  </si>
  <si>
    <t>12061</t>
  </si>
  <si>
    <t>Lieberose/Oberspreewald</t>
  </si>
  <si>
    <t>Bersteland</t>
  </si>
  <si>
    <t>12061017</t>
  </si>
  <si>
    <t>120615114</t>
  </si>
  <si>
    <t>Unterspreewald</t>
  </si>
  <si>
    <t>Bestensee</t>
  </si>
  <si>
    <t>12061020</t>
  </si>
  <si>
    <t>120610020</t>
  </si>
  <si>
    <t>Byhleguhre-Byhlen</t>
  </si>
  <si>
    <t>12061061</t>
  </si>
  <si>
    <t>Drahnsdorf</t>
  </si>
  <si>
    <t>12061097</t>
  </si>
  <si>
    <t>Eichwalde</t>
  </si>
  <si>
    <t>12061112</t>
  </si>
  <si>
    <t>120610112</t>
  </si>
  <si>
    <t>Golßen</t>
  </si>
  <si>
    <t>12061164</t>
  </si>
  <si>
    <t>Groß Köris</t>
  </si>
  <si>
    <t>12061192</t>
  </si>
  <si>
    <t>120615108</t>
  </si>
  <si>
    <t>Schenkenländchen</t>
  </si>
  <si>
    <t>Halbe</t>
  </si>
  <si>
    <t>12061216</t>
  </si>
  <si>
    <t>Heidesee</t>
  </si>
  <si>
    <t>12061217</t>
  </si>
  <si>
    <t>120610217</t>
  </si>
  <si>
    <t>Heideblick</t>
  </si>
  <si>
    <t>12061219</t>
  </si>
  <si>
    <t>120610219</t>
  </si>
  <si>
    <t>Jamlitz</t>
  </si>
  <si>
    <t>12061224</t>
  </si>
  <si>
    <t>Kasel-Golzig</t>
  </si>
  <si>
    <t>12061244</t>
  </si>
  <si>
    <t>Königs Wusterhausen</t>
  </si>
  <si>
    <t>12061260</t>
  </si>
  <si>
    <t>120610260</t>
  </si>
  <si>
    <t>Krausnick-Groß Wasserburg</t>
  </si>
  <si>
    <t>12061265</t>
  </si>
  <si>
    <t>Lieberose</t>
  </si>
  <si>
    <t>12061308</t>
  </si>
  <si>
    <t>Lübben (Spreewald)</t>
  </si>
  <si>
    <t>12061316</t>
  </si>
  <si>
    <t>120610316</t>
  </si>
  <si>
    <t>Lübben (Spreewald) / Lubin (Błota)</t>
  </si>
  <si>
    <t>Luckau</t>
  </si>
  <si>
    <t>12061320</t>
  </si>
  <si>
    <t>120610320</t>
  </si>
  <si>
    <t>Märkisch Buchholz</t>
  </si>
  <si>
    <t>12061328</t>
  </si>
  <si>
    <t>Märkische Heide</t>
  </si>
  <si>
    <t>12061329</t>
  </si>
  <si>
    <t>120610329</t>
  </si>
  <si>
    <t>Märkische Heide/Markojska Góla</t>
  </si>
  <si>
    <t>Mittenwalde</t>
  </si>
  <si>
    <t>12061332</t>
  </si>
  <si>
    <t>120610332</t>
  </si>
  <si>
    <t>Münchehofe</t>
  </si>
  <si>
    <t>12061344</t>
  </si>
  <si>
    <t>Neu Zauche</t>
  </si>
  <si>
    <t>12061352</t>
  </si>
  <si>
    <t>Rietzneuendorf-Staakow</t>
  </si>
  <si>
    <t>12061405</t>
  </si>
  <si>
    <t>Schlepzig</t>
  </si>
  <si>
    <t>12061428</t>
  </si>
  <si>
    <t>Schönefeld</t>
  </si>
  <si>
    <t>12061433</t>
  </si>
  <si>
    <t>120610433</t>
  </si>
  <si>
    <t>Schönwald (Brandenburg)</t>
  </si>
  <si>
    <t>12061435</t>
  </si>
  <si>
    <t>Schulzendorf</t>
  </si>
  <si>
    <t>12061444</t>
  </si>
  <si>
    <t>120610444</t>
  </si>
  <si>
    <t>Schwerin (Brandenburg)</t>
  </si>
  <si>
    <t>12061448</t>
  </si>
  <si>
    <t>Schwielochsee</t>
  </si>
  <si>
    <t>12061450</t>
  </si>
  <si>
    <t>Spreewaldheide</t>
  </si>
  <si>
    <t>12061470</t>
  </si>
  <si>
    <t>Steinreich</t>
  </si>
  <si>
    <t>12061471</t>
  </si>
  <si>
    <t>Straupitz (Spreewald)</t>
  </si>
  <si>
    <t>12061476</t>
  </si>
  <si>
    <t>Teupitz</t>
  </si>
  <si>
    <t>12061492</t>
  </si>
  <si>
    <t>12061510</t>
  </si>
  <si>
    <t>Wildau</t>
  </si>
  <si>
    <t>12061540</t>
  </si>
  <si>
    <t>120610540</t>
  </si>
  <si>
    <t>Zeuthen</t>
  </si>
  <si>
    <t>12061572</t>
  </si>
  <si>
    <t>120610572</t>
  </si>
  <si>
    <t>Bad Liebenwerda</t>
  </si>
  <si>
    <t>12062024</t>
  </si>
  <si>
    <t>120625031</t>
  </si>
  <si>
    <t>12062</t>
  </si>
  <si>
    <t>Liebenwerda</t>
  </si>
  <si>
    <t>Crinitz</t>
  </si>
  <si>
    <t>12062088</t>
  </si>
  <si>
    <t>120625205</t>
  </si>
  <si>
    <t>Kleine Elster (Niederlausitz)</t>
  </si>
  <si>
    <t>Doberlug-Kirchhain</t>
  </si>
  <si>
    <t>12062092</t>
  </si>
  <si>
    <t>120620092</t>
  </si>
  <si>
    <t>Elsterwerda</t>
  </si>
  <si>
    <t>12062124</t>
  </si>
  <si>
    <t>120620124</t>
  </si>
  <si>
    <t>Falkenberg/Elster</t>
  </si>
  <si>
    <t>12062128</t>
  </si>
  <si>
    <t>Fichtwald</t>
  </si>
  <si>
    <t>12062134</t>
  </si>
  <si>
    <t>120625209</t>
  </si>
  <si>
    <t>Schlieben</t>
  </si>
  <si>
    <t>Finsterwalde</t>
  </si>
  <si>
    <t>12062140</t>
  </si>
  <si>
    <t>120620140</t>
  </si>
  <si>
    <t>Gorden-Staupitz</t>
  </si>
  <si>
    <t>12062177</t>
  </si>
  <si>
    <t>120625207</t>
  </si>
  <si>
    <t>Plessa</t>
  </si>
  <si>
    <t>Gröden</t>
  </si>
  <si>
    <t>12062196</t>
  </si>
  <si>
    <t>120625211</t>
  </si>
  <si>
    <t>Schradenland</t>
  </si>
  <si>
    <t>Großthiemig</t>
  </si>
  <si>
    <t>12062208</t>
  </si>
  <si>
    <t>Heideland</t>
  </si>
  <si>
    <t>12062219</t>
  </si>
  <si>
    <t>120625202</t>
  </si>
  <si>
    <t>Elsterland</t>
  </si>
  <si>
    <t>Herzberg (Elster)</t>
  </si>
  <si>
    <t>12062224</t>
  </si>
  <si>
    <t>120620224</t>
  </si>
  <si>
    <t>Hirschfeld</t>
  </si>
  <si>
    <t>12062232</t>
  </si>
  <si>
    <t>Hohenbucko</t>
  </si>
  <si>
    <t>12062237</t>
  </si>
  <si>
    <t>Hohenleipisch</t>
  </si>
  <si>
    <t>12062240</t>
  </si>
  <si>
    <t>Kremitzaue</t>
  </si>
  <si>
    <t>12062282</t>
  </si>
  <si>
    <t>Lebusa</t>
  </si>
  <si>
    <t>12062289</t>
  </si>
  <si>
    <t>Lichterfeld-Schacksdorf</t>
  </si>
  <si>
    <t>12062293</t>
  </si>
  <si>
    <t>Massen-Niederlausitz</t>
  </si>
  <si>
    <t>12062333</t>
  </si>
  <si>
    <t>Merzdorf</t>
  </si>
  <si>
    <t>12062336</t>
  </si>
  <si>
    <t>Mühlberg/Elbe</t>
  </si>
  <si>
    <t>12062341</t>
  </si>
  <si>
    <t>12062372</t>
  </si>
  <si>
    <t>Röderland</t>
  </si>
  <si>
    <t>12062410</t>
  </si>
  <si>
    <t>120620410</t>
  </si>
  <si>
    <t>Rückersdorf (Niederlausitz)</t>
  </si>
  <si>
    <t>12062417</t>
  </si>
  <si>
    <t>Sallgast</t>
  </si>
  <si>
    <t>12062425</t>
  </si>
  <si>
    <t>Schilda</t>
  </si>
  <si>
    <t>12062440</t>
  </si>
  <si>
    <t>12062445</t>
  </si>
  <si>
    <t>Schönborn (Niederlausitz)</t>
  </si>
  <si>
    <t>12062453</t>
  </si>
  <si>
    <t>Schönewalde</t>
  </si>
  <si>
    <t>12062461</t>
  </si>
  <si>
    <t>120620461</t>
  </si>
  <si>
    <t>Schraden</t>
  </si>
  <si>
    <t>12062464</t>
  </si>
  <si>
    <t>Sonnewalde</t>
  </si>
  <si>
    <t>12062469</t>
  </si>
  <si>
    <t>120620469</t>
  </si>
  <si>
    <t>Tröbitz</t>
  </si>
  <si>
    <t>12062492</t>
  </si>
  <si>
    <t>Uebigau-Wahrenbrück</t>
  </si>
  <si>
    <t>12062500</t>
  </si>
  <si>
    <t>Brieselang</t>
  </si>
  <si>
    <t>12063036</t>
  </si>
  <si>
    <t>120630036</t>
  </si>
  <si>
    <t>12063</t>
  </si>
  <si>
    <t>Dallgow-Döberitz</t>
  </si>
  <si>
    <t>12063056</t>
  </si>
  <si>
    <t>120630056</t>
  </si>
  <si>
    <t>Falkensee</t>
  </si>
  <si>
    <t>12063080</t>
  </si>
  <si>
    <t>120630080</t>
  </si>
  <si>
    <t>Friesack</t>
  </si>
  <si>
    <t>12063088</t>
  </si>
  <si>
    <t>120635302</t>
  </si>
  <si>
    <t>Gollenberg (Kreis Havelland)</t>
  </si>
  <si>
    <t>12063094</t>
  </si>
  <si>
    <t>120635309</t>
  </si>
  <si>
    <t>Rhinow</t>
  </si>
  <si>
    <t>Großderschau</t>
  </si>
  <si>
    <t>12063112</t>
  </si>
  <si>
    <t>Havelaue</t>
  </si>
  <si>
    <t>12063134</t>
  </si>
  <si>
    <t>Wiesenaue</t>
  </si>
  <si>
    <t>12063142</t>
  </si>
  <si>
    <t>Ketzin/Havel</t>
  </si>
  <si>
    <t>12063148</t>
  </si>
  <si>
    <t>120630148</t>
  </si>
  <si>
    <t>Kleßen-Görne</t>
  </si>
  <si>
    <t>12063161</t>
  </si>
  <si>
    <t>Kotzen</t>
  </si>
  <si>
    <t>12063165</t>
  </si>
  <si>
    <t>120635306</t>
  </si>
  <si>
    <t>Nennhausen</t>
  </si>
  <si>
    <t>Märkisch Luch</t>
  </si>
  <si>
    <t>12063186</t>
  </si>
  <si>
    <t>Milower Land</t>
  </si>
  <si>
    <t>12063189</t>
  </si>
  <si>
    <t>120630189</t>
  </si>
  <si>
    <t>Mühlenberge</t>
  </si>
  <si>
    <t>12063202</t>
  </si>
  <si>
    <t>Nauen</t>
  </si>
  <si>
    <t>12063208</t>
  </si>
  <si>
    <t>120630208</t>
  </si>
  <si>
    <t>12063212</t>
  </si>
  <si>
    <t>Paulinenaue</t>
  </si>
  <si>
    <t>12063228</t>
  </si>
  <si>
    <t>Pessin</t>
  </si>
  <si>
    <t>12063240</t>
  </si>
  <si>
    <t>Premnitz</t>
  </si>
  <si>
    <t>12063244</t>
  </si>
  <si>
    <t>120630244</t>
  </si>
  <si>
    <t>Rathenow</t>
  </si>
  <si>
    <t>12063252</t>
  </si>
  <si>
    <t>120630252</t>
  </si>
  <si>
    <t>Retzow</t>
  </si>
  <si>
    <t>12063256</t>
  </si>
  <si>
    <t>12063260</t>
  </si>
  <si>
    <t>Schönwalde-Glien</t>
  </si>
  <si>
    <t>12063273</t>
  </si>
  <si>
    <t>120630273</t>
  </si>
  <si>
    <t>Seeblick</t>
  </si>
  <si>
    <t>12063274</t>
  </si>
  <si>
    <t>Stechow-Ferchesar</t>
  </si>
  <si>
    <t>12063293</t>
  </si>
  <si>
    <t>Wustermark</t>
  </si>
  <si>
    <t>12063357</t>
  </si>
  <si>
    <t>120630357</t>
  </si>
  <si>
    <t>Alt Tucheband</t>
  </si>
  <si>
    <t>12064009</t>
  </si>
  <si>
    <t>120645404</t>
  </si>
  <si>
    <t>12064</t>
  </si>
  <si>
    <t>Golzow</t>
  </si>
  <si>
    <t>Altlandsberg</t>
  </si>
  <si>
    <t>12064029</t>
  </si>
  <si>
    <t>120640029</t>
  </si>
  <si>
    <t>Bad Freienwalde (Oder)</t>
  </si>
  <si>
    <t>12064044</t>
  </si>
  <si>
    <t>120640044</t>
  </si>
  <si>
    <t>Beiersdorf-Freudenberg</t>
  </si>
  <si>
    <t>12064053</t>
  </si>
  <si>
    <t>120645403</t>
  </si>
  <si>
    <t>Falkenberg-Höhe</t>
  </si>
  <si>
    <t>Bleyen-Genschmar</t>
  </si>
  <si>
    <t>12064057</t>
  </si>
  <si>
    <t>Bliesdorf</t>
  </si>
  <si>
    <t>12064061</t>
  </si>
  <si>
    <t>120645414</t>
  </si>
  <si>
    <t>Barnim-Oderbruch</t>
  </si>
  <si>
    <t>Buckow (Märkische Schweiz)</t>
  </si>
  <si>
    <t>12064084</t>
  </si>
  <si>
    <t>120645408</t>
  </si>
  <si>
    <t>Märkische Schweiz</t>
  </si>
  <si>
    <t>Falkenberg (Mark)</t>
  </si>
  <si>
    <t>12064125</t>
  </si>
  <si>
    <t>Falkenhagen (Mark)</t>
  </si>
  <si>
    <t>12064128</t>
  </si>
  <si>
    <t>120645412</t>
  </si>
  <si>
    <t>Seelow-Land</t>
  </si>
  <si>
    <t>Fichtenhöhe</t>
  </si>
  <si>
    <t>12064130</t>
  </si>
  <si>
    <t>Fredersdorf-Vogelsdorf</t>
  </si>
  <si>
    <t>12064136</t>
  </si>
  <si>
    <t>120640136</t>
  </si>
  <si>
    <t>Garzau-Garzin</t>
  </si>
  <si>
    <t>12064153</t>
  </si>
  <si>
    <t>Golzow (Oderbruch)</t>
  </si>
  <si>
    <t>12064172</t>
  </si>
  <si>
    <t>Gusow-Platkow</t>
  </si>
  <si>
    <t>12064190</t>
  </si>
  <si>
    <t>Heckelberg-Brunow</t>
  </si>
  <si>
    <t>12064205</t>
  </si>
  <si>
    <t>Höhenland</t>
  </si>
  <si>
    <t>12064222</t>
  </si>
  <si>
    <t>Hoppegarten</t>
  </si>
  <si>
    <t>12064227</t>
  </si>
  <si>
    <t>120640227</t>
  </si>
  <si>
    <t>Küstriner Vorland</t>
  </si>
  <si>
    <t>12064266</t>
  </si>
  <si>
    <t>Lebus</t>
  </si>
  <si>
    <t>12064268</t>
  </si>
  <si>
    <t>120645406</t>
  </si>
  <si>
    <t>Letschin</t>
  </si>
  <si>
    <t>12064274</t>
  </si>
  <si>
    <t>120640274</t>
  </si>
  <si>
    <t>Lietzen</t>
  </si>
  <si>
    <t>12064288</t>
  </si>
  <si>
    <t>Lindendorf</t>
  </si>
  <si>
    <t>12064290</t>
  </si>
  <si>
    <t>Märkische Höhe</t>
  </si>
  <si>
    <t>12064303</t>
  </si>
  <si>
    <t>Müncheberg</t>
  </si>
  <si>
    <t>12064317</t>
  </si>
  <si>
    <t>120640317</t>
  </si>
  <si>
    <t>Neuenhagen bei Berlin</t>
  </si>
  <si>
    <t>12064336</t>
  </si>
  <si>
    <t>120640336</t>
  </si>
  <si>
    <t>Neuhardenberg</t>
  </si>
  <si>
    <t>12064340</t>
  </si>
  <si>
    <t>Neulewin</t>
  </si>
  <si>
    <t>12064349</t>
  </si>
  <si>
    <t>Neutrebbin</t>
  </si>
  <si>
    <t>12064365</t>
  </si>
  <si>
    <t>Oberbarnim</t>
  </si>
  <si>
    <t>12064370</t>
  </si>
  <si>
    <t>Oderaue</t>
  </si>
  <si>
    <t>12064371</t>
  </si>
  <si>
    <t>Petershagen/Eggersdorf</t>
  </si>
  <si>
    <t>12064380</t>
  </si>
  <si>
    <t>120640380</t>
  </si>
  <si>
    <t>Podelzig</t>
  </si>
  <si>
    <t>12064388</t>
  </si>
  <si>
    <t>Prötzel</t>
  </si>
  <si>
    <t>12064393</t>
  </si>
  <si>
    <t>Rehfelde</t>
  </si>
  <si>
    <t>12064408</t>
  </si>
  <si>
    <t>Reichenow-Möglin</t>
  </si>
  <si>
    <t>12064417</t>
  </si>
  <si>
    <t>Reitwein</t>
  </si>
  <si>
    <t>12064420</t>
  </si>
  <si>
    <t>Rüdersdorf bei Berlin</t>
  </si>
  <si>
    <t>12064428</t>
  </si>
  <si>
    <t>120640428</t>
  </si>
  <si>
    <t>Seelow</t>
  </si>
  <si>
    <t>12064448</t>
  </si>
  <si>
    <t>120640448</t>
  </si>
  <si>
    <t>Strausberg</t>
  </si>
  <si>
    <t>12064472</t>
  </si>
  <si>
    <t>120640472</t>
  </si>
  <si>
    <t>Treplin</t>
  </si>
  <si>
    <t>12064480</t>
  </si>
  <si>
    <t>Vierlinden</t>
  </si>
  <si>
    <t>12064482</t>
  </si>
  <si>
    <t>Waldsieversdorf</t>
  </si>
  <si>
    <t>12064484</t>
  </si>
  <si>
    <t>Wriezen</t>
  </si>
  <si>
    <t>12064512</t>
  </si>
  <si>
    <t>120640512</t>
  </si>
  <si>
    <t>Zechin</t>
  </si>
  <si>
    <t>12064538</t>
  </si>
  <si>
    <t>Zeschdorf</t>
  </si>
  <si>
    <t>12064539</t>
  </si>
  <si>
    <t>Birkenwerder</t>
  </si>
  <si>
    <t>12065036</t>
  </si>
  <si>
    <t>120650036</t>
  </si>
  <si>
    <t>12065</t>
  </si>
  <si>
    <t>Fürstenberg/Havel</t>
  </si>
  <si>
    <t>12065084</t>
  </si>
  <si>
    <t>120650084</t>
  </si>
  <si>
    <t>Glienicke/Nordbahn</t>
  </si>
  <si>
    <t>12065096</t>
  </si>
  <si>
    <t>120650096</t>
  </si>
  <si>
    <t>Gransee</t>
  </si>
  <si>
    <t>12065100</t>
  </si>
  <si>
    <t>120655502</t>
  </si>
  <si>
    <t>Gransee und Gemeinden</t>
  </si>
  <si>
    <t>Großwoltersdorf</t>
  </si>
  <si>
    <t>12065117</t>
  </si>
  <si>
    <t>Hennigsdorf</t>
  </si>
  <si>
    <t>12065136</t>
  </si>
  <si>
    <t>120650136</t>
  </si>
  <si>
    <t>Hohen Neuendorf</t>
  </si>
  <si>
    <t>12065144</t>
  </si>
  <si>
    <t>120650144</t>
  </si>
  <si>
    <t>Kremmen</t>
  </si>
  <si>
    <t>12065165</t>
  </si>
  <si>
    <t>120650165</t>
  </si>
  <si>
    <t>Leegebruch</t>
  </si>
  <si>
    <t>12065180</t>
  </si>
  <si>
    <t>120650180</t>
  </si>
  <si>
    <t>Liebenwalde</t>
  </si>
  <si>
    <t>12065193</t>
  </si>
  <si>
    <t>120650193</t>
  </si>
  <si>
    <t>Löwenberger Land</t>
  </si>
  <si>
    <t>12065198</t>
  </si>
  <si>
    <t>120650198</t>
  </si>
  <si>
    <t>Mühlenbecker Land</t>
  </si>
  <si>
    <t>12065225</t>
  </si>
  <si>
    <t>120650225</t>
  </si>
  <si>
    <t>Oberkrämer</t>
  </si>
  <si>
    <t>12065251</t>
  </si>
  <si>
    <t>120650251</t>
  </si>
  <si>
    <t>Oranienburg</t>
  </si>
  <si>
    <t>12065256</t>
  </si>
  <si>
    <t>120650256</t>
  </si>
  <si>
    <t>Schönermark</t>
  </si>
  <si>
    <t>12065276</t>
  </si>
  <si>
    <t>Sonnenberg</t>
  </si>
  <si>
    <t>12065301</t>
  </si>
  <si>
    <t>Stechlin</t>
  </si>
  <si>
    <t>12065310</t>
  </si>
  <si>
    <t>Velten</t>
  </si>
  <si>
    <t>12065332</t>
  </si>
  <si>
    <t>120650332</t>
  </si>
  <si>
    <t>Zehdenick</t>
  </si>
  <si>
    <t>12065356</t>
  </si>
  <si>
    <t>120650356</t>
  </si>
  <si>
    <t>Altdöbern</t>
  </si>
  <si>
    <t>12066008</t>
  </si>
  <si>
    <t>120665601</t>
  </si>
  <si>
    <t>12066</t>
  </si>
  <si>
    <t>Bronkow</t>
  </si>
  <si>
    <t>12066041</t>
  </si>
  <si>
    <t>Calau</t>
  </si>
  <si>
    <t>12066052</t>
  </si>
  <si>
    <t>120660052</t>
  </si>
  <si>
    <t>Calau/Kalawa</t>
  </si>
  <si>
    <t>Frauendorf</t>
  </si>
  <si>
    <t>12066064</t>
  </si>
  <si>
    <t>120665606</t>
  </si>
  <si>
    <t>Ortrand</t>
  </si>
  <si>
    <t>Großkmehlen</t>
  </si>
  <si>
    <t>12066104</t>
  </si>
  <si>
    <t>Großräschen</t>
  </si>
  <si>
    <t>12066112</t>
  </si>
  <si>
    <t>120660112</t>
  </si>
  <si>
    <t>Großräschen/Rań</t>
  </si>
  <si>
    <t>Grünewald</t>
  </si>
  <si>
    <t>12066116</t>
  </si>
  <si>
    <t>120665607</t>
  </si>
  <si>
    <t>Ruhland</t>
  </si>
  <si>
    <t>Guteborn</t>
  </si>
  <si>
    <t>12066120</t>
  </si>
  <si>
    <t>Hermsdorf</t>
  </si>
  <si>
    <t>12066124</t>
  </si>
  <si>
    <t>Hohenbocka</t>
  </si>
  <si>
    <t>12066132</t>
  </si>
  <si>
    <t>Kroppen</t>
  </si>
  <si>
    <t>12066168</t>
  </si>
  <si>
    <t>Lauchhammer</t>
  </si>
  <si>
    <t>12066176</t>
  </si>
  <si>
    <t>120660176</t>
  </si>
  <si>
    <t>Lindenau</t>
  </si>
  <si>
    <t>12066188</t>
  </si>
  <si>
    <t>Lübbenau/Spreewald</t>
  </si>
  <si>
    <t>12066196</t>
  </si>
  <si>
    <t>120660196</t>
  </si>
  <si>
    <t>Lübbenau/Spreewald / Lubnjow/Błota</t>
  </si>
  <si>
    <t>Luckaitztal</t>
  </si>
  <si>
    <t>12066202</t>
  </si>
  <si>
    <t>Neu-Seeland</t>
  </si>
  <si>
    <t>12066226</t>
  </si>
  <si>
    <t>Neupetershain</t>
  </si>
  <si>
    <t>12066228</t>
  </si>
  <si>
    <t>12066240</t>
  </si>
  <si>
    <t>12066272</t>
  </si>
  <si>
    <t>Schipkau</t>
  </si>
  <si>
    <t>12066285</t>
  </si>
  <si>
    <t>120660285</t>
  </si>
  <si>
    <t>Schwarzbach</t>
  </si>
  <si>
    <t>12066292</t>
  </si>
  <si>
    <t>Schwarzheide</t>
  </si>
  <si>
    <t>12066296</t>
  </si>
  <si>
    <t>120660296</t>
  </si>
  <si>
    <t>Senftenberg</t>
  </si>
  <si>
    <t>12066304</t>
  </si>
  <si>
    <t>120660304</t>
  </si>
  <si>
    <t>Senftenberg/Zły Komorow</t>
  </si>
  <si>
    <t>Tettau (Brandenburg)</t>
  </si>
  <si>
    <t>12066316</t>
  </si>
  <si>
    <t>Vetschau/Spreewald</t>
  </si>
  <si>
    <t>12066320</t>
  </si>
  <si>
    <t>120660320</t>
  </si>
  <si>
    <t>Vetschau/Spreewald / Wětošow/Błota</t>
  </si>
  <si>
    <t>Bad Saarow</t>
  </si>
  <si>
    <t>12067024</t>
  </si>
  <si>
    <t>120675707</t>
  </si>
  <si>
    <t>12067</t>
  </si>
  <si>
    <t>Scharmützelsee</t>
  </si>
  <si>
    <t>Beeskow</t>
  </si>
  <si>
    <t>12067036</t>
  </si>
  <si>
    <t>120670036</t>
  </si>
  <si>
    <t>Berkenbrück</t>
  </si>
  <si>
    <t>12067040</t>
  </si>
  <si>
    <t>120675706</t>
  </si>
  <si>
    <t>Odervorland</t>
  </si>
  <si>
    <t>Briesen (Mark)</t>
  </si>
  <si>
    <t>12067072</t>
  </si>
  <si>
    <t>Brieskow-Finkenheerd</t>
  </si>
  <si>
    <t>12067076</t>
  </si>
  <si>
    <t>120675701</t>
  </si>
  <si>
    <t>Diensdorf-Radlow</t>
  </si>
  <si>
    <t>12067112</t>
  </si>
  <si>
    <t>Eisenhüttenstadt</t>
  </si>
  <si>
    <t>12067120</t>
  </si>
  <si>
    <t>120670120</t>
  </si>
  <si>
    <t>Erkner</t>
  </si>
  <si>
    <t>12067124</t>
  </si>
  <si>
    <t>120670124</t>
  </si>
  <si>
    <t>Friedland (Niederlausitz)</t>
  </si>
  <si>
    <t>12067137</t>
  </si>
  <si>
    <t>120670137</t>
  </si>
  <si>
    <t>Fürstenwalde/Spree</t>
  </si>
  <si>
    <t>12067144</t>
  </si>
  <si>
    <t>120670144</t>
  </si>
  <si>
    <t>Gosen-Neu Zittau</t>
  </si>
  <si>
    <t>12067173</t>
  </si>
  <si>
    <t>120675709</t>
  </si>
  <si>
    <t>Spreenhagen</t>
  </si>
  <si>
    <t>Groß Lindow</t>
  </si>
  <si>
    <t>12067180</t>
  </si>
  <si>
    <t>Grünheide (Mark)</t>
  </si>
  <si>
    <t>12067201</t>
  </si>
  <si>
    <t>120670201</t>
  </si>
  <si>
    <t>Grunow-Dammendorf</t>
  </si>
  <si>
    <t>12067205</t>
  </si>
  <si>
    <t>120675708</t>
  </si>
  <si>
    <t>Schlaubetal</t>
  </si>
  <si>
    <t>Jacobsdorf</t>
  </si>
  <si>
    <t>12067237</t>
  </si>
  <si>
    <t>Langewahl</t>
  </si>
  <si>
    <t>12067288</t>
  </si>
  <si>
    <t>Lawitz</t>
  </si>
  <si>
    <t>12067292</t>
  </si>
  <si>
    <t>120675705</t>
  </si>
  <si>
    <t>Neuzelle</t>
  </si>
  <si>
    <t>Mixdorf</t>
  </si>
  <si>
    <t>12067324</t>
  </si>
  <si>
    <t>Müllrose</t>
  </si>
  <si>
    <t>12067336</t>
  </si>
  <si>
    <t>Neißemünde</t>
  </si>
  <si>
    <t>12067338</t>
  </si>
  <si>
    <t>12067357</t>
  </si>
  <si>
    <t>Ragow-Merz</t>
  </si>
  <si>
    <t>12067397</t>
  </si>
  <si>
    <t>Rauen</t>
  </si>
  <si>
    <t>12067408</t>
  </si>
  <si>
    <t>Reichenwalde</t>
  </si>
  <si>
    <t>12067413</t>
  </si>
  <si>
    <t>Rietz-Neuendorf</t>
  </si>
  <si>
    <t>12067426</t>
  </si>
  <si>
    <t>120670426</t>
  </si>
  <si>
    <t>12067438</t>
  </si>
  <si>
    <t>Schöneiche bei Berlin</t>
  </si>
  <si>
    <t>12067440</t>
  </si>
  <si>
    <t>120670440</t>
  </si>
  <si>
    <t>Siehdichum</t>
  </si>
  <si>
    <t>12067458</t>
  </si>
  <si>
    <t>12067469</t>
  </si>
  <si>
    <t>Steinhöfel</t>
  </si>
  <si>
    <t>12067473</t>
  </si>
  <si>
    <t>Storkow (Mark)</t>
  </si>
  <si>
    <t>12067481</t>
  </si>
  <si>
    <t>120670481</t>
  </si>
  <si>
    <t>Tauche</t>
  </si>
  <si>
    <t>12067493</t>
  </si>
  <si>
    <t>120670493</t>
  </si>
  <si>
    <t>Vogelsang</t>
  </si>
  <si>
    <t>12067508</t>
  </si>
  <si>
    <t>Wendisch Rietz</t>
  </si>
  <si>
    <t>12067520</t>
  </si>
  <si>
    <t>Wiesenau</t>
  </si>
  <si>
    <t>12067528</t>
  </si>
  <si>
    <t>Woltersdorf (bei Berlin)</t>
  </si>
  <si>
    <t>12067544</t>
  </si>
  <si>
    <t>120670544</t>
  </si>
  <si>
    <t>Woltersdorf</t>
  </si>
  <si>
    <t>Ziltendorf</t>
  </si>
  <si>
    <t>12067552</t>
  </si>
  <si>
    <t>Breddin</t>
  </si>
  <si>
    <t>12068052</t>
  </si>
  <si>
    <t>120685805</t>
  </si>
  <si>
    <t>12068</t>
  </si>
  <si>
    <t>Neustadt (Dosse)</t>
  </si>
  <si>
    <t>Dabergotz</t>
  </si>
  <si>
    <t>12068072</t>
  </si>
  <si>
    <t>120685807</t>
  </si>
  <si>
    <t>Temnitz</t>
  </si>
  <si>
    <t>Dreetz</t>
  </si>
  <si>
    <t>12068109</t>
  </si>
  <si>
    <t>Fehrbellin</t>
  </si>
  <si>
    <t>12068117</t>
  </si>
  <si>
    <t>120680117</t>
  </si>
  <si>
    <t>Heiligengrabe</t>
  </si>
  <si>
    <t>12068181</t>
  </si>
  <si>
    <t>120680181</t>
  </si>
  <si>
    <t>Herzberg (Mark)</t>
  </si>
  <si>
    <t>12068188</t>
  </si>
  <si>
    <t>120685804</t>
  </si>
  <si>
    <t>Lindow (Mark)</t>
  </si>
  <si>
    <t>Kyritz</t>
  </si>
  <si>
    <t>12068264</t>
  </si>
  <si>
    <t>120680264</t>
  </si>
  <si>
    <t>12068280</t>
  </si>
  <si>
    <t>Märkisch Linden</t>
  </si>
  <si>
    <t>12068306</t>
  </si>
  <si>
    <t>Neuruppin</t>
  </si>
  <si>
    <t>12068320</t>
  </si>
  <si>
    <t>120680320</t>
  </si>
  <si>
    <t>12068324</t>
  </si>
  <si>
    <t>Rheinsberg</t>
  </si>
  <si>
    <t>12068353</t>
  </si>
  <si>
    <t>120680353</t>
  </si>
  <si>
    <t>Rüthnick</t>
  </si>
  <si>
    <t>12068372</t>
  </si>
  <si>
    <t>Sieversdorf-Hohenofen</t>
  </si>
  <si>
    <t>12068409</t>
  </si>
  <si>
    <t>Storbeck-Frankendorf</t>
  </si>
  <si>
    <t>12068413</t>
  </si>
  <si>
    <t>Stüdenitz-Schönermark</t>
  </si>
  <si>
    <t>12068417</t>
  </si>
  <si>
    <t>Temnitzquell</t>
  </si>
  <si>
    <t>12068425</t>
  </si>
  <si>
    <t>Temnitztal</t>
  </si>
  <si>
    <t>12068426</t>
  </si>
  <si>
    <t>Vielitzsee</t>
  </si>
  <si>
    <t>12068437</t>
  </si>
  <si>
    <t>Walsleben</t>
  </si>
  <si>
    <t>12068452</t>
  </si>
  <si>
    <t>Wittstock/Dosse</t>
  </si>
  <si>
    <t>12068468</t>
  </si>
  <si>
    <t>120680468</t>
  </si>
  <si>
    <t>Wusterhausen/Dosse</t>
  </si>
  <si>
    <t>12068477</t>
  </si>
  <si>
    <t>120680477</t>
  </si>
  <si>
    <t>Zernitz-Lohm</t>
  </si>
  <si>
    <t>12068501</t>
  </si>
  <si>
    <t>Beelitz</t>
  </si>
  <si>
    <t>12069017</t>
  </si>
  <si>
    <t>120690017</t>
  </si>
  <si>
    <t>12069</t>
  </si>
  <si>
    <t>Beetzsee</t>
  </si>
  <si>
    <t>12069018</t>
  </si>
  <si>
    <t>120695902</t>
  </si>
  <si>
    <t>Beetzseeheide</t>
  </si>
  <si>
    <t>12069019</t>
  </si>
  <si>
    <t>Bad Belzig</t>
  </si>
  <si>
    <t>12069020</t>
  </si>
  <si>
    <t>120690020</t>
  </si>
  <si>
    <t>Bensdorf</t>
  </si>
  <si>
    <t>12069028</t>
  </si>
  <si>
    <t>120695917</t>
  </si>
  <si>
    <t>Wusterwitz</t>
  </si>
  <si>
    <t>Borkheide</t>
  </si>
  <si>
    <t>12069052</t>
  </si>
  <si>
    <t>120695904</t>
  </si>
  <si>
    <t>Brück</t>
  </si>
  <si>
    <t>Borkwalde</t>
  </si>
  <si>
    <t>12069056</t>
  </si>
  <si>
    <t>12069076</t>
  </si>
  <si>
    <t>Buckautal</t>
  </si>
  <si>
    <t>12069089</t>
  </si>
  <si>
    <t>120695918</t>
  </si>
  <si>
    <t>Ziesar</t>
  </si>
  <si>
    <t>Golzow (Mittelmark)</t>
  </si>
  <si>
    <t>12069216</t>
  </si>
  <si>
    <t>Görzke</t>
  </si>
  <si>
    <t>12069224</t>
  </si>
  <si>
    <t>Gräben</t>
  </si>
  <si>
    <t>12069232</t>
  </si>
  <si>
    <t>Groß Kreutz (Havel)</t>
  </si>
  <si>
    <t>12069249</t>
  </si>
  <si>
    <t>120690249</t>
  </si>
  <si>
    <t>Havelsee</t>
  </si>
  <si>
    <t>12069270</t>
  </si>
  <si>
    <t>Kleinmachnow</t>
  </si>
  <si>
    <t>12069304</t>
  </si>
  <si>
    <t>120690304</t>
  </si>
  <si>
    <t>Kloster Lehnin</t>
  </si>
  <si>
    <t>12069306</t>
  </si>
  <si>
    <t>120690306</t>
  </si>
  <si>
    <t>Linthe</t>
  </si>
  <si>
    <t>12069345</t>
  </si>
  <si>
    <t>Michendorf</t>
  </si>
  <si>
    <t>12069397</t>
  </si>
  <si>
    <t>120690397</t>
  </si>
  <si>
    <t>Mühlenfließ</t>
  </si>
  <si>
    <t>12069402</t>
  </si>
  <si>
    <t>120695910</t>
  </si>
  <si>
    <t>Niemegk</t>
  </si>
  <si>
    <t>12069448</t>
  </si>
  <si>
    <t>Nuthetal</t>
  </si>
  <si>
    <t>12069454</t>
  </si>
  <si>
    <t>120690454</t>
  </si>
  <si>
    <t>Päwesin</t>
  </si>
  <si>
    <t>12069460</t>
  </si>
  <si>
    <t>Planebruch</t>
  </si>
  <si>
    <t>12069470</t>
  </si>
  <si>
    <t>Planetal</t>
  </si>
  <si>
    <t>12069474</t>
  </si>
  <si>
    <t>Rabenstein/Fläming</t>
  </si>
  <si>
    <t>12069485</t>
  </si>
  <si>
    <t>Rosenau</t>
  </si>
  <si>
    <t>12069537</t>
  </si>
  <si>
    <t>Roskow</t>
  </si>
  <si>
    <t>12069541</t>
  </si>
  <si>
    <t>Schwielowsee</t>
  </si>
  <si>
    <t>12069590</t>
  </si>
  <si>
    <t>120690590</t>
  </si>
  <si>
    <t>Seddiner See</t>
  </si>
  <si>
    <t>12069596</t>
  </si>
  <si>
    <t>120690596</t>
  </si>
  <si>
    <t>Stahnsdorf</t>
  </si>
  <si>
    <t>12069604</t>
  </si>
  <si>
    <t>120690604</t>
  </si>
  <si>
    <t>Teltow</t>
  </si>
  <si>
    <t>12069616</t>
  </si>
  <si>
    <t>120690616</t>
  </si>
  <si>
    <t>Treuenbrietzen</t>
  </si>
  <si>
    <t>12069632</t>
  </si>
  <si>
    <t>120690632</t>
  </si>
  <si>
    <t>Wenzlow</t>
  </si>
  <si>
    <t>12069648</t>
  </si>
  <si>
    <t>Werder (Havel)</t>
  </si>
  <si>
    <t>12069656</t>
  </si>
  <si>
    <t>120690656</t>
  </si>
  <si>
    <t>Wiesenburg/Mark</t>
  </si>
  <si>
    <t>12069665</t>
  </si>
  <si>
    <t>120690665</t>
  </si>
  <si>
    <t>Wollin</t>
  </si>
  <si>
    <t>12069680</t>
  </si>
  <si>
    <t>12069688</t>
  </si>
  <si>
    <t>12069696</t>
  </si>
  <si>
    <t>Bad Wilsnack</t>
  </si>
  <si>
    <t>12070008</t>
  </si>
  <si>
    <t>120705001</t>
  </si>
  <si>
    <t>12070</t>
  </si>
  <si>
    <t>Bad Wilsnack/Weisen</t>
  </si>
  <si>
    <t>Berge (Kreis Prignitz)</t>
  </si>
  <si>
    <t>12070028</t>
  </si>
  <si>
    <t>120705009</t>
  </si>
  <si>
    <t>Putlitz-Berge</t>
  </si>
  <si>
    <t>Breese</t>
  </si>
  <si>
    <t>12070052</t>
  </si>
  <si>
    <t>Cumlosen</t>
  </si>
  <si>
    <t>12070060</t>
  </si>
  <si>
    <t>120705005</t>
  </si>
  <si>
    <t>Lenzen-Elbtalaue</t>
  </si>
  <si>
    <t>Gerdshagen</t>
  </si>
  <si>
    <t>12070096</t>
  </si>
  <si>
    <t>120705006</t>
  </si>
  <si>
    <t>Meyenburg</t>
  </si>
  <si>
    <t>Groß Pankow (Prignitz)</t>
  </si>
  <si>
    <t>12070125</t>
  </si>
  <si>
    <t>120700125</t>
  </si>
  <si>
    <t>Gülitz-Reetz</t>
  </si>
  <si>
    <t>12070145</t>
  </si>
  <si>
    <t>Gumtow</t>
  </si>
  <si>
    <t>12070149</t>
  </si>
  <si>
    <t>120700149</t>
  </si>
  <si>
    <t>Halenbeck-Rohlsdorf</t>
  </si>
  <si>
    <t>12070153</t>
  </si>
  <si>
    <t>Karstädt</t>
  </si>
  <si>
    <t>12070173</t>
  </si>
  <si>
    <t>120700173</t>
  </si>
  <si>
    <t>Kümmernitztal</t>
  </si>
  <si>
    <t>12070222</t>
  </si>
  <si>
    <t>Lanz</t>
  </si>
  <si>
    <t>12070236</t>
  </si>
  <si>
    <t>Legde/Quitzöbel</t>
  </si>
  <si>
    <t>12070241</t>
  </si>
  <si>
    <t>Lenzen (Elbe)</t>
  </si>
  <si>
    <t>12070244</t>
  </si>
  <si>
    <t>Lenzerwische</t>
  </si>
  <si>
    <t>12070246</t>
  </si>
  <si>
    <t>Marienfließ</t>
  </si>
  <si>
    <t>12070266</t>
  </si>
  <si>
    <t>12070280</t>
  </si>
  <si>
    <t>Perleberg</t>
  </si>
  <si>
    <t>12070296</t>
  </si>
  <si>
    <t>120700296</t>
  </si>
  <si>
    <t>Pirow</t>
  </si>
  <si>
    <t>12070300</t>
  </si>
  <si>
    <t>Plattenburg</t>
  </si>
  <si>
    <t>12070302</t>
  </si>
  <si>
    <t>120700302</t>
  </si>
  <si>
    <t>Pritzwalk</t>
  </si>
  <si>
    <t>12070316</t>
  </si>
  <si>
    <t>120700316</t>
  </si>
  <si>
    <t>Putlitz</t>
  </si>
  <si>
    <t>12070325</t>
  </si>
  <si>
    <t>Rühstädt</t>
  </si>
  <si>
    <t>12070348</t>
  </si>
  <si>
    <t>Triglitz</t>
  </si>
  <si>
    <t>12070393</t>
  </si>
  <si>
    <t>Weisen</t>
  </si>
  <si>
    <t>12070416</t>
  </si>
  <si>
    <t>Wittenberge</t>
  </si>
  <si>
    <t>12070424</t>
  </si>
  <si>
    <t>120700424</t>
  </si>
  <si>
    <t>Briesen</t>
  </si>
  <si>
    <t>12071028</t>
  </si>
  <si>
    <t>120715101</t>
  </si>
  <si>
    <t>12071</t>
  </si>
  <si>
    <t>Burg (Spreewald)</t>
  </si>
  <si>
    <t>12071032</t>
  </si>
  <si>
    <t>Dissen-Striesow</t>
  </si>
  <si>
    <t>12071041</t>
  </si>
  <si>
    <t>Döbern</t>
  </si>
  <si>
    <t>12071044</t>
  </si>
  <si>
    <t>120715102</t>
  </si>
  <si>
    <t>Döbern-Land</t>
  </si>
  <si>
    <t>Drachhausen</t>
  </si>
  <si>
    <t>12071052</t>
  </si>
  <si>
    <t>120715107</t>
  </si>
  <si>
    <t>Peitz</t>
  </si>
  <si>
    <t>Drebkau</t>
  </si>
  <si>
    <t>12071057</t>
  </si>
  <si>
    <t>120710057</t>
  </si>
  <si>
    <t>Drebkau/Drjowk</t>
  </si>
  <si>
    <t>Drehnow</t>
  </si>
  <si>
    <t>12071060</t>
  </si>
  <si>
    <t>Felixsee</t>
  </si>
  <si>
    <t>12071074</t>
  </si>
  <si>
    <t>Forst (Lausitz)</t>
  </si>
  <si>
    <t>12071076</t>
  </si>
  <si>
    <t>120710076</t>
  </si>
  <si>
    <t>Forst (Lausitz)/Baršć (Łužyca)</t>
  </si>
  <si>
    <t>Groß Schacksdorf-Simmersdorf</t>
  </si>
  <si>
    <t>12071153</t>
  </si>
  <si>
    <t>Guben</t>
  </si>
  <si>
    <t>12071160</t>
  </si>
  <si>
    <t>120710160</t>
  </si>
  <si>
    <t>Guhrow</t>
  </si>
  <si>
    <t>12071164</t>
  </si>
  <si>
    <t>Heinersbrück</t>
  </si>
  <si>
    <t>12071176</t>
  </si>
  <si>
    <t>Jämlitz-Klein Düben</t>
  </si>
  <si>
    <t>12071189</t>
  </si>
  <si>
    <t>Jänschwalde</t>
  </si>
  <si>
    <t>12071193</t>
  </si>
  <si>
    <t>Kolkwitz</t>
  </si>
  <si>
    <t>12071244</t>
  </si>
  <si>
    <t>120710244</t>
  </si>
  <si>
    <t>Kolkwitz/Gołkojce</t>
  </si>
  <si>
    <t>Neiße-Malxetal</t>
  </si>
  <si>
    <t>12071294</t>
  </si>
  <si>
    <t>Neuhausen/Spree</t>
  </si>
  <si>
    <t>12071301</t>
  </si>
  <si>
    <t>120710301</t>
  </si>
  <si>
    <t>Neuhausen/Spree / Kopańce/Sprjewja</t>
  </si>
  <si>
    <t>12071304</t>
  </si>
  <si>
    <t>Schenkendöbern</t>
  </si>
  <si>
    <t>12071337</t>
  </si>
  <si>
    <t>120710337</t>
  </si>
  <si>
    <t>Schenkendöbern/Derbno</t>
  </si>
  <si>
    <t>Schmogrow-Fehrow</t>
  </si>
  <si>
    <t>12071341</t>
  </si>
  <si>
    <t>Spremberg</t>
  </si>
  <si>
    <t>12071372</t>
  </si>
  <si>
    <t>120710372</t>
  </si>
  <si>
    <t>Spremberg/Grodk</t>
  </si>
  <si>
    <t>Tauer</t>
  </si>
  <si>
    <t>12071384</t>
  </si>
  <si>
    <t>Teichland</t>
  </si>
  <si>
    <t>12071386</t>
  </si>
  <si>
    <t>Tschernitz</t>
  </si>
  <si>
    <t>12071392</t>
  </si>
  <si>
    <t>Turnow-Preilack</t>
  </si>
  <si>
    <t>12071401</t>
  </si>
  <si>
    <t>Welzow</t>
  </si>
  <si>
    <t>12071408</t>
  </si>
  <si>
    <t>120710408</t>
  </si>
  <si>
    <t>Welzow/Wjelcej</t>
  </si>
  <si>
    <t>Werben</t>
  </si>
  <si>
    <t>12071412</t>
  </si>
  <si>
    <t>Wiesengrund</t>
  </si>
  <si>
    <t>12071414</t>
  </si>
  <si>
    <t>Am Mellensee</t>
  </si>
  <si>
    <t>12072002</t>
  </si>
  <si>
    <t>120720002</t>
  </si>
  <si>
    <t>12072</t>
  </si>
  <si>
    <t>Baruth/Mark</t>
  </si>
  <si>
    <t>12072014</t>
  </si>
  <si>
    <t>120720014</t>
  </si>
  <si>
    <t>Blankenfelde-Mahlow</t>
  </si>
  <si>
    <t>12072017</t>
  </si>
  <si>
    <t>120720017</t>
  </si>
  <si>
    <t>Dahme/Mark</t>
  </si>
  <si>
    <t>12072053</t>
  </si>
  <si>
    <t>120725204</t>
  </si>
  <si>
    <t>Dahmetal</t>
  </si>
  <si>
    <t>12072055</t>
  </si>
  <si>
    <t>Großbeeren</t>
  </si>
  <si>
    <t>12072120</t>
  </si>
  <si>
    <t>120720120</t>
  </si>
  <si>
    <t>Ihlow (Fläming)</t>
  </si>
  <si>
    <t>12072157</t>
  </si>
  <si>
    <t>Jüterbog</t>
  </si>
  <si>
    <t>12072169</t>
  </si>
  <si>
    <t>120720169</t>
  </si>
  <si>
    <t>Luckenwalde</t>
  </si>
  <si>
    <t>12072232</t>
  </si>
  <si>
    <t>120720232</t>
  </si>
  <si>
    <t>Ludwigsfelde</t>
  </si>
  <si>
    <t>12072240</t>
  </si>
  <si>
    <t>120720240</t>
  </si>
  <si>
    <t>Niedergörsdorf</t>
  </si>
  <si>
    <t>12072297</t>
  </si>
  <si>
    <t>120720297</t>
  </si>
  <si>
    <t>Niederer Fläming</t>
  </si>
  <si>
    <t>12072298</t>
  </si>
  <si>
    <t>Nuthe-Urstromtal</t>
  </si>
  <si>
    <t>12072312</t>
  </si>
  <si>
    <t>120720312</t>
  </si>
  <si>
    <t>Rangsdorf</t>
  </si>
  <si>
    <t>12072340</t>
  </si>
  <si>
    <t>120720340</t>
  </si>
  <si>
    <t>Trebbin</t>
  </si>
  <si>
    <t>12072426</t>
  </si>
  <si>
    <t>120720426</t>
  </si>
  <si>
    <t>Zossen</t>
  </si>
  <si>
    <t>12072477</t>
  </si>
  <si>
    <t>120720477</t>
  </si>
  <si>
    <t>Angermünde</t>
  </si>
  <si>
    <t>12073008</t>
  </si>
  <si>
    <t>120730008</t>
  </si>
  <si>
    <t>12073</t>
  </si>
  <si>
    <t>Boitzenburger Land</t>
  </si>
  <si>
    <t>12073069</t>
  </si>
  <si>
    <t>120730069</t>
  </si>
  <si>
    <t>Brüssow</t>
  </si>
  <si>
    <t>12073085</t>
  </si>
  <si>
    <t>120735303</t>
  </si>
  <si>
    <t>Brüssow (Uckermark)</t>
  </si>
  <si>
    <t>Carmzow-Wallmow</t>
  </si>
  <si>
    <t>12073093</t>
  </si>
  <si>
    <t>Casekow</t>
  </si>
  <si>
    <t>12073097</t>
  </si>
  <si>
    <t>120735304</t>
  </si>
  <si>
    <t>Gartz (Oder)</t>
  </si>
  <si>
    <t>Flieth-Stegelitz</t>
  </si>
  <si>
    <t>12073157</t>
  </si>
  <si>
    <t>120735305</t>
  </si>
  <si>
    <t>Gerswalde</t>
  </si>
  <si>
    <t>12073189</t>
  </si>
  <si>
    <t>12073201</t>
  </si>
  <si>
    <t>Göritz</t>
  </si>
  <si>
    <t>12073216</t>
  </si>
  <si>
    <t>Gramzow</t>
  </si>
  <si>
    <t>12073225</t>
  </si>
  <si>
    <t>120735306</t>
  </si>
  <si>
    <t>Grünow</t>
  </si>
  <si>
    <t>12073261</t>
  </si>
  <si>
    <t>Hohenselchow-Groß Pinnow</t>
  </si>
  <si>
    <t>12073309</t>
  </si>
  <si>
    <t>Lychen</t>
  </si>
  <si>
    <t>12073384</t>
  </si>
  <si>
    <t>120730384</t>
  </si>
  <si>
    <t>Mescherin</t>
  </si>
  <si>
    <t>12073393</t>
  </si>
  <si>
    <t>Milmersdorf</t>
  </si>
  <si>
    <t>12073396</t>
  </si>
  <si>
    <t>Mittenwalde (Uckermark)</t>
  </si>
  <si>
    <t>12073404</t>
  </si>
  <si>
    <t>Nordwestuckermark</t>
  </si>
  <si>
    <t>12073429</t>
  </si>
  <si>
    <t>120730429</t>
  </si>
  <si>
    <t>Oberuckersee</t>
  </si>
  <si>
    <t>12073430</t>
  </si>
  <si>
    <t>Pinnow</t>
  </si>
  <si>
    <t>12073440</t>
  </si>
  <si>
    <t>120735051</t>
  </si>
  <si>
    <t>Schwedt/Oder</t>
  </si>
  <si>
    <t>Erfüllende Gemeinde</t>
  </si>
  <si>
    <t>Prenzlau</t>
  </si>
  <si>
    <t>12073452</t>
  </si>
  <si>
    <t>120730452</t>
  </si>
  <si>
    <t>Randowtal</t>
  </si>
  <si>
    <t>12073458</t>
  </si>
  <si>
    <t>Schenkenberg</t>
  </si>
  <si>
    <t>12073490</t>
  </si>
  <si>
    <t>Schönfeld</t>
  </si>
  <si>
    <t>12073520</t>
  </si>
  <si>
    <t>12073532</t>
  </si>
  <si>
    <t>Tantow</t>
  </si>
  <si>
    <t>12073565</t>
  </si>
  <si>
    <t>Temmen-Ringenwalde</t>
  </si>
  <si>
    <t>12073569</t>
  </si>
  <si>
    <t>Templin</t>
  </si>
  <si>
    <t>12073572</t>
  </si>
  <si>
    <t>120730572</t>
  </si>
  <si>
    <t>Uckerfelde</t>
  </si>
  <si>
    <t>12073578</t>
  </si>
  <si>
    <t>Uckerland</t>
  </si>
  <si>
    <t>12073579</t>
  </si>
  <si>
    <t>120730579</t>
  </si>
  <si>
    <t>Zichow</t>
  </si>
  <si>
    <t>12073645</t>
  </si>
  <si>
    <t>Rostock</t>
  </si>
  <si>
    <t>13003000</t>
  </si>
  <si>
    <t>130030000</t>
  </si>
  <si>
    <t>13003</t>
  </si>
  <si>
    <t>Rostock, Hanse- und Universitätsstadt</t>
  </si>
  <si>
    <t>Schwerin</t>
  </si>
  <si>
    <t>13004000</t>
  </si>
  <si>
    <t>130040000</t>
  </si>
  <si>
    <t>13004</t>
  </si>
  <si>
    <t>Schwerin, Landeshauptstadt</t>
  </si>
  <si>
    <t>Alt Schwerin</t>
  </si>
  <si>
    <t>13071001</t>
  </si>
  <si>
    <t>130715154</t>
  </si>
  <si>
    <t>13071</t>
  </si>
  <si>
    <t>Malchow</t>
  </si>
  <si>
    <t>Altenhagen</t>
  </si>
  <si>
    <t>13071002</t>
  </si>
  <si>
    <t>130715163</t>
  </si>
  <si>
    <t>Treptower Tollensewinkel</t>
  </si>
  <si>
    <t>Altenhof (Mecklenburg-Vorpommern)</t>
  </si>
  <si>
    <t>13071003</t>
  </si>
  <si>
    <t>130715159</t>
  </si>
  <si>
    <t>Röbel-Müritz</t>
  </si>
  <si>
    <t>Altentreptow</t>
  </si>
  <si>
    <t>13071004</t>
  </si>
  <si>
    <t>Ankershagen</t>
  </si>
  <si>
    <t>13071005</t>
  </si>
  <si>
    <t>130715158</t>
  </si>
  <si>
    <t>Penzliner Land</t>
  </si>
  <si>
    <t>Bartow</t>
  </si>
  <si>
    <t>13071006</t>
  </si>
  <si>
    <t>Basedow (Mecklenburg-Vorpommern)</t>
  </si>
  <si>
    <t>13071007</t>
  </si>
  <si>
    <t>130715153</t>
  </si>
  <si>
    <t>Malchin am Kummerower See</t>
  </si>
  <si>
    <t>Beggerow</t>
  </si>
  <si>
    <t>13071008</t>
  </si>
  <si>
    <t>130715151</t>
  </si>
  <si>
    <t>Demmin-Land</t>
  </si>
  <si>
    <t>Beseritz</t>
  </si>
  <si>
    <t>13071009</t>
  </si>
  <si>
    <t>130715157</t>
  </si>
  <si>
    <t>Neverin</t>
  </si>
  <si>
    <t>Blankenhof</t>
  </si>
  <si>
    <t>13071010</t>
  </si>
  <si>
    <t>Blankensee</t>
  </si>
  <si>
    <t>13071011</t>
  </si>
  <si>
    <t>130715156</t>
  </si>
  <si>
    <t>Neustrelitz-Land</t>
  </si>
  <si>
    <t>Blumenholz</t>
  </si>
  <si>
    <t>13071012</t>
  </si>
  <si>
    <t>Bollewick</t>
  </si>
  <si>
    <t>13071013</t>
  </si>
  <si>
    <t>Borrentin</t>
  </si>
  <si>
    <t>13071014</t>
  </si>
  <si>
    <t>Bredenfelde</t>
  </si>
  <si>
    <t>13071015</t>
  </si>
  <si>
    <t>130715162</t>
  </si>
  <si>
    <t>Stavenhagen</t>
  </si>
  <si>
    <t>Breesen</t>
  </si>
  <si>
    <t>13071016</t>
  </si>
  <si>
    <t>Breest</t>
  </si>
  <si>
    <t>13071017</t>
  </si>
  <si>
    <t>Briggow</t>
  </si>
  <si>
    <t>13071018</t>
  </si>
  <si>
    <t>Brunn (Mecklenburg-Vorpommern)</t>
  </si>
  <si>
    <t>13071019</t>
  </si>
  <si>
    <t>Buchholz (bei Röbel)</t>
  </si>
  <si>
    <t>13071020</t>
  </si>
  <si>
    <t>Burg Stargard</t>
  </si>
  <si>
    <t>13071021</t>
  </si>
  <si>
    <t>130715161</t>
  </si>
  <si>
    <t>Stargarder Land</t>
  </si>
  <si>
    <t>Burow</t>
  </si>
  <si>
    <t>13071022</t>
  </si>
  <si>
    <t>Bütow</t>
  </si>
  <si>
    <t>13071023</t>
  </si>
  <si>
    <t>Carpin</t>
  </si>
  <si>
    <t>13071025</t>
  </si>
  <si>
    <t>Cölpin</t>
  </si>
  <si>
    <t>13071026</t>
  </si>
  <si>
    <t>Dargun</t>
  </si>
  <si>
    <t>13071027</t>
  </si>
  <si>
    <t>130710027</t>
  </si>
  <si>
    <t>Datzetal</t>
  </si>
  <si>
    <t>13071028</t>
  </si>
  <si>
    <t>130715152</t>
  </si>
  <si>
    <t>Demmin</t>
  </si>
  <si>
    <t>13071029</t>
  </si>
  <si>
    <t>130710029</t>
  </si>
  <si>
    <t>Demmin, Hansestadt</t>
  </si>
  <si>
    <t>Faulenrost</t>
  </si>
  <si>
    <t>13071032</t>
  </si>
  <si>
    <t>Feldberger Seenlandschaft</t>
  </si>
  <si>
    <t>13071033</t>
  </si>
  <si>
    <t>130710033</t>
  </si>
  <si>
    <t>Fincken</t>
  </si>
  <si>
    <t>13071034</t>
  </si>
  <si>
    <t>Friedland (Mecklenburg-Vorpommern)</t>
  </si>
  <si>
    <t>13071035</t>
  </si>
  <si>
    <t>Fünfseen</t>
  </si>
  <si>
    <t>13071036</t>
  </si>
  <si>
    <t>Galenbeck</t>
  </si>
  <si>
    <t>13071037</t>
  </si>
  <si>
    <t>Gielow</t>
  </si>
  <si>
    <t>13071039</t>
  </si>
  <si>
    <t>Gnevkow</t>
  </si>
  <si>
    <t>13071041</t>
  </si>
  <si>
    <t>Godendorf</t>
  </si>
  <si>
    <t>13071042</t>
  </si>
  <si>
    <t>Göhren-Lebbin</t>
  </si>
  <si>
    <t>13071043</t>
  </si>
  <si>
    <t>Golchen</t>
  </si>
  <si>
    <t>13071044</t>
  </si>
  <si>
    <t>Gotthun</t>
  </si>
  <si>
    <t>13071045</t>
  </si>
  <si>
    <t>Grabowhöfe</t>
  </si>
  <si>
    <t>13071047</t>
  </si>
  <si>
    <t>130715160</t>
  </si>
  <si>
    <t>Seenlandschaft Waren</t>
  </si>
  <si>
    <t>Grammentin</t>
  </si>
  <si>
    <t>13071048</t>
  </si>
  <si>
    <t>Grapzow</t>
  </si>
  <si>
    <t>13071049</t>
  </si>
  <si>
    <t>Grischow</t>
  </si>
  <si>
    <t>13071050</t>
  </si>
  <si>
    <t>Groß Kelle</t>
  </si>
  <si>
    <t>13071053</t>
  </si>
  <si>
    <t>Groß Miltzow</t>
  </si>
  <si>
    <t>13071054</t>
  </si>
  <si>
    <t>130715164</t>
  </si>
  <si>
    <t>Woldegk</t>
  </si>
  <si>
    <t>Groß Nemerow</t>
  </si>
  <si>
    <t>13071055</t>
  </si>
  <si>
    <t>Groß Plasten</t>
  </si>
  <si>
    <t>13071056</t>
  </si>
  <si>
    <t>Groß Teetzleben</t>
  </si>
  <si>
    <t>13071057</t>
  </si>
  <si>
    <t>Grünow (Mecklenburg-Vorpommern)</t>
  </si>
  <si>
    <t>13071058</t>
  </si>
  <si>
    <t>Gültz</t>
  </si>
  <si>
    <t>13071059</t>
  </si>
  <si>
    <t>Gülzow (bei Stavenhagen)</t>
  </si>
  <si>
    <t>13071060</t>
  </si>
  <si>
    <t>Hohen Wangelin</t>
  </si>
  <si>
    <t>13071063</t>
  </si>
  <si>
    <t>Hohenbollentin</t>
  </si>
  <si>
    <t>13071064</t>
  </si>
  <si>
    <t>Hohenmocker</t>
  </si>
  <si>
    <t>13071065</t>
  </si>
  <si>
    <t>Hohenzieritz</t>
  </si>
  <si>
    <t>13071066</t>
  </si>
  <si>
    <t>Holldorf</t>
  </si>
  <si>
    <t>13071067</t>
  </si>
  <si>
    <t>Ivenack</t>
  </si>
  <si>
    <t>13071068</t>
  </si>
  <si>
    <t>Jabel</t>
  </si>
  <si>
    <t>13071069</t>
  </si>
  <si>
    <t>Jürgenstorf</t>
  </si>
  <si>
    <t>13071070</t>
  </si>
  <si>
    <t>Kargow</t>
  </si>
  <si>
    <t>13071071</t>
  </si>
  <si>
    <t>Kentzlin</t>
  </si>
  <si>
    <t>13071072</t>
  </si>
  <si>
    <t>Kieve</t>
  </si>
  <si>
    <t>13071073</t>
  </si>
  <si>
    <t>Kittendorf</t>
  </si>
  <si>
    <t>13071074</t>
  </si>
  <si>
    <t>Klein Vielen</t>
  </si>
  <si>
    <t>13071075</t>
  </si>
  <si>
    <t>Kletzin</t>
  </si>
  <si>
    <t>13071076</t>
  </si>
  <si>
    <t>Klink</t>
  </si>
  <si>
    <t>13071077</t>
  </si>
  <si>
    <t>Klocksin</t>
  </si>
  <si>
    <t>13071078</t>
  </si>
  <si>
    <t>Knorrendorf</t>
  </si>
  <si>
    <t>13071079</t>
  </si>
  <si>
    <t>Kratzeburg</t>
  </si>
  <si>
    <t>13071080</t>
  </si>
  <si>
    <t>Kriesow</t>
  </si>
  <si>
    <t>13071081</t>
  </si>
  <si>
    <t>Kublank</t>
  </si>
  <si>
    <t>13071083</t>
  </si>
  <si>
    <t>Kummerow</t>
  </si>
  <si>
    <t>13071084</t>
  </si>
  <si>
    <t>Lärz</t>
  </si>
  <si>
    <t>13071087</t>
  </si>
  <si>
    <t>Leizen</t>
  </si>
  <si>
    <t>13071088</t>
  </si>
  <si>
    <t>Lindenberg (Mecklenburg-Vorpommern)</t>
  </si>
  <si>
    <t>13071089</t>
  </si>
  <si>
    <t>Lindetal</t>
  </si>
  <si>
    <t>13071090</t>
  </si>
  <si>
    <t>Malchin</t>
  </si>
  <si>
    <t>13071092</t>
  </si>
  <si>
    <t>13071093</t>
  </si>
  <si>
    <t>Meesiger</t>
  </si>
  <si>
    <t>13071096</t>
  </si>
  <si>
    <t>Melz</t>
  </si>
  <si>
    <t>13071097</t>
  </si>
  <si>
    <t>Mirow</t>
  </si>
  <si>
    <t>13071099</t>
  </si>
  <si>
    <t>130715155</t>
  </si>
  <si>
    <t>Mecklenburgische Kleinseenplatte</t>
  </si>
  <si>
    <t>Möllenbeck</t>
  </si>
  <si>
    <t>13071100</t>
  </si>
  <si>
    <t>Möllenhagen</t>
  </si>
  <si>
    <t>13071101</t>
  </si>
  <si>
    <t>Mölln (Mecklenburg-Vorpommern)</t>
  </si>
  <si>
    <t>13071102</t>
  </si>
  <si>
    <t>Moltzow</t>
  </si>
  <si>
    <t>13071103</t>
  </si>
  <si>
    <t>Neddemin</t>
  </si>
  <si>
    <t>13071104</t>
  </si>
  <si>
    <t>Neetzka</t>
  </si>
  <si>
    <t>13071105</t>
  </si>
  <si>
    <t>Neubrandenburg</t>
  </si>
  <si>
    <t>13071107</t>
  </si>
  <si>
    <t>130710107</t>
  </si>
  <si>
    <t>Neubrandenburg, Vier-Tore-Stadt</t>
  </si>
  <si>
    <t>Neuenkirchen (bei Neubrandenburg)</t>
  </si>
  <si>
    <t>13071108</t>
  </si>
  <si>
    <t>Neukalen</t>
  </si>
  <si>
    <t>13071109</t>
  </si>
  <si>
    <t>Neustrelitz</t>
  </si>
  <si>
    <t>13071110</t>
  </si>
  <si>
    <t>130710110</t>
  </si>
  <si>
    <t>Neustrelitz, Residenzstadt</t>
  </si>
  <si>
    <t>13071111</t>
  </si>
  <si>
    <t>Nossendorf</t>
  </si>
  <si>
    <t>13071112</t>
  </si>
  <si>
    <t>Nossentiner Hütte</t>
  </si>
  <si>
    <t>13071113</t>
  </si>
  <si>
    <t>Penkow</t>
  </si>
  <si>
    <t>13071114</t>
  </si>
  <si>
    <t>Penzlin</t>
  </si>
  <si>
    <t>13071115</t>
  </si>
  <si>
    <t>Pragsdorf</t>
  </si>
  <si>
    <t>13071117</t>
  </si>
  <si>
    <t>Priborn</t>
  </si>
  <si>
    <t>13071118</t>
  </si>
  <si>
    <t>Priepert</t>
  </si>
  <si>
    <t>13071119</t>
  </si>
  <si>
    <t>Pripsleben</t>
  </si>
  <si>
    <t>13071120</t>
  </si>
  <si>
    <t>Rechlin</t>
  </si>
  <si>
    <t>13071122</t>
  </si>
  <si>
    <t>Ritzerow</t>
  </si>
  <si>
    <t>13071123</t>
  </si>
  <si>
    <t>Röbel/Müritz</t>
  </si>
  <si>
    <t>13071124</t>
  </si>
  <si>
    <t>Röckwitz</t>
  </si>
  <si>
    <t>13071125</t>
  </si>
  <si>
    <t>Rosenow</t>
  </si>
  <si>
    <t>13071127</t>
  </si>
  <si>
    <t>Sarow</t>
  </si>
  <si>
    <t>13071128</t>
  </si>
  <si>
    <t>Schönbeck</t>
  </si>
  <si>
    <t>13071130</t>
  </si>
  <si>
    <t>Schönfeld (bei Demmin)</t>
  </si>
  <si>
    <t>13071131</t>
  </si>
  <si>
    <t>Schönhausen</t>
  </si>
  <si>
    <t>13071132</t>
  </si>
  <si>
    <t>Schwarz</t>
  </si>
  <si>
    <t>13071133</t>
  </si>
  <si>
    <t>Siedenbollentin</t>
  </si>
  <si>
    <t>13071135</t>
  </si>
  <si>
    <t>Siedenbrünzow</t>
  </si>
  <si>
    <t>13071136</t>
  </si>
  <si>
    <t>Sietow</t>
  </si>
  <si>
    <t>13071137</t>
  </si>
  <si>
    <t>Silz (Mecklenburg-Vorpommern)</t>
  </si>
  <si>
    <t>13071138</t>
  </si>
  <si>
    <t>Sommersdorf</t>
  </si>
  <si>
    <t>13071139</t>
  </si>
  <si>
    <t>Sponholz</t>
  </si>
  <si>
    <t>13071140</t>
  </si>
  <si>
    <t>Staven</t>
  </si>
  <si>
    <t>13071141</t>
  </si>
  <si>
    <t>13071142</t>
  </si>
  <si>
    <t>Stuer</t>
  </si>
  <si>
    <t>13071143</t>
  </si>
  <si>
    <t>Torgelow am See</t>
  </si>
  <si>
    <t>13071144</t>
  </si>
  <si>
    <t>Trollenhagen</t>
  </si>
  <si>
    <t>13071145</t>
  </si>
  <si>
    <t>Tützpatz</t>
  </si>
  <si>
    <t>13071146</t>
  </si>
  <si>
    <t>Userin</t>
  </si>
  <si>
    <t>13071147</t>
  </si>
  <si>
    <t>Utzedel</t>
  </si>
  <si>
    <t>13071148</t>
  </si>
  <si>
    <t>Verchen</t>
  </si>
  <si>
    <t>13071150</t>
  </si>
  <si>
    <t>Voigtsdorf</t>
  </si>
  <si>
    <t>13071153</t>
  </si>
  <si>
    <t>Vollrathsruhe</t>
  </si>
  <si>
    <t>13071154</t>
  </si>
  <si>
    <t>Walow</t>
  </si>
  <si>
    <t>13071155</t>
  </si>
  <si>
    <t>Waren (Müritz)</t>
  </si>
  <si>
    <t>13071156</t>
  </si>
  <si>
    <t>130710156</t>
  </si>
  <si>
    <t>Warrenzin</t>
  </si>
  <si>
    <t>13071157</t>
  </si>
  <si>
    <t>Werder (bei Altentreptow)</t>
  </si>
  <si>
    <t>13071158</t>
  </si>
  <si>
    <t>Wesenberg (Mecklenburg-Vorpommern)</t>
  </si>
  <si>
    <t>13071159</t>
  </si>
  <si>
    <t>Wildberg (Mecklenburg-Vorpommern)</t>
  </si>
  <si>
    <t>13071160</t>
  </si>
  <si>
    <t>Woggersin</t>
  </si>
  <si>
    <t>13071161</t>
  </si>
  <si>
    <t>Wokuhl-Dabelow</t>
  </si>
  <si>
    <t>13071162</t>
  </si>
  <si>
    <t>Wolde</t>
  </si>
  <si>
    <t>13071163</t>
  </si>
  <si>
    <t>13071164</t>
  </si>
  <si>
    <t>Wulkenzin</t>
  </si>
  <si>
    <t>13071166</t>
  </si>
  <si>
    <t>Wustrow</t>
  </si>
  <si>
    <t>13071167</t>
  </si>
  <si>
    <t>Zettemin</t>
  </si>
  <si>
    <t>13071169</t>
  </si>
  <si>
    <t>Zirzow</t>
  </si>
  <si>
    <t>13071170</t>
  </si>
  <si>
    <t>Zislow</t>
  </si>
  <si>
    <t>13071171</t>
  </si>
  <si>
    <t>Peenehagen</t>
  </si>
  <si>
    <t>13071172</t>
  </si>
  <si>
    <t>Kuckssee</t>
  </si>
  <si>
    <t>13071173</t>
  </si>
  <si>
    <t>Schloen-Dratow</t>
  </si>
  <si>
    <t>13071174</t>
  </si>
  <si>
    <t>Eldetal</t>
  </si>
  <si>
    <t>13071175</t>
  </si>
  <si>
    <t>Südmüritz</t>
  </si>
  <si>
    <t>13071176</t>
  </si>
  <si>
    <t>Admannshagen-Bargeshagen</t>
  </si>
  <si>
    <t>13072001</t>
  </si>
  <si>
    <t>130725251</t>
  </si>
  <si>
    <t>13072</t>
  </si>
  <si>
    <t>Bad Doberan-Land</t>
  </si>
  <si>
    <t>Alt Bukow</t>
  </si>
  <si>
    <t>13072002</t>
  </si>
  <si>
    <t>130725259</t>
  </si>
  <si>
    <t>Neubukow-Salzhaff</t>
  </si>
  <si>
    <t>Alt Sührkow</t>
  </si>
  <si>
    <t>13072003</t>
  </si>
  <si>
    <t>130725258</t>
  </si>
  <si>
    <t>Mecklenburgische Schweiz</t>
  </si>
  <si>
    <t>Altkalen</t>
  </si>
  <si>
    <t>13072004</t>
  </si>
  <si>
    <t>130725254</t>
  </si>
  <si>
    <t>Gnoien</t>
  </si>
  <si>
    <t>Am Salzhaff</t>
  </si>
  <si>
    <t>13072005</t>
  </si>
  <si>
    <t>Bad Doberan</t>
  </si>
  <si>
    <t>13072006</t>
  </si>
  <si>
    <t>130720006</t>
  </si>
  <si>
    <t>Bartenshagen-Parkentin</t>
  </si>
  <si>
    <t>13072007</t>
  </si>
  <si>
    <t>Bastorf</t>
  </si>
  <si>
    <t>13072008</t>
  </si>
  <si>
    <t>Baumgarten</t>
  </si>
  <si>
    <t>13072009</t>
  </si>
  <si>
    <t>130725252</t>
  </si>
  <si>
    <t>Bützow-Land</t>
  </si>
  <si>
    <t>Behren-Lübchin</t>
  </si>
  <si>
    <t>13072010</t>
  </si>
  <si>
    <t>Benitz</t>
  </si>
  <si>
    <t>13072011</t>
  </si>
  <si>
    <t>130725261</t>
  </si>
  <si>
    <t>Schwaan</t>
  </si>
  <si>
    <t>Bentwisch</t>
  </si>
  <si>
    <t>13072012</t>
  </si>
  <si>
    <t>130725260</t>
  </si>
  <si>
    <t>Rostocker Heide</t>
  </si>
  <si>
    <t>Bernitt</t>
  </si>
  <si>
    <t>13072013</t>
  </si>
  <si>
    <t>Biendorf</t>
  </si>
  <si>
    <t>13072014</t>
  </si>
  <si>
    <t>Blankenhagen</t>
  </si>
  <si>
    <t>13072015</t>
  </si>
  <si>
    <t>Börgerende-Rethwisch</t>
  </si>
  <si>
    <t>13072017</t>
  </si>
  <si>
    <t>Bröbberow</t>
  </si>
  <si>
    <t>13072018</t>
  </si>
  <si>
    <t>Broderstorf</t>
  </si>
  <si>
    <t>13072019</t>
  </si>
  <si>
    <t>130725253</t>
  </si>
  <si>
    <t>Carbäk</t>
  </si>
  <si>
    <t>Bützow</t>
  </si>
  <si>
    <t>13072020</t>
  </si>
  <si>
    <t>Cammin</t>
  </si>
  <si>
    <t>13072021</t>
  </si>
  <si>
    <t>130725262</t>
  </si>
  <si>
    <t>Tessin</t>
  </si>
  <si>
    <t>Carinerland</t>
  </si>
  <si>
    <t>13072022</t>
  </si>
  <si>
    <t>Dahmen</t>
  </si>
  <si>
    <t>13072023</t>
  </si>
  <si>
    <t>Dalkendorf</t>
  </si>
  <si>
    <t>13072024</t>
  </si>
  <si>
    <t>Dobbin-Linstow</t>
  </si>
  <si>
    <t>13072026</t>
  </si>
  <si>
    <t>130725256</t>
  </si>
  <si>
    <t>Krakow am See</t>
  </si>
  <si>
    <t>Dolgen am See</t>
  </si>
  <si>
    <t>13072027</t>
  </si>
  <si>
    <t>130725257</t>
  </si>
  <si>
    <t>Laage</t>
  </si>
  <si>
    <t>Dreetz (Mecklenburg-Vorpommern)</t>
  </si>
  <si>
    <t>13072028</t>
  </si>
  <si>
    <t>Dummerstorf</t>
  </si>
  <si>
    <t>13072029</t>
  </si>
  <si>
    <t>130720029</t>
  </si>
  <si>
    <t>Elmenhorst/Lichtenhagen</t>
  </si>
  <si>
    <t>13072030</t>
  </si>
  <si>
    <t>130725263</t>
  </si>
  <si>
    <t>Warnow-West</t>
  </si>
  <si>
    <t>Finkenthal</t>
  </si>
  <si>
    <t>13072031</t>
  </si>
  <si>
    <t>Gelbensande</t>
  </si>
  <si>
    <t>13072032</t>
  </si>
  <si>
    <t>Glasewitz</t>
  </si>
  <si>
    <t>13072033</t>
  </si>
  <si>
    <t>130725255</t>
  </si>
  <si>
    <t>Güstrow-Land</t>
  </si>
  <si>
    <t>Gnewitz</t>
  </si>
  <si>
    <t>13072034</t>
  </si>
  <si>
    <t>13072035</t>
  </si>
  <si>
    <t>Graal-Müritz</t>
  </si>
  <si>
    <t>13072036</t>
  </si>
  <si>
    <t>130720036</t>
  </si>
  <si>
    <t>Graal-Müritz, Ostseeheilbad</t>
  </si>
  <si>
    <t>Grammow</t>
  </si>
  <si>
    <t>13072037</t>
  </si>
  <si>
    <t>Groß Roge</t>
  </si>
  <si>
    <t>13072038</t>
  </si>
  <si>
    <t>Groß Schwiesow</t>
  </si>
  <si>
    <t>13072039</t>
  </si>
  <si>
    <t>Groß Wokern</t>
  </si>
  <si>
    <t>13072040</t>
  </si>
  <si>
    <t>Groß Wüstenfelde</t>
  </si>
  <si>
    <t>13072041</t>
  </si>
  <si>
    <t>Gülzow-Prüzen</t>
  </si>
  <si>
    <t>13072042</t>
  </si>
  <si>
    <t>Güstrow</t>
  </si>
  <si>
    <t>13072043</t>
  </si>
  <si>
    <t>130720043</t>
  </si>
  <si>
    <t>Güstrow, Barlachstadt</t>
  </si>
  <si>
    <t>Gutow</t>
  </si>
  <si>
    <t>13072044</t>
  </si>
  <si>
    <t>Hohen Demzin</t>
  </si>
  <si>
    <t>13072045</t>
  </si>
  <si>
    <t>Hohen Sprenz</t>
  </si>
  <si>
    <t>13072046</t>
  </si>
  <si>
    <t>Hohenfelde (Mecklenburg-Vorpommern)</t>
  </si>
  <si>
    <t>13072047</t>
  </si>
  <si>
    <t>Hoppenrade</t>
  </si>
  <si>
    <t>13072048</t>
  </si>
  <si>
    <t>Jördenstorf</t>
  </si>
  <si>
    <t>13072049</t>
  </si>
  <si>
    <t>Jürgenshagen</t>
  </si>
  <si>
    <t>13072050</t>
  </si>
  <si>
    <t>Kassow</t>
  </si>
  <si>
    <t>13072051</t>
  </si>
  <si>
    <t>Klein Belitz</t>
  </si>
  <si>
    <t>13072053</t>
  </si>
  <si>
    <t>Klein Upahl</t>
  </si>
  <si>
    <t>13072055</t>
  </si>
  <si>
    <t>13072056</t>
  </si>
  <si>
    <t>Kritzmow</t>
  </si>
  <si>
    <t>13072057</t>
  </si>
  <si>
    <t>Kröpelin</t>
  </si>
  <si>
    <t>13072058</t>
  </si>
  <si>
    <t>130720058</t>
  </si>
  <si>
    <t>Kuchelmiß</t>
  </si>
  <si>
    <t>13072059</t>
  </si>
  <si>
    <t>Kühlungsborn</t>
  </si>
  <si>
    <t>13072060</t>
  </si>
  <si>
    <t>130720060</t>
  </si>
  <si>
    <t>Kühlungsborn, Ostseebad</t>
  </si>
  <si>
    <t>Kuhs</t>
  </si>
  <si>
    <t>13072061</t>
  </si>
  <si>
    <t>13072062</t>
  </si>
  <si>
    <t>Lalendorf</t>
  </si>
  <si>
    <t>13072063</t>
  </si>
  <si>
    <t>Lambrechtshagen</t>
  </si>
  <si>
    <t>13072064</t>
  </si>
  <si>
    <t>Lelkendorf</t>
  </si>
  <si>
    <t>13072066</t>
  </si>
  <si>
    <t>Lohmen</t>
  </si>
  <si>
    <t>13072067</t>
  </si>
  <si>
    <t>Lüssow</t>
  </si>
  <si>
    <t>13072069</t>
  </si>
  <si>
    <t>Mistorf</t>
  </si>
  <si>
    <t>13072071</t>
  </si>
  <si>
    <t>Mönchhagen</t>
  </si>
  <si>
    <t>13072072</t>
  </si>
  <si>
    <t>Mühl Rosin</t>
  </si>
  <si>
    <t>13072073</t>
  </si>
  <si>
    <t>Neubukow</t>
  </si>
  <si>
    <t>13072074</t>
  </si>
  <si>
    <t>130720074</t>
  </si>
  <si>
    <t>Neubukow, Schliemannstadt</t>
  </si>
  <si>
    <t>Nienhagen (Kreis Rostock)</t>
  </si>
  <si>
    <t>13072075</t>
  </si>
  <si>
    <t>Nustrow</t>
  </si>
  <si>
    <t>13072076</t>
  </si>
  <si>
    <t>Papendorf</t>
  </si>
  <si>
    <t>13072077</t>
  </si>
  <si>
    <t>Penzin</t>
  </si>
  <si>
    <t>13072078</t>
  </si>
  <si>
    <t>Plaaz</t>
  </si>
  <si>
    <t>13072079</t>
  </si>
  <si>
    <t>Pölchow</t>
  </si>
  <si>
    <t>13072080</t>
  </si>
  <si>
    <t>Poppendorf</t>
  </si>
  <si>
    <t>13072081</t>
  </si>
  <si>
    <t>Prebberede</t>
  </si>
  <si>
    <t>13072082</t>
  </si>
  <si>
    <t>Reddelich</t>
  </si>
  <si>
    <t>13072083</t>
  </si>
  <si>
    <t>Reimershagen</t>
  </si>
  <si>
    <t>13072084</t>
  </si>
  <si>
    <t>Rerik</t>
  </si>
  <si>
    <t>13072085</t>
  </si>
  <si>
    <t>Retschow</t>
  </si>
  <si>
    <t>13072086</t>
  </si>
  <si>
    <t>Roggentin</t>
  </si>
  <si>
    <t>13072087</t>
  </si>
  <si>
    <t>Rövershagen</t>
  </si>
  <si>
    <t>13072088</t>
  </si>
  <si>
    <t>Rühn</t>
  </si>
  <si>
    <t>13072089</t>
  </si>
  <si>
    <t>Rukieten</t>
  </si>
  <si>
    <t>13072090</t>
  </si>
  <si>
    <t>Sanitz</t>
  </si>
  <si>
    <t>13072091</t>
  </si>
  <si>
    <t>130720091</t>
  </si>
  <si>
    <t>Sarmstorf</t>
  </si>
  <si>
    <t>13072092</t>
  </si>
  <si>
    <t>Satow</t>
  </si>
  <si>
    <t>13072093</t>
  </si>
  <si>
    <t>130720093</t>
  </si>
  <si>
    <t>Schorssow</t>
  </si>
  <si>
    <t>13072094</t>
  </si>
  <si>
    <t>13072095</t>
  </si>
  <si>
    <t>Schwasdorf</t>
  </si>
  <si>
    <t>13072096</t>
  </si>
  <si>
    <t>Selpin</t>
  </si>
  <si>
    <t>13072097</t>
  </si>
  <si>
    <t>Stäbelow</t>
  </si>
  <si>
    <t>13072098</t>
  </si>
  <si>
    <t>Steffenshagen</t>
  </si>
  <si>
    <t>13072099</t>
  </si>
  <si>
    <t>Steinhagen (Kreis Rostock)</t>
  </si>
  <si>
    <t>13072101</t>
  </si>
  <si>
    <t>Stubbendorf</t>
  </si>
  <si>
    <t>13072102</t>
  </si>
  <si>
    <t>Sukow-Levitzow</t>
  </si>
  <si>
    <t>13072103</t>
  </si>
  <si>
    <t>Tarnow</t>
  </si>
  <si>
    <t>13072104</t>
  </si>
  <si>
    <t>13072105</t>
  </si>
  <si>
    <t>Teterow</t>
  </si>
  <si>
    <t>13072106</t>
  </si>
  <si>
    <t>130720106</t>
  </si>
  <si>
    <t>Teterow, Bergringstadt</t>
  </si>
  <si>
    <t>Thelkow</t>
  </si>
  <si>
    <t>13072107</t>
  </si>
  <si>
    <t>Thulendorf</t>
  </si>
  <si>
    <t>13072108</t>
  </si>
  <si>
    <t>Thürkow</t>
  </si>
  <si>
    <t>13072109</t>
  </si>
  <si>
    <t>Vorbeck</t>
  </si>
  <si>
    <t>13072110</t>
  </si>
  <si>
    <t>Walkendorf</t>
  </si>
  <si>
    <t>13072111</t>
  </si>
  <si>
    <t>Wardow</t>
  </si>
  <si>
    <t>13072112</t>
  </si>
  <si>
    <t>Warnkenhagen</t>
  </si>
  <si>
    <t>13072113</t>
  </si>
  <si>
    <t>Warnow</t>
  </si>
  <si>
    <t>13072114</t>
  </si>
  <si>
    <t>Wiendorf</t>
  </si>
  <si>
    <t>13072116</t>
  </si>
  <si>
    <t>Wittenbeck</t>
  </si>
  <si>
    <t>13072117</t>
  </si>
  <si>
    <t>Zarnewanz</t>
  </si>
  <si>
    <t>13072118</t>
  </si>
  <si>
    <t>Zehna</t>
  </si>
  <si>
    <t>13072119</t>
  </si>
  <si>
    <t>Zepelin</t>
  </si>
  <si>
    <t>13072120</t>
  </si>
  <si>
    <t>Ziesendorf</t>
  </si>
  <si>
    <t>13072121</t>
  </si>
  <si>
    <t>Ahrenshagen-Daskow</t>
  </si>
  <si>
    <t>13073001</t>
  </si>
  <si>
    <t>130735361</t>
  </si>
  <si>
    <t>13073</t>
  </si>
  <si>
    <t>Ribnitz-Damgarten</t>
  </si>
  <si>
    <t>Ahrenshoop</t>
  </si>
  <si>
    <t>13073002</t>
  </si>
  <si>
    <t>130735354</t>
  </si>
  <si>
    <t>Darß/Fischland</t>
  </si>
  <si>
    <t>Altefähr</t>
  </si>
  <si>
    <t>13073003</t>
  </si>
  <si>
    <t>130735362</t>
  </si>
  <si>
    <t>West-Rügen</t>
  </si>
  <si>
    <t>Altenkirchen (Rügen)</t>
  </si>
  <si>
    <t>13073004</t>
  </si>
  <si>
    <t>130735359</t>
  </si>
  <si>
    <t>Nord-Rügen</t>
  </si>
  <si>
    <t>Altenpleen</t>
  </si>
  <si>
    <t>13073005</t>
  </si>
  <si>
    <t>130735351</t>
  </si>
  <si>
    <t>Baabe</t>
  </si>
  <si>
    <t>13073006</t>
  </si>
  <si>
    <t>130735357</t>
  </si>
  <si>
    <t>Mönchgut-Granitz</t>
  </si>
  <si>
    <t>Bad Sülze</t>
  </si>
  <si>
    <t>13073007</t>
  </si>
  <si>
    <t>130735360</t>
  </si>
  <si>
    <t>Recknitz-Trebeltal</t>
  </si>
  <si>
    <t>Barth</t>
  </si>
  <si>
    <t>13073009</t>
  </si>
  <si>
    <t>130735352</t>
  </si>
  <si>
    <t>Bergen auf Rügen</t>
  </si>
  <si>
    <t>13073010</t>
  </si>
  <si>
    <t>130735353</t>
  </si>
  <si>
    <t>Binz</t>
  </si>
  <si>
    <t>13073011</t>
  </si>
  <si>
    <t>130730011</t>
  </si>
  <si>
    <t>Binz, Ostseebad</t>
  </si>
  <si>
    <t>Born a.Darß</t>
  </si>
  <si>
    <t>13073012</t>
  </si>
  <si>
    <t>Breege</t>
  </si>
  <si>
    <t>13073013</t>
  </si>
  <si>
    <t>Buschvitz</t>
  </si>
  <si>
    <t>13073014</t>
  </si>
  <si>
    <t>Dettmannsdorf</t>
  </si>
  <si>
    <t>13073015</t>
  </si>
  <si>
    <t>Deyelsdorf</t>
  </si>
  <si>
    <t>13073016</t>
  </si>
  <si>
    <t>Dierhagen</t>
  </si>
  <si>
    <t>13073017</t>
  </si>
  <si>
    <t>Divitz-Spoldershagen</t>
  </si>
  <si>
    <t>13073018</t>
  </si>
  <si>
    <t>Dranske</t>
  </si>
  <si>
    <t>13073019</t>
  </si>
  <si>
    <t>Drechow</t>
  </si>
  <si>
    <t>13073020</t>
  </si>
  <si>
    <t>Dreschvitz</t>
  </si>
  <si>
    <t>13073021</t>
  </si>
  <si>
    <t>Eixen</t>
  </si>
  <si>
    <t>13073022</t>
  </si>
  <si>
    <t>Elmenhorst (Kreis Vorpommern-Rügen)</t>
  </si>
  <si>
    <t>13073023</t>
  </si>
  <si>
    <t>130735356</t>
  </si>
  <si>
    <t>Miltzow</t>
  </si>
  <si>
    <t>Franzburg</t>
  </si>
  <si>
    <t>13073024</t>
  </si>
  <si>
    <t>130735355</t>
  </si>
  <si>
    <t>Franzburg-Richtenberg</t>
  </si>
  <si>
    <t>Fuhlendorf (Kreis Vorpommern-Rügen)</t>
  </si>
  <si>
    <t>13073025</t>
  </si>
  <si>
    <t>Garz/Rügen</t>
  </si>
  <si>
    <t>13073027</t>
  </si>
  <si>
    <t>Gingst</t>
  </si>
  <si>
    <t>13073028</t>
  </si>
  <si>
    <t>Glewitz</t>
  </si>
  <si>
    <t>13073029</t>
  </si>
  <si>
    <t>Glowe</t>
  </si>
  <si>
    <t>13073030</t>
  </si>
  <si>
    <t>Göhren</t>
  </si>
  <si>
    <t>13073031</t>
  </si>
  <si>
    <t>Grammendorf</t>
  </si>
  <si>
    <t>13073032</t>
  </si>
  <si>
    <t>Gransebieth</t>
  </si>
  <si>
    <t>13073033</t>
  </si>
  <si>
    <t>Gremersdorf-Buchholz</t>
  </si>
  <si>
    <t>13073034</t>
  </si>
  <si>
    <t>Grimmen</t>
  </si>
  <si>
    <t>13073035</t>
  </si>
  <si>
    <t>130730035</t>
  </si>
  <si>
    <t>Groß Kordshagen</t>
  </si>
  <si>
    <t>13073036</t>
  </si>
  <si>
    <t>130735358</t>
  </si>
  <si>
    <t>Niepars</t>
  </si>
  <si>
    <t>Groß Mohrdorf</t>
  </si>
  <si>
    <t>13073037</t>
  </si>
  <si>
    <t>Gustow</t>
  </si>
  <si>
    <t>13073038</t>
  </si>
  <si>
    <t>Hugoldsdorf</t>
  </si>
  <si>
    <t>13073039</t>
  </si>
  <si>
    <t>Insel Hiddensee</t>
  </si>
  <si>
    <t>13073040</t>
  </si>
  <si>
    <t>Jakobsdorf</t>
  </si>
  <si>
    <t>13073041</t>
  </si>
  <si>
    <t>Karnin</t>
  </si>
  <si>
    <t>13073042</t>
  </si>
  <si>
    <t>Kenz-Küstrow</t>
  </si>
  <si>
    <t>13073043</t>
  </si>
  <si>
    <t>Klausdorf</t>
  </si>
  <si>
    <t>13073044</t>
  </si>
  <si>
    <t>Kluis</t>
  </si>
  <si>
    <t>13073045</t>
  </si>
  <si>
    <t>Kramerhof</t>
  </si>
  <si>
    <t>13073046</t>
  </si>
  <si>
    <t>Lancken-Granitz</t>
  </si>
  <si>
    <t>13073048</t>
  </si>
  <si>
    <t>Lietzow</t>
  </si>
  <si>
    <t>13073049</t>
  </si>
  <si>
    <t>Lindholz</t>
  </si>
  <si>
    <t>13073050</t>
  </si>
  <si>
    <t>Löbnitz</t>
  </si>
  <si>
    <t>13073051</t>
  </si>
  <si>
    <t>Lohme</t>
  </si>
  <si>
    <t>13073052</t>
  </si>
  <si>
    <t>Lüdershagen</t>
  </si>
  <si>
    <t>13073053</t>
  </si>
  <si>
    <t>Lüssow (bei Stralsund)</t>
  </si>
  <si>
    <t>13073054</t>
  </si>
  <si>
    <t>Marlow</t>
  </si>
  <si>
    <t>13073055</t>
  </si>
  <si>
    <t>130730055</t>
  </si>
  <si>
    <t>Millienhagen-Oebelitz</t>
  </si>
  <si>
    <t>13073057</t>
  </si>
  <si>
    <t>Neuenkirchen (Rügen)</t>
  </si>
  <si>
    <t>13073059</t>
  </si>
  <si>
    <t>13073060</t>
  </si>
  <si>
    <t>Pantelitz</t>
  </si>
  <si>
    <t>13073061</t>
  </si>
  <si>
    <t>Papenhagen</t>
  </si>
  <si>
    <t>13073062</t>
  </si>
  <si>
    <t>Parchtitz</t>
  </si>
  <si>
    <t>13073063</t>
  </si>
  <si>
    <t>Patzig</t>
  </si>
  <si>
    <t>13073064</t>
  </si>
  <si>
    <t>Poseritz</t>
  </si>
  <si>
    <t>13073065</t>
  </si>
  <si>
    <t>Preetz (bei Stralsund)</t>
  </si>
  <si>
    <t>13073066</t>
  </si>
  <si>
    <t>Prerow</t>
  </si>
  <si>
    <t>13073067</t>
  </si>
  <si>
    <t>Prohn</t>
  </si>
  <si>
    <t>13073068</t>
  </si>
  <si>
    <t>Pruchten</t>
  </si>
  <si>
    <t>13073069</t>
  </si>
  <si>
    <t>Putbus</t>
  </si>
  <si>
    <t>13073070</t>
  </si>
  <si>
    <t>130730070</t>
  </si>
  <si>
    <t>Putgarten</t>
  </si>
  <si>
    <t>13073071</t>
  </si>
  <si>
    <t>Ralswiek</t>
  </si>
  <si>
    <t>13073072</t>
  </si>
  <si>
    <t>Rambin</t>
  </si>
  <si>
    <t>13073073</t>
  </si>
  <si>
    <t>Rappin</t>
  </si>
  <si>
    <t>13073074</t>
  </si>
  <si>
    <t>13073075</t>
  </si>
  <si>
    <t>Richtenberg</t>
  </si>
  <si>
    <t>13073076</t>
  </si>
  <si>
    <t>Saal</t>
  </si>
  <si>
    <t>13073077</t>
  </si>
  <si>
    <t>Sagard</t>
  </si>
  <si>
    <t>13073078</t>
  </si>
  <si>
    <t>Samtens</t>
  </si>
  <si>
    <t>13073079</t>
  </si>
  <si>
    <t>Sassnitz</t>
  </si>
  <si>
    <t>13073080</t>
  </si>
  <si>
    <t>130730080</t>
  </si>
  <si>
    <t>Schaprode</t>
  </si>
  <si>
    <t>13073081</t>
  </si>
  <si>
    <t>Schlemmin</t>
  </si>
  <si>
    <t>13073082</t>
  </si>
  <si>
    <t>Sehlen</t>
  </si>
  <si>
    <t>13073083</t>
  </si>
  <si>
    <t>Sellin</t>
  </si>
  <si>
    <t>13073084</t>
  </si>
  <si>
    <t>Semlow</t>
  </si>
  <si>
    <t>13073085</t>
  </si>
  <si>
    <t>Splietsdorf</t>
  </si>
  <si>
    <t>13073086</t>
  </si>
  <si>
    <t>Steinhagen (Kreis Vorpommern-Rügen)</t>
  </si>
  <si>
    <t>13073087</t>
  </si>
  <si>
    <t>Stralsund</t>
  </si>
  <si>
    <t>13073088</t>
  </si>
  <si>
    <t>130730088</t>
  </si>
  <si>
    <t>Stralsund, Hansestadt</t>
  </si>
  <si>
    <t>Süderholz</t>
  </si>
  <si>
    <t>13073089</t>
  </si>
  <si>
    <t>130730089</t>
  </si>
  <si>
    <t>Sundhagen</t>
  </si>
  <si>
    <t>13073090</t>
  </si>
  <si>
    <t>Trent</t>
  </si>
  <si>
    <t>13073092</t>
  </si>
  <si>
    <t>Tribsees</t>
  </si>
  <si>
    <t>13073093</t>
  </si>
  <si>
    <t>Trinwillershagen</t>
  </si>
  <si>
    <t>13073094</t>
  </si>
  <si>
    <t>Ummanz</t>
  </si>
  <si>
    <t>13073095</t>
  </si>
  <si>
    <t>Velgast</t>
  </si>
  <si>
    <t>13073096</t>
  </si>
  <si>
    <t>Weitenhagen</t>
  </si>
  <si>
    <t>13073097</t>
  </si>
  <si>
    <t>Wendisch Baggendorf</t>
  </si>
  <si>
    <t>13073098</t>
  </si>
  <si>
    <t>Wendorf</t>
  </si>
  <si>
    <t>13073099</t>
  </si>
  <si>
    <t>Wieck a.Darß</t>
  </si>
  <si>
    <t>13073100</t>
  </si>
  <si>
    <t>Wiek</t>
  </si>
  <si>
    <t>13073101</t>
  </si>
  <si>
    <t>Wittenhagen</t>
  </si>
  <si>
    <t>13073102</t>
  </si>
  <si>
    <t>Wustrow (Fischland)</t>
  </si>
  <si>
    <t>13073103</t>
  </si>
  <si>
    <t>Zarrendorf</t>
  </si>
  <si>
    <t>13073104</t>
  </si>
  <si>
    <t>Zingst</t>
  </si>
  <si>
    <t>13073105</t>
  </si>
  <si>
    <t>130730105</t>
  </si>
  <si>
    <t>Zingst, Ostseeheilbad</t>
  </si>
  <si>
    <t>Zirkow</t>
  </si>
  <si>
    <t>13073106</t>
  </si>
  <si>
    <t>Mönchgut</t>
  </si>
  <si>
    <t>13073107</t>
  </si>
  <si>
    <t>Alt Meteln</t>
  </si>
  <si>
    <t>13074001</t>
  </si>
  <si>
    <t>130745455</t>
  </si>
  <si>
    <t>13074</t>
  </si>
  <si>
    <t>Lützow-Lübstorf</t>
  </si>
  <si>
    <t>Bad Kleinen</t>
  </si>
  <si>
    <t>13074002</t>
  </si>
  <si>
    <t>130745451</t>
  </si>
  <si>
    <t>Dorf Mecklenburg-Bad Kleinen</t>
  </si>
  <si>
    <t>Barnekow</t>
  </si>
  <si>
    <t>13074003</t>
  </si>
  <si>
    <t>Benz (bei Wismar)</t>
  </si>
  <si>
    <t>13074004</t>
  </si>
  <si>
    <t>130745456</t>
  </si>
  <si>
    <t>Neuburg</t>
  </si>
  <si>
    <t>Bernstorf</t>
  </si>
  <si>
    <t>13074005</t>
  </si>
  <si>
    <t>130745453</t>
  </si>
  <si>
    <t>Grevesmühlen-Land</t>
  </si>
  <si>
    <t>Bibow</t>
  </si>
  <si>
    <t>13074006</t>
  </si>
  <si>
    <t>130745457</t>
  </si>
  <si>
    <t>Neukloster-Warin</t>
  </si>
  <si>
    <t>Blowatz</t>
  </si>
  <si>
    <t>13074007</t>
  </si>
  <si>
    <t>Bobitz</t>
  </si>
  <si>
    <t>13074008</t>
  </si>
  <si>
    <t>Boiensdorf</t>
  </si>
  <si>
    <t>13074009</t>
  </si>
  <si>
    <t>Boltenhagen</t>
  </si>
  <si>
    <t>13074010</t>
  </si>
  <si>
    <t>130745454</t>
  </si>
  <si>
    <t>Klützer Winkel</t>
  </si>
  <si>
    <t>Brüsewitz</t>
  </si>
  <si>
    <t>13074012</t>
  </si>
  <si>
    <t>Carlow</t>
  </si>
  <si>
    <t>13074013</t>
  </si>
  <si>
    <t>130745458</t>
  </si>
  <si>
    <t>Rehna</t>
  </si>
  <si>
    <t>Cramonshagen</t>
  </si>
  <si>
    <t>13074014</t>
  </si>
  <si>
    <t>Dalberg-Wendelstorf</t>
  </si>
  <si>
    <t>13074015</t>
  </si>
  <si>
    <t>Damshagen</t>
  </si>
  <si>
    <t>13074016</t>
  </si>
  <si>
    <t>Dassow</t>
  </si>
  <si>
    <t>13074017</t>
  </si>
  <si>
    <t>130745459</t>
  </si>
  <si>
    <t>Schönberger Land</t>
  </si>
  <si>
    <t>Dechow</t>
  </si>
  <si>
    <t>13074018</t>
  </si>
  <si>
    <t>Dorf Mecklenburg</t>
  </si>
  <si>
    <t>13074019</t>
  </si>
  <si>
    <t>Dragun</t>
  </si>
  <si>
    <t>13074020</t>
  </si>
  <si>
    <t>130745452</t>
  </si>
  <si>
    <t>Gadebusch</t>
  </si>
  <si>
    <t>13074021</t>
  </si>
  <si>
    <t>Gägelow</t>
  </si>
  <si>
    <t>13074022</t>
  </si>
  <si>
    <t>Glasin</t>
  </si>
  <si>
    <t>13074023</t>
  </si>
  <si>
    <t>Gottesgabe</t>
  </si>
  <si>
    <t>13074024</t>
  </si>
  <si>
    <t>Grambow</t>
  </si>
  <si>
    <t>13074025</t>
  </si>
  <si>
    <t>Grevesmühlen</t>
  </si>
  <si>
    <t>13074026</t>
  </si>
  <si>
    <t>130740026</t>
  </si>
  <si>
    <t>Grieben</t>
  </si>
  <si>
    <t>13074027</t>
  </si>
  <si>
    <t>Groß Molzahn</t>
  </si>
  <si>
    <t>13074028</t>
  </si>
  <si>
    <t>Groß Stieten</t>
  </si>
  <si>
    <t>13074030</t>
  </si>
  <si>
    <t>Hohen Viecheln</t>
  </si>
  <si>
    <t>13074031</t>
  </si>
  <si>
    <t>Hohenkirchen</t>
  </si>
  <si>
    <t>13074032</t>
  </si>
  <si>
    <t>Holdorf (Mecklenburg-Vorpommern)</t>
  </si>
  <si>
    <t>13074033</t>
  </si>
  <si>
    <t>Hornstorf</t>
  </si>
  <si>
    <t>13074034</t>
  </si>
  <si>
    <t>Insel Poel</t>
  </si>
  <si>
    <t>13074035</t>
  </si>
  <si>
    <t>130740035</t>
  </si>
  <si>
    <t>Insel Poel, Ostseebad</t>
  </si>
  <si>
    <t>Jesendorf</t>
  </si>
  <si>
    <t>13074036</t>
  </si>
  <si>
    <t>Kalkhorst</t>
  </si>
  <si>
    <t>13074037</t>
  </si>
  <si>
    <t>Klein Trebbow</t>
  </si>
  <si>
    <t>13074038</t>
  </si>
  <si>
    <t>Klütz</t>
  </si>
  <si>
    <t>13074039</t>
  </si>
  <si>
    <t>Kneese</t>
  </si>
  <si>
    <t>13074040</t>
  </si>
  <si>
    <t>Königsfeld (Mecklenburg-Vorpommern)</t>
  </si>
  <si>
    <t>13074042</t>
  </si>
  <si>
    <t>Krembz</t>
  </si>
  <si>
    <t>13074043</t>
  </si>
  <si>
    <t>Krusenhagen</t>
  </si>
  <si>
    <t>13074044</t>
  </si>
  <si>
    <t>Lübberstorf</t>
  </si>
  <si>
    <t>13074046</t>
  </si>
  <si>
    <t>Lübow</t>
  </si>
  <si>
    <t>13074047</t>
  </si>
  <si>
    <t>Lübstorf</t>
  </si>
  <si>
    <t>13074048</t>
  </si>
  <si>
    <t>Lüdersdorf</t>
  </si>
  <si>
    <t>13074049</t>
  </si>
  <si>
    <t>Lützow</t>
  </si>
  <si>
    <t>13074050</t>
  </si>
  <si>
    <t>Menzendorf</t>
  </si>
  <si>
    <t>13074052</t>
  </si>
  <si>
    <t>Metelsdorf</t>
  </si>
  <si>
    <t>13074053</t>
  </si>
  <si>
    <t>Mühlen Eichsen</t>
  </si>
  <si>
    <t>13074054</t>
  </si>
  <si>
    <t>13074056</t>
  </si>
  <si>
    <t>Neukloster</t>
  </si>
  <si>
    <t>13074057</t>
  </si>
  <si>
    <t>Passee</t>
  </si>
  <si>
    <t>13074060</t>
  </si>
  <si>
    <t>Perlin</t>
  </si>
  <si>
    <t>13074061</t>
  </si>
  <si>
    <t>Pingelshagen</t>
  </si>
  <si>
    <t>13074062</t>
  </si>
  <si>
    <t>Pokrent</t>
  </si>
  <si>
    <t>13074064</t>
  </si>
  <si>
    <t>13074065</t>
  </si>
  <si>
    <t>Rieps</t>
  </si>
  <si>
    <t>13074066</t>
  </si>
  <si>
    <t>Roduchelstorf</t>
  </si>
  <si>
    <t>13074067</t>
  </si>
  <si>
    <t>Roggendorf</t>
  </si>
  <si>
    <t>13074068</t>
  </si>
  <si>
    <t>Roggenstorf</t>
  </si>
  <si>
    <t>13074069</t>
  </si>
  <si>
    <t>Rögnitz</t>
  </si>
  <si>
    <t>13074070</t>
  </si>
  <si>
    <t>Rüting</t>
  </si>
  <si>
    <t>13074071</t>
  </si>
  <si>
    <t>Schildetal</t>
  </si>
  <si>
    <t>13074072</t>
  </si>
  <si>
    <t>Schlagsdorf</t>
  </si>
  <si>
    <t>13074073</t>
  </si>
  <si>
    <t>Schönberg (Mecklenburg-Vorpommern)</t>
  </si>
  <si>
    <t>13074074</t>
  </si>
  <si>
    <t>Seehof</t>
  </si>
  <si>
    <t>13074075</t>
  </si>
  <si>
    <t>Selmsdorf</t>
  </si>
  <si>
    <t>13074076</t>
  </si>
  <si>
    <t>Testorf-Steinfort</t>
  </si>
  <si>
    <t>13074077</t>
  </si>
  <si>
    <t>Thandorf</t>
  </si>
  <si>
    <t>13074078</t>
  </si>
  <si>
    <t>Upahl</t>
  </si>
  <si>
    <t>13074079</t>
  </si>
  <si>
    <t>Utecht</t>
  </si>
  <si>
    <t>13074080</t>
  </si>
  <si>
    <t>Veelböken</t>
  </si>
  <si>
    <t>13074081</t>
  </si>
  <si>
    <t>Ventschow</t>
  </si>
  <si>
    <t>13074082</t>
  </si>
  <si>
    <t>Warin</t>
  </si>
  <si>
    <t>13074084</t>
  </si>
  <si>
    <t>Warnow (bei Grevesmühlen)</t>
  </si>
  <si>
    <t>13074085</t>
  </si>
  <si>
    <t>Wismar</t>
  </si>
  <si>
    <t>13074087</t>
  </si>
  <si>
    <t>130740087</t>
  </si>
  <si>
    <t>Wismar, Hansestadt</t>
  </si>
  <si>
    <t>Zickhusen</t>
  </si>
  <si>
    <t>13074088</t>
  </si>
  <si>
    <t>Zierow</t>
  </si>
  <si>
    <t>13074089</t>
  </si>
  <si>
    <t>Zurow</t>
  </si>
  <si>
    <t>13074090</t>
  </si>
  <si>
    <t>Züsow</t>
  </si>
  <si>
    <t>13074091</t>
  </si>
  <si>
    <t>Wedendorfersee</t>
  </si>
  <si>
    <t>13074092</t>
  </si>
  <si>
    <t>Stepenitztal</t>
  </si>
  <si>
    <t>13074093</t>
  </si>
  <si>
    <t>Siemz-Niendorf</t>
  </si>
  <si>
    <t>13074094</t>
  </si>
  <si>
    <t>Ahlbeck</t>
  </si>
  <si>
    <t>13075001</t>
  </si>
  <si>
    <t>130755552</t>
  </si>
  <si>
    <t>13075</t>
  </si>
  <si>
    <t>Am Stettiner Haff</t>
  </si>
  <si>
    <t>Alt Tellin</t>
  </si>
  <si>
    <t>13075002</t>
  </si>
  <si>
    <t>130755554</t>
  </si>
  <si>
    <t>Jarmen-Tutow</t>
  </si>
  <si>
    <t>Altwarp</t>
  </si>
  <si>
    <t>13075003</t>
  </si>
  <si>
    <t>Altwigshagen</t>
  </si>
  <si>
    <t>13075004</t>
  </si>
  <si>
    <t>130755559</t>
  </si>
  <si>
    <t>Torgelow-Ferdinandshof</t>
  </si>
  <si>
    <t>Anklam</t>
  </si>
  <si>
    <t>13075005</t>
  </si>
  <si>
    <t>130750005</t>
  </si>
  <si>
    <t>Anklam, Hansestadt</t>
  </si>
  <si>
    <t>Bandelin</t>
  </si>
  <si>
    <t>13075006</t>
  </si>
  <si>
    <t>130755563</t>
  </si>
  <si>
    <t>Züssow</t>
  </si>
  <si>
    <t>Bargischow</t>
  </si>
  <si>
    <t>13075007</t>
  </si>
  <si>
    <t>130755553</t>
  </si>
  <si>
    <t>Anklam-Land</t>
  </si>
  <si>
    <t>Behrenhoff</t>
  </si>
  <si>
    <t>13075008</t>
  </si>
  <si>
    <t>130755555</t>
  </si>
  <si>
    <t>Landhagen</t>
  </si>
  <si>
    <t>Bentzin</t>
  </si>
  <si>
    <t>13075009</t>
  </si>
  <si>
    <t>Benz (Kreis Vorpommern-Greifswald)</t>
  </si>
  <si>
    <t>13075010</t>
  </si>
  <si>
    <t>130755562</t>
  </si>
  <si>
    <t>Usedom-Süd</t>
  </si>
  <si>
    <t>Bergholz</t>
  </si>
  <si>
    <t>13075011</t>
  </si>
  <si>
    <t>130755556</t>
  </si>
  <si>
    <t>Löcknitz-Penkun</t>
  </si>
  <si>
    <t>Blankensee (Mecklenburg-Vorpommern)</t>
  </si>
  <si>
    <t>13075012</t>
  </si>
  <si>
    <t>Blesewitz</t>
  </si>
  <si>
    <t>13075013</t>
  </si>
  <si>
    <t>Boldekow</t>
  </si>
  <si>
    <t>13075015</t>
  </si>
  <si>
    <t>Boock</t>
  </si>
  <si>
    <t>13075016</t>
  </si>
  <si>
    <t>Brietzig</t>
  </si>
  <si>
    <t>13075017</t>
  </si>
  <si>
    <t>130755560</t>
  </si>
  <si>
    <t>Uecker-Randow-Tal</t>
  </si>
  <si>
    <t>Brünzow</t>
  </si>
  <si>
    <t>13075018</t>
  </si>
  <si>
    <t>130755557</t>
  </si>
  <si>
    <t>Lubmin</t>
  </si>
  <si>
    <t>Bugewitz</t>
  </si>
  <si>
    <t>13075020</t>
  </si>
  <si>
    <t>Buggenhagen</t>
  </si>
  <si>
    <t>13075021</t>
  </si>
  <si>
    <t>130755551</t>
  </si>
  <si>
    <t>Am Peenestrom</t>
  </si>
  <si>
    <t>Butzow</t>
  </si>
  <si>
    <t>13075022</t>
  </si>
  <si>
    <t>Daberkow</t>
  </si>
  <si>
    <t>13075023</t>
  </si>
  <si>
    <t>Dargelin</t>
  </si>
  <si>
    <t>13075025</t>
  </si>
  <si>
    <t>Dargen</t>
  </si>
  <si>
    <t>13075026</t>
  </si>
  <si>
    <t>Dersekow</t>
  </si>
  <si>
    <t>13075027</t>
  </si>
  <si>
    <t>Ducherow</t>
  </si>
  <si>
    <t>13075029</t>
  </si>
  <si>
    <t>Eggesin</t>
  </si>
  <si>
    <t>13075031</t>
  </si>
  <si>
    <t>Fahrenwalde</t>
  </si>
  <si>
    <t>13075032</t>
  </si>
  <si>
    <t>Ferdinandshof</t>
  </si>
  <si>
    <t>13075033</t>
  </si>
  <si>
    <t>Garz</t>
  </si>
  <si>
    <t>13075034</t>
  </si>
  <si>
    <t>Glasow</t>
  </si>
  <si>
    <t>13075035</t>
  </si>
  <si>
    <t>Görmin</t>
  </si>
  <si>
    <t>13075036</t>
  </si>
  <si>
    <t>130755558</t>
  </si>
  <si>
    <t>Peenetal/Loitz</t>
  </si>
  <si>
    <t>Grambin</t>
  </si>
  <si>
    <t>13075037</t>
  </si>
  <si>
    <t>Grambow (Kreis Vorpommern-Greifswald)</t>
  </si>
  <si>
    <t>13075038</t>
  </si>
  <si>
    <t>Greifswald</t>
  </si>
  <si>
    <t>13075039</t>
  </si>
  <si>
    <t>130750039</t>
  </si>
  <si>
    <t>Greifswald, Universitäts- und Hansestadt</t>
  </si>
  <si>
    <t>Gribow</t>
  </si>
  <si>
    <t>13075040</t>
  </si>
  <si>
    <t>Groß Kiesow</t>
  </si>
  <si>
    <t>13075041</t>
  </si>
  <si>
    <t>Groß Luckow</t>
  </si>
  <si>
    <t>13075042</t>
  </si>
  <si>
    <t>Groß Polzin</t>
  </si>
  <si>
    <t>13075043</t>
  </si>
  <si>
    <t>Gützkow</t>
  </si>
  <si>
    <t>13075044</t>
  </si>
  <si>
    <t>Hammer a.d.Uecker</t>
  </si>
  <si>
    <t>13075045</t>
  </si>
  <si>
    <t>Hanshagen</t>
  </si>
  <si>
    <t>13075046</t>
  </si>
  <si>
    <t>Heinrichswalde</t>
  </si>
  <si>
    <t>13075048</t>
  </si>
  <si>
    <t>Heringsdorf (Kreis Vorpommern-Greifswald)</t>
  </si>
  <si>
    <t>13075049</t>
  </si>
  <si>
    <t>130750049</t>
  </si>
  <si>
    <t>Heringsdorf, Ostseebad</t>
  </si>
  <si>
    <t>Hinrichshagen</t>
  </si>
  <si>
    <t>13075050</t>
  </si>
  <si>
    <t>Hintersee</t>
  </si>
  <si>
    <t>13075051</t>
  </si>
  <si>
    <t>Iven</t>
  </si>
  <si>
    <t>13075053</t>
  </si>
  <si>
    <t>Jarmen</t>
  </si>
  <si>
    <t>13075054</t>
  </si>
  <si>
    <t>Jatznick</t>
  </si>
  <si>
    <t>13075055</t>
  </si>
  <si>
    <t>Kamminke</t>
  </si>
  <si>
    <t>13075056</t>
  </si>
  <si>
    <t>Karlshagen</t>
  </si>
  <si>
    <t>13075058</t>
  </si>
  <si>
    <t>130755561</t>
  </si>
  <si>
    <t>Usedom-Nord</t>
  </si>
  <si>
    <t>Katzow</t>
  </si>
  <si>
    <t>13075059</t>
  </si>
  <si>
    <t>Kemnitz</t>
  </si>
  <si>
    <t>13075060</t>
  </si>
  <si>
    <t>Klein Bünzow</t>
  </si>
  <si>
    <t>13075061</t>
  </si>
  <si>
    <t>Koblentz</t>
  </si>
  <si>
    <t>13075063</t>
  </si>
  <si>
    <t>Korswandt</t>
  </si>
  <si>
    <t>13075065</t>
  </si>
  <si>
    <t>Koserow</t>
  </si>
  <si>
    <t>13075066</t>
  </si>
  <si>
    <t>Krackow</t>
  </si>
  <si>
    <t>13075067</t>
  </si>
  <si>
    <t>Krien</t>
  </si>
  <si>
    <t>13075068</t>
  </si>
  <si>
    <t>Kröslin</t>
  </si>
  <si>
    <t>13075069</t>
  </si>
  <si>
    <t>Kruckow</t>
  </si>
  <si>
    <t>13075070</t>
  </si>
  <si>
    <t>Krugsdorf</t>
  </si>
  <si>
    <t>13075071</t>
  </si>
  <si>
    <t>Krummin</t>
  </si>
  <si>
    <t>13075072</t>
  </si>
  <si>
    <t>Krusenfelde</t>
  </si>
  <si>
    <t>13075073</t>
  </si>
  <si>
    <t>Lassan</t>
  </si>
  <si>
    <t>13075074</t>
  </si>
  <si>
    <t>Leopoldshagen</t>
  </si>
  <si>
    <t>13075075</t>
  </si>
  <si>
    <t>Levenhagen</t>
  </si>
  <si>
    <t>13075076</t>
  </si>
  <si>
    <t>Liepgarten</t>
  </si>
  <si>
    <t>13075078</t>
  </si>
  <si>
    <t>Löcknitz</t>
  </si>
  <si>
    <t>13075079</t>
  </si>
  <si>
    <t>Loddin</t>
  </si>
  <si>
    <t>13075080</t>
  </si>
  <si>
    <t>Loissin</t>
  </si>
  <si>
    <t>13075081</t>
  </si>
  <si>
    <t>Loitz</t>
  </si>
  <si>
    <t>13075082</t>
  </si>
  <si>
    <t>13075083</t>
  </si>
  <si>
    <t>Lübs</t>
  </si>
  <si>
    <t>13075084</t>
  </si>
  <si>
    <t>Luckow</t>
  </si>
  <si>
    <t>13075085</t>
  </si>
  <si>
    <t>Lütow</t>
  </si>
  <si>
    <t>13075087</t>
  </si>
  <si>
    <t>Medow</t>
  </si>
  <si>
    <t>13075088</t>
  </si>
  <si>
    <t>Meiersberg</t>
  </si>
  <si>
    <t>13075089</t>
  </si>
  <si>
    <t>Mellenthin</t>
  </si>
  <si>
    <t>13075090</t>
  </si>
  <si>
    <t>Mesekenhagen</t>
  </si>
  <si>
    <t>13075091</t>
  </si>
  <si>
    <t>Mölschow</t>
  </si>
  <si>
    <t>13075092</t>
  </si>
  <si>
    <t>Mönkebude</t>
  </si>
  <si>
    <t>13075093</t>
  </si>
  <si>
    <t>Murchin</t>
  </si>
  <si>
    <t>13075094</t>
  </si>
  <si>
    <t>Nadrensee</t>
  </si>
  <si>
    <t>13075095</t>
  </si>
  <si>
    <t>Neu Boltenhagen</t>
  </si>
  <si>
    <t>13075097</t>
  </si>
  <si>
    <t>Neu Kosenow</t>
  </si>
  <si>
    <t>13075098</t>
  </si>
  <si>
    <t>Neuenkirchen (bei Anklam)</t>
  </si>
  <si>
    <t>13075101</t>
  </si>
  <si>
    <t>Neuenkirchen (bei Greifswald)</t>
  </si>
  <si>
    <t>13075102</t>
  </si>
  <si>
    <t>Nieden</t>
  </si>
  <si>
    <t>13075103</t>
  </si>
  <si>
    <t>Papendorf (Kreis Vorpommern-Greifswald)</t>
  </si>
  <si>
    <t>13075104</t>
  </si>
  <si>
    <t>Pasewalk</t>
  </si>
  <si>
    <t>13075105</t>
  </si>
  <si>
    <t>130750105</t>
  </si>
  <si>
    <t>Peenemünde</t>
  </si>
  <si>
    <t>13075106</t>
  </si>
  <si>
    <t>Penkun</t>
  </si>
  <si>
    <t>13075107</t>
  </si>
  <si>
    <t>Plöwen</t>
  </si>
  <si>
    <t>13075108</t>
  </si>
  <si>
    <t>Polzow</t>
  </si>
  <si>
    <t>13075109</t>
  </si>
  <si>
    <t>Postlow</t>
  </si>
  <si>
    <t>13075110</t>
  </si>
  <si>
    <t>Pudagla</t>
  </si>
  <si>
    <t>13075111</t>
  </si>
  <si>
    <t>Ramin</t>
  </si>
  <si>
    <t>13075113</t>
  </si>
  <si>
    <t>Rankwitz</t>
  </si>
  <si>
    <t>13075114</t>
  </si>
  <si>
    <t>Rollwitz</t>
  </si>
  <si>
    <t>13075115</t>
  </si>
  <si>
    <t>Rossin</t>
  </si>
  <si>
    <t>13075116</t>
  </si>
  <si>
    <t>Rossow</t>
  </si>
  <si>
    <t>13075117</t>
  </si>
  <si>
    <t>Rothemühl</t>
  </si>
  <si>
    <t>13075118</t>
  </si>
  <si>
    <t>Rothenklempenow</t>
  </si>
  <si>
    <t>13075119</t>
  </si>
  <si>
    <t>Rubenow</t>
  </si>
  <si>
    <t>13075120</t>
  </si>
  <si>
    <t>Rubkow</t>
  </si>
  <si>
    <t>13075121</t>
  </si>
  <si>
    <t>Sarnow</t>
  </si>
  <si>
    <t>13075122</t>
  </si>
  <si>
    <t>Sassen-Trantow</t>
  </si>
  <si>
    <t>13075123</t>
  </si>
  <si>
    <t>Sauzin</t>
  </si>
  <si>
    <t>13075124</t>
  </si>
  <si>
    <t>Schmatzin</t>
  </si>
  <si>
    <t>13075125</t>
  </si>
  <si>
    <t>Schönwalde</t>
  </si>
  <si>
    <t>13075126</t>
  </si>
  <si>
    <t>Spantekow</t>
  </si>
  <si>
    <t>13075127</t>
  </si>
  <si>
    <t>Stolpe an der Peene</t>
  </si>
  <si>
    <t>13075128</t>
  </si>
  <si>
    <t>Stolpe auf Usedom</t>
  </si>
  <si>
    <t>13075129</t>
  </si>
  <si>
    <t>Strasburg (Uckermark)</t>
  </si>
  <si>
    <t>13075130</t>
  </si>
  <si>
    <t>130750130</t>
  </si>
  <si>
    <t>Torgelow</t>
  </si>
  <si>
    <t>13075131</t>
  </si>
  <si>
    <t>Trassenheide</t>
  </si>
  <si>
    <t>13075133</t>
  </si>
  <si>
    <t>Tutow</t>
  </si>
  <si>
    <t>13075134</t>
  </si>
  <si>
    <t>Ückeritz</t>
  </si>
  <si>
    <t>13075135</t>
  </si>
  <si>
    <t>Ueckermünde</t>
  </si>
  <si>
    <t>13075136</t>
  </si>
  <si>
    <t>130750136</t>
  </si>
  <si>
    <t>Ueckermünde, Seebad</t>
  </si>
  <si>
    <t>Usedom</t>
  </si>
  <si>
    <t>13075137</t>
  </si>
  <si>
    <t>Viereck</t>
  </si>
  <si>
    <t>13075138</t>
  </si>
  <si>
    <t>Vogelsang-Warsin</t>
  </si>
  <si>
    <t>13075139</t>
  </si>
  <si>
    <t>Völschow</t>
  </si>
  <si>
    <t>13075140</t>
  </si>
  <si>
    <t>Wackerow</t>
  </si>
  <si>
    <t>13075141</t>
  </si>
  <si>
    <t>Weitenhagen (bei Greifswald)</t>
  </si>
  <si>
    <t>13075142</t>
  </si>
  <si>
    <t>Wilhelmsburg</t>
  </si>
  <si>
    <t>13075143</t>
  </si>
  <si>
    <t>Wolgast</t>
  </si>
  <si>
    <t>13075144</t>
  </si>
  <si>
    <t>Wrangelsburg</t>
  </si>
  <si>
    <t>13075145</t>
  </si>
  <si>
    <t>Wusterhusen</t>
  </si>
  <si>
    <t>13075146</t>
  </si>
  <si>
    <t>Zemitz</t>
  </si>
  <si>
    <t>13075147</t>
  </si>
  <si>
    <t>Zempin</t>
  </si>
  <si>
    <t>13075148</t>
  </si>
  <si>
    <t>Zerrenthin</t>
  </si>
  <si>
    <t>13075149</t>
  </si>
  <si>
    <t>Ziethen (bei Anklam)</t>
  </si>
  <si>
    <t>13075150</t>
  </si>
  <si>
    <t>Zinnowitz</t>
  </si>
  <si>
    <t>13075151</t>
  </si>
  <si>
    <t>Zirchow</t>
  </si>
  <si>
    <t>13075152</t>
  </si>
  <si>
    <t>13075154</t>
  </si>
  <si>
    <t>Neetzow-Liepen</t>
  </si>
  <si>
    <t>13075155</t>
  </si>
  <si>
    <t>Karlsburg</t>
  </si>
  <si>
    <t>13075156</t>
  </si>
  <si>
    <t>Alt Krenzlin</t>
  </si>
  <si>
    <t>13076001</t>
  </si>
  <si>
    <t>130765659</t>
  </si>
  <si>
    <t>13076</t>
  </si>
  <si>
    <t>Ludwigslust-Land</t>
  </si>
  <si>
    <t>Alt Zachun</t>
  </si>
  <si>
    <t>13076002</t>
  </si>
  <si>
    <t>130765658</t>
  </si>
  <si>
    <t>Hagenow-Land</t>
  </si>
  <si>
    <t>Balow</t>
  </si>
  <si>
    <t>13076003</t>
  </si>
  <si>
    <t>130765657</t>
  </si>
  <si>
    <t>Grabow</t>
  </si>
  <si>
    <t>Bandenitz</t>
  </si>
  <si>
    <t>13076004</t>
  </si>
  <si>
    <t>Banzkow</t>
  </si>
  <si>
    <t>13076005</t>
  </si>
  <si>
    <t>130765668</t>
  </si>
  <si>
    <t>Crivitz</t>
  </si>
  <si>
    <t>Barkhagen</t>
  </si>
  <si>
    <t>13076006</t>
  </si>
  <si>
    <t>130765663</t>
  </si>
  <si>
    <t>Plau am See</t>
  </si>
  <si>
    <t>Barnin</t>
  </si>
  <si>
    <t>13076007</t>
  </si>
  <si>
    <t>Belsch</t>
  </si>
  <si>
    <t>13076008</t>
  </si>
  <si>
    <t>Bengerstorf</t>
  </si>
  <si>
    <t>13076009</t>
  </si>
  <si>
    <t>130765652</t>
  </si>
  <si>
    <t>Boizenburg-Land</t>
  </si>
  <si>
    <t>Besitz</t>
  </si>
  <si>
    <t>13076010</t>
  </si>
  <si>
    <t>Blankenberg</t>
  </si>
  <si>
    <t>13076011</t>
  </si>
  <si>
    <t>130765664</t>
  </si>
  <si>
    <t>Sternberger Seenlandschaft</t>
  </si>
  <si>
    <t>Blievenstorf</t>
  </si>
  <si>
    <t>13076012</t>
  </si>
  <si>
    <t>130765660</t>
  </si>
  <si>
    <t>Neustadt-Glewe</t>
  </si>
  <si>
    <t>Bobzin</t>
  </si>
  <si>
    <t>13076013</t>
  </si>
  <si>
    <t>Boizenburg/Elbe</t>
  </si>
  <si>
    <t>13076014</t>
  </si>
  <si>
    <t>130760014</t>
  </si>
  <si>
    <t>Borkow</t>
  </si>
  <si>
    <t>13076015</t>
  </si>
  <si>
    <t>Brahlstorf</t>
  </si>
  <si>
    <t>13076016</t>
  </si>
  <si>
    <t>Brenz</t>
  </si>
  <si>
    <t>13076017</t>
  </si>
  <si>
    <t>Bresegard bei Eldena</t>
  </si>
  <si>
    <t>13076018</t>
  </si>
  <si>
    <t>Bresegard bei Picher</t>
  </si>
  <si>
    <t>13076019</t>
  </si>
  <si>
    <t>Brüel</t>
  </si>
  <si>
    <t>13076020</t>
  </si>
  <si>
    <t>Brunow</t>
  </si>
  <si>
    <t>13076021</t>
  </si>
  <si>
    <t>Bülow</t>
  </si>
  <si>
    <t>13076023</t>
  </si>
  <si>
    <t>Cambs</t>
  </si>
  <si>
    <t>13076024</t>
  </si>
  <si>
    <t>13076025</t>
  </si>
  <si>
    <t>Dabel</t>
  </si>
  <si>
    <t>13076026</t>
  </si>
  <si>
    <t>Dambeck</t>
  </si>
  <si>
    <t>13076027</t>
  </si>
  <si>
    <t>Demen</t>
  </si>
  <si>
    <t>13076029</t>
  </si>
  <si>
    <t>Dersenow</t>
  </si>
  <si>
    <t>13076030</t>
  </si>
  <si>
    <t>Dobbertin</t>
  </si>
  <si>
    <t>13076032</t>
  </si>
  <si>
    <t>130765656</t>
  </si>
  <si>
    <t>Goldberg-Mildenitz</t>
  </si>
  <si>
    <t>Dobin am See</t>
  </si>
  <si>
    <t>13076033</t>
  </si>
  <si>
    <t>Dömitz</t>
  </si>
  <si>
    <t>13076034</t>
  </si>
  <si>
    <t>130765654</t>
  </si>
  <si>
    <t>Dömitz-Malliß</t>
  </si>
  <si>
    <t>Domsühl</t>
  </si>
  <si>
    <t>13076035</t>
  </si>
  <si>
    <t>130765662</t>
  </si>
  <si>
    <t>Parchimer Umland</t>
  </si>
  <si>
    <t>Dümmer</t>
  </si>
  <si>
    <t>13076036</t>
  </si>
  <si>
    <t>130765665</t>
  </si>
  <si>
    <t>Stralendorf</t>
  </si>
  <si>
    <t>Eldena</t>
  </si>
  <si>
    <t>13076037</t>
  </si>
  <si>
    <t>Friedrichsruhe</t>
  </si>
  <si>
    <t>13076038</t>
  </si>
  <si>
    <t>Gallin</t>
  </si>
  <si>
    <t>13076039</t>
  </si>
  <si>
    <t>130765667</t>
  </si>
  <si>
    <t>Zarrentin</t>
  </si>
  <si>
    <t>Gallin-Kuppentin</t>
  </si>
  <si>
    <t>13076040</t>
  </si>
  <si>
    <t>130765655</t>
  </si>
  <si>
    <t>Eldenburg Lübz</t>
  </si>
  <si>
    <t>Gammelin</t>
  </si>
  <si>
    <t>13076041</t>
  </si>
  <si>
    <t>Gneven</t>
  </si>
  <si>
    <t>13076044</t>
  </si>
  <si>
    <t>Göhlen</t>
  </si>
  <si>
    <t>13076046</t>
  </si>
  <si>
    <t>Goldberg</t>
  </si>
  <si>
    <t>13076048</t>
  </si>
  <si>
    <t>Gorlosen</t>
  </si>
  <si>
    <t>13076049</t>
  </si>
  <si>
    <t>13076050</t>
  </si>
  <si>
    <t>Granzin</t>
  </si>
  <si>
    <t>13076051</t>
  </si>
  <si>
    <t>Grebs-Niendorf</t>
  </si>
  <si>
    <t>13076053</t>
  </si>
  <si>
    <t>Gresse</t>
  </si>
  <si>
    <t>13076054</t>
  </si>
  <si>
    <t>Greven (Mecklenburg-Vorpommern)</t>
  </si>
  <si>
    <t>13076055</t>
  </si>
  <si>
    <t>Groß Godems</t>
  </si>
  <si>
    <t>13076056</t>
  </si>
  <si>
    <t>Groß Krams</t>
  </si>
  <si>
    <t>13076057</t>
  </si>
  <si>
    <t>Groß Laasch</t>
  </si>
  <si>
    <t>13076058</t>
  </si>
  <si>
    <t>Hagenow</t>
  </si>
  <si>
    <t>13076060</t>
  </si>
  <si>
    <t>130760060</t>
  </si>
  <si>
    <t>Hohen Pritz</t>
  </si>
  <si>
    <t>13076062</t>
  </si>
  <si>
    <t>Holthusen</t>
  </si>
  <si>
    <t>13076063</t>
  </si>
  <si>
    <t>Hoort</t>
  </si>
  <si>
    <t>13076064</t>
  </si>
  <si>
    <t>Hülseburg</t>
  </si>
  <si>
    <t>13076065</t>
  </si>
  <si>
    <t>Karenz</t>
  </si>
  <si>
    <t>13076067</t>
  </si>
  <si>
    <t>Karrenzin</t>
  </si>
  <si>
    <t>13076068</t>
  </si>
  <si>
    <t>Karstädt (Mecklenburg-Vorpommern)</t>
  </si>
  <si>
    <t>13076069</t>
  </si>
  <si>
    <t>Kirch Jesar</t>
  </si>
  <si>
    <t>13076070</t>
  </si>
  <si>
    <t>Klein Rogahn</t>
  </si>
  <si>
    <t>13076071</t>
  </si>
  <si>
    <t>Kobrow</t>
  </si>
  <si>
    <t>13076072</t>
  </si>
  <si>
    <t>Kogel</t>
  </si>
  <si>
    <t>13076073</t>
  </si>
  <si>
    <t>Kreien</t>
  </si>
  <si>
    <t>13076075</t>
  </si>
  <si>
    <t>Kremmin</t>
  </si>
  <si>
    <t>13076076</t>
  </si>
  <si>
    <t>Kritzow</t>
  </si>
  <si>
    <t>13076077</t>
  </si>
  <si>
    <t>Kuhlen-Wendorf</t>
  </si>
  <si>
    <t>13076078</t>
  </si>
  <si>
    <t>Kuhstorf</t>
  </si>
  <si>
    <t>13076079</t>
  </si>
  <si>
    <t>Langen Brütz</t>
  </si>
  <si>
    <t>13076080</t>
  </si>
  <si>
    <t>Leezen (Mecklenburg-Vorpommern)</t>
  </si>
  <si>
    <t>13076082</t>
  </si>
  <si>
    <t>Lewitzrand</t>
  </si>
  <si>
    <t>13076085</t>
  </si>
  <si>
    <t>Lübesse</t>
  </si>
  <si>
    <t>13076086</t>
  </si>
  <si>
    <t>Lüblow</t>
  </si>
  <si>
    <t>13076087</t>
  </si>
  <si>
    <t>Lübtheen</t>
  </si>
  <si>
    <t>13076088</t>
  </si>
  <si>
    <t>130760088</t>
  </si>
  <si>
    <t>Lübz</t>
  </si>
  <si>
    <t>13076089</t>
  </si>
  <si>
    <t>Ludwigslust</t>
  </si>
  <si>
    <t>13076090</t>
  </si>
  <si>
    <t>130760090</t>
  </si>
  <si>
    <t>Lüttow-Valluhn</t>
  </si>
  <si>
    <t>13076092</t>
  </si>
  <si>
    <t>Malk Göhren</t>
  </si>
  <si>
    <t>13076093</t>
  </si>
  <si>
    <t>Malliß</t>
  </si>
  <si>
    <t>13076094</t>
  </si>
  <si>
    <t>Mestlin</t>
  </si>
  <si>
    <t>13076096</t>
  </si>
  <si>
    <t>Milow</t>
  </si>
  <si>
    <t>13076097</t>
  </si>
  <si>
    <t>Möllenbeck (Kreis Ludwigslust-Parchim)</t>
  </si>
  <si>
    <t>13076098</t>
  </si>
  <si>
    <t>Moraas</t>
  </si>
  <si>
    <t>13076099</t>
  </si>
  <si>
    <t>Muchow</t>
  </si>
  <si>
    <t>13076100</t>
  </si>
  <si>
    <t>Mustin (Mecklenburg-Vorpommern)</t>
  </si>
  <si>
    <t>13076101</t>
  </si>
  <si>
    <t>Neu Gülze</t>
  </si>
  <si>
    <t>13076102</t>
  </si>
  <si>
    <t>Neu Kaliß</t>
  </si>
  <si>
    <t>13076103</t>
  </si>
  <si>
    <t>Neu Poserin</t>
  </si>
  <si>
    <t>13076104</t>
  </si>
  <si>
    <t>13076105</t>
  </si>
  <si>
    <t>Nostorf</t>
  </si>
  <si>
    <t>13076106</t>
  </si>
  <si>
    <t>Pampow</t>
  </si>
  <si>
    <t>13076107</t>
  </si>
  <si>
    <t>Parchim</t>
  </si>
  <si>
    <t>13076108</t>
  </si>
  <si>
    <t>130760108</t>
  </si>
  <si>
    <t>Passow</t>
  </si>
  <si>
    <t>13076109</t>
  </si>
  <si>
    <t>Pätow-Steegen</t>
  </si>
  <si>
    <t>13076110</t>
  </si>
  <si>
    <t>Picher</t>
  </si>
  <si>
    <t>13076111</t>
  </si>
  <si>
    <t>Pinnow (bei Schwerin)</t>
  </si>
  <si>
    <t>13076112</t>
  </si>
  <si>
    <t>Plate</t>
  </si>
  <si>
    <t>13076113</t>
  </si>
  <si>
    <t>13076114</t>
  </si>
  <si>
    <t>Prislich</t>
  </si>
  <si>
    <t>13076115</t>
  </si>
  <si>
    <t>Pritzier</t>
  </si>
  <si>
    <t>13076116</t>
  </si>
  <si>
    <t>Raben Steinfeld</t>
  </si>
  <si>
    <t>13076117</t>
  </si>
  <si>
    <t>Rastow</t>
  </si>
  <si>
    <t>13076118</t>
  </si>
  <si>
    <t>Redefin</t>
  </si>
  <si>
    <t>13076119</t>
  </si>
  <si>
    <t>Rom</t>
  </si>
  <si>
    <t>13076120</t>
  </si>
  <si>
    <t>Schossin</t>
  </si>
  <si>
    <t>13076121</t>
  </si>
  <si>
    <t>Schwanheide</t>
  </si>
  <si>
    <t>13076122</t>
  </si>
  <si>
    <t>Siggelkow</t>
  </si>
  <si>
    <t>13076125</t>
  </si>
  <si>
    <t>Spornitz</t>
  </si>
  <si>
    <t>13076126</t>
  </si>
  <si>
    <t>Sternberg</t>
  </si>
  <si>
    <t>13076128</t>
  </si>
  <si>
    <t>Stolpe (Mecklenburg-Vorpommern)</t>
  </si>
  <si>
    <t>13076129</t>
  </si>
  <si>
    <t>13076130</t>
  </si>
  <si>
    <t>Strohkirchen</t>
  </si>
  <si>
    <t>13076131</t>
  </si>
  <si>
    <t>Sukow</t>
  </si>
  <si>
    <t>13076133</t>
  </si>
  <si>
    <t>Sülstorf</t>
  </si>
  <si>
    <t>13076134</t>
  </si>
  <si>
    <t>Techentin</t>
  </si>
  <si>
    <t>13076135</t>
  </si>
  <si>
    <t>Teldau</t>
  </si>
  <si>
    <t>13076136</t>
  </si>
  <si>
    <t>Tessin b.Boizenburg</t>
  </si>
  <si>
    <t>13076138</t>
  </si>
  <si>
    <t>Tramm (Mecklenburg-Vorpommern)</t>
  </si>
  <si>
    <t>13076140</t>
  </si>
  <si>
    <t>Uelitz</t>
  </si>
  <si>
    <t>13076141</t>
  </si>
  <si>
    <t>Vellahn</t>
  </si>
  <si>
    <t>13076142</t>
  </si>
  <si>
    <t>Vielank</t>
  </si>
  <si>
    <t>13076143</t>
  </si>
  <si>
    <t>Warlitz</t>
  </si>
  <si>
    <t>13076145</t>
  </si>
  <si>
    <t>Warlow</t>
  </si>
  <si>
    <t>13076146</t>
  </si>
  <si>
    <t>Warsow</t>
  </si>
  <si>
    <t>13076147</t>
  </si>
  <si>
    <t>Weitendorf</t>
  </si>
  <si>
    <t>13076148</t>
  </si>
  <si>
    <t>Werder (bei Lübz)</t>
  </si>
  <si>
    <t>13076151</t>
  </si>
  <si>
    <t>Wittenburg</t>
  </si>
  <si>
    <t>13076152</t>
  </si>
  <si>
    <t>130765666</t>
  </si>
  <si>
    <t>Wittendörp</t>
  </si>
  <si>
    <t>13076153</t>
  </si>
  <si>
    <t>Wittenförden</t>
  </si>
  <si>
    <t>13076154</t>
  </si>
  <si>
    <t>Witzin</t>
  </si>
  <si>
    <t>13076155</t>
  </si>
  <si>
    <t>Wöbbelin</t>
  </si>
  <si>
    <t>13076156</t>
  </si>
  <si>
    <t>Zapel</t>
  </si>
  <si>
    <t>13076158</t>
  </si>
  <si>
    <t>Zarrentin am Schaalsee</t>
  </si>
  <si>
    <t>13076159</t>
  </si>
  <si>
    <t>Ziegendorf</t>
  </si>
  <si>
    <t>13076160</t>
  </si>
  <si>
    <t>Zierzow</t>
  </si>
  <si>
    <t>13076161</t>
  </si>
  <si>
    <t>Zölkow</t>
  </si>
  <si>
    <t>13076162</t>
  </si>
  <si>
    <t>Zülow</t>
  </si>
  <si>
    <t>13076163</t>
  </si>
  <si>
    <t>Obere Warnow</t>
  </si>
  <si>
    <t>13076164</t>
  </si>
  <si>
    <t>Gehlsbach</t>
  </si>
  <si>
    <t>13076165</t>
  </si>
  <si>
    <t>Ganzlin</t>
  </si>
  <si>
    <t>13076166</t>
  </si>
  <si>
    <t>Kloster Tempzin</t>
  </si>
  <si>
    <t>13076167</t>
  </si>
  <si>
    <t>Ruhner Berge</t>
  </si>
  <si>
    <t>13076168</t>
  </si>
  <si>
    <t>Toddin</t>
  </si>
  <si>
    <t>13076169</t>
  </si>
  <si>
    <t>Chemnitz</t>
  </si>
  <si>
    <t>14511000</t>
  </si>
  <si>
    <t>145110000</t>
  </si>
  <si>
    <t>14511</t>
  </si>
  <si>
    <t>Amtsberg</t>
  </si>
  <si>
    <t>14521010</t>
  </si>
  <si>
    <t>145210010</t>
  </si>
  <si>
    <t>14521</t>
  </si>
  <si>
    <t>Annaberg-Buchholz</t>
  </si>
  <si>
    <t>14521020</t>
  </si>
  <si>
    <t>145210020</t>
  </si>
  <si>
    <t>Aue-Bad Schlema</t>
  </si>
  <si>
    <t>14521035</t>
  </si>
  <si>
    <t>145210035</t>
  </si>
  <si>
    <t>Auerbach (Erzgebirgskreis)</t>
  </si>
  <si>
    <t>14521040</t>
  </si>
  <si>
    <t>145215103</t>
  </si>
  <si>
    <t>Burkhardtsdorf</t>
  </si>
  <si>
    <t>Bärenstein</t>
  </si>
  <si>
    <t>14521060</t>
  </si>
  <si>
    <t>145215101</t>
  </si>
  <si>
    <t>Bärenstein-Königswalde</t>
  </si>
  <si>
    <t>Bockau</t>
  </si>
  <si>
    <t>14521080</t>
  </si>
  <si>
    <t>145215139</t>
  </si>
  <si>
    <t>Zschorlau</t>
  </si>
  <si>
    <t>Börnichen/Erzgeb.</t>
  </si>
  <si>
    <t>14521090</t>
  </si>
  <si>
    <t>145215405</t>
  </si>
  <si>
    <t>Wildenstein</t>
  </si>
  <si>
    <t>Breitenbrunn/Erzgeb.</t>
  </si>
  <si>
    <t>14521110</t>
  </si>
  <si>
    <t>145210110</t>
  </si>
  <si>
    <t>14521120</t>
  </si>
  <si>
    <t>Crottendorf</t>
  </si>
  <si>
    <t>14521130</t>
  </si>
  <si>
    <t>145210130</t>
  </si>
  <si>
    <t>Deutschneudorf</t>
  </si>
  <si>
    <t>14521140</t>
  </si>
  <si>
    <t>145215132</t>
  </si>
  <si>
    <t>Kurort Seiffen - Deutschneudorf - Heidersdorf</t>
  </si>
  <si>
    <t>Drebach</t>
  </si>
  <si>
    <t>14521150</t>
  </si>
  <si>
    <t>145210150</t>
  </si>
  <si>
    <t>Ehrenfriedersdorf</t>
  </si>
  <si>
    <t>14521160</t>
  </si>
  <si>
    <t>145210160</t>
  </si>
  <si>
    <t>Eibenstock</t>
  </si>
  <si>
    <t>14521170</t>
  </si>
  <si>
    <t>145210170</t>
  </si>
  <si>
    <t>Elterlein</t>
  </si>
  <si>
    <t>14521180</t>
  </si>
  <si>
    <t>145215140</t>
  </si>
  <si>
    <t>Zwönitz</t>
  </si>
  <si>
    <t>Gelenau/Erzgeb.</t>
  </si>
  <si>
    <t>14521200</t>
  </si>
  <si>
    <t>145210200</t>
  </si>
  <si>
    <t>Geyer</t>
  </si>
  <si>
    <t>14521210</t>
  </si>
  <si>
    <t>145215110</t>
  </si>
  <si>
    <t>Geyer-Tannenberg</t>
  </si>
  <si>
    <t>Gornau/Erzgeb.</t>
  </si>
  <si>
    <t>14521220</t>
  </si>
  <si>
    <t>145215138</t>
  </si>
  <si>
    <t>Zschopau</t>
  </si>
  <si>
    <t>Gornsdorf</t>
  </si>
  <si>
    <t>14521230</t>
  </si>
  <si>
    <t>Großolbersdorf</t>
  </si>
  <si>
    <t>14521240</t>
  </si>
  <si>
    <t>145210240</t>
  </si>
  <si>
    <t>Großrückerswalde</t>
  </si>
  <si>
    <t>14521250</t>
  </si>
  <si>
    <t>145210250</t>
  </si>
  <si>
    <t>Grünhain-Beierfeld</t>
  </si>
  <si>
    <t>14521260</t>
  </si>
  <si>
    <t>145210260</t>
  </si>
  <si>
    <t>Grünhainichen</t>
  </si>
  <si>
    <t>14521270</t>
  </si>
  <si>
    <t>Heidersdorf</t>
  </si>
  <si>
    <t>14521280</t>
  </si>
  <si>
    <t>Hohndorf</t>
  </si>
  <si>
    <t>14521290</t>
  </si>
  <si>
    <t>145210290</t>
  </si>
  <si>
    <t>Jahnsdorf/Erzgeb.</t>
  </si>
  <si>
    <t>14521310</t>
  </si>
  <si>
    <t>145210310</t>
  </si>
  <si>
    <t>Johanngeorgenstadt</t>
  </si>
  <si>
    <t>14521320</t>
  </si>
  <si>
    <t>145210320</t>
  </si>
  <si>
    <t>Jöhstadt</t>
  </si>
  <si>
    <t>14521330</t>
  </si>
  <si>
    <t>145210330</t>
  </si>
  <si>
    <t>Königswalde</t>
  </si>
  <si>
    <t>14521340</t>
  </si>
  <si>
    <t>Lauter-Bernsbach</t>
  </si>
  <si>
    <t>14521355</t>
  </si>
  <si>
    <t>145210355</t>
  </si>
  <si>
    <t>Lößnitz</t>
  </si>
  <si>
    <t>14521370</t>
  </si>
  <si>
    <t>145210370</t>
  </si>
  <si>
    <t>Lugau/Erzgeb.</t>
  </si>
  <si>
    <t>14521380</t>
  </si>
  <si>
    <t>145215115</t>
  </si>
  <si>
    <t>Lugau</t>
  </si>
  <si>
    <t>Marienberg</t>
  </si>
  <si>
    <t>14521390</t>
  </si>
  <si>
    <t>145210390</t>
  </si>
  <si>
    <t>Mildenau</t>
  </si>
  <si>
    <t>14521400</t>
  </si>
  <si>
    <t>145210400</t>
  </si>
  <si>
    <t>Neukirchen/Erzgeb.</t>
  </si>
  <si>
    <t>14521410</t>
  </si>
  <si>
    <t>145210410</t>
  </si>
  <si>
    <t>Niederdorf</t>
  </si>
  <si>
    <t>14521420</t>
  </si>
  <si>
    <t>145215133</t>
  </si>
  <si>
    <t>Stollberg/Erzgeb.</t>
  </si>
  <si>
    <t>Niederwürschnitz</t>
  </si>
  <si>
    <t>14521430</t>
  </si>
  <si>
    <t>Oberwiesenthal</t>
  </si>
  <si>
    <t>14521440</t>
  </si>
  <si>
    <t>145210440</t>
  </si>
  <si>
    <t>Oberwiesenthal, Kurort</t>
  </si>
  <si>
    <t>Oelsnitz/Erzgeb.</t>
  </si>
  <si>
    <t>14521450</t>
  </si>
  <si>
    <t>145210450</t>
  </si>
  <si>
    <t>Olbernhau</t>
  </si>
  <si>
    <t>14521460</t>
  </si>
  <si>
    <t>145210460</t>
  </si>
  <si>
    <t>Pockau-Lengefeld</t>
  </si>
  <si>
    <t>14521495</t>
  </si>
  <si>
    <t>145210495</t>
  </si>
  <si>
    <t>Raschau-Markersbach</t>
  </si>
  <si>
    <t>14521500</t>
  </si>
  <si>
    <t>145210500</t>
  </si>
  <si>
    <t>Scheibenberg</t>
  </si>
  <si>
    <t>14521510</t>
  </si>
  <si>
    <t>145215130</t>
  </si>
  <si>
    <t>Scheibenberg-Schlettau</t>
  </si>
  <si>
    <t>Schlettau</t>
  </si>
  <si>
    <t>14521520</t>
  </si>
  <si>
    <t>Schneeberg (Erzgebirgskreis)</t>
  </si>
  <si>
    <t>14521530</t>
  </si>
  <si>
    <t>145210530</t>
  </si>
  <si>
    <t>Schönheide</t>
  </si>
  <si>
    <t>14521540</t>
  </si>
  <si>
    <t>145210540</t>
  </si>
  <si>
    <t>Schwarzenberg/Erzgeb.</t>
  </si>
  <si>
    <t>14521550</t>
  </si>
  <si>
    <t>145210550</t>
  </si>
  <si>
    <t>Sehmatal</t>
  </si>
  <si>
    <t>14521560</t>
  </si>
  <si>
    <t>145210560</t>
  </si>
  <si>
    <t>Seiffen/Erzgeb.</t>
  </si>
  <si>
    <t>14521570</t>
  </si>
  <si>
    <t>14521590</t>
  </si>
  <si>
    <t>Stützengrün</t>
  </si>
  <si>
    <t>14521600</t>
  </si>
  <si>
    <t>145210600</t>
  </si>
  <si>
    <t>Tannenberg</t>
  </si>
  <si>
    <t>14521610</t>
  </si>
  <si>
    <t>Thalheim/Erzgeb.</t>
  </si>
  <si>
    <t>14521620</t>
  </si>
  <si>
    <t>145210620</t>
  </si>
  <si>
    <t>Thermalbad Wiesenbad</t>
  </si>
  <si>
    <t>14521630</t>
  </si>
  <si>
    <t>145210630</t>
  </si>
  <si>
    <t>Thum</t>
  </si>
  <si>
    <t>14521640</t>
  </si>
  <si>
    <t>145210640</t>
  </si>
  <si>
    <t>Wolkenstein</t>
  </si>
  <si>
    <t>14521670</t>
  </si>
  <si>
    <t>145210670</t>
  </si>
  <si>
    <t>14521690</t>
  </si>
  <si>
    <t>14521700</t>
  </si>
  <si>
    <t>14521710</t>
  </si>
  <si>
    <t>Altmittweida</t>
  </si>
  <si>
    <t>14522010</t>
  </si>
  <si>
    <t>145225119</t>
  </si>
  <si>
    <t>14522</t>
  </si>
  <si>
    <t>Mittweida</t>
  </si>
  <si>
    <t>Augustusburg</t>
  </si>
  <si>
    <t>14522020</t>
  </si>
  <si>
    <t>145220020</t>
  </si>
  <si>
    <t>Bobritzsch-Hilbersdorf</t>
  </si>
  <si>
    <t>14522035</t>
  </si>
  <si>
    <t>145220035</t>
  </si>
  <si>
    <t>Brand-Erbisdorf</t>
  </si>
  <si>
    <t>14522050</t>
  </si>
  <si>
    <t>145220050</t>
  </si>
  <si>
    <t>Burgstädt</t>
  </si>
  <si>
    <t>14522060</t>
  </si>
  <si>
    <t>145225102</t>
  </si>
  <si>
    <t>Claußnitz</t>
  </si>
  <si>
    <t>14522070</t>
  </si>
  <si>
    <t>145220070</t>
  </si>
  <si>
    <t>Döbeln</t>
  </si>
  <si>
    <t>14522080</t>
  </si>
  <si>
    <t>145220080</t>
  </si>
  <si>
    <t>Dorfchemnitz</t>
  </si>
  <si>
    <t>14522090</t>
  </si>
  <si>
    <t>145225129</t>
  </si>
  <si>
    <t>Sayda/Dorfchemnitz</t>
  </si>
  <si>
    <t>Eppendorf</t>
  </si>
  <si>
    <t>14522110</t>
  </si>
  <si>
    <t>145220110</t>
  </si>
  <si>
    <t>Erlau</t>
  </si>
  <si>
    <t>14522120</t>
  </si>
  <si>
    <t>145220120</t>
  </si>
  <si>
    <t>Flöha</t>
  </si>
  <si>
    <t>14522140</t>
  </si>
  <si>
    <t>145220140</t>
  </si>
  <si>
    <t>Frankenberg/Sa.</t>
  </si>
  <si>
    <t>14522150</t>
  </si>
  <si>
    <t>145220150</t>
  </si>
  <si>
    <t>Frankenberg/Sa., Garnisonsstadt</t>
  </si>
  <si>
    <t>Frauenstein</t>
  </si>
  <si>
    <t>14522170</t>
  </si>
  <si>
    <t>145220170</t>
  </si>
  <si>
    <t>Freiberg</t>
  </si>
  <si>
    <t>14522180</t>
  </si>
  <si>
    <t>145220180</t>
  </si>
  <si>
    <t>Freiberg, Universitätsstadt</t>
  </si>
  <si>
    <t>Geringswalde</t>
  </si>
  <si>
    <t>14522190</t>
  </si>
  <si>
    <t>145220190</t>
  </si>
  <si>
    <t>Großhartmannsdorf</t>
  </si>
  <si>
    <t>14522200</t>
  </si>
  <si>
    <t>145220200</t>
  </si>
  <si>
    <t>Großschirma</t>
  </si>
  <si>
    <t>14522210</t>
  </si>
  <si>
    <t>145220210</t>
  </si>
  <si>
    <t>Großweitzschen</t>
  </si>
  <si>
    <t>14522220</t>
  </si>
  <si>
    <t>145220220</t>
  </si>
  <si>
    <t>Hainichen</t>
  </si>
  <si>
    <t>14522230</t>
  </si>
  <si>
    <t>145220230</t>
  </si>
  <si>
    <t>Halsbrücke</t>
  </si>
  <si>
    <t>14522240</t>
  </si>
  <si>
    <t>145220240</t>
  </si>
  <si>
    <t>Hartha</t>
  </si>
  <si>
    <t>14522250</t>
  </si>
  <si>
    <t>145220250</t>
  </si>
  <si>
    <t>Hartmannsdorf</t>
  </si>
  <si>
    <t>14522260</t>
  </si>
  <si>
    <t>145220260</t>
  </si>
  <si>
    <t>Jahnatal</t>
  </si>
  <si>
    <t>14522275</t>
  </si>
  <si>
    <t>145220275</t>
  </si>
  <si>
    <t>Königsfeld (Sachsen)</t>
  </si>
  <si>
    <t>14522280</t>
  </si>
  <si>
    <t>145225126</t>
  </si>
  <si>
    <t>Rochlitz</t>
  </si>
  <si>
    <t>Königshain-Wiederau</t>
  </si>
  <si>
    <t>14522290</t>
  </si>
  <si>
    <t>145220290</t>
  </si>
  <si>
    <t>Kriebstein</t>
  </si>
  <si>
    <t>14522300</t>
  </si>
  <si>
    <t>145220300</t>
  </si>
  <si>
    <t>Leisnig</t>
  </si>
  <si>
    <t>14522310</t>
  </si>
  <si>
    <t>145220310</t>
  </si>
  <si>
    <t>Leubsdorf (Sachsen)</t>
  </si>
  <si>
    <t>14522320</t>
  </si>
  <si>
    <t>145220320</t>
  </si>
  <si>
    <t>Lichtenau (Sachsen)</t>
  </si>
  <si>
    <t>14522330</t>
  </si>
  <si>
    <t>145220330</t>
  </si>
  <si>
    <t>Lichtenberg/Erzgeb.</t>
  </si>
  <si>
    <t>14522340</t>
  </si>
  <si>
    <t>145225113</t>
  </si>
  <si>
    <t>Lichtenberg-Weißenborn</t>
  </si>
  <si>
    <t>Lunzenau</t>
  </si>
  <si>
    <t>14522350</t>
  </si>
  <si>
    <t>145220350</t>
  </si>
  <si>
    <t>14522360</t>
  </si>
  <si>
    <t>Mühlau</t>
  </si>
  <si>
    <t>14522380</t>
  </si>
  <si>
    <t>Mulda/Sa.</t>
  </si>
  <si>
    <t>14522390</t>
  </si>
  <si>
    <t>145220390</t>
  </si>
  <si>
    <t>Neuhausen/Erzgeb.</t>
  </si>
  <si>
    <t>14522400</t>
  </si>
  <si>
    <t>145220400</t>
  </si>
  <si>
    <t>Niederwiesa</t>
  </si>
  <si>
    <t>14522420</t>
  </si>
  <si>
    <t>145220420</t>
  </si>
  <si>
    <t>Oberschöna</t>
  </si>
  <si>
    <t>14522430</t>
  </si>
  <si>
    <t>145220430</t>
  </si>
  <si>
    <t>Oederan</t>
  </si>
  <si>
    <t>14522440</t>
  </si>
  <si>
    <t>145220440</t>
  </si>
  <si>
    <t>Penig</t>
  </si>
  <si>
    <t>14522460</t>
  </si>
  <si>
    <t>145220460</t>
  </si>
  <si>
    <t>Rechenberg-Bienenmühle</t>
  </si>
  <si>
    <t>14522470</t>
  </si>
  <si>
    <t>145220470</t>
  </si>
  <si>
    <t>Reinsberg</t>
  </si>
  <si>
    <t>14522480</t>
  </si>
  <si>
    <t>145220480</t>
  </si>
  <si>
    <t>14522490</t>
  </si>
  <si>
    <t>Rossau</t>
  </si>
  <si>
    <t>14522500</t>
  </si>
  <si>
    <t>145220500</t>
  </si>
  <si>
    <t>Roßwein</t>
  </si>
  <si>
    <t>14522510</t>
  </si>
  <si>
    <t>145220510</t>
  </si>
  <si>
    <t>Sayda</t>
  </si>
  <si>
    <t>14522520</t>
  </si>
  <si>
    <t>Seelitz</t>
  </si>
  <si>
    <t>14522530</t>
  </si>
  <si>
    <t>Striegistal</t>
  </si>
  <si>
    <t>14522540</t>
  </si>
  <si>
    <t>145220540</t>
  </si>
  <si>
    <t>Taura</t>
  </si>
  <si>
    <t>14522550</t>
  </si>
  <si>
    <t>Waldheim</t>
  </si>
  <si>
    <t>14522570</t>
  </si>
  <si>
    <t>145220570</t>
  </si>
  <si>
    <t>Wechselburg</t>
  </si>
  <si>
    <t>14522580</t>
  </si>
  <si>
    <t>145220580</t>
  </si>
  <si>
    <t>Weißenborn/Erzgeb.</t>
  </si>
  <si>
    <t>14522590</t>
  </si>
  <si>
    <t>Zettlitz</t>
  </si>
  <si>
    <t>14522600</t>
  </si>
  <si>
    <t>Adorf/Vogtl.</t>
  </si>
  <si>
    <t>14523010</t>
  </si>
  <si>
    <t>145230010</t>
  </si>
  <si>
    <t>14523</t>
  </si>
  <si>
    <t>Auerbach/Vogtl.</t>
  </si>
  <si>
    <t>14523020</t>
  </si>
  <si>
    <t>145230020</t>
  </si>
  <si>
    <t>Bad Brambach</t>
  </si>
  <si>
    <t>14523030</t>
  </si>
  <si>
    <t>145230030</t>
  </si>
  <si>
    <t>Bad Elster</t>
  </si>
  <si>
    <t>14523040</t>
  </si>
  <si>
    <t>145230040</t>
  </si>
  <si>
    <t>Bergen (Vogtlandkreis)</t>
  </si>
  <si>
    <t>14523050</t>
  </si>
  <si>
    <t>145235402</t>
  </si>
  <si>
    <t>Jägerswald</t>
  </si>
  <si>
    <t>Bösenbrunn</t>
  </si>
  <si>
    <t>14523060</t>
  </si>
  <si>
    <t>145235122</t>
  </si>
  <si>
    <t>Oelsnitz/Vogtl., Bösenbrunn, Eichigt und Triebel/Vogtl.</t>
  </si>
  <si>
    <t>Eichigt</t>
  </si>
  <si>
    <t>14523080</t>
  </si>
  <si>
    <t>Ellefeld</t>
  </si>
  <si>
    <t>14523090</t>
  </si>
  <si>
    <t>145230090</t>
  </si>
  <si>
    <t>Elsterberg</t>
  </si>
  <si>
    <t>14523100</t>
  </si>
  <si>
    <t>145230100</t>
  </si>
  <si>
    <t>Falkenstein/Vogtl.</t>
  </si>
  <si>
    <t>14523120</t>
  </si>
  <si>
    <t>145235107</t>
  </si>
  <si>
    <t>Falkenstein</t>
  </si>
  <si>
    <t>Grünbach</t>
  </si>
  <si>
    <t>14523130</t>
  </si>
  <si>
    <t>Heinsdorfergrund</t>
  </si>
  <si>
    <t>14523150</t>
  </si>
  <si>
    <t>145235125</t>
  </si>
  <si>
    <t>Reichenbach im Vogtland</t>
  </si>
  <si>
    <t>Klingenthal</t>
  </si>
  <si>
    <t>14523160</t>
  </si>
  <si>
    <t>145230160</t>
  </si>
  <si>
    <t>Lengenfeld</t>
  </si>
  <si>
    <t>14523170</t>
  </si>
  <si>
    <t>145230170</t>
  </si>
  <si>
    <t>Limbach (Vogtlandkreis)</t>
  </si>
  <si>
    <t>14523190</t>
  </si>
  <si>
    <t>145235120</t>
  </si>
  <si>
    <t>Netzschkau-Limbach</t>
  </si>
  <si>
    <t>Markneukirchen</t>
  </si>
  <si>
    <t>14523200</t>
  </si>
  <si>
    <t>145230200</t>
  </si>
  <si>
    <t>Mühlental</t>
  </si>
  <si>
    <t>14523230</t>
  </si>
  <si>
    <t>145235131</t>
  </si>
  <si>
    <t>Schöneck/Mühlental</t>
  </si>
  <si>
    <t>Muldenhammer</t>
  </si>
  <si>
    <t>14523245</t>
  </si>
  <si>
    <t>145230245</t>
  </si>
  <si>
    <t>Netzschkau</t>
  </si>
  <si>
    <t>14523260</t>
  </si>
  <si>
    <t>Neuensalz</t>
  </si>
  <si>
    <t>14523270</t>
  </si>
  <si>
    <t>145235134</t>
  </si>
  <si>
    <t>Treuen/Neuensalz</t>
  </si>
  <si>
    <t>Neumark</t>
  </si>
  <si>
    <t>14523280</t>
  </si>
  <si>
    <t>145230280</t>
  </si>
  <si>
    <t>Neustadt/Vogtl.</t>
  </si>
  <si>
    <t>14523290</t>
  </si>
  <si>
    <t>Oelsnitz/Vogtl.</t>
  </si>
  <si>
    <t>14523300</t>
  </si>
  <si>
    <t>Pausa-Mühltroff</t>
  </si>
  <si>
    <t>14523310</t>
  </si>
  <si>
    <t>145230310</t>
  </si>
  <si>
    <t>Plauen</t>
  </si>
  <si>
    <t>14523320</t>
  </si>
  <si>
    <t>145230320</t>
  </si>
  <si>
    <t>Pöhl</t>
  </si>
  <si>
    <t>14523330</t>
  </si>
  <si>
    <t>145230330</t>
  </si>
  <si>
    <t>14523340</t>
  </si>
  <si>
    <t>Rodewisch</t>
  </si>
  <si>
    <t>14523360</t>
  </si>
  <si>
    <t>145230360</t>
  </si>
  <si>
    <t>Rosenbach/Vogtl.</t>
  </si>
  <si>
    <t>14523365</t>
  </si>
  <si>
    <t>145230365</t>
  </si>
  <si>
    <t>Schöneck/Vogtl.</t>
  </si>
  <si>
    <t>14523370</t>
  </si>
  <si>
    <t>Steinberg (Vogtlandkreis)</t>
  </si>
  <si>
    <t>14523380</t>
  </si>
  <si>
    <t>145230380</t>
  </si>
  <si>
    <t>Theuma</t>
  </si>
  <si>
    <t>14523410</t>
  </si>
  <si>
    <t>Tirpersdorf</t>
  </si>
  <si>
    <t>14523420</t>
  </si>
  <si>
    <t>Treuen</t>
  </si>
  <si>
    <t>14523430</t>
  </si>
  <si>
    <t>Triebel/Vogtl.</t>
  </si>
  <si>
    <t>14523440</t>
  </si>
  <si>
    <t>Weischlitz</t>
  </si>
  <si>
    <t>14523450</t>
  </si>
  <si>
    <t>145230450</t>
  </si>
  <si>
    <t>Werda</t>
  </si>
  <si>
    <t>14523460</t>
  </si>
  <si>
    <t>Bernsdorf (Kreis Zwickau)</t>
  </si>
  <si>
    <t>14524010</t>
  </si>
  <si>
    <t>145245128</t>
  </si>
  <si>
    <t>14524</t>
  </si>
  <si>
    <t>Rund um den Auersberg</t>
  </si>
  <si>
    <t>Callenberg</t>
  </si>
  <si>
    <t>14524020</t>
  </si>
  <si>
    <t>145240020</t>
  </si>
  <si>
    <t>Crimmitschau</t>
  </si>
  <si>
    <t>14524030</t>
  </si>
  <si>
    <t>145245104</t>
  </si>
  <si>
    <t>Crimmitschau-Dennheritz</t>
  </si>
  <si>
    <t>Crinitzberg</t>
  </si>
  <si>
    <t>14524040</t>
  </si>
  <si>
    <t>145245111</t>
  </si>
  <si>
    <t>Dennheritz</t>
  </si>
  <si>
    <t>14524050</t>
  </si>
  <si>
    <t>Fraureuth</t>
  </si>
  <si>
    <t>14524060</t>
  </si>
  <si>
    <t>145240060</t>
  </si>
  <si>
    <t>Gersdorf</t>
  </si>
  <si>
    <t>14524070</t>
  </si>
  <si>
    <t>145240070</t>
  </si>
  <si>
    <t>Glauchau</t>
  </si>
  <si>
    <t>14524080</t>
  </si>
  <si>
    <t>145240080</t>
  </si>
  <si>
    <t>Hartenstein (Sachsen)</t>
  </si>
  <si>
    <t>14524090</t>
  </si>
  <si>
    <t>145240090</t>
  </si>
  <si>
    <t>Hartmannsdorf b.Kirchberg</t>
  </si>
  <si>
    <t>14524100</t>
  </si>
  <si>
    <t>Hirschfeld (Sachsen)</t>
  </si>
  <si>
    <t>14524110</t>
  </si>
  <si>
    <t>Hohenstein-Ernstthal</t>
  </si>
  <si>
    <t>14524120</t>
  </si>
  <si>
    <t>145240120</t>
  </si>
  <si>
    <t>Kirchberg (Sachsen)</t>
  </si>
  <si>
    <t>14524130</t>
  </si>
  <si>
    <t>Langenbernsdorf</t>
  </si>
  <si>
    <t>14524140</t>
  </si>
  <si>
    <t>145240140</t>
  </si>
  <si>
    <t>Langenweißbach</t>
  </si>
  <si>
    <t>14524150</t>
  </si>
  <si>
    <t>145240150</t>
  </si>
  <si>
    <t>Lichtenstein/Sa.</t>
  </si>
  <si>
    <t>14524160</t>
  </si>
  <si>
    <t>Lichtentanne</t>
  </si>
  <si>
    <t>14524170</t>
  </si>
  <si>
    <t>145240170</t>
  </si>
  <si>
    <t>Limbach-Oberfrohna</t>
  </si>
  <si>
    <t>14524180</t>
  </si>
  <si>
    <t>145245114</t>
  </si>
  <si>
    <t>Meerane</t>
  </si>
  <si>
    <t>14524190</t>
  </si>
  <si>
    <t>145245118</t>
  </si>
  <si>
    <t>Meerane-Schönberg</t>
  </si>
  <si>
    <t>Mülsen</t>
  </si>
  <si>
    <t>14524200</t>
  </si>
  <si>
    <t>145240200</t>
  </si>
  <si>
    <t>Neukirchen/Pleiße</t>
  </si>
  <si>
    <t>14524210</t>
  </si>
  <si>
    <t>145240210</t>
  </si>
  <si>
    <t>Niederfrohna</t>
  </si>
  <si>
    <t>14524220</t>
  </si>
  <si>
    <t>Oberlungwitz</t>
  </si>
  <si>
    <t>14524230</t>
  </si>
  <si>
    <t>145240230</t>
  </si>
  <si>
    <t>Oberwiera</t>
  </si>
  <si>
    <t>14524240</t>
  </si>
  <si>
    <t>145245135</t>
  </si>
  <si>
    <t>Reinsdorf</t>
  </si>
  <si>
    <t>14524250</t>
  </si>
  <si>
    <t>145240250</t>
  </si>
  <si>
    <t>Remse</t>
  </si>
  <si>
    <t>14524260</t>
  </si>
  <si>
    <t>Schönberg (Kreis Zwickau)</t>
  </si>
  <si>
    <t>14524270</t>
  </si>
  <si>
    <t>St. Egidien</t>
  </si>
  <si>
    <t>14524280</t>
  </si>
  <si>
    <t>Waldenburg (Sachsen)</t>
  </si>
  <si>
    <t>14524290</t>
  </si>
  <si>
    <t>Werdau</t>
  </si>
  <si>
    <t>14524300</t>
  </si>
  <si>
    <t>145240300</t>
  </si>
  <si>
    <t>Wildenfels</t>
  </si>
  <si>
    <t>14524310</t>
  </si>
  <si>
    <t>145240310</t>
  </si>
  <si>
    <t>Wilkau-Haßlau</t>
  </si>
  <si>
    <t>14524320</t>
  </si>
  <si>
    <t>145240320</t>
  </si>
  <si>
    <t>Zwickau</t>
  </si>
  <si>
    <t>14524330</t>
  </si>
  <si>
    <t>145240330</t>
  </si>
  <si>
    <t>Zwickau, Hochschulstadt</t>
  </si>
  <si>
    <t>Dresden</t>
  </si>
  <si>
    <t>14612000</t>
  </si>
  <si>
    <t>146120000</t>
  </si>
  <si>
    <t>14612</t>
  </si>
  <si>
    <t>Arnsdorf</t>
  </si>
  <si>
    <t>14625010</t>
  </si>
  <si>
    <t>146250010</t>
  </si>
  <si>
    <t>14625</t>
  </si>
  <si>
    <t>Bautzen</t>
  </si>
  <si>
    <t>14625020</t>
  </si>
  <si>
    <t>146250020</t>
  </si>
  <si>
    <t>Bautzen / Budyšin</t>
  </si>
  <si>
    <t>Bernsdorf (Kreis Bautzen)</t>
  </si>
  <si>
    <t>14625030</t>
  </si>
  <si>
    <t>146250030</t>
  </si>
  <si>
    <t>Bernsdorf</t>
  </si>
  <si>
    <t>Bischofswerda</t>
  </si>
  <si>
    <t>14625040</t>
  </si>
  <si>
    <t>146255207</t>
  </si>
  <si>
    <t>Burkau</t>
  </si>
  <si>
    <t>14625060</t>
  </si>
  <si>
    <t>146250060</t>
  </si>
  <si>
    <t>Burkau / Porchow</t>
  </si>
  <si>
    <t>Crostwitz</t>
  </si>
  <si>
    <t>14625080</t>
  </si>
  <si>
    <t>146255501</t>
  </si>
  <si>
    <t>Am Klosterwasser</t>
  </si>
  <si>
    <t>Cunewalde</t>
  </si>
  <si>
    <t>14625090</t>
  </si>
  <si>
    <t>146250090</t>
  </si>
  <si>
    <t>Demitz-Thumitz</t>
  </si>
  <si>
    <t>14625100</t>
  </si>
  <si>
    <t>146250100</t>
  </si>
  <si>
    <t>Doberschau-Gaußig</t>
  </si>
  <si>
    <t>14625110</t>
  </si>
  <si>
    <t>146250110</t>
  </si>
  <si>
    <t>Doberschau-Gaußig / Dobruša-Huska</t>
  </si>
  <si>
    <t>Elsterheide</t>
  </si>
  <si>
    <t>14625120</t>
  </si>
  <si>
    <t>146250120</t>
  </si>
  <si>
    <t>Elsterheide / Halštrowska Hola</t>
  </si>
  <si>
    <t>Elstra</t>
  </si>
  <si>
    <t>14625130</t>
  </si>
  <si>
    <t>146250130</t>
  </si>
  <si>
    <t>Elstra / Halštrow</t>
  </si>
  <si>
    <t>Frankenthal</t>
  </si>
  <si>
    <t>14625140</t>
  </si>
  <si>
    <t>146255211</t>
  </si>
  <si>
    <t>Großharthau</t>
  </si>
  <si>
    <t>Göda</t>
  </si>
  <si>
    <t>14625150</t>
  </si>
  <si>
    <t>146250150</t>
  </si>
  <si>
    <t>Göda / Hodźij</t>
  </si>
  <si>
    <t>Großdubrau</t>
  </si>
  <si>
    <t>14625160</t>
  </si>
  <si>
    <t>146250160</t>
  </si>
  <si>
    <t>Großdubrau / Wulka Dubrawa</t>
  </si>
  <si>
    <t>14625170</t>
  </si>
  <si>
    <t>Großnaundorf</t>
  </si>
  <si>
    <t>14625180</t>
  </si>
  <si>
    <t>146255231</t>
  </si>
  <si>
    <t>Pulsnitz</t>
  </si>
  <si>
    <t>Großpostwitz/O.L.</t>
  </si>
  <si>
    <t>14625190</t>
  </si>
  <si>
    <t>146255212</t>
  </si>
  <si>
    <t>Großröhrsdorf</t>
  </si>
  <si>
    <t>14625200</t>
  </si>
  <si>
    <t>146250200</t>
  </si>
  <si>
    <t>Haselbachtal</t>
  </si>
  <si>
    <t>14625220</t>
  </si>
  <si>
    <t>146250220</t>
  </si>
  <si>
    <t>Hochkirch</t>
  </si>
  <si>
    <t>14625230</t>
  </si>
  <si>
    <t>146250230</t>
  </si>
  <si>
    <t>Hochkirch / Bukecy</t>
  </si>
  <si>
    <t>Hoyerswerda</t>
  </si>
  <si>
    <t>14625240</t>
  </si>
  <si>
    <t>146250240</t>
  </si>
  <si>
    <t>Hoyerswerda / Wojerecy</t>
  </si>
  <si>
    <t>Kamenz</t>
  </si>
  <si>
    <t>14625250</t>
  </si>
  <si>
    <t>146250250</t>
  </si>
  <si>
    <t>Kamenz / Kamjenc</t>
  </si>
  <si>
    <t>Königsbrück</t>
  </si>
  <si>
    <t>14625270</t>
  </si>
  <si>
    <t>146255218</t>
  </si>
  <si>
    <t>Königswartha</t>
  </si>
  <si>
    <t>14625280</t>
  </si>
  <si>
    <t>146250280</t>
  </si>
  <si>
    <t>Königswartha / Rakecy</t>
  </si>
  <si>
    <t>Kubschütz</t>
  </si>
  <si>
    <t>14625290</t>
  </si>
  <si>
    <t>146250290</t>
  </si>
  <si>
    <t>Kubschütz / Kubšicy</t>
  </si>
  <si>
    <t>Laußnitz</t>
  </si>
  <si>
    <t>14625300</t>
  </si>
  <si>
    <t>Lauta</t>
  </si>
  <si>
    <t>14625310</t>
  </si>
  <si>
    <t>146250310</t>
  </si>
  <si>
    <t>Lichtenberg (Kreis Bautzen)</t>
  </si>
  <si>
    <t>14625320</t>
  </si>
  <si>
    <t>Lohsa</t>
  </si>
  <si>
    <t>14625330</t>
  </si>
  <si>
    <t>146250330</t>
  </si>
  <si>
    <t>Lohsa / Łaz</t>
  </si>
  <si>
    <t>Malschwitz</t>
  </si>
  <si>
    <t>14625340</t>
  </si>
  <si>
    <t>146250340</t>
  </si>
  <si>
    <t>Malschwitz / Malešecy</t>
  </si>
  <si>
    <t>Nebelschütz</t>
  </si>
  <si>
    <t>14625350</t>
  </si>
  <si>
    <t>Neschwitz</t>
  </si>
  <si>
    <t>14625360</t>
  </si>
  <si>
    <t>146255223</t>
  </si>
  <si>
    <t>Neukirch (bei Königsbrück)</t>
  </si>
  <si>
    <t>14625370</t>
  </si>
  <si>
    <t>Neukirch/Lausitz</t>
  </si>
  <si>
    <t>14625380</t>
  </si>
  <si>
    <t>146250380</t>
  </si>
  <si>
    <t>Obergurig</t>
  </si>
  <si>
    <t>14625390</t>
  </si>
  <si>
    <t>Ohorn</t>
  </si>
  <si>
    <t>14625410</t>
  </si>
  <si>
    <t>Oßling</t>
  </si>
  <si>
    <t>14625420</t>
  </si>
  <si>
    <t>146250420</t>
  </si>
  <si>
    <t>Oßling / Wóslink</t>
  </si>
  <si>
    <t>Ottendorf-Okrilla</t>
  </si>
  <si>
    <t>14625430</t>
  </si>
  <si>
    <t>146250430</t>
  </si>
  <si>
    <t>Panschwitz-Kuckau</t>
  </si>
  <si>
    <t>14625440</t>
  </si>
  <si>
    <t>14625450</t>
  </si>
  <si>
    <t>Puschwitz</t>
  </si>
  <si>
    <t>14625460</t>
  </si>
  <si>
    <t>Räckelwitz</t>
  </si>
  <si>
    <t>14625470</t>
  </si>
  <si>
    <t>Radeberg</t>
  </si>
  <si>
    <t>14625480</t>
  </si>
  <si>
    <t>146250480</t>
  </si>
  <si>
    <t>Radibor</t>
  </si>
  <si>
    <t>14625490</t>
  </si>
  <si>
    <t>146250490</t>
  </si>
  <si>
    <t>Radibor / Radwor</t>
  </si>
  <si>
    <t>Ralbitz-Rosenthal</t>
  </si>
  <si>
    <t>14625500</t>
  </si>
  <si>
    <t>Rammenau</t>
  </si>
  <si>
    <t>14625510</t>
  </si>
  <si>
    <t>Schirgiswalde-Kirschau</t>
  </si>
  <si>
    <t>14625525</t>
  </si>
  <si>
    <t>146250525</t>
  </si>
  <si>
    <t>Schmölln-Putzkau</t>
  </si>
  <si>
    <t>14625530</t>
  </si>
  <si>
    <t>146250530</t>
  </si>
  <si>
    <t>Schwepnitz</t>
  </si>
  <si>
    <t>14625550</t>
  </si>
  <si>
    <t>146250550</t>
  </si>
  <si>
    <t>Sohland a.d.Spree</t>
  </si>
  <si>
    <t>14625560</t>
  </si>
  <si>
    <t>146250560</t>
  </si>
  <si>
    <t>Sohland a. d. Spree</t>
  </si>
  <si>
    <t>Spreetal</t>
  </si>
  <si>
    <t>14625570</t>
  </si>
  <si>
    <t>146250570</t>
  </si>
  <si>
    <t>Spreetal / Sprjewiny Doł</t>
  </si>
  <si>
    <t>Steina</t>
  </si>
  <si>
    <t>14625580</t>
  </si>
  <si>
    <t>Steinigtwolmsdorf</t>
  </si>
  <si>
    <t>14625590</t>
  </si>
  <si>
    <t>146250590</t>
  </si>
  <si>
    <t>Wachau</t>
  </si>
  <si>
    <t>14625600</t>
  </si>
  <si>
    <t>146250600</t>
  </si>
  <si>
    <t>Weißenberg</t>
  </si>
  <si>
    <t>14625610</t>
  </si>
  <si>
    <t>146250610</t>
  </si>
  <si>
    <t>Weißenberg / Wóspork</t>
  </si>
  <si>
    <t>Wilthen</t>
  </si>
  <si>
    <t>14625630</t>
  </si>
  <si>
    <t>146250630</t>
  </si>
  <si>
    <t>Wittichenau</t>
  </si>
  <si>
    <t>14625640</t>
  </si>
  <si>
    <t>146250640</t>
  </si>
  <si>
    <t>Wittichenau / Kulow</t>
  </si>
  <si>
    <t>Bad Muskau</t>
  </si>
  <si>
    <t>14626010</t>
  </si>
  <si>
    <t>146265203</t>
  </si>
  <si>
    <t>14626</t>
  </si>
  <si>
    <t>Beiersdorf</t>
  </si>
  <si>
    <t>14626020</t>
  </si>
  <si>
    <t>146265228</t>
  </si>
  <si>
    <t>Oppach-Beiersdorf</t>
  </si>
  <si>
    <t>Bernstadt a.d.Eigen</t>
  </si>
  <si>
    <t>14626030</t>
  </si>
  <si>
    <t>146265206</t>
  </si>
  <si>
    <t>Bernstadt / Schönau-Berzdorf</t>
  </si>
  <si>
    <t>Bertsdorf-Hörnitz</t>
  </si>
  <si>
    <t>14626050</t>
  </si>
  <si>
    <t>146265227</t>
  </si>
  <si>
    <t>Olbersdorf</t>
  </si>
  <si>
    <t>Boxberg/O.L.</t>
  </si>
  <si>
    <t>14626060</t>
  </si>
  <si>
    <t>146260060</t>
  </si>
  <si>
    <t>Boxberg/O.L. / Hamor</t>
  </si>
  <si>
    <t>Dürrhennersdorf</t>
  </si>
  <si>
    <t>14626070</t>
  </si>
  <si>
    <t>146265224</t>
  </si>
  <si>
    <t>Neusalza-Spremberg</t>
  </si>
  <si>
    <t>Ebersbach-Neugersdorf</t>
  </si>
  <si>
    <t>14626085</t>
  </si>
  <si>
    <t>146260085</t>
  </si>
  <si>
    <t>Gablenz</t>
  </si>
  <si>
    <t>14626100</t>
  </si>
  <si>
    <t>Görlitz</t>
  </si>
  <si>
    <t>14626110</t>
  </si>
  <si>
    <t>146260110</t>
  </si>
  <si>
    <t>Groß Düben</t>
  </si>
  <si>
    <t>14626120</t>
  </si>
  <si>
    <t>146265237</t>
  </si>
  <si>
    <t>Schleife</t>
  </si>
  <si>
    <t>Großschönau</t>
  </si>
  <si>
    <t>14626140</t>
  </si>
  <si>
    <t>146265214</t>
  </si>
  <si>
    <t>Großschönau-Hainewalde</t>
  </si>
  <si>
    <t>Großschweidnitz</t>
  </si>
  <si>
    <t>14626150</t>
  </si>
  <si>
    <t>146265220</t>
  </si>
  <si>
    <t>Löbau</t>
  </si>
  <si>
    <t>Hähnichen</t>
  </si>
  <si>
    <t>14626160</t>
  </si>
  <si>
    <t>146265235</t>
  </si>
  <si>
    <t>Rothenburg/O.L.</t>
  </si>
  <si>
    <t>Hainewalde</t>
  </si>
  <si>
    <t>14626170</t>
  </si>
  <si>
    <t>Herrnhut</t>
  </si>
  <si>
    <t>14626180</t>
  </si>
  <si>
    <t>146260180</t>
  </si>
  <si>
    <t>Hohendubrau</t>
  </si>
  <si>
    <t>14626190</t>
  </si>
  <si>
    <t>146265502</t>
  </si>
  <si>
    <t>Diehsa</t>
  </si>
  <si>
    <t>Horka</t>
  </si>
  <si>
    <t>14626200</t>
  </si>
  <si>
    <t>146265503</t>
  </si>
  <si>
    <t>Weißer Schöps/Neiße</t>
  </si>
  <si>
    <t>Jonsdorf</t>
  </si>
  <si>
    <t>14626210</t>
  </si>
  <si>
    <t>Kodersdorf</t>
  </si>
  <si>
    <t>14626230</t>
  </si>
  <si>
    <t>Königshain</t>
  </si>
  <si>
    <t>14626240</t>
  </si>
  <si>
    <t>146265232</t>
  </si>
  <si>
    <t>Reichenbach/O.L.</t>
  </si>
  <si>
    <t>Kottmar</t>
  </si>
  <si>
    <t>14626245</t>
  </si>
  <si>
    <t>146260245</t>
  </si>
  <si>
    <t>Krauschwitz i.d.O.L.</t>
  </si>
  <si>
    <t>14626250</t>
  </si>
  <si>
    <t>146260250</t>
  </si>
  <si>
    <t>Krauschwitz i.d. O.L. / Krušwica</t>
  </si>
  <si>
    <t>Kreba-Neudorf</t>
  </si>
  <si>
    <t>14626260</t>
  </si>
  <si>
    <t>146265233</t>
  </si>
  <si>
    <t>Rietschen</t>
  </si>
  <si>
    <t>Lawalde</t>
  </si>
  <si>
    <t>14626270</t>
  </si>
  <si>
    <t>Leutersdorf</t>
  </si>
  <si>
    <t>14626280</t>
  </si>
  <si>
    <t>146260280</t>
  </si>
  <si>
    <t>14626290</t>
  </si>
  <si>
    <t>Markersdorf</t>
  </si>
  <si>
    <t>14626300</t>
  </si>
  <si>
    <t>146260300</t>
  </si>
  <si>
    <t>Mittelherwigsdorf</t>
  </si>
  <si>
    <t>14626310</t>
  </si>
  <si>
    <t>146260310</t>
  </si>
  <si>
    <t>Mücka</t>
  </si>
  <si>
    <t>14626320</t>
  </si>
  <si>
    <t>Neißeaue</t>
  </si>
  <si>
    <t>14626330</t>
  </si>
  <si>
    <t>14626350</t>
  </si>
  <si>
    <t>Niesky</t>
  </si>
  <si>
    <t>14626370</t>
  </si>
  <si>
    <t>146260370</t>
  </si>
  <si>
    <t>Oderwitz</t>
  </si>
  <si>
    <t>14626390</t>
  </si>
  <si>
    <t>146260390</t>
  </si>
  <si>
    <t>14626400</t>
  </si>
  <si>
    <t>Oppach</t>
  </si>
  <si>
    <t>14626410</t>
  </si>
  <si>
    <t>Ostritz</t>
  </si>
  <si>
    <t>14626420</t>
  </si>
  <si>
    <t>146260420</t>
  </si>
  <si>
    <t>Oybin</t>
  </si>
  <si>
    <t>14626430</t>
  </si>
  <si>
    <t>Quitzdorf am See</t>
  </si>
  <si>
    <t>14626440</t>
  </si>
  <si>
    <t>14626450</t>
  </si>
  <si>
    <t>14626460</t>
  </si>
  <si>
    <t>Rosenbach</t>
  </si>
  <si>
    <t>14626470</t>
  </si>
  <si>
    <t>14626480</t>
  </si>
  <si>
    <t>14626490</t>
  </si>
  <si>
    <t>Schönau-Berzdorf a.d.Eigen</t>
  </si>
  <si>
    <t>14626500</t>
  </si>
  <si>
    <t>Schönbach (Sachsen)</t>
  </si>
  <si>
    <t>14626510</t>
  </si>
  <si>
    <t>Schöpstal</t>
  </si>
  <si>
    <t>14626520</t>
  </si>
  <si>
    <t>Seifhennersdorf</t>
  </si>
  <si>
    <t>14626530</t>
  </si>
  <si>
    <t>146260530</t>
  </si>
  <si>
    <t>Trebendorf</t>
  </si>
  <si>
    <t>14626560</t>
  </si>
  <si>
    <t>Vierkirchen (Oberlausitz)</t>
  </si>
  <si>
    <t>14626570</t>
  </si>
  <si>
    <t>Waldhufen</t>
  </si>
  <si>
    <t>14626580</t>
  </si>
  <si>
    <t>Weißkeißel</t>
  </si>
  <si>
    <t>14626590</t>
  </si>
  <si>
    <t>146265242</t>
  </si>
  <si>
    <t>Weißwasser/O.L.</t>
  </si>
  <si>
    <t>14626600</t>
  </si>
  <si>
    <t>Zittau</t>
  </si>
  <si>
    <t>14626610</t>
  </si>
  <si>
    <t>146260610</t>
  </si>
  <si>
    <t>Coswig</t>
  </si>
  <si>
    <t>14627010</t>
  </si>
  <si>
    <t>146270010</t>
  </si>
  <si>
    <t>14627</t>
  </si>
  <si>
    <t>Diera-Zehren</t>
  </si>
  <si>
    <t>14627020</t>
  </si>
  <si>
    <t>146270020</t>
  </si>
  <si>
    <t>Ebersbach</t>
  </si>
  <si>
    <t>14627030</t>
  </si>
  <si>
    <t>146270030</t>
  </si>
  <si>
    <t>Glaubitz</t>
  </si>
  <si>
    <t>14627040</t>
  </si>
  <si>
    <t>146275225</t>
  </si>
  <si>
    <t>Nünchritz</t>
  </si>
  <si>
    <t>Gröditz</t>
  </si>
  <si>
    <t>14627050</t>
  </si>
  <si>
    <t>146270050</t>
  </si>
  <si>
    <t>Großenhain</t>
  </si>
  <si>
    <t>14627060</t>
  </si>
  <si>
    <t>146270060</t>
  </si>
  <si>
    <t>Hirschstein</t>
  </si>
  <si>
    <t>14627070</t>
  </si>
  <si>
    <t>146270070</t>
  </si>
  <si>
    <t>Käbschütztal</t>
  </si>
  <si>
    <t>14627080</t>
  </si>
  <si>
    <t>146270080</t>
  </si>
  <si>
    <t>Klipphausen</t>
  </si>
  <si>
    <t>14627100</t>
  </si>
  <si>
    <t>146270100</t>
  </si>
  <si>
    <t>Lampertswalde</t>
  </si>
  <si>
    <t>14627110</t>
  </si>
  <si>
    <t>146275238</t>
  </si>
  <si>
    <t>Lommatzsch</t>
  </si>
  <si>
    <t>14627130</t>
  </si>
  <si>
    <t>146270130</t>
  </si>
  <si>
    <t>Meißen</t>
  </si>
  <si>
    <t>14627140</t>
  </si>
  <si>
    <t>146270140</t>
  </si>
  <si>
    <t>Moritzburg</t>
  </si>
  <si>
    <t>14627150</t>
  </si>
  <si>
    <t>146270150</t>
  </si>
  <si>
    <t>Niederau</t>
  </si>
  <si>
    <t>14627170</t>
  </si>
  <si>
    <t>146270170</t>
  </si>
  <si>
    <t>Nossen</t>
  </si>
  <si>
    <t>14627180</t>
  </si>
  <si>
    <t>146270180</t>
  </si>
  <si>
    <t>14627190</t>
  </si>
  <si>
    <t>Priestewitz</t>
  </si>
  <si>
    <t>14627200</t>
  </si>
  <si>
    <t>146270200</t>
  </si>
  <si>
    <t>Radebeul</t>
  </si>
  <si>
    <t>14627210</t>
  </si>
  <si>
    <t>146270210</t>
  </si>
  <si>
    <t>Radeburg</t>
  </si>
  <si>
    <t>14627220</t>
  </si>
  <si>
    <t>146270220</t>
  </si>
  <si>
    <t>Riesa</t>
  </si>
  <si>
    <t>14627230</t>
  </si>
  <si>
    <t>146270230</t>
  </si>
  <si>
    <t>Röderaue</t>
  </si>
  <si>
    <t>14627240</t>
  </si>
  <si>
    <t>146275234</t>
  </si>
  <si>
    <t>Röderaue-Wülknitz</t>
  </si>
  <si>
    <t>Schönfeld (Kreis Meißen)</t>
  </si>
  <si>
    <t>14627250</t>
  </si>
  <si>
    <t>Stauchitz</t>
  </si>
  <si>
    <t>14627260</t>
  </si>
  <si>
    <t>146270260</t>
  </si>
  <si>
    <t>Strehla</t>
  </si>
  <si>
    <t>14627270</t>
  </si>
  <si>
    <t>146270270</t>
  </si>
  <si>
    <t>Thiendorf</t>
  </si>
  <si>
    <t>14627290</t>
  </si>
  <si>
    <t>146270290</t>
  </si>
  <si>
    <t>Weinböhla</t>
  </si>
  <si>
    <t>14627310</t>
  </si>
  <si>
    <t>146270310</t>
  </si>
  <si>
    <t>Wülknitz</t>
  </si>
  <si>
    <t>14627340</t>
  </si>
  <si>
    <t>Zeithain</t>
  </si>
  <si>
    <t>14627360</t>
  </si>
  <si>
    <t>146270360</t>
  </si>
  <si>
    <t>Altenberg</t>
  </si>
  <si>
    <t>14628010</t>
  </si>
  <si>
    <t>146285201</t>
  </si>
  <si>
    <t>14628</t>
  </si>
  <si>
    <t>Bad Gottleuba-Berggießhübel</t>
  </si>
  <si>
    <t>14628020</t>
  </si>
  <si>
    <t>146285202</t>
  </si>
  <si>
    <t>Bad Schandau</t>
  </si>
  <si>
    <t>14628030</t>
  </si>
  <si>
    <t>146285204</t>
  </si>
  <si>
    <t>Bahretal</t>
  </si>
  <si>
    <t>14628040</t>
  </si>
  <si>
    <t>Bannewitz</t>
  </si>
  <si>
    <t>14628050</t>
  </si>
  <si>
    <t>146280050</t>
  </si>
  <si>
    <t>Dippoldiswalde</t>
  </si>
  <si>
    <t>14628060</t>
  </si>
  <si>
    <t>146280060</t>
  </si>
  <si>
    <t>Dohma</t>
  </si>
  <si>
    <t>14628070</t>
  </si>
  <si>
    <t>146285229</t>
  </si>
  <si>
    <t>Pirna</t>
  </si>
  <si>
    <t>Dohna</t>
  </si>
  <si>
    <t>14628080</t>
  </si>
  <si>
    <t>146285209</t>
  </si>
  <si>
    <t>Dohna-Müglitztal</t>
  </si>
  <si>
    <t>Dorfhain</t>
  </si>
  <si>
    <t>14628090</t>
  </si>
  <si>
    <t>146285240</t>
  </si>
  <si>
    <t>Tharandt</t>
  </si>
  <si>
    <t>Dürrröhrsdorf-Dittersbach</t>
  </si>
  <si>
    <t>14628100</t>
  </si>
  <si>
    <t>146280100</t>
  </si>
  <si>
    <t>Freital</t>
  </si>
  <si>
    <t>14628110</t>
  </si>
  <si>
    <t>146280110</t>
  </si>
  <si>
    <t>Glashütte</t>
  </si>
  <si>
    <t>14628130</t>
  </si>
  <si>
    <t>146280130</t>
  </si>
  <si>
    <t>Gohrisch</t>
  </si>
  <si>
    <t>14628140</t>
  </si>
  <si>
    <t>146285219</t>
  </si>
  <si>
    <t>Königstein/Sächs. Schw.</t>
  </si>
  <si>
    <t>Hartmannsdorf-Reichenau</t>
  </si>
  <si>
    <t>14628150</t>
  </si>
  <si>
    <t>146285230</t>
  </si>
  <si>
    <t>Klingenberg</t>
  </si>
  <si>
    <t>Heidenau (Sachsen)</t>
  </si>
  <si>
    <t>14628160</t>
  </si>
  <si>
    <t>146280160</t>
  </si>
  <si>
    <t>Hermsdorf/Erzgeb.</t>
  </si>
  <si>
    <t>14628170</t>
  </si>
  <si>
    <t>Hohnstein</t>
  </si>
  <si>
    <t>14628190</t>
  </si>
  <si>
    <t>146280190</t>
  </si>
  <si>
    <t>14628205</t>
  </si>
  <si>
    <t>Königstein/Sächs.Schw.</t>
  </si>
  <si>
    <t>14628210</t>
  </si>
  <si>
    <t>Kreischa</t>
  </si>
  <si>
    <t>14628220</t>
  </si>
  <si>
    <t>146280220</t>
  </si>
  <si>
    <t>Liebstadt</t>
  </si>
  <si>
    <t>14628230</t>
  </si>
  <si>
    <t>Lohmen (Sachsen)</t>
  </si>
  <si>
    <t>14628240</t>
  </si>
  <si>
    <t>146285221</t>
  </si>
  <si>
    <t>Lohmen/Stadt Wehlen</t>
  </si>
  <si>
    <t>Müglitztal</t>
  </si>
  <si>
    <t>14628250</t>
  </si>
  <si>
    <t>Neustadt in Sachsen</t>
  </si>
  <si>
    <t>14628260</t>
  </si>
  <si>
    <t>146280260</t>
  </si>
  <si>
    <t>14628270</t>
  </si>
  <si>
    <t>Rabenau (Sachsen)</t>
  </si>
  <si>
    <t>14628300</t>
  </si>
  <si>
    <t>146280300</t>
  </si>
  <si>
    <t>Rathen</t>
  </si>
  <si>
    <t>14628310</t>
  </si>
  <si>
    <t>Rathmannsdorf</t>
  </si>
  <si>
    <t>14628320</t>
  </si>
  <si>
    <t>Reinhardtsdorf-Schöna</t>
  </si>
  <si>
    <t>14628330</t>
  </si>
  <si>
    <t>Rosenthal-Bielatal</t>
  </si>
  <si>
    <t>14628340</t>
  </si>
  <si>
    <t>Sebnitz</t>
  </si>
  <si>
    <t>14628360</t>
  </si>
  <si>
    <t>146280360</t>
  </si>
  <si>
    <t>Stadt Wehlen</t>
  </si>
  <si>
    <t>14628370</t>
  </si>
  <si>
    <t>Stolpen</t>
  </si>
  <si>
    <t>14628380</t>
  </si>
  <si>
    <t>146280380</t>
  </si>
  <si>
    <t>Struppen</t>
  </si>
  <si>
    <t>14628390</t>
  </si>
  <si>
    <t>14628400</t>
  </si>
  <si>
    <t>Wilsdruff</t>
  </si>
  <si>
    <t>14628410</t>
  </si>
  <si>
    <t>146280410</t>
  </si>
  <si>
    <t>Leipzig</t>
  </si>
  <si>
    <t>14713000</t>
  </si>
  <si>
    <t>147130000</t>
  </si>
  <si>
    <t>14713</t>
  </si>
  <si>
    <t>Bad Lausick</t>
  </si>
  <si>
    <t>14729010</t>
  </si>
  <si>
    <t>147295301</t>
  </si>
  <si>
    <t>14729</t>
  </si>
  <si>
    <t>Belgershain</t>
  </si>
  <si>
    <t>14729020</t>
  </si>
  <si>
    <t>147295307</t>
  </si>
  <si>
    <t>Naunhof</t>
  </si>
  <si>
    <t>Bennewitz</t>
  </si>
  <si>
    <t>14729030</t>
  </si>
  <si>
    <t>147290030</t>
  </si>
  <si>
    <t>Böhlen</t>
  </si>
  <si>
    <t>14729040</t>
  </si>
  <si>
    <t>147290040</t>
  </si>
  <si>
    <t>Borna</t>
  </si>
  <si>
    <t>14729050</t>
  </si>
  <si>
    <t>147290050</t>
  </si>
  <si>
    <t>Borsdorf</t>
  </si>
  <si>
    <t>14729060</t>
  </si>
  <si>
    <t>147290060</t>
  </si>
  <si>
    <t>Brandis</t>
  </si>
  <si>
    <t>14729070</t>
  </si>
  <si>
    <t>147290070</t>
  </si>
  <si>
    <t>Colditz</t>
  </si>
  <si>
    <t>14729080</t>
  </si>
  <si>
    <t>147290080</t>
  </si>
  <si>
    <t>Elstertrebnitz</t>
  </si>
  <si>
    <t>14729100</t>
  </si>
  <si>
    <t>147295308</t>
  </si>
  <si>
    <t>Pegau</t>
  </si>
  <si>
    <t>Frohburg</t>
  </si>
  <si>
    <t>14729140</t>
  </si>
  <si>
    <t>147290140</t>
  </si>
  <si>
    <t>Geithain</t>
  </si>
  <si>
    <t>14729150</t>
  </si>
  <si>
    <t>147290150</t>
  </si>
  <si>
    <t>Grimma</t>
  </si>
  <si>
    <t>14729160</t>
  </si>
  <si>
    <t>147290160</t>
  </si>
  <si>
    <t>Groitzsch</t>
  </si>
  <si>
    <t>14729170</t>
  </si>
  <si>
    <t>147290170</t>
  </si>
  <si>
    <t>Großpösna</t>
  </si>
  <si>
    <t>14729190</t>
  </si>
  <si>
    <t>147290190</t>
  </si>
  <si>
    <t>Kitzscher</t>
  </si>
  <si>
    <t>14729220</t>
  </si>
  <si>
    <t>147290220</t>
  </si>
  <si>
    <t>Lossatal</t>
  </si>
  <si>
    <t>14729245</t>
  </si>
  <si>
    <t>147290245</t>
  </si>
  <si>
    <t>Machern</t>
  </si>
  <si>
    <t>14729250</t>
  </si>
  <si>
    <t>147290250</t>
  </si>
  <si>
    <t>Markkleeberg</t>
  </si>
  <si>
    <t>14729260</t>
  </si>
  <si>
    <t>147290260</t>
  </si>
  <si>
    <t>Markranstädt</t>
  </si>
  <si>
    <t>14729270</t>
  </si>
  <si>
    <t>147290270</t>
  </si>
  <si>
    <t>14729300</t>
  </si>
  <si>
    <t>Neukieritzsch</t>
  </si>
  <si>
    <t>14729320</t>
  </si>
  <si>
    <t>147290320</t>
  </si>
  <si>
    <t>Otterwisch</t>
  </si>
  <si>
    <t>14729330</t>
  </si>
  <si>
    <t>Parthenstein</t>
  </si>
  <si>
    <t>14729340</t>
  </si>
  <si>
    <t>14729350</t>
  </si>
  <si>
    <t>Regis-Breitingen</t>
  </si>
  <si>
    <t>14729360</t>
  </si>
  <si>
    <t>147290360</t>
  </si>
  <si>
    <t>Rötha</t>
  </si>
  <si>
    <t>14729370</t>
  </si>
  <si>
    <t>147290370</t>
  </si>
  <si>
    <t>Thallwitz</t>
  </si>
  <si>
    <t>14729380</t>
  </si>
  <si>
    <t>147290380</t>
  </si>
  <si>
    <t>Trebsen/Mulde</t>
  </si>
  <si>
    <t>14729400</t>
  </si>
  <si>
    <t>147290400</t>
  </si>
  <si>
    <t>Wurzen</t>
  </si>
  <si>
    <t>14729410</t>
  </si>
  <si>
    <t>147290410</t>
  </si>
  <si>
    <t>Zwenkau</t>
  </si>
  <si>
    <t>14729430</t>
  </si>
  <si>
    <t>147290430</t>
  </si>
  <si>
    <t>Arzberg (Sachsen)</t>
  </si>
  <si>
    <t>14730010</t>
  </si>
  <si>
    <t>147305302</t>
  </si>
  <si>
    <t>14730</t>
  </si>
  <si>
    <t>Beilrode</t>
  </si>
  <si>
    <t>Bad Düben</t>
  </si>
  <si>
    <t>14730020</t>
  </si>
  <si>
    <t>147300020</t>
  </si>
  <si>
    <t>14730030</t>
  </si>
  <si>
    <t>Belgern-Schildau</t>
  </si>
  <si>
    <t>14730045</t>
  </si>
  <si>
    <t>147300045</t>
  </si>
  <si>
    <t>Cavertitz</t>
  </si>
  <si>
    <t>14730050</t>
  </si>
  <si>
    <t>147300050</t>
  </si>
  <si>
    <t>Dahlen</t>
  </si>
  <si>
    <t>14730060</t>
  </si>
  <si>
    <t>147300060</t>
  </si>
  <si>
    <t>Delitzsch</t>
  </si>
  <si>
    <t>14730070</t>
  </si>
  <si>
    <t>147300070</t>
  </si>
  <si>
    <t>Doberschütz</t>
  </si>
  <si>
    <t>14730080</t>
  </si>
  <si>
    <t>147300080</t>
  </si>
  <si>
    <t>Dommitzsch</t>
  </si>
  <si>
    <t>14730090</t>
  </si>
  <si>
    <t>147305303</t>
  </si>
  <si>
    <t>Dreiheide</t>
  </si>
  <si>
    <t>14730100</t>
  </si>
  <si>
    <t>147305311</t>
  </si>
  <si>
    <t>Torgau</t>
  </si>
  <si>
    <t>Eilenburg</t>
  </si>
  <si>
    <t>14730110</t>
  </si>
  <si>
    <t>147300110</t>
  </si>
  <si>
    <t>Elsnig</t>
  </si>
  <si>
    <t>14730120</t>
  </si>
  <si>
    <t>Jesewitz</t>
  </si>
  <si>
    <t>14730140</t>
  </si>
  <si>
    <t>147305601</t>
  </si>
  <si>
    <t>Eilenburg-West</t>
  </si>
  <si>
    <t>Krostitz</t>
  </si>
  <si>
    <t>14730150</t>
  </si>
  <si>
    <t>147305306</t>
  </si>
  <si>
    <t>Krostitz-Schönwölkau</t>
  </si>
  <si>
    <t>Laußig</t>
  </si>
  <si>
    <t>14730160</t>
  </si>
  <si>
    <t>147300160</t>
  </si>
  <si>
    <t>Liebschützberg</t>
  </si>
  <si>
    <t>14730170</t>
  </si>
  <si>
    <t>147300170</t>
  </si>
  <si>
    <t>Löbnitz (Sachsen)</t>
  </si>
  <si>
    <t>14730180</t>
  </si>
  <si>
    <t>147300180</t>
  </si>
  <si>
    <t>Mockrehna</t>
  </si>
  <si>
    <t>14730190</t>
  </si>
  <si>
    <t>147300190</t>
  </si>
  <si>
    <t>Mügeln</t>
  </si>
  <si>
    <t>14730200</t>
  </si>
  <si>
    <t>147300200</t>
  </si>
  <si>
    <t>Naundorf</t>
  </si>
  <si>
    <t>14730210</t>
  </si>
  <si>
    <t>147300210</t>
  </si>
  <si>
    <t>Oschatz</t>
  </si>
  <si>
    <t>14730230</t>
  </si>
  <si>
    <t>147300230</t>
  </si>
  <si>
    <t>Rackwitz</t>
  </si>
  <si>
    <t>14730250</t>
  </si>
  <si>
    <t>147300250</t>
  </si>
  <si>
    <t>Schkeuditz</t>
  </si>
  <si>
    <t>14730270</t>
  </si>
  <si>
    <t>147300270</t>
  </si>
  <si>
    <t>Schönwölkau</t>
  </si>
  <si>
    <t>14730280</t>
  </si>
  <si>
    <t>Taucha</t>
  </si>
  <si>
    <t>14730300</t>
  </si>
  <si>
    <t>147300300</t>
  </si>
  <si>
    <t>14730310</t>
  </si>
  <si>
    <t>Trossin</t>
  </si>
  <si>
    <t>14730320</t>
  </si>
  <si>
    <t>Wermsdorf</t>
  </si>
  <si>
    <t>14730330</t>
  </si>
  <si>
    <t>147300330</t>
  </si>
  <si>
    <t>Wiedemar</t>
  </si>
  <si>
    <t>14730340</t>
  </si>
  <si>
    <t>147300340</t>
  </si>
  <si>
    <t>Zschepplin</t>
  </si>
  <si>
    <t>14730360</t>
  </si>
  <si>
    <t>Dessau-Roßlau</t>
  </si>
  <si>
    <t>15001000</t>
  </si>
  <si>
    <t>150010000</t>
  </si>
  <si>
    <t>15001</t>
  </si>
  <si>
    <t>Halle (Saale)</t>
  </si>
  <si>
    <t>15002000</t>
  </si>
  <si>
    <t>150020000</t>
  </si>
  <si>
    <t>15002</t>
  </si>
  <si>
    <t>Magdeburg</t>
  </si>
  <si>
    <t>15003000</t>
  </si>
  <si>
    <t>150030000</t>
  </si>
  <si>
    <t>15003</t>
  </si>
  <si>
    <t>Magdeburg, Landeshauptstadt</t>
  </si>
  <si>
    <t>Apenburg-Winterfeld</t>
  </si>
  <si>
    <t>15081026</t>
  </si>
  <si>
    <t>150815051</t>
  </si>
  <si>
    <t>15081</t>
  </si>
  <si>
    <t>Beetzendorf-Diesdorf</t>
  </si>
  <si>
    <t>Arendsee (Altmark)</t>
  </si>
  <si>
    <t>15081030</t>
  </si>
  <si>
    <t>150810030</t>
  </si>
  <si>
    <t>Beetzendorf</t>
  </si>
  <si>
    <t>15081045</t>
  </si>
  <si>
    <t>Dähre</t>
  </si>
  <si>
    <t>15081095</t>
  </si>
  <si>
    <t>Diesdorf</t>
  </si>
  <si>
    <t>15081105</t>
  </si>
  <si>
    <t>Gardelegen</t>
  </si>
  <si>
    <t>15081135</t>
  </si>
  <si>
    <t>150810135</t>
  </si>
  <si>
    <t>Gardelegen, Hansestadt</t>
  </si>
  <si>
    <t>Jübar</t>
  </si>
  <si>
    <t>15081225</t>
  </si>
  <si>
    <t>Kalbe (Milde)</t>
  </si>
  <si>
    <t>15081240</t>
  </si>
  <si>
    <t>150810240</t>
  </si>
  <si>
    <t>Klötze</t>
  </si>
  <si>
    <t>15081280</t>
  </si>
  <si>
    <t>150810280</t>
  </si>
  <si>
    <t>Kuhfelde</t>
  </si>
  <si>
    <t>15081290</t>
  </si>
  <si>
    <t>Rohrberg</t>
  </si>
  <si>
    <t>15081440</t>
  </si>
  <si>
    <t>Salzwedel</t>
  </si>
  <si>
    <t>15081455</t>
  </si>
  <si>
    <t>150810455</t>
  </si>
  <si>
    <t>Salzwedel, Hansestadt</t>
  </si>
  <si>
    <t>Wallstawe</t>
  </si>
  <si>
    <t>15081545</t>
  </si>
  <si>
    <t>Aken (Elbe)</t>
  </si>
  <si>
    <t>15082005</t>
  </si>
  <si>
    <t>150820005</t>
  </si>
  <si>
    <t>15082</t>
  </si>
  <si>
    <t>Bitterfeld-Wolfen</t>
  </si>
  <si>
    <t>15082015</t>
  </si>
  <si>
    <t>150820015</t>
  </si>
  <si>
    <t>Köthen (Anhalt)</t>
  </si>
  <si>
    <t>15082180</t>
  </si>
  <si>
    <t>150820180</t>
  </si>
  <si>
    <t>Muldestausee</t>
  </si>
  <si>
    <t>15082241</t>
  </si>
  <si>
    <t>150820241</t>
  </si>
  <si>
    <t>Osternienburger Land</t>
  </si>
  <si>
    <t>15082256</t>
  </si>
  <si>
    <t>150820256</t>
  </si>
  <si>
    <t>Raguhn-Jeßnitz</t>
  </si>
  <si>
    <t>15082301</t>
  </si>
  <si>
    <t>150820301</t>
  </si>
  <si>
    <t>Sandersdorf-Brehna</t>
  </si>
  <si>
    <t>15082340</t>
  </si>
  <si>
    <t>150820340</t>
  </si>
  <si>
    <t>Südliches Anhalt</t>
  </si>
  <si>
    <t>15082377</t>
  </si>
  <si>
    <t>150820377</t>
  </si>
  <si>
    <t>Zerbst/Anhalt</t>
  </si>
  <si>
    <t>15082430</t>
  </si>
  <si>
    <t>150820430</t>
  </si>
  <si>
    <t>Zörbig</t>
  </si>
  <si>
    <t>15082440</t>
  </si>
  <si>
    <t>150820440</t>
  </si>
  <si>
    <t>Altenhausen</t>
  </si>
  <si>
    <t>15083020</t>
  </si>
  <si>
    <t>150835052</t>
  </si>
  <si>
    <t>15083</t>
  </si>
  <si>
    <t>Flechtingen</t>
  </si>
  <si>
    <t>Am Großen Bruch</t>
  </si>
  <si>
    <t>15083025</t>
  </si>
  <si>
    <t>150835054</t>
  </si>
  <si>
    <t>Westliche Börde</t>
  </si>
  <si>
    <t>Angern</t>
  </si>
  <si>
    <t>15083030</t>
  </si>
  <si>
    <t>150835051</t>
  </si>
  <si>
    <t>Elbe-Heide</t>
  </si>
  <si>
    <t>Ausleben</t>
  </si>
  <si>
    <t>15083035</t>
  </si>
  <si>
    <t>Barleben</t>
  </si>
  <si>
    <t>15083040</t>
  </si>
  <si>
    <t>150830040</t>
  </si>
  <si>
    <t>Beendorf</t>
  </si>
  <si>
    <t>15083060</t>
  </si>
  <si>
    <t>Bülstringen</t>
  </si>
  <si>
    <t>15083115</t>
  </si>
  <si>
    <t>Burgstall</t>
  </si>
  <si>
    <t>15083120</t>
  </si>
  <si>
    <t>Calvörde</t>
  </si>
  <si>
    <t>15083125</t>
  </si>
  <si>
    <t>Colbitz</t>
  </si>
  <si>
    <t>15083130</t>
  </si>
  <si>
    <t>Eilsleben</t>
  </si>
  <si>
    <t>15083190</t>
  </si>
  <si>
    <t>150835053</t>
  </si>
  <si>
    <t>Obere Aller</t>
  </si>
  <si>
    <t>Erxleben</t>
  </si>
  <si>
    <t>15083205</t>
  </si>
  <si>
    <t>15083230</t>
  </si>
  <si>
    <t>Gröningen</t>
  </si>
  <si>
    <t>15083245</t>
  </si>
  <si>
    <t>Haldensleben</t>
  </si>
  <si>
    <t>15083270</t>
  </si>
  <si>
    <t>150830270</t>
  </si>
  <si>
    <t>Harbke</t>
  </si>
  <si>
    <t>15083275</t>
  </si>
  <si>
    <t>Hohe Börde</t>
  </si>
  <si>
    <t>15083298</t>
  </si>
  <si>
    <t>150830298</t>
  </si>
  <si>
    <t>Hötensleben</t>
  </si>
  <si>
    <t>15083320</t>
  </si>
  <si>
    <t>Ingersleben</t>
  </si>
  <si>
    <t>15083323</t>
  </si>
  <si>
    <t>Kroppenstedt</t>
  </si>
  <si>
    <t>15083355</t>
  </si>
  <si>
    <t>Loitsche-Heinrichsberg</t>
  </si>
  <si>
    <t>15083361</t>
  </si>
  <si>
    <t>Niedere Börde</t>
  </si>
  <si>
    <t>15083390</t>
  </si>
  <si>
    <t>150830390</t>
  </si>
  <si>
    <t>Oebisfelde-Weferlingen</t>
  </si>
  <si>
    <t>15083411</t>
  </si>
  <si>
    <t>150830411</t>
  </si>
  <si>
    <t>Oschersleben (Bode)</t>
  </si>
  <si>
    <t>15083415</t>
  </si>
  <si>
    <t>150830415</t>
  </si>
  <si>
    <t>Rogätz</t>
  </si>
  <si>
    <t>15083440</t>
  </si>
  <si>
    <t>Sommersdorf (Kreis Börde)</t>
  </si>
  <si>
    <t>15083485</t>
  </si>
  <si>
    <t>Sülzetal</t>
  </si>
  <si>
    <t>15083490</t>
  </si>
  <si>
    <t>150830490</t>
  </si>
  <si>
    <t>Ummendorf (Kreis Börde)</t>
  </si>
  <si>
    <t>15083505</t>
  </si>
  <si>
    <t>Völpke</t>
  </si>
  <si>
    <t>15083515</t>
  </si>
  <si>
    <t>Wanzleben-Börde</t>
  </si>
  <si>
    <t>15083531</t>
  </si>
  <si>
    <t>150830531</t>
  </si>
  <si>
    <t>Wefensleben</t>
  </si>
  <si>
    <t>15083535</t>
  </si>
  <si>
    <t>Westheide</t>
  </si>
  <si>
    <t>15083557</t>
  </si>
  <si>
    <t>Wolmirstedt</t>
  </si>
  <si>
    <t>15083565</t>
  </si>
  <si>
    <t>150830565</t>
  </si>
  <si>
    <t>Zielitz</t>
  </si>
  <si>
    <t>15083580</t>
  </si>
  <si>
    <t>An der Poststraße</t>
  </si>
  <si>
    <t>15084012</t>
  </si>
  <si>
    <t>150845051</t>
  </si>
  <si>
    <t>15084</t>
  </si>
  <si>
    <t>An der Finne</t>
  </si>
  <si>
    <t>Meineweh</t>
  </si>
  <si>
    <t>15084013</t>
  </si>
  <si>
    <t>150845054</t>
  </si>
  <si>
    <t>Wethautal</t>
  </si>
  <si>
    <t>Bad Bibra</t>
  </si>
  <si>
    <t>15084015</t>
  </si>
  <si>
    <t>Balgstädt</t>
  </si>
  <si>
    <t>15084025</t>
  </si>
  <si>
    <t>150845053</t>
  </si>
  <si>
    <t>Unstruttal</t>
  </si>
  <si>
    <t>Droyßig</t>
  </si>
  <si>
    <t>15084115</t>
  </si>
  <si>
    <t>150845052</t>
  </si>
  <si>
    <t>Droyßiger-Zeitzer Forst</t>
  </si>
  <si>
    <t>Eckartsberga</t>
  </si>
  <si>
    <t>15084125</t>
  </si>
  <si>
    <t>Elsteraue</t>
  </si>
  <si>
    <t>15084130</t>
  </si>
  <si>
    <t>150840130</t>
  </si>
  <si>
    <t>Finne</t>
  </si>
  <si>
    <t>15084132</t>
  </si>
  <si>
    <t>Finneland</t>
  </si>
  <si>
    <t>15084133</t>
  </si>
  <si>
    <t>Freyburg (Unstrut)</t>
  </si>
  <si>
    <t>15084135</t>
  </si>
  <si>
    <t>Gleina</t>
  </si>
  <si>
    <t>15084150</t>
  </si>
  <si>
    <t>Goseck</t>
  </si>
  <si>
    <t>15084170</t>
  </si>
  <si>
    <t>Gutenborn</t>
  </si>
  <si>
    <t>15084207</t>
  </si>
  <si>
    <t>Hohenmölsen</t>
  </si>
  <si>
    <t>15084235</t>
  </si>
  <si>
    <t>150840235</t>
  </si>
  <si>
    <t>Kaiserpfalz</t>
  </si>
  <si>
    <t>15084246</t>
  </si>
  <si>
    <t>Karsdorf</t>
  </si>
  <si>
    <t>15084250</t>
  </si>
  <si>
    <t>Kretzschau</t>
  </si>
  <si>
    <t>15084275</t>
  </si>
  <si>
    <t>Lanitz-Hassel-Tal</t>
  </si>
  <si>
    <t>15084282</t>
  </si>
  <si>
    <t>Laucha an der Unstrut</t>
  </si>
  <si>
    <t>15084285</t>
  </si>
  <si>
    <t>Lützen</t>
  </si>
  <si>
    <t>15084315</t>
  </si>
  <si>
    <t>150840315</t>
  </si>
  <si>
    <t>Mertendorf</t>
  </si>
  <si>
    <t>15084335</t>
  </si>
  <si>
    <t>Molauer Land</t>
  </si>
  <si>
    <t>15084341</t>
  </si>
  <si>
    <t>Naumburg (Saale)</t>
  </si>
  <si>
    <t>15084355</t>
  </si>
  <si>
    <t>150840355</t>
  </si>
  <si>
    <t>Nebra (Unstrut)</t>
  </si>
  <si>
    <t>15084360</t>
  </si>
  <si>
    <t>Osterfeld</t>
  </si>
  <si>
    <t>15084375</t>
  </si>
  <si>
    <t>Schnaudertal</t>
  </si>
  <si>
    <t>15084442</t>
  </si>
  <si>
    <t>Schönburg</t>
  </si>
  <si>
    <t>15084445</t>
  </si>
  <si>
    <t>Stößen</t>
  </si>
  <si>
    <t>15084470</t>
  </si>
  <si>
    <t>Teuchern</t>
  </si>
  <si>
    <t>15084490</t>
  </si>
  <si>
    <t>150840490</t>
  </si>
  <si>
    <t>Weißenfels</t>
  </si>
  <si>
    <t>15084550</t>
  </si>
  <si>
    <t>150840550</t>
  </si>
  <si>
    <t>Wethau</t>
  </si>
  <si>
    <t>15084560</t>
  </si>
  <si>
    <t>Wetterzeube</t>
  </si>
  <si>
    <t>15084565</t>
  </si>
  <si>
    <t>Zeitz</t>
  </si>
  <si>
    <t>15084590</t>
  </si>
  <si>
    <t>150840590</t>
  </si>
  <si>
    <t>Ballenstedt</t>
  </si>
  <si>
    <t>15085040</t>
  </si>
  <si>
    <t>150850040</t>
  </si>
  <si>
    <t>15085</t>
  </si>
  <si>
    <t>Blankenburg (Harz)</t>
  </si>
  <si>
    <t>15085055</t>
  </si>
  <si>
    <t>150850055</t>
  </si>
  <si>
    <t>Ditfurt</t>
  </si>
  <si>
    <t>15085090</t>
  </si>
  <si>
    <t>150855051</t>
  </si>
  <si>
    <t>Vorharz</t>
  </si>
  <si>
    <t>Falkenstein/Harz</t>
  </si>
  <si>
    <t>15085110</t>
  </si>
  <si>
    <t>150850110</t>
  </si>
  <si>
    <t>Groß Quenstedt</t>
  </si>
  <si>
    <t>15085125</t>
  </si>
  <si>
    <t>Halberstadt</t>
  </si>
  <si>
    <t>15085135</t>
  </si>
  <si>
    <t>150850135</t>
  </si>
  <si>
    <t>Harsleben</t>
  </si>
  <si>
    <t>15085140</t>
  </si>
  <si>
    <t>Harzgerode</t>
  </si>
  <si>
    <t>15085145</t>
  </si>
  <si>
    <t>150850145</t>
  </si>
  <si>
    <t>Hedersleben</t>
  </si>
  <si>
    <t>15085160</t>
  </si>
  <si>
    <t>Huy</t>
  </si>
  <si>
    <t>15085185</t>
  </si>
  <si>
    <t>150850185</t>
  </si>
  <si>
    <t>Ilsenburg (Harz)</t>
  </si>
  <si>
    <t>15085190</t>
  </si>
  <si>
    <t>150850190</t>
  </si>
  <si>
    <t>Nordharz</t>
  </si>
  <si>
    <t>15085227</t>
  </si>
  <si>
    <t>150850227</t>
  </si>
  <si>
    <t>Oberharz am Brocken</t>
  </si>
  <si>
    <t>15085228</t>
  </si>
  <si>
    <t>150850228</t>
  </si>
  <si>
    <t>Osterwieck</t>
  </si>
  <si>
    <t>15085230</t>
  </si>
  <si>
    <t>150850230</t>
  </si>
  <si>
    <t>Quedlinburg</t>
  </si>
  <si>
    <t>15085235</t>
  </si>
  <si>
    <t>150850235</t>
  </si>
  <si>
    <t>Quedlinburg, Welterbestadt</t>
  </si>
  <si>
    <t>Schwanebeck</t>
  </si>
  <si>
    <t>15085285</t>
  </si>
  <si>
    <t>Selke-Aue</t>
  </si>
  <si>
    <t>15085287</t>
  </si>
  <si>
    <t>Thale</t>
  </si>
  <si>
    <t>15085330</t>
  </si>
  <si>
    <t>150850330</t>
  </si>
  <si>
    <t>Wegeleben</t>
  </si>
  <si>
    <t>15085365</t>
  </si>
  <si>
    <t>Wernigerode</t>
  </si>
  <si>
    <t>15085370</t>
  </si>
  <si>
    <t>150850370</t>
  </si>
  <si>
    <t>Biederitz</t>
  </si>
  <si>
    <t>15086005</t>
  </si>
  <si>
    <t>150860005</t>
  </si>
  <si>
    <t>15086</t>
  </si>
  <si>
    <t>Burg (bei Magdeburg)</t>
  </si>
  <si>
    <t>15086015</t>
  </si>
  <si>
    <t>150860015</t>
  </si>
  <si>
    <t>Elbe-Parey</t>
  </si>
  <si>
    <t>15086035</t>
  </si>
  <si>
    <t>150860035</t>
  </si>
  <si>
    <t>Genthin</t>
  </si>
  <si>
    <t>15086040</t>
  </si>
  <si>
    <t>150860040</t>
  </si>
  <si>
    <t>Gommern</t>
  </si>
  <si>
    <t>15086055</t>
  </si>
  <si>
    <t>150860055</t>
  </si>
  <si>
    <t>Jerichow</t>
  </si>
  <si>
    <t>15086080</t>
  </si>
  <si>
    <t>150860080</t>
  </si>
  <si>
    <t>Möckern</t>
  </si>
  <si>
    <t>15086140</t>
  </si>
  <si>
    <t>150860140</t>
  </si>
  <si>
    <t>Möser</t>
  </si>
  <si>
    <t>15086145</t>
  </si>
  <si>
    <t>150860145</t>
  </si>
  <si>
    <t>Ahlsdorf</t>
  </si>
  <si>
    <t>15087010</t>
  </si>
  <si>
    <t>150875052</t>
  </si>
  <si>
    <t>15087</t>
  </si>
  <si>
    <t>Mansfelder Grund-Helbra</t>
  </si>
  <si>
    <t>Allstedt</t>
  </si>
  <si>
    <t>15087015</t>
  </si>
  <si>
    <t>150870015</t>
  </si>
  <si>
    <t>Arnstein (Sachsen-Anhalt)</t>
  </si>
  <si>
    <t>15087031</t>
  </si>
  <si>
    <t>150870031</t>
  </si>
  <si>
    <t>Benndorf</t>
  </si>
  <si>
    <t>15087045</t>
  </si>
  <si>
    <t>Berga</t>
  </si>
  <si>
    <t>15087055</t>
  </si>
  <si>
    <t>150875051</t>
  </si>
  <si>
    <t>Goldene Aue</t>
  </si>
  <si>
    <t>Blankenheim (Kreis Mansfeld-Südharz)</t>
  </si>
  <si>
    <t>15087070</t>
  </si>
  <si>
    <t>Bornstedt</t>
  </si>
  <si>
    <t>15087075</t>
  </si>
  <si>
    <t>Brücken-Hackpfüffel</t>
  </si>
  <si>
    <t>15087101</t>
  </si>
  <si>
    <t>Edersleben</t>
  </si>
  <si>
    <t>15087125</t>
  </si>
  <si>
    <t>Eisleben</t>
  </si>
  <si>
    <t>15087130</t>
  </si>
  <si>
    <t>150870130</t>
  </si>
  <si>
    <t>Eisleben, Lutherstadt</t>
  </si>
  <si>
    <t>Gerbstedt</t>
  </si>
  <si>
    <t>15087165</t>
  </si>
  <si>
    <t>150870165</t>
  </si>
  <si>
    <t>Helbra</t>
  </si>
  <si>
    <t>15087205</t>
  </si>
  <si>
    <t>Hergisdorf</t>
  </si>
  <si>
    <t>15087210</t>
  </si>
  <si>
    <t>Hettstedt</t>
  </si>
  <si>
    <t>15087220</t>
  </si>
  <si>
    <t>150870220</t>
  </si>
  <si>
    <t>Kelbra (Kyffhäuser)</t>
  </si>
  <si>
    <t>15087250</t>
  </si>
  <si>
    <t>Klostermansfeld</t>
  </si>
  <si>
    <t>15087260</t>
  </si>
  <si>
    <t>Mansfeld</t>
  </si>
  <si>
    <t>15087275</t>
  </si>
  <si>
    <t>150870275</t>
  </si>
  <si>
    <t>Sangerhausen</t>
  </si>
  <si>
    <t>15087370</t>
  </si>
  <si>
    <t>150870370</t>
  </si>
  <si>
    <t>Seegebiet Mansfelder Land</t>
  </si>
  <si>
    <t>15087386</t>
  </si>
  <si>
    <t>150870386</t>
  </si>
  <si>
    <t>Südharz</t>
  </si>
  <si>
    <t>15087412</t>
  </si>
  <si>
    <t>150870412</t>
  </si>
  <si>
    <t>Wallhausen (Helme)</t>
  </si>
  <si>
    <t>15087440</t>
  </si>
  <si>
    <t>Wimmelburg</t>
  </si>
  <si>
    <t>15087470</t>
  </si>
  <si>
    <t>Bad Dürrenberg</t>
  </si>
  <si>
    <t>15088020</t>
  </si>
  <si>
    <t>150880020</t>
  </si>
  <si>
    <t>15088</t>
  </si>
  <si>
    <t>Bad Dürrenberg, Solestadt</t>
  </si>
  <si>
    <t>Bad Lauchstädt</t>
  </si>
  <si>
    <t>15088025</t>
  </si>
  <si>
    <t>150880025</t>
  </si>
  <si>
    <t>Bad Lauchstädt, Goethestadt</t>
  </si>
  <si>
    <t>Barnstädt</t>
  </si>
  <si>
    <t>15088030</t>
  </si>
  <si>
    <t>150885051</t>
  </si>
  <si>
    <t>Weida-Land</t>
  </si>
  <si>
    <t>Braunsbedra</t>
  </si>
  <si>
    <t>15088065</t>
  </si>
  <si>
    <t>150880065</t>
  </si>
  <si>
    <t>Farnstädt</t>
  </si>
  <si>
    <t>15088100</t>
  </si>
  <si>
    <t>Kabelsketal</t>
  </si>
  <si>
    <t>15088150</t>
  </si>
  <si>
    <t>150880150</t>
  </si>
  <si>
    <t>Landsberg</t>
  </si>
  <si>
    <t>15088195</t>
  </si>
  <si>
    <t>150880195</t>
  </si>
  <si>
    <t>Leuna</t>
  </si>
  <si>
    <t>15088205</t>
  </si>
  <si>
    <t>150880205</t>
  </si>
  <si>
    <t>Wettin-Löbejün</t>
  </si>
  <si>
    <t>15088216</t>
  </si>
  <si>
    <t>150880216</t>
  </si>
  <si>
    <t>Merseburg</t>
  </si>
  <si>
    <t>15088220</t>
  </si>
  <si>
    <t>150880220</t>
  </si>
  <si>
    <t>Mücheln (Geiseltal)</t>
  </si>
  <si>
    <t>15088235</t>
  </si>
  <si>
    <t>150880235</t>
  </si>
  <si>
    <t>Nemsdorf-Göhrendorf</t>
  </si>
  <si>
    <t>15088250</t>
  </si>
  <si>
    <t>Obhausen</t>
  </si>
  <si>
    <t>15088265</t>
  </si>
  <si>
    <t>Petersberg (bei Halle)</t>
  </si>
  <si>
    <t>15088295</t>
  </si>
  <si>
    <t>150880295</t>
  </si>
  <si>
    <t>Querfurt</t>
  </si>
  <si>
    <t>15088305</t>
  </si>
  <si>
    <t>150880305</t>
  </si>
  <si>
    <t>Salzatal</t>
  </si>
  <si>
    <t>15088319</t>
  </si>
  <si>
    <t>150880319</t>
  </si>
  <si>
    <t>Schkopau</t>
  </si>
  <si>
    <t>15088330</t>
  </si>
  <si>
    <t>150880330</t>
  </si>
  <si>
    <t>Schraplau</t>
  </si>
  <si>
    <t>15088340</t>
  </si>
  <si>
    <t>Steigra</t>
  </si>
  <si>
    <t>15088355</t>
  </si>
  <si>
    <t>Teutschenthal</t>
  </si>
  <si>
    <t>15088365</t>
  </si>
  <si>
    <t>150880365</t>
  </si>
  <si>
    <t>Alsleben (Saale)</t>
  </si>
  <si>
    <t>15089005</t>
  </si>
  <si>
    <t>150895052</t>
  </si>
  <si>
    <t>15089</t>
  </si>
  <si>
    <t>Saale-Wipper</t>
  </si>
  <si>
    <t>Aschersleben</t>
  </si>
  <si>
    <t>15089015</t>
  </si>
  <si>
    <t>150890015</t>
  </si>
  <si>
    <t>Barby</t>
  </si>
  <si>
    <t>15089026</t>
  </si>
  <si>
    <t>150890026</t>
  </si>
  <si>
    <t>Bernburg (Saale)</t>
  </si>
  <si>
    <t>15089030</t>
  </si>
  <si>
    <t>150890030</t>
  </si>
  <si>
    <t>Bördeaue</t>
  </si>
  <si>
    <t>15089041</t>
  </si>
  <si>
    <t>150895051</t>
  </si>
  <si>
    <t>Egelner Mulde</t>
  </si>
  <si>
    <t>Bördeland</t>
  </si>
  <si>
    <t>15089042</t>
  </si>
  <si>
    <t>150890042</t>
  </si>
  <si>
    <t>Börde-Hakel</t>
  </si>
  <si>
    <t>15089043</t>
  </si>
  <si>
    <t>Borne</t>
  </si>
  <si>
    <t>15089045</t>
  </si>
  <si>
    <t>Calbe (Saale)</t>
  </si>
  <si>
    <t>15089055</t>
  </si>
  <si>
    <t>150890055</t>
  </si>
  <si>
    <t>Egeln</t>
  </si>
  <si>
    <t>15089075</t>
  </si>
  <si>
    <t>Giersleben</t>
  </si>
  <si>
    <t>15089130</t>
  </si>
  <si>
    <t>Güsten</t>
  </si>
  <si>
    <t>15089165</t>
  </si>
  <si>
    <t>Hecklingen</t>
  </si>
  <si>
    <t>15089175</t>
  </si>
  <si>
    <t>150890175</t>
  </si>
  <si>
    <t>Ilberstedt</t>
  </si>
  <si>
    <t>15089185</t>
  </si>
  <si>
    <t>Könnern</t>
  </si>
  <si>
    <t>15089195</t>
  </si>
  <si>
    <t>150890195</t>
  </si>
  <si>
    <t>Nienburg (Saale)</t>
  </si>
  <si>
    <t>15089235</t>
  </si>
  <si>
    <t>150890235</t>
  </si>
  <si>
    <t>Plötzkau</t>
  </si>
  <si>
    <t>15089245</t>
  </si>
  <si>
    <t>Schönebeck (Elbe)</t>
  </si>
  <si>
    <t>15089305</t>
  </si>
  <si>
    <t>150890305</t>
  </si>
  <si>
    <t>Seeland</t>
  </si>
  <si>
    <t>15089307</t>
  </si>
  <si>
    <t>150890307</t>
  </si>
  <si>
    <t>Staßfurt</t>
  </si>
  <si>
    <t>15089310</t>
  </si>
  <si>
    <t>150890310</t>
  </si>
  <si>
    <t>Wolmirsleben</t>
  </si>
  <si>
    <t>15089365</t>
  </si>
  <si>
    <t>Aland</t>
  </si>
  <si>
    <t>15090003</t>
  </si>
  <si>
    <t>150905053</t>
  </si>
  <si>
    <t>15090</t>
  </si>
  <si>
    <t>Seehausen (Altmark)</t>
  </si>
  <si>
    <t>Altmärkische Höhe</t>
  </si>
  <si>
    <t>15090007</t>
  </si>
  <si>
    <t>Altmärkische Wische</t>
  </si>
  <si>
    <t>15090008</t>
  </si>
  <si>
    <t>Arneburg</t>
  </si>
  <si>
    <t>15090010</t>
  </si>
  <si>
    <t>150905051</t>
  </si>
  <si>
    <t>Arneburg-Goldbeck</t>
  </si>
  <si>
    <t>Bismark (Altmark)</t>
  </si>
  <si>
    <t>15090070</t>
  </si>
  <si>
    <t>150900070</t>
  </si>
  <si>
    <t>Eichstedt (Altmark)</t>
  </si>
  <si>
    <t>15090135</t>
  </si>
  <si>
    <t>Goldbeck</t>
  </si>
  <si>
    <t>15090180</t>
  </si>
  <si>
    <t>Hassel</t>
  </si>
  <si>
    <t>15090220</t>
  </si>
  <si>
    <t>Havelberg</t>
  </si>
  <si>
    <t>15090225</t>
  </si>
  <si>
    <t>150900225</t>
  </si>
  <si>
    <t>Havelberg, Hansestadt</t>
  </si>
  <si>
    <t>Hohenberg-Krusemark</t>
  </si>
  <si>
    <t>15090245</t>
  </si>
  <si>
    <t>Iden</t>
  </si>
  <si>
    <t>15090270</t>
  </si>
  <si>
    <t>Kamern</t>
  </si>
  <si>
    <t>15090285</t>
  </si>
  <si>
    <t>150905052</t>
  </si>
  <si>
    <t>Elbe-Havel-Land</t>
  </si>
  <si>
    <t>Klietz</t>
  </si>
  <si>
    <t>15090310</t>
  </si>
  <si>
    <t>Osterburg (Altmark)</t>
  </si>
  <si>
    <t>15090415</t>
  </si>
  <si>
    <t>150900415</t>
  </si>
  <si>
    <t>Osterburg (Altmark), Hansestadt</t>
  </si>
  <si>
    <t>Rochau</t>
  </si>
  <si>
    <t>15090435</t>
  </si>
  <si>
    <t>Sandau (Elbe)</t>
  </si>
  <si>
    <t>15090445</t>
  </si>
  <si>
    <t>Schollene</t>
  </si>
  <si>
    <t>15090485</t>
  </si>
  <si>
    <t>Schönhausen (Elbe)</t>
  </si>
  <si>
    <t>15090500</t>
  </si>
  <si>
    <t>15090520</t>
  </si>
  <si>
    <t>Stendal</t>
  </si>
  <si>
    <t>15090535</t>
  </si>
  <si>
    <t>150900535</t>
  </si>
  <si>
    <t>Stendal, Hansestadt</t>
  </si>
  <si>
    <t>Tangerhütte</t>
  </si>
  <si>
    <t>15090546</t>
  </si>
  <si>
    <t>150900546</t>
  </si>
  <si>
    <t>Tangermünde</t>
  </si>
  <si>
    <t>15090550</t>
  </si>
  <si>
    <t>150900550</t>
  </si>
  <si>
    <t>Werben (Elbe)</t>
  </si>
  <si>
    <t>15090610</t>
  </si>
  <si>
    <t>Wust-Fischbeck</t>
  </si>
  <si>
    <t>15090631</t>
  </si>
  <si>
    <t>Zehrental</t>
  </si>
  <si>
    <t>15090635</t>
  </si>
  <si>
    <t>Annaburg</t>
  </si>
  <si>
    <t>15091010</t>
  </si>
  <si>
    <t>150910010</t>
  </si>
  <si>
    <t>15091</t>
  </si>
  <si>
    <t>Bad Schmiedeberg</t>
  </si>
  <si>
    <t>15091020</t>
  </si>
  <si>
    <t>150910020</t>
  </si>
  <si>
    <t>Coswig (Anhalt)</t>
  </si>
  <si>
    <t>15091060</t>
  </si>
  <si>
    <t>150910060</t>
  </si>
  <si>
    <t>Gräfenhainichen</t>
  </si>
  <si>
    <t>15091110</t>
  </si>
  <si>
    <t>150910110</t>
  </si>
  <si>
    <t>Jessen (Elster)</t>
  </si>
  <si>
    <t>15091145</t>
  </si>
  <si>
    <t>150910145</t>
  </si>
  <si>
    <t>Kemberg</t>
  </si>
  <si>
    <t>15091160</t>
  </si>
  <si>
    <t>150910160</t>
  </si>
  <si>
    <t>Oranienbaum-Wörlitz</t>
  </si>
  <si>
    <t>15091241</t>
  </si>
  <si>
    <t>150910241</t>
  </si>
  <si>
    <t>Wittenberg</t>
  </si>
  <si>
    <t>15091375</t>
  </si>
  <si>
    <t>150910375</t>
  </si>
  <si>
    <t>Wittenberg, Lutherstadt</t>
  </si>
  <si>
    <t>Zahna-Elster</t>
  </si>
  <si>
    <t>15091391</t>
  </si>
  <si>
    <t>150910391</t>
  </si>
  <si>
    <t>Erfurt</t>
  </si>
  <si>
    <t>16051000</t>
  </si>
  <si>
    <t>160510000</t>
  </si>
  <si>
    <t>16051</t>
  </si>
  <si>
    <t>Gera</t>
  </si>
  <si>
    <t>16052000</t>
  </si>
  <si>
    <t>160520000</t>
  </si>
  <si>
    <t>16052</t>
  </si>
  <si>
    <t>Jena</t>
  </si>
  <si>
    <t>16053000</t>
  </si>
  <si>
    <t>160530000</t>
  </si>
  <si>
    <t>16053</t>
  </si>
  <si>
    <t>Suhl</t>
  </si>
  <si>
    <t>16054000</t>
  </si>
  <si>
    <t>160540000</t>
  </si>
  <si>
    <t>16054</t>
  </si>
  <si>
    <t>Weimar</t>
  </si>
  <si>
    <t>16055000</t>
  </si>
  <si>
    <t>160550000</t>
  </si>
  <si>
    <t>16055</t>
  </si>
  <si>
    <t>Arenshausen</t>
  </si>
  <si>
    <t>16061001</t>
  </si>
  <si>
    <t>160615008</t>
  </si>
  <si>
    <t>16061</t>
  </si>
  <si>
    <t>Hanstein-Rusteberg</t>
  </si>
  <si>
    <t>Asbach-Sickenberg</t>
  </si>
  <si>
    <t>16061002</t>
  </si>
  <si>
    <t>160615012</t>
  </si>
  <si>
    <t>Uder</t>
  </si>
  <si>
    <t>Berlingerode</t>
  </si>
  <si>
    <t>16061003</t>
  </si>
  <si>
    <t>160615001</t>
  </si>
  <si>
    <t>Lindenberg/Eichsfeld</t>
  </si>
  <si>
    <t>Birkenfelde</t>
  </si>
  <si>
    <t>16061007</t>
  </si>
  <si>
    <t>Bodenrode-Westhausen</t>
  </si>
  <si>
    <t>16061012</t>
  </si>
  <si>
    <t>160615009</t>
  </si>
  <si>
    <t>Leinetal</t>
  </si>
  <si>
    <t>Bornhagen</t>
  </si>
  <si>
    <t>16061014</t>
  </si>
  <si>
    <t>Brehme</t>
  </si>
  <si>
    <t>16061015</t>
  </si>
  <si>
    <t>Breitenworbis</t>
  </si>
  <si>
    <t>16061017</t>
  </si>
  <si>
    <t>160615006</t>
  </si>
  <si>
    <t>Eichsfeld-Wipperaue</t>
  </si>
  <si>
    <t>Büttstedt</t>
  </si>
  <si>
    <t>16061018</t>
  </si>
  <si>
    <t>160615013</t>
  </si>
  <si>
    <t>Westerwald-Obereichsfeld</t>
  </si>
  <si>
    <t>Buhla</t>
  </si>
  <si>
    <t>16061019</t>
  </si>
  <si>
    <t>Burgwalde</t>
  </si>
  <si>
    <t>16061021</t>
  </si>
  <si>
    <t>Dieterode</t>
  </si>
  <si>
    <t>16061023</t>
  </si>
  <si>
    <t>160615014</t>
  </si>
  <si>
    <t>Ershausen/Geismar</t>
  </si>
  <si>
    <t>Dietzenrode/Vatterode</t>
  </si>
  <si>
    <t>16061024</t>
  </si>
  <si>
    <t>Ecklingerode</t>
  </si>
  <si>
    <t>16061026</t>
  </si>
  <si>
    <t>Effelder</t>
  </si>
  <si>
    <t>16061027</t>
  </si>
  <si>
    <t>Eichstruth</t>
  </si>
  <si>
    <t>16061028</t>
  </si>
  <si>
    <t>Ferna</t>
  </si>
  <si>
    <t>16061031</t>
  </si>
  <si>
    <t>Freienhagen</t>
  </si>
  <si>
    <t>16061032</t>
  </si>
  <si>
    <t>Fretterode</t>
  </si>
  <si>
    <t>16061033</t>
  </si>
  <si>
    <t>Geisleden</t>
  </si>
  <si>
    <t>16061034</t>
  </si>
  <si>
    <t>Geismar</t>
  </si>
  <si>
    <t>16061035</t>
  </si>
  <si>
    <t>Gerbershausen</t>
  </si>
  <si>
    <t>16061036</t>
  </si>
  <si>
    <t>Gernrode</t>
  </si>
  <si>
    <t>16061037</t>
  </si>
  <si>
    <t>Glasehausen</t>
  </si>
  <si>
    <t>16061039</t>
  </si>
  <si>
    <t>Großbartloff</t>
  </si>
  <si>
    <t>16061041</t>
  </si>
  <si>
    <t>Haynrode</t>
  </si>
  <si>
    <t>16061044</t>
  </si>
  <si>
    <t>Heilbad Heiligenstadt</t>
  </si>
  <si>
    <t>16061045</t>
  </si>
  <si>
    <t>160610045</t>
  </si>
  <si>
    <t>Heuthen</t>
  </si>
  <si>
    <t>16061047</t>
  </si>
  <si>
    <t>Hohengandern</t>
  </si>
  <si>
    <t>16061048</t>
  </si>
  <si>
    <t>Hohes Kreuz</t>
  </si>
  <si>
    <t>16061049</t>
  </si>
  <si>
    <t>Kella</t>
  </si>
  <si>
    <t>16061056</t>
  </si>
  <si>
    <t>Kirchgandern</t>
  </si>
  <si>
    <t>16061057</t>
  </si>
  <si>
    <t>Kirchworbis</t>
  </si>
  <si>
    <t>16061058</t>
  </si>
  <si>
    <t>Krombach (Kreis Eichsfeld)</t>
  </si>
  <si>
    <t>16061062</t>
  </si>
  <si>
    <t>Küllstedt</t>
  </si>
  <si>
    <t>16061063</t>
  </si>
  <si>
    <t>Lenterode</t>
  </si>
  <si>
    <t>16061065</t>
  </si>
  <si>
    <t>Lindewerra</t>
  </si>
  <si>
    <t>16061066</t>
  </si>
  <si>
    <t>Lutter</t>
  </si>
  <si>
    <t>16061067</t>
  </si>
  <si>
    <t>Mackenrode</t>
  </si>
  <si>
    <t>16061068</t>
  </si>
  <si>
    <t>Marth</t>
  </si>
  <si>
    <t>16061069</t>
  </si>
  <si>
    <t>Niederorschel</t>
  </si>
  <si>
    <t>16061074</t>
  </si>
  <si>
    <t>160610074</t>
  </si>
  <si>
    <t>Pfaffschwende</t>
  </si>
  <si>
    <t>16061075</t>
  </si>
  <si>
    <t>Reinholterode</t>
  </si>
  <si>
    <t>16061076</t>
  </si>
  <si>
    <t>Röhrig</t>
  </si>
  <si>
    <t>16061077</t>
  </si>
  <si>
    <t>Rohrberg (Kreis Eichsfeld)</t>
  </si>
  <si>
    <t>16061078</t>
  </si>
  <si>
    <t>Rustenfelde</t>
  </si>
  <si>
    <t>16061082</t>
  </si>
  <si>
    <t>Schachtebich</t>
  </si>
  <si>
    <t>16061083</t>
  </si>
  <si>
    <t>Schönhagen</t>
  </si>
  <si>
    <t>16061084</t>
  </si>
  <si>
    <t>Schwobfeld</t>
  </si>
  <si>
    <t>16061085</t>
  </si>
  <si>
    <t>Sickerode</t>
  </si>
  <si>
    <t>16061086</t>
  </si>
  <si>
    <t>Steinbach (Kreis Eichsfeld)</t>
  </si>
  <si>
    <t>16061089</t>
  </si>
  <si>
    <t>Steinheuterode</t>
  </si>
  <si>
    <t>16061091</t>
  </si>
  <si>
    <t>Tastungen</t>
  </si>
  <si>
    <t>16061094</t>
  </si>
  <si>
    <t>Thalwenden</t>
  </si>
  <si>
    <t>16061096</t>
  </si>
  <si>
    <t>16061097</t>
  </si>
  <si>
    <t>Volkerode</t>
  </si>
  <si>
    <t>16061098</t>
  </si>
  <si>
    <t>Wachstedt</t>
  </si>
  <si>
    <t>16061101</t>
  </si>
  <si>
    <t>Wahlhausen</t>
  </si>
  <si>
    <t>16061102</t>
  </si>
  <si>
    <t>Wehnde</t>
  </si>
  <si>
    <t>16061103</t>
  </si>
  <si>
    <t>Wiesenfeld</t>
  </si>
  <si>
    <t>16061105</t>
  </si>
  <si>
    <t>Wingerode</t>
  </si>
  <si>
    <t>16061107</t>
  </si>
  <si>
    <t>Wüstheuterode</t>
  </si>
  <si>
    <t>16061111</t>
  </si>
  <si>
    <t>Schimberg</t>
  </si>
  <si>
    <t>16061113</t>
  </si>
  <si>
    <t>Teistungen</t>
  </si>
  <si>
    <t>16061114</t>
  </si>
  <si>
    <t>Leinefelde-Worbis</t>
  </si>
  <si>
    <t>16061115</t>
  </si>
  <si>
    <t>160610115</t>
  </si>
  <si>
    <t>Am Ohmberg</t>
  </si>
  <si>
    <t>16061116</t>
  </si>
  <si>
    <t>160610116</t>
  </si>
  <si>
    <t>Sonnenstein</t>
  </si>
  <si>
    <t>16061117</t>
  </si>
  <si>
    <t>160610117</t>
  </si>
  <si>
    <t>Dingelstädt</t>
  </si>
  <si>
    <t>16061118</t>
  </si>
  <si>
    <t>160610118</t>
  </si>
  <si>
    <t>Ellrich</t>
  </si>
  <si>
    <t>16062005</t>
  </si>
  <si>
    <t>160620005</t>
  </si>
  <si>
    <t>16062</t>
  </si>
  <si>
    <t>Görsbach</t>
  </si>
  <si>
    <t>16062008</t>
  </si>
  <si>
    <t>160625053</t>
  </si>
  <si>
    <t>Heringen/Helme</t>
  </si>
  <si>
    <t>Großlohra</t>
  </si>
  <si>
    <t>16062009</t>
  </si>
  <si>
    <t>160625054</t>
  </si>
  <si>
    <t>Bleicherode</t>
  </si>
  <si>
    <t>Kehmstedt</t>
  </si>
  <si>
    <t>16062024</t>
  </si>
  <si>
    <t>Kleinfurra</t>
  </si>
  <si>
    <t>16062026</t>
  </si>
  <si>
    <t>Lipprechterode</t>
  </si>
  <si>
    <t>16062033</t>
  </si>
  <si>
    <t>Niedergebra</t>
  </si>
  <si>
    <t>16062037</t>
  </si>
  <si>
    <t>Nordhausen</t>
  </si>
  <si>
    <t>16062041</t>
  </si>
  <si>
    <t>160620041</t>
  </si>
  <si>
    <t>Sollstedt</t>
  </si>
  <si>
    <t>16062049</t>
  </si>
  <si>
    <t>160620049</t>
  </si>
  <si>
    <t>Urbach (Kreis Nordhausen)</t>
  </si>
  <si>
    <t>16062054</t>
  </si>
  <si>
    <t>Hohenstein (Thüringen)</t>
  </si>
  <si>
    <t>16062062</t>
  </si>
  <si>
    <t>160620062</t>
  </si>
  <si>
    <t>Werther</t>
  </si>
  <si>
    <t>16062063</t>
  </si>
  <si>
    <t>160620063</t>
  </si>
  <si>
    <t>16062064</t>
  </si>
  <si>
    <t>Harztor</t>
  </si>
  <si>
    <t>16062065</t>
  </si>
  <si>
    <t>160620065</t>
  </si>
  <si>
    <t>16062066</t>
  </si>
  <si>
    <t>Bad Salzungen</t>
  </si>
  <si>
    <t>16063003</t>
  </si>
  <si>
    <t>160635051</t>
  </si>
  <si>
    <t>16063</t>
  </si>
  <si>
    <t>Barchfeld-Immelborn</t>
  </si>
  <si>
    <t>16063004</t>
  </si>
  <si>
    <t>160630004</t>
  </si>
  <si>
    <t>Berka v.d.Hainich</t>
  </si>
  <si>
    <t>16063006</t>
  </si>
  <si>
    <t>160635006</t>
  </si>
  <si>
    <t>Hainich-Werratal</t>
  </si>
  <si>
    <t>Bischofroda</t>
  </si>
  <si>
    <t>16063008</t>
  </si>
  <si>
    <t>Buttlar</t>
  </si>
  <si>
    <t>16063011</t>
  </si>
  <si>
    <t>160635056</t>
  </si>
  <si>
    <t>Geisa</t>
  </si>
  <si>
    <t>Dermbach</t>
  </si>
  <si>
    <t>16063015</t>
  </si>
  <si>
    <t>160635059</t>
  </si>
  <si>
    <t>Empfertshausen</t>
  </si>
  <si>
    <t>16063023</t>
  </si>
  <si>
    <t>Frankenroda</t>
  </si>
  <si>
    <t>16063028</t>
  </si>
  <si>
    <t>16063032</t>
  </si>
  <si>
    <t>Gerstengrund</t>
  </si>
  <si>
    <t>16063033</t>
  </si>
  <si>
    <t>Hallungen</t>
  </si>
  <si>
    <t>16063037</t>
  </si>
  <si>
    <t>Krauthausen</t>
  </si>
  <si>
    <t>16063046</t>
  </si>
  <si>
    <t>Lauterbach (Wartburgkreis)</t>
  </si>
  <si>
    <t>16063049</t>
  </si>
  <si>
    <t>Leimbach (Wartburgkreis)</t>
  </si>
  <si>
    <t>16063051</t>
  </si>
  <si>
    <t>Nazza</t>
  </si>
  <si>
    <t>16063058</t>
  </si>
  <si>
    <t>Oechsen</t>
  </si>
  <si>
    <t>16063062</t>
  </si>
  <si>
    <t>Ruhla</t>
  </si>
  <si>
    <t>16063066</t>
  </si>
  <si>
    <t>160635057</t>
  </si>
  <si>
    <t>Schleid (Rhön)</t>
  </si>
  <si>
    <t>16063068</t>
  </si>
  <si>
    <t>Seebach (Wartburgkreis)</t>
  </si>
  <si>
    <t>16063071</t>
  </si>
  <si>
    <t>Treffurt</t>
  </si>
  <si>
    <t>16063076</t>
  </si>
  <si>
    <t>160630076</t>
  </si>
  <si>
    <t>Unterbreizbach</t>
  </si>
  <si>
    <t>16063078</t>
  </si>
  <si>
    <t>160630078</t>
  </si>
  <si>
    <t>Vacha</t>
  </si>
  <si>
    <t>16063082</t>
  </si>
  <si>
    <t>160630082</t>
  </si>
  <si>
    <t>Weilar</t>
  </si>
  <si>
    <t>16063084</t>
  </si>
  <si>
    <t>Wiesenthal</t>
  </si>
  <si>
    <t>16063086</t>
  </si>
  <si>
    <t>Wutha-Farnroda</t>
  </si>
  <si>
    <t>16063092</t>
  </si>
  <si>
    <t>160630092</t>
  </si>
  <si>
    <t>Gerstungen</t>
  </si>
  <si>
    <t>16063097</t>
  </si>
  <si>
    <t>160630097</t>
  </si>
  <si>
    <t>Hörselberg-Hainich</t>
  </si>
  <si>
    <t>16063098</t>
  </si>
  <si>
    <t>160630098</t>
  </si>
  <si>
    <t>Bad Liebenstein</t>
  </si>
  <si>
    <t>16063099</t>
  </si>
  <si>
    <t>160630099</t>
  </si>
  <si>
    <t>Krayenberggemeinde</t>
  </si>
  <si>
    <t>16063101</t>
  </si>
  <si>
    <t>160630101</t>
  </si>
  <si>
    <t>Werra-Suhl-Tal</t>
  </si>
  <si>
    <t>16063103</t>
  </si>
  <si>
    <t>160630103</t>
  </si>
  <si>
    <t>Amt Creuzburg</t>
  </si>
  <si>
    <t>16063104</t>
  </si>
  <si>
    <t>Eisenach (Wartburgkreis)</t>
  </si>
  <si>
    <t>16063105</t>
  </si>
  <si>
    <t>160630105</t>
  </si>
  <si>
    <t>Eisenach</t>
  </si>
  <si>
    <t>Bad Langensalza</t>
  </si>
  <si>
    <t>16064003</t>
  </si>
  <si>
    <t>160640003</t>
  </si>
  <si>
    <t>16064</t>
  </si>
  <si>
    <t>Bad Tennstedt</t>
  </si>
  <si>
    <t>16064004</t>
  </si>
  <si>
    <t>160645001</t>
  </si>
  <si>
    <t>Ballhausen</t>
  </si>
  <si>
    <t>16064005</t>
  </si>
  <si>
    <t>Blankenburg</t>
  </si>
  <si>
    <t>16064007</t>
  </si>
  <si>
    <t>Bruchstedt</t>
  </si>
  <si>
    <t>16064009</t>
  </si>
  <si>
    <t>Großvargula</t>
  </si>
  <si>
    <t>16064019</t>
  </si>
  <si>
    <t>160645051</t>
  </si>
  <si>
    <t>Herbsleben</t>
  </si>
  <si>
    <t>Haussömmern</t>
  </si>
  <si>
    <t>16064021</t>
  </si>
  <si>
    <t>16064022</t>
  </si>
  <si>
    <t>Hornsömmern</t>
  </si>
  <si>
    <t>16064027</t>
  </si>
  <si>
    <t>Kammerforst (Thüringen)</t>
  </si>
  <si>
    <t>16064032</t>
  </si>
  <si>
    <t>160645053</t>
  </si>
  <si>
    <t>Vogtei</t>
  </si>
  <si>
    <t>Kirchheilingen</t>
  </si>
  <si>
    <t>16064033</t>
  </si>
  <si>
    <t>Körner</t>
  </si>
  <si>
    <t>16064037</t>
  </si>
  <si>
    <t>160645055</t>
  </si>
  <si>
    <t>Nottertal-Heilinger Höhen</t>
  </si>
  <si>
    <t>Kutzleben</t>
  </si>
  <si>
    <t>16064038</t>
  </si>
  <si>
    <t>Marolterode</t>
  </si>
  <si>
    <t>16064043</t>
  </si>
  <si>
    <t>Mittelsömmern</t>
  </si>
  <si>
    <t>16064045</t>
  </si>
  <si>
    <t>Mühlhausen/Thüringen</t>
  </si>
  <si>
    <t>16064046</t>
  </si>
  <si>
    <t>160640046</t>
  </si>
  <si>
    <t>Oppershausen</t>
  </si>
  <si>
    <t>16064053</t>
  </si>
  <si>
    <t>Rodeberg</t>
  </si>
  <si>
    <t>16064055</t>
  </si>
  <si>
    <t>160645052</t>
  </si>
  <si>
    <t>Südeichsfeld</t>
  </si>
  <si>
    <t>Schönstedt</t>
  </si>
  <si>
    <t>16064058</t>
  </si>
  <si>
    <t>160645054</t>
  </si>
  <si>
    <t>Unstrut-Hainich</t>
  </si>
  <si>
    <t>Sundhausen</t>
  </si>
  <si>
    <t>16064061</t>
  </si>
  <si>
    <t>Tottleben</t>
  </si>
  <si>
    <t>16064062</t>
  </si>
  <si>
    <t>Urleben</t>
  </si>
  <si>
    <t>16064064</t>
  </si>
  <si>
    <t>16064071</t>
  </si>
  <si>
    <t>160640071</t>
  </si>
  <si>
    <t>16064074</t>
  </si>
  <si>
    <t>16064075</t>
  </si>
  <si>
    <t>16064076</t>
  </si>
  <si>
    <t>16064077</t>
  </si>
  <si>
    <t>Abtsbessingen</t>
  </si>
  <si>
    <t>16065001</t>
  </si>
  <si>
    <t>160655052</t>
  </si>
  <si>
    <t>16065</t>
  </si>
  <si>
    <t>Ebeleben</t>
  </si>
  <si>
    <t>Bad Frankenhausen/Kyffhäuser</t>
  </si>
  <si>
    <t>16065003</t>
  </si>
  <si>
    <t>160650003</t>
  </si>
  <si>
    <t>Bellstedt</t>
  </si>
  <si>
    <t>16065005</t>
  </si>
  <si>
    <t>Borxleben</t>
  </si>
  <si>
    <t>16065008</t>
  </si>
  <si>
    <t>160655055</t>
  </si>
  <si>
    <t>Artern</t>
  </si>
  <si>
    <t>Clingen</t>
  </si>
  <si>
    <t>16065012</t>
  </si>
  <si>
    <t>160655002</t>
  </si>
  <si>
    <t>Greußen</t>
  </si>
  <si>
    <t>16065014</t>
  </si>
  <si>
    <t>Etzleben</t>
  </si>
  <si>
    <t>16065016</t>
  </si>
  <si>
    <t>160655056</t>
  </si>
  <si>
    <t>An der Schmücke</t>
  </si>
  <si>
    <t>Freienbessingen</t>
  </si>
  <si>
    <t>16065018</t>
  </si>
  <si>
    <t>Gehofen</t>
  </si>
  <si>
    <t>16065019</t>
  </si>
  <si>
    <t>Helbedündorf</t>
  </si>
  <si>
    <t>16065032</t>
  </si>
  <si>
    <t>160650032</t>
  </si>
  <si>
    <t>Holzsußra</t>
  </si>
  <si>
    <t>16065038</t>
  </si>
  <si>
    <t>Kalbsrieth</t>
  </si>
  <si>
    <t>16065042</t>
  </si>
  <si>
    <t>Mönchpfiffel-Nikolausrieth</t>
  </si>
  <si>
    <t>16065046</t>
  </si>
  <si>
    <t>Niederbösa</t>
  </si>
  <si>
    <t>16065048</t>
  </si>
  <si>
    <t>Oberbösa</t>
  </si>
  <si>
    <t>16065051</t>
  </si>
  <si>
    <t>Oberheldrungen</t>
  </si>
  <si>
    <t>16065052</t>
  </si>
  <si>
    <t>Reinsdorf (Kyffhäuserkreis)</t>
  </si>
  <si>
    <t>16065056</t>
  </si>
  <si>
    <t>Rockstedt</t>
  </si>
  <si>
    <t>16065058</t>
  </si>
  <si>
    <t>Sondershausen</t>
  </si>
  <si>
    <t>16065067</t>
  </si>
  <si>
    <t>160650067</t>
  </si>
  <si>
    <t>Topfstedt</t>
  </si>
  <si>
    <t>16065074</t>
  </si>
  <si>
    <t>Trebra</t>
  </si>
  <si>
    <t>16065075</t>
  </si>
  <si>
    <t>Wasserthaleben</t>
  </si>
  <si>
    <t>16065077</t>
  </si>
  <si>
    <t>Westgreußen</t>
  </si>
  <si>
    <t>16065079</t>
  </si>
  <si>
    <t>Kyffhäuserland</t>
  </si>
  <si>
    <t>16065085</t>
  </si>
  <si>
    <t>160650085</t>
  </si>
  <si>
    <t>16065086</t>
  </si>
  <si>
    <t>Roßleben-Wiehe</t>
  </si>
  <si>
    <t>16065087</t>
  </si>
  <si>
    <t>160650087</t>
  </si>
  <si>
    <t>16065088</t>
  </si>
  <si>
    <t>16065089</t>
  </si>
  <si>
    <t>160650089</t>
  </si>
  <si>
    <t>Belrieth</t>
  </si>
  <si>
    <t>16066005</t>
  </si>
  <si>
    <t>160665014</t>
  </si>
  <si>
    <t>16066</t>
  </si>
  <si>
    <t>Dolmar-Salzbrücke</t>
  </si>
  <si>
    <t>Birx</t>
  </si>
  <si>
    <t>16066012</t>
  </si>
  <si>
    <t>160665005</t>
  </si>
  <si>
    <t>Hohe Rhön</t>
  </si>
  <si>
    <t>Breitungen/Werra</t>
  </si>
  <si>
    <t>16066013</t>
  </si>
  <si>
    <t>160665051</t>
  </si>
  <si>
    <t>Christes</t>
  </si>
  <si>
    <t>16066015</t>
  </si>
  <si>
    <t>Dillstädt</t>
  </si>
  <si>
    <t>16066016</t>
  </si>
  <si>
    <t>Einhausen (TH)</t>
  </si>
  <si>
    <t>16066017</t>
  </si>
  <si>
    <t>Ellingshausen</t>
  </si>
  <si>
    <t>16066018</t>
  </si>
  <si>
    <t>Erbenhausen</t>
  </si>
  <si>
    <t>16066019</t>
  </si>
  <si>
    <t>Fambach</t>
  </si>
  <si>
    <t>16066022</t>
  </si>
  <si>
    <t>Floh-Seligenthal</t>
  </si>
  <si>
    <t>16066023</t>
  </si>
  <si>
    <t>160660023</t>
  </si>
  <si>
    <t>Frankenheim/Rhön</t>
  </si>
  <si>
    <t>16066024</t>
  </si>
  <si>
    <t>Friedelshausen</t>
  </si>
  <si>
    <t>16066025</t>
  </si>
  <si>
    <t>160665013</t>
  </si>
  <si>
    <t>Wasungen-Amt Sand</t>
  </si>
  <si>
    <t>Kühndorf</t>
  </si>
  <si>
    <t>16066038</t>
  </si>
  <si>
    <t>Leutersdorf (TH)</t>
  </si>
  <si>
    <t>16066039</t>
  </si>
  <si>
    <t>Mehmels</t>
  </si>
  <si>
    <t>16066041</t>
  </si>
  <si>
    <t>Meiningen</t>
  </si>
  <si>
    <t>16066042</t>
  </si>
  <si>
    <t>160665050</t>
  </si>
  <si>
    <t>Neubrunn (TH)</t>
  </si>
  <si>
    <t>16066045</t>
  </si>
  <si>
    <t>Oberhof</t>
  </si>
  <si>
    <t>16066047</t>
  </si>
  <si>
    <t>160660047</t>
  </si>
  <si>
    <t>Obermaßfeld-Grimmenthal</t>
  </si>
  <si>
    <t>16066049</t>
  </si>
  <si>
    <t>Oberweid</t>
  </si>
  <si>
    <t>16066052</t>
  </si>
  <si>
    <t>Rippershausen</t>
  </si>
  <si>
    <t>16066056</t>
  </si>
  <si>
    <t>Ritschenhausen</t>
  </si>
  <si>
    <t>16066057</t>
  </si>
  <si>
    <t>Rohr (TH)</t>
  </si>
  <si>
    <t>16066058</t>
  </si>
  <si>
    <t>Rosa</t>
  </si>
  <si>
    <t>16066059</t>
  </si>
  <si>
    <t>Roßdorf (Kreis Schmakalden-Meiningen)</t>
  </si>
  <si>
    <t>16066061</t>
  </si>
  <si>
    <t>Schmalkalden</t>
  </si>
  <si>
    <t>16066063</t>
  </si>
  <si>
    <t>160660063</t>
  </si>
  <si>
    <t>Schwallungen</t>
  </si>
  <si>
    <t>16066064</t>
  </si>
  <si>
    <t>Schwarza</t>
  </si>
  <si>
    <t>16066065</t>
  </si>
  <si>
    <t>Steinbach-Hallenberg</t>
  </si>
  <si>
    <t>16066069</t>
  </si>
  <si>
    <t>160660069</t>
  </si>
  <si>
    <t>Sülzfeld</t>
  </si>
  <si>
    <t>16066073</t>
  </si>
  <si>
    <t>Brotterode-Trusetal</t>
  </si>
  <si>
    <t>16066074</t>
  </si>
  <si>
    <t>160660074</t>
  </si>
  <si>
    <t>Untermaßfeld</t>
  </si>
  <si>
    <t>16066076</t>
  </si>
  <si>
    <t>Utendorf</t>
  </si>
  <si>
    <t>16066079</t>
  </si>
  <si>
    <t>Vachdorf</t>
  </si>
  <si>
    <t>16066081</t>
  </si>
  <si>
    <t>Wasungen</t>
  </si>
  <si>
    <t>16066086</t>
  </si>
  <si>
    <t>Zella-Mehlis</t>
  </si>
  <si>
    <t>16066092</t>
  </si>
  <si>
    <t>160660092</t>
  </si>
  <si>
    <t>Rhönblick</t>
  </si>
  <si>
    <t>16066093</t>
  </si>
  <si>
    <t>160660093</t>
  </si>
  <si>
    <t>Grabfeld</t>
  </si>
  <si>
    <t>16066094</t>
  </si>
  <si>
    <t>160660094</t>
  </si>
  <si>
    <t>Kaltennordheim</t>
  </si>
  <si>
    <t>16066095</t>
  </si>
  <si>
    <t>Bienstädt</t>
  </si>
  <si>
    <t>16067004</t>
  </si>
  <si>
    <t>160675007</t>
  </si>
  <si>
    <t>16067</t>
  </si>
  <si>
    <t>Nesseaue</t>
  </si>
  <si>
    <t>Dachwig</t>
  </si>
  <si>
    <t>16067009</t>
  </si>
  <si>
    <t>160675012</t>
  </si>
  <si>
    <t>Fahner Höhe</t>
  </si>
  <si>
    <t>Döllstädt</t>
  </si>
  <si>
    <t>16067011</t>
  </si>
  <si>
    <t>Emleben</t>
  </si>
  <si>
    <t>16067013</t>
  </si>
  <si>
    <t>160675054</t>
  </si>
  <si>
    <t>Georgenthal</t>
  </si>
  <si>
    <t>Eschenbergen</t>
  </si>
  <si>
    <t>16067016</t>
  </si>
  <si>
    <t>Friedrichroda</t>
  </si>
  <si>
    <t>16067019</t>
  </si>
  <si>
    <t>160670019</t>
  </si>
  <si>
    <t>Friemar</t>
  </si>
  <si>
    <t>16067022</t>
  </si>
  <si>
    <t>Gierstädt</t>
  </si>
  <si>
    <t>16067026</t>
  </si>
  <si>
    <t>Gotha</t>
  </si>
  <si>
    <t>16067029</t>
  </si>
  <si>
    <t>160670029</t>
  </si>
  <si>
    <t>Großfahner</t>
  </si>
  <si>
    <t>16067033</t>
  </si>
  <si>
    <t>Herrenhof</t>
  </si>
  <si>
    <t>16067036</t>
  </si>
  <si>
    <t>Luisenthal</t>
  </si>
  <si>
    <t>16067044</t>
  </si>
  <si>
    <t>160675050</t>
  </si>
  <si>
    <t>Ohrdruf</t>
  </si>
  <si>
    <t>Molschleben</t>
  </si>
  <si>
    <t>16067047</t>
  </si>
  <si>
    <t>Nottleben</t>
  </si>
  <si>
    <t>16067052</t>
  </si>
  <si>
    <t>16067053</t>
  </si>
  <si>
    <t>Pferdingsleben</t>
  </si>
  <si>
    <t>16067055</t>
  </si>
  <si>
    <t>Schwabhausen (Kreis Gotha)</t>
  </si>
  <si>
    <t>16067059</t>
  </si>
  <si>
    <t>160675052</t>
  </si>
  <si>
    <t>Drei Gleichen</t>
  </si>
  <si>
    <t>Sonneborn</t>
  </si>
  <si>
    <t>16067063</t>
  </si>
  <si>
    <t>160675053</t>
  </si>
  <si>
    <t>Nessetal</t>
  </si>
  <si>
    <t>Bad Tabarz</t>
  </si>
  <si>
    <t>16067064</t>
  </si>
  <si>
    <t>160670064</t>
  </si>
  <si>
    <t>Tambach-Dietharz/Thür.Wald</t>
  </si>
  <si>
    <t>16067065</t>
  </si>
  <si>
    <t>160670065</t>
  </si>
  <si>
    <t>Tambach-Dietharz/Thür. Wald</t>
  </si>
  <si>
    <t>Tonna</t>
  </si>
  <si>
    <t>16067067</t>
  </si>
  <si>
    <t>Tröchtelborn</t>
  </si>
  <si>
    <t>16067068</t>
  </si>
  <si>
    <t>Tüttleben</t>
  </si>
  <si>
    <t>16067071</t>
  </si>
  <si>
    <t>Waltershausen</t>
  </si>
  <si>
    <t>16067072</t>
  </si>
  <si>
    <t>160670072</t>
  </si>
  <si>
    <t>Zimmernsupra</t>
  </si>
  <si>
    <t>16067082</t>
  </si>
  <si>
    <t>Nesse-Apfelstädt</t>
  </si>
  <si>
    <t>16067087</t>
  </si>
  <si>
    <t>160670087</t>
  </si>
  <si>
    <t>Hörsel</t>
  </si>
  <si>
    <t>16067088</t>
  </si>
  <si>
    <t>160670088</t>
  </si>
  <si>
    <t>16067089</t>
  </si>
  <si>
    <t>16067091</t>
  </si>
  <si>
    <t>16067092</t>
  </si>
  <si>
    <t>Alperstedt</t>
  </si>
  <si>
    <t>16068001</t>
  </si>
  <si>
    <t>160685012</t>
  </si>
  <si>
    <t>16068</t>
  </si>
  <si>
    <t>Gramme-Vippach</t>
  </si>
  <si>
    <t>Andisleben</t>
  </si>
  <si>
    <t>16068002</t>
  </si>
  <si>
    <t>160685002</t>
  </si>
  <si>
    <t>Gera-Aue</t>
  </si>
  <si>
    <t>Büchel (Thüringen)</t>
  </si>
  <si>
    <t>16068005</t>
  </si>
  <si>
    <t>160685005</t>
  </si>
  <si>
    <t>Kindelbrück</t>
  </si>
  <si>
    <t>Eckstedt</t>
  </si>
  <si>
    <t>16068007</t>
  </si>
  <si>
    <t>Elxleben (an der Gera)</t>
  </si>
  <si>
    <t>16068009</t>
  </si>
  <si>
    <t>160685050</t>
  </si>
  <si>
    <t>Elxleben</t>
  </si>
  <si>
    <t>Gangloffsömmern</t>
  </si>
  <si>
    <t>16068013</t>
  </si>
  <si>
    <t>160685009</t>
  </si>
  <si>
    <t>Straußfurt</t>
  </si>
  <si>
    <t>Gebesee</t>
  </si>
  <si>
    <t>16068014</t>
  </si>
  <si>
    <t>Griefstedt</t>
  </si>
  <si>
    <t>16068015</t>
  </si>
  <si>
    <t>Großmölsen</t>
  </si>
  <si>
    <t>16068017</t>
  </si>
  <si>
    <t>Großneuhausen</t>
  </si>
  <si>
    <t>16068019</t>
  </si>
  <si>
    <t>160685006</t>
  </si>
  <si>
    <t>Kölleda</t>
  </si>
  <si>
    <t>Großrudestedt</t>
  </si>
  <si>
    <t>16068021</t>
  </si>
  <si>
    <t>Günstedt</t>
  </si>
  <si>
    <t>16068022</t>
  </si>
  <si>
    <t>Haßleben</t>
  </si>
  <si>
    <t>16068025</t>
  </si>
  <si>
    <t>Kleinmölsen</t>
  </si>
  <si>
    <t>16068032</t>
  </si>
  <si>
    <t>Kleinneuhausen</t>
  </si>
  <si>
    <t>16068033</t>
  </si>
  <si>
    <t>16068034</t>
  </si>
  <si>
    <t>160680034</t>
  </si>
  <si>
    <t>Markvippach</t>
  </si>
  <si>
    <t>16068036</t>
  </si>
  <si>
    <t>Nöda</t>
  </si>
  <si>
    <t>16068037</t>
  </si>
  <si>
    <t>Ollendorf</t>
  </si>
  <si>
    <t>16068039</t>
  </si>
  <si>
    <t>Ostramondra</t>
  </si>
  <si>
    <t>16068041</t>
  </si>
  <si>
    <t>Rastenberg</t>
  </si>
  <si>
    <t>16068042</t>
  </si>
  <si>
    <t>Riethnordhausen</t>
  </si>
  <si>
    <t>16068044</t>
  </si>
  <si>
    <t>Ringleben</t>
  </si>
  <si>
    <t>16068045</t>
  </si>
  <si>
    <t>Schloßvippach</t>
  </si>
  <si>
    <t>16068048</t>
  </si>
  <si>
    <t>Schwerstedt</t>
  </si>
  <si>
    <t>16068049</t>
  </si>
  <si>
    <t>Sömmerda</t>
  </si>
  <si>
    <t>16068051</t>
  </si>
  <si>
    <t>160680051</t>
  </si>
  <si>
    <t>Sprötau</t>
  </si>
  <si>
    <t>16068052</t>
  </si>
  <si>
    <t>16068053</t>
  </si>
  <si>
    <t>Udestedt</t>
  </si>
  <si>
    <t>16068055</t>
  </si>
  <si>
    <t>Vogelsberg</t>
  </si>
  <si>
    <t>16068056</t>
  </si>
  <si>
    <t>Walschleben</t>
  </si>
  <si>
    <t>16068057</t>
  </si>
  <si>
    <t>Weißensee</t>
  </si>
  <si>
    <t>16068058</t>
  </si>
  <si>
    <t>160680058</t>
  </si>
  <si>
    <t>Werningshausen</t>
  </si>
  <si>
    <t>16068059</t>
  </si>
  <si>
    <t>Witterda</t>
  </si>
  <si>
    <t>16068061</t>
  </si>
  <si>
    <t>Wundersleben</t>
  </si>
  <si>
    <t>16068062</t>
  </si>
  <si>
    <t>Buttstädt</t>
  </si>
  <si>
    <t>16068063</t>
  </si>
  <si>
    <t>160680063</t>
  </si>
  <si>
    <t>16068064</t>
  </si>
  <si>
    <t>Ahlstädt</t>
  </si>
  <si>
    <t>16069001</t>
  </si>
  <si>
    <t>160695002</t>
  </si>
  <si>
    <t>16069</t>
  </si>
  <si>
    <t>Feldstein</t>
  </si>
  <si>
    <t>Beinerstadt</t>
  </si>
  <si>
    <t>16069003</t>
  </si>
  <si>
    <t>Bischofrod</t>
  </si>
  <si>
    <t>16069004</t>
  </si>
  <si>
    <t>Brünn/Thür.</t>
  </si>
  <si>
    <t>16069006</t>
  </si>
  <si>
    <t>160695051</t>
  </si>
  <si>
    <t>Auengrund</t>
  </si>
  <si>
    <t>Dingsleben</t>
  </si>
  <si>
    <t>16069008</t>
  </si>
  <si>
    <t>Ehrenberg</t>
  </si>
  <si>
    <t>16069009</t>
  </si>
  <si>
    <t>Eichenberg (bei Suhl)</t>
  </si>
  <si>
    <t>16069011</t>
  </si>
  <si>
    <t>Eisfeld</t>
  </si>
  <si>
    <t>16069012</t>
  </si>
  <si>
    <t>160690012</t>
  </si>
  <si>
    <t>Grimmelshausen</t>
  </si>
  <si>
    <t>16069016</t>
  </si>
  <si>
    <t>Grub</t>
  </si>
  <si>
    <t>16069017</t>
  </si>
  <si>
    <t>Henfstädt</t>
  </si>
  <si>
    <t>16069021</t>
  </si>
  <si>
    <t>Hildburghausen</t>
  </si>
  <si>
    <t>16069024</t>
  </si>
  <si>
    <t>160690024</t>
  </si>
  <si>
    <t>Kloster Veßra</t>
  </si>
  <si>
    <t>16069025</t>
  </si>
  <si>
    <t>Lengfeld</t>
  </si>
  <si>
    <t>16069026</t>
  </si>
  <si>
    <t>Marisfeld</t>
  </si>
  <si>
    <t>16069028</t>
  </si>
  <si>
    <t>Oberstadt</t>
  </si>
  <si>
    <t>16069035</t>
  </si>
  <si>
    <t>Reurieth</t>
  </si>
  <si>
    <t>16069037</t>
  </si>
  <si>
    <t>Schlechtsart</t>
  </si>
  <si>
    <t>16069041</t>
  </si>
  <si>
    <t>160695004</t>
  </si>
  <si>
    <t>Heldburger Unterland</t>
  </si>
  <si>
    <t>Schleusegrund</t>
  </si>
  <si>
    <t>16069042</t>
  </si>
  <si>
    <t>160690042</t>
  </si>
  <si>
    <t>Schleusingen</t>
  </si>
  <si>
    <t>16069043</t>
  </si>
  <si>
    <t>160690043</t>
  </si>
  <si>
    <t>Schmeheim</t>
  </si>
  <si>
    <t>16069044</t>
  </si>
  <si>
    <t>Schweickershausen</t>
  </si>
  <si>
    <t>16069046</t>
  </si>
  <si>
    <t>St. Bernhard</t>
  </si>
  <si>
    <t>16069047</t>
  </si>
  <si>
    <t>Straufhain</t>
  </si>
  <si>
    <t>16069049</t>
  </si>
  <si>
    <t>Themar</t>
  </si>
  <si>
    <t>16069051</t>
  </si>
  <si>
    <t>Ummerstadt</t>
  </si>
  <si>
    <t>16069052</t>
  </si>
  <si>
    <t>Veilsdorf</t>
  </si>
  <si>
    <t>16069053</t>
  </si>
  <si>
    <t>160690053</t>
  </si>
  <si>
    <t>Westhausen (Kreis Hildburghausen)</t>
  </si>
  <si>
    <t>16069056</t>
  </si>
  <si>
    <t>16069058</t>
  </si>
  <si>
    <t>Masserberg</t>
  </si>
  <si>
    <t>16069061</t>
  </si>
  <si>
    <t>160690061</t>
  </si>
  <si>
    <t>Römhild</t>
  </si>
  <si>
    <t>16069062</t>
  </si>
  <si>
    <t>160690062</t>
  </si>
  <si>
    <t>Heldburg</t>
  </si>
  <si>
    <t>16069063</t>
  </si>
  <si>
    <t>Alkersleben</t>
  </si>
  <si>
    <t>16070001</t>
  </si>
  <si>
    <t>160705009</t>
  </si>
  <si>
    <t>16070</t>
  </si>
  <si>
    <t>Riechheimer Berg</t>
  </si>
  <si>
    <t>Arnstadt</t>
  </si>
  <si>
    <t>16070004</t>
  </si>
  <si>
    <t>160700004</t>
  </si>
  <si>
    <t>Bösleben-Wüllersleben</t>
  </si>
  <si>
    <t>16070006</t>
  </si>
  <si>
    <t>Dornheim</t>
  </si>
  <si>
    <t>16070008</t>
  </si>
  <si>
    <t>Elgersburg</t>
  </si>
  <si>
    <t>16070011</t>
  </si>
  <si>
    <t>160705002</t>
  </si>
  <si>
    <t>Geratal/Plaue</t>
  </si>
  <si>
    <t>Elleben</t>
  </si>
  <si>
    <t>16070012</t>
  </si>
  <si>
    <t>Elxleben (am Steiger)</t>
  </si>
  <si>
    <t>16070013</t>
  </si>
  <si>
    <t>Amt Wachsenburg</t>
  </si>
  <si>
    <t>16070028</t>
  </si>
  <si>
    <t>160700028</t>
  </si>
  <si>
    <t>16070029</t>
  </si>
  <si>
    <t>160700029</t>
  </si>
  <si>
    <t>Martinroda</t>
  </si>
  <si>
    <t>16070034</t>
  </si>
  <si>
    <t>Osthausen-Wülfershausen</t>
  </si>
  <si>
    <t>16070041</t>
  </si>
  <si>
    <t>Plaue</t>
  </si>
  <si>
    <t>16070043</t>
  </si>
  <si>
    <t>Stadtilm</t>
  </si>
  <si>
    <t>16070048</t>
  </si>
  <si>
    <t>160700048</t>
  </si>
  <si>
    <t>Witzleben</t>
  </si>
  <si>
    <t>16070054</t>
  </si>
  <si>
    <t>Geratal</t>
  </si>
  <si>
    <t>16070057</t>
  </si>
  <si>
    <t>160700057</t>
  </si>
  <si>
    <t>Großbreitenbach</t>
  </si>
  <si>
    <t>16070058</t>
  </si>
  <si>
    <t>160700058</t>
  </si>
  <si>
    <t>Apolda</t>
  </si>
  <si>
    <t>16071001</t>
  </si>
  <si>
    <t>160710001</t>
  </si>
  <si>
    <t>16071</t>
  </si>
  <si>
    <t>Bad Berka</t>
  </si>
  <si>
    <t>16071003</t>
  </si>
  <si>
    <t>160710003</t>
  </si>
  <si>
    <t>Bad Sulza</t>
  </si>
  <si>
    <t>16071004</t>
  </si>
  <si>
    <t>160715051</t>
  </si>
  <si>
    <t>Ballstedt</t>
  </si>
  <si>
    <t>16071005</t>
  </si>
  <si>
    <t>160715053</t>
  </si>
  <si>
    <t>Am Ettersberg</t>
  </si>
  <si>
    <t>Blankenhain</t>
  </si>
  <si>
    <t>16071008</t>
  </si>
  <si>
    <t>160710008</t>
  </si>
  <si>
    <t>Buchfart</t>
  </si>
  <si>
    <t>16071009</t>
  </si>
  <si>
    <t>160715008</t>
  </si>
  <si>
    <t>Mellingen</t>
  </si>
  <si>
    <t>Döbritschen</t>
  </si>
  <si>
    <t>16071013</t>
  </si>
  <si>
    <t>Eberstedt</t>
  </si>
  <si>
    <t>16071015</t>
  </si>
  <si>
    <t>Ettersburg</t>
  </si>
  <si>
    <t>16071017</t>
  </si>
  <si>
    <t>Frankendorf</t>
  </si>
  <si>
    <t>16071019</t>
  </si>
  <si>
    <t>Großheringen</t>
  </si>
  <si>
    <t>16071022</t>
  </si>
  <si>
    <t>Großschwabhausen</t>
  </si>
  <si>
    <t>16071025</t>
  </si>
  <si>
    <t>Hammerstedt</t>
  </si>
  <si>
    <t>16071027</t>
  </si>
  <si>
    <t>Hetschburg</t>
  </si>
  <si>
    <t>16071031</t>
  </si>
  <si>
    <t>Hohenfelden</t>
  </si>
  <si>
    <t>16071032</t>
  </si>
  <si>
    <t>160715007</t>
  </si>
  <si>
    <t>Kranichfeld</t>
  </si>
  <si>
    <t>Kapellendorf</t>
  </si>
  <si>
    <t>16071037</t>
  </si>
  <si>
    <t>Kiliansroda</t>
  </si>
  <si>
    <t>16071038</t>
  </si>
  <si>
    <t>Kleinschwabhausen</t>
  </si>
  <si>
    <t>16071042</t>
  </si>
  <si>
    <t>Klettbach</t>
  </si>
  <si>
    <t>16071043</t>
  </si>
  <si>
    <t>16071046</t>
  </si>
  <si>
    <t>Lehnstedt</t>
  </si>
  <si>
    <t>16071049</t>
  </si>
  <si>
    <t>Magdala</t>
  </si>
  <si>
    <t>16071053</t>
  </si>
  <si>
    <t>Mechelroda</t>
  </si>
  <si>
    <t>16071055</t>
  </si>
  <si>
    <t>16071056</t>
  </si>
  <si>
    <t>Nauendorf</t>
  </si>
  <si>
    <t>16071059</t>
  </si>
  <si>
    <t>Neumark (bei Weimar)</t>
  </si>
  <si>
    <t>16071061</t>
  </si>
  <si>
    <t>Niedertrebra</t>
  </si>
  <si>
    <t>16071064</t>
  </si>
  <si>
    <t>Obertrebra</t>
  </si>
  <si>
    <t>16071069</t>
  </si>
  <si>
    <t>Oettern</t>
  </si>
  <si>
    <t>16071071</t>
  </si>
  <si>
    <t>Rittersdorf (Thüringen)</t>
  </si>
  <si>
    <t>16071079</t>
  </si>
  <si>
    <t>Schmiedehausen</t>
  </si>
  <si>
    <t>16071083</t>
  </si>
  <si>
    <t>Tonndorf</t>
  </si>
  <si>
    <t>16071087</t>
  </si>
  <si>
    <t>Umpferstedt</t>
  </si>
  <si>
    <t>16071089</t>
  </si>
  <si>
    <t>Vollersroda</t>
  </si>
  <si>
    <t>16071093</t>
  </si>
  <si>
    <t>Wiegendorf</t>
  </si>
  <si>
    <t>16071095</t>
  </si>
  <si>
    <t>Ilmtal-Weinstraße</t>
  </si>
  <si>
    <t>16071101</t>
  </si>
  <si>
    <t>160710101</t>
  </si>
  <si>
    <t>16071102</t>
  </si>
  <si>
    <t>Grammetal</t>
  </si>
  <si>
    <t>16071103</t>
  </si>
  <si>
    <t>160710103</t>
  </si>
  <si>
    <t>Goldisthal</t>
  </si>
  <si>
    <t>16072006</t>
  </si>
  <si>
    <t>160725051</t>
  </si>
  <si>
    <t>16072</t>
  </si>
  <si>
    <t>Neuhaus am Rennweg</t>
  </si>
  <si>
    <t>Lauscha</t>
  </si>
  <si>
    <t>16072011</t>
  </si>
  <si>
    <t>160720011</t>
  </si>
  <si>
    <t>16072013</t>
  </si>
  <si>
    <t>Schalkau</t>
  </si>
  <si>
    <t>16072015</t>
  </si>
  <si>
    <t>160720015</t>
  </si>
  <si>
    <t>Sonneberg</t>
  </si>
  <si>
    <t>16072018</t>
  </si>
  <si>
    <t>160720018</t>
  </si>
  <si>
    <t>Steinach (Thüringen)</t>
  </si>
  <si>
    <t>16072019</t>
  </si>
  <si>
    <t>160720019</t>
  </si>
  <si>
    <t>Frankenblick</t>
  </si>
  <si>
    <t>16072023</t>
  </si>
  <si>
    <t>160720023</t>
  </si>
  <si>
    <t>Föritztal</t>
  </si>
  <si>
    <t>16072024</t>
  </si>
  <si>
    <t>160720024</t>
  </si>
  <si>
    <t>Allendorf (Thüringen)</t>
  </si>
  <si>
    <t>16073001</t>
  </si>
  <si>
    <t>160735054</t>
  </si>
  <si>
    <t>16073</t>
  </si>
  <si>
    <t>Königsee</t>
  </si>
  <si>
    <t>Altenbeuthen</t>
  </si>
  <si>
    <t>16073002</t>
  </si>
  <si>
    <t>160735051</t>
  </si>
  <si>
    <t>Kaulsdorf</t>
  </si>
  <si>
    <t>Bad Blankenburg</t>
  </si>
  <si>
    <t>16073005</t>
  </si>
  <si>
    <t>160730005</t>
  </si>
  <si>
    <t>Bechstedt</t>
  </si>
  <si>
    <t>16073006</t>
  </si>
  <si>
    <t>Cursdorf</t>
  </si>
  <si>
    <t>16073013</t>
  </si>
  <si>
    <t>160735012</t>
  </si>
  <si>
    <t>Schwarzatal</t>
  </si>
  <si>
    <t>Deesbach</t>
  </si>
  <si>
    <t>16073014</t>
  </si>
  <si>
    <t>Döschnitz</t>
  </si>
  <si>
    <t>16073017</t>
  </si>
  <si>
    <t>Gräfenthal</t>
  </si>
  <si>
    <t>16073028</t>
  </si>
  <si>
    <t>160735005</t>
  </si>
  <si>
    <t>Schiefergebirge</t>
  </si>
  <si>
    <t>Hohenwarte</t>
  </si>
  <si>
    <t>16073035</t>
  </si>
  <si>
    <t>Katzhütte</t>
  </si>
  <si>
    <t>16073037</t>
  </si>
  <si>
    <t>16073038</t>
  </si>
  <si>
    <t>Lehesten (Thüringer Wald)</t>
  </si>
  <si>
    <t>16073046</t>
  </si>
  <si>
    <t>Meura</t>
  </si>
  <si>
    <t>16073055</t>
  </si>
  <si>
    <t>Probstzella</t>
  </si>
  <si>
    <t>16073067</t>
  </si>
  <si>
    <t>Rohrbach (bei Saalfeld)</t>
  </si>
  <si>
    <t>16073074</t>
  </si>
  <si>
    <t>Rudolstadt</t>
  </si>
  <si>
    <t>16073076</t>
  </si>
  <si>
    <t>160730076</t>
  </si>
  <si>
    <t>Saalfeld/Saale</t>
  </si>
  <si>
    <t>16073077</t>
  </si>
  <si>
    <t>160730077</t>
  </si>
  <si>
    <t>Schwarzburg</t>
  </si>
  <si>
    <t>16073082</t>
  </si>
  <si>
    <t>Sitzendorf</t>
  </si>
  <si>
    <t>16073084</t>
  </si>
  <si>
    <t>Unterweißbach</t>
  </si>
  <si>
    <t>16073094</t>
  </si>
  <si>
    <t>Leutenberg</t>
  </si>
  <si>
    <t>16073106</t>
  </si>
  <si>
    <t>160730106</t>
  </si>
  <si>
    <t>Drognitz</t>
  </si>
  <si>
    <t>16073107</t>
  </si>
  <si>
    <t>Uhlstädt-Kirchhasel</t>
  </si>
  <si>
    <t>16073109</t>
  </si>
  <si>
    <t>160730109</t>
  </si>
  <si>
    <t>Unterwellenborn</t>
  </si>
  <si>
    <t>16073111</t>
  </si>
  <si>
    <t>160730111</t>
  </si>
  <si>
    <t>16073112</t>
  </si>
  <si>
    <t>16073113</t>
  </si>
  <si>
    <t>Albersdorf (Thüringen)</t>
  </si>
  <si>
    <t>16074001</t>
  </si>
  <si>
    <t>160745053</t>
  </si>
  <si>
    <t>16074</t>
  </si>
  <si>
    <t>Bad Klosterlausnitz</t>
  </si>
  <si>
    <t>Altenberga</t>
  </si>
  <si>
    <t>16074002</t>
  </si>
  <si>
    <t>160745011</t>
  </si>
  <si>
    <t>Südliches Saaletal</t>
  </si>
  <si>
    <t>16074003</t>
  </si>
  <si>
    <t>Bibra</t>
  </si>
  <si>
    <t>16074004</t>
  </si>
  <si>
    <t>Bobeck</t>
  </si>
  <si>
    <t>16074005</t>
  </si>
  <si>
    <t>Bremsnitz</t>
  </si>
  <si>
    <t>16074007</t>
  </si>
  <si>
    <t>160745007</t>
  </si>
  <si>
    <t>Hügelland/Täler</t>
  </si>
  <si>
    <t>Bucha</t>
  </si>
  <si>
    <t>16074008</t>
  </si>
  <si>
    <t>Bürgel</t>
  </si>
  <si>
    <t>16074009</t>
  </si>
  <si>
    <t>160745051</t>
  </si>
  <si>
    <t>Dornburg-Camburg</t>
  </si>
  <si>
    <t>16074011</t>
  </si>
  <si>
    <t>160745015</t>
  </si>
  <si>
    <t>Crossen an der Elster</t>
  </si>
  <si>
    <t>16074012</t>
  </si>
  <si>
    <t>160745005</t>
  </si>
  <si>
    <t>Heideland-Elstertal-Schkölen</t>
  </si>
  <si>
    <t>Eichenberg</t>
  </si>
  <si>
    <t>16074016</t>
  </si>
  <si>
    <t>Eineborn</t>
  </si>
  <si>
    <t>16074017</t>
  </si>
  <si>
    <t>Eisenberg (Thüringen)</t>
  </si>
  <si>
    <t>16074018</t>
  </si>
  <si>
    <t>160745052</t>
  </si>
  <si>
    <t>Frauenprießnitz</t>
  </si>
  <si>
    <t>16074019</t>
  </si>
  <si>
    <t>Freienorla</t>
  </si>
  <si>
    <t>16074021</t>
  </si>
  <si>
    <t>Geisenhain</t>
  </si>
  <si>
    <t>16074022</t>
  </si>
  <si>
    <t>Gneus</t>
  </si>
  <si>
    <t>16074024</t>
  </si>
  <si>
    <t>Gösen</t>
  </si>
  <si>
    <t>16074025</t>
  </si>
  <si>
    <t>Golmsdorf</t>
  </si>
  <si>
    <t>16074026</t>
  </si>
  <si>
    <t>Graitschen b.Bürgel</t>
  </si>
  <si>
    <t>16074028</t>
  </si>
  <si>
    <t>Großbockedra</t>
  </si>
  <si>
    <t>16074029</t>
  </si>
  <si>
    <t>Großeutersdorf</t>
  </si>
  <si>
    <t>16074031</t>
  </si>
  <si>
    <t>Großlöbichau</t>
  </si>
  <si>
    <t>16074032</t>
  </si>
  <si>
    <t>Großpürschütz</t>
  </si>
  <si>
    <t>16074033</t>
  </si>
  <si>
    <t>Gumperda</t>
  </si>
  <si>
    <t>16074034</t>
  </si>
  <si>
    <t>Hainichen (Thüringen)</t>
  </si>
  <si>
    <t>16074036</t>
  </si>
  <si>
    <t>Hainspitz</t>
  </si>
  <si>
    <t>16074037</t>
  </si>
  <si>
    <t>Hartmannsdorf (bei Eisenberg)</t>
  </si>
  <si>
    <t>16074038</t>
  </si>
  <si>
    <t>Heideland (Thüringen)</t>
  </si>
  <si>
    <t>16074039</t>
  </si>
  <si>
    <t>Hermsdorf (Thüringen)</t>
  </si>
  <si>
    <t>16074041</t>
  </si>
  <si>
    <t>160745014</t>
  </si>
  <si>
    <t>Hummelshain</t>
  </si>
  <si>
    <t>16074042</t>
  </si>
  <si>
    <t>Jenalöbnitz</t>
  </si>
  <si>
    <t>16074043</t>
  </si>
  <si>
    <t>Kahla</t>
  </si>
  <si>
    <t>16074044</t>
  </si>
  <si>
    <t>160740044</t>
  </si>
  <si>
    <t>Karlsdorf</t>
  </si>
  <si>
    <t>16074045</t>
  </si>
  <si>
    <t>Kleinbockedra</t>
  </si>
  <si>
    <t>16074046</t>
  </si>
  <si>
    <t>Kleinebersdorf</t>
  </si>
  <si>
    <t>16074047</t>
  </si>
  <si>
    <t>Kleineutersdorf</t>
  </si>
  <si>
    <t>16074048</t>
  </si>
  <si>
    <t>Laasdorf</t>
  </si>
  <si>
    <t>16074049</t>
  </si>
  <si>
    <t>Lehesten (bei Jena)</t>
  </si>
  <si>
    <t>16074051</t>
  </si>
  <si>
    <t>Lindig</t>
  </si>
  <si>
    <t>16074052</t>
  </si>
  <si>
    <t>Lippersdorf-Erdmannsdorf</t>
  </si>
  <si>
    <t>16074053</t>
  </si>
  <si>
    <t>Löberschütz</t>
  </si>
  <si>
    <t>16074054</t>
  </si>
  <si>
    <t>Mertendorf (Thüringen)</t>
  </si>
  <si>
    <t>16074055</t>
  </si>
  <si>
    <t>Meusebach</t>
  </si>
  <si>
    <t>16074056</t>
  </si>
  <si>
    <t>Milda</t>
  </si>
  <si>
    <t>16074057</t>
  </si>
  <si>
    <t>Möckern (Thüringen)</t>
  </si>
  <si>
    <t>16074058</t>
  </si>
  <si>
    <t>160745050</t>
  </si>
  <si>
    <t>Stadtroda</t>
  </si>
  <si>
    <t>Mörsdorf (Thüringen)</t>
  </si>
  <si>
    <t>16074059</t>
  </si>
  <si>
    <t>Nausnitz</t>
  </si>
  <si>
    <t>16074061</t>
  </si>
  <si>
    <t>Neuengönna</t>
  </si>
  <si>
    <t>16074063</t>
  </si>
  <si>
    <t>Oberbodnitz</t>
  </si>
  <si>
    <t>16074064</t>
  </si>
  <si>
    <t>Orlamünde</t>
  </si>
  <si>
    <t>16074065</t>
  </si>
  <si>
    <t>Ottendorf (Thüringen)</t>
  </si>
  <si>
    <t>16074066</t>
  </si>
  <si>
    <t>Petersberg (Saale-Holzland-Kreis)</t>
  </si>
  <si>
    <t>16074067</t>
  </si>
  <si>
    <t>Poxdorf (Thüringen)</t>
  </si>
  <si>
    <t>16074068</t>
  </si>
  <si>
    <t>Rattelsdorf (Thüringen)</t>
  </si>
  <si>
    <t>16074071</t>
  </si>
  <si>
    <t>Rauda</t>
  </si>
  <si>
    <t>16074072</t>
  </si>
  <si>
    <t>Rauschwitz</t>
  </si>
  <si>
    <t>16074073</t>
  </si>
  <si>
    <t>Rausdorf (Thüringen)</t>
  </si>
  <si>
    <t>16074074</t>
  </si>
  <si>
    <t>Reichenbach (Thüringen)</t>
  </si>
  <si>
    <t>16074075</t>
  </si>
  <si>
    <t>Reinstädt</t>
  </si>
  <si>
    <t>16074076</t>
  </si>
  <si>
    <t>Renthendorf</t>
  </si>
  <si>
    <t>16074077</t>
  </si>
  <si>
    <t>Rothenstein</t>
  </si>
  <si>
    <t>16074079</t>
  </si>
  <si>
    <t>Ruttersdorf-Lotschen</t>
  </si>
  <si>
    <t>16074081</t>
  </si>
  <si>
    <t>Scheiditz</t>
  </si>
  <si>
    <t>16074082</t>
  </si>
  <si>
    <t>Schleifreisen</t>
  </si>
  <si>
    <t>16074084</t>
  </si>
  <si>
    <t>Schlöben</t>
  </si>
  <si>
    <t>16074085</t>
  </si>
  <si>
    <t>Schöngleina</t>
  </si>
  <si>
    <t>16074086</t>
  </si>
  <si>
    <t>Schöps</t>
  </si>
  <si>
    <t>16074087</t>
  </si>
  <si>
    <t>Seitenroda</t>
  </si>
  <si>
    <t>16074089</t>
  </si>
  <si>
    <t>Serba</t>
  </si>
  <si>
    <t>16074091</t>
  </si>
  <si>
    <t>Silbitz</t>
  </si>
  <si>
    <t>16074092</t>
  </si>
  <si>
    <t>St. Gangloff</t>
  </si>
  <si>
    <t>16074093</t>
  </si>
  <si>
    <t>16074094</t>
  </si>
  <si>
    <t>Sulza</t>
  </si>
  <si>
    <t>16074095</t>
  </si>
  <si>
    <t>Tautenburg</t>
  </si>
  <si>
    <t>16074096</t>
  </si>
  <si>
    <t>Tautendorf</t>
  </si>
  <si>
    <t>16074097</t>
  </si>
  <si>
    <t>Tautenhain</t>
  </si>
  <si>
    <t>16074098</t>
  </si>
  <si>
    <t>Thierschneck</t>
  </si>
  <si>
    <t>16074099</t>
  </si>
  <si>
    <t>Tissa</t>
  </si>
  <si>
    <t>16074101</t>
  </si>
  <si>
    <t>Trockenborn-Wolfersdorf</t>
  </si>
  <si>
    <t>16074102</t>
  </si>
  <si>
    <t>Tröbnitz</t>
  </si>
  <si>
    <t>16074103</t>
  </si>
  <si>
    <t>Unterbodnitz</t>
  </si>
  <si>
    <t>16074104</t>
  </si>
  <si>
    <t>Waldeck (Thüringen)</t>
  </si>
  <si>
    <t>16074105</t>
  </si>
  <si>
    <t>Walpernhain</t>
  </si>
  <si>
    <t>16074106</t>
  </si>
  <si>
    <t>Waltersdorf</t>
  </si>
  <si>
    <t>16074107</t>
  </si>
  <si>
    <t>Weißbach (Thüringen)</t>
  </si>
  <si>
    <t>16074108</t>
  </si>
  <si>
    <t>Weißenborn (Thüringen)</t>
  </si>
  <si>
    <t>16074109</t>
  </si>
  <si>
    <t>Wichmar</t>
  </si>
  <si>
    <t>16074112</t>
  </si>
  <si>
    <t>Zimmern</t>
  </si>
  <si>
    <t>16074113</t>
  </si>
  <si>
    <t>Zöllnitz</t>
  </si>
  <si>
    <t>16074114</t>
  </si>
  <si>
    <t>Schkölen</t>
  </si>
  <si>
    <t>16074116</t>
  </si>
  <si>
    <t>Bodelwitz</t>
  </si>
  <si>
    <t>16075006</t>
  </si>
  <si>
    <t>160755005</t>
  </si>
  <si>
    <t>16075</t>
  </si>
  <si>
    <t>Oppurg</t>
  </si>
  <si>
    <t>Dittersdorf</t>
  </si>
  <si>
    <t>16075014</t>
  </si>
  <si>
    <t>160755004</t>
  </si>
  <si>
    <t>Seenplatte</t>
  </si>
  <si>
    <t>Döbritz</t>
  </si>
  <si>
    <t>16075016</t>
  </si>
  <si>
    <t>Dreitzsch</t>
  </si>
  <si>
    <t>16075019</t>
  </si>
  <si>
    <t>160755011</t>
  </si>
  <si>
    <t>Triptis</t>
  </si>
  <si>
    <t>Eßbach</t>
  </si>
  <si>
    <t>16075023</t>
  </si>
  <si>
    <t>160755013</t>
  </si>
  <si>
    <t>Ranis-Ziegenrück</t>
  </si>
  <si>
    <t>Geroda (Thüringen)</t>
  </si>
  <si>
    <t>16075029</t>
  </si>
  <si>
    <t>Gertewitz</t>
  </si>
  <si>
    <t>16075031</t>
  </si>
  <si>
    <t>Görkwitz</t>
  </si>
  <si>
    <t>16075033</t>
  </si>
  <si>
    <t>Göschitz</t>
  </si>
  <si>
    <t>16075034</t>
  </si>
  <si>
    <t>Gössitz</t>
  </si>
  <si>
    <t>16075035</t>
  </si>
  <si>
    <t>Grobengereuth</t>
  </si>
  <si>
    <t>16075039</t>
  </si>
  <si>
    <t>Hirschberg (Saale)</t>
  </si>
  <si>
    <t>16075046</t>
  </si>
  <si>
    <t>160750046</t>
  </si>
  <si>
    <t>Keila</t>
  </si>
  <si>
    <t>16075047</t>
  </si>
  <si>
    <t>Kirschkau</t>
  </si>
  <si>
    <t>16075048</t>
  </si>
  <si>
    <t>Kospoda</t>
  </si>
  <si>
    <t>16075051</t>
  </si>
  <si>
    <t>160755050</t>
  </si>
  <si>
    <t>Neustadt an der Orla</t>
  </si>
  <si>
    <t>Langenorla</t>
  </si>
  <si>
    <t>16075054</t>
  </si>
  <si>
    <t>Lausnitz b.Neustadt an der Orla</t>
  </si>
  <si>
    <t>16075056</t>
  </si>
  <si>
    <t>Lemnitz</t>
  </si>
  <si>
    <t>16075057</t>
  </si>
  <si>
    <t>Bad Lobenstein</t>
  </si>
  <si>
    <t>16075062</t>
  </si>
  <si>
    <t>160750062</t>
  </si>
  <si>
    <t>Löhma</t>
  </si>
  <si>
    <t>16075063</t>
  </si>
  <si>
    <t>Miesitz</t>
  </si>
  <si>
    <t>16075065</t>
  </si>
  <si>
    <t>Mittelpöllnitz</t>
  </si>
  <si>
    <t>16075066</t>
  </si>
  <si>
    <t>Moßbach</t>
  </si>
  <si>
    <t>16075068</t>
  </si>
  <si>
    <t>Moxa</t>
  </si>
  <si>
    <t>16075069</t>
  </si>
  <si>
    <t>Neundorf (bei Schleiz)</t>
  </si>
  <si>
    <t>16075072</t>
  </si>
  <si>
    <t>16075073</t>
  </si>
  <si>
    <t>Nimritz</t>
  </si>
  <si>
    <t>16075074</t>
  </si>
  <si>
    <t>Oberoppurg</t>
  </si>
  <si>
    <t>16075075</t>
  </si>
  <si>
    <t>Oettersdorf</t>
  </si>
  <si>
    <t>16075076</t>
  </si>
  <si>
    <t>16075077</t>
  </si>
  <si>
    <t>Paska</t>
  </si>
  <si>
    <t>16075079</t>
  </si>
  <si>
    <t>Peuschen</t>
  </si>
  <si>
    <t>16075081</t>
  </si>
  <si>
    <t>Plothen</t>
  </si>
  <si>
    <t>16075083</t>
  </si>
  <si>
    <t>Pörmitz</t>
  </si>
  <si>
    <t>16075084</t>
  </si>
  <si>
    <t>Pößneck</t>
  </si>
  <si>
    <t>16075085</t>
  </si>
  <si>
    <t>160750085</t>
  </si>
  <si>
    <t>Quaschwitz</t>
  </si>
  <si>
    <t>16075087</t>
  </si>
  <si>
    <t>Ranis</t>
  </si>
  <si>
    <t>16075088</t>
  </si>
  <si>
    <t>Rosendorf</t>
  </si>
  <si>
    <t>16075093</t>
  </si>
  <si>
    <t>Schleiz</t>
  </si>
  <si>
    <t>16075098</t>
  </si>
  <si>
    <t>160750098</t>
  </si>
  <si>
    <t>Schmieritz</t>
  </si>
  <si>
    <t>16075099</t>
  </si>
  <si>
    <t>Schmorda</t>
  </si>
  <si>
    <t>16075101</t>
  </si>
  <si>
    <t>Schöndorf (bei Schleiz)</t>
  </si>
  <si>
    <t>16075102</t>
  </si>
  <si>
    <t>Seisla</t>
  </si>
  <si>
    <t>16075103</t>
  </si>
  <si>
    <t>Solkwitz</t>
  </si>
  <si>
    <t>16075105</t>
  </si>
  <si>
    <t>Tegau</t>
  </si>
  <si>
    <t>16075109</t>
  </si>
  <si>
    <t>Tömmelsdorf</t>
  </si>
  <si>
    <t>16075114</t>
  </si>
  <si>
    <t>16075116</t>
  </si>
  <si>
    <t>Volkmannsdorf</t>
  </si>
  <si>
    <t>16075119</t>
  </si>
  <si>
    <t>Weira</t>
  </si>
  <si>
    <t>16075121</t>
  </si>
  <si>
    <t>Wernburg</t>
  </si>
  <si>
    <t>16075124</t>
  </si>
  <si>
    <t>Wilhelmsdorf (Saale)</t>
  </si>
  <si>
    <t>16075125</t>
  </si>
  <si>
    <t>Ziegenrück</t>
  </si>
  <si>
    <t>16075127</t>
  </si>
  <si>
    <t>Krölpa</t>
  </si>
  <si>
    <t>16075129</t>
  </si>
  <si>
    <t>Gefell (Thüringen)</t>
  </si>
  <si>
    <t>16075131</t>
  </si>
  <si>
    <t>160750131</t>
  </si>
  <si>
    <t>Tanna</t>
  </si>
  <si>
    <t>16075132</t>
  </si>
  <si>
    <t>160750132</t>
  </si>
  <si>
    <t>Wurzbach</t>
  </si>
  <si>
    <t>16075133</t>
  </si>
  <si>
    <t>160750133</t>
  </si>
  <si>
    <t>Remptendorf</t>
  </si>
  <si>
    <t>16075134</t>
  </si>
  <si>
    <t>160750134</t>
  </si>
  <si>
    <t>Saalburg-Ebersdorf</t>
  </si>
  <si>
    <t>16075135</t>
  </si>
  <si>
    <t>160750135</t>
  </si>
  <si>
    <t>Rosenthal am Rennsteig</t>
  </si>
  <si>
    <t>16075136</t>
  </si>
  <si>
    <t>160750136</t>
  </si>
  <si>
    <t>Bad Köstritz</t>
  </si>
  <si>
    <t>16076003</t>
  </si>
  <si>
    <t>160765051</t>
  </si>
  <si>
    <t>16076</t>
  </si>
  <si>
    <t>Berga/Elster</t>
  </si>
  <si>
    <t>16076004</t>
  </si>
  <si>
    <t>160760004</t>
  </si>
  <si>
    <t>Bethenhausen</t>
  </si>
  <si>
    <t>16076006</t>
  </si>
  <si>
    <t>160765008</t>
  </si>
  <si>
    <t>Am Brahmetal</t>
  </si>
  <si>
    <t>Bocka</t>
  </si>
  <si>
    <t>16076007</t>
  </si>
  <si>
    <t>160765006</t>
  </si>
  <si>
    <t>Münchenbernsdorf</t>
  </si>
  <si>
    <t>Brahmenau</t>
  </si>
  <si>
    <t>16076008</t>
  </si>
  <si>
    <t>Braunichswalde</t>
  </si>
  <si>
    <t>16076009</t>
  </si>
  <si>
    <t>160765004</t>
  </si>
  <si>
    <t>Wünschendorf/Elster</t>
  </si>
  <si>
    <t>Caaschwitz</t>
  </si>
  <si>
    <t>16076012</t>
  </si>
  <si>
    <t>Crimla</t>
  </si>
  <si>
    <t>16076014</t>
  </si>
  <si>
    <t>160765053</t>
  </si>
  <si>
    <t>Weida</t>
  </si>
  <si>
    <t>Endschütz</t>
  </si>
  <si>
    <t>16076017</t>
  </si>
  <si>
    <t>Gauern</t>
  </si>
  <si>
    <t>16076019</t>
  </si>
  <si>
    <t>Greiz</t>
  </si>
  <si>
    <t>16076022</t>
  </si>
  <si>
    <t>160760022</t>
  </si>
  <si>
    <t>Großenstein</t>
  </si>
  <si>
    <t>16076023</t>
  </si>
  <si>
    <t>Hilbersdorf</t>
  </si>
  <si>
    <t>16076027</t>
  </si>
  <si>
    <t>Hirschfeld (Thüringen)</t>
  </si>
  <si>
    <t>16076028</t>
  </si>
  <si>
    <t>Hohenleuben</t>
  </si>
  <si>
    <t>16076029</t>
  </si>
  <si>
    <t>160765056</t>
  </si>
  <si>
    <t>Langenwetzendorf</t>
  </si>
  <si>
    <t>Hundhaupten</t>
  </si>
  <si>
    <t>16076033</t>
  </si>
  <si>
    <t>Kauern</t>
  </si>
  <si>
    <t>16076034</t>
  </si>
  <si>
    <t>Korbußen</t>
  </si>
  <si>
    <t>16076036</t>
  </si>
  <si>
    <t>16076039</t>
  </si>
  <si>
    <t>Langenwolschendorf</t>
  </si>
  <si>
    <t>16076041</t>
  </si>
  <si>
    <t>160765054</t>
  </si>
  <si>
    <t>Zeulenroda-Triebes</t>
  </si>
  <si>
    <t>Lederhose</t>
  </si>
  <si>
    <t>16076042</t>
  </si>
  <si>
    <t>Linda b.Weida</t>
  </si>
  <si>
    <t>16076043</t>
  </si>
  <si>
    <t>Lindenkreuz</t>
  </si>
  <si>
    <t>16076044</t>
  </si>
  <si>
    <t>16076049</t>
  </si>
  <si>
    <t>Paitzdorf</t>
  </si>
  <si>
    <t>16076055</t>
  </si>
  <si>
    <t>Pölzig</t>
  </si>
  <si>
    <t>16076058</t>
  </si>
  <si>
    <t>Reichstädt</t>
  </si>
  <si>
    <t>16076059</t>
  </si>
  <si>
    <t>Ronneburg (Thüringen)</t>
  </si>
  <si>
    <t>16076061</t>
  </si>
  <si>
    <t>160760061</t>
  </si>
  <si>
    <t>Rückersdorf (Thüringen)</t>
  </si>
  <si>
    <t>16076062</t>
  </si>
  <si>
    <t>Saara</t>
  </si>
  <si>
    <t>16076064</t>
  </si>
  <si>
    <t>Schwaara</t>
  </si>
  <si>
    <t>16076067</t>
  </si>
  <si>
    <t>Schwarzbach (Kreis Greiz)</t>
  </si>
  <si>
    <t>16076068</t>
  </si>
  <si>
    <t>Seelingstädt</t>
  </si>
  <si>
    <t>16076069</t>
  </si>
  <si>
    <t>Teichwitz</t>
  </si>
  <si>
    <t>16076074</t>
  </si>
  <si>
    <t>16076079</t>
  </si>
  <si>
    <t>Weißendorf</t>
  </si>
  <si>
    <t>16076081</t>
  </si>
  <si>
    <t>16076084</t>
  </si>
  <si>
    <t>Zedlitz</t>
  </si>
  <si>
    <t>16076086</t>
  </si>
  <si>
    <t>16076087</t>
  </si>
  <si>
    <t>Harth-Pöllnitz</t>
  </si>
  <si>
    <t>16076088</t>
  </si>
  <si>
    <t>160760088</t>
  </si>
  <si>
    <t>Kraftsdorf</t>
  </si>
  <si>
    <t>16076089</t>
  </si>
  <si>
    <t>160760089</t>
  </si>
  <si>
    <t>Auma-Weidatal</t>
  </si>
  <si>
    <t>16076092</t>
  </si>
  <si>
    <t>160760092</t>
  </si>
  <si>
    <t>Mohlsdorf-Teichwolframsdorf</t>
  </si>
  <si>
    <t>16076093</t>
  </si>
  <si>
    <t>160760093</t>
  </si>
  <si>
    <t>Altenburg</t>
  </si>
  <si>
    <t>16077001</t>
  </si>
  <si>
    <t>160770001</t>
  </si>
  <si>
    <t>16077</t>
  </si>
  <si>
    <t>Dobitschen</t>
  </si>
  <si>
    <t>16077003</t>
  </si>
  <si>
    <t>160775052</t>
  </si>
  <si>
    <t>Schmölln</t>
  </si>
  <si>
    <t>Fockendorf</t>
  </si>
  <si>
    <t>16077005</t>
  </si>
  <si>
    <t>160775004</t>
  </si>
  <si>
    <t>Pleißenaue</t>
  </si>
  <si>
    <t>Gerstenberg</t>
  </si>
  <si>
    <t>16077007</t>
  </si>
  <si>
    <t>Göhren (bei Altenburg)</t>
  </si>
  <si>
    <t>16077008</t>
  </si>
  <si>
    <t>160775005</t>
  </si>
  <si>
    <t>Rositz</t>
  </si>
  <si>
    <t>Göllnitz</t>
  </si>
  <si>
    <t>16077009</t>
  </si>
  <si>
    <t>Göpfersdorf</t>
  </si>
  <si>
    <t>16077011</t>
  </si>
  <si>
    <t>160775051</t>
  </si>
  <si>
    <t>Nobitz</t>
  </si>
  <si>
    <t>Gößnitz</t>
  </si>
  <si>
    <t>16077012</t>
  </si>
  <si>
    <t>160775050</t>
  </si>
  <si>
    <t>Haselbach (bei Altenburg)</t>
  </si>
  <si>
    <t>16077015</t>
  </si>
  <si>
    <t>Heukewalde</t>
  </si>
  <si>
    <t>16077016</t>
  </si>
  <si>
    <t>160775009</t>
  </si>
  <si>
    <t>Oberes Sprottental</t>
  </si>
  <si>
    <t>Heyersdorf</t>
  </si>
  <si>
    <t>16077017</t>
  </si>
  <si>
    <t>Jonaswalde</t>
  </si>
  <si>
    <t>16077018</t>
  </si>
  <si>
    <t>Kriebitzsch</t>
  </si>
  <si>
    <t>16077022</t>
  </si>
  <si>
    <t>Langenleuba-Niederhain</t>
  </si>
  <si>
    <t>16077023</t>
  </si>
  <si>
    <t>Löbichau</t>
  </si>
  <si>
    <t>16077026</t>
  </si>
  <si>
    <t>Lödla</t>
  </si>
  <si>
    <t>16077027</t>
  </si>
  <si>
    <t>Lucka</t>
  </si>
  <si>
    <t>16077028</t>
  </si>
  <si>
    <t>160770028</t>
  </si>
  <si>
    <t>Mehna</t>
  </si>
  <si>
    <t>16077031</t>
  </si>
  <si>
    <t>Meuselwitz</t>
  </si>
  <si>
    <t>16077032</t>
  </si>
  <si>
    <t>160770032</t>
  </si>
  <si>
    <t>Monstab</t>
  </si>
  <si>
    <t>16077034</t>
  </si>
  <si>
    <t>16077036</t>
  </si>
  <si>
    <t>Ponitz</t>
  </si>
  <si>
    <t>16077039</t>
  </si>
  <si>
    <t>Posterstein</t>
  </si>
  <si>
    <t>16077041</t>
  </si>
  <si>
    <t>16077042</t>
  </si>
  <si>
    <t>16077043</t>
  </si>
  <si>
    <t>Starkenberg</t>
  </si>
  <si>
    <t>16077044</t>
  </si>
  <si>
    <t>Thonhausen</t>
  </si>
  <si>
    <t>16077047</t>
  </si>
  <si>
    <t>Treben</t>
  </si>
  <si>
    <t>16077048</t>
  </si>
  <si>
    <t>Vollmershain</t>
  </si>
  <si>
    <t>16077049</t>
  </si>
  <si>
    <t>Windischleuba</t>
  </si>
  <si>
    <t>16077052</t>
  </si>
  <si>
    <t>Flensburg, kreisfreie Stadt</t>
  </si>
  <si>
    <t>Kiel, kreisfreie Stadt</t>
  </si>
  <si>
    <t>Lübeck, kreisfreie Stadt</t>
  </si>
  <si>
    <t>Neumünster, kreisfreie Stadt</t>
  </si>
  <si>
    <t>Dithmarschen, Landkreis</t>
  </si>
  <si>
    <t>Herzogtum Lauenburg, Landkreis</t>
  </si>
  <si>
    <t>Nordfriesland, Landkreis</t>
  </si>
  <si>
    <t>Ostholstein, Landkreis</t>
  </si>
  <si>
    <t>Pinneberg, Landkreis</t>
  </si>
  <si>
    <t>Plön, Landkreis</t>
  </si>
  <si>
    <t>Rendsburg-Eckernförde, Landkreis</t>
  </si>
  <si>
    <t>Schleswig-Flensburg, Landkreis</t>
  </si>
  <si>
    <t>Segeberg, Landkreis</t>
  </si>
  <si>
    <t>Steinburg, Landkreis</t>
  </si>
  <si>
    <t>Stormarn, Landkreis</t>
  </si>
  <si>
    <t>Hamburg, kreisfreie Stadt</t>
  </si>
  <si>
    <t>Braunschweig, kreisfreie Stadt</t>
  </si>
  <si>
    <t>Salzgitter, kreisfreie Stadt</t>
  </si>
  <si>
    <t>Wolfsburg, kreisfreie Stadt</t>
  </si>
  <si>
    <t>Gifhorn, Landkreis</t>
  </si>
  <si>
    <t>Goslar, Landkreis</t>
  </si>
  <si>
    <t>Helmstedt, Landkreis</t>
  </si>
  <si>
    <t>Northeim, Landkreis</t>
  </si>
  <si>
    <t>Peine, Landkreis</t>
  </si>
  <si>
    <t>Wolfenbüttel, Landkreis</t>
  </si>
  <si>
    <t>Göttingen, Landkreis</t>
  </si>
  <si>
    <t>Region Hannover, Landkreis</t>
  </si>
  <si>
    <t>Diepholz, Landkreis</t>
  </si>
  <si>
    <t>Hameln-Pyrmont, Landkreis</t>
  </si>
  <si>
    <t>Hildesheim, Landkreis</t>
  </si>
  <si>
    <t>Holzminden, Landkreis</t>
  </si>
  <si>
    <t>Nienburg (Weser), Landkreis</t>
  </si>
  <si>
    <t>Schaumburg, Landkreis</t>
  </si>
  <si>
    <t>Celle, Landkreis</t>
  </si>
  <si>
    <t>Cuxhaven, Landkreis</t>
  </si>
  <si>
    <t>Harburg, Landkreis</t>
  </si>
  <si>
    <t>Lüchow-Dannenberg, Landkreis</t>
  </si>
  <si>
    <t>Lüneburg, Landkreis</t>
  </si>
  <si>
    <t>Osterholz, Landkreis</t>
  </si>
  <si>
    <t>Rotenburg (Wümme), Landkreis</t>
  </si>
  <si>
    <t>Heidekreis</t>
  </si>
  <si>
    <t>Stade, Landkreis</t>
  </si>
  <si>
    <t>Uelzen, Landkreis</t>
  </si>
  <si>
    <t>Verden, Landkreis</t>
  </si>
  <si>
    <t>Delmenhorst, kreisfreie Stadt</t>
  </si>
  <si>
    <t>Emden, kreisfreie Stadt</t>
  </si>
  <si>
    <t>Oldenburg (Oldenburg), kreisfreie Stadt</t>
  </si>
  <si>
    <t>Osnabrück, kreisfreie Stadt</t>
  </si>
  <si>
    <t>Wilhelmshaven, kreisfreie Stadt</t>
  </si>
  <si>
    <t>Ammerland, Landkreis</t>
  </si>
  <si>
    <t>Aurich, Landkreis</t>
  </si>
  <si>
    <t>Cloppenburg, Landkreis</t>
  </si>
  <si>
    <t>Emsland, Landkreis</t>
  </si>
  <si>
    <t>Friesland, Landkreis</t>
  </si>
  <si>
    <t>Grafschaft Bentheim, Landkreis</t>
  </si>
  <si>
    <t>Leer, Landkreis</t>
  </si>
  <si>
    <t>Oldenburg, Landkreis</t>
  </si>
  <si>
    <t>Osnabrück, Landkreis</t>
  </si>
  <si>
    <t>Vechta, Landkreis</t>
  </si>
  <si>
    <t>Wesermarsch, Landkreis</t>
  </si>
  <si>
    <t>Wittmund, Landkreis</t>
  </si>
  <si>
    <t>Bremen, kreisfreie Stadt</t>
  </si>
  <si>
    <t>Bremerhaven, kreisfreie Stadt</t>
  </si>
  <si>
    <t>Düsseldorf, kreisfreie Stadt</t>
  </si>
  <si>
    <t>Duisburg, kreisfreie Stadt</t>
  </si>
  <si>
    <t>Essen, kreisfreie Stadt</t>
  </si>
  <si>
    <t>Krefeld, kreisfreie Stadt</t>
  </si>
  <si>
    <t>Mönchengladbach, kreisfreie Stadt</t>
  </si>
  <si>
    <t>Mülheim an der Ruhr, kreisfreie Stadt</t>
  </si>
  <si>
    <t>Oberhausen, kreisfreie Stadt</t>
  </si>
  <si>
    <t>Remscheid, kreisfreie Stadt</t>
  </si>
  <si>
    <t>Solingen, kreisfreie Stadt</t>
  </si>
  <si>
    <t>Wuppertal, kreisfreie Stadt</t>
  </si>
  <si>
    <t>Kleve, Landkreis</t>
  </si>
  <si>
    <t>Mettmann, Landkreis</t>
  </si>
  <si>
    <t>Rhein-Kreis Neuss</t>
  </si>
  <si>
    <t>Viersen, Landkreis</t>
  </si>
  <si>
    <t>Wesel, Landkreis</t>
  </si>
  <si>
    <t>Bonn, kreisfreie Stadt</t>
  </si>
  <si>
    <t>Köln, kreisfreie Stadt</t>
  </si>
  <si>
    <t>Leverkusen, kreisfreie Stadt</t>
  </si>
  <si>
    <t>Städteregion Aachen, Landkreis</t>
  </si>
  <si>
    <t>Düren, Landkreis</t>
  </si>
  <si>
    <t>Rhein-Erft-Kreis</t>
  </si>
  <si>
    <t>Euskirchen, Landkreis</t>
  </si>
  <si>
    <t>Heinsberg, Landkreis</t>
  </si>
  <si>
    <t>Oberbergischer Kreis</t>
  </si>
  <si>
    <t>Rheinisch-Bergischer Kreis</t>
  </si>
  <si>
    <t>Rhein-Sieg-Kreis</t>
  </si>
  <si>
    <t>Bottrop, kreisfreie Stadt</t>
  </si>
  <si>
    <t>Gelsenkirchen, kreisfreie Stadt</t>
  </si>
  <si>
    <t>Münster, kreisfreie Stadt</t>
  </si>
  <si>
    <t>Borken, Landkreis</t>
  </si>
  <si>
    <t>Coesfeld, Landkreis</t>
  </si>
  <si>
    <t>Recklinghausen, Landkreis</t>
  </si>
  <si>
    <t>Steinfurt, Landkreis</t>
  </si>
  <si>
    <t>Warendorf, Landkreis</t>
  </si>
  <si>
    <t>Bielefeld, kreisfreie Stadt</t>
  </si>
  <si>
    <t>Gütersloh, Landkreis</t>
  </si>
  <si>
    <t>Herford, Landkreis</t>
  </si>
  <si>
    <t>Höxter, Landkreis</t>
  </si>
  <si>
    <t>Lippe, Landkreis</t>
  </si>
  <si>
    <t>Minden-Lübbecke, Landkreis</t>
  </si>
  <si>
    <t>Paderborn, Landkreis</t>
  </si>
  <si>
    <t>Bochum, kreisfreie Stadt</t>
  </si>
  <si>
    <t>Dortmund, kreisfreie Stadt</t>
  </si>
  <si>
    <t>Hagen, kreisfreie Stadt</t>
  </si>
  <si>
    <t>Hamm, kreisfreie Stadt</t>
  </si>
  <si>
    <t>Herne, kreisfreie Stadt</t>
  </si>
  <si>
    <t>Ennepe-Ruhr-Kreis</t>
  </si>
  <si>
    <t>Hochsauerlandkreis</t>
  </si>
  <si>
    <t>Märkischer Kreis</t>
  </si>
  <si>
    <t>Olpe, Landkreis</t>
  </si>
  <si>
    <t>Siegen-Wittgenstein, Landkreis</t>
  </si>
  <si>
    <t>Soest, Landkreis</t>
  </si>
  <si>
    <t>Unna, Landkreis</t>
  </si>
  <si>
    <t>Darmstadt, kreisfreie Stadt</t>
  </si>
  <si>
    <t>Frankfurt am Main, kreisfreie Stadt</t>
  </si>
  <si>
    <t>Offenbach am Main, kreisfreie Stadt</t>
  </si>
  <si>
    <t>Wiesbaden, kreisfreie Stadt</t>
  </si>
  <si>
    <t>Bergstraße, Landkreis</t>
  </si>
  <si>
    <t>Darmstadt-Dieburg, Landkreis</t>
  </si>
  <si>
    <t>Groß-Gerau, Landkreis</t>
  </si>
  <si>
    <t>Hochtaunuskreis</t>
  </si>
  <si>
    <t>Main-Kinzig-Kreis</t>
  </si>
  <si>
    <t>Main-Taunus-Kreis</t>
  </si>
  <si>
    <t>Odenwaldkreis</t>
  </si>
  <si>
    <t>Offenbach, Landkreis</t>
  </si>
  <si>
    <t>Rheingau-Taunus-Kreis</t>
  </si>
  <si>
    <t>Wetteraukreis</t>
  </si>
  <si>
    <t>Gießen, Landkreis</t>
  </si>
  <si>
    <t>Lahn-Dill-Kreis</t>
  </si>
  <si>
    <t>Limburg-Weilburg, Landkreis</t>
  </si>
  <si>
    <t>Marburg-Biedenkopf, Landkreis</t>
  </si>
  <si>
    <t>Vogelsbergkreis</t>
  </si>
  <si>
    <t>Kassel, kreisfreie Stadt</t>
  </si>
  <si>
    <t>Fulda, Landkreis</t>
  </si>
  <si>
    <t>Hersfeld-Rotenburg, Landkreis</t>
  </si>
  <si>
    <t>Kassel, Landkreis</t>
  </si>
  <si>
    <t>Schwalm-Eder-Kreis</t>
  </si>
  <si>
    <t>Waldeck-Frankenberg, Landkreis</t>
  </si>
  <si>
    <t>Werra-Meißner-Kreis</t>
  </si>
  <si>
    <t>Koblenz, kreisfreie Stadt</t>
  </si>
  <si>
    <t>Ahrweiler, Landkreis</t>
  </si>
  <si>
    <t>Altenkirchen (Westerwald), Landkreis</t>
  </si>
  <si>
    <t>Bad Kreuznach, Landkreis</t>
  </si>
  <si>
    <t>Birkenfeld, Landkreis</t>
  </si>
  <si>
    <t>Cochem-Zell, Landkreis</t>
  </si>
  <si>
    <t>Mayen-Koblenz, Landkreis</t>
  </si>
  <si>
    <t>Neuwied, Landkreis</t>
  </si>
  <si>
    <t>Rhein-Hunsrück-Kreis</t>
  </si>
  <si>
    <t>Rhein-Lahn-Kreis</t>
  </si>
  <si>
    <t>Westerwaldkreis</t>
  </si>
  <si>
    <t>Trier, kreisfreie Stadt</t>
  </si>
  <si>
    <t>Bernkastel-Wittlich, Landkreis</t>
  </si>
  <si>
    <t>Eifelkreis Bitburg-Prüm</t>
  </si>
  <si>
    <t>Vulkaneifel, Landkreis</t>
  </si>
  <si>
    <t>Trier-Saarburg, Landkreis</t>
  </si>
  <si>
    <t>Frankenthal (Pfalz), kreisfreie Stadt</t>
  </si>
  <si>
    <t>Kaiserslautern, kreisfreie Stadt</t>
  </si>
  <si>
    <t>Landau in der Pfalz, kreisfreie Stadt</t>
  </si>
  <si>
    <t>Ludwigshafen am Rhein, kreisfreie Stadt</t>
  </si>
  <si>
    <t>Mainz, kreisfreie Stadt</t>
  </si>
  <si>
    <t>Neustadt an der Weinstraße, kreisfreie Stadt</t>
  </si>
  <si>
    <t>Pirmasens, kreisfreie Stadt</t>
  </si>
  <si>
    <t>Speyer, kreisfreie Stadt</t>
  </si>
  <si>
    <t>Worms, kreisfreie Stadt</t>
  </si>
  <si>
    <t>Zweibrücken, kreisfreie Stadt</t>
  </si>
  <si>
    <t>Alzey-Worms, Landkreis</t>
  </si>
  <si>
    <t>Bad Dürkheim, Landkreis</t>
  </si>
  <si>
    <t>Donnersbergkreis</t>
  </si>
  <si>
    <t>Germersheim, Landkreis</t>
  </si>
  <si>
    <t>Kaiserslautern, Landkreis</t>
  </si>
  <si>
    <t>Kusel, Landkreis</t>
  </si>
  <si>
    <t>Südliche Weinstraße, Landkreis</t>
  </si>
  <si>
    <t>Rhein-Pfalz-Kreis</t>
  </si>
  <si>
    <t>Mainz-Bingen, Landkreis</t>
  </si>
  <si>
    <t>Südwestpfalz, Landkreis</t>
  </si>
  <si>
    <t>Stuttgart, kreisfreie Stadt</t>
  </si>
  <si>
    <t>Böblingen, Landkreis</t>
  </si>
  <si>
    <t>Esslingen, Landkreis</t>
  </si>
  <si>
    <t>Göppingen, Landkreis</t>
  </si>
  <si>
    <t>Ludwigsburg, Landkreis</t>
  </si>
  <si>
    <t>Rems-Murr-Kreis</t>
  </si>
  <si>
    <t>Heilbronn, kreisfreie Stadt</t>
  </si>
  <si>
    <t>Heilbronn, Landkreis</t>
  </si>
  <si>
    <t>Hohenlohekreis</t>
  </si>
  <si>
    <t>Schwäbisch Hall, Landkreis</t>
  </si>
  <si>
    <t>Main-Tauber-Kreis</t>
  </si>
  <si>
    <t>Heidenheim, Landkreis</t>
  </si>
  <si>
    <t>Ostalbkreis</t>
  </si>
  <si>
    <t>Baden-Baden, kreisfreie Stadt</t>
  </si>
  <si>
    <t>Karlsruhe, kreisfreie Stadt</t>
  </si>
  <si>
    <t>Karlsruhe, Landkreis</t>
  </si>
  <si>
    <t>Rastatt, Landkreis</t>
  </si>
  <si>
    <t>Heidelberg, kreisfreie Stadt</t>
  </si>
  <si>
    <t>Mannheim, kreisfreie Stadt</t>
  </si>
  <si>
    <t>Neckar-Odenwald-Kreis</t>
  </si>
  <si>
    <t>Rhein-Neckar-Kreis</t>
  </si>
  <si>
    <t>Pforzheim, kreisfreie Stadt</t>
  </si>
  <si>
    <t>Calw, Landkreis</t>
  </si>
  <si>
    <t>Enzkreis</t>
  </si>
  <si>
    <t>Freudenstadt, Landkreis</t>
  </si>
  <si>
    <t>Freiburg im Breisgau, kreisfreie Stadt</t>
  </si>
  <si>
    <t>Breisgau-Hochschwarzwald, Landkreis</t>
  </si>
  <si>
    <t>Emmendingen, Landkreis</t>
  </si>
  <si>
    <t>Ortenaukreis</t>
  </si>
  <si>
    <t>Rottweil, Landkreis</t>
  </si>
  <si>
    <t>Schwarzwald-Baar-Kreis</t>
  </si>
  <si>
    <t>Tuttlingen, Landkreis</t>
  </si>
  <si>
    <t>Konstanz, Landkreis</t>
  </si>
  <si>
    <t>Lörrach, Landkreis</t>
  </si>
  <si>
    <t>Waldshut, Landkreis</t>
  </si>
  <si>
    <t>Reutlingen, Landkreis</t>
  </si>
  <si>
    <t>Tübingen, Landkreis</t>
  </si>
  <si>
    <t>Zollernalbkreis</t>
  </si>
  <si>
    <t>Ulm, kreisfreie Stadt</t>
  </si>
  <si>
    <t>Alb-Donau-Kreis</t>
  </si>
  <si>
    <t>Biberach, Landkreis</t>
  </si>
  <si>
    <t>Bodenseekreis</t>
  </si>
  <si>
    <t>Ravensburg, Landkreis</t>
  </si>
  <si>
    <t>Sigmaringen, Landkreis</t>
  </si>
  <si>
    <t>Ingolstadt, kreisfreie Stadt</t>
  </si>
  <si>
    <t>München, kreisfreie Stadt</t>
  </si>
  <si>
    <t>Rosenheim, kreisfreie Stadt</t>
  </si>
  <si>
    <t>Altötting, Landkreis</t>
  </si>
  <si>
    <t>Berchtesgadener Land, Landkreis</t>
  </si>
  <si>
    <t>Bad Tölz-Wolfratshausen, Landkreis</t>
  </si>
  <si>
    <t>Dachau, Landkreis</t>
  </si>
  <si>
    <t>Ebersberg, Landkreis</t>
  </si>
  <si>
    <t>Eichstätt, Landkreis</t>
  </si>
  <si>
    <t>Erding, Landkreis</t>
  </si>
  <si>
    <t>Freising, Landkreis</t>
  </si>
  <si>
    <t>Fürstenfeldbruck, Landkreis</t>
  </si>
  <si>
    <t>Garmisch-Partenkirchen, Landkreis</t>
  </si>
  <si>
    <t>Landsberg am Lech, Landkreis</t>
  </si>
  <si>
    <t>Miesbach, Landkreis</t>
  </si>
  <si>
    <t>Mühldorf am Inn, Landkreis</t>
  </si>
  <si>
    <t>München, Landkreis</t>
  </si>
  <si>
    <t>Neuburg-Schrobenhausen, Landkreis</t>
  </si>
  <si>
    <t>Pfaffenhofen an der Ilm, Landkreis</t>
  </si>
  <si>
    <t>Rosenheim, Landkreis</t>
  </si>
  <si>
    <t>Starnberg, Landkreis</t>
  </si>
  <si>
    <t>Traunstein, Landkreis</t>
  </si>
  <si>
    <t>Weilheim-Schongau, Landkreis</t>
  </si>
  <si>
    <t>Landshut, kreisfreie Stadt</t>
  </si>
  <si>
    <t>Passau, kreisfreie Stadt</t>
  </si>
  <si>
    <t>Straubing, kreisfreie Stadt</t>
  </si>
  <si>
    <t>Deggendorf, Landkreis</t>
  </si>
  <si>
    <t>Freyung-Grafenau, Landkreis</t>
  </si>
  <si>
    <t>Kelheim, Landkreis</t>
  </si>
  <si>
    <t>Landshut, Landkreis</t>
  </si>
  <si>
    <t>Passau, Landkreis</t>
  </si>
  <si>
    <t>Regen, Landkreis</t>
  </si>
  <si>
    <t>Rottal-Inn, Landkreis</t>
  </si>
  <si>
    <t>Straubing-Bogen, Landkreis</t>
  </si>
  <si>
    <t>Dingolfing-Landau, Landkreis</t>
  </si>
  <si>
    <t>Amberg, kreisfreie Stadt</t>
  </si>
  <si>
    <t>Regensburg, kreisfreie Stadt</t>
  </si>
  <si>
    <t>Weiden in der Oberpfalz, kreisfreie Stadt</t>
  </si>
  <si>
    <t>Amberg-Sulzbach, Landkreis</t>
  </si>
  <si>
    <t>Cham, Landkreis</t>
  </si>
  <si>
    <t>Neumarkt in der Oberpfalz, Landkreis</t>
  </si>
  <si>
    <t>Neustadt an der Waldnaab, Landkreis</t>
  </si>
  <si>
    <t>Regensburg, Landkreis</t>
  </si>
  <si>
    <t>Schwandorf, Landkreis</t>
  </si>
  <si>
    <t>Tirschenreuth, Landkreis</t>
  </si>
  <si>
    <t>Bamberg, kreisfreie Stadt</t>
  </si>
  <si>
    <t>Bayreuth, kreisfreie Stadt</t>
  </si>
  <si>
    <t>Coburg, kreisfreie Stadt</t>
  </si>
  <si>
    <t>Hof, kreisfreie Stadt</t>
  </si>
  <si>
    <t>Bamberg, Landkreis</t>
  </si>
  <si>
    <t>Bayreuth, Landkreis</t>
  </si>
  <si>
    <t>Coburg, Landkreis</t>
  </si>
  <si>
    <t>Forchheim, Landkreis</t>
  </si>
  <si>
    <t>Hof, Landkreis</t>
  </si>
  <si>
    <t>Kronach, Landkreis</t>
  </si>
  <si>
    <t>Kulmbach, Landkreis</t>
  </si>
  <si>
    <t>Lichtenfels, Landkreis</t>
  </si>
  <si>
    <t>Wunsiedel im Fichtelgebirge, Landkreis</t>
  </si>
  <si>
    <t>Ansbach, kreisfreie Stadt</t>
  </si>
  <si>
    <t>Erlangen, kreisfreie Stadt</t>
  </si>
  <si>
    <t>Fürth, kreisfreie Stadt</t>
  </si>
  <si>
    <t>Nürnberg, kreisfreie Stadt</t>
  </si>
  <si>
    <t>Schwabach, kreisfreie Stadt</t>
  </si>
  <si>
    <t>Ansbach, Landkreis</t>
  </si>
  <si>
    <t>Erlangen-Höchstadt, Landkreis</t>
  </si>
  <si>
    <t>Fürth, Landkreis</t>
  </si>
  <si>
    <t>Nürnberger Land, Landkreis</t>
  </si>
  <si>
    <t>Neustadt an der Aisch-Bad Windsheim, Landkreis</t>
  </si>
  <si>
    <t>Roth, Landkreis</t>
  </si>
  <si>
    <t>Weißenburg-Gunzenhausen, Landkreis</t>
  </si>
  <si>
    <t>Aschaffenburg, kreisfreie Stadt</t>
  </si>
  <si>
    <t>Schweinfurt, kreisfreie Stadt</t>
  </si>
  <si>
    <t>Würzburg, kreisfreie Stadt</t>
  </si>
  <si>
    <t>Aschaffenburg, Landkreis</t>
  </si>
  <si>
    <t>Bad Kissingen, Landkreis</t>
  </si>
  <si>
    <t>Rhön-Grabfeld, Landkreis</t>
  </si>
  <si>
    <t>Haßberge, Landkreis</t>
  </si>
  <si>
    <t>Kitzingen, Landkreis</t>
  </si>
  <si>
    <t>Miltenberg, Landkreis</t>
  </si>
  <si>
    <t>Main-Spessart, Landkreis</t>
  </si>
  <si>
    <t>Schweinfurt, Landkreis</t>
  </si>
  <si>
    <t>Würzburg, Landkreis</t>
  </si>
  <si>
    <t>Augsburg, kreisfreie Stadt</t>
  </si>
  <si>
    <t>Kaufbeuren, kreisfreie Stadt</t>
  </si>
  <si>
    <t>Kempten (Allgäu), kreisfreie Stadt</t>
  </si>
  <si>
    <t>Memmingen, kreisfreie Stadt</t>
  </si>
  <si>
    <t>Aichach-Friedberg, Landkreis</t>
  </si>
  <si>
    <t>Augsburg, Landkreis</t>
  </si>
  <si>
    <t>Dillingen an der Donau, Landkreis</t>
  </si>
  <si>
    <t>Günzburg, Landkreis</t>
  </si>
  <si>
    <t>Neu-Ulm, Landkreis</t>
  </si>
  <si>
    <t>Lindau (Bodensee), Landkreis</t>
  </si>
  <si>
    <t>Ostallgäu, Landkreis</t>
  </si>
  <si>
    <t>Unterallgäu, Landkreis</t>
  </si>
  <si>
    <t>Donau-Ries, Landkreis</t>
  </si>
  <si>
    <t>Oberallgäu, Landkreis</t>
  </si>
  <si>
    <t>Regionalverband Saarbrücken, Landkreis</t>
  </si>
  <si>
    <t>Merzig-Wadern, Landkreis</t>
  </si>
  <si>
    <t>Neunkirchen, Landkreis</t>
  </si>
  <si>
    <t>Saarlouis, Landkreis</t>
  </si>
  <si>
    <t>Saarpfalz-Kreis</t>
  </si>
  <si>
    <t>Sankt Wendel, Landkreis</t>
  </si>
  <si>
    <t>Berlin, kreisfreie Stadt</t>
  </si>
  <si>
    <t>Brandenburg an der Havel, kreisfreie Stadt</t>
  </si>
  <si>
    <t>Cottbus, kreisfreie Stadt</t>
  </si>
  <si>
    <t>Frankfurt (Oder), kreisfreie Stadt</t>
  </si>
  <si>
    <t>Potsdam, kreisfreie Stadt</t>
  </si>
  <si>
    <t>Barnim, Landkreis</t>
  </si>
  <si>
    <t>Dahme-Spreewald, Landkreis</t>
  </si>
  <si>
    <t>Elbe-Elster, Landkreis</t>
  </si>
  <si>
    <t>Havelland, Landkreis</t>
  </si>
  <si>
    <t>Märkisch-Oderland, Landkreis</t>
  </si>
  <si>
    <t>Oberhavel, Landkreis</t>
  </si>
  <si>
    <t>Oberspreewald-Lausitz, Landkreis</t>
  </si>
  <si>
    <t>Oder-Spree, Landkreis</t>
  </si>
  <si>
    <t>Ostprignitz-Ruppin, Landkreis</t>
  </si>
  <si>
    <t>Potsdam-Mittelmark, Landkreis</t>
  </si>
  <si>
    <t>Prignitz, Landkreis</t>
  </si>
  <si>
    <t>Spree-Neiße, Landkreis</t>
  </si>
  <si>
    <t>Teltow-Fläming, Landkreis</t>
  </si>
  <si>
    <t>Uckermark, Landkreis</t>
  </si>
  <si>
    <t>Rostock, kreisfreie Stadt</t>
  </si>
  <si>
    <t>Schwerin, kreisfreie Stadt</t>
  </si>
  <si>
    <t>Mecklenburgische Seenplatte, Landkreis</t>
  </si>
  <si>
    <t>Rostock, Landkreis</t>
  </si>
  <si>
    <t>Vorpommern-Rügen, Landkreis</t>
  </si>
  <si>
    <t>Nordwestmecklenburg, Landkreis</t>
  </si>
  <si>
    <t>Vorpommern-Greifswald, Landkreis</t>
  </si>
  <si>
    <t>Ludwigslust-Parchim, Landkreis</t>
  </si>
  <si>
    <t>Chemnitz, kreisfreie Stadt</t>
  </si>
  <si>
    <t>Erzgebirgskreis</t>
  </si>
  <si>
    <t>Mittelsachsen, Landkreis</t>
  </si>
  <si>
    <t>Vogtlandkreis</t>
  </si>
  <si>
    <t>Zwickau, Landkreis</t>
  </si>
  <si>
    <t>Dresden, kreisfreie Stadt</t>
  </si>
  <si>
    <t>Bautzen, Landkreis</t>
  </si>
  <si>
    <t>Görlitz, Landkreis</t>
  </si>
  <si>
    <t>Meißen, Landkreis</t>
  </si>
  <si>
    <t>Sächsische Schweiz-Osterzgebirge, Landkreis</t>
  </si>
  <si>
    <t>Leipzig, kreisfreie Stadt</t>
  </si>
  <si>
    <t>Leipzig, Landkreis</t>
  </si>
  <si>
    <t>Nordsachsen, Landkreis</t>
  </si>
  <si>
    <t>Dessau-Roßlau, kreisfreie Stadt</t>
  </si>
  <si>
    <t>Halle (Saale), kreisfreie Stadt</t>
  </si>
  <si>
    <t>Magdeburg, kreisfreie Stadt</t>
  </si>
  <si>
    <t>Altmarkkreis Salzwedel</t>
  </si>
  <si>
    <t>Anhalt-Bitterfeld, Landkreis</t>
  </si>
  <si>
    <t>Börde, Landkreis</t>
  </si>
  <si>
    <t>Burgenlandkreis</t>
  </si>
  <si>
    <t>Harz, Landkreis</t>
  </si>
  <si>
    <t>Jerichower Land, Landkreis</t>
  </si>
  <si>
    <t>Mansfeld-Südharz, Landkreis</t>
  </si>
  <si>
    <t>Saalekreis</t>
  </si>
  <si>
    <t>Salzlandkreis</t>
  </si>
  <si>
    <t>Stendal, Landkreis</t>
  </si>
  <si>
    <t>Wittenberg, Landkreis</t>
  </si>
  <si>
    <t>Erfurt, kreisfreie Stadt</t>
  </si>
  <si>
    <t>Gera, kreisfreie Stadt</t>
  </si>
  <si>
    <t>Jena, kreisfreie Stadt</t>
  </si>
  <si>
    <t>Suhl, kreisfreie Stadt</t>
  </si>
  <si>
    <t>Weimar, kreisfreie Stadt</t>
  </si>
  <si>
    <t>Eichsfeld, Landkreis</t>
  </si>
  <si>
    <t>Nordhausen, Landkreis</t>
  </si>
  <si>
    <t>Wartburgkreis</t>
  </si>
  <si>
    <t>Unstrut-Hainich-Kreis</t>
  </si>
  <si>
    <t>Kyffhäuserkreis</t>
  </si>
  <si>
    <t>Schmalkalden-Meiningen, Landkreis</t>
  </si>
  <si>
    <t>Gotha, Landkreis</t>
  </si>
  <si>
    <t>Sömmerda, Landkreis</t>
  </si>
  <si>
    <t>Hildburghausen, Landkreis</t>
  </si>
  <si>
    <t>Ilm-Kreis</t>
  </si>
  <si>
    <t>Weimarer Land, Landkreis</t>
  </si>
  <si>
    <t>Sonneberg, Landkreis</t>
  </si>
  <si>
    <t>Saalfeld-Rudolstadt, Landkreis</t>
  </si>
  <si>
    <t>Saale-Holzland-Kreis</t>
  </si>
  <si>
    <t>Saale-Orla-Kreis</t>
  </si>
  <si>
    <t>Greiz, Landkreis</t>
  </si>
  <si>
    <t>Altenburger Land, Landkreis</t>
  </si>
  <si>
    <t>V_BB</t>
  </si>
  <si>
    <t>V_BE</t>
  </si>
  <si>
    <t>V_BW</t>
  </si>
  <si>
    <t>V_BY</t>
  </si>
  <si>
    <t>V_HB</t>
  </si>
  <si>
    <t>V_HE</t>
  </si>
  <si>
    <t>V_HH</t>
  </si>
  <si>
    <t>V_MV</t>
  </si>
  <si>
    <t>V_NI</t>
  </si>
  <si>
    <t>V_NRW</t>
  </si>
  <si>
    <t>V_RLP</t>
  </si>
  <si>
    <t>V_SH</t>
  </si>
  <si>
    <t>V_SL</t>
  </si>
  <si>
    <t>V_SN</t>
  </si>
  <si>
    <t>V_ST</t>
  </si>
  <si>
    <t>V_TH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</si>
</sst>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0.00_-;\-* #,##0.00_-;_-* &quot;-&quot;??_-;_-@_-"/>
    <numFmt numFmtId="164" formatCode="_(* #.##0_);_(* \-#.##0_);_(* &quot;-&quot;_);@_)"/>
    <numFmt numFmtId="165" formatCode="#,##0;\-#,##0;&quot;-&quot;_);@"/>
    <numFmt numFmtId="166" formatCode="_(* #,##0.0_);_(* \(#,##0.0\);_(* &quot;-&quot;_);@_)"/>
    <numFmt numFmtId="167" formatCode="_(* #,##0_);_(* \-#,##0_);_(* &quot;-&quot;_);@_)"/>
    <numFmt numFmtId="168" formatCode="0_ ;\-0\ "/>
    <numFmt numFmtId="169" formatCode="0.00_ ;\-0.00\ "/>
    <numFmt numFmtId="170" formatCode="#,##0.00_ ;\-#,##0.00\ "/>
    <numFmt numFmtId="171" formatCode="#\ ###\ ###\ ###\ ##0"/>
    <numFmt numFmtId="172" formatCode="#\ ###\ ###\ ##0"/>
    <numFmt numFmtId="173" formatCode="0.0000"/>
    <numFmt numFmtId="174" formatCode="_(* #_);_(* \-#_);_(* &quot;-&quot;_);@_)"/>
  </numFmts>
  <fonts count="62">
    <font>
      <sz val="11"/>
      <color theme="1"/>
      <name val="Arial"/>
      <family val="2"/>
      <scheme val="minor"/>
    </font>
    <font>
      <b/>
      <sz val="8"/>
      <color theme="0"/>
      <name val="Arial"/>
      <family val="2"/>
    </font>
    <font>
      <sz val="8"/>
      <color rgb="FF0000FF"/>
      <name val="Arial"/>
      <family val="2"/>
    </font>
    <font>
      <sz val="8"/>
      <color theme="1"/>
      <name val="Arial"/>
      <family val="2"/>
    </font>
    <font>
      <sz val="8"/>
      <name val="Arial"/>
      <family val="2"/>
    </font>
    <font>
      <sz val="11"/>
      <color theme="4"/>
      <name val="ITC Charter Com Black"/>
      <family val="1"/>
    </font>
    <font>
      <sz val="8"/>
      <name val="Arial"/>
      <family val="2"/>
      <scheme val="minor"/>
    </font>
    <font>
      <sz val="11"/>
      <color theme="1"/>
      <name val="Arial"/>
      <family val="2"/>
      <scheme val="minor"/>
    </font>
    <font>
      <u/>
      <sz val="11"/>
      <color theme="10"/>
      <name val="Arial"/>
      <family val="2"/>
      <scheme val="minor"/>
    </font>
    <font>
      <sz val="11"/>
      <color theme="1"/>
      <name val="Arial"/>
      <family val="2"/>
    </font>
    <font>
      <b/>
      <sz val="8"/>
      <color theme="1"/>
      <name val="Arial"/>
      <family val="2"/>
    </font>
    <font>
      <sz val="11"/>
      <color rgb="FF002288"/>
      <name val="Helvetica"/>
    </font>
    <font>
      <b/>
      <sz val="8"/>
      <color rgb="FFFF0000"/>
      <name val="Arial"/>
      <family val="2"/>
    </font>
    <font>
      <b/>
      <sz val="10"/>
      <color theme="1"/>
      <name val="Arial"/>
      <family val="2"/>
    </font>
    <font>
      <sz val="8"/>
      <color theme="0"/>
      <name val="Arial"/>
      <family val="2"/>
    </font>
    <font>
      <sz val="10"/>
      <color theme="1"/>
      <name val="Arial"/>
      <family val="2"/>
    </font>
    <font>
      <sz val="8"/>
      <color rgb="FFA5C19F"/>
      <name val="Arial"/>
      <family val="2"/>
    </font>
    <font>
      <b/>
      <i/>
      <sz val="8"/>
      <color theme="1"/>
      <name val="Arial"/>
      <family val="2"/>
    </font>
    <font>
      <i/>
      <sz val="8"/>
      <color theme="1"/>
      <name val="Arial"/>
      <family val="2"/>
    </font>
    <font>
      <b/>
      <strike/>
      <sz val="8"/>
      <color rgb="FFC00000"/>
      <name val="Arial"/>
      <family val="2"/>
    </font>
    <font>
      <strike/>
      <sz val="8"/>
      <color rgb="FFC00000"/>
      <name val="Arial"/>
      <family val="2"/>
    </font>
    <font>
      <b/>
      <sz val="12"/>
      <color theme="0"/>
      <name val="Arial"/>
      <family val="2"/>
    </font>
    <font>
      <sz val="10"/>
      <name val="Arial"/>
      <family val="2"/>
    </font>
    <font>
      <b/>
      <sz val="10"/>
      <color theme="0"/>
      <name val="Arial"/>
      <family val="2"/>
    </font>
    <font>
      <u/>
      <sz val="11"/>
      <color theme="10"/>
      <name val="Arial"/>
      <family val="2"/>
    </font>
    <font>
      <b/>
      <sz val="10"/>
      <name val="Arial"/>
      <family val="2"/>
    </font>
    <font>
      <b/>
      <sz val="8"/>
      <name val="Arial"/>
      <family val="2"/>
    </font>
    <font>
      <sz val="10"/>
      <color theme="0"/>
      <name val="Arial"/>
      <family val="2"/>
    </font>
    <font>
      <strike/>
      <sz val="8"/>
      <color rgb="FF0000FF"/>
      <name val="Arial"/>
      <family val="2"/>
    </font>
    <font>
      <sz val="11"/>
      <name val="Arial"/>
      <family val="2"/>
    </font>
    <font>
      <b/>
      <sz val="11"/>
      <color rgb="FFFF0000"/>
      <name val="Arial"/>
      <family val="2"/>
    </font>
    <font>
      <sz val="11"/>
      <color theme="4"/>
      <name val="Arial"/>
      <family val="2"/>
    </font>
    <font>
      <b/>
      <sz val="8"/>
      <color theme="4"/>
      <name val="Arial"/>
      <family val="2"/>
    </font>
    <font>
      <strike/>
      <sz val="10"/>
      <color rgb="FF0000FF"/>
      <name val="Arial"/>
      <family val="2"/>
    </font>
    <font>
      <sz val="8"/>
      <color theme="4"/>
      <name val="Arial"/>
      <family val="2"/>
    </font>
    <font>
      <b/>
      <sz val="10"/>
      <color rgb="FF000000"/>
      <name val="Arial"/>
      <family val="2"/>
    </font>
    <font>
      <sz val="10"/>
      <color rgb="FF0D0D0D"/>
      <name val="Arial"/>
      <family val="2"/>
    </font>
    <font>
      <b/>
      <sz val="8"/>
      <color rgb="FF00B050"/>
      <name val="Arial"/>
      <family val="2"/>
    </font>
    <font>
      <b/>
      <sz val="11"/>
      <name val="Arial"/>
      <family val="2"/>
    </font>
    <font>
      <b/>
      <sz val="11"/>
      <color rgb="FF004E3B"/>
      <name val="Arial"/>
      <family val="2"/>
    </font>
    <font>
      <b/>
      <sz val="11"/>
      <color theme="1"/>
      <name val="Arial"/>
      <family val="2"/>
    </font>
    <font>
      <sz val="10"/>
      <color rgb="FF0000FF"/>
      <name val="Arial"/>
      <family val="2"/>
    </font>
    <font>
      <sz val="10"/>
      <color rgb="FF000000"/>
      <name val="Arial"/>
      <family val="2"/>
    </font>
    <font>
      <b/>
      <sz val="14"/>
      <name val="Arial"/>
      <family val="2"/>
    </font>
    <font>
      <b/>
      <sz val="11"/>
      <color theme="1"/>
      <name val="Arial"/>
      <family val="2"/>
      <scheme val="minor"/>
    </font>
    <font>
      <sz val="10"/>
      <name val="MS Sans Serif"/>
      <family val="2"/>
    </font>
    <font>
      <sz val="11"/>
      <color rgb="FF000000"/>
      <name val="Arial"/>
      <family val="2"/>
    </font>
    <font>
      <u/>
      <sz val="10"/>
      <color theme="10"/>
      <name val="Arial"/>
      <family val="2"/>
    </font>
    <font>
      <sz val="11"/>
      <color theme="0"/>
      <name val="Arial"/>
      <family val="2"/>
    </font>
    <font>
      <sz val="11"/>
      <color theme="1"/>
      <name val="Arial"/>
      <family val="2"/>
    </font>
    <font>
      <sz val="10"/>
      <color rgb="FF000000"/>
      <name val="Arial"/>
      <family val="2"/>
    </font>
    <font>
      <b/>
      <sz val="12"/>
      <color theme="4" tint="-0.249977111117893"/>
      <name val="Arial"/>
      <family val="2"/>
    </font>
    <font>
      <b/>
      <sz val="18"/>
      <color rgb="FFB8328A"/>
      <name val="Arial"/>
      <family val="2"/>
    </font>
    <font>
      <b/>
      <sz val="30"/>
      <color theme="1"/>
      <name val="Arial"/>
      <family val="2"/>
    </font>
    <font>
      <b/>
      <sz val="20"/>
      <color theme="1"/>
      <name val="Arial"/>
      <family val="2"/>
    </font>
    <font>
      <b/>
      <sz val="10"/>
      <color rgb="FF007178"/>
      <name val="Arial"/>
      <family val="2"/>
    </font>
    <font>
      <b/>
      <sz val="11"/>
      <color theme="6"/>
      <name val="Arial"/>
      <family val="2"/>
    </font>
    <font>
      <sz val="10"/>
      <color theme="1"/>
      <name val="Arial Unicode MS"/>
    </font>
    <font>
      <sz val="11"/>
      <name val="Statis Sans"/>
      <family val="2"/>
    </font>
    <font>
      <b/>
      <strike/>
      <sz val="8"/>
      <color theme="0"/>
      <name val="Arial"/>
      <family val="2"/>
    </font>
    <font>
      <sz val="10"/>
      <color rgb="FFFF0000"/>
      <name val="Arial"/>
      <family val="2"/>
    </font>
    <font>
      <u/>
      <sz val="10"/>
      <color rgb="FFFF0000"/>
      <name val="Arial"/>
      <family val="2"/>
      <scheme val="minor"/>
    </font>
  </fonts>
  <fills count="18">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5" tint="0.599963377788628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4"/>
        <bgColor indexed="64"/>
      </patternFill>
    </fill>
    <fill>
      <patternFill patternType="solid">
        <fgColor theme="4" tint="0.59999389629810485"/>
        <bgColor indexed="64"/>
      </patternFill>
    </fill>
    <fill>
      <patternFill patternType="solid">
        <fgColor rgb="FF007178"/>
        <bgColor indexed="64"/>
      </patternFill>
    </fill>
    <fill>
      <patternFill patternType="solid">
        <fgColor rgb="FFBBD6D3"/>
        <bgColor indexed="64"/>
      </patternFill>
    </fill>
    <fill>
      <patternFill patternType="solid">
        <fgColor theme="6"/>
        <bgColor indexed="64"/>
      </patternFill>
    </fill>
    <fill>
      <patternFill patternType="solid">
        <fgColor theme="5"/>
        <bgColor indexed="64"/>
      </patternFill>
    </fill>
    <fill>
      <patternFill patternType="solid">
        <fgColor rgb="FFED6B4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bgColor indexed="64"/>
      </patternFill>
    </fill>
    <fill>
      <patternFill patternType="solid">
        <fgColor rgb="FFF8C2B4"/>
        <bgColor indexed="64"/>
      </patternFill>
    </fill>
  </fills>
  <borders count="44">
    <border>
      <left/>
      <right/>
      <top/>
      <bottom/>
      <diagonal/>
    </border>
    <border>
      <left style="hair">
        <color auto="1"/>
      </left>
      <right style="hair">
        <color auto="1"/>
      </right>
      <top style="hair">
        <color auto="1"/>
      </top>
      <bottom style="hair">
        <color auto="1"/>
      </bottom>
      <diagonal/>
    </border>
    <border>
      <left style="dotted">
        <color indexed="64"/>
      </left>
      <right style="dotted">
        <color indexed="64"/>
      </right>
      <top style="dotted">
        <color indexed="64"/>
      </top>
      <bottom style="dotted">
        <color indexed="64"/>
      </bottom>
      <diagonal/>
    </border>
    <border>
      <left/>
      <right/>
      <top/>
      <bottom style="dotted">
        <color indexed="64"/>
      </bottom>
      <diagonal/>
    </border>
    <border>
      <left/>
      <right/>
      <top/>
      <bottom style="medium">
        <color theme="3"/>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dotted">
        <color indexed="64"/>
      </left>
      <right/>
      <top/>
      <bottom style="dotted">
        <color indexed="64"/>
      </bottom>
      <diagonal/>
    </border>
    <border>
      <left style="dotted">
        <color indexed="64"/>
      </left>
      <right style="dotted">
        <color indexed="64"/>
      </right>
      <top/>
      <bottom style="dotted">
        <color indexed="64"/>
      </bottom>
      <diagonal/>
    </border>
    <border>
      <left style="thin">
        <color indexed="64"/>
      </left>
      <right style="thin">
        <color indexed="64"/>
      </right>
      <top/>
      <bottom style="dotted">
        <color indexed="64"/>
      </bottom>
      <diagonal/>
    </border>
    <border>
      <left style="dotted">
        <color indexed="64"/>
      </left>
      <right style="dotted">
        <color indexed="64"/>
      </right>
      <top style="thin">
        <color auto="1"/>
      </top>
      <bottom style="dotted">
        <color indexed="64"/>
      </bottom>
      <diagonal/>
    </border>
    <border>
      <left style="thin">
        <color indexed="64"/>
      </left>
      <right/>
      <top/>
      <bottom/>
      <diagonal/>
    </border>
    <border>
      <left/>
      <right style="dotted">
        <color indexed="64"/>
      </right>
      <top style="dotted">
        <color indexed="64"/>
      </top>
      <bottom style="dotted">
        <color indexed="64"/>
      </bottom>
      <diagonal/>
    </border>
    <border>
      <left style="thin">
        <color auto="1"/>
      </left>
      <right/>
      <top/>
      <bottom style="thin">
        <color auto="1"/>
      </bottom>
      <diagonal/>
    </border>
    <border>
      <left style="dotted">
        <color indexed="64"/>
      </left>
      <right/>
      <top style="dotted">
        <color indexed="64"/>
      </top>
      <bottom style="dotted">
        <color indexed="64"/>
      </bottom>
      <diagonal/>
    </border>
    <border>
      <left/>
      <right style="thin">
        <color auto="1"/>
      </right>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bottom style="thin">
        <color indexed="64"/>
      </bottom>
      <diagonal/>
    </border>
    <border>
      <left/>
      <right style="thin">
        <color rgb="FF000000"/>
      </right>
      <top style="thin">
        <color auto="1"/>
      </top>
      <bottom style="thin">
        <color auto="1"/>
      </bottom>
      <diagonal/>
    </border>
    <border>
      <left style="thin">
        <color auto="1"/>
      </left>
      <right style="thin">
        <color indexed="64"/>
      </right>
      <top style="thin">
        <color auto="1"/>
      </top>
      <bottom/>
      <diagonal/>
    </border>
    <border>
      <left style="thin">
        <color indexed="64"/>
      </left>
      <right style="thin">
        <color indexed="64"/>
      </right>
      <top/>
      <bottom/>
      <diagonal/>
    </border>
    <border>
      <left style="thin">
        <color indexed="64"/>
      </left>
      <right/>
      <top/>
      <bottom style="dotted">
        <color indexed="64"/>
      </bottom>
      <diagonal/>
    </border>
    <border>
      <left style="dotted">
        <color indexed="64"/>
      </left>
      <right style="dotted">
        <color indexed="64"/>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style="dotted">
        <color indexed="64"/>
      </right>
      <top/>
      <bottom/>
      <diagonal/>
    </border>
    <border>
      <left style="dotted">
        <color indexed="64"/>
      </left>
      <right style="dotted">
        <color indexed="64"/>
      </right>
      <top style="thin">
        <color auto="1"/>
      </top>
      <bottom/>
      <diagonal/>
    </border>
    <border>
      <left/>
      <right style="thin">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auto="1"/>
      </right>
      <top style="thin">
        <color indexed="64"/>
      </top>
      <bottom style="thin">
        <color indexed="64"/>
      </bottom>
      <diagonal/>
    </border>
    <border>
      <left/>
      <right style="medium">
        <color auto="1"/>
      </right>
      <top/>
      <bottom/>
      <diagonal/>
    </border>
    <border>
      <left style="thin">
        <color indexed="64"/>
      </left>
      <right style="thin">
        <color indexed="64"/>
      </right>
      <top style="thin">
        <color auto="1"/>
      </top>
      <bottom style="dotted">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0">
    <xf numFmtId="0" fontId="0" fillId="0" borderId="0"/>
    <xf numFmtId="164" fontId="1" fillId="2" borderId="0" applyNumberFormat="0" applyAlignment="0"/>
    <xf numFmtId="49" fontId="2" fillId="4" borderId="1" applyNumberFormat="0" applyAlignment="0" applyProtection="0">
      <protection locked="0"/>
    </xf>
    <xf numFmtId="164" fontId="3" fillId="3" borderId="0" applyNumberFormat="0" applyAlignment="0"/>
    <xf numFmtId="164" fontId="4" fillId="0" borderId="0" applyNumberFormat="0" applyFill="0" applyBorder="0" applyAlignment="0"/>
    <xf numFmtId="166" fontId="2" fillId="5" borderId="2" applyNumberFormat="0" applyAlignment="0" applyProtection="0"/>
    <xf numFmtId="167" fontId="5" fillId="3" borderId="4" applyNumberFormat="0" applyAlignment="0"/>
    <xf numFmtId="164" fontId="2" fillId="6" borderId="2" applyNumberFormat="0" applyAlignment="0" applyProtection="0"/>
    <xf numFmtId="164" fontId="1" fillId="7" borderId="0" applyNumberFormat="0" applyAlignment="0"/>
    <xf numFmtId="164" fontId="2" fillId="8" borderId="2"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1" fillId="0" borderId="0"/>
    <xf numFmtId="43" fontId="7" fillId="0" borderId="0" applyFont="0" applyFill="0" applyBorder="0" applyAlignment="0" applyProtection="0"/>
    <xf numFmtId="0" fontId="45" fillId="0" borderId="0"/>
    <xf numFmtId="0" fontId="45" fillId="0" borderId="0"/>
    <xf numFmtId="0" fontId="22" fillId="0" borderId="0"/>
    <xf numFmtId="0" fontId="42" fillId="0" borderId="0"/>
    <xf numFmtId="0" fontId="42" fillId="0" borderId="0"/>
    <xf numFmtId="0" fontId="47" fillId="0" borderId="0" applyNumberFormat="0" applyFill="0" applyBorder="0" applyAlignment="0" applyProtection="0"/>
  </cellStyleXfs>
  <cellXfs count="458">
    <xf numFmtId="0" fontId="0" fillId="0" borderId="0" xfId="0"/>
    <xf numFmtId="164" fontId="10" fillId="0" borderId="0" xfId="0" applyNumberFormat="1" applyFont="1" applyAlignment="1">
      <alignment vertical="top"/>
    </xf>
    <xf numFmtId="0" fontId="3" fillId="3" borderId="0" xfId="0" applyFont="1" applyFill="1"/>
    <xf numFmtId="0" fontId="9" fillId="3" borderId="0" xfId="0" applyFont="1" applyFill="1"/>
    <xf numFmtId="49" fontId="3" fillId="3" borderId="0" xfId="0" applyNumberFormat="1" applyFont="1" applyFill="1" applyAlignment="1">
      <alignment vertical="top"/>
    </xf>
    <xf numFmtId="0" fontId="3" fillId="3" borderId="0" xfId="0" applyFont="1" applyFill="1" applyAlignment="1">
      <alignment wrapText="1"/>
    </xf>
    <xf numFmtId="164" fontId="3" fillId="3" borderId="0" xfId="0" applyNumberFormat="1" applyFont="1" applyFill="1" applyAlignment="1">
      <alignment vertical="center"/>
    </xf>
    <xf numFmtId="166" fontId="4" fillId="3" borderId="0" xfId="6" applyNumberFormat="1" applyFont="1" applyBorder="1" applyAlignment="1">
      <alignment vertical="center" wrapText="1"/>
    </xf>
    <xf numFmtId="164" fontId="3" fillId="3" borderId="0" xfId="0" applyNumberFormat="1" applyFont="1" applyFill="1"/>
    <xf numFmtId="49" fontId="12" fillId="3" borderId="0" xfId="6" applyNumberFormat="1" applyFont="1" applyBorder="1" applyAlignment="1">
      <alignment vertical="top"/>
    </xf>
    <xf numFmtId="166" fontId="13" fillId="3" borderId="0" xfId="3" applyNumberFormat="1" applyFont="1" applyAlignment="1">
      <alignment vertical="center"/>
    </xf>
    <xf numFmtId="166" fontId="10" fillId="3" borderId="0" xfId="3" applyNumberFormat="1" applyFont="1" applyAlignment="1">
      <alignment horizontal="left" wrapText="1"/>
    </xf>
    <xf numFmtId="164" fontId="10" fillId="0" borderId="0" xfId="0" applyNumberFormat="1" applyFont="1"/>
    <xf numFmtId="166" fontId="1" fillId="3" borderId="0" xfId="3" applyNumberFormat="1" applyFont="1"/>
    <xf numFmtId="166" fontId="14" fillId="3" borderId="0" xfId="3" applyNumberFormat="1" applyFont="1" applyAlignment="1">
      <alignment wrapText="1"/>
    </xf>
    <xf numFmtId="166" fontId="15" fillId="3" borderId="5" xfId="3" applyNumberFormat="1" applyFont="1" applyBorder="1" applyAlignment="1">
      <alignment wrapText="1"/>
    </xf>
    <xf numFmtId="164" fontId="15" fillId="3" borderId="23" xfId="0" applyNumberFormat="1" applyFont="1" applyFill="1" applyBorder="1"/>
    <xf numFmtId="164" fontId="3" fillId="3" borderId="0" xfId="3" applyNumberFormat="1" applyAlignment="1">
      <alignment vertical="top" wrapText="1"/>
    </xf>
    <xf numFmtId="164" fontId="3" fillId="3" borderId="0" xfId="3" applyNumberFormat="1"/>
    <xf numFmtId="166" fontId="15" fillId="3" borderId="23" xfId="3" applyNumberFormat="1" applyFont="1" applyBorder="1" applyAlignment="1">
      <alignment wrapText="1"/>
    </xf>
    <xf numFmtId="166" fontId="3" fillId="3" borderId="0" xfId="3" applyNumberFormat="1" applyAlignment="1">
      <alignment wrapText="1"/>
    </xf>
    <xf numFmtId="166" fontId="15" fillId="3" borderId="5" xfId="3" applyNumberFormat="1" applyFont="1" applyBorder="1" applyAlignment="1">
      <alignment horizontal="left"/>
    </xf>
    <xf numFmtId="164" fontId="3" fillId="3" borderId="0" xfId="0" applyNumberFormat="1" applyFont="1" applyFill="1" applyAlignment="1">
      <alignment vertical="top"/>
    </xf>
    <xf numFmtId="164" fontId="3" fillId="3" borderId="0" xfId="3" applyAlignment="1">
      <alignment vertical="top" wrapText="1"/>
    </xf>
    <xf numFmtId="0" fontId="17" fillId="3" borderId="0" xfId="0" applyFont="1" applyFill="1" applyAlignment="1">
      <alignment horizontal="left" vertical="top" wrapText="1"/>
    </xf>
    <xf numFmtId="0" fontId="18" fillId="3" borderId="0" xfId="0" applyFont="1" applyFill="1" applyAlignment="1">
      <alignment horizontal="left" wrapText="1"/>
    </xf>
    <xf numFmtId="164" fontId="13" fillId="3" borderId="0" xfId="0" applyNumberFormat="1" applyFont="1" applyFill="1" applyAlignment="1">
      <alignment horizontal="left" vertical="top"/>
    </xf>
    <xf numFmtId="49" fontId="13" fillId="3" borderId="0" xfId="3" applyNumberFormat="1" applyFont="1" applyAlignment="1">
      <alignment vertical="top" wrapText="1"/>
    </xf>
    <xf numFmtId="49" fontId="19" fillId="3" borderId="0" xfId="3" applyNumberFormat="1" applyFont="1" applyAlignment="1">
      <alignment vertical="top"/>
    </xf>
    <xf numFmtId="166" fontId="20" fillId="3" borderId="0" xfId="3" applyNumberFormat="1" applyFont="1" applyAlignment="1">
      <alignment vertical="top"/>
    </xf>
    <xf numFmtId="49" fontId="19" fillId="3" borderId="0" xfId="3" applyNumberFormat="1" applyFont="1" applyAlignment="1">
      <alignment vertical="top" wrapText="1"/>
    </xf>
    <xf numFmtId="0" fontId="19" fillId="3" borderId="0" xfId="3" applyNumberFormat="1" applyFont="1" applyAlignment="1">
      <alignment horizontal="left" vertical="top"/>
    </xf>
    <xf numFmtId="49" fontId="10" fillId="3" borderId="0" xfId="3" applyNumberFormat="1" applyFont="1" applyAlignment="1">
      <alignment vertical="top" wrapText="1"/>
    </xf>
    <xf numFmtId="0" fontId="3" fillId="0" borderId="0" xfId="0" applyFont="1"/>
    <xf numFmtId="164" fontId="3" fillId="3" borderId="0" xfId="0" applyNumberFormat="1" applyFont="1" applyFill="1" applyAlignment="1">
      <alignment vertical="top" wrapText="1"/>
    </xf>
    <xf numFmtId="164" fontId="15" fillId="3" borderId="0" xfId="0" applyNumberFormat="1" applyFont="1" applyFill="1" applyAlignment="1">
      <alignment vertical="top"/>
    </xf>
    <xf numFmtId="164" fontId="15" fillId="3" borderId="0" xfId="0" applyNumberFormat="1" applyFont="1" applyFill="1" applyAlignment="1">
      <alignment vertical="top" wrapText="1"/>
    </xf>
    <xf numFmtId="164" fontId="3" fillId="3" borderId="0" xfId="3" applyAlignment="1">
      <alignment vertical="center"/>
    </xf>
    <xf numFmtId="164" fontId="15" fillId="3" borderId="0" xfId="3" applyFont="1" applyAlignment="1">
      <alignment vertical="top"/>
    </xf>
    <xf numFmtId="164" fontId="15" fillId="3" borderId="0" xfId="3" applyFont="1" applyAlignment="1">
      <alignment vertical="top" wrapText="1"/>
    </xf>
    <xf numFmtId="0" fontId="10" fillId="3" borderId="0" xfId="0" applyFont="1" applyFill="1"/>
    <xf numFmtId="0" fontId="15" fillId="0" borderId="2" xfId="0" applyFont="1" applyBorder="1" applyAlignment="1">
      <alignment horizontal="left" vertical="top" wrapText="1"/>
    </xf>
    <xf numFmtId="164" fontId="15" fillId="3" borderId="2" xfId="0" applyNumberFormat="1" applyFont="1" applyFill="1" applyBorder="1" applyAlignment="1">
      <alignment horizontal="left" vertical="top"/>
    </xf>
    <xf numFmtId="0" fontId="15" fillId="3" borderId="0" xfId="0" applyFont="1" applyFill="1" applyAlignment="1">
      <alignment horizontal="left" vertical="top" wrapText="1"/>
    </xf>
    <xf numFmtId="49" fontId="15" fillId="3" borderId="0" xfId="2" applyNumberFormat="1" applyFont="1" applyFill="1" applyBorder="1" applyAlignment="1" applyProtection="1">
      <alignment vertical="top"/>
    </xf>
    <xf numFmtId="0" fontId="15" fillId="3" borderId="0" xfId="2" applyNumberFormat="1" applyFont="1" applyFill="1" applyBorder="1" applyAlignment="1" applyProtection="1">
      <alignment vertical="top"/>
    </xf>
    <xf numFmtId="49" fontId="22" fillId="3" borderId="0" xfId="4" applyNumberFormat="1" applyFont="1" applyFill="1" applyAlignment="1">
      <alignment vertical="top"/>
    </xf>
    <xf numFmtId="164" fontId="22" fillId="3" borderId="0" xfId="0" applyNumberFormat="1" applyFont="1" applyFill="1" applyAlignment="1">
      <alignment vertical="top" wrapText="1"/>
    </xf>
    <xf numFmtId="49" fontId="15" fillId="3" borderId="0" xfId="0" applyNumberFormat="1" applyFont="1" applyFill="1" applyAlignment="1">
      <alignment vertical="top"/>
    </xf>
    <xf numFmtId="0" fontId="15" fillId="3" borderId="0" xfId="0" applyFont="1" applyFill="1" applyAlignment="1">
      <alignment vertical="top" wrapText="1"/>
    </xf>
    <xf numFmtId="0" fontId="3" fillId="0" borderId="0" xfId="0" applyFont="1" applyAlignment="1">
      <alignment vertical="top"/>
    </xf>
    <xf numFmtId="164" fontId="10" fillId="3" borderId="0" xfId="0" applyNumberFormat="1" applyFont="1" applyFill="1" applyAlignment="1">
      <alignment vertical="top"/>
    </xf>
    <xf numFmtId="164" fontId="13" fillId="3" borderId="0" xfId="0" applyNumberFormat="1" applyFont="1" applyFill="1" applyAlignment="1">
      <alignment vertical="top"/>
    </xf>
    <xf numFmtId="0" fontId="15" fillId="0" borderId="0" xfId="0" applyFont="1" applyAlignment="1">
      <alignment vertical="top" wrapText="1"/>
    </xf>
    <xf numFmtId="49" fontId="15" fillId="0" borderId="0" xfId="0" applyNumberFormat="1" applyFont="1" applyAlignment="1">
      <alignment vertical="top"/>
    </xf>
    <xf numFmtId="164" fontId="13" fillId="3" borderId="3" xfId="0" applyNumberFormat="1" applyFont="1" applyFill="1" applyBorder="1" applyAlignment="1">
      <alignment vertical="center"/>
    </xf>
    <xf numFmtId="0" fontId="15" fillId="3" borderId="0" xfId="0" applyFont="1" applyFill="1"/>
    <xf numFmtId="0" fontId="3" fillId="3" borderId="0" xfId="0" applyFont="1" applyFill="1" applyAlignment="1">
      <alignment horizontal="left" wrapText="1"/>
    </xf>
    <xf numFmtId="166" fontId="25" fillId="3" borderId="0" xfId="3" applyNumberFormat="1" applyFont="1"/>
    <xf numFmtId="164" fontId="3" fillId="3" borderId="23" xfId="0" applyNumberFormat="1" applyFont="1" applyFill="1" applyBorder="1"/>
    <xf numFmtId="166" fontId="3" fillId="3" borderId="23" xfId="3" applyNumberFormat="1" applyBorder="1" applyAlignment="1">
      <alignment wrapText="1"/>
    </xf>
    <xf numFmtId="0" fontId="3" fillId="3" borderId="0" xfId="0" applyFont="1" applyFill="1" applyAlignment="1">
      <alignment horizontal="left" vertical="top" wrapText="1"/>
    </xf>
    <xf numFmtId="0" fontId="3" fillId="3" borderId="0" xfId="0" applyFont="1" applyFill="1" applyAlignment="1">
      <alignment vertical="top"/>
    </xf>
    <xf numFmtId="49" fontId="1" fillId="3" borderId="0" xfId="1" applyNumberFormat="1" applyFill="1" applyAlignment="1">
      <alignment horizontal="left" vertical="top"/>
    </xf>
    <xf numFmtId="49" fontId="21" fillId="3" borderId="0" xfId="1" applyNumberFormat="1" applyFont="1" applyFill="1" applyAlignment="1">
      <alignment horizontal="left" vertical="top"/>
    </xf>
    <xf numFmtId="49" fontId="25" fillId="3" borderId="9" xfId="1" applyNumberFormat="1" applyFont="1" applyFill="1" applyBorder="1" applyAlignment="1">
      <alignment horizontal="center" vertical="top"/>
    </xf>
    <xf numFmtId="164" fontId="15" fillId="3" borderId="0" xfId="0" applyNumberFormat="1" applyFont="1" applyFill="1" applyAlignment="1">
      <alignment horizontal="left" vertical="top" wrapText="1"/>
    </xf>
    <xf numFmtId="164" fontId="22" fillId="3" borderId="0" xfId="0" applyNumberFormat="1" applyFont="1" applyFill="1" applyAlignment="1">
      <alignment horizontal="left" vertical="top" wrapText="1"/>
    </xf>
    <xf numFmtId="168" fontId="4" fillId="3" borderId="11" xfId="7" applyNumberFormat="1" applyFont="1" applyFill="1" applyBorder="1" applyAlignment="1" applyProtection="1">
      <alignment horizontal="left" vertical="center"/>
      <protection locked="0"/>
    </xf>
    <xf numFmtId="168" fontId="4" fillId="3" borderId="2" xfId="7" applyNumberFormat="1" applyFont="1" applyFill="1" applyAlignment="1" applyProtection="1">
      <alignment horizontal="left" vertical="center"/>
      <protection locked="0"/>
    </xf>
    <xf numFmtId="2" fontId="4" fillId="3" borderId="2" xfId="7" applyNumberFormat="1" applyFont="1" applyFill="1" applyAlignment="1" applyProtection="1">
      <alignment horizontal="left" vertical="center"/>
      <protection locked="0"/>
    </xf>
    <xf numFmtId="49" fontId="22" fillId="3" borderId="0" xfId="1" applyNumberFormat="1" applyFont="1" applyFill="1" applyAlignment="1">
      <alignment horizontal="left" vertical="center"/>
    </xf>
    <xf numFmtId="49" fontId="23" fillId="3" borderId="0" xfId="1" applyNumberFormat="1" applyFont="1" applyFill="1" applyAlignment="1">
      <alignment horizontal="left" vertical="center"/>
    </xf>
    <xf numFmtId="49" fontId="1" fillId="3" borderId="0" xfId="1" applyNumberFormat="1" applyFill="1" applyAlignment="1">
      <alignment horizontal="left" vertical="center"/>
    </xf>
    <xf numFmtId="49" fontId="26" fillId="3" borderId="0" xfId="1" applyNumberFormat="1" applyFont="1" applyFill="1" applyAlignment="1">
      <alignment horizontal="left" vertical="center"/>
    </xf>
    <xf numFmtId="164" fontId="1" fillId="3" borderId="0" xfId="1" applyNumberFormat="1" applyFill="1" applyAlignment="1">
      <alignment vertical="top"/>
    </xf>
    <xf numFmtId="49" fontId="10" fillId="3" borderId="0" xfId="0" applyNumberFormat="1" applyFont="1" applyFill="1" applyAlignment="1">
      <alignment vertical="top"/>
    </xf>
    <xf numFmtId="0" fontId="3" fillId="3" borderId="0" xfId="0" applyFont="1" applyFill="1" applyAlignment="1">
      <alignment vertical="top" wrapText="1"/>
    </xf>
    <xf numFmtId="165" fontId="2" fillId="3" borderId="0" xfId="2" applyNumberFormat="1" applyFill="1" applyBorder="1" applyAlignment="1" applyProtection="1">
      <alignment vertical="top"/>
    </xf>
    <xf numFmtId="49" fontId="15" fillId="0" borderId="0" xfId="0" applyNumberFormat="1" applyFont="1" applyAlignment="1">
      <alignment vertical="center" wrapText="1"/>
    </xf>
    <xf numFmtId="0" fontId="13" fillId="3" borderId="6" xfId="0" applyFont="1" applyFill="1" applyBorder="1" applyAlignment="1">
      <alignment horizontal="center" vertical="center" wrapText="1"/>
    </xf>
    <xf numFmtId="0" fontId="13" fillId="3" borderId="6" xfId="0" applyFont="1" applyFill="1" applyBorder="1" applyAlignment="1">
      <alignment vertical="center" wrapText="1"/>
    </xf>
    <xf numFmtId="0" fontId="13" fillId="3" borderId="0" xfId="0" applyFont="1" applyFill="1" applyAlignment="1">
      <alignment vertical="center" wrapText="1"/>
    </xf>
    <xf numFmtId="49" fontId="1" fillId="3" borderId="0" xfId="1" applyNumberFormat="1" applyFill="1" applyAlignment="1">
      <alignment horizontal="center" vertical="center" wrapText="1"/>
    </xf>
    <xf numFmtId="165" fontId="22" fillId="0" borderId="10" xfId="5" applyNumberFormat="1" applyFont="1" applyFill="1" applyBorder="1" applyAlignment="1" applyProtection="1">
      <alignment vertical="center" wrapText="1"/>
    </xf>
    <xf numFmtId="165" fontId="22" fillId="0" borderId="10" xfId="5" applyNumberFormat="1" applyFont="1" applyFill="1" applyBorder="1" applyAlignment="1" applyProtection="1">
      <alignment horizontal="left" vertical="center" wrapText="1" indent="1"/>
    </xf>
    <xf numFmtId="0" fontId="3" fillId="3" borderId="0" xfId="0" applyFont="1" applyFill="1" applyAlignment="1">
      <alignment horizontal="left" vertical="center"/>
    </xf>
    <xf numFmtId="165" fontId="28" fillId="3" borderId="0" xfId="5" applyNumberFormat="1" applyFont="1" applyFill="1" applyBorder="1" applyAlignment="1" applyProtection="1">
      <alignment vertical="top"/>
    </xf>
    <xf numFmtId="165" fontId="22" fillId="0" borderId="9" xfId="5" applyNumberFormat="1" applyFont="1" applyFill="1" applyBorder="1" applyAlignment="1" applyProtection="1">
      <alignment vertical="center" wrapText="1"/>
    </xf>
    <xf numFmtId="2" fontId="22" fillId="3" borderId="0" xfId="5" applyNumberFormat="1" applyFont="1" applyFill="1" applyBorder="1" applyAlignment="1" applyProtection="1">
      <alignment vertical="center"/>
    </xf>
    <xf numFmtId="2" fontId="22" fillId="3" borderId="0" xfId="5" applyNumberFormat="1" applyFont="1" applyFill="1" applyBorder="1" applyAlignment="1" applyProtection="1">
      <alignment vertical="top"/>
    </xf>
    <xf numFmtId="0" fontId="26" fillId="3" borderId="0" xfId="1" applyNumberFormat="1" applyFont="1" applyFill="1" applyAlignment="1">
      <alignment horizontal="left" vertical="center" wrapText="1"/>
    </xf>
    <xf numFmtId="165" fontId="14" fillId="3" borderId="0" xfId="5" applyNumberFormat="1" applyFont="1" applyFill="1" applyBorder="1" applyAlignment="1" applyProtection="1">
      <alignment vertical="center" wrapText="1"/>
    </xf>
    <xf numFmtId="0" fontId="4" fillId="3" borderId="0" xfId="5" applyNumberFormat="1" applyFont="1" applyFill="1" applyBorder="1" applyAlignment="1" applyProtection="1">
      <alignment vertical="top"/>
    </xf>
    <xf numFmtId="2" fontId="4" fillId="3" borderId="0" xfId="5" applyNumberFormat="1" applyFont="1" applyFill="1" applyBorder="1" applyAlignment="1" applyProtection="1">
      <alignment vertical="top"/>
    </xf>
    <xf numFmtId="49" fontId="9" fillId="3" borderId="0" xfId="0" applyNumberFormat="1" applyFont="1" applyFill="1"/>
    <xf numFmtId="49" fontId="4" fillId="3" borderId="0" xfId="1" applyNumberFormat="1" applyFont="1" applyFill="1" applyAlignment="1">
      <alignment horizontal="left" vertical="center"/>
    </xf>
    <xf numFmtId="165" fontId="4" fillId="3" borderId="0" xfId="5" applyNumberFormat="1" applyFont="1" applyFill="1" applyBorder="1" applyAlignment="1" applyProtection="1">
      <alignment vertical="top"/>
    </xf>
    <xf numFmtId="49" fontId="25" fillId="3" borderId="9" xfId="1" applyNumberFormat="1" applyFont="1" applyFill="1" applyBorder="1" applyAlignment="1">
      <alignment horizontal="center" vertical="center" wrapText="1"/>
    </xf>
    <xf numFmtId="49" fontId="23" fillId="3" borderId="8" xfId="1" applyNumberFormat="1" applyFont="1" applyFill="1" applyBorder="1" applyAlignment="1">
      <alignment horizontal="left" vertical="center" wrapText="1"/>
    </xf>
    <xf numFmtId="49" fontId="13" fillId="0" borderId="0" xfId="0" applyNumberFormat="1" applyFont="1" applyAlignment="1">
      <alignment vertical="center" wrapText="1"/>
    </xf>
    <xf numFmtId="0" fontId="3" fillId="3" borderId="0" xfId="0" applyFont="1" applyFill="1" applyAlignment="1">
      <alignment vertical="center" wrapText="1"/>
    </xf>
    <xf numFmtId="169" fontId="4" fillId="3" borderId="0" xfId="5" applyNumberFormat="1" applyFont="1" applyFill="1" applyBorder="1" applyAlignment="1" applyProtection="1">
      <alignment horizontal="center" vertical="center"/>
    </xf>
    <xf numFmtId="164" fontId="9" fillId="3" borderId="0" xfId="0" applyNumberFormat="1" applyFont="1" applyFill="1"/>
    <xf numFmtId="166" fontId="29" fillId="3" borderId="0" xfId="6" applyNumberFormat="1" applyFont="1" applyBorder="1" applyAlignment="1">
      <alignment vertical="center" wrapText="1"/>
    </xf>
    <xf numFmtId="49" fontId="30" fillId="3" borderId="0" xfId="6" applyNumberFormat="1" applyFont="1" applyBorder="1" applyAlignment="1">
      <alignment vertical="top"/>
    </xf>
    <xf numFmtId="166" fontId="31" fillId="3" borderId="0" xfId="6" applyNumberFormat="1" applyFont="1" applyBorder="1" applyAlignment="1">
      <alignment wrapText="1"/>
    </xf>
    <xf numFmtId="164" fontId="9" fillId="3" borderId="0" xfId="0" applyNumberFormat="1" applyFont="1" applyFill="1" applyAlignment="1">
      <alignment horizontal="center"/>
    </xf>
    <xf numFmtId="164" fontId="9" fillId="3" borderId="23" xfId="0" applyNumberFormat="1" applyFont="1" applyFill="1" applyBorder="1"/>
    <xf numFmtId="166" fontId="9" fillId="3" borderId="23" xfId="3" applyNumberFormat="1" applyFont="1" applyBorder="1" applyAlignment="1">
      <alignment wrapText="1"/>
    </xf>
    <xf numFmtId="164" fontId="9" fillId="3" borderId="0" xfId="0" applyNumberFormat="1" applyFont="1" applyFill="1" applyAlignment="1">
      <alignment vertical="top"/>
    </xf>
    <xf numFmtId="166" fontId="9" fillId="3" borderId="0" xfId="3" applyNumberFormat="1" applyFont="1" applyAlignment="1">
      <alignment wrapText="1"/>
    </xf>
    <xf numFmtId="0" fontId="32" fillId="3" borderId="0" xfId="0" applyFont="1" applyFill="1"/>
    <xf numFmtId="166" fontId="1" fillId="3" borderId="0" xfId="8" applyNumberFormat="1" applyFill="1" applyAlignment="1">
      <alignment vertical="center"/>
    </xf>
    <xf numFmtId="166" fontId="32" fillId="3" borderId="0" xfId="8" applyNumberFormat="1" applyFont="1" applyFill="1" applyAlignment="1">
      <alignment vertical="center"/>
    </xf>
    <xf numFmtId="0" fontId="15" fillId="3" borderId="0" xfId="0" applyFont="1" applyFill="1" applyAlignment="1">
      <alignment wrapText="1"/>
    </xf>
    <xf numFmtId="164" fontId="1" fillId="3" borderId="0" xfId="1" applyFill="1" applyAlignment="1">
      <alignment vertical="top"/>
    </xf>
    <xf numFmtId="165" fontId="33" fillId="3" borderId="0" xfId="5" applyNumberFormat="1" applyFont="1" applyFill="1" applyBorder="1" applyAlignment="1" applyProtection="1">
      <alignment vertical="top"/>
    </xf>
    <xf numFmtId="49" fontId="1" fillId="3" borderId="0" xfId="1" applyNumberFormat="1" applyFill="1" applyAlignment="1">
      <alignment horizontal="left" vertical="top" wrapText="1"/>
    </xf>
    <xf numFmtId="164" fontId="3" fillId="3" borderId="0" xfId="3" applyAlignment="1">
      <alignment vertical="top"/>
    </xf>
    <xf numFmtId="49" fontId="23" fillId="3" borderId="9" xfId="1" applyNumberFormat="1" applyFont="1" applyFill="1" applyBorder="1" applyAlignment="1">
      <alignment horizontal="left" vertical="top" wrapText="1"/>
    </xf>
    <xf numFmtId="164" fontId="34" fillId="3" borderId="0" xfId="0" applyNumberFormat="1" applyFont="1" applyFill="1" applyAlignment="1">
      <alignment vertical="center"/>
    </xf>
    <xf numFmtId="169" fontId="4" fillId="3" borderId="0" xfId="5" applyNumberFormat="1" applyFont="1" applyFill="1" applyBorder="1" applyAlignment="1" applyProtection="1">
      <alignment horizontal="center" vertical="top"/>
    </xf>
    <xf numFmtId="49" fontId="9" fillId="3" borderId="0" xfId="0" applyNumberFormat="1" applyFont="1" applyFill="1" applyAlignment="1">
      <alignment vertical="top"/>
    </xf>
    <xf numFmtId="165" fontId="4" fillId="3" borderId="0" xfId="5" applyNumberFormat="1" applyFont="1" applyFill="1" applyBorder="1" applyAlignment="1" applyProtection="1">
      <alignment vertical="center" wrapText="1"/>
    </xf>
    <xf numFmtId="165" fontId="22" fillId="0" borderId="0" xfId="5" applyNumberFormat="1" applyFont="1" applyFill="1" applyBorder="1" applyAlignment="1" applyProtection="1">
      <alignment vertical="center" wrapText="1"/>
    </xf>
    <xf numFmtId="2" fontId="22" fillId="3" borderId="0" xfId="5" applyNumberFormat="1" applyFont="1" applyFill="1" applyBorder="1" applyAlignment="1" applyProtection="1">
      <alignment horizontal="center" vertical="top"/>
      <protection locked="0"/>
    </xf>
    <xf numFmtId="0" fontId="9" fillId="0" borderId="0" xfId="0" applyFont="1"/>
    <xf numFmtId="49" fontId="13" fillId="3" borderId="0" xfId="0" applyNumberFormat="1" applyFont="1" applyFill="1" applyAlignment="1">
      <alignment vertical="top" wrapText="1"/>
    </xf>
    <xf numFmtId="49" fontId="23" fillId="0" borderId="6" xfId="1" applyNumberFormat="1" applyFont="1" applyFill="1" applyBorder="1" applyAlignment="1">
      <alignment horizontal="center" vertical="center" wrapText="1"/>
    </xf>
    <xf numFmtId="49" fontId="23" fillId="3" borderId="9" xfId="1" applyNumberFormat="1" applyFont="1" applyFill="1" applyBorder="1" applyAlignment="1">
      <alignment horizontal="center" vertical="center" wrapText="1"/>
    </xf>
    <xf numFmtId="0" fontId="9" fillId="3" borderId="0" xfId="0" applyFont="1" applyFill="1" applyAlignment="1">
      <alignment vertical="top" wrapText="1"/>
    </xf>
    <xf numFmtId="0" fontId="9" fillId="3" borderId="0" xfId="0" applyFont="1" applyFill="1" applyAlignment="1">
      <alignment vertical="top"/>
    </xf>
    <xf numFmtId="164" fontId="15" fillId="3" borderId="0" xfId="0" applyNumberFormat="1" applyFont="1" applyFill="1" applyAlignment="1">
      <alignment horizontal="center" vertical="top"/>
    </xf>
    <xf numFmtId="166" fontId="15" fillId="3" borderId="0" xfId="3" applyNumberFormat="1" applyFont="1" applyAlignment="1">
      <alignment vertical="top" wrapText="1"/>
    </xf>
    <xf numFmtId="166" fontId="9" fillId="3" borderId="0" xfId="3" applyNumberFormat="1" applyFont="1" applyAlignment="1">
      <alignment vertical="top"/>
    </xf>
    <xf numFmtId="49" fontId="35" fillId="0" borderId="0" xfId="0" applyNumberFormat="1" applyFont="1" applyAlignment="1">
      <alignment vertical="center" wrapText="1"/>
    </xf>
    <xf numFmtId="49" fontId="23" fillId="3" borderId="9" xfId="1" applyNumberFormat="1" applyFont="1" applyFill="1" applyBorder="1" applyAlignment="1">
      <alignment horizontal="left" vertical="center" wrapText="1"/>
    </xf>
    <xf numFmtId="2" fontId="22" fillId="3" borderId="2" xfId="5" applyNumberFormat="1" applyFont="1" applyFill="1" applyAlignment="1" applyProtection="1">
      <alignment horizontal="right" vertical="top"/>
      <protection locked="0"/>
    </xf>
    <xf numFmtId="0" fontId="3" fillId="3" borderId="0" xfId="0" applyFont="1" applyFill="1" applyAlignment="1">
      <alignment vertical="center"/>
    </xf>
    <xf numFmtId="165" fontId="22" fillId="3" borderId="10" xfId="5" applyNumberFormat="1" applyFont="1" applyFill="1" applyBorder="1" applyAlignment="1" applyProtection="1">
      <alignment horizontal="left" vertical="center" indent="1"/>
    </xf>
    <xf numFmtId="2" fontId="22" fillId="3" borderId="11" xfId="5" applyNumberFormat="1" applyFont="1" applyFill="1" applyBorder="1" applyAlignment="1" applyProtection="1">
      <alignment horizontal="right" vertical="top"/>
      <protection locked="0"/>
    </xf>
    <xf numFmtId="0" fontId="9" fillId="3" borderId="0" xfId="0" applyFont="1" applyFill="1" applyAlignment="1">
      <alignment horizontal="left" vertical="center"/>
    </xf>
    <xf numFmtId="0" fontId="36" fillId="3" borderId="0" xfId="0" applyFont="1" applyFill="1" applyAlignment="1">
      <alignment horizontal="left" vertical="center" indent="1"/>
    </xf>
    <xf numFmtId="165" fontId="28" fillId="3" borderId="0" xfId="5" applyNumberFormat="1" applyFont="1" applyFill="1" applyBorder="1" applyAlignment="1" applyProtection="1">
      <alignment horizontal="center" vertical="top"/>
    </xf>
    <xf numFmtId="165" fontId="22" fillId="0" borderId="10" xfId="5" applyNumberFormat="1" applyFont="1" applyFill="1" applyBorder="1" applyAlignment="1" applyProtection="1">
      <alignment horizontal="left" vertical="center" indent="1"/>
    </xf>
    <xf numFmtId="0" fontId="37" fillId="3" borderId="0" xfId="0" applyFont="1" applyFill="1"/>
    <xf numFmtId="0" fontId="9" fillId="3" borderId="0" xfId="0" applyFont="1" applyFill="1" applyAlignment="1">
      <alignment vertical="center"/>
    </xf>
    <xf numFmtId="165" fontId="4" fillId="3" borderId="0" xfId="5" applyNumberFormat="1" applyFont="1" applyFill="1" applyBorder="1" applyAlignment="1" applyProtection="1">
      <alignment vertical="top" wrapText="1"/>
    </xf>
    <xf numFmtId="165" fontId="4" fillId="3" borderId="0" xfId="5" applyNumberFormat="1" applyFont="1" applyFill="1" applyBorder="1" applyAlignment="1" applyProtection="1">
      <alignment horizontal="right" vertical="top"/>
    </xf>
    <xf numFmtId="0" fontId="9" fillId="3" borderId="0" xfId="0" applyFont="1" applyFill="1" applyAlignment="1">
      <alignment wrapText="1"/>
    </xf>
    <xf numFmtId="49" fontId="9" fillId="3" borderId="0" xfId="0" applyNumberFormat="1" applyFont="1" applyFill="1" applyAlignment="1">
      <alignment vertical="center" wrapText="1"/>
    </xf>
    <xf numFmtId="49" fontId="1" fillId="3" borderId="0" xfId="1" applyNumberFormat="1" applyFill="1" applyAlignment="1">
      <alignment horizontal="left" vertical="center" wrapText="1"/>
    </xf>
    <xf numFmtId="49" fontId="1" fillId="3" borderId="0" xfId="1" applyNumberFormat="1" applyFill="1" applyAlignment="1">
      <alignment vertical="top" wrapText="1"/>
    </xf>
    <xf numFmtId="49" fontId="1" fillId="3" borderId="0" xfId="0" applyNumberFormat="1" applyFont="1" applyFill="1" applyAlignment="1">
      <alignment horizontal="left" vertical="center" wrapText="1"/>
    </xf>
    <xf numFmtId="165" fontId="14" fillId="3" borderId="0" xfId="5" applyNumberFormat="1" applyFont="1" applyFill="1" applyBorder="1" applyAlignment="1" applyProtection="1">
      <alignment vertical="center"/>
    </xf>
    <xf numFmtId="166" fontId="38" fillId="3" borderId="0" xfId="6" applyNumberFormat="1" applyFont="1" applyBorder="1" applyAlignment="1">
      <alignment vertical="center"/>
    </xf>
    <xf numFmtId="166" fontId="39" fillId="3" borderId="0" xfId="6" applyNumberFormat="1" applyFont="1" applyBorder="1" applyAlignment="1">
      <alignment vertical="center"/>
    </xf>
    <xf numFmtId="49" fontId="31" fillId="3" borderId="0" xfId="6" applyNumberFormat="1" applyFont="1" applyBorder="1"/>
    <xf numFmtId="166" fontId="31" fillId="3" borderId="0" xfId="6" applyNumberFormat="1" applyFont="1" applyBorder="1"/>
    <xf numFmtId="164" fontId="9" fillId="0" borderId="0" xfId="0" applyNumberFormat="1" applyFont="1"/>
    <xf numFmtId="49" fontId="13" fillId="3" borderId="0" xfId="3" applyNumberFormat="1" applyFont="1" applyAlignment="1">
      <alignment vertical="center"/>
    </xf>
    <xf numFmtId="0" fontId="15" fillId="3" borderId="0" xfId="0" applyFont="1" applyFill="1" applyAlignment="1">
      <alignment vertical="top"/>
    </xf>
    <xf numFmtId="0" fontId="25" fillId="3" borderId="9" xfId="1" applyNumberFormat="1" applyFont="1" applyFill="1" applyBorder="1" applyAlignment="1">
      <alignment horizontal="center" vertical="center" wrapText="1"/>
    </xf>
    <xf numFmtId="0" fontId="22" fillId="3" borderId="0" xfId="0" applyFont="1" applyFill="1" applyAlignment="1">
      <alignment vertical="top" wrapText="1"/>
    </xf>
    <xf numFmtId="166" fontId="15" fillId="3" borderId="0" xfId="3" applyNumberFormat="1" applyFont="1" applyAlignment="1">
      <alignment horizontal="left" vertical="top" wrapText="1"/>
    </xf>
    <xf numFmtId="1" fontId="22" fillId="3" borderId="2" xfId="5" applyNumberFormat="1" applyFont="1" applyFill="1" applyAlignment="1" applyProtection="1">
      <alignment vertical="top" wrapText="1"/>
      <protection locked="0"/>
    </xf>
    <xf numFmtId="0" fontId="22" fillId="3" borderId="0" xfId="0" applyFont="1" applyFill="1" applyAlignment="1">
      <alignment horizontal="left" vertical="top" wrapText="1"/>
    </xf>
    <xf numFmtId="164" fontId="9" fillId="3" borderId="0" xfId="0" applyNumberFormat="1" applyFont="1" applyFill="1" applyAlignment="1">
      <alignment vertical="center"/>
    </xf>
    <xf numFmtId="164" fontId="9" fillId="0" borderId="0" xfId="0" applyNumberFormat="1" applyFont="1" applyAlignment="1">
      <alignment vertical="top"/>
    </xf>
    <xf numFmtId="49" fontId="9" fillId="0" borderId="0" xfId="0" applyNumberFormat="1" applyFont="1" applyAlignment="1">
      <alignment vertical="top"/>
    </xf>
    <xf numFmtId="164" fontId="22" fillId="3" borderId="0" xfId="1" applyNumberFormat="1" applyFont="1" applyFill="1" applyAlignment="1">
      <alignment vertical="top"/>
    </xf>
    <xf numFmtId="0" fontId="22" fillId="3" borderId="0" xfId="0" applyFont="1" applyFill="1"/>
    <xf numFmtId="49" fontId="13" fillId="3" borderId="0" xfId="0" applyNumberFormat="1" applyFont="1" applyFill="1" applyAlignment="1">
      <alignment vertical="top"/>
    </xf>
    <xf numFmtId="165" fontId="41" fillId="3" borderId="0" xfId="2" applyNumberFormat="1" applyFont="1" applyFill="1" applyBorder="1" applyAlignment="1" applyProtection="1">
      <alignment vertical="top"/>
    </xf>
    <xf numFmtId="49" fontId="13" fillId="3" borderId="18" xfId="0" applyNumberFormat="1"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22" xfId="0" applyFont="1" applyFill="1" applyBorder="1" applyAlignment="1">
      <alignment horizontal="center" vertical="center" wrapText="1"/>
    </xf>
    <xf numFmtId="49" fontId="13" fillId="3" borderId="0" xfId="0" applyNumberFormat="1" applyFont="1" applyFill="1" applyAlignment="1">
      <alignment horizontal="center" vertical="center" wrapText="1"/>
    </xf>
    <xf numFmtId="165" fontId="27" fillId="3" borderId="0" xfId="5" applyNumberFormat="1" applyFont="1" applyFill="1" applyBorder="1" applyAlignment="1" applyProtection="1">
      <alignment vertical="center" wrapText="1"/>
    </xf>
    <xf numFmtId="169" fontId="22" fillId="3" borderId="0" xfId="5" applyNumberFormat="1" applyFont="1" applyFill="1" applyBorder="1" applyAlignment="1" applyProtection="1">
      <alignment vertical="top"/>
    </xf>
    <xf numFmtId="49" fontId="13" fillId="3" borderId="18" xfId="0" applyNumberFormat="1" applyFont="1" applyFill="1" applyBorder="1" applyAlignment="1">
      <alignment horizontal="center" vertical="top" wrapText="1"/>
    </xf>
    <xf numFmtId="165" fontId="22" fillId="3" borderId="0" xfId="5" applyNumberFormat="1" applyFont="1" applyFill="1" applyBorder="1" applyAlignment="1" applyProtection="1">
      <alignment vertical="top"/>
    </xf>
    <xf numFmtId="49" fontId="23" fillId="3" borderId="8" xfId="1" applyNumberFormat="1" applyFont="1" applyFill="1" applyBorder="1" applyAlignment="1">
      <alignment horizontal="center" vertical="center" wrapText="1"/>
    </xf>
    <xf numFmtId="169" fontId="22" fillId="3" borderId="11" xfId="5" applyNumberFormat="1" applyFont="1" applyFill="1" applyBorder="1" applyAlignment="1" applyProtection="1">
      <alignment vertical="top"/>
      <protection locked="0"/>
    </xf>
    <xf numFmtId="164" fontId="9" fillId="3" borderId="0" xfId="3" applyNumberFormat="1" applyFont="1" applyAlignment="1">
      <alignment vertical="top" wrapText="1"/>
    </xf>
    <xf numFmtId="164" fontId="9" fillId="3" borderId="0" xfId="3" applyNumberFormat="1" applyFont="1"/>
    <xf numFmtId="166" fontId="15" fillId="3" borderId="0" xfId="3" applyNumberFormat="1" applyFont="1" applyAlignment="1">
      <alignment vertical="top"/>
    </xf>
    <xf numFmtId="164" fontId="15" fillId="3" borderId="0" xfId="3" applyNumberFormat="1" applyFont="1" applyAlignment="1">
      <alignment vertical="top"/>
    </xf>
    <xf numFmtId="49" fontId="22" fillId="3" borderId="0" xfId="1" applyNumberFormat="1" applyFont="1" applyFill="1" applyAlignment="1">
      <alignment horizontal="left" vertical="top"/>
    </xf>
    <xf numFmtId="0" fontId="15" fillId="0" borderId="2" xfId="0" applyFont="1" applyBorder="1" applyAlignment="1">
      <alignment vertical="top" wrapText="1"/>
    </xf>
    <xf numFmtId="164" fontId="15" fillId="0" borderId="2" xfId="0" applyNumberFormat="1" applyFont="1" applyBorder="1" applyAlignment="1">
      <alignment vertical="top" wrapText="1"/>
    </xf>
    <xf numFmtId="0" fontId="42" fillId="0" borderId="2" xfId="0" applyFont="1" applyBorder="1" applyAlignment="1">
      <alignment vertical="top" wrapText="1"/>
    </xf>
    <xf numFmtId="166" fontId="43" fillId="3" borderId="0" xfId="6" applyNumberFormat="1" applyFont="1" applyBorder="1" applyAlignment="1">
      <alignment vertical="top"/>
    </xf>
    <xf numFmtId="166" fontId="1" fillId="9" borderId="0" xfId="8" applyNumberFormat="1" applyFill="1" applyAlignment="1">
      <alignment vertical="top" wrapText="1"/>
    </xf>
    <xf numFmtId="166" fontId="21" fillId="9" borderId="0" xfId="8" applyNumberFormat="1" applyFont="1" applyFill="1" applyAlignment="1">
      <alignment vertical="center"/>
    </xf>
    <xf numFmtId="166" fontId="1" fillId="9" borderId="0" xfId="8" applyNumberFormat="1" applyFill="1" applyAlignment="1">
      <alignment vertical="center"/>
    </xf>
    <xf numFmtId="164" fontId="1" fillId="9" borderId="0" xfId="8" applyNumberFormat="1" applyFill="1" applyAlignment="1">
      <alignment vertical="center"/>
    </xf>
    <xf numFmtId="166" fontId="1" fillId="9" borderId="0" xfId="8" applyNumberFormat="1" applyFill="1" applyAlignment="1">
      <alignment vertical="center" wrapText="1"/>
    </xf>
    <xf numFmtId="165" fontId="25" fillId="0" borderId="10" xfId="5" applyNumberFormat="1" applyFont="1" applyFill="1" applyBorder="1" applyAlignment="1" applyProtection="1">
      <alignment vertical="center" wrapText="1"/>
    </xf>
    <xf numFmtId="165" fontId="25" fillId="0" borderId="10" xfId="5" applyNumberFormat="1" applyFont="1" applyFill="1" applyBorder="1" applyAlignment="1" applyProtection="1">
      <alignment horizontal="left" vertical="center" wrapText="1"/>
    </xf>
    <xf numFmtId="49" fontId="40" fillId="0" borderId="0" xfId="0" applyNumberFormat="1" applyFont="1" applyAlignment="1">
      <alignment horizontal="center" vertical="center"/>
    </xf>
    <xf numFmtId="49" fontId="40" fillId="0" borderId="0" xfId="0" applyNumberFormat="1" applyFont="1" applyAlignment="1" applyProtection="1">
      <alignment horizontal="center" vertical="center" wrapText="1"/>
      <protection locked="0"/>
    </xf>
    <xf numFmtId="49" fontId="40" fillId="0" borderId="0" xfId="13" applyNumberFormat="1" applyFont="1" applyFill="1" applyAlignment="1">
      <alignment horizontal="center" vertical="center" wrapText="1"/>
    </xf>
    <xf numFmtId="0" fontId="46" fillId="0" borderId="0" xfId="0" applyFont="1"/>
    <xf numFmtId="0" fontId="9" fillId="0" borderId="0" xfId="0" applyFont="1" applyProtection="1">
      <protection locked="0"/>
    </xf>
    <xf numFmtId="1" fontId="9" fillId="0" borderId="0" xfId="13" applyNumberFormat="1" applyFont="1" applyFill="1" applyAlignment="1"/>
    <xf numFmtId="49" fontId="9" fillId="0" borderId="0" xfId="0" applyNumberFormat="1" applyFont="1" applyProtection="1">
      <protection locked="0"/>
    </xf>
    <xf numFmtId="49" fontId="9" fillId="0" borderId="0" xfId="11" applyNumberFormat="1" applyFont="1" applyFill="1" applyAlignment="1" applyProtection="1">
      <protection locked="0"/>
    </xf>
    <xf numFmtId="49" fontId="9" fillId="0" borderId="0" xfId="0" applyNumberFormat="1" applyFont="1" applyAlignment="1" applyProtection="1">
      <alignment horizontal="left" vertical="top"/>
      <protection locked="0"/>
    </xf>
    <xf numFmtId="49" fontId="9" fillId="0" borderId="0" xfId="0" applyNumberFormat="1" applyFont="1" applyAlignment="1" applyProtection="1">
      <alignment vertical="center"/>
      <protection locked="0"/>
    </xf>
    <xf numFmtId="49" fontId="9" fillId="0" borderId="0" xfId="11" applyNumberFormat="1" applyFont="1" applyFill="1" applyBorder="1" applyAlignment="1" applyProtection="1">
      <protection locked="0"/>
    </xf>
    <xf numFmtId="49" fontId="9" fillId="0" borderId="0" xfId="0" applyNumberFormat="1" applyFont="1" applyAlignment="1" applyProtection="1">
      <alignment horizontal="left"/>
      <protection locked="0"/>
    </xf>
    <xf numFmtId="0" fontId="9" fillId="0" borderId="0" xfId="0" applyFont="1" applyAlignment="1" applyProtection="1">
      <alignment wrapText="1"/>
      <protection locked="0"/>
    </xf>
    <xf numFmtId="49" fontId="9" fillId="0" borderId="18" xfId="0" applyNumberFormat="1" applyFont="1" applyBorder="1" applyProtection="1">
      <protection locked="0"/>
    </xf>
    <xf numFmtId="0" fontId="8" fillId="0" borderId="0" xfId="10"/>
    <xf numFmtId="0" fontId="9" fillId="0" borderId="25" xfId="0" applyFont="1" applyBorder="1"/>
    <xf numFmtId="49" fontId="9" fillId="0" borderId="0" xfId="10" applyNumberFormat="1" applyFont="1" applyProtection="1">
      <protection locked="0"/>
    </xf>
    <xf numFmtId="0" fontId="40" fillId="3" borderId="0" xfId="0" applyFont="1" applyFill="1"/>
    <xf numFmtId="49" fontId="1" fillId="9" borderId="0" xfId="1" applyNumberFormat="1" applyFill="1" applyAlignment="1">
      <alignment horizontal="left" vertical="top"/>
    </xf>
    <xf numFmtId="49" fontId="21" fillId="9" borderId="0" xfId="1" applyNumberFormat="1" applyFont="1" applyFill="1" applyAlignment="1">
      <alignment horizontal="left" vertical="top"/>
    </xf>
    <xf numFmtId="49" fontId="23" fillId="9" borderId="9" xfId="1" applyNumberFormat="1" applyFont="1" applyFill="1" applyBorder="1" applyAlignment="1">
      <alignment horizontal="center" vertical="center" wrapText="1"/>
    </xf>
    <xf numFmtId="2" fontId="22" fillId="10" borderId="11" xfId="5" applyNumberFormat="1" applyFont="1" applyFill="1" applyBorder="1" applyAlignment="1" applyProtection="1">
      <alignment vertical="top"/>
      <protection locked="0"/>
    </xf>
    <xf numFmtId="49" fontId="23" fillId="9" borderId="9" xfId="1" applyNumberFormat="1" applyFont="1" applyFill="1" applyBorder="1" applyAlignment="1">
      <alignment horizontal="left" vertical="center" wrapText="1"/>
    </xf>
    <xf numFmtId="49" fontId="23" fillId="9" borderId="6" xfId="1" applyNumberFormat="1" applyFont="1" applyFill="1" applyBorder="1" applyAlignment="1">
      <alignment horizontal="left" vertical="center" wrapText="1"/>
    </xf>
    <xf numFmtId="166" fontId="1" fillId="0" borderId="0" xfId="8" applyNumberFormat="1" applyFill="1" applyAlignment="1">
      <alignment vertical="top" wrapText="1"/>
    </xf>
    <xf numFmtId="166" fontId="21" fillId="0" borderId="0" xfId="8" applyNumberFormat="1" applyFont="1" applyFill="1" applyAlignment="1">
      <alignment vertical="center"/>
    </xf>
    <xf numFmtId="166" fontId="1" fillId="0" borderId="0" xfId="8" applyNumberFormat="1" applyFill="1" applyAlignment="1">
      <alignment vertical="center"/>
    </xf>
    <xf numFmtId="164" fontId="1" fillId="0" borderId="0" xfId="8" applyNumberFormat="1" applyFill="1" applyAlignment="1">
      <alignment vertical="center"/>
    </xf>
    <xf numFmtId="166" fontId="1" fillId="0" borderId="0" xfId="8" applyNumberFormat="1" applyFill="1" applyAlignment="1">
      <alignment vertical="center" wrapText="1"/>
    </xf>
    <xf numFmtId="166" fontId="32" fillId="0" borderId="0" xfId="8" applyNumberFormat="1" applyFont="1" applyFill="1" applyAlignment="1">
      <alignment vertical="center"/>
    </xf>
    <xf numFmtId="49" fontId="21" fillId="9" borderId="0" xfId="1" applyNumberFormat="1" applyFont="1" applyFill="1" applyAlignment="1">
      <alignment horizontal="left" vertical="top" wrapText="1"/>
    </xf>
    <xf numFmtId="49" fontId="23" fillId="9" borderId="14" xfId="1" applyNumberFormat="1" applyFont="1" applyFill="1" applyBorder="1" applyAlignment="1">
      <alignment horizontal="center" vertical="top" wrapText="1"/>
    </xf>
    <xf numFmtId="2" fontId="22" fillId="10" borderId="13" xfId="5" applyNumberFormat="1" applyFont="1" applyFill="1" applyBorder="1" applyAlignment="1" applyProtection="1">
      <alignment horizontal="center" vertical="top"/>
      <protection locked="0"/>
    </xf>
    <xf numFmtId="2" fontId="22" fillId="10" borderId="17" xfId="5" applyNumberFormat="1" applyFont="1" applyFill="1" applyBorder="1" applyAlignment="1" applyProtection="1">
      <alignment horizontal="right" vertical="top"/>
      <protection locked="0"/>
    </xf>
    <xf numFmtId="2" fontId="22" fillId="10" borderId="10" xfId="5" applyNumberFormat="1" applyFont="1" applyFill="1" applyBorder="1" applyAlignment="1" applyProtection="1">
      <alignment horizontal="right" vertical="top"/>
      <protection locked="0"/>
    </xf>
    <xf numFmtId="2" fontId="22" fillId="10" borderId="0" xfId="5" applyNumberFormat="1" applyFont="1" applyFill="1" applyBorder="1" applyAlignment="1" applyProtection="1">
      <alignment horizontal="right" vertical="top"/>
      <protection locked="0"/>
    </xf>
    <xf numFmtId="49" fontId="23" fillId="9" borderId="16" xfId="1" applyNumberFormat="1" applyFont="1" applyFill="1" applyBorder="1" applyAlignment="1">
      <alignment horizontal="left" vertical="center" wrapText="1"/>
    </xf>
    <xf numFmtId="0" fontId="23" fillId="9" borderId="9" xfId="1" applyNumberFormat="1" applyFont="1" applyFill="1" applyBorder="1" applyAlignment="1">
      <alignment horizontal="center" vertical="center" wrapText="1"/>
    </xf>
    <xf numFmtId="0" fontId="48" fillId="3" borderId="0" xfId="0" applyFont="1" applyFill="1"/>
    <xf numFmtId="164" fontId="48" fillId="3" borderId="0" xfId="0" applyNumberFormat="1" applyFont="1" applyFill="1"/>
    <xf numFmtId="0" fontId="48" fillId="0" borderId="0" xfId="0" applyFont="1"/>
    <xf numFmtId="49" fontId="23" fillId="9" borderId="16" xfId="1" applyNumberFormat="1" applyFont="1" applyFill="1" applyBorder="1" applyAlignment="1">
      <alignment horizontal="center" vertical="center" wrapText="1"/>
    </xf>
    <xf numFmtId="0" fontId="50" fillId="0" borderId="0" xfId="17" applyFont="1"/>
    <xf numFmtId="0" fontId="50" fillId="0" borderId="0" xfId="17" applyFont="1" applyAlignment="1">
      <alignment vertical="center" wrapText="1"/>
    </xf>
    <xf numFmtId="0" fontId="49" fillId="0" borderId="0" xfId="17" applyFont="1"/>
    <xf numFmtId="0" fontId="51" fillId="0" borderId="0" xfId="17" applyFont="1"/>
    <xf numFmtId="49" fontId="52" fillId="0" borderId="0" xfId="17" applyNumberFormat="1" applyFont="1" applyAlignment="1">
      <alignment horizontal="left"/>
    </xf>
    <xf numFmtId="49" fontId="53" fillId="0" borderId="0" xfId="17" applyNumberFormat="1" applyFont="1" applyAlignment="1">
      <alignment horizontal="left"/>
    </xf>
    <xf numFmtId="49" fontId="54" fillId="0" borderId="0" xfId="17" applyNumberFormat="1" applyFont="1"/>
    <xf numFmtId="0" fontId="51" fillId="0" borderId="0" xfId="17" applyFont="1" applyAlignment="1">
      <alignment vertical="center" wrapText="1"/>
    </xf>
    <xf numFmtId="49" fontId="14" fillId="3" borderId="0" xfId="0" applyNumberFormat="1" applyFont="1" applyFill="1" applyAlignment="1">
      <alignment vertical="top"/>
    </xf>
    <xf numFmtId="0" fontId="15" fillId="0" borderId="27" xfId="0" applyFont="1" applyBorder="1" applyAlignment="1">
      <alignment horizontal="left" vertical="top" wrapText="1"/>
    </xf>
    <xf numFmtId="164" fontId="14" fillId="3" borderId="0" xfId="0" applyNumberFormat="1" applyFont="1" applyFill="1" applyAlignment="1">
      <alignment horizontal="left" vertical="top"/>
    </xf>
    <xf numFmtId="0" fontId="14" fillId="3" borderId="0" xfId="0" applyFont="1" applyFill="1"/>
    <xf numFmtId="165" fontId="27" fillId="9" borderId="24" xfId="5" applyNumberFormat="1" applyFont="1" applyFill="1" applyBorder="1" applyAlignment="1" applyProtection="1">
      <alignment vertical="center" wrapText="1"/>
    </xf>
    <xf numFmtId="169" fontId="22" fillId="3" borderId="24" xfId="5" applyNumberFormat="1" applyFont="1" applyFill="1" applyBorder="1" applyAlignment="1" applyProtection="1">
      <alignment horizontal="center" vertical="center"/>
    </xf>
    <xf numFmtId="0" fontId="23" fillId="3" borderId="9" xfId="0" applyFont="1" applyFill="1" applyBorder="1" applyAlignment="1">
      <alignment vertical="center" wrapText="1"/>
    </xf>
    <xf numFmtId="165" fontId="22" fillId="0" borderId="29" xfId="5" applyNumberFormat="1" applyFont="1" applyFill="1" applyBorder="1" applyAlignment="1" applyProtection="1">
      <alignment vertical="center" wrapText="1"/>
    </xf>
    <xf numFmtId="2" fontId="22" fillId="10" borderId="29" xfId="5" applyNumberFormat="1" applyFont="1" applyFill="1" applyBorder="1" applyAlignment="1" applyProtection="1">
      <alignment horizontal="center" vertical="top"/>
      <protection locked="0"/>
    </xf>
    <xf numFmtId="170" fontId="22" fillId="10" borderId="29" xfId="5" applyNumberFormat="1" applyFont="1" applyFill="1" applyBorder="1" applyAlignment="1" applyProtection="1">
      <alignment vertical="top"/>
      <protection locked="0"/>
    </xf>
    <xf numFmtId="170" fontId="22" fillId="3" borderId="31" xfId="5" applyNumberFormat="1" applyFont="1" applyFill="1" applyBorder="1" applyAlignment="1" applyProtection="1">
      <alignment vertical="top"/>
      <protection locked="0"/>
    </xf>
    <xf numFmtId="165" fontId="27" fillId="9" borderId="24" xfId="5" applyNumberFormat="1" applyFont="1" applyFill="1" applyBorder="1" applyAlignment="1" applyProtection="1">
      <alignment vertical="center"/>
    </xf>
    <xf numFmtId="169" fontId="22" fillId="0" borderId="19" xfId="5" applyNumberFormat="1" applyFont="1" applyFill="1" applyBorder="1" applyAlignment="1" applyProtection="1">
      <alignment horizontal="right" vertical="top"/>
    </xf>
    <xf numFmtId="169" fontId="22" fillId="3" borderId="24" xfId="5" applyNumberFormat="1" applyFont="1" applyFill="1" applyBorder="1" applyAlignment="1" applyProtection="1">
      <alignment horizontal="right" vertical="top"/>
    </xf>
    <xf numFmtId="49" fontId="27" fillId="3" borderId="0" xfId="0" applyNumberFormat="1" applyFont="1" applyFill="1" applyAlignment="1">
      <alignment vertical="top"/>
    </xf>
    <xf numFmtId="164" fontId="27" fillId="3" borderId="0" xfId="0" applyNumberFormat="1" applyFont="1" applyFill="1" applyAlignment="1">
      <alignment vertical="top" wrapText="1"/>
    </xf>
    <xf numFmtId="49" fontId="25" fillId="3" borderId="6" xfId="1" applyNumberFormat="1" applyFont="1" applyFill="1" applyBorder="1" applyAlignment="1">
      <alignment horizontal="center" vertical="center" wrapText="1"/>
    </xf>
    <xf numFmtId="2" fontId="22" fillId="0" borderId="24" xfId="5" applyNumberFormat="1" applyFont="1" applyFill="1" applyBorder="1" applyAlignment="1" applyProtection="1">
      <alignment vertical="top"/>
    </xf>
    <xf numFmtId="0" fontId="23" fillId="3" borderId="21" xfId="0" applyFont="1" applyFill="1" applyBorder="1" applyAlignment="1">
      <alignment horizontal="center" vertical="center" wrapText="1"/>
    </xf>
    <xf numFmtId="0" fontId="49" fillId="0" borderId="0" xfId="0" applyFont="1"/>
    <xf numFmtId="0" fontId="9" fillId="0" borderId="0" xfId="17" applyFont="1" applyAlignment="1">
      <alignment horizontal="left" vertical="top" wrapText="1"/>
    </xf>
    <xf numFmtId="0" fontId="9" fillId="0" borderId="0" xfId="17" applyFont="1" applyAlignment="1">
      <alignment vertical="center" wrapText="1"/>
    </xf>
    <xf numFmtId="17" fontId="9" fillId="0" borderId="0" xfId="17" quotePrefix="1" applyNumberFormat="1" applyFont="1" applyAlignment="1">
      <alignment horizontal="left"/>
    </xf>
    <xf numFmtId="0" fontId="13" fillId="3" borderId="25" xfId="0" applyFont="1" applyFill="1" applyBorder="1" applyAlignment="1">
      <alignment horizontal="center" vertical="center" wrapText="1"/>
    </xf>
    <xf numFmtId="2" fontId="22" fillId="0" borderId="12" xfId="5" applyNumberFormat="1" applyFont="1" applyFill="1" applyBorder="1" applyAlignment="1">
      <alignment vertical="top"/>
    </xf>
    <xf numFmtId="0" fontId="13" fillId="3" borderId="18" xfId="0" applyFont="1" applyFill="1" applyBorder="1" applyAlignment="1">
      <alignment horizontal="center" vertical="top" wrapText="1"/>
    </xf>
    <xf numFmtId="0" fontId="13" fillId="3" borderId="14"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18" xfId="0" applyFont="1" applyFill="1" applyBorder="1" applyAlignment="1">
      <alignment horizontal="center" vertical="center" wrapText="1"/>
    </xf>
    <xf numFmtId="0" fontId="13" fillId="3" borderId="0" xfId="0" applyFont="1" applyFill="1" applyAlignment="1">
      <alignment horizontal="center" vertical="top" wrapText="1"/>
    </xf>
    <xf numFmtId="49" fontId="25" fillId="3" borderId="5" xfId="1" applyNumberFormat="1" applyFont="1" applyFill="1" applyBorder="1" applyAlignment="1">
      <alignment horizontal="center" vertical="center" wrapText="1"/>
    </xf>
    <xf numFmtId="0" fontId="29" fillId="0" borderId="0" xfId="17" applyFont="1" applyAlignment="1">
      <alignment wrapText="1"/>
    </xf>
    <xf numFmtId="49" fontId="40" fillId="0" borderId="0" xfId="17" applyNumberFormat="1" applyFont="1" applyAlignment="1">
      <alignment wrapText="1"/>
    </xf>
    <xf numFmtId="165" fontId="25" fillId="0" borderId="10" xfId="5" applyNumberFormat="1" applyFont="1" applyFill="1" applyBorder="1" applyAlignment="1" applyProtection="1">
      <alignment vertical="center"/>
    </xf>
    <xf numFmtId="165" fontId="25" fillId="0" borderId="10" xfId="5" applyNumberFormat="1" applyFont="1" applyFill="1" applyBorder="1" applyAlignment="1" applyProtection="1">
      <alignment horizontal="left" vertical="center"/>
    </xf>
    <xf numFmtId="2" fontId="22" fillId="0" borderId="0" xfId="5" applyNumberFormat="1" applyFont="1" applyFill="1" applyBorder="1" applyAlignment="1" applyProtection="1">
      <alignment vertical="top"/>
    </xf>
    <xf numFmtId="165" fontId="27" fillId="0" borderId="0" xfId="5" applyNumberFormat="1" applyFont="1" applyFill="1" applyBorder="1" applyAlignment="1" applyProtection="1">
      <alignment vertical="center" wrapText="1"/>
    </xf>
    <xf numFmtId="0" fontId="3" fillId="11" borderId="0" xfId="0" applyFont="1" applyFill="1" applyAlignment="1">
      <alignment wrapText="1"/>
    </xf>
    <xf numFmtId="49" fontId="3" fillId="11" borderId="0" xfId="0" applyNumberFormat="1" applyFont="1" applyFill="1"/>
    <xf numFmtId="0" fontId="3" fillId="11" borderId="0" xfId="0" applyFont="1" applyFill="1"/>
    <xf numFmtId="0" fontId="56" fillId="0" borderId="0" xfId="17" applyFont="1" applyAlignment="1">
      <alignment horizontal="left" vertical="top"/>
    </xf>
    <xf numFmtId="0" fontId="56" fillId="0" borderId="0" xfId="17" applyFont="1" applyAlignment="1">
      <alignment horizontal="left" vertical="top" wrapText="1"/>
    </xf>
    <xf numFmtId="0" fontId="56" fillId="0" borderId="0" xfId="17" applyFont="1"/>
    <xf numFmtId="49" fontId="9" fillId="11" borderId="0" xfId="0" applyNumberFormat="1" applyFont="1" applyFill="1"/>
    <xf numFmtId="49" fontId="9" fillId="11" borderId="0" xfId="0" applyNumberFormat="1" applyFont="1" applyFill="1" applyAlignment="1">
      <alignment vertical="top"/>
    </xf>
    <xf numFmtId="0" fontId="9" fillId="11" borderId="0" xfId="0" applyFont="1" applyFill="1" applyAlignment="1">
      <alignment wrapText="1"/>
    </xf>
    <xf numFmtId="0" fontId="9" fillId="11" borderId="0" xfId="0" applyFont="1" applyFill="1"/>
    <xf numFmtId="166" fontId="1" fillId="11" borderId="0" xfId="8" applyNumberFormat="1" applyFill="1" applyAlignment="1">
      <alignment vertical="center"/>
    </xf>
    <xf numFmtId="166" fontId="21" fillId="11" borderId="0" xfId="8" applyNumberFormat="1" applyFont="1" applyFill="1" applyAlignment="1">
      <alignment vertical="center"/>
    </xf>
    <xf numFmtId="164" fontId="1" fillId="11" borderId="0" xfId="8" applyNumberFormat="1" applyFill="1" applyAlignment="1">
      <alignment vertical="center"/>
    </xf>
    <xf numFmtId="166" fontId="1" fillId="11" borderId="0" xfId="8" applyNumberFormat="1" applyFill="1" applyAlignment="1">
      <alignment vertical="center" wrapText="1"/>
    </xf>
    <xf numFmtId="166" fontId="1" fillId="11" borderId="0" xfId="8" applyNumberFormat="1" applyFill="1" applyAlignment="1">
      <alignment vertical="top" wrapText="1"/>
    </xf>
    <xf numFmtId="0" fontId="13" fillId="12" borderId="0" xfId="3" applyNumberFormat="1" applyFont="1" applyFill="1" applyAlignment="1">
      <alignment vertical="top" wrapText="1"/>
    </xf>
    <xf numFmtId="0" fontId="13" fillId="13" borderId="0" xfId="3" applyNumberFormat="1" applyFont="1" applyFill="1" applyAlignment="1">
      <alignment vertical="top" wrapText="1"/>
    </xf>
    <xf numFmtId="49" fontId="1" fillId="11" borderId="0" xfId="1" applyNumberFormat="1" applyFill="1" applyAlignment="1">
      <alignment horizontal="left" vertical="top"/>
    </xf>
    <xf numFmtId="49" fontId="21" fillId="11" borderId="0" xfId="1" applyNumberFormat="1" applyFont="1" applyFill="1" applyAlignment="1">
      <alignment vertical="top" wrapText="1"/>
    </xf>
    <xf numFmtId="49" fontId="55" fillId="11" borderId="6" xfId="1" applyNumberFormat="1" applyFont="1" applyFill="1" applyBorder="1" applyAlignment="1">
      <alignment horizontal="left" vertical="center" wrapText="1"/>
    </xf>
    <xf numFmtId="0" fontId="23" fillId="11" borderId="9" xfId="1" applyNumberFormat="1" applyFont="1" applyFill="1" applyBorder="1" applyAlignment="1">
      <alignment horizontal="center" vertical="center" wrapText="1"/>
    </xf>
    <xf numFmtId="0" fontId="23" fillId="11" borderId="9" xfId="1" applyNumberFormat="1" applyFont="1" applyFill="1" applyBorder="1" applyAlignment="1">
      <alignment horizontal="left" vertical="center" wrapText="1"/>
    </xf>
    <xf numFmtId="0" fontId="9" fillId="11" borderId="0" xfId="0" applyFont="1" applyFill="1" applyAlignment="1">
      <alignment horizontal="left" wrapText="1"/>
    </xf>
    <xf numFmtId="49" fontId="21" fillId="11" borderId="0" xfId="1" applyNumberFormat="1" applyFont="1" applyFill="1" applyAlignment="1">
      <alignment horizontal="left" vertical="top"/>
    </xf>
    <xf numFmtId="0" fontId="23" fillId="11" borderId="25" xfId="1" applyNumberFormat="1" applyFont="1" applyFill="1" applyBorder="1" applyAlignment="1">
      <alignment horizontal="center" vertical="center" wrapText="1"/>
    </xf>
    <xf numFmtId="1" fontId="22" fillId="5" borderId="2" xfId="9" applyNumberFormat="1" applyFont="1" applyFill="1" applyAlignment="1" applyProtection="1">
      <alignment vertical="top" wrapText="1"/>
      <protection locked="0"/>
    </xf>
    <xf numFmtId="1" fontId="22" fillId="5" borderId="17" xfId="9" applyNumberFormat="1" applyFont="1" applyFill="1" applyBorder="1" applyAlignment="1" applyProtection="1">
      <alignment vertical="top" wrapText="1"/>
      <protection locked="0"/>
    </xf>
    <xf numFmtId="1" fontId="22" fillId="5" borderId="2" xfId="5" applyNumberFormat="1" applyFont="1" applyAlignment="1" applyProtection="1">
      <alignment vertical="top" wrapText="1"/>
      <protection locked="0"/>
    </xf>
    <xf numFmtId="2" fontId="4" fillId="5" borderId="29" xfId="5" applyNumberFormat="1" applyFont="1" applyBorder="1" applyAlignment="1" applyProtection="1">
      <alignment vertical="center"/>
      <protection locked="0"/>
    </xf>
    <xf numFmtId="0" fontId="23" fillId="11" borderId="8" xfId="1" applyNumberFormat="1" applyFont="1" applyFill="1" applyBorder="1" applyAlignment="1">
      <alignment horizontal="left" vertical="center" wrapText="1"/>
    </xf>
    <xf numFmtId="49" fontId="23" fillId="11" borderId="8" xfId="1" applyNumberFormat="1" applyFont="1" applyFill="1" applyBorder="1" applyAlignment="1">
      <alignment horizontal="center" vertical="center" wrapText="1"/>
    </xf>
    <xf numFmtId="49" fontId="23" fillId="11" borderId="9" xfId="1" applyNumberFormat="1" applyFont="1" applyFill="1" applyBorder="1" applyAlignment="1">
      <alignment horizontal="center" vertical="center" wrapText="1"/>
    </xf>
    <xf numFmtId="49" fontId="23" fillId="12" borderId="9" xfId="1" applyNumberFormat="1" applyFont="1" applyFill="1" applyBorder="1" applyAlignment="1">
      <alignment horizontal="center" vertical="center" wrapText="1"/>
    </xf>
    <xf numFmtId="2" fontId="22" fillId="16" borderId="10" xfId="5" applyNumberFormat="1" applyFont="1" applyFill="1" applyBorder="1" applyAlignment="1" applyProtection="1">
      <alignment vertical="top"/>
      <protection locked="0"/>
    </xf>
    <xf numFmtId="2" fontId="22" fillId="16" borderId="11" xfId="5" applyNumberFormat="1" applyFont="1" applyFill="1" applyBorder="1" applyAlignment="1" applyProtection="1">
      <alignment vertical="top"/>
      <protection locked="0"/>
    </xf>
    <xf numFmtId="2" fontId="22" fillId="5" borderId="11" xfId="5" applyNumberFormat="1" applyFont="1" applyBorder="1" applyAlignment="1" applyProtection="1">
      <alignment vertical="top"/>
      <protection locked="0"/>
    </xf>
    <xf numFmtId="165" fontId="27" fillId="11" borderId="24" xfId="5" applyNumberFormat="1" applyFont="1" applyFill="1" applyBorder="1" applyAlignment="1" applyProtection="1">
      <alignment vertical="center" wrapText="1"/>
    </xf>
    <xf numFmtId="49" fontId="23" fillId="12" borderId="6" xfId="1" applyNumberFormat="1" applyFont="1" applyFill="1" applyBorder="1" applyAlignment="1">
      <alignment horizontal="center" vertical="center" wrapText="1"/>
    </xf>
    <xf numFmtId="49" fontId="3" fillId="11" borderId="0" xfId="0" applyNumberFormat="1" applyFont="1" applyFill="1" applyAlignment="1">
      <alignment vertical="top"/>
    </xf>
    <xf numFmtId="0" fontId="3" fillId="11" borderId="0" xfId="0" applyFont="1" applyFill="1" applyAlignment="1">
      <alignment horizontal="left" wrapText="1"/>
    </xf>
    <xf numFmtId="49" fontId="23" fillId="11" borderId="9" xfId="1" applyNumberFormat="1" applyFont="1" applyFill="1" applyBorder="1" applyAlignment="1">
      <alignment horizontal="left" vertical="top"/>
    </xf>
    <xf numFmtId="168" fontId="4" fillId="16" borderId="11" xfId="7" applyNumberFormat="1" applyFont="1" applyFill="1" applyBorder="1" applyAlignment="1" applyProtection="1">
      <alignment horizontal="right" vertical="center"/>
      <protection locked="0"/>
    </xf>
    <xf numFmtId="168" fontId="4" fillId="16" borderId="2" xfId="7" applyNumberFormat="1" applyFont="1" applyFill="1" applyAlignment="1" applyProtection="1">
      <alignment horizontal="right" vertical="center"/>
      <protection locked="0"/>
    </xf>
    <xf numFmtId="2" fontId="4" fillId="16" borderId="2" xfId="7" applyNumberFormat="1" applyFont="1" applyFill="1" applyAlignment="1" applyProtection="1">
      <alignment horizontal="right" vertical="center"/>
      <protection locked="0"/>
    </xf>
    <xf numFmtId="164" fontId="3" fillId="11" borderId="0" xfId="0" applyNumberFormat="1" applyFont="1" applyFill="1" applyAlignment="1">
      <alignment vertical="top"/>
    </xf>
    <xf numFmtId="164" fontId="3" fillId="11" borderId="0" xfId="3" applyFill="1" applyAlignment="1">
      <alignment vertical="top"/>
    </xf>
    <xf numFmtId="0" fontId="3" fillId="11" borderId="0" xfId="0" applyFont="1" applyFill="1" applyAlignment="1">
      <alignment vertical="top"/>
    </xf>
    <xf numFmtId="49" fontId="23" fillId="11" borderId="6" xfId="1" applyNumberFormat="1" applyFont="1" applyFill="1" applyBorder="1" applyAlignment="1">
      <alignment horizontal="left" vertical="center" wrapText="1"/>
    </xf>
    <xf numFmtId="49" fontId="23" fillId="11" borderId="8" xfId="1" applyNumberFormat="1" applyFont="1" applyFill="1" applyBorder="1" applyAlignment="1">
      <alignment horizontal="left" vertical="center" wrapText="1"/>
    </xf>
    <xf numFmtId="49" fontId="23" fillId="11" borderId="9" xfId="1" applyNumberFormat="1" applyFont="1" applyFill="1" applyBorder="1" applyAlignment="1">
      <alignment horizontal="left" vertical="center" wrapText="1"/>
    </xf>
    <xf numFmtId="49" fontId="1" fillId="0" borderId="0" xfId="1" applyNumberFormat="1" applyFill="1" applyAlignment="1">
      <alignment horizontal="left" vertical="top"/>
    </xf>
    <xf numFmtId="49" fontId="15" fillId="14" borderId="17" xfId="5" applyNumberFormat="1" applyFont="1" applyFill="1" applyBorder="1" applyAlignment="1" applyProtection="1">
      <alignment vertical="top" wrapText="1"/>
      <protection locked="0"/>
    </xf>
    <xf numFmtId="165" fontId="8" fillId="15" borderId="17" xfId="10" applyNumberFormat="1" applyFill="1" applyBorder="1" applyAlignment="1" applyProtection="1">
      <alignment vertical="top"/>
      <protection locked="0"/>
    </xf>
    <xf numFmtId="14" fontId="15" fillId="5" borderId="17" xfId="5" applyNumberFormat="1" applyFont="1" applyBorder="1" applyAlignment="1" applyProtection="1">
      <alignment vertical="center"/>
      <protection locked="0"/>
    </xf>
    <xf numFmtId="49" fontId="21" fillId="11" borderId="0" xfId="1" applyNumberFormat="1" applyFont="1" applyFill="1" applyAlignment="1">
      <alignment vertical="top"/>
    </xf>
    <xf numFmtId="49" fontId="15" fillId="15" borderId="2" xfId="2" applyNumberFormat="1" applyFont="1" applyFill="1" applyBorder="1" applyAlignment="1" applyProtection="1">
      <alignment vertical="top"/>
      <protection locked="0"/>
    </xf>
    <xf numFmtId="49" fontId="15" fillId="14" borderId="17" xfId="2" applyNumberFormat="1" applyFont="1" applyFill="1" applyBorder="1" applyAlignment="1" applyProtection="1">
      <alignment vertical="top"/>
      <protection locked="0"/>
    </xf>
    <xf numFmtId="49" fontId="15" fillId="15" borderId="17" xfId="5" applyNumberFormat="1" applyFont="1" applyFill="1" applyBorder="1" applyAlignment="1" applyProtection="1">
      <alignment vertical="top"/>
      <protection locked="0"/>
    </xf>
    <xf numFmtId="49" fontId="24" fillId="15" borderId="17" xfId="11" applyNumberFormat="1" applyFont="1" applyFill="1" applyBorder="1" applyAlignment="1" applyProtection="1">
      <alignment vertical="top"/>
      <protection locked="0"/>
    </xf>
    <xf numFmtId="49" fontId="15" fillId="15" borderId="17" xfId="2" applyNumberFormat="1" applyFont="1" applyFill="1" applyBorder="1" applyAlignment="1" applyProtection="1">
      <alignment vertical="top"/>
      <protection locked="0"/>
    </xf>
    <xf numFmtId="0" fontId="15" fillId="14" borderId="17" xfId="5" applyNumberFormat="1" applyFont="1" applyFill="1" applyBorder="1" applyAlignment="1" applyProtection="1">
      <alignment horizontal="left" vertical="top"/>
      <protection locked="0"/>
    </xf>
    <xf numFmtId="165" fontId="15" fillId="14" borderId="17" xfId="2" applyNumberFormat="1" applyFont="1" applyFill="1" applyBorder="1" applyAlignment="1" applyProtection="1">
      <alignment vertical="top"/>
      <protection locked="0"/>
    </xf>
    <xf numFmtId="0" fontId="23" fillId="11" borderId="12" xfId="1" applyNumberFormat="1" applyFont="1" applyFill="1" applyBorder="1" applyAlignment="1">
      <alignment horizontal="left" vertical="center" wrapText="1"/>
    </xf>
    <xf numFmtId="49" fontId="23" fillId="11" borderId="12" xfId="1" applyNumberFormat="1" applyFont="1" applyFill="1" applyBorder="1" applyAlignment="1">
      <alignment horizontal="left" vertical="center" wrapText="1"/>
    </xf>
    <xf numFmtId="165" fontId="3" fillId="14" borderId="2" xfId="2" applyNumberFormat="1" applyFont="1" applyFill="1" applyBorder="1" applyAlignment="1" applyProtection="1">
      <alignment vertical="top"/>
      <protection locked="0"/>
    </xf>
    <xf numFmtId="2" fontId="22" fillId="10" borderId="24" xfId="5" applyNumberFormat="1" applyFont="1" applyFill="1" applyBorder="1" applyAlignment="1" applyProtection="1">
      <alignment vertical="top"/>
    </xf>
    <xf numFmtId="2" fontId="25" fillId="0" borderId="12" xfId="5" applyNumberFormat="1" applyFont="1" applyFill="1" applyBorder="1" applyAlignment="1">
      <alignment vertical="top"/>
    </xf>
    <xf numFmtId="2" fontId="22" fillId="5" borderId="33" xfId="5" applyNumberFormat="1" applyFont="1" applyBorder="1" applyAlignment="1" applyProtection="1">
      <alignment vertical="top"/>
      <protection locked="0"/>
    </xf>
    <xf numFmtId="2" fontId="22" fillId="5" borderId="34" xfId="5" applyNumberFormat="1" applyFont="1" applyBorder="1" applyAlignment="1" applyProtection="1">
      <alignment vertical="top"/>
      <protection locked="0"/>
    </xf>
    <xf numFmtId="2" fontId="22" fillId="5" borderId="35" xfId="5" applyNumberFormat="1" applyFont="1" applyBorder="1" applyAlignment="1" applyProtection="1">
      <alignment vertical="top"/>
      <protection locked="0"/>
    </xf>
    <xf numFmtId="2" fontId="22" fillId="17" borderId="11" xfId="5" applyNumberFormat="1" applyFont="1" applyFill="1" applyBorder="1" applyAlignment="1" applyProtection="1">
      <alignment vertical="top"/>
      <protection locked="0"/>
    </xf>
    <xf numFmtId="2" fontId="22" fillId="17" borderId="10" xfId="5" applyNumberFormat="1" applyFont="1" applyFill="1" applyBorder="1" applyAlignment="1" applyProtection="1">
      <alignment vertical="top"/>
      <protection locked="0"/>
    </xf>
    <xf numFmtId="0" fontId="22" fillId="0" borderId="13" xfId="0" applyFont="1" applyBorder="1" applyAlignment="1">
      <alignment vertical="top" wrapText="1"/>
    </xf>
    <xf numFmtId="0" fontId="22" fillId="0" borderId="11" xfId="0" applyFont="1" applyBorder="1" applyAlignment="1">
      <alignment vertical="top" wrapText="1"/>
    </xf>
    <xf numFmtId="0" fontId="22" fillId="0" borderId="2" xfId="0" applyFont="1" applyBorder="1" applyAlignment="1">
      <alignment vertical="top" wrapText="1"/>
    </xf>
    <xf numFmtId="0" fontId="9" fillId="0" borderId="0" xfId="17" applyFont="1"/>
    <xf numFmtId="0" fontId="40" fillId="0" borderId="0" xfId="17" applyFont="1"/>
    <xf numFmtId="0" fontId="40" fillId="0" borderId="0" xfId="17" applyFont="1" applyAlignment="1">
      <alignment vertical="top"/>
    </xf>
    <xf numFmtId="164" fontId="4" fillId="14" borderId="2" xfId="7" applyNumberFormat="1" applyFont="1" applyFill="1" applyAlignment="1">
      <alignment horizontal="left" vertical="top"/>
    </xf>
    <xf numFmtId="164" fontId="16" fillId="5" borderId="2" xfId="7" applyNumberFormat="1" applyFont="1" applyFill="1" applyAlignment="1">
      <alignment horizontal="left" vertical="top"/>
    </xf>
    <xf numFmtId="164" fontId="16" fillId="15" borderId="2" xfId="7" applyNumberFormat="1" applyFont="1" applyFill="1" applyAlignment="1">
      <alignment horizontal="left" vertical="top"/>
    </xf>
    <xf numFmtId="2" fontId="22" fillId="10" borderId="24" xfId="5" applyNumberFormat="1" applyFont="1" applyFill="1" applyBorder="1" applyAlignment="1">
      <alignment vertical="center"/>
    </xf>
    <xf numFmtId="2" fontId="22" fillId="0" borderId="24" xfId="5" applyNumberFormat="1" applyFont="1" applyFill="1" applyBorder="1" applyAlignment="1">
      <alignment vertical="center"/>
    </xf>
    <xf numFmtId="2" fontId="22" fillId="0" borderId="0" xfId="5" applyNumberFormat="1" applyFont="1" applyFill="1" applyBorder="1" applyAlignment="1">
      <alignment vertical="center"/>
    </xf>
    <xf numFmtId="0" fontId="19" fillId="3" borderId="0" xfId="3" applyNumberFormat="1" applyFont="1" applyAlignment="1">
      <alignment vertical="top"/>
    </xf>
    <xf numFmtId="164" fontId="4" fillId="16" borderId="2" xfId="7" applyNumberFormat="1" applyFont="1" applyFill="1" applyAlignment="1" applyProtection="1">
      <alignment horizontal="left" vertical="top"/>
      <protection locked="0"/>
    </xf>
    <xf numFmtId="2" fontId="4" fillId="16" borderId="2" xfId="5" applyNumberFormat="1" applyFont="1" applyFill="1" applyAlignment="1" applyProtection="1">
      <alignment horizontal="right" vertical="center"/>
      <protection locked="0"/>
    </xf>
    <xf numFmtId="49" fontId="44" fillId="0" borderId="0" xfId="17" applyNumberFormat="1" applyFont="1" applyAlignment="1">
      <alignment horizontal="left"/>
    </xf>
    <xf numFmtId="0" fontId="46" fillId="0" borderId="0" xfId="0" applyFont="1" applyAlignment="1">
      <alignment wrapText="1"/>
    </xf>
    <xf numFmtId="169" fontId="22" fillId="3" borderId="0" xfId="5" applyNumberFormat="1" applyFont="1" applyFill="1" applyBorder="1" applyAlignment="1">
      <alignment vertical="top"/>
    </xf>
    <xf numFmtId="0" fontId="29" fillId="3" borderId="0" xfId="0" applyFont="1" applyFill="1"/>
    <xf numFmtId="49" fontId="0" fillId="0" borderId="0" xfId="0" applyNumberFormat="1"/>
    <xf numFmtId="49" fontId="57" fillId="0" borderId="0" xfId="0" applyNumberFormat="1" applyFont="1" applyAlignment="1">
      <alignment vertical="center"/>
    </xf>
    <xf numFmtId="49" fontId="44" fillId="0" borderId="0" xfId="0" applyNumberFormat="1" applyFont="1" applyAlignment="1">
      <alignment wrapText="1"/>
    </xf>
    <xf numFmtId="0" fontId="14" fillId="3" borderId="0" xfId="0" applyFont="1" applyFill="1" applyAlignment="1">
      <alignment horizontal="left" vertical="center"/>
    </xf>
    <xf numFmtId="0" fontId="29" fillId="0" borderId="0" xfId="0" applyFont="1"/>
    <xf numFmtId="171" fontId="58" fillId="0" borderId="0" xfId="0" quotePrefix="1" applyNumberFormat="1" applyFont="1"/>
    <xf numFmtId="172" fontId="58" fillId="0" borderId="0" xfId="0" applyNumberFormat="1" applyFont="1"/>
    <xf numFmtId="0" fontId="14" fillId="11" borderId="0" xfId="0" applyFont="1" applyFill="1"/>
    <xf numFmtId="166" fontId="14" fillId="3" borderId="0" xfId="6" applyNumberFormat="1" applyFont="1" applyBorder="1" applyAlignment="1">
      <alignment vertical="center" wrapText="1"/>
    </xf>
    <xf numFmtId="164" fontId="14" fillId="3" borderId="0" xfId="0" applyNumberFormat="1" applyFont="1" applyFill="1"/>
    <xf numFmtId="49" fontId="59" fillId="3" borderId="0" xfId="3" applyNumberFormat="1" applyFont="1" applyAlignment="1">
      <alignment vertical="top" wrapText="1"/>
    </xf>
    <xf numFmtId="164" fontId="14" fillId="3" borderId="0" xfId="0" applyNumberFormat="1" applyFont="1" applyFill="1" applyAlignment="1">
      <alignment vertical="top"/>
    </xf>
    <xf numFmtId="3" fontId="27" fillId="3" borderId="0" xfId="2" applyNumberFormat="1" applyFont="1" applyFill="1" applyBorder="1" applyAlignment="1" applyProtection="1">
      <alignment vertical="top"/>
    </xf>
    <xf numFmtId="164" fontId="16" fillId="16" borderId="2" xfId="7" applyNumberFormat="1" applyFont="1" applyFill="1" applyAlignment="1">
      <alignment horizontal="left" vertical="top"/>
    </xf>
    <xf numFmtId="173" fontId="22" fillId="5" borderId="11" xfId="5" applyNumberFormat="1" applyFont="1" applyBorder="1" applyAlignment="1" applyProtection="1">
      <alignment vertical="top"/>
      <protection locked="0"/>
    </xf>
    <xf numFmtId="173" fontId="22" fillId="0" borderId="19" xfId="5" applyNumberFormat="1" applyFont="1" applyFill="1" applyBorder="1" applyAlignment="1" applyProtection="1">
      <alignment horizontal="center" vertical="center"/>
    </xf>
    <xf numFmtId="169" fontId="22" fillId="3" borderId="13" xfId="5" applyNumberFormat="1" applyFont="1" applyFill="1" applyBorder="1" applyAlignment="1" applyProtection="1">
      <alignment horizontal="left" vertical="center"/>
      <protection locked="0"/>
    </xf>
    <xf numFmtId="169" fontId="22" fillId="3" borderId="2" xfId="5" applyNumberFormat="1" applyFont="1" applyFill="1" applyAlignment="1" applyProtection="1">
      <alignment horizontal="left" vertical="center"/>
      <protection locked="0"/>
    </xf>
    <xf numFmtId="169" fontId="22" fillId="3" borderId="24" xfId="5" applyNumberFormat="1" applyFont="1" applyFill="1" applyBorder="1" applyAlignment="1" applyProtection="1">
      <alignment horizontal="left" vertical="center"/>
    </xf>
    <xf numFmtId="168" fontId="22" fillId="5" borderId="13" xfId="5" applyNumberFormat="1" applyFont="1" applyBorder="1" applyAlignment="1" applyProtection="1">
      <alignment horizontal="center" vertical="center"/>
      <protection locked="0"/>
    </xf>
    <xf numFmtId="168" fontId="22" fillId="5" borderId="2" xfId="5" applyNumberFormat="1" applyFont="1" applyAlignment="1" applyProtection="1">
      <alignment horizontal="center" vertical="center"/>
      <protection locked="0"/>
    </xf>
    <xf numFmtId="168" fontId="22" fillId="5" borderId="11" xfId="5" applyNumberFormat="1" applyFont="1" applyBorder="1" applyAlignment="1" applyProtection="1">
      <alignment horizontal="center" vertical="top"/>
      <protection locked="0"/>
    </xf>
    <xf numFmtId="168" fontId="22" fillId="0" borderId="19" xfId="5" applyNumberFormat="1" applyFont="1" applyFill="1" applyBorder="1" applyAlignment="1" applyProtection="1">
      <alignment horizontal="center" vertical="center"/>
    </xf>
    <xf numFmtId="0" fontId="8" fillId="0" borderId="0" xfId="11"/>
    <xf numFmtId="49" fontId="53" fillId="0" borderId="0" xfId="17" applyNumberFormat="1" applyFont="1" applyAlignment="1">
      <alignment horizontal="left" vertical="top" wrapText="1"/>
    </xf>
    <xf numFmtId="0" fontId="46" fillId="0" borderId="0" xfId="17" applyFont="1" applyAlignment="1">
      <alignment horizontal="left" vertical="top" wrapText="1"/>
    </xf>
    <xf numFmtId="164" fontId="15" fillId="0" borderId="0" xfId="0" applyNumberFormat="1" applyFont="1" applyAlignment="1">
      <alignment vertical="top"/>
    </xf>
    <xf numFmtId="49" fontId="15" fillId="14" borderId="2" xfId="2" applyNumberFormat="1" applyFont="1" applyFill="1" applyBorder="1" applyAlignment="1" applyProtection="1">
      <alignment vertical="top"/>
      <protection locked="0"/>
    </xf>
    <xf numFmtId="49" fontId="15" fillId="14" borderId="27" xfId="2" applyNumberFormat="1" applyFont="1" applyFill="1" applyBorder="1" applyAlignment="1" applyProtection="1">
      <alignment vertical="top"/>
      <protection locked="0"/>
    </xf>
    <xf numFmtId="0" fontId="13" fillId="3" borderId="0" xfId="0" applyFont="1" applyFill="1"/>
    <xf numFmtId="164" fontId="13" fillId="3" borderId="0" xfId="3" applyFont="1" applyAlignment="1">
      <alignment vertical="top" wrapText="1"/>
    </xf>
    <xf numFmtId="0" fontId="14" fillId="3" borderId="0" xfId="0" applyFont="1" applyFill="1" applyAlignment="1">
      <alignment wrapText="1"/>
    </xf>
    <xf numFmtId="1" fontId="25" fillId="3" borderId="2" xfId="5" applyNumberFormat="1" applyFont="1" applyFill="1" applyAlignment="1" applyProtection="1">
      <alignment vertical="top" wrapText="1"/>
      <protection locked="0"/>
    </xf>
    <xf numFmtId="49" fontId="22" fillId="0" borderId="36" xfId="0" applyNumberFormat="1" applyFont="1" applyBorder="1" applyAlignment="1">
      <alignment horizontal="left"/>
    </xf>
    <xf numFmtId="49" fontId="22" fillId="0" borderId="0" xfId="0" applyNumberFormat="1" applyFont="1" applyAlignment="1">
      <alignment horizontal="left"/>
    </xf>
    <xf numFmtId="2" fontId="22" fillId="0" borderId="37" xfId="5" applyNumberFormat="1" applyFont="1" applyFill="1" applyBorder="1" applyAlignment="1" applyProtection="1">
      <alignment vertical="top"/>
      <protection locked="0"/>
    </xf>
    <xf numFmtId="2" fontId="22" fillId="0" borderId="26" xfId="5" applyNumberFormat="1" applyFont="1" applyFill="1" applyBorder="1" applyAlignment="1" applyProtection="1">
      <alignment vertical="top"/>
      <protection locked="0"/>
    </xf>
    <xf numFmtId="164" fontId="3" fillId="5" borderId="15" xfId="7" applyNumberFormat="1" applyFont="1" applyFill="1" applyBorder="1" applyAlignment="1" applyProtection="1">
      <alignment horizontal="left" vertical="top"/>
      <protection locked="0"/>
    </xf>
    <xf numFmtId="164" fontId="3" fillId="5" borderId="28" xfId="7" applyNumberFormat="1" applyFont="1" applyFill="1" applyBorder="1" applyAlignment="1" applyProtection="1">
      <alignment horizontal="left" vertical="top"/>
      <protection locked="0"/>
    </xf>
    <xf numFmtId="168" fontId="4" fillId="3" borderId="11" xfId="7" applyNumberFormat="1" applyFont="1" applyFill="1" applyBorder="1" applyAlignment="1" applyProtection="1">
      <alignment horizontal="left" vertical="center"/>
    </xf>
    <xf numFmtId="168" fontId="4" fillId="3" borderId="2" xfId="7" applyNumberFormat="1" applyFont="1" applyFill="1" applyAlignment="1" applyProtection="1">
      <alignment horizontal="left" vertical="center"/>
    </xf>
    <xf numFmtId="2" fontId="4" fillId="3" borderId="2" xfId="7" applyNumberFormat="1" applyFont="1" applyFill="1" applyAlignment="1" applyProtection="1">
      <alignment horizontal="left" vertical="center"/>
    </xf>
    <xf numFmtId="2" fontId="22" fillId="0" borderId="12" xfId="5" applyNumberFormat="1" applyFont="1" applyFill="1" applyBorder="1" applyAlignment="1" applyProtection="1">
      <alignment vertical="top"/>
      <protection locked="0"/>
    </xf>
    <xf numFmtId="2" fontId="22" fillId="0" borderId="19" xfId="5" applyNumberFormat="1" applyFont="1" applyFill="1" applyBorder="1" applyAlignment="1" applyProtection="1">
      <alignment vertical="top"/>
      <protection locked="0"/>
    </xf>
    <xf numFmtId="2" fontId="22" fillId="0" borderId="13" xfId="5" applyNumberFormat="1" applyFont="1" applyFill="1" applyBorder="1" applyAlignment="1" applyProtection="1">
      <alignment vertical="top"/>
      <protection locked="0"/>
    </xf>
    <xf numFmtId="2" fontId="22" fillId="0" borderId="30" xfId="5" applyNumberFormat="1" applyFont="1" applyFill="1" applyBorder="1" applyAlignment="1" applyProtection="1">
      <alignment vertical="top"/>
      <protection locked="0"/>
    </xf>
    <xf numFmtId="1" fontId="22" fillId="3" borderId="2" xfId="5" applyNumberFormat="1" applyFont="1" applyFill="1" applyAlignment="1" applyProtection="1">
      <alignment vertical="top" wrapText="1"/>
    </xf>
    <xf numFmtId="2" fontId="22" fillId="0" borderId="9" xfId="5" applyNumberFormat="1" applyFont="1" applyFill="1" applyBorder="1" applyAlignment="1" applyProtection="1">
      <alignment vertical="top"/>
      <protection locked="0"/>
    </xf>
    <xf numFmtId="2" fontId="22" fillId="0" borderId="32" xfId="5" applyNumberFormat="1" applyFont="1" applyFill="1" applyBorder="1" applyAlignment="1" applyProtection="1">
      <alignment vertical="top"/>
      <protection locked="0"/>
    </xf>
    <xf numFmtId="2" fontId="22" fillId="0" borderId="7" xfId="5" applyNumberFormat="1" applyFont="1" applyFill="1" applyBorder="1" applyAlignment="1" applyProtection="1">
      <alignment vertical="top"/>
      <protection locked="0"/>
    </xf>
    <xf numFmtId="169" fontId="22" fillId="3" borderId="24" xfId="5" applyNumberFormat="1" applyFont="1" applyFill="1" applyBorder="1" applyAlignment="1" applyProtection="1">
      <alignment vertical="top"/>
      <protection locked="0"/>
    </xf>
    <xf numFmtId="1" fontId="22" fillId="3" borderId="27" xfId="5" applyNumberFormat="1" applyFont="1" applyFill="1" applyBorder="1" applyAlignment="1" applyProtection="1">
      <alignment vertical="top" wrapText="1"/>
    </xf>
    <xf numFmtId="164" fontId="4" fillId="14" borderId="2" xfId="7" applyNumberFormat="1" applyFont="1" applyFill="1" applyAlignment="1" applyProtection="1">
      <alignment horizontal="left" vertical="top"/>
      <protection locked="0"/>
    </xf>
    <xf numFmtId="164" fontId="4" fillId="15" borderId="2" xfId="7" applyNumberFormat="1" applyFont="1" applyFill="1" applyAlignment="1" applyProtection="1">
      <alignment horizontal="left" vertical="top"/>
      <protection locked="0"/>
    </xf>
    <xf numFmtId="14" fontId="4" fillId="5" borderId="2" xfId="7" applyNumberFormat="1" applyFont="1" applyFill="1" applyAlignment="1" applyProtection="1">
      <alignment horizontal="left" vertical="top"/>
      <protection locked="0"/>
    </xf>
    <xf numFmtId="174" fontId="4" fillId="5" borderId="2" xfId="7" applyNumberFormat="1" applyFont="1" applyFill="1" applyAlignment="1" applyProtection="1">
      <alignment horizontal="left" vertical="top"/>
      <protection locked="0"/>
    </xf>
    <xf numFmtId="0" fontId="44" fillId="0" borderId="0" xfId="0" applyFont="1" applyAlignment="1">
      <alignment horizontal="center" vertical="center" wrapText="1"/>
    </xf>
    <xf numFmtId="0" fontId="0" fillId="0" borderId="0" xfId="0" applyAlignment="1">
      <alignment wrapText="1"/>
    </xf>
    <xf numFmtId="0" fontId="0" fillId="0" borderId="0" xfId="0" applyAlignment="1">
      <alignment vertical="center" wrapText="1"/>
    </xf>
    <xf numFmtId="49" fontId="23" fillId="11" borderId="0" xfId="1" applyNumberFormat="1" applyFont="1" applyFill="1" applyAlignment="1">
      <alignment horizontal="left" vertical="top" wrapText="1"/>
    </xf>
    <xf numFmtId="0" fontId="22" fillId="3" borderId="0" xfId="0" applyFont="1" applyFill="1" applyAlignment="1">
      <alignment horizontal="left" vertical="top" wrapText="1"/>
    </xf>
    <xf numFmtId="0" fontId="60" fillId="3" borderId="39" xfId="0" applyFont="1" applyFill="1" applyBorder="1" applyAlignment="1">
      <alignment horizontal="left" vertical="top" wrapText="1"/>
    </xf>
    <xf numFmtId="0" fontId="60" fillId="3" borderId="38" xfId="0" applyFont="1" applyFill="1" applyBorder="1" applyAlignment="1">
      <alignment horizontal="left" vertical="top" wrapText="1"/>
    </xf>
    <xf numFmtId="0" fontId="60" fillId="3" borderId="40" xfId="0" applyFont="1" applyFill="1" applyBorder="1" applyAlignment="1">
      <alignment horizontal="left" vertical="top" wrapText="1"/>
    </xf>
    <xf numFmtId="0" fontId="61" fillId="3" borderId="41" xfId="11" applyFont="1" applyFill="1" applyBorder="1" applyAlignment="1">
      <alignment horizontal="left" vertical="top" wrapText="1"/>
    </xf>
    <xf numFmtId="0" fontId="60" fillId="3" borderId="42" xfId="0" applyFont="1" applyFill="1" applyBorder="1" applyAlignment="1">
      <alignment horizontal="left" vertical="top" wrapText="1"/>
    </xf>
    <xf numFmtId="0" fontId="60" fillId="3" borderId="43" xfId="0" applyFont="1" applyFill="1" applyBorder="1" applyAlignment="1">
      <alignment horizontal="left" vertical="top" wrapText="1"/>
    </xf>
    <xf numFmtId="0" fontId="60" fillId="3" borderId="14" xfId="0" applyFont="1" applyFill="1" applyBorder="1" applyAlignment="1">
      <alignment horizontal="left" vertical="center" wrapText="1"/>
    </xf>
    <xf numFmtId="0" fontId="60" fillId="3" borderId="0" xfId="0" applyFont="1" applyFill="1" applyAlignment="1">
      <alignment horizontal="left" vertical="center" wrapText="1"/>
    </xf>
    <xf numFmtId="0" fontId="13" fillId="3" borderId="6"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7" xfId="0" applyFont="1" applyFill="1" applyBorder="1" applyAlignment="1">
      <alignment horizontal="center" vertical="center" wrapText="1"/>
    </xf>
    <xf numFmtId="49" fontId="21" fillId="11" borderId="0" xfId="1" applyNumberFormat="1" applyFont="1" applyFill="1" applyAlignment="1">
      <alignment horizontal="left" vertical="top" wrapText="1"/>
    </xf>
    <xf numFmtId="165" fontId="25" fillId="0" borderId="6" xfId="5" applyNumberFormat="1" applyFont="1" applyFill="1" applyBorder="1" applyAlignment="1" applyProtection="1">
      <alignment horizontal="center" vertical="center" wrapText="1"/>
    </xf>
    <xf numFmtId="165" fontId="25" fillId="0" borderId="5" xfId="5" applyNumberFormat="1" applyFont="1" applyFill="1" applyBorder="1" applyAlignment="1" applyProtection="1">
      <alignment horizontal="center" vertical="center" wrapText="1"/>
    </xf>
    <xf numFmtId="165" fontId="25" fillId="0" borderId="7" xfId="5" applyNumberFormat="1" applyFont="1" applyFill="1" applyBorder="1" applyAlignment="1" applyProtection="1">
      <alignment horizontal="center"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21" xfId="0" applyFont="1" applyFill="1" applyBorder="1" applyAlignment="1">
      <alignment horizontal="center" vertical="center" wrapText="1"/>
    </xf>
  </cellXfs>
  <cellStyles count="20">
    <cellStyle name="A Blattüberschrift" xfId="6" xr:uid="{C19B123B-48FB-40D2-BB15-5296F95987BB}"/>
    <cellStyle name="A Kopfzeile Primär" xfId="8" xr:uid="{9B98E764-16FD-4629-8CFD-72F96040CEE3}"/>
    <cellStyle name="A Kopfzeile Sekundär" xfId="1" xr:uid="{085EA32A-4AC0-436B-ADCC-AF833C50C7D6}"/>
    <cellStyle name="B Normaler Text/Wert" xfId="3" xr:uid="{9EAD90CC-8363-4AEF-8C02-534F6273F79F}"/>
    <cellStyle name="C Notiz" xfId="4" xr:uid="{FA96A8A4-2D42-4453-9AB3-7CA66BA93D13}"/>
    <cellStyle name="Hyperlink" xfId="10" xr:uid="{00000000-000B-0000-0000-000008000000}"/>
    <cellStyle name="Input AF0" xfId="2" xr:uid="{58A4625E-F370-4FCE-B45D-1D6335DB0D68}"/>
    <cellStyle name="Input AF1" xfId="5" xr:uid="{5EF924E5-DFEA-4FBB-B782-C2FB20C6F288}"/>
    <cellStyle name="Input AF2" xfId="9" xr:uid="{A5DD18ED-D34F-446D-A3BD-59C84B0709D3}"/>
    <cellStyle name="Input AF3" xfId="7" xr:uid="{381A78E1-83A4-4340-A338-3433434C0015}"/>
    <cellStyle name="Komma 2" xfId="13" xr:uid="{10C01C89-7C25-4574-901B-F594E40F3440}"/>
    <cellStyle name="Link" xfId="11" builtinId="8"/>
    <cellStyle name="Link 2" xfId="19" xr:uid="{04FE3546-172C-4506-9B5B-3A2D668521FB}"/>
    <cellStyle name="Standard" xfId="0" builtinId="0"/>
    <cellStyle name="Standard 2" xfId="12" xr:uid="{0FC35D97-2893-46BE-A09E-8FDA86100901}"/>
    <cellStyle name="Standard 2 2" xfId="17" xr:uid="{60D7990B-C205-4CD2-BB76-5667B04FF339}"/>
    <cellStyle name="Standard 2 3" xfId="18" xr:uid="{2A9901F3-651F-414C-985F-887B01A3AD65}"/>
    <cellStyle name="Standard 2 4" xfId="15" xr:uid="{CB8DD8A0-1DFE-4708-B650-3FCB6908827E}"/>
    <cellStyle name="Standard 2 5" xfId="16" xr:uid="{0C8FF6C2-A8F1-468F-88E9-3E90FBFA4219}"/>
    <cellStyle name="Standard 4" xfId="14" xr:uid="{4404D4A3-20CA-4BA6-AF89-7BA6E6583665}"/>
  </cellStyles>
  <dxfs count="209">
    <dxf>
      <font>
        <color auto="1"/>
      </font>
      <fill>
        <patternFill>
          <bgColor rgb="FFEC6B43"/>
        </patternFill>
      </fill>
    </dxf>
    <dxf>
      <fill>
        <patternFill>
          <bgColor rgb="FF7CB0A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2" tint="-9.9948118533890809E-2"/>
        </patternFill>
      </fill>
    </dxf>
    <dxf>
      <fill>
        <patternFill>
          <bgColor theme="2" tint="-9.9948118533890809E-2"/>
        </patternFill>
      </fill>
    </dxf>
    <dxf>
      <fill>
        <patternFill patternType="solid">
          <bgColor theme="2" tint="-9.9948118533890809E-2"/>
        </patternFill>
      </fill>
    </dxf>
    <dxf>
      <fill>
        <patternFill>
          <bgColor theme="2" tint="-9.9948118533890809E-2"/>
        </patternFill>
      </fill>
    </dxf>
    <dxf>
      <fill>
        <patternFill patternType="solid">
          <bgColor theme="2" tint="-9.9948118533890809E-2"/>
        </patternFill>
      </fill>
    </dxf>
    <dxf>
      <font>
        <b/>
        <i val="0"/>
        <strike val="0"/>
        <condense val="0"/>
        <extend val="0"/>
        <outline val="0"/>
        <shadow val="0"/>
        <u val="none"/>
        <vertAlign val="baseline"/>
        <sz val="10"/>
        <color theme="1"/>
        <name val="Arial"/>
        <family val="2"/>
        <scheme val="none"/>
      </font>
      <numFmt numFmtId="0" formatCode="General"/>
      <fill>
        <patternFill patternType="solid">
          <fgColor indexed="64"/>
          <bgColor theme="5"/>
        </patternFill>
      </fill>
      <alignment horizontal="general" vertical="top" textRotation="0" wrapText="1" indent="0" justifyLastLine="0" shrinkToFit="0" readingOrder="0"/>
    </dxf>
    <dxf>
      <font>
        <b/>
        <i val="0"/>
        <strike val="0"/>
        <condense val="0"/>
        <extend val="0"/>
        <outline val="0"/>
        <shadow val="0"/>
        <u val="none"/>
        <vertAlign val="baseline"/>
        <sz val="10"/>
        <color theme="1"/>
        <name val="Arial"/>
        <family val="2"/>
        <scheme val="none"/>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left"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left" vertical="top" textRotation="0" wrapText="0" indent="0" justifyLastLine="0" shrinkToFit="0" readingOrder="0"/>
    </dxf>
    <dxf>
      <font>
        <b/>
        <i val="0"/>
        <strike val="0"/>
        <condense val="0"/>
        <extend val="0"/>
        <outline val="0"/>
        <shadow val="0"/>
        <u val="none"/>
        <vertAlign val="baseline"/>
        <sz val="10"/>
        <color theme="1"/>
        <name val="Arial"/>
        <family val="2"/>
        <scheme val="none"/>
      </font>
      <numFmt numFmtId="0" formatCode="General"/>
      <fill>
        <patternFill patternType="solid">
          <fgColor indexed="64"/>
          <bgColor theme="5"/>
        </patternFill>
      </fill>
      <alignment horizontal="general" vertical="top" textRotation="0" wrapText="1" indent="0" justifyLastLine="0" shrinkToFit="0" readingOrder="0"/>
    </dxf>
    <dxf>
      <font>
        <b/>
        <i val="0"/>
        <strike val="0"/>
        <condense val="0"/>
        <extend val="0"/>
        <outline val="0"/>
        <shadow val="0"/>
        <u val="none"/>
        <vertAlign val="baseline"/>
        <sz val="10"/>
        <color theme="1"/>
        <name val="Arial"/>
        <family val="2"/>
        <scheme val="none"/>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theme="1"/>
        <name val="Arial"/>
        <family val="2"/>
        <scheme val="none"/>
      </font>
      <numFmt numFmtId="0" formatCode="General"/>
      <fill>
        <patternFill patternType="solid">
          <fgColor indexed="64"/>
          <bgColor theme="5"/>
        </patternFill>
      </fill>
      <alignment horizontal="general" vertical="top" textRotation="0" wrapText="1" indent="0" justifyLastLine="0" shrinkToFit="0" readingOrder="0"/>
    </dxf>
    <dxf>
      <font>
        <b/>
        <i val="0"/>
        <strike val="0"/>
        <condense val="0"/>
        <extend val="0"/>
        <outline val="0"/>
        <shadow val="0"/>
        <u val="none"/>
        <vertAlign val="baseline"/>
        <sz val="10"/>
        <color theme="1"/>
        <name val="Arial"/>
        <family val="2"/>
        <scheme val="none"/>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theme="1"/>
        <name val="Arial"/>
        <family val="2"/>
        <scheme val="none"/>
      </font>
      <numFmt numFmtId="0" formatCode="General"/>
      <fill>
        <patternFill patternType="solid">
          <fgColor indexed="64"/>
          <bgColor rgb="FFED6B43"/>
        </patternFill>
      </fill>
      <alignment horizontal="general" vertical="top" textRotation="0" wrapText="1" indent="0" justifyLastLine="0" shrinkToFit="0" readingOrder="0"/>
    </dxf>
    <dxf>
      <font>
        <b/>
        <i val="0"/>
        <strike val="0"/>
        <condense val="0"/>
        <extend val="0"/>
        <outline val="0"/>
        <shadow val="0"/>
        <u val="none"/>
        <vertAlign val="baseline"/>
        <sz val="10"/>
        <color theme="1"/>
        <name val="Arial"/>
        <family val="2"/>
        <scheme val="none"/>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4" formatCode="_(* #.##0_);_(* \-#.##0_);_(* &quot;-&quot;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rgb="FFBBD6D3"/>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theme="0"/>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left"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rgb="FFBBD6D3"/>
        </patternFill>
      </fill>
      <alignment horizontal="left" vertical="top" textRotation="0" wrapText="0" indent="0" justifyLastLine="0" shrinkToFit="0" readingOrder="0"/>
      <protection locked="0" hidden="0"/>
    </dxf>
    <dxf>
      <font>
        <b/>
        <i val="0"/>
        <strike val="0"/>
        <condense val="0"/>
        <extend val="0"/>
        <outline val="0"/>
        <shadow val="0"/>
        <u val="none"/>
        <vertAlign val="baseline"/>
        <sz val="10"/>
        <color theme="0"/>
        <name val="Arial"/>
        <family val="2"/>
        <scheme val="none"/>
      </font>
      <numFmt numFmtId="0" formatCode="General"/>
      <fill>
        <patternFill patternType="solid">
          <fgColor indexed="64"/>
          <bgColor rgb="FF007178"/>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top/>
        <bottom style="dotted">
          <color indexed="64"/>
        </bottom>
        <vertical/>
        <horizontal/>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bottom style="dotted">
          <color indexed="64"/>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F8C4B4"/>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left" vertical="center" textRotation="0" wrapText="1" indent="1" justifyLastLine="0" shrinkToFit="0" readingOrder="0"/>
      <border diagonalUp="0" diagonalDown="0">
        <left style="dotted">
          <color indexed="64"/>
        </left>
        <right/>
        <top/>
        <bottom style="dotted">
          <color indexed="64"/>
        </bottom>
        <vertical/>
        <horizontal/>
      </border>
      <protection locked="1" hidden="0"/>
    </dxf>
    <dxf>
      <border outline="0">
        <right style="thin">
          <color auto="1"/>
        </right>
        <bottom style="thin">
          <color auto="1"/>
        </bottom>
      </border>
    </dxf>
    <dxf>
      <border outline="0">
        <bottom style="thin">
          <color auto="1"/>
        </bottom>
      </border>
    </dxf>
    <dxf>
      <font>
        <b/>
        <i val="0"/>
        <strike val="0"/>
        <condense val="0"/>
        <extend val="0"/>
        <outline val="0"/>
        <shadow val="0"/>
        <u val="none"/>
        <vertAlign val="baseline"/>
        <sz val="10"/>
        <color theme="0"/>
        <name val="Arial"/>
        <family val="2"/>
        <scheme val="none"/>
      </font>
      <numFmt numFmtId="30" formatCode="@"/>
      <fill>
        <patternFill patternType="solid">
          <fgColor indexed="64"/>
          <bgColor rgb="FF007178"/>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bottom style="dotted">
          <color indexed="64"/>
        </bottom>
        <vertical/>
        <horizontal/>
      </border>
      <protection locked="1"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bottom style="dotted">
          <color indexed="64"/>
        </bottom>
        <vertical/>
        <horizontal/>
      </border>
      <protection locked="1"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F8C4B4"/>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left" vertical="center" textRotation="0" wrapText="1" indent="1" justifyLastLine="0" shrinkToFit="0" readingOrder="0"/>
      <border diagonalUp="0" diagonalDown="0">
        <left style="dotted">
          <color indexed="64"/>
        </left>
        <right/>
        <top/>
        <bottom style="dotted">
          <color indexed="64"/>
        </bottom>
        <vertical/>
        <horizontal/>
      </border>
      <protection locked="1" hidden="0"/>
    </dxf>
    <dxf>
      <border outline="0">
        <right style="thin">
          <color auto="1"/>
        </right>
        <top style="thin">
          <color indexed="64"/>
        </top>
        <bottom style="thin">
          <color auto="1"/>
        </bottom>
      </border>
    </dxf>
    <dxf>
      <border outline="0">
        <bottom style="thin">
          <color auto="1"/>
        </bottom>
      </border>
    </dxf>
    <dxf>
      <font>
        <b/>
        <i val="0"/>
        <strike val="0"/>
        <condense val="0"/>
        <extend val="0"/>
        <outline val="0"/>
        <shadow val="0"/>
        <u val="none"/>
        <vertAlign val="baseline"/>
        <sz val="10"/>
        <color theme="0"/>
        <name val="Arial"/>
        <family val="2"/>
        <scheme val="none"/>
      </font>
      <numFmt numFmtId="30" formatCode="@"/>
      <fill>
        <patternFill patternType="solid">
          <fgColor indexed="64"/>
          <bgColor rgb="FF007178"/>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bottom style="dotted">
          <color indexed="64"/>
        </bottom>
        <vertical/>
        <horizontal/>
      </border>
      <protection locked="1"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top/>
        <bottom style="dotted">
          <color indexed="64"/>
        </bottom>
        <vertical/>
        <horizontal/>
      </border>
      <protection locked="1"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F8C4B4"/>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left" vertical="center" textRotation="0" wrapText="1" indent="1" justifyLastLine="0" shrinkToFit="0" readingOrder="0"/>
      <border diagonalUp="0" diagonalDown="0">
        <left style="dotted">
          <color indexed="64"/>
        </left>
        <right/>
        <top/>
        <bottom style="dotted">
          <color indexed="64"/>
        </bottom>
        <vertical/>
        <horizontal/>
      </border>
      <protection locked="1" hidden="0"/>
    </dxf>
    <dxf>
      <border outline="0">
        <right style="thin">
          <color auto="1"/>
        </right>
        <top style="thin">
          <color indexed="64"/>
        </top>
        <bottom style="thin">
          <color auto="1"/>
        </bottom>
      </border>
    </dxf>
    <dxf>
      <border outline="0">
        <bottom style="thin">
          <color auto="1"/>
        </bottom>
      </border>
    </dxf>
    <dxf>
      <font>
        <b/>
        <i val="0"/>
        <strike val="0"/>
        <condense val="0"/>
        <extend val="0"/>
        <outline val="0"/>
        <shadow val="0"/>
        <u val="none"/>
        <vertAlign val="baseline"/>
        <sz val="10"/>
        <color theme="0"/>
        <name val="Arial"/>
        <family val="2"/>
        <scheme val="none"/>
      </font>
      <numFmt numFmtId="30" formatCode="@"/>
      <fill>
        <patternFill patternType="solid">
          <fgColor indexed="64"/>
          <bgColor rgb="FF007178"/>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top/>
        <bottom style="dotted">
          <color indexed="64"/>
        </bottom>
        <vertical/>
        <horizontal/>
      </border>
      <protection locked="1"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bottom style="dotted">
          <color indexed="64"/>
        </bottom>
        <vertical/>
        <horizontal/>
      </border>
      <protection locked="1"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F8C4B4"/>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left" vertical="center" textRotation="0" wrapText="1" indent="1" justifyLastLine="0" shrinkToFit="0" readingOrder="0"/>
      <border diagonalUp="0" diagonalDown="0">
        <left style="dotted">
          <color indexed="64"/>
        </left>
        <right/>
        <top/>
        <bottom style="dotted">
          <color indexed="64"/>
        </bottom>
        <vertical/>
        <horizontal/>
      </border>
      <protection locked="1" hidden="0"/>
    </dxf>
    <dxf>
      <border outline="0">
        <right style="thin">
          <color auto="1"/>
        </right>
        <top style="thin">
          <color indexed="64"/>
        </top>
        <bottom style="thin">
          <color auto="1"/>
        </bottom>
      </border>
    </dxf>
    <dxf>
      <border outline="0">
        <bottom style="thin">
          <color auto="1"/>
        </bottom>
      </border>
    </dxf>
    <dxf>
      <font>
        <b/>
        <i val="0"/>
        <strike val="0"/>
        <condense val="0"/>
        <extend val="0"/>
        <outline val="0"/>
        <shadow val="0"/>
        <u val="none"/>
        <vertAlign val="baseline"/>
        <sz val="10"/>
        <color theme="0"/>
        <name val="Arial"/>
        <family val="2"/>
        <scheme val="none"/>
      </font>
      <numFmt numFmtId="30" formatCode="@"/>
      <fill>
        <patternFill patternType="solid">
          <fgColor indexed="64"/>
          <bgColor rgb="FF007178"/>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Arial"/>
        <family val="2"/>
        <scheme val="none"/>
      </font>
      <numFmt numFmtId="169" formatCode="0.00_ ;\-0.00\ "/>
      <fill>
        <patternFill patternType="solid">
          <fgColor indexed="64"/>
          <bgColor theme="0"/>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left" vertical="center" textRotation="0" wrapText="1" indent="1" justifyLastLine="0" shrinkToFit="0" readingOrder="0"/>
      <border diagonalUp="0" diagonalDown="0">
        <left style="dotted">
          <color indexed="64"/>
        </left>
        <right/>
        <top/>
        <bottom style="dotted">
          <color indexed="64"/>
        </bottom>
        <vertical/>
        <horizontal/>
      </border>
      <protection locked="1" hidden="0"/>
    </dxf>
    <dxf>
      <border outline="0">
        <bottom style="thin">
          <color auto="1"/>
        </bottom>
      </border>
    </dxf>
    <dxf>
      <font>
        <b val="0"/>
        <i val="0"/>
        <strike val="0"/>
        <condense val="0"/>
        <extend val="0"/>
        <outline val="0"/>
        <shadow val="0"/>
        <u val="none"/>
        <vertAlign val="baseline"/>
        <sz val="10"/>
        <color auto="1"/>
        <name val="Arial"/>
        <scheme val="none"/>
      </font>
      <fill>
        <patternFill patternType="solid">
          <fgColor indexed="64"/>
          <bgColor rgb="FFBBD6D3"/>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0"/>
        <color theme="0"/>
        <name val="Arial"/>
        <family val="2"/>
        <scheme val="none"/>
      </font>
      <numFmt numFmtId="30" formatCode="@"/>
      <fill>
        <patternFill patternType="solid">
          <fgColor indexed="64"/>
          <bgColor rgb="FF007178"/>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theme="0"/>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5" tint="0.5999938962981048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rgb="FFF8C4B4"/>
        </patternFill>
      </fill>
      <alignment horizontal="general" vertical="center" textRotation="0" wrapText="0" indent="0" justifyLastLine="0" shrinkToFit="0" readingOrder="0"/>
      <border diagonalUp="0" diagonalDown="0" outline="0">
        <left style="dotted">
          <color indexed="64"/>
        </left>
        <right/>
        <top/>
        <bottom style="dotted">
          <color indexed="64"/>
        </bottom>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general" vertical="center" textRotation="0" wrapText="1" indent="0" justifyLastLine="0" shrinkToFit="0" readingOrder="0"/>
      <border outline="0">
        <right style="dotted">
          <color indexed="64"/>
        </right>
      </border>
      <protection locked="1" hidden="0"/>
    </dxf>
    <dxf>
      <font>
        <b val="0"/>
        <i val="0"/>
        <strike val="0"/>
        <condense val="0"/>
        <extend val="0"/>
        <outline val="0"/>
        <shadow val="0"/>
        <u val="none"/>
        <vertAlign val="baseline"/>
        <sz val="8"/>
        <color auto="1"/>
        <name val="Arial"/>
        <family val="2"/>
        <scheme val="none"/>
      </font>
      <numFmt numFmtId="165" formatCode="#,##0;\-#,##0;&quot;-&quot;_);@"/>
      <fill>
        <patternFill patternType="none">
          <fgColor indexed="64"/>
          <bgColor indexed="65"/>
        </patternFill>
      </fill>
      <alignment horizontal="general" vertical="center" textRotation="0" wrapText="1" indent="0" justifyLastLine="0" shrinkToFit="0" readingOrder="0"/>
      <border diagonalUp="0" diagonalDown="0" outline="0">
        <left/>
        <right/>
        <top/>
        <bottom style="dotted">
          <color indexed="64"/>
        </bottom>
      </border>
      <protection locked="1" hidden="0"/>
    </dxf>
    <dxf>
      <border outline="0">
        <left style="dotted">
          <color indexed="64"/>
        </left>
        <right style="dotted">
          <color indexed="64"/>
        </right>
        <top style="thin">
          <color auto="1"/>
        </top>
        <bottom style="dotted">
          <color indexed="64"/>
        </bottom>
      </border>
    </dxf>
    <dxf>
      <border outline="0">
        <bottom style="dotted">
          <color indexed="64"/>
        </bottom>
      </border>
    </dxf>
    <dxf>
      <font>
        <b val="0"/>
        <i val="0"/>
        <strike val="0"/>
        <condense val="0"/>
        <extend val="0"/>
        <outline val="0"/>
        <shadow val="0"/>
        <u val="none"/>
        <vertAlign val="baseline"/>
        <sz val="10"/>
        <color auto="1"/>
        <name val="Arial"/>
        <family val="2"/>
        <scheme val="none"/>
      </font>
      <numFmt numFmtId="1" formatCode="0"/>
      <fill>
        <patternFill patternType="solid">
          <fgColor indexed="64"/>
          <bgColor theme="0"/>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theme="0"/>
        </patternFill>
      </fill>
      <alignment horizontal="general" vertical="top"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theme="5" tint="0.59999389629810485"/>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theme="5" tint="0.59999389629810485"/>
        </patternFill>
      </fill>
      <alignment horizontal="general" vertical="top" textRotation="0" wrapText="1" indent="0" justifyLastLine="0" shrinkToFit="0" readingOrder="0"/>
      <border diagonalUp="0" diagonalDown="0">
        <left style="dotted">
          <color indexed="64"/>
        </left>
        <right style="dotted">
          <color indexed="64"/>
        </right>
        <top style="dotted">
          <color indexed="64"/>
        </top>
        <bottom style="dotted">
          <color indexed="64"/>
        </bottom>
      </border>
      <protection locked="0"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theme="5" tint="0.59999389629810485"/>
        </patternFill>
      </fill>
      <alignment horizontal="general" vertical="top" textRotation="0" wrapText="1" indent="0" justifyLastLine="0" shrinkToFit="0" readingOrder="0"/>
      <border>
        <right style="dotted">
          <color indexed="64"/>
        </right>
      </border>
      <protection locked="0"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theme="5" tint="0.59999389629810485"/>
        </patternFill>
      </fill>
      <alignment horizontal="general" vertical="top" textRotation="0" wrapText="1" indent="0" justifyLastLine="0" shrinkToFit="0" readingOrder="0"/>
      <border>
        <right style="dotted">
          <color indexed="64"/>
        </right>
      </border>
      <protection locked="0" hidden="0"/>
    </dxf>
    <dxf>
      <border outline="0">
        <right style="dotted">
          <color indexed="64"/>
        </right>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theme="0"/>
        </patternFill>
      </fill>
      <alignment horizontal="right"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right" vertical="top" textRotation="0" wrapText="0" indent="0" justifyLastLine="0" shrinkToFit="0" readingOrder="0"/>
      <border diagonalUp="0" diagonalDown="0">
        <left style="dotted">
          <color indexed="64"/>
        </left>
        <right/>
        <top style="dotted">
          <color indexed="64"/>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left" vertical="center" textRotation="0" wrapText="0" indent="1" justifyLastLine="0" shrinkToFit="0" readingOrder="0"/>
      <border diagonalUp="0" diagonalDown="0">
        <left style="dotted">
          <color indexed="64"/>
        </left>
        <right/>
        <top/>
        <bottom style="dotted">
          <color indexed="64"/>
        </bottom>
        <vertical/>
        <horizontal/>
      </border>
      <protection locked="1" hidden="0"/>
    </dxf>
    <dxf>
      <border outline="0">
        <bottom style="thin">
          <color auto="1"/>
        </bottom>
      </border>
    </dxf>
    <dxf>
      <font>
        <b val="0"/>
        <i val="0"/>
        <strike val="0"/>
        <condense val="0"/>
        <extend val="0"/>
        <outline val="0"/>
        <shadow val="0"/>
        <u val="none"/>
        <vertAlign val="baseline"/>
        <sz val="10"/>
        <color auto="1"/>
        <name val="Arial"/>
        <family val="2"/>
        <scheme val="none"/>
      </font>
      <numFmt numFmtId="170" formatCode="#,##0.00_ ;\-#,##0.00\ "/>
      <fill>
        <patternFill patternType="solid">
          <fgColor indexed="64"/>
          <bgColor theme="0"/>
        </patternFill>
      </fill>
      <alignment horizontal="general" vertical="top" textRotation="0" wrapText="0" indent="0" justifyLastLine="0" shrinkToFit="0" readingOrder="0"/>
      <border diagonalUp="0" diagonalDown="0">
        <left style="dotted">
          <color indexed="64"/>
        </left>
        <right style="dotted">
          <color indexed="64"/>
        </right>
        <top style="thin">
          <color auto="1"/>
        </top>
        <bottom/>
        <vertical/>
        <horizontal/>
      </border>
      <protection locked="0" hidden="0"/>
    </dxf>
    <dxf>
      <font>
        <b val="0"/>
        <i val="0"/>
        <strike val="0"/>
        <condense val="0"/>
        <extend val="0"/>
        <outline val="0"/>
        <shadow val="0"/>
        <u val="none"/>
        <vertAlign val="baseline"/>
        <sz val="10"/>
        <color auto="1"/>
        <name val="Arial"/>
        <family val="2"/>
        <scheme val="none"/>
      </font>
      <numFmt numFmtId="170" formatCode="#,##0.00_ ;\-#,##0.00\ "/>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vertical/>
        <horizontal/>
      </border>
      <protection locked="0" hidden="0"/>
    </dxf>
    <dxf>
      <font>
        <b val="0"/>
        <i val="0"/>
        <strike val="0"/>
        <condense val="0"/>
        <extend val="0"/>
        <outline val="0"/>
        <shadow val="0"/>
        <u val="none"/>
        <vertAlign val="baseline"/>
        <sz val="10"/>
        <color auto="1"/>
        <name val="Arial"/>
        <family val="2"/>
        <scheme val="none"/>
      </font>
      <numFmt numFmtId="170" formatCode="#,##0.00_ ;\-#,##0.00\ "/>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vertical/>
        <horizontal/>
      </border>
      <protection locked="0" hidden="0"/>
    </dxf>
    <dxf>
      <font>
        <b val="0"/>
        <i val="0"/>
        <strike val="0"/>
        <condense val="0"/>
        <extend val="0"/>
        <outline val="0"/>
        <shadow val="0"/>
        <u val="none"/>
        <vertAlign val="baseline"/>
        <sz val="10"/>
        <color auto="1"/>
        <name val="Arial"/>
        <family val="2"/>
        <scheme val="none"/>
      </font>
      <numFmt numFmtId="170" formatCode="#,##0.00_ ;\-#,##0.00\ "/>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vertical/>
        <horizontal/>
      </border>
      <protection locked="0" hidden="0"/>
    </dxf>
    <dxf>
      <font>
        <b val="0"/>
        <i val="0"/>
        <strike val="0"/>
        <condense val="0"/>
        <extend val="0"/>
        <outline val="0"/>
        <shadow val="0"/>
        <u val="none"/>
        <vertAlign val="baseline"/>
        <sz val="10"/>
        <color auto="1"/>
        <name val="Arial"/>
        <family val="2"/>
        <scheme val="none"/>
      </font>
      <numFmt numFmtId="170" formatCode="#,##0.00_ ;\-#,##0.00\ "/>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vertical/>
        <horizontal/>
      </border>
      <protection locked="0" hidden="0"/>
    </dxf>
    <dxf>
      <font>
        <b val="0"/>
        <i val="0"/>
        <strike val="0"/>
        <condense val="0"/>
        <extend val="0"/>
        <outline val="0"/>
        <shadow val="0"/>
        <u val="none"/>
        <vertAlign val="baseline"/>
        <sz val="10"/>
        <color auto="1"/>
        <name val="Arial"/>
        <family val="2"/>
        <scheme val="none"/>
      </font>
      <numFmt numFmtId="170" formatCode="#,##0.00_ ;\-#,##0.00\ "/>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general" vertical="center" textRotation="0" wrapText="1" indent="0" justifyLastLine="0" shrinkToFit="0" readingOrder="0"/>
      <border diagonalUp="0" diagonalDown="0">
        <left style="dotted">
          <color indexed="64"/>
        </left>
        <right/>
        <top/>
        <bottom/>
        <vertical/>
        <horizontal/>
      </border>
      <protection locked="1" hidden="0"/>
    </dxf>
    <dxf>
      <border outline="0">
        <bottom style="dotted">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rgb="FFBBD6D3"/>
        </patternFill>
      </fill>
      <alignment horizontal="general" vertical="top" textRotation="0" wrapText="0" indent="0" justifyLastLine="0" shrinkToFit="0" readingOrder="0"/>
      <protection locked="0" hidden="0"/>
    </dxf>
    <dxf>
      <border outline="0">
        <bottom style="thin">
          <color auto="1"/>
        </bottom>
      </border>
    </dxf>
    <dxf>
      <font>
        <b/>
        <i val="0"/>
        <strike val="0"/>
        <condense val="0"/>
        <extend val="0"/>
        <outline val="0"/>
        <shadow val="0"/>
        <u val="none"/>
        <vertAlign val="baseline"/>
        <sz val="10"/>
        <color theme="0"/>
        <name val="Arial"/>
        <family val="2"/>
        <scheme val="none"/>
      </font>
      <numFmt numFmtId="30" formatCode="@"/>
      <fill>
        <patternFill patternType="solid">
          <fgColor indexed="64"/>
          <bgColor rgb="FF007178"/>
        </patternFill>
      </fill>
      <alignment horizontal="center" vertical="center" textRotation="0" wrapText="1" indent="0" justifyLastLine="0" shrinkToFit="0" readingOrder="0"/>
      <border diagonalUp="0" diagonalDown="0" outline="0">
        <left style="thin">
          <color auto="1"/>
        </left>
        <right style="thin">
          <color auto="1"/>
        </right>
        <top/>
        <bottom/>
      </border>
    </dxf>
    <dxf>
      <border outline="0">
        <bottom style="dotted">
          <color indexed="64"/>
        </bottom>
      </border>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top/>
        <bottom style="dotted">
          <color indexed="64"/>
        </bottom>
        <vertical/>
        <horizontal/>
      </border>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bottom style="dotted">
          <color indexed="64"/>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F8C4B4"/>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solid">
          <fgColor indexed="64"/>
          <bgColor rgb="FFBBD6D3"/>
        </patternFill>
      </fill>
      <alignment horizontal="general" vertical="top" textRotation="0" wrapText="0" indent="0" justifyLastLine="0" shrinkToFit="0" readingOrder="0"/>
      <border diagonalUp="0" diagonalDown="0">
        <left style="dotted">
          <color indexed="64"/>
        </left>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left" vertical="center" textRotation="0" wrapText="1" indent="1" justifyLastLine="0" shrinkToFit="0" readingOrder="0"/>
      <border diagonalUp="0" diagonalDown="0">
        <left style="dotted">
          <color indexed="64"/>
        </left>
        <right/>
        <top/>
        <bottom style="dotted">
          <color indexed="64"/>
        </bottom>
        <vertical/>
        <horizontal/>
      </border>
      <protection locked="1" hidden="0"/>
    </dxf>
    <dxf>
      <border outline="0">
        <right style="thin">
          <color auto="1"/>
        </right>
        <bottom style="thin">
          <color auto="1"/>
        </bottom>
      </border>
    </dxf>
    <dxf>
      <border outline="0">
        <bottom style="thin">
          <color auto="1"/>
        </bottom>
      </border>
    </dxf>
    <dxf>
      <font>
        <b/>
        <i val="0"/>
        <strike val="0"/>
        <condense val="0"/>
        <extend val="0"/>
        <outline val="0"/>
        <shadow val="0"/>
        <u val="none"/>
        <vertAlign val="baseline"/>
        <sz val="10"/>
        <color theme="0"/>
        <name val="Arial"/>
        <family val="2"/>
        <scheme val="none"/>
      </font>
      <numFmt numFmtId="30" formatCode="@"/>
      <fill>
        <patternFill patternType="solid">
          <fgColor indexed="64"/>
          <bgColor rgb="FF007178"/>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Arial"/>
        <family val="2"/>
        <scheme val="none"/>
      </font>
      <numFmt numFmtId="169" formatCode="0.00_ ;\-0.00\ "/>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numFmt numFmtId="2" formatCode="0.00"/>
      <fill>
        <patternFill patternType="solid">
          <fgColor indexed="64"/>
          <bgColor rgb="FFF8C4B4"/>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left" vertical="center" textRotation="0" wrapText="1" indent="1" justifyLastLine="0" shrinkToFit="0" readingOrder="0"/>
      <border diagonalUp="0" diagonalDown="0">
        <left style="dotted">
          <color indexed="64"/>
        </left>
        <right/>
        <top/>
        <bottom style="dotted">
          <color indexed="64"/>
        </bottom>
        <vertical/>
        <horizontal/>
      </border>
      <protection locked="1" hidden="0"/>
    </dxf>
    <dxf>
      <border outline="0">
        <bottom style="thin">
          <color auto="1"/>
        </bottom>
      </border>
    </dxf>
    <dxf>
      <font>
        <b val="0"/>
        <i val="0"/>
        <strike val="0"/>
        <condense val="0"/>
        <extend val="0"/>
        <outline val="0"/>
        <shadow val="0"/>
        <u val="none"/>
        <vertAlign val="baseline"/>
        <sz val="10"/>
        <color auto="1"/>
        <name val="Arial"/>
        <family val="2"/>
        <scheme val="none"/>
      </font>
      <numFmt numFmtId="169" formatCode="0.00_ ;\-0.00\ "/>
      <fill>
        <patternFill patternType="solid">
          <fgColor indexed="64"/>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numFmt numFmtId="2" formatCode="0.00"/>
      <fill>
        <patternFill patternType="solid">
          <fgColor indexed="64"/>
          <bgColor rgb="FFF8C4B4"/>
        </patternFill>
      </fill>
      <alignment horizontal="general" vertical="top" textRotation="0" wrapText="0" indent="0" justifyLastLine="0" shrinkToFit="0" readingOrder="0"/>
      <border diagonalUp="0" diagonalDown="0">
        <left style="dotted">
          <color indexed="64"/>
        </left>
        <right style="dotted">
          <color indexed="64"/>
        </right>
        <top/>
        <bottom style="dotted">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65" formatCode="#,##0;\-#,##0;&quot;-&quot;_);@"/>
      <fill>
        <patternFill patternType="none">
          <fgColor indexed="64"/>
          <bgColor indexed="65"/>
        </patternFill>
      </fill>
      <alignment horizontal="left" vertical="center" textRotation="0" wrapText="1" indent="1" justifyLastLine="0" shrinkToFit="0" readingOrder="0"/>
      <border diagonalUp="0" diagonalDown="0">
        <left style="dotted">
          <color indexed="64"/>
        </left>
        <right/>
        <top/>
        <bottom style="dotted">
          <color indexed="64"/>
        </bottom>
        <vertical/>
        <horizontal/>
      </border>
      <protection locked="1" hidden="0"/>
    </dxf>
    <dxf>
      <border outline="0">
        <bottom style="thin">
          <color auto="1"/>
        </bottom>
      </border>
    </dxf>
    <dxf>
      <border>
        <left style="dotted">
          <color indexed="64"/>
        </left>
      </border>
      <protection locked="1" hidden="0"/>
    </dxf>
    <dxf>
      <fill>
        <patternFill patternType="solid">
          <fgColor indexed="64"/>
          <bgColor theme="8"/>
        </patternFill>
      </fill>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theme="0"/>
        </patternFill>
      </fill>
      <alignment horizontal="left" vertical="top" textRotation="0" wrapText="1" indent="0" justifyLastLine="0" shrinkToFit="0" readingOrder="0"/>
      <border outline="0">
        <right style="dotted">
          <color indexed="64"/>
        </right>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0"/>
        <name val="Arial"/>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top/>
        <bottom style="dotted">
          <color indexed="64"/>
        </bottom>
      </border>
      <protection locked="1" hidden="0"/>
    </dxf>
    <dxf>
      <font>
        <b val="0"/>
        <i val="0"/>
        <strike val="0"/>
        <condense val="0"/>
        <extend val="0"/>
        <outline val="0"/>
        <shadow val="0"/>
        <u val="none"/>
        <vertAlign val="baseline"/>
        <sz val="8"/>
        <color theme="1"/>
        <name val="Arial"/>
        <family val="2"/>
        <scheme val="none"/>
      </font>
      <numFmt numFmtId="165" formatCode="#,##0;\-#,##0;&quot;-&quot;_);@"/>
      <fill>
        <patternFill patternType="solid">
          <fgColor indexed="64"/>
          <bgColor theme="7" tint="0.79998168889431442"/>
        </patternFill>
      </fill>
      <alignment horizontal="general" vertical="top" textRotation="0" wrapText="0" indent="0" justifyLastLine="0" shrinkToFit="0" readingOrder="0"/>
      <border diagonalUp="0" diagonalDown="0">
        <left/>
        <right style="dotted">
          <color indexed="64"/>
        </right>
        <top style="dotted">
          <color indexed="64"/>
        </top>
        <bottom style="dotted">
          <color indexed="64"/>
        </bottom>
      </border>
      <protection locked="0" hidden="0"/>
    </dxf>
    <dxf>
      <font>
        <b val="0"/>
        <i val="0"/>
        <strike val="0"/>
        <condense val="0"/>
        <extend val="0"/>
        <outline val="0"/>
        <shadow val="0"/>
        <u val="none"/>
        <vertAlign val="baseline"/>
        <sz val="8"/>
        <color theme="1"/>
        <name val="Arial"/>
        <family val="2"/>
        <scheme val="none"/>
      </font>
      <numFmt numFmtId="165" formatCode="#,##0;\-#,##0;&quot;-&quot;_);@"/>
      <fill>
        <patternFill patternType="solid">
          <fgColor indexed="64"/>
          <bgColor theme="7" tint="0.79998168889431442"/>
        </patternFill>
      </fill>
      <alignment horizontal="general" vertical="top" textRotation="0" wrapText="1" indent="0" justifyLastLine="0" shrinkToFit="0" readingOrder="0"/>
      <border diagonalUp="0" diagonalDown="0" outline="0">
        <left style="dotted">
          <color indexed="64"/>
        </left>
        <right style="dotted">
          <color indexed="64"/>
        </right>
        <top style="dotted">
          <color indexed="64"/>
        </top>
        <bottom style="dotted">
          <color indexed="64"/>
        </bottom>
      </border>
      <protection locked="0" hidden="0"/>
    </dxf>
    <dxf>
      <font>
        <b/>
        <i val="0"/>
        <strike val="0"/>
        <condense val="0"/>
        <extend val="0"/>
        <outline val="0"/>
        <shadow val="0"/>
        <u val="none"/>
        <vertAlign val="baseline"/>
        <sz val="10"/>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4" formatCode="_(* #.##0_);_(* \-#.##0_);_(* &quot;-&quot;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4" formatCode="_(* #.##0_);_(* \-#.##0_);_(* &quot;-&quot;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7" tint="0.79998168889431442"/>
        </patternFill>
      </fill>
      <alignment horizontal="general" vertical="top" textRotation="0" wrapText="1" indent="0" justifyLastLine="0" shrinkToFit="0" readingOrder="0"/>
      <border diagonalUp="0" diagonalDown="0">
        <left/>
        <right/>
        <top style="dotted">
          <color indexed="64"/>
        </top>
        <bottom style="dotted">
          <color indexed="64"/>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rgb="FFF3D4E8"/>
        </patternFill>
      </fill>
      <alignment horizontal="general" vertical="top" textRotation="0" wrapText="1" indent="0" justifyLastLine="0" shrinkToFit="0" readingOrder="0"/>
      <border diagonalUp="0" diagonalDown="0" outline="0">
        <left style="dotted">
          <color indexed="64"/>
        </left>
        <right/>
        <top style="dotted">
          <color indexed="64"/>
        </top>
        <bottom style="dotted">
          <color indexed="64"/>
        </bottom>
      </border>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theme="0"/>
        </patternFill>
      </fill>
      <alignment horizontal="general" vertical="top" textRotation="0" wrapText="1" indent="0" justifyLastLine="0" shrinkToFit="0" readingOrder="0"/>
      <border outline="0">
        <right style="dotted">
          <color indexed="64"/>
        </right>
      </border>
    </dxf>
    <dxf>
      <font>
        <b val="0"/>
        <i val="0"/>
        <strike val="0"/>
        <condense val="0"/>
        <extend val="0"/>
        <outline val="0"/>
        <shadow val="0"/>
        <u val="none"/>
        <vertAlign val="baseline"/>
        <sz val="10"/>
        <color rgb="FFFF0000"/>
        <name val="Arial"/>
        <family val="2"/>
        <scheme val="none"/>
      </font>
      <numFmt numFmtId="164" formatCode="_(* #.##0_);_(* \-#.##0_);_(* &quot;-&quot;_);@_)"/>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border outline="0">
        <right style="dotted">
          <color indexed="64"/>
        </right>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rgb="FFF3D4E8"/>
        </patternFill>
      </fill>
      <alignment horizontal="general" vertical="top" textRotation="0" wrapText="1" indent="0" justifyLastLine="0" shrinkToFit="0" readingOrder="0"/>
      <border diagonalUp="0" diagonalDown="0" outline="0">
        <left style="dotted">
          <color indexed="64"/>
        </left>
        <right/>
        <top style="dotted">
          <color indexed="64"/>
        </top>
        <bottom style="dotted">
          <color indexed="64"/>
        </bottom>
      </border>
      <protection locked="0" hidden="0"/>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border outline="0">
        <right style="dotted">
          <color indexed="64"/>
        </right>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rgb="FFFDE6C8"/>
        </patternFill>
      </fill>
      <alignment horizontal="general" vertical="top" textRotation="0" wrapText="0" indent="0" justifyLastLine="0" shrinkToFit="0" readingOrder="0"/>
      <border diagonalUp="0" diagonalDown="0">
        <left style="dotted">
          <color indexed="64"/>
        </left>
        <right/>
        <top style="dotted">
          <color indexed="64"/>
        </top>
        <bottom style="dotted">
          <color indexed="64"/>
        </bottom>
        <vertical/>
        <horizontal/>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rgb="FFFDE6C8"/>
        </patternFill>
      </fill>
      <alignment horizontal="general" vertical="top" textRotation="0" wrapText="0" indent="0" justifyLastLine="0" shrinkToFit="0" readingOrder="0"/>
      <border diagonalUp="0" diagonalDown="0" outline="0">
        <left style="dotted">
          <color indexed="64"/>
        </left>
        <right/>
        <top style="dotted">
          <color indexed="64"/>
        </top>
        <bottom style="dotted">
          <color indexed="64"/>
        </bottom>
      </border>
      <protection locked="0" hidden="0"/>
    </dxf>
    <dxf>
      <font>
        <b val="0"/>
        <i val="0"/>
        <strike val="0"/>
        <condense val="0"/>
        <extend val="0"/>
        <outline val="0"/>
        <shadow val="0"/>
        <u val="none"/>
        <vertAlign val="baseline"/>
        <sz val="10"/>
        <color theme="1"/>
        <name val="Arial"/>
        <family val="2"/>
        <scheme val="none"/>
      </font>
      <numFmt numFmtId="164" formatCode="_(* #.##0_);_(* \-#.##0_);_(* &quot;-&quot;_);@_)"/>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4" formatCode="_(* #.##0_);_(* \-#.##0_);_(* &quot;-&quot;_);@_)"/>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border outline="0">
        <right style="dotted">
          <color indexed="64"/>
        </right>
      </border>
    </dxf>
    <dxf>
      <font>
        <b val="0"/>
        <i val="0"/>
        <strike val="0"/>
        <condense val="0"/>
        <extend val="0"/>
        <outline val="0"/>
        <shadow val="0"/>
        <u val="none"/>
        <vertAlign val="baseline"/>
        <sz val="10"/>
        <color theme="1"/>
        <name val="Arial"/>
        <family val="2"/>
        <scheme val="none"/>
      </font>
      <numFmt numFmtId="165" formatCode="#,##0;\-#,##0;&quot;-&quot;_);@"/>
      <fill>
        <patternFill patternType="solid">
          <fgColor indexed="64"/>
          <bgColor theme="7" tint="0.79998168889431442"/>
        </patternFill>
      </fill>
      <alignment horizontal="general" vertical="top" textRotation="0" wrapText="0" indent="0" justifyLastLine="0" shrinkToFit="0" readingOrder="0"/>
      <border diagonalUp="0" diagonalDown="0">
        <left style="dotted">
          <color indexed="64"/>
        </left>
        <right/>
        <top style="dotted">
          <color indexed="64"/>
        </top>
        <bottom style="dotted">
          <color indexed="64"/>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rgb="FFF3D4E8"/>
        </patternFill>
      </fill>
      <alignment horizontal="left" vertical="top" textRotation="0" wrapText="0" indent="0" justifyLastLine="0" shrinkToFit="0" readingOrder="0"/>
      <border diagonalUp="0" diagonalDown="0" outline="0">
        <left style="dotted">
          <color indexed="64"/>
        </left>
        <right/>
        <top style="dotted">
          <color indexed="64"/>
        </top>
        <bottom style="dotted">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outline="0">
        <right style="dotted">
          <color indexed="64"/>
        </right>
      </border>
    </dxf>
    <dxf>
      <font>
        <b val="0"/>
        <i val="0"/>
        <strike val="0"/>
        <condense val="0"/>
        <extend val="0"/>
        <outline val="0"/>
        <shadow val="0"/>
        <u val="none"/>
        <vertAlign val="baseline"/>
        <sz val="10"/>
        <color auto="1"/>
        <name val="Arial"/>
        <family val="2"/>
        <scheme val="none"/>
      </font>
      <numFmt numFmtId="164" formatCode="_(* #.##0_);_(* \-#.##0_);_(* &quot;-&quot;_);@_)"/>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top" textRotation="0" wrapText="0" indent="0" justifyLastLine="0" shrinkToFit="0" readingOrder="0"/>
    </dxf>
    <dxf>
      <border outline="0">
        <right style="dotted">
          <color indexed="64"/>
        </right>
      </border>
    </dxf>
    <dxf>
      <font>
        <b val="0"/>
        <i val="0"/>
        <strike val="0"/>
        <condense val="0"/>
        <extend val="0"/>
        <outline val="0"/>
        <shadow val="0"/>
        <u val="none"/>
        <vertAlign val="baseline"/>
        <sz val="8"/>
        <color theme="1"/>
        <name val="Arial"/>
        <family val="2"/>
        <scheme val="none"/>
      </font>
      <numFmt numFmtId="164" formatCode="_(* #.##0_);_(* \-#.##0_);_(* &quot;-&quot;_);@_)"/>
      <fill>
        <patternFill patternType="solid">
          <fgColor indexed="64"/>
          <bgColor theme="5" tint="0.59999389629810485"/>
        </patternFill>
      </fill>
      <alignment horizontal="left" vertical="top" textRotation="0" wrapText="0" indent="0" justifyLastLine="0" shrinkToFit="0" readingOrder="0"/>
      <border diagonalUp="0" diagonalDown="0">
        <left style="dotted">
          <color indexed="64"/>
        </left>
        <right style="dotted">
          <color indexed="64"/>
        </right>
        <top style="dotted">
          <color indexed="64"/>
        </top>
        <bottom style="dotted">
          <color indexed="64"/>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7" tint="0.79998168889431442"/>
        </patternFill>
      </fill>
      <alignment horizontal="general" vertical="top" textRotation="0" wrapText="0" indent="0" justifyLastLine="0" shrinkToFit="0" readingOrder="0"/>
      <border diagonalUp="0" diagonalDown="0">
        <left style="dotted">
          <color indexed="64"/>
        </left>
        <right style="dotted">
          <color indexed="64"/>
        </right>
        <top style="dotted">
          <color indexed="64"/>
        </top>
        <bottom style="dotted">
          <color indexed="64"/>
        </bottom>
      </border>
      <protection locked="0" hidden="0"/>
    </dxf>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outline="0">
        <left style="dotted">
          <color indexed="64"/>
        </left>
        <right style="dotted">
          <color indexed="64"/>
        </right>
        <top style="dotted">
          <color indexed="64"/>
        </top>
        <bottom style="dotted">
          <color indexed="64"/>
        </bottom>
      </border>
    </dxf>
    <dxf>
      <border outline="0">
        <top style="dotted">
          <color indexed="64"/>
        </top>
      </border>
    </dxf>
    <dxf>
      <border outline="0">
        <top style="thin">
          <color auto="1"/>
        </top>
        <bottom style="dotted">
          <color indexed="64"/>
        </bottom>
      </border>
    </dxf>
    <dxf>
      <border outline="0">
        <bottom style="dotted">
          <color indexed="64"/>
        </bottom>
      </border>
    </dxf>
    <dxf>
      <fill>
        <patternFill patternType="solid">
          <fgColor indexed="64"/>
          <bgColor theme="6"/>
        </patternFill>
      </fill>
    </dxf>
    <dxf>
      <font>
        <b val="0"/>
        <i val="0"/>
        <strike val="0"/>
        <condense val="0"/>
        <extend val="0"/>
        <outline val="0"/>
        <shadow val="0"/>
        <u val="none"/>
        <vertAlign val="baseline"/>
        <sz val="8"/>
        <color theme="1"/>
        <name val="Arial"/>
        <family val="2"/>
        <scheme val="none"/>
      </font>
      <numFmt numFmtId="164" formatCode="_(* #.##0_);_(* \-#.##0_);_(* &quot;-&quot;_);@_)"/>
      <fill>
        <patternFill patternType="solid">
          <fgColor indexed="64"/>
          <bgColor theme="5" tint="0.59999389629810485"/>
        </patternFill>
      </fill>
      <alignment horizontal="left" vertical="top" textRotation="0" wrapText="0" indent="0" justifyLastLine="0" shrinkToFit="0" readingOrder="0"/>
      <border diagonalUp="0" diagonalDown="0">
        <left style="dotted">
          <color indexed="64"/>
        </left>
        <right style="dotted">
          <color indexed="64"/>
        </right>
        <top style="dotted">
          <color indexed="64"/>
        </top>
        <bottom style="dotted">
          <color indexed="64"/>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7" tint="0.79998168889431442"/>
        </patternFill>
      </fill>
      <alignment horizontal="general" vertical="top" textRotation="0" wrapText="0" indent="0" justifyLastLine="0" shrinkToFit="0" readingOrder="0"/>
      <border diagonalUp="0" diagonalDown="0">
        <left style="dotted">
          <color indexed="64"/>
        </left>
        <right/>
        <top style="dotted">
          <color indexed="64"/>
        </top>
        <bottom style="dotted">
          <color indexed="64"/>
        </bottom>
      </border>
      <protection locked="0" hidden="0"/>
    </dxf>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outline="0">
        <left style="dotted">
          <color indexed="64"/>
        </left>
        <right style="dotted">
          <color indexed="64"/>
        </right>
        <top style="dotted">
          <color indexed="64"/>
        </top>
        <bottom style="dotted">
          <color indexed="64"/>
        </bottom>
      </border>
    </dxf>
    <dxf>
      <border outline="0">
        <top style="dotted">
          <color indexed="64"/>
        </top>
      </border>
    </dxf>
    <dxf>
      <border outline="0">
        <top style="thin">
          <color auto="1"/>
        </top>
        <bottom style="dotted">
          <color indexed="64"/>
        </bottom>
      </border>
    </dxf>
    <dxf>
      <border outline="0">
        <bottom style="dotted">
          <color indexed="64"/>
        </bottom>
      </border>
    </dxf>
    <dxf>
      <fill>
        <patternFill patternType="solid">
          <fgColor indexed="64"/>
          <bgColor theme="6"/>
        </patternFill>
      </fill>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left style="dotted">
          <color indexed="64"/>
        </left>
        <right/>
        <top/>
        <bottom style="dotted">
          <color indexed="64"/>
        </bottom>
      </border>
      <protection locked="0" hidden="0"/>
    </dxf>
    <dxf>
      <font>
        <b val="0"/>
        <i val="0"/>
        <strike val="0"/>
        <condense val="0"/>
        <extend val="0"/>
        <outline val="0"/>
        <shadow val="0"/>
        <u val="none"/>
        <vertAlign val="baseline"/>
        <sz val="8"/>
        <color theme="1"/>
        <name val="Arial"/>
        <family val="2"/>
        <scheme val="none"/>
      </font>
      <numFmt numFmtId="165" formatCode="#,##0;\-#,##0;&quot;-&quot;_);@"/>
      <fill>
        <patternFill patternType="solid">
          <fgColor indexed="64"/>
          <bgColor theme="7" tint="0.79998168889431442"/>
        </patternFill>
      </fill>
      <alignment horizontal="general" vertical="top" textRotation="0" wrapText="0" indent="0" justifyLastLine="0" shrinkToFit="0" readingOrder="0"/>
      <border diagonalUp="0" diagonalDown="0">
        <left style="dotted">
          <color indexed="64"/>
        </left>
        <right style="dotted">
          <color indexed="64"/>
        </right>
        <top style="dotted">
          <color indexed="64"/>
        </top>
        <bottom style="dotted">
          <color indexed="64"/>
        </bottom>
      </border>
      <protection locked="0" hidden="0"/>
    </dxf>
    <dxf>
      <font>
        <b val="0"/>
        <i val="0"/>
        <strike val="0"/>
        <condense val="0"/>
        <extend val="0"/>
        <outline val="0"/>
        <shadow val="0"/>
        <u val="none"/>
        <vertAlign val="baseline"/>
        <sz val="10"/>
        <color theme="1"/>
        <name val="Arial"/>
        <family val="2"/>
        <scheme val="none"/>
      </font>
      <alignment horizontal="general" vertical="top" textRotation="0" wrapText="1" indent="0" justifyLastLine="0" shrinkToFit="0" readingOrder="0"/>
      <border outline="0">
        <right style="dotted">
          <color indexed="64"/>
        </right>
      </border>
    </dxf>
    <dxf>
      <font>
        <b val="0"/>
        <i val="0"/>
        <strike val="0"/>
        <condense val="0"/>
        <extend val="0"/>
        <outline val="0"/>
        <shadow val="0"/>
        <u val="none"/>
        <vertAlign val="baseline"/>
        <sz val="10"/>
        <color theme="1"/>
        <name val="Arial"/>
        <family val="2"/>
        <scheme val="none"/>
      </font>
      <alignment horizontal="general" vertical="top" textRotation="0" wrapText="0" indent="0" justifyLastLine="0" shrinkToFit="0" readingOrder="0"/>
    </dxf>
    <dxf>
      <border outline="0">
        <right style="thin">
          <color indexed="64"/>
        </right>
      </border>
    </dxf>
  </dxfs>
  <tableStyles count="1" defaultTableStyle="TableStyleMedium2" defaultPivotStyle="PivotStyleLight16">
    <tableStyle name="Invisible" pivot="0" table="0" count="0" xr9:uid="{F60874CD-2409-4866-9D65-B81FB3CB8A12}"/>
  </tableStyles>
  <colors>
    <mruColors>
      <color rgb="FFF8C2B4"/>
      <color rgb="FFBBD6D3"/>
      <color rgb="FF890268"/>
      <color rgb="FF007178"/>
      <color rgb="FF7CB0AB"/>
      <color rgb="FFEC6B43"/>
      <color rgb="FFB8328A"/>
      <color rgb="FFFFF8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392978</xdr:colOff>
      <xdr:row>37</xdr:row>
      <xdr:rowOff>169451</xdr:rowOff>
    </xdr:from>
    <xdr:to>
      <xdr:col>1</xdr:col>
      <xdr:colOff>7037679</xdr:colOff>
      <xdr:row>51</xdr:row>
      <xdr:rowOff>90984</xdr:rowOff>
    </xdr:to>
    <xdr:grpSp>
      <xdr:nvGrpSpPr>
        <xdr:cNvPr id="10" name="Gruppieren 1">
          <a:extLst>
            <a:ext uri="{FF2B5EF4-FFF2-40B4-BE49-F238E27FC236}">
              <a16:creationId xmlns:a16="http://schemas.microsoft.com/office/drawing/2014/main" id="{E02B6A99-7A33-4203-B54A-B010299E27E1}"/>
            </a:ext>
          </a:extLst>
        </xdr:cNvPr>
        <xdr:cNvGrpSpPr/>
      </xdr:nvGrpSpPr>
      <xdr:grpSpPr>
        <a:xfrm>
          <a:off x="392978" y="10635745"/>
          <a:ext cx="7104142" cy="2745415"/>
          <a:chOff x="696823" y="9067497"/>
          <a:chExt cx="7140232" cy="2716029"/>
        </a:xfrm>
      </xdr:grpSpPr>
      <xdr:sp macro="" textlink="">
        <xdr:nvSpPr>
          <xdr:cNvPr id="11" name="Textfeld 2">
            <a:extLst>
              <a:ext uri="{FF2B5EF4-FFF2-40B4-BE49-F238E27FC236}">
                <a16:creationId xmlns:a16="http://schemas.microsoft.com/office/drawing/2014/main" id="{91F2A13F-79D1-EB3E-6499-B08CAB070B1D}"/>
              </a:ext>
            </a:extLst>
          </xdr:cNvPr>
          <xdr:cNvSpPr txBox="1"/>
        </xdr:nvSpPr>
        <xdr:spPr>
          <a:xfrm>
            <a:off x="696823" y="9067497"/>
            <a:ext cx="4300051" cy="2177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accent3"/>
                </a:solidFill>
                <a:effectLst/>
                <a:latin typeface="Arial" panose="020B0604020202020204" pitchFamily="34" charset="0"/>
                <a:ea typeface="+mn-ea"/>
                <a:cs typeface="Arial" panose="020B0604020202020204" pitchFamily="34" charset="0"/>
              </a:rPr>
              <a:t>Bei Interesse und Rückfragen wenden Sie sich gerne an uns: </a:t>
            </a:r>
          </a:p>
          <a:p>
            <a:endParaRPr lang="de-DE" sz="1100">
              <a:solidFill>
                <a:schemeClr val="dk1"/>
              </a:solidFill>
              <a:effectLst/>
              <a:latin typeface="Arial" panose="020B0604020202020204" pitchFamily="34" charset="0"/>
              <a:ea typeface="+mn-ea"/>
              <a:cs typeface="Arial" panose="020B0604020202020204" pitchFamily="34" charset="0"/>
            </a:endParaRPr>
          </a:p>
          <a:p>
            <a:r>
              <a:rPr lang="de-DE" sz="900" b="1">
                <a:solidFill>
                  <a:schemeClr val="dk1"/>
                </a:solidFill>
                <a:effectLst/>
                <a:latin typeface="Arial" panose="020B0604020202020204" pitchFamily="34" charset="0"/>
                <a:ea typeface="+mn-ea"/>
                <a:cs typeface="Arial" panose="020B0604020202020204" pitchFamily="34" charset="0"/>
              </a:rPr>
              <a:t>Deutsche Energie-Agentur GmbH (dena)</a:t>
            </a:r>
          </a:p>
          <a:p>
            <a:r>
              <a:rPr lang="de-DE" sz="900">
                <a:solidFill>
                  <a:schemeClr val="dk1"/>
                </a:solidFill>
                <a:effectLst/>
                <a:latin typeface="Arial" panose="020B0604020202020204" pitchFamily="34" charset="0"/>
                <a:ea typeface="+mn-ea"/>
                <a:cs typeface="Arial" panose="020B0604020202020204" pitchFamily="34" charset="0"/>
              </a:rPr>
              <a:t>Chausseestraße 128 a	</a:t>
            </a:r>
          </a:p>
          <a:p>
            <a:r>
              <a:rPr lang="de-DE" sz="900">
                <a:solidFill>
                  <a:schemeClr val="dk1"/>
                </a:solidFill>
                <a:effectLst/>
                <a:latin typeface="Arial" panose="020B0604020202020204" pitchFamily="34" charset="0"/>
                <a:ea typeface="+mn-ea"/>
                <a:cs typeface="Arial" panose="020B0604020202020204" pitchFamily="34" charset="0"/>
              </a:rPr>
              <a:t>10115 Berlin</a:t>
            </a:r>
          </a:p>
        </xdr:txBody>
      </xdr:sp>
      <xdr:pic>
        <xdr:nvPicPr>
          <xdr:cNvPr id="12" name="Grafik 3">
            <a:extLst>
              <a:ext uri="{FF2B5EF4-FFF2-40B4-BE49-F238E27FC236}">
                <a16:creationId xmlns:a16="http://schemas.microsoft.com/office/drawing/2014/main" id="{1054A134-0192-9872-96C0-3ABDCBAD31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88551" y="10322265"/>
            <a:ext cx="5665058" cy="1461261"/>
          </a:xfrm>
          <a:prstGeom prst="rect">
            <a:avLst/>
          </a:prstGeom>
          <a:noFill/>
          <a:ln w="6350">
            <a:solidFill>
              <a:schemeClr val="tx1"/>
            </a:solidFill>
          </a:ln>
        </xdr:spPr>
      </xdr:pic>
      <xdr:sp macro="" textlink="">
        <xdr:nvSpPr>
          <xdr:cNvPr id="13" name="Textfeld 4">
            <a:extLst>
              <a:ext uri="{FF2B5EF4-FFF2-40B4-BE49-F238E27FC236}">
                <a16:creationId xmlns:a16="http://schemas.microsoft.com/office/drawing/2014/main" id="{1A71BA5C-61C3-F7DD-EFD4-FC3E1849F938}"/>
              </a:ext>
            </a:extLst>
          </xdr:cNvPr>
          <xdr:cNvSpPr txBox="1"/>
        </xdr:nvSpPr>
        <xdr:spPr>
          <a:xfrm>
            <a:off x="4200237" y="9407989"/>
            <a:ext cx="3636818" cy="884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900" b="1">
                <a:solidFill>
                  <a:schemeClr val="dk1"/>
                </a:solidFill>
                <a:effectLst/>
                <a:latin typeface="Arial" panose="020B0604020202020204" pitchFamily="34" charset="0"/>
                <a:ea typeface="+mn-ea"/>
                <a:cs typeface="Arial" panose="020B0604020202020204" pitchFamily="34" charset="0"/>
              </a:rPr>
              <a:t>Kompetenzzentrum Kommunale Wärmewende (KWW)</a:t>
            </a:r>
            <a:endParaRPr lang="de-DE" sz="900">
              <a:effectLst/>
              <a:latin typeface="Arial" panose="020B0604020202020204" pitchFamily="34" charset="0"/>
              <a:cs typeface="Arial" panose="020B0604020202020204" pitchFamily="34" charset="0"/>
            </a:endParaRPr>
          </a:p>
          <a:p>
            <a:r>
              <a:rPr lang="de-DE" sz="900">
                <a:solidFill>
                  <a:schemeClr val="dk1"/>
                </a:solidFill>
                <a:effectLst/>
                <a:latin typeface="Arial" panose="020B0604020202020204" pitchFamily="34" charset="0"/>
                <a:ea typeface="+mn-ea"/>
                <a:cs typeface="Arial" panose="020B0604020202020204" pitchFamily="34" charset="0"/>
              </a:rPr>
              <a:t>Ein Projekt der dena</a:t>
            </a:r>
          </a:p>
          <a:p>
            <a:r>
              <a:rPr lang="de-DE" sz="900">
                <a:solidFill>
                  <a:schemeClr val="dk1"/>
                </a:solidFill>
                <a:effectLst/>
                <a:latin typeface="Arial" panose="020B0604020202020204" pitchFamily="34" charset="0"/>
                <a:ea typeface="+mn-ea"/>
                <a:cs typeface="Arial" panose="020B0604020202020204" pitchFamily="34" charset="0"/>
              </a:rPr>
              <a:t>Große Ulrichstraße 23</a:t>
            </a:r>
          </a:p>
          <a:p>
            <a:r>
              <a:rPr lang="de-DE" sz="900">
                <a:solidFill>
                  <a:schemeClr val="dk1"/>
                </a:solidFill>
                <a:effectLst/>
                <a:latin typeface="Arial" panose="020B0604020202020204" pitchFamily="34" charset="0"/>
                <a:ea typeface="+mn-ea"/>
                <a:cs typeface="Arial" panose="020B0604020202020204" pitchFamily="34" charset="0"/>
              </a:rPr>
              <a:t>06108 Halle (Saale)</a:t>
            </a:r>
          </a:p>
          <a:p>
            <a:r>
              <a:rPr lang="de-DE" sz="900">
                <a:solidFill>
                  <a:schemeClr val="dk1"/>
                </a:solidFill>
                <a:effectLst/>
                <a:latin typeface="Arial" panose="020B0604020202020204" pitchFamily="34" charset="0"/>
                <a:ea typeface="+mn-ea"/>
                <a:cs typeface="Arial" panose="020B0604020202020204" pitchFamily="34" charset="0"/>
              </a:rPr>
              <a:t>www.kww-halle.de/kontakt-form</a:t>
            </a:r>
            <a:endParaRPr lang="de-DE" sz="900">
              <a:latin typeface="Arial" panose="020B0604020202020204" pitchFamily="34" charset="0"/>
              <a:cs typeface="Arial" panose="020B0604020202020204" pitchFamily="34" charset="0"/>
            </a:endParaRPr>
          </a:p>
        </xdr:txBody>
      </xdr:sp>
    </xdr:grpSp>
    <xdr:clientData/>
  </xdr:twoCellAnchor>
  <xdr:oneCellAnchor>
    <xdr:from>
      <xdr:col>1</xdr:col>
      <xdr:colOff>5572125</xdr:colOff>
      <xdr:row>0</xdr:row>
      <xdr:rowOff>65405</xdr:rowOff>
    </xdr:from>
    <xdr:ext cx="2904945" cy="1910195"/>
    <xdr:pic>
      <xdr:nvPicPr>
        <xdr:cNvPr id="6" name="Grafik 5">
          <a:extLst>
            <a:ext uri="{FF2B5EF4-FFF2-40B4-BE49-F238E27FC236}">
              <a16:creationId xmlns:a16="http://schemas.microsoft.com/office/drawing/2014/main" id="{C9D5F636-A762-43F9-B09B-E166CD1BE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6927" b="6927"/>
        <a:stretch/>
      </xdr:blipFill>
      <xdr:spPr>
        <a:xfrm>
          <a:off x="6000750" y="65405"/>
          <a:ext cx="2904945" cy="1910195"/>
        </a:xfrm>
        <a:prstGeom prst="rect">
          <a:avLst/>
        </a:prstGeom>
      </xdr:spPr>
    </xdr:pic>
    <xdr:clientData/>
  </xdr:oneCellAnchor>
  <xdr:twoCellAnchor editAs="oneCell">
    <xdr:from>
      <xdr:col>1</xdr:col>
      <xdr:colOff>0</xdr:colOff>
      <xdr:row>34</xdr:row>
      <xdr:rowOff>0</xdr:rowOff>
    </xdr:from>
    <xdr:to>
      <xdr:col>1</xdr:col>
      <xdr:colOff>304800</xdr:colOff>
      <xdr:row>35</xdr:row>
      <xdr:rowOff>104775</xdr:rowOff>
    </xdr:to>
    <xdr:sp macro="" textlink="">
      <xdr:nvSpPr>
        <xdr:cNvPr id="7" name="AutoShape 2" descr="endura kommunal">
          <a:extLst>
            <a:ext uri="{FF2B5EF4-FFF2-40B4-BE49-F238E27FC236}">
              <a16:creationId xmlns:a16="http://schemas.microsoft.com/office/drawing/2014/main" id="{1A26E0BA-62A7-4F69-8A3D-CE90EB73386A}"/>
            </a:ext>
          </a:extLst>
        </xdr:cNvPr>
        <xdr:cNvSpPr>
          <a:spLocks noChangeAspect="1" noChangeArrowheads="1"/>
        </xdr:cNvSpPr>
      </xdr:nvSpPr>
      <xdr:spPr bwMode="auto">
        <a:xfrm>
          <a:off x="431800" y="8020050"/>
          <a:ext cx="304800" cy="30035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34</xdr:row>
      <xdr:rowOff>0</xdr:rowOff>
    </xdr:from>
    <xdr:to>
      <xdr:col>1</xdr:col>
      <xdr:colOff>304800</xdr:colOff>
      <xdr:row>35</xdr:row>
      <xdr:rowOff>104775</xdr:rowOff>
    </xdr:to>
    <xdr:sp macro="" textlink="">
      <xdr:nvSpPr>
        <xdr:cNvPr id="8" name="AutoShape 3" descr="endura kommunal">
          <a:extLst>
            <a:ext uri="{FF2B5EF4-FFF2-40B4-BE49-F238E27FC236}">
              <a16:creationId xmlns:a16="http://schemas.microsoft.com/office/drawing/2014/main" id="{6886E91C-0F37-4049-A2EF-0FC4380945D0}"/>
            </a:ext>
          </a:extLst>
        </xdr:cNvPr>
        <xdr:cNvSpPr>
          <a:spLocks noChangeAspect="1" noChangeArrowheads="1"/>
        </xdr:cNvSpPr>
      </xdr:nvSpPr>
      <xdr:spPr bwMode="auto">
        <a:xfrm>
          <a:off x="431800" y="8020050"/>
          <a:ext cx="304800" cy="30035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486410</xdr:colOff>
      <xdr:row>53</xdr:row>
      <xdr:rowOff>67945</xdr:rowOff>
    </xdr:from>
    <xdr:to>
      <xdr:col>5</xdr:col>
      <xdr:colOff>305435</xdr:colOff>
      <xdr:row>54</xdr:row>
      <xdr:rowOff>160655</xdr:rowOff>
    </xdr:to>
    <xdr:sp macro="" textlink="">
      <xdr:nvSpPr>
        <xdr:cNvPr id="33" name="Textfeld 288">
          <a:extLst>
            <a:ext uri="{FF2B5EF4-FFF2-40B4-BE49-F238E27FC236}">
              <a16:creationId xmlns:a16="http://schemas.microsoft.com/office/drawing/2014/main" id="{1932EF54-5923-2D6B-823E-6B930754BB18}"/>
            </a:ext>
          </a:extLst>
        </xdr:cNvPr>
        <xdr:cNvSpPr txBox="1"/>
      </xdr:nvSpPr>
      <xdr:spPr>
        <a:xfrm>
          <a:off x="11440160" y="12088495"/>
          <a:ext cx="1066800" cy="29273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nSpc>
              <a:spcPts val="1200"/>
            </a:lnSpc>
            <a:buNone/>
          </a:pPr>
          <a:r>
            <a:rPr lang="de-DE" sz="800">
              <a:solidFill>
                <a:srgbClr val="FFFFFF"/>
              </a:solidFill>
              <a:effectLst/>
              <a:latin typeface="Source Sans Pro" panose="020B0503030403020204" pitchFamily="34" charset="0"/>
              <a:ea typeface="Source Sans Pro" panose="020B0503030403020204" pitchFamily="34" charset="0"/>
              <a:cs typeface="Times New Roman" panose="02020603050405020304" pitchFamily="18" charset="0"/>
            </a:rPr>
            <a:t> </a:t>
          </a:r>
          <a:endParaRPr lang="de-DE" sz="900">
            <a:effectLst/>
            <a:latin typeface="Source Sans Pro" panose="020B0503030403020204" pitchFamily="34" charset="0"/>
            <a:ea typeface="Source Sans Pro" panose="020B0503030403020204" pitchFamily="34" charset="0"/>
            <a:cs typeface="Times New Roman" panose="02020603050405020304" pitchFamily="18" charset="0"/>
          </a:endParaRPr>
        </a:p>
      </xdr:txBody>
    </xdr:sp>
    <xdr:clientData/>
  </xdr:twoCellAnchor>
  <xdr:twoCellAnchor editAs="oneCell">
    <xdr:from>
      <xdr:col>0</xdr:col>
      <xdr:colOff>9239</xdr:colOff>
      <xdr:row>52</xdr:row>
      <xdr:rowOff>197055</xdr:rowOff>
    </xdr:from>
    <xdr:to>
      <xdr:col>1</xdr:col>
      <xdr:colOff>2762665</xdr:colOff>
      <xdr:row>63</xdr:row>
      <xdr:rowOff>114342</xdr:rowOff>
    </xdr:to>
    <xdr:pic>
      <xdr:nvPicPr>
        <xdr:cNvPr id="65" name="Grafik 34">
          <a:extLst>
            <a:ext uri="{FF2B5EF4-FFF2-40B4-BE49-F238E27FC236}">
              <a16:creationId xmlns:a16="http://schemas.microsoft.com/office/drawing/2014/main" id="{4A52D91B-37B6-42D2-88B3-916E677C43BF}"/>
            </a:ext>
          </a:extLst>
        </xdr:cNvPr>
        <xdr:cNvPicPr>
          <a:picLocks noChangeAspect="1"/>
        </xdr:cNvPicPr>
      </xdr:nvPicPr>
      <xdr:blipFill rotWithShape="1">
        <a:blip xmlns:r="http://schemas.openxmlformats.org/officeDocument/2006/relationships" r:embed="rId3"/>
        <a:srcRect l="28590" b="45762"/>
        <a:stretch/>
      </xdr:blipFill>
      <xdr:spPr>
        <a:xfrm>
          <a:off x="9239" y="12354419"/>
          <a:ext cx="3233305" cy="21143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enade.sharepoint.com/teams/Projekt-72-02-26/Freigegebene%20Dokumente/J_Wissen_Themen/Ergebnissdaten%20KWPs/Gesamterfassung/testing/Upload/L&#252;beck/KWW-Template-Erfassung-KWP-Ergebnisdaten_02-2026_TESTDATEN.xlsx" TargetMode="External"/><Relationship Id="rId1" Type="http://schemas.openxmlformats.org/officeDocument/2006/relationships/externalLinkPath" Target="https://denade.sharepoint.com/teams/Projekt-72-02-26/Freigegebene%20Dokumente/J_Wissen_Themen/Ergebnissdaten%20KWPs/Gesamterfassung/testing/Upload/L&#252;beck/KWW-Template-Erfassung-KWP-Ergebnisdaten_02-2026_TESTDAT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el &amp; Impressum"/>
      <sheetName val="Mapping"/>
      <sheetName val="A-Allgemeine Angaben zur KWP"/>
      <sheetName val="B-Bestandsanalyse"/>
      <sheetName val="C-Potenzialanalyse (optional)"/>
      <sheetName val="D-Zielszenario"/>
      <sheetName val="E-Maßnahmen"/>
      <sheetName val="Vollständigkeitsprüfung"/>
      <sheetName val="Gemeindedaten"/>
      <sheetName val="GemeindenNachBL"/>
      <sheetName val="VerbändeNachBL"/>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974D9B9-C2B6-4D1D-A781-CD03B73D09C1}" name="tab_A2bisA4" displayName="tab_A2bisA4" ref="B26:E29" totalsRowShown="0" tableBorderDxfId="208">
  <autoFilter ref="B26:E29" xr:uid="{D974D9B9-C2B6-4D1D-A781-CD03B73D09C1}">
    <filterColumn colId="0" hiddenButton="1"/>
    <filterColumn colId="1" hiddenButton="1"/>
    <filterColumn colId="2" hiddenButton="1"/>
    <filterColumn colId="3" hiddenButton="1"/>
  </autoFilter>
  <tableColumns count="4">
    <tableColumn id="1" xr3:uid="{EAC4CB69-4E4E-4883-9E02-3F903F08148C}" name="Spalte1" dataDxfId="207" dataCellStyle="B Normaler Text/Wert"/>
    <tableColumn id="2" xr3:uid="{7E5228D3-E6BD-426F-BCA8-8DBB9EB76961}" name="Spalte2" dataDxfId="206" dataCellStyle="B Normaler Text/Wert"/>
    <tableColumn id="3" xr3:uid="{4E09EE87-81F5-4CD1-B49D-66EA4FCC32B5}" name="Eingabefeld(er)" dataDxfId="205" dataCellStyle="Input AF0"/>
    <tableColumn id="4" xr3:uid="{F6E2DCE0-84DC-4C6C-9807-92F66BE93C21}" name="Hinweise" dataDxfId="204" dataCellStyle="Input AF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E132150-CE29-4784-BFE4-E20FDD2B0D40}" name="tab_B6" displayName="tab_B6" ref="C83:E121" totalsRowShown="0" tableBorderDxfId="151">
  <autoFilter ref="C83:E121" xr:uid="{8E132150-CE29-4784-BFE4-E20FDD2B0D40}">
    <filterColumn colId="0" hiddenButton="1"/>
    <filterColumn colId="1" hiddenButton="1"/>
    <filterColumn colId="2" hiddenButton="1"/>
  </autoFilter>
  <tableColumns count="3">
    <tableColumn id="1" xr3:uid="{FE9D38B9-4A51-4823-90CF-02C154DE53BD}" name="Endenergieverbrauch leitungsgebundener Wärme Basisjahr " dataDxfId="150" dataCellStyle="Input AF1"/>
    <tableColumn id="2" xr3:uid="{EC21CFA5-BE7C-4D9D-8BC2-26C3E8C25612}" name="Endenergieverbrauch leitungsgebundener Wärme" dataDxfId="149" dataCellStyle="Input AF1"/>
    <tableColumn id="3" xr3:uid="{B3CCE07C-10E7-403C-AF34-8F4BDD2C7BA8}" name="Hinweise" dataDxfId="148" dataCellStyle="Input AF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992B311-23D2-4CE8-9BDD-7EBDE3704136}" name="tab_B7" displayName="tab_B7" ref="C126:E146" totalsRowShown="0" tableBorderDxfId="147">
  <autoFilter ref="C126:E146" xr:uid="{3992B311-23D2-4CE8-9BDD-7EBDE3704136}">
    <filterColumn colId="0" hiddenButton="1"/>
    <filterColumn colId="1" hiddenButton="1"/>
    <filterColumn colId="2" hiddenButton="1"/>
  </autoFilter>
  <tableColumns count="3">
    <tableColumn id="1" xr3:uid="{5320A5F7-39F5-4821-B77C-74D215BBF9FF}" name="Anzahl dezentraler Wärmeerzeuger Basisjahr " dataDxfId="146" dataCellStyle="Input AF1"/>
    <tableColumn id="2" xr3:uid="{C932122E-13B7-407A-A6EA-CC503989D687}" name="Anzahl" dataDxfId="145" dataCellStyle="Input AF1"/>
    <tableColumn id="3" xr3:uid="{EFA4DC7C-5801-48E1-987F-0BBD0B8EABD9}" name="Hinweise" dataDxfId="144" dataCellStyle="Input AF1"/>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A24E634-B497-4C7B-A53A-1C1F7B33606F}" name="tab_B5" displayName="tab_B5" ref="C39:J77" totalsRowShown="0" headerRowDxfId="143" headerRowBorderDxfId="142" tableBorderDxfId="141" headerRowCellStyle="A Kopfzeile Sekundär">
  <autoFilter ref="C39:J77" xr:uid="{0A24E634-B497-4C7B-A53A-1C1F7B33606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5F6CAC9-AAD8-4EAA-BB71-E9D605B43993}" name=" " dataDxfId="140" dataCellStyle="Input AF1"/>
    <tableColumn id="2" xr3:uid="{C35F2FA7-A59B-4FF3-9101-91D739F8F06F}" name="Haushalte" dataDxfId="139" dataCellStyle="Input AF1"/>
    <tableColumn id="3" xr3:uid="{A4CDB473-4DEB-4AB6-8EA3-8634654E4351}" name="Gewerbe, Handel, Dienstleistungen (GHD)" dataDxfId="138" dataCellStyle="Input AF1"/>
    <tableColumn id="4" xr3:uid="{EABA7C21-1E2C-4198-8FF6-51A1F339055A}" name="öffentliche Liegenschaften" dataDxfId="137" dataCellStyle="Input AF1"/>
    <tableColumn id="5" xr3:uid="{1F4259F7-3F82-42B2-8719-FBFD85CA1F7E}" name="Industrie" dataDxfId="136" dataCellStyle="Input AF1"/>
    <tableColumn id="6" xr3:uid="{659271A0-4FB0-435C-8B2C-DAF616780ECE}" name="Gesamtsumme ohne Differenzierung nach Sektoren " dataDxfId="135" dataCellStyle="Input AF1"/>
    <tableColumn id="7" xr3:uid="{DF332AD9-9146-4F1B-980F-0D9B069ABE63}" name="Summe (der Spalten D bis G oder der Spalte H)" dataDxfId="134" dataCellStyle="Input AF1"/>
    <tableColumn id="8" xr3:uid="{CDB2DDF3-D9F4-41C0-8B54-D6C0736E0A19}" name="Hinweise" dataDxfId="133" dataCellStyle="Input AF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C7F363C-3350-430C-B620-45DE22FE43F3}" name="tab_C1" displayName="tab_C1" ref="C18:E21" totalsRowShown="0" tableBorderDxfId="132">
  <autoFilter ref="C18:E21" xr:uid="{9C7F363C-3350-430C-B620-45DE22FE43F3}">
    <filterColumn colId="0" hiddenButton="1"/>
    <filterColumn colId="1" hiddenButton="1"/>
    <filterColumn colId="2" hiddenButton="1"/>
  </autoFilter>
  <tableColumns count="3">
    <tableColumn id="1" xr3:uid="{5FB8CB53-4F73-428C-B8FC-249FA5312B55}" name="Potenziale Endenergieeinsparung"/>
    <tableColumn id="2" xr3:uid="{CDD5ADC1-8419-4EB1-AE6C-224701FBEA59}" name="Summe der Potenziale"/>
    <tableColumn id="3" xr3:uid="{740805EC-00BB-4455-A9D5-CEE8B810F66B}" name="Hinweise"/>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31C0A0A-D876-4C92-90A0-5D885BEDCC31}" name="tab_C2" displayName="tab_C2" ref="C29:I30" totalsRowShown="0" headerRowDxfId="131" dataDxfId="129" headerRowBorderDxfId="130" tableBorderDxfId="128" headerRowCellStyle="A Kopfzeile Sekundär" dataCellStyle="Input AF1">
  <autoFilter ref="C29:I30" xr:uid="{931C0A0A-D876-4C92-90A0-5D885BEDCC3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9996DB7-4867-4877-BE8D-8153F4AD396D}" name="in Prozent" dataDxfId="127" dataCellStyle="Input AF1"/>
    <tableColumn id="2" xr3:uid="{2E43A7C0-C5F1-4FFD-9696-AE4A6E79AC43}" name="linear" dataDxfId="126" dataCellStyle="Input AF1"/>
    <tableColumn id="3" xr3:uid="{E977E139-52F7-4C23-9925-0BD3A7972BB0}" name="2030" dataDxfId="125" dataCellStyle="Input AF1"/>
    <tableColumn id="4" xr3:uid="{0765AE94-6B4A-4355-BCBC-4EB7D6C8B6AB}" name="2035" dataDxfId="124" dataCellStyle="Input AF1"/>
    <tableColumn id="5" xr3:uid="{2674C752-25A2-4400-9A86-654478789262}" name="2040" dataDxfId="123" dataCellStyle="Input AF1"/>
    <tableColumn id="6" xr3:uid="{FD65ABE6-A178-4308-8DCD-ABD0F08A726F}" name="2045" dataDxfId="122" dataCellStyle="Input AF1"/>
    <tableColumn id="7" xr3:uid="{1CDFFDC7-F24C-4BB3-9EA3-F4720BA2253B}" name="Spalte1" dataDxfId="121" dataCellStyle="Input AF1"/>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D54BA59-DA91-4A3E-9AAA-2595F0578270}" name="tab_C3" displayName="tab_C3" ref="C37:E66" totalsRowShown="0" tableBorderDxfId="120">
  <autoFilter ref="C37:E66" xr:uid="{0D54BA59-DA91-4A3E-9AAA-2595F0578270}">
    <filterColumn colId="0" hiddenButton="1"/>
    <filterColumn colId="1" hiddenButton="1"/>
    <filterColumn colId="2" hiddenButton="1"/>
  </autoFilter>
  <tableColumns count="3">
    <tableColumn id="1" xr3:uid="{C18A4574-B17F-4373-9D85-F7A722DD6D15}" name="Potenziale EE/unvermeidbare Abwärme" dataDxfId="119" dataCellStyle="Input AF1"/>
    <tableColumn id="2" xr3:uid="{D4CA644D-0A73-4A4E-B7C0-DBFE94194DB3}" name="Summe der Potenziale" dataDxfId="118" dataCellStyle="Input AF1"/>
    <tableColumn id="3" xr3:uid="{27B76CB0-C67F-468A-A5D2-7875031D329B}" name="Hinweise" dataDxfId="117" dataCellStyle="Input AF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AAD18A8-7F7E-48FC-994B-E736E1D369CF}" name="tab_D1bisD4" displayName="tab_D1bisD4" ref="B16:J20" totalsRowShown="0">
  <autoFilter ref="B16:J20" xr:uid="{9AAD18A8-7F7E-48FC-994B-E736E1D369C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6ADA8A7-907A-48D4-9747-EF033B413335}" name="B" dataDxfId="116"/>
    <tableColumn id="2" xr3:uid="{F1412AF7-0559-4B91-AC8E-4221BF4BA05C}" name="C" dataDxfId="115"/>
    <tableColumn id="3" xr3:uid="{706FBC15-0CCB-4E91-8912-13575B17D2C9}" name="D" dataDxfId="114"/>
    <tableColumn id="4" xr3:uid="{4A6B7E26-6544-480B-A8BC-45083980F667}" name="2030" dataDxfId="113" dataCellStyle="Input AF2"/>
    <tableColumn id="5" xr3:uid="{8D8A6900-D505-403E-A79C-F6D511E7EB19}" name="2035" dataDxfId="112" dataCellStyle="Input AF2"/>
    <tableColumn id="6" xr3:uid="{98634105-C31B-4EE3-A8AD-2543F67C87C1}" name="2040" dataDxfId="111" dataCellStyle="Input AF2"/>
    <tableColumn id="7" xr3:uid="{DE99B9FB-B9D0-4F80-8E3A-289B413075F1}" name="2045" dataDxfId="110" dataCellStyle="Input AF1"/>
    <tableColumn id="8" xr3:uid="{FB200D26-F803-441E-A19A-CA2E5C46F50D}" name="Einheit" dataDxfId="109" dataCellStyle="Input AF1"/>
    <tableColumn id="9" xr3:uid="{04147431-48BF-4562-A14A-4CE3BDD7F8B1}" name="Hinweise" dataDxfId="108" dataCellStyle="Input AF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F618245-32B4-4A07-A4EF-617125E313F7}" name="tab_D5" displayName="tab_D5" ref="C27:E27" headerRowCount="0" totalsRowShown="0" headerRowBorderDxfId="107" tableBorderDxfId="106">
  <tableColumns count="3">
    <tableColumn id="1" xr3:uid="{7248C061-69A9-4ED6-AB8B-9A315E0B2442}" name="Spalte1" headerRowDxfId="105" dataDxfId="104" headerRowCellStyle="Input AF1" dataCellStyle="Input AF1"/>
    <tableColumn id="2" xr3:uid="{C012F0C3-1272-47B9-A5BA-D42C0812C1D0}" name="Spalte2" headerRowDxfId="103" dataDxfId="102" headerRowCellStyle="Input AF1" dataCellStyle="Input AF1"/>
    <tableColumn id="3" xr3:uid="{0187C24A-05C3-42B7-A69F-22FD4B2EFC8F}" name="Spalte3" dataDxfId="101" dataCellStyle="Input AF1"/>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EC086CC-7CCE-4418-88A3-FFE1E4A18FA3}" name="tab_D7" displayName="tab_D7" ref="C207:H245" totalsRowShown="0" headerRowDxfId="100" dataDxfId="99" tableBorderDxfId="98" headerRowCellStyle="A Kopfzeile Sekundär" dataCellStyle="Input AF1">
  <autoFilter ref="C207:H245" xr:uid="{9EC086CC-7CCE-4418-88A3-FFE1E4A18FA3}">
    <filterColumn colId="0" hiddenButton="1"/>
    <filterColumn colId="1" hiddenButton="1"/>
    <filterColumn colId="2" hiddenButton="1"/>
    <filterColumn colId="3" hiddenButton="1"/>
    <filterColumn colId="4" hiddenButton="1"/>
    <filterColumn colId="5" hiddenButton="1"/>
  </autoFilter>
  <tableColumns count="6">
    <tableColumn id="1" xr3:uid="{B4148421-1B7D-4525-B0A6-D507FBFA3FBD}" name="Endenergieverbrauch leitungsgebundener Wärme" dataDxfId="97" dataCellStyle="Input AF1"/>
    <tableColumn id="2" xr3:uid="{B59A333B-BAE5-47CE-BCFB-E59C34FBDCC8}" name="2030" dataDxfId="96" dataCellStyle="Input AF1"/>
    <tableColumn id="3" xr3:uid="{1ACBBF34-55A3-4289-B594-A81042F7F159}" name="2035" dataDxfId="95" dataCellStyle="Input AF1"/>
    <tableColumn id="4" xr3:uid="{3F016EC8-1D1A-439C-B778-769141EFA123}" name="2040" dataDxfId="94" dataCellStyle="Input AF1"/>
    <tableColumn id="5" xr3:uid="{B0558F02-F19C-41B9-85B6-128F1ED6EF59}" name="2045" dataDxfId="93" dataCellStyle="Input AF1"/>
    <tableColumn id="6" xr3:uid="{5FC3B080-758D-43D1-A801-6141C07588F8}" name="Hinweise" dataDxfId="92" dataCellStyle="Input AF1"/>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34C543C-52BD-43FA-864D-1A4DCBAC0DE3}" name="tab_D6_2035" displayName="tab_D6_2035" ref="C76:J114" totalsRowShown="0" headerRowDxfId="91" headerRowBorderDxfId="90" tableBorderDxfId="89" headerRowCellStyle="A Kopfzeile Sekundär">
  <autoFilter ref="C76:J114" xr:uid="{634C543C-52BD-43FA-864D-1A4DCBAC0DE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7B7946C-B6D6-420D-ABD9-00C6037B9EAA}" name=" " dataDxfId="88" dataCellStyle="Input AF1"/>
    <tableColumn id="2" xr3:uid="{0F3A3265-42DC-4300-8A7D-E8B64183998E}" name="Haushalte" dataDxfId="87" dataCellStyle="Input AF1"/>
    <tableColumn id="3" xr3:uid="{9DD94F07-4D7F-4A89-AA55-E81F14E423B8}" name="Gewerbe, Handel, Dienstleistungen (GHD)" dataDxfId="86" dataCellStyle="Input AF1"/>
    <tableColumn id="4" xr3:uid="{9D6C8790-8246-46EE-A895-F670CA64F521}" name="öffentliche Liegenschaften" dataDxfId="85" dataCellStyle="Input AF1"/>
    <tableColumn id="5" xr3:uid="{7930EFF7-2FF8-4926-8FCD-4D2D11AD6F44}" name="Industrie" dataDxfId="84" dataCellStyle="Input AF1"/>
    <tableColumn id="6" xr3:uid="{5A16821F-41C4-414F-96AC-69EBDEE50C81}" name="Gesamtsumme ohne Differenzierung nach Sektoren " dataDxfId="83" dataCellStyle="Input AF1"/>
    <tableColumn id="7" xr3:uid="{3AF076C3-1C9A-4325-A6C6-FA4F290427B8}" name="Summe (der Spalten D bis G oder der Spalte H)" dataDxfId="82" dataCellStyle="Input AF1"/>
    <tableColumn id="8" xr3:uid="{1144F826-889C-43E4-9CC4-D56754FA0523}" name="Hinweise" dataDxfId="81" dataCellStyle="Input AF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75F14F-23E5-4A4B-A00E-315A7D75AD92}" name="tab_A5_Gemeinden" displayName="tab_A5_Gemeinden" ref="C33:E43" totalsRowShown="0" headerRowDxfId="203" headerRowBorderDxfId="202" tableBorderDxfId="201" totalsRowBorderDxfId="200">
  <autoFilter ref="C33:E43" xr:uid="{4A75F14F-23E5-4A4B-A00E-315A7D75AD92}">
    <filterColumn colId="0" hiddenButton="1"/>
    <filterColumn colId="1" hiddenButton="1"/>
    <filterColumn colId="2" hiddenButton="1"/>
  </autoFilter>
  <tableColumns count="3">
    <tableColumn id="1" xr3:uid="{9D0564DD-027B-4651-AC6B-38EE811D6AAE}" name="Kommune(n)" dataDxfId="199"/>
    <tableColumn id="2" xr3:uid="{85811892-FBE7-4458-904B-6587F62878F3}" name="Name" dataDxfId="198" dataCellStyle="Input AF0"/>
    <tableColumn id="3" xr3:uid="{B16333F5-E26B-4053-9021-252A23FD95E2}" name="Amtlicher Regionalschlüssel (ARS)" dataDxfId="197" dataCellStyle="Input AF3">
      <calculatedColumnFormula>IFERROR(INDEX(Gemeindedaten!$L:$L, MATCH($F$15 &amp; "|" &amp; $D34, Gemeindedaten!$J:$J, 0)), "")</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2C908D1-73A0-40BB-A807-526D8B836B91}" name="tab_D6_2040" displayName="tab_D6_2040" ref="C119:J157" totalsRowShown="0" headerRowDxfId="80" headerRowBorderDxfId="79" tableBorderDxfId="78" headerRowCellStyle="A Kopfzeile Sekundär">
  <autoFilter ref="C119:J157" xr:uid="{42C908D1-73A0-40BB-A807-526D8B836B9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109E858-9F3B-4CEC-ABF7-F01462EF8263}" name=" " dataDxfId="77" dataCellStyle="Input AF1"/>
    <tableColumn id="2" xr3:uid="{571B1CFC-6118-4DEA-9A29-46AD989D1393}" name="Haushalte" dataDxfId="76" dataCellStyle="Input AF1"/>
    <tableColumn id="3" xr3:uid="{1860FBAC-8EB6-495D-B93E-DB20F77550AE}" name="Gewerbe, Handel, Dienstleistungen (GHD)" dataDxfId="75" dataCellStyle="Input AF1"/>
    <tableColumn id="4" xr3:uid="{E86502EE-710E-403E-A24A-A94403B87ADE}" name="öffentliche Liegenschaften" dataDxfId="74" dataCellStyle="Input AF1"/>
    <tableColumn id="5" xr3:uid="{076FAE46-B196-4C09-9D54-6CC98BE1672E}" name="Industrie" dataDxfId="73" dataCellStyle="Input AF1"/>
    <tableColumn id="6" xr3:uid="{C79F67D6-CCCF-429F-9986-6CA926C9AF51}" name="Gesamtsumme ohne Differenzierung nach Sektoren " dataDxfId="72" dataCellStyle="Input AF1"/>
    <tableColumn id="7" xr3:uid="{5BA6B679-C165-48EE-A0B2-BBEB72EDC7B5}" name="Summe (der Spalten D bis G oder der Spalte H)" dataDxfId="71" dataCellStyle="Input AF1"/>
    <tableColumn id="8" xr3:uid="{A604E187-EBD1-425A-A260-460EBB2AF10A}" name="Hinweise" dataDxfId="70" dataCellStyle="Input AF1"/>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CA5B55E-ADB0-4C75-ABAE-F3BB79F4F550}" name="tab_D6_2045" displayName="tab_D6_2045" ref="C162:J200" totalsRowShown="0" headerRowDxfId="69" headerRowBorderDxfId="68" tableBorderDxfId="67" headerRowCellStyle="A Kopfzeile Sekundär">
  <autoFilter ref="C162:J200" xr:uid="{8CA5B55E-ADB0-4C75-ABAE-F3BB79F4F55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2C75CE6-9BD2-4168-ADA0-56D6D2981DE2}" name=" " dataDxfId="66" dataCellStyle="Input AF1"/>
    <tableColumn id="2" xr3:uid="{47750754-89BE-4849-AE42-D036418DD7FD}" name="Haushalte" dataDxfId="65" dataCellStyle="Input AF1"/>
    <tableColumn id="3" xr3:uid="{09434E73-D961-4E69-8880-0ECE25D0DCA2}" name="Gewerbe, Handel, Dienstleistungen (GHD)" dataDxfId="64" dataCellStyle="Input AF1"/>
    <tableColumn id="4" xr3:uid="{84DF2675-3B8D-4782-A367-75CDB9CFA970}" name="öffentliche Liegenschaften" dataDxfId="63" dataCellStyle="Input AF1"/>
    <tableColumn id="5" xr3:uid="{76063BDE-EDA4-4FC1-AE5A-1A93AEAA5039}" name="Industrie" dataDxfId="62" dataCellStyle="Input AF1"/>
    <tableColumn id="6" xr3:uid="{D2A0D43D-71E7-4818-AF8D-FA5F37B10AAF}" name="Gesamtsumme ohne Differenzierung nach Sektoren " dataDxfId="61" dataCellStyle="Input AF1"/>
    <tableColumn id="7" xr3:uid="{13EAA2DD-CB6A-46A9-B49A-120B77EEEC0E}" name="Summe (der Spalten D bis G oder der Spalte H)" dataDxfId="60" dataCellStyle="Input AF1"/>
    <tableColumn id="8" xr3:uid="{7A222A2B-9BDF-40B1-AB64-87805CD5CA04}" name="Hinweise" dataDxfId="59" dataCellStyle="Input AF1"/>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ECE82EA-F611-4F63-9CFE-24F3B765C721}" name="tab_B510" displayName="tab_B510" ref="C33:J71" totalsRowShown="0" headerRowDxfId="58" headerRowBorderDxfId="57" tableBorderDxfId="56" headerRowCellStyle="A Kopfzeile Sekundär">
  <autoFilter ref="C33:J71" xr:uid="{CECE82EA-F611-4F63-9CFE-24F3B765C72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FFBBB99-A699-4A4E-A49E-6569805156C6}" name=" " dataDxfId="55" dataCellStyle="Input AF1"/>
    <tableColumn id="2" xr3:uid="{EE5EDC5D-8815-438E-BBD1-8A6FDA570C80}" name="Haushalte" dataDxfId="54" dataCellStyle="Input AF1"/>
    <tableColumn id="3" xr3:uid="{40A12F7F-5317-4024-994D-55A08930D4B2}" name="Gewerbe, Handel, Dienstleistungen (GHD)" dataDxfId="53" dataCellStyle="Input AF1"/>
    <tableColumn id="4" xr3:uid="{81CC0980-304F-458E-970F-A7D026244C13}" name="öffentliche Liegenschaften" dataDxfId="52" dataCellStyle="Input AF1"/>
    <tableColumn id="5" xr3:uid="{18687189-5C85-4965-A296-EFDB465A1EBB}" name="Industrie" dataDxfId="51" dataCellStyle="Input AF1"/>
    <tableColumn id="6" xr3:uid="{6AD1F3BD-5833-4884-86E9-CEE65207A6A6}" name="Gesamtsumme ohne Differenzierung nach Sektoren " dataDxfId="50" dataCellStyle="Input AF1"/>
    <tableColumn id="7" xr3:uid="{E6ABA538-B2A8-43A9-B18B-BB177660B544}" name="Summe (der Spalten D bis G oder der Spalte H)" dataDxfId="49" dataCellStyle="Input AF1"/>
    <tableColumn id="8" xr3:uid="{7393A111-BB1D-459A-8B3D-3114492C4F1C}" name="Hinweise" dataDxfId="48" dataCellStyle="Input AF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F08F5DC-E833-49A2-9ECC-D034442E6EB5}" name="tab_E1bisE8_2" displayName="tab_E1bisE8_2" ref="B16:N27" totalsRowShown="0" headerRowDxfId="47" dataDxfId="46" headerRowCellStyle="A Kopfzeile Sekundär" dataCellStyle="Input AF3">
  <autoFilter ref="B16:N27" xr:uid="{0F08F5DC-E833-49A2-9ECC-D034442E6E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6AD0202A-9EF3-471E-B82E-737C7F842328}" name="Spalte1" dataDxfId="45" dataCellStyle="A Kopfzeile Sekundär"/>
    <tableColumn id="2" xr3:uid="{33FF9ACA-493B-4F78-BA8A-346A590690D1}" name="Spalte2"/>
    <tableColumn id="3" xr3:uid="{1909C4CC-DBF3-46DD-A974-AAFD3DA1C277}" name="Einheit" dataDxfId="44" dataCellStyle="Input AF1"/>
    <tableColumn id="4" xr3:uid="{6B5DF5AF-BF89-4DC5-9B5B-21938CCC23FE}" name="Umsetzungsmaßnahme 1" dataDxfId="43" dataCellStyle="Input AF3"/>
    <tableColumn id="5" xr3:uid="{F62994FD-8E0D-4AD0-86C5-8057BD2F023B}" name="Umsetzungsmaßnahme 2" dataDxfId="42" dataCellStyle="Input AF3"/>
    <tableColumn id="6" xr3:uid="{4D0F690F-F86A-4E21-BF28-EFF916460B65}" name="Umsetzungsmaßnahme 3" dataDxfId="41" dataCellStyle="Input AF3"/>
    <tableColumn id="7" xr3:uid="{479E7CF5-E334-4470-9905-E88A88F46F6C}" name="Umsetzungsmaßnahme 4" dataDxfId="40" dataCellStyle="Input AF3"/>
    <tableColumn id="8" xr3:uid="{4215F305-08DB-4364-A00A-9912AC6FF10C}" name="Umsetzungsmaßnahme 5" dataDxfId="39" dataCellStyle="Input AF3"/>
    <tableColumn id="9" xr3:uid="{5DF274B9-4EE2-4A37-9E42-22777C9A78B0}" name="Umsetzungsmaßnahme 6" dataDxfId="38" dataCellStyle="Input AF3"/>
    <tableColumn id="10" xr3:uid="{D71256A0-201B-498B-B5FA-81A252073D06}" name="Umsetzungsmaßnahme 7" dataDxfId="37" dataCellStyle="Input AF3"/>
    <tableColumn id="11" xr3:uid="{9976F11B-86E1-456E-ADF1-D8DBEAF64272}" name="Umsetzungsmaßnahme 8" dataDxfId="36" dataCellStyle="Input AF3"/>
    <tableColumn id="12" xr3:uid="{A6C9B803-89CB-4408-B9D3-17BC37D97294}" name="Umsetzungsmaßnahme 9" dataDxfId="35" dataCellStyle="Input AF3"/>
    <tableColumn id="13" xr3:uid="{A4897EB4-F7FD-438B-AA01-3D053148DEBA}" name="Umsetzungsmaßnahme 10" dataDxfId="34" dataCellStyle="Input AF3"/>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06E7A8C-216A-4983-9107-DECB1226C3CC}" name="tab_compl_A" displayName="tab_compl_A" ref="B11:C31" headerRowCount="0" totalsRowShown="0">
  <tableColumns count="2">
    <tableColumn id="1" xr3:uid="{8F83E955-4AFA-4684-A099-CD90CB95C269}" name="Spalte1" headerRowDxfId="33" dataDxfId="32" dataCellStyle="C Notiz"/>
    <tableColumn id="2" xr3:uid="{B0195811-7B8C-473B-A4D4-C74BACB374B6}" name="Spalte2" headerRowDxfId="31" dataDxfId="30" headerRowCellStyle="B Normaler Text/Wert" dataCellStyle="B Normaler Text/Wert"/>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1B88B3-CF0A-402C-89C7-E6381DEC2D46}" name="tab_compl_B" displayName="tab_compl_B" ref="B35:C37" headerRowCount="0" totalsRowShown="0">
  <tableColumns count="2">
    <tableColumn id="1" xr3:uid="{029D0D57-FA77-4924-84BB-72A2DD642FBA}" name="Spalte1" headerRowDxfId="29" dataDxfId="28" headerRowCellStyle="B Normaler Text/Wert" dataCellStyle="B Normaler Text/Wert"/>
    <tableColumn id="2" xr3:uid="{D1C18576-43FC-4557-A6E2-063118A90059}" name="Spalte2" headerRowDxfId="27" dataDxfId="26" headerRowCellStyle="B Normaler Text/Wert" dataCellStyle="B Normaler Text/Wert"/>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3338F2-8821-452E-A88B-C5FA64A59E00}" name="tab_compl_D" displayName="tab_compl_D" ref="B41:C46" headerRowCount="0" totalsRowShown="0">
  <tableColumns count="2">
    <tableColumn id="1" xr3:uid="{F4276E6A-D8B7-4358-A73F-6A40BF717615}" name="Spalte1" headerRowDxfId="25" dataDxfId="24" headerRowCellStyle="B Normaler Text/Wert" dataCellStyle="B Normaler Text/Wert"/>
    <tableColumn id="2" xr3:uid="{C4FBA901-BCB8-4BF3-9A7C-9789CD46714B}" name="Spalte2" headerRowDxfId="23" dataDxfId="22" headerRowCellStyle="B Normaler Text/Wert" dataCellStyle="B Normaler Text/Wert"/>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C5AF172-44B1-4546-84D1-4AE709B9818E}" name="tab_compl_E" displayName="tab_compl_E" ref="B50:C53" headerRowCount="0" totalsRowShown="0">
  <tableColumns count="2">
    <tableColumn id="1" xr3:uid="{DA7CF990-1E8A-476C-ADC5-774036ACC3F5}" name="Spalte1" headerRowDxfId="21" dataDxfId="20" headerRowCellStyle="A Kopfzeile Sekundär" dataCellStyle="A Kopfzeile Sekundär"/>
    <tableColumn id="2" xr3:uid="{B4FE6D6C-1E3D-47D8-BC6B-75FF15B6BB1B}" name="Spalte2" headerRowDxfId="19" dataDxfId="18" headerRowCellStyle="B Normaler Text/Wert" dataCellStyle="B Normaler Text/Wert">
      <calculatedColumnFormula>IF(COUNTA('E-Maßnahmen'!E17:N17)=0,"Angabe fehlt","ok")</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E4391B-8403-4C07-B86F-AE5A0EB6EAA3}" name="tab_A5_Verbandsgemeinden" displayName="tab_A5_Verbandsgemeinden" ref="C45:E55" totalsRowShown="0" headerRowDxfId="196" headerRowBorderDxfId="195" tableBorderDxfId="194" totalsRowBorderDxfId="193">
  <autoFilter ref="C45:E55" xr:uid="{A4E4391B-8403-4C07-B86F-AE5A0EB6EAA3}">
    <filterColumn colId="0" hiddenButton="1"/>
    <filterColumn colId="1" hiddenButton="1"/>
    <filterColumn colId="2" hiddenButton="1"/>
  </autoFilter>
  <tableColumns count="3">
    <tableColumn id="1" xr3:uid="{01272F12-E373-4466-9B57-D663BB7E75A6}" name="Gemeindeübergreifende Verwaltungsstruktur" dataDxfId="192"/>
    <tableColumn id="2" xr3:uid="{DD593554-C059-49F6-9BDD-BB0DFCD23610}" name="Name" dataDxfId="191" dataCellStyle="Input AF0"/>
    <tableColumn id="3" xr3:uid="{D8D6E399-7990-456C-84AE-C6DE17A3A027}" name="Amtlicher Verbandsschlüssel/Landkreisschlüssel" dataDxfId="190" dataCellStyle="Input AF3">
      <calculatedColumnFormula>IFERROR(INDEX(Gemeindedaten!$C:$C, MATCH($F$15 &amp; "|" &amp; $D46, Gemeindedaten!$K:$K, 0)), "")</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64D9DC9-4464-44A1-A915-565557C89EA2}" name="tab_A6bisA10" displayName="tab_A6bisA10" ref="B57:D61" headerRowCount="0" totalsRowShown="0" tableBorderDxfId="189">
  <tableColumns count="3">
    <tableColumn id="1" xr3:uid="{811B3DAC-1750-4894-9462-948FE71F23CC}" name="Spalte1" headerRowDxfId="188" dataDxfId="187" headerRowCellStyle="C Notiz"/>
    <tableColumn id="2" xr3:uid="{DDEE5C89-3D3F-4A9B-9604-2F28872B4EA6}" name="Spalte2" headerRowDxfId="186" dataDxfId="185"/>
    <tableColumn id="3" xr3:uid="{85BE2BCB-DA94-4A34-AADD-066828396F3E}" name="Spalte3" headerRowDxfId="184" dataDxfId="183" headerRowCellStyle="Input AF1" dataCellStyle="Input AF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9D1315A-7CE7-4417-9198-1A2FD34A4F91}" name="tab_A11bisA18" displayName="tab_A11bisA18" ref="B65:D72" headerRowCount="0" totalsRowShown="0" tableBorderDxfId="182">
  <tableColumns count="3">
    <tableColumn id="1" xr3:uid="{C23ACEE6-EE43-4BA2-8DAD-90B053D9D8FD}" name="Spalte1" headerRowDxfId="181" headerRowCellStyle="C Notiz"/>
    <tableColumn id="2" xr3:uid="{835A0677-1702-4A95-B39C-B1A4AF6127B6}" name="Spalte2" headerRowDxfId="180" dataDxfId="179"/>
    <tableColumn id="3" xr3:uid="{97587B1E-8FC8-4027-BF76-2EB6F12D1779}" name="Spalte3" headerRowDxfId="178" dataDxfId="177" headerRowCellStyle="Input AF0" dataCellStyle="Input AF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A4E493E-D50F-48D4-B9F9-D4458B58DF6B}" name="tab_A19bisA21" displayName="tab_A19bisA21" ref="B76:D78" headerRowCount="0" totalsRowShown="0" tableBorderDxfId="176">
  <tableColumns count="3">
    <tableColumn id="1" xr3:uid="{89B333DE-4A61-4643-84D2-6AB915DEFF80}" name="Spalte1" headerRowDxfId="175" dataDxfId="174" headerRowCellStyle="C Notiz" dataCellStyle="C Notiz"/>
    <tableColumn id="2" xr3:uid="{5FC532A2-B66B-4A9A-8E1C-FE2ADB002430}" name="Spalte2" headerRowDxfId="173"/>
    <tableColumn id="3" xr3:uid="{8AA70608-BFA7-4F95-9EAB-46B9D2415ECD}" name="Spalte3" headerRowDxfId="172" headerRowCellStyle="Input AF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2CC4E74-A5D8-4547-9549-1EAEC7BB5DC8}" name="tab_A22" displayName="tab_A22" ref="B82:D82" headerRowCount="0" totalsRowShown="0" tableBorderDxfId="171">
  <tableColumns count="3">
    <tableColumn id="1" xr3:uid="{1813F439-33D7-4FD7-AFD4-1A12D1DA8F20}" name="Spalte1" headerRowDxfId="170" dataDxfId="169" headerRowCellStyle="C Notiz" dataCellStyle="C Notiz"/>
    <tableColumn id="2" xr3:uid="{B69E560C-A08B-4F4E-A946-3241222B442A}" name="Spalte2" headerRowDxfId="168" dataDxfId="167"/>
    <tableColumn id="3" xr3:uid="{46152246-D96B-4CED-9163-76364A5ACB34}" name="Spalte3" headerRowDxfId="166" dataDxfId="165" headerRowCellStyle="Input AF1" dataCellStyle="Input AF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AD57BFC-35C7-484B-AEA0-FC790B5BDC0A}" name="Tabelle11" displayName="Tabelle11" ref="B15:F15" headerRowCount="0" totalsRowShown="0">
  <tableColumns count="5">
    <tableColumn id="1" xr3:uid="{925C6468-1C5B-4094-8B7F-88E91F588486}" name="Spalte1" headerRowDxfId="164" dataDxfId="163"/>
    <tableColumn id="2" xr3:uid="{A5C8B9E3-9EEA-41C1-AA46-C92F2EB98C50}" name="Spalte2" headerRowDxfId="162" dataDxfId="161" headerRowCellStyle="B Normaler Text/Wert" dataCellStyle="B Normaler Text/Wert"/>
    <tableColumn id="3" xr3:uid="{D90CCA25-CC3F-499B-B443-E9D29C7FD4C8}" name="Spalte3" headerRowDxfId="160" dataDxfId="159" headerRowCellStyle="Input AF0" dataCellStyle="Input AF0"/>
    <tableColumn id="4" xr3:uid="{40E4F395-2D23-4066-A806-9CC89F822A7A}" name="Spalte4" headerRowDxfId="158" dataDxfId="157" headerRowCellStyle="Input AF1" dataCellStyle="Input AF1"/>
    <tableColumn id="5" xr3:uid="{0DAB6E52-8D14-4683-B542-4202CD803843}" name="Spalte5" dataDxfId="156">
      <calculatedColumnFormula>IF(ISBLANK(D15),"",VLOOKUP(D15,Mapping!A2:B17,2,FALSE))</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D3856BA-A522-4F98-8D75-9E3A6ECBF126}" name="tab_B1bisB4" displayName="tab_B1bisB4" ref="B16:G20" totalsRowShown="0">
  <autoFilter ref="B16:G20" xr:uid="{8D3856BA-A522-4F98-8D75-9E3A6ECBF126}">
    <filterColumn colId="0" hiddenButton="1"/>
    <filterColumn colId="1" hiddenButton="1"/>
    <filterColumn colId="2" hiddenButton="1"/>
    <filterColumn colId="3" hiddenButton="1"/>
    <filterColumn colId="4" hiddenButton="1"/>
    <filterColumn colId="5" hiddenButton="1"/>
  </autoFilter>
  <tableColumns count="6">
    <tableColumn id="1" xr3:uid="{72C873B8-52AE-409F-9EF9-82126E1BE466}" name="Spalte1" dataDxfId="155"/>
    <tableColumn id="2" xr3:uid="{1E669DF2-6BDF-4CCA-A54E-9827192FAF0B}" name="Spalte2"/>
    <tableColumn id="3" xr3:uid="{5E3AA094-B810-42C9-9972-51C810811828}" name="Spalte3" dataDxfId="154"/>
    <tableColumn id="4" xr3:uid="{7508304F-71CE-468E-B752-675FDDA62F99}" name="Eingabefeld(er)" dataDxfId="153"/>
    <tableColumn id="5" xr3:uid="{AD8BC176-FFAF-43E8-AFBC-EB7F4B75DB0C}" name="Einheit" dataDxfId="152"/>
    <tableColumn id="6" xr3:uid="{F2656E96-418A-4CE0-B183-16E97EBBD02F}" name="Hinweise"/>
  </tableColumns>
  <tableStyleInfo showFirstColumn="0" showLastColumn="0" showRowStripes="1" showColumnStripes="0"/>
</table>
</file>

<file path=xl/theme/theme1.xml><?xml version="1.0" encoding="utf-8"?>
<a:theme xmlns:a="http://schemas.openxmlformats.org/drawingml/2006/main" name="KWW">
  <a:themeElements>
    <a:clrScheme name="Benutzerdefiniert 200">
      <a:dk1>
        <a:srgbClr val="000000"/>
      </a:dk1>
      <a:lt1>
        <a:srgbClr val="FFFFFF"/>
      </a:lt1>
      <a:dk2>
        <a:srgbClr val="890268"/>
      </a:dk2>
      <a:lt2>
        <a:srgbClr val="FEDFBC"/>
      </a:lt2>
      <a:accent1>
        <a:srgbClr val="FAC075"/>
      </a:accent1>
      <a:accent2>
        <a:srgbClr val="ED6B43"/>
      </a:accent2>
      <a:accent3>
        <a:srgbClr val="007078"/>
      </a:accent3>
      <a:accent4>
        <a:srgbClr val="B8328A"/>
      </a:accent4>
      <a:accent5>
        <a:srgbClr val="BBD6D3"/>
      </a:accent5>
      <a:accent6>
        <a:srgbClr val="C8C8C8"/>
      </a:accent6>
      <a:hlink>
        <a:srgbClr val="B8328A"/>
      </a:hlink>
      <a:folHlink>
        <a:srgbClr val="EC6A4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chemeClr val="accent1"/>
        </a:solidFill>
        <a:ln w="6350" cap="flat" cmpd="sng" algn="ctr">
          <a:solidFill>
            <a:schemeClr val="tx1"/>
          </a:solidFill>
          <a:prstDash val="solid"/>
          <a:round/>
          <a:headEnd type="none" w="med" len="med"/>
          <a:tailEnd type="none" w="med" len="med"/>
        </a:ln>
        <a:effectLst/>
      </a:spPr>
      <a:bodyPr vert="horz" wrap="none" lIns="91440" tIns="45720" rIns="91440" bIns="45720" numCol="1" anchor="ctr" anchorCtr="0" compatLnSpc="1">
        <a:prstTxWarp prst="textNoShape">
          <a:avLst/>
        </a:prstTxWarp>
      </a:bodyPr>
      <a:lstStyle>
        <a:defPPr marL="0" marR="0" indent="0" algn="ctr" defTabSz="914400" rtl="0" eaLnBrk="0" fontAlgn="base" latinLnBrk="0" hangingPunct="0">
          <a:lnSpc>
            <a:spcPct val="100000"/>
          </a:lnSpc>
          <a:spcBef>
            <a:spcPct val="0"/>
          </a:spcBef>
          <a:spcAft>
            <a:spcPct val="0"/>
          </a:spcAft>
          <a:buClrTx/>
          <a:buSzTx/>
          <a:buFontTx/>
          <a:buNone/>
          <a:tabLst/>
          <a:defRPr kumimoji="0" lang="de-DE" sz="2400" b="1" i="0" u="none" strike="noStrike" cap="none" normalizeH="0" baseline="0" smtClean="0">
            <a:ln>
              <a:noFill/>
            </a:ln>
            <a:solidFill>
              <a:schemeClr val="tx1"/>
            </a:solidFill>
            <a:effectLst/>
            <a:latin typeface="Times" charset="0"/>
          </a:defRPr>
        </a:defPPr>
      </a:lstStyle>
    </a:spDef>
    <a:lnDef>
      <a:spPr bwMode="auto">
        <a:xfrm>
          <a:off x="0" y="0"/>
          <a:ext cx="1" cy="1"/>
        </a:xfrm>
        <a:custGeom>
          <a:avLst/>
          <a:gdLst/>
          <a:ahLst/>
          <a:cxnLst/>
          <a:rect l="0" t="0" r="0" b="0"/>
          <a:pathLst/>
        </a:custGeom>
        <a:solidFill>
          <a:schemeClr val="accent1"/>
        </a:solidFill>
        <a:ln w="6350" cap="flat" cmpd="sng" algn="ctr">
          <a:solidFill>
            <a:schemeClr val="tx1"/>
          </a:solidFill>
          <a:prstDash val="solid"/>
          <a:round/>
          <a:headEnd type="none" w="med" len="med"/>
          <a:tailEnd type="none" w="med" len="med"/>
        </a:ln>
        <a:effectLst/>
      </a:spPr>
      <a:bodyPr vert="horz" wrap="none" lIns="91440" tIns="45720" rIns="91440" bIns="45720" numCol="1" anchor="ctr" anchorCtr="0" compatLnSpc="1">
        <a:prstTxWarp prst="textNoShape">
          <a:avLst/>
        </a:prstTxWarp>
      </a:bodyPr>
      <a:lstStyle>
        <a:defPPr marL="0" marR="0" indent="0" algn="ctr" defTabSz="914400" rtl="0" eaLnBrk="0" fontAlgn="base" latinLnBrk="0" hangingPunct="0">
          <a:lnSpc>
            <a:spcPct val="100000"/>
          </a:lnSpc>
          <a:spcBef>
            <a:spcPct val="0"/>
          </a:spcBef>
          <a:spcAft>
            <a:spcPct val="0"/>
          </a:spcAft>
          <a:buClrTx/>
          <a:buSzTx/>
          <a:buFontTx/>
          <a:buNone/>
          <a:tabLst/>
          <a:defRPr kumimoji="0" lang="de-DE" sz="2400" b="1" i="0" u="none" strike="noStrike" cap="none" normalizeH="0" baseline="0" smtClean="0">
            <a:ln>
              <a:noFill/>
            </a:ln>
            <a:solidFill>
              <a:schemeClr val="tx1"/>
            </a:solidFill>
            <a:effectLst/>
            <a:latin typeface="Times" charset="0"/>
          </a:defRPr>
        </a:defPPr>
      </a:lstStyle>
    </a:lnDef>
    <a:txDef>
      <a:spPr>
        <a:noFill/>
      </a:spPr>
      <a:bodyPr wrap="square" lIns="0" tIns="0" rIns="0" bIns="0" rtlCol="0">
        <a:spAutoFit/>
      </a:bodyPr>
      <a:lstStyle>
        <a:defPPr algn="l">
          <a:defRPr sz="1800" b="0" dirty="0" err="1" smtClean="0">
            <a:latin typeface="+mn-lt"/>
          </a:defRPr>
        </a:defPPr>
      </a:lstStyle>
    </a:txDef>
  </a:objectDefaults>
  <a:extraClrSchemeLst>
    <a:extraClrScheme>
      <a:clrScheme name="Leer 1">
        <a:dk1>
          <a:srgbClr val="2D2015"/>
        </a:dk1>
        <a:lt1>
          <a:srgbClr val="FFFFFF"/>
        </a:lt1>
        <a:dk2>
          <a:srgbClr val="523E26"/>
        </a:dk2>
        <a:lt2>
          <a:srgbClr val="DFC08D"/>
        </a:lt2>
        <a:accent1>
          <a:srgbClr val="8C7B70"/>
        </a:accent1>
        <a:accent2>
          <a:srgbClr val="8F5F2F"/>
        </a:accent2>
        <a:accent3>
          <a:srgbClr val="B3AFAC"/>
        </a:accent3>
        <a:accent4>
          <a:srgbClr val="DADADA"/>
        </a:accent4>
        <a:accent5>
          <a:srgbClr val="C5BFBB"/>
        </a:accent5>
        <a:accent6>
          <a:srgbClr val="81552A"/>
        </a:accent6>
        <a:hlink>
          <a:srgbClr val="CCB400"/>
        </a:hlink>
        <a:folHlink>
          <a:srgbClr val="8C9EA0"/>
        </a:folHlink>
      </a:clrScheme>
      <a:clrMap bg1="dk2" tx1="lt1" bg2="dk1" tx2="lt2" accent1="accent1" accent2="accent2" accent3="accent3" accent4="accent4" accent5="accent5" accent6="accent6" hlink="hlink" folHlink="folHlink"/>
    </a:extraClrScheme>
  </a:extraClrSchemeLst>
  <a:extLst>
    <a:ext uri="{05A4C25C-085E-4340-85A3-A5531E510DB2}">
      <thm15:themeFamily xmlns:thm15="http://schemas.microsoft.com/office/thememl/2012/main" name="KWW-Powerpoint-Farb-Design" id="{25E96CE9-C9D0-4A96-8F17-2FF248961553}" vid="{02EC00C7-7DB9-4848-86B8-520C8214FBD3}"/>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kww-halle.de/erfassung-kwp-ergebnisdaten" TargetMode="External"/><Relationship Id="rId3" Type="http://schemas.openxmlformats.org/officeDocument/2006/relationships/hyperlink" Target="https://www.kww-halle.de/erfassung-kwp-ergebnisdaten" TargetMode="External"/><Relationship Id="rId7" Type="http://schemas.openxmlformats.org/officeDocument/2006/relationships/hyperlink" Target="https://www.kww-halle.de/erfassung-kwp-ergebnisdaten" TargetMode="External"/><Relationship Id="rId2" Type="http://schemas.openxmlformats.org/officeDocument/2006/relationships/hyperlink" Target="https://www.kww-halle.de/erfassung-kwp-ergebnisdaten" TargetMode="External"/><Relationship Id="rId1" Type="http://schemas.openxmlformats.org/officeDocument/2006/relationships/hyperlink" Target="https://www.kww-halle.de/erfassung-kwp-ergebnisdaten" TargetMode="External"/><Relationship Id="rId6" Type="http://schemas.openxmlformats.org/officeDocument/2006/relationships/hyperlink" Target="https://www.kww-halle.de/erfassung-kwp-ergebnisdaten" TargetMode="External"/><Relationship Id="rId5" Type="http://schemas.openxmlformats.org/officeDocument/2006/relationships/hyperlink" Target="https://www.kww-halle.de/erfassung-kwp-ergebnisdaten" TargetMode="External"/><Relationship Id="rId4" Type="http://schemas.openxmlformats.org/officeDocument/2006/relationships/hyperlink" Target="https://www.kww-halle.de/erfassung-kwp-ergebnisdaten" TargetMode="External"/><Relationship Id="rId9" Type="http://schemas.openxmlformats.org/officeDocument/2006/relationships/hyperlink" Target="https://www.kww-halle.de/erfassung-kwp-ergebnisdate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kww-halle.de/kontakt-form" TargetMode="External"/><Relationship Id="rId2" Type="http://schemas.openxmlformats.org/officeDocument/2006/relationships/hyperlink" Target="http://www.kww-halle.de/upload-kwp-ergebnisdaten" TargetMode="External"/><Relationship Id="rId1" Type="http://schemas.openxmlformats.org/officeDocument/2006/relationships/hyperlink" Target="https://creativecommons.org/licenses/by/4.0/"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printerSettings" Target="../printerSettings/printerSettings2.bin"/><Relationship Id="rId1" Type="http://schemas.openxmlformats.org/officeDocument/2006/relationships/hyperlink" Target="https://www.kww-halle.de/erfassung-kwp-ergebnisdaten" TargetMode="External"/><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3.bin"/><Relationship Id="rId5" Type="http://schemas.openxmlformats.org/officeDocument/2006/relationships/table" Target="../tables/table12.xml"/><Relationship Id="rId4" Type="http://schemas.openxmlformats.org/officeDocument/2006/relationships/table" Target="../tables/table1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table" Target="../tables/table1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2" Type="http://schemas.openxmlformats.org/officeDocument/2006/relationships/table" Target="../tables/table16.xml"/><Relationship Id="rId1" Type="http://schemas.openxmlformats.org/officeDocument/2006/relationships/printerSettings" Target="../printerSettings/printerSettings4.bin"/><Relationship Id="rId6" Type="http://schemas.openxmlformats.org/officeDocument/2006/relationships/table" Target="../tables/table20.xml"/><Relationship Id="rId5" Type="http://schemas.openxmlformats.org/officeDocument/2006/relationships/table" Target="../tables/table19.xml"/><Relationship Id="rId4" Type="http://schemas.openxmlformats.org/officeDocument/2006/relationships/table" Target="../tables/table18.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table" Target="../tables/table24.xml"/><Relationship Id="rId4" Type="http://schemas.openxmlformats.org/officeDocument/2006/relationships/table" Target="../tables/table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F5E9E-17B9-484F-A8AF-A3D739EC02C7}">
  <sheetPr>
    <tabColor theme="0"/>
  </sheetPr>
  <dimension ref="A1:D17"/>
  <sheetViews>
    <sheetView workbookViewId="0">
      <selection activeCell="C16" sqref="C16"/>
    </sheetView>
  </sheetViews>
  <sheetFormatPr baseColWidth="10" defaultColWidth="11" defaultRowHeight="14.25"/>
  <cols>
    <col min="1" max="1" width="16.5" customWidth="1"/>
    <col min="3" max="3" width="126.375" style="436" customWidth="1"/>
  </cols>
  <sheetData>
    <row r="1" spans="1:4" ht="30">
      <c r="A1" s="435" t="s">
        <v>0</v>
      </c>
      <c r="B1" s="435" t="s">
        <v>1</v>
      </c>
      <c r="D1" s="435" t="s">
        <v>2</v>
      </c>
    </row>
    <row r="2" spans="1:4">
      <c r="A2" s="437" t="s">
        <v>3</v>
      </c>
      <c r="B2" s="437" t="s">
        <v>4</v>
      </c>
      <c r="C2" s="436" t="s">
        <v>5</v>
      </c>
    </row>
    <row r="3" spans="1:4">
      <c r="A3" s="437" t="s">
        <v>6</v>
      </c>
      <c r="B3" s="437" t="s">
        <v>7</v>
      </c>
      <c r="C3" s="436" t="s">
        <v>5</v>
      </c>
    </row>
    <row r="4" spans="1:4" ht="42.75">
      <c r="A4" s="437" t="s">
        <v>8</v>
      </c>
      <c r="B4" s="437" t="s">
        <v>9</v>
      </c>
      <c r="C4" s="436" t="s">
        <v>10</v>
      </c>
      <c r="D4" t="s">
        <v>11</v>
      </c>
    </row>
    <row r="5" spans="1:4" ht="42.75">
      <c r="A5" s="437" t="s">
        <v>12</v>
      </c>
      <c r="B5" s="437" t="s">
        <v>13</v>
      </c>
      <c r="C5" s="436" t="s">
        <v>10</v>
      </c>
      <c r="D5" t="s">
        <v>11</v>
      </c>
    </row>
    <row r="6" spans="1:4">
      <c r="A6" s="437" t="s">
        <v>14</v>
      </c>
      <c r="B6" s="437" t="s">
        <v>15</v>
      </c>
      <c r="C6" s="436" t="s">
        <v>5</v>
      </c>
    </row>
    <row r="7" spans="1:4" ht="42.75">
      <c r="A7" s="437" t="s">
        <v>16</v>
      </c>
      <c r="B7" s="437" t="s">
        <v>17</v>
      </c>
      <c r="C7" s="436" t="s">
        <v>10</v>
      </c>
      <c r="D7" t="s">
        <v>11</v>
      </c>
    </row>
    <row r="8" spans="1:4">
      <c r="A8" s="437" t="s">
        <v>18</v>
      </c>
      <c r="B8" s="437" t="s">
        <v>19</v>
      </c>
      <c r="C8" s="436" t="s">
        <v>5</v>
      </c>
    </row>
    <row r="9" spans="1:4" ht="28.5">
      <c r="A9" s="437" t="s">
        <v>20</v>
      </c>
      <c r="B9" s="437" t="s">
        <v>21</v>
      </c>
      <c r="C9" s="436" t="s">
        <v>5</v>
      </c>
    </row>
    <row r="10" spans="1:4" ht="42.75">
      <c r="A10" s="437" t="s">
        <v>22</v>
      </c>
      <c r="B10" s="437" t="s">
        <v>23</v>
      </c>
      <c r="C10" s="436" t="s">
        <v>10</v>
      </c>
      <c r="D10" t="s">
        <v>11</v>
      </c>
    </row>
    <row r="11" spans="1:4" ht="42.75">
      <c r="A11" s="437" t="s">
        <v>24</v>
      </c>
      <c r="B11" s="437" t="s">
        <v>25</v>
      </c>
      <c r="C11" s="436" t="s">
        <v>10</v>
      </c>
      <c r="D11" t="s">
        <v>11</v>
      </c>
    </row>
    <row r="12" spans="1:4">
      <c r="A12" s="437" t="s">
        <v>26</v>
      </c>
      <c r="B12" s="437" t="s">
        <v>27</v>
      </c>
      <c r="C12" s="436" t="s">
        <v>5</v>
      </c>
    </row>
    <row r="13" spans="1:4" ht="42.75">
      <c r="A13" s="437" t="s">
        <v>28</v>
      </c>
      <c r="B13" s="437" t="s">
        <v>29</v>
      </c>
      <c r="C13" s="436" t="s">
        <v>10</v>
      </c>
      <c r="D13" t="s">
        <v>11</v>
      </c>
    </row>
    <row r="14" spans="1:4" ht="42.75">
      <c r="A14" s="437" t="s">
        <v>30</v>
      </c>
      <c r="B14" s="437" t="s">
        <v>31</v>
      </c>
      <c r="C14" s="436" t="s">
        <v>10</v>
      </c>
      <c r="D14" t="s">
        <v>11</v>
      </c>
    </row>
    <row r="15" spans="1:4" ht="42.75">
      <c r="A15" s="437" t="s">
        <v>32</v>
      </c>
      <c r="B15" s="437" t="s">
        <v>33</v>
      </c>
      <c r="C15" s="436" t="s">
        <v>10</v>
      </c>
      <c r="D15" t="s">
        <v>11</v>
      </c>
    </row>
    <row r="16" spans="1:4" ht="42.75">
      <c r="A16" s="437" t="s">
        <v>34</v>
      </c>
      <c r="B16" s="437" t="s">
        <v>35</v>
      </c>
      <c r="C16" s="436" t="s">
        <v>10</v>
      </c>
      <c r="D16" t="s">
        <v>11</v>
      </c>
    </row>
    <row r="17" spans="1:3">
      <c r="A17" s="437" t="s">
        <v>36</v>
      </c>
      <c r="B17" s="437" t="s">
        <v>37</v>
      </c>
      <c r="C17" s="436" t="s">
        <v>5</v>
      </c>
    </row>
  </sheetData>
  <hyperlinks>
    <hyperlink ref="D4" r:id="rId1" xr:uid="{B80BD597-28ED-4ADA-9876-953DF77B83C6}"/>
    <hyperlink ref="D5" r:id="rId2" xr:uid="{D0203A92-C2B3-430B-9D59-895473526037}"/>
    <hyperlink ref="D7" r:id="rId3" xr:uid="{8D39C281-4014-403C-B15B-3BC31DE1C487}"/>
    <hyperlink ref="D10" r:id="rId4" xr:uid="{80117EAC-E233-4DAB-9D8A-4CA8752FA43F}"/>
    <hyperlink ref="D11" r:id="rId5" xr:uid="{7E7905AE-61F4-42FC-85EB-CA80D79C65CA}"/>
    <hyperlink ref="D13" r:id="rId6" xr:uid="{4A2B8121-C081-4E4F-8366-EF321993E2BA}"/>
    <hyperlink ref="D14" r:id="rId7" xr:uid="{46F29258-C2C0-4278-BAF5-0E909566A27E}"/>
    <hyperlink ref="D15" r:id="rId8" xr:uid="{EF935DB4-1ED5-40F1-9132-A68E36C53CD6}"/>
    <hyperlink ref="D16" r:id="rId9" xr:uid="{3AC95404-7FBE-4FFB-B28A-8968A644F1BE}"/>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C21BC-FEB1-433B-B74B-F290BD34BE38}">
  <sheetPr>
    <tabColor theme="0"/>
  </sheetPr>
  <dimension ref="A1:P2302"/>
  <sheetViews>
    <sheetView workbookViewId="0">
      <selection activeCell="P1" sqref="P1"/>
    </sheetView>
  </sheetViews>
  <sheetFormatPr baseColWidth="10" defaultColWidth="11" defaultRowHeight="14.25"/>
  <sheetData>
    <row r="1" spans="1:16">
      <c r="A1" t="s">
        <v>4</v>
      </c>
      <c r="B1" t="s">
        <v>7</v>
      </c>
      <c r="C1" t="s">
        <v>9</v>
      </c>
      <c r="D1" t="s">
        <v>13</v>
      </c>
      <c r="E1" t="s">
        <v>15</v>
      </c>
      <c r="F1" t="s">
        <v>17</v>
      </c>
      <c r="G1" t="s">
        <v>19</v>
      </c>
      <c r="H1" t="s">
        <v>21</v>
      </c>
      <c r="I1" t="s">
        <v>23</v>
      </c>
      <c r="J1" t="s">
        <v>25</v>
      </c>
      <c r="K1" t="s">
        <v>27</v>
      </c>
      <c r="L1" t="s">
        <v>29</v>
      </c>
      <c r="M1" t="s">
        <v>31</v>
      </c>
      <c r="N1" t="s">
        <v>33</v>
      </c>
      <c r="O1" t="s">
        <v>35</v>
      </c>
      <c r="P1" t="s">
        <v>37</v>
      </c>
    </row>
    <row r="2" spans="1:16">
      <c r="A2" s="127" t="s">
        <v>22966</v>
      </c>
      <c r="B2" s="127" t="s">
        <v>6</v>
      </c>
      <c r="C2" s="127" t="s">
        <v>14934</v>
      </c>
      <c r="D2" s="127" t="s">
        <v>20525</v>
      </c>
      <c r="E2" s="127" t="s">
        <v>14</v>
      </c>
      <c r="F2" s="127" t="s">
        <v>7077</v>
      </c>
      <c r="G2" s="127" t="s">
        <v>18</v>
      </c>
      <c r="H2" s="127" t="s">
        <v>24365</v>
      </c>
      <c r="I2" s="127" t="s">
        <v>4614</v>
      </c>
      <c r="J2" s="127" t="s">
        <v>5554</v>
      </c>
      <c r="K2" s="127" t="s">
        <v>11240</v>
      </c>
      <c r="L2" s="127" t="s">
        <v>2447</v>
      </c>
      <c r="M2" s="127" t="s">
        <v>22810</v>
      </c>
      <c r="N2" s="127" t="s">
        <v>26000</v>
      </c>
      <c r="O2" s="127" t="s">
        <v>27214</v>
      </c>
      <c r="P2" s="127" t="s">
        <v>27845</v>
      </c>
    </row>
    <row r="3" spans="1:16">
      <c r="A3" s="127" t="s">
        <v>23275</v>
      </c>
      <c r="C3" s="127" t="s">
        <v>13789</v>
      </c>
      <c r="D3" s="127" t="s">
        <v>20584</v>
      </c>
      <c r="E3" s="127" t="s">
        <v>5318</v>
      </c>
      <c r="F3" s="127" t="s">
        <v>6628</v>
      </c>
      <c r="H3" s="127" t="s">
        <v>25046</v>
      </c>
      <c r="I3" s="127" t="s">
        <v>3183</v>
      </c>
      <c r="J3" s="127" t="s">
        <v>5876</v>
      </c>
      <c r="K3" s="127" t="s">
        <v>8647</v>
      </c>
      <c r="L3" s="127" t="s">
        <v>1603</v>
      </c>
      <c r="M3" s="127" t="s">
        <v>22897</v>
      </c>
      <c r="N3" s="127" t="s">
        <v>26609</v>
      </c>
      <c r="O3" s="127" t="s">
        <v>26934</v>
      </c>
      <c r="P3" s="127" t="s">
        <v>28172</v>
      </c>
    </row>
    <row r="4" spans="1:16">
      <c r="A4" s="127" t="s">
        <v>23030</v>
      </c>
      <c r="C4" s="127" t="s">
        <v>13345</v>
      </c>
      <c r="D4" s="127" t="s">
        <v>17682</v>
      </c>
      <c r="F4" s="127" t="s">
        <v>7687</v>
      </c>
      <c r="H4" s="127" t="s">
        <v>24626</v>
      </c>
      <c r="I4" s="127" t="s">
        <v>3835</v>
      </c>
      <c r="J4" s="127" t="s">
        <v>6071</v>
      </c>
      <c r="K4" s="127" t="s">
        <v>8401</v>
      </c>
      <c r="L4" s="127" t="s">
        <v>908</v>
      </c>
      <c r="M4" s="127" t="s">
        <v>22901</v>
      </c>
      <c r="N4" s="127" t="s">
        <v>25847</v>
      </c>
      <c r="O4" s="127" t="s">
        <v>27390</v>
      </c>
      <c r="P4" s="127" t="s">
        <v>28465</v>
      </c>
    </row>
    <row r="5" spans="1:16">
      <c r="A5" s="127" t="s">
        <v>23444</v>
      </c>
      <c r="C5" s="127" t="s">
        <v>13685</v>
      </c>
      <c r="D5" s="127" t="s">
        <v>20599</v>
      </c>
      <c r="F5" s="127" t="s">
        <v>7617</v>
      </c>
      <c r="H5" s="127" t="s">
        <v>24631</v>
      </c>
      <c r="I5" s="127" t="s">
        <v>2831</v>
      </c>
      <c r="J5" s="127" t="s">
        <v>5588</v>
      </c>
      <c r="K5" s="127" t="s">
        <v>9029</v>
      </c>
      <c r="L5" s="127" t="s">
        <v>2451</v>
      </c>
      <c r="M5" s="127" t="s">
        <v>22891</v>
      </c>
      <c r="N5" s="127" t="s">
        <v>25675</v>
      </c>
      <c r="O5" s="127" t="s">
        <v>27219</v>
      </c>
      <c r="P5" s="127" t="s">
        <v>28249</v>
      </c>
    </row>
    <row r="6" spans="1:16">
      <c r="A6" s="127" t="s">
        <v>22970</v>
      </c>
      <c r="C6" s="127" t="s">
        <v>15684</v>
      </c>
      <c r="D6" s="127" t="s">
        <v>21132</v>
      </c>
      <c r="F6" s="127" t="s">
        <v>7867</v>
      </c>
      <c r="H6" s="127" t="s">
        <v>24370</v>
      </c>
      <c r="I6" s="127" t="s">
        <v>4131</v>
      </c>
      <c r="J6" s="127" t="s">
        <v>5804</v>
      </c>
      <c r="K6" s="127" t="s">
        <v>8652</v>
      </c>
      <c r="L6" s="127" t="s">
        <v>2455</v>
      </c>
      <c r="M6" s="127" t="s">
        <v>22855</v>
      </c>
      <c r="N6" s="127" t="s">
        <v>25679</v>
      </c>
      <c r="O6" s="127" t="s">
        <v>27332</v>
      </c>
      <c r="P6" s="127" t="s">
        <v>28401</v>
      </c>
    </row>
    <row r="7" spans="1:16">
      <c r="A7" s="127" t="s">
        <v>23280</v>
      </c>
      <c r="C7" s="127" t="s">
        <v>14595</v>
      </c>
      <c r="D7" s="127" t="s">
        <v>18007</v>
      </c>
      <c r="F7" s="127" t="s">
        <v>7215</v>
      </c>
      <c r="H7" s="127" t="s">
        <v>25357</v>
      </c>
      <c r="I7" s="127" t="s">
        <v>3466</v>
      </c>
      <c r="J7" s="127" t="s">
        <v>5502</v>
      </c>
      <c r="K7" s="127" t="s">
        <v>7996</v>
      </c>
      <c r="L7" s="127" t="s">
        <v>1959</v>
      </c>
      <c r="M7" s="127" t="s">
        <v>22894</v>
      </c>
      <c r="N7" s="127" t="s">
        <v>26204</v>
      </c>
      <c r="O7" s="127" t="s">
        <v>26965</v>
      </c>
      <c r="P7" s="127" t="s">
        <v>28084</v>
      </c>
    </row>
    <row r="8" spans="1:16">
      <c r="A8" s="127" t="s">
        <v>23905</v>
      </c>
      <c r="C8" s="127" t="s">
        <v>15512</v>
      </c>
      <c r="D8" s="127" t="s">
        <v>16198</v>
      </c>
      <c r="F8" s="127" t="s">
        <v>6704</v>
      </c>
      <c r="H8" s="127" t="s">
        <v>24859</v>
      </c>
      <c r="I8" s="127" t="s">
        <v>3358</v>
      </c>
      <c r="J8" s="127" t="s">
        <v>5558</v>
      </c>
      <c r="K8" s="127" t="s">
        <v>12101</v>
      </c>
      <c r="L8" s="127" t="s">
        <v>2103</v>
      </c>
      <c r="M8" s="127" t="s">
        <v>22833</v>
      </c>
      <c r="N8" s="127" t="s">
        <v>26798</v>
      </c>
      <c r="O8" s="127" t="s">
        <v>27395</v>
      </c>
      <c r="P8" s="127" t="s">
        <v>28470</v>
      </c>
    </row>
    <row r="9" spans="1:16">
      <c r="A9" s="127" t="s">
        <v>23951</v>
      </c>
      <c r="C9" s="127" t="s">
        <v>13048</v>
      </c>
      <c r="D9" s="127" t="s">
        <v>20123</v>
      </c>
      <c r="F9" s="127" t="s">
        <v>7476</v>
      </c>
      <c r="H9" s="127" t="s">
        <v>24036</v>
      </c>
      <c r="I9" s="127" t="s">
        <v>4454</v>
      </c>
      <c r="J9" s="127" t="s">
        <v>6428</v>
      </c>
      <c r="K9" s="127" t="s">
        <v>10541</v>
      </c>
      <c r="L9" s="127" t="s">
        <v>1194</v>
      </c>
      <c r="M9" s="127" t="s">
        <v>22920</v>
      </c>
      <c r="N9" s="127" t="s">
        <v>25682</v>
      </c>
      <c r="O9" s="127" t="s">
        <v>27397</v>
      </c>
      <c r="P9" s="127" t="s">
        <v>28406</v>
      </c>
    </row>
    <row r="10" spans="1:16">
      <c r="A10" s="127" t="s">
        <v>23673</v>
      </c>
      <c r="C10" s="127" t="s">
        <v>13689</v>
      </c>
      <c r="D10" s="127" t="s">
        <v>19943</v>
      </c>
      <c r="F10" s="127" t="s">
        <v>7134</v>
      </c>
      <c r="H10" s="127" t="s">
        <v>24374</v>
      </c>
      <c r="I10" s="127" t="s">
        <v>4263</v>
      </c>
      <c r="J10" s="127" t="s">
        <v>6305</v>
      </c>
      <c r="K10" s="127" t="s">
        <v>8001</v>
      </c>
      <c r="L10" s="127" t="s">
        <v>2684</v>
      </c>
      <c r="M10" s="127" t="s">
        <v>22782</v>
      </c>
      <c r="N10" s="127" t="s">
        <v>25685</v>
      </c>
      <c r="O10" s="127" t="s">
        <v>26970</v>
      </c>
      <c r="P10" s="127" t="s">
        <v>28899</v>
      </c>
    </row>
    <row r="11" spans="1:16">
      <c r="A11" s="127" t="s">
        <v>23283</v>
      </c>
      <c r="C11" s="127" t="s">
        <v>13970</v>
      </c>
      <c r="D11" s="127" t="s">
        <v>16456</v>
      </c>
      <c r="F11" s="127" t="s">
        <v>7408</v>
      </c>
      <c r="H11" s="127" t="s">
        <v>25051</v>
      </c>
      <c r="I11" s="127" t="s">
        <v>4392</v>
      </c>
      <c r="J11" s="127" t="s">
        <v>5995</v>
      </c>
      <c r="K11" s="127" t="s">
        <v>10077</v>
      </c>
      <c r="L11" s="127" t="s">
        <v>913</v>
      </c>
      <c r="M11" s="127" t="s">
        <v>22904</v>
      </c>
      <c r="N11" s="127" t="s">
        <v>26004</v>
      </c>
      <c r="O11" s="127" t="s">
        <v>27050</v>
      </c>
      <c r="P11" s="127" t="s">
        <v>28304</v>
      </c>
    </row>
    <row r="12" spans="1:16">
      <c r="A12" s="127" t="s">
        <v>23125</v>
      </c>
      <c r="C12" s="127" t="s">
        <v>13148</v>
      </c>
      <c r="D12" s="127" t="s">
        <v>21836</v>
      </c>
      <c r="F12" s="127" t="s">
        <v>7412</v>
      </c>
      <c r="H12" s="127" t="s">
        <v>25362</v>
      </c>
      <c r="I12" s="127" t="s">
        <v>4459</v>
      </c>
      <c r="J12" s="127" t="s">
        <v>6535</v>
      </c>
      <c r="K12" s="127" t="s">
        <v>12304</v>
      </c>
      <c r="L12" s="127" t="s">
        <v>917</v>
      </c>
      <c r="M12" s="127" t="s">
        <v>22785</v>
      </c>
      <c r="N12" s="127" t="s">
        <v>25852</v>
      </c>
      <c r="O12" s="127" t="s">
        <v>26974</v>
      </c>
      <c r="P12" s="127" t="s">
        <v>27651</v>
      </c>
    </row>
    <row r="13" spans="1:16">
      <c r="A13" s="127" t="s">
        <v>23511</v>
      </c>
      <c r="C13" s="127" t="s">
        <v>13975</v>
      </c>
      <c r="D13" s="127" t="s">
        <v>21765</v>
      </c>
      <c r="F13" s="127" t="s">
        <v>7480</v>
      </c>
      <c r="H13" s="127" t="s">
        <v>24635</v>
      </c>
      <c r="I13" s="127" t="s">
        <v>3840</v>
      </c>
      <c r="J13" s="127" t="s">
        <v>6389</v>
      </c>
      <c r="K13" s="127" t="s">
        <v>12106</v>
      </c>
      <c r="L13" s="127" t="s">
        <v>921</v>
      </c>
      <c r="M13" s="127" t="s">
        <v>22788</v>
      </c>
      <c r="N13" s="127" t="s">
        <v>26007</v>
      </c>
      <c r="O13" s="127" t="s">
        <v>27455</v>
      </c>
      <c r="P13" s="127" t="s">
        <v>27776</v>
      </c>
    </row>
    <row r="14" spans="1:16">
      <c r="A14" s="127" t="s">
        <v>23760</v>
      </c>
      <c r="C14" s="127" t="s">
        <v>13646</v>
      </c>
      <c r="D14" s="127" t="s">
        <v>17766</v>
      </c>
      <c r="F14" s="127" t="s">
        <v>7273</v>
      </c>
      <c r="H14" s="127" t="s">
        <v>24041</v>
      </c>
      <c r="I14" s="127" t="s">
        <v>3744</v>
      </c>
      <c r="J14" s="127" t="s">
        <v>5929</v>
      </c>
      <c r="K14" s="127" t="s">
        <v>11499</v>
      </c>
      <c r="L14" s="127" t="s">
        <v>371</v>
      </c>
      <c r="M14" s="127" t="s">
        <v>22907</v>
      </c>
      <c r="N14" s="127" t="s">
        <v>26803</v>
      </c>
      <c r="O14" s="127" t="s">
        <v>26898</v>
      </c>
      <c r="P14" s="127" t="s">
        <v>28269</v>
      </c>
    </row>
    <row r="15" spans="1:16">
      <c r="A15" s="127" t="s">
        <v>23909</v>
      </c>
      <c r="C15" s="127" t="s">
        <v>13053</v>
      </c>
      <c r="D15" s="127" t="s">
        <v>21770</v>
      </c>
      <c r="F15" s="127" t="s">
        <v>6708</v>
      </c>
      <c r="H15" s="127" t="s">
        <v>24045</v>
      </c>
      <c r="I15" s="127" t="s">
        <v>3494</v>
      </c>
      <c r="J15" s="127" t="s">
        <v>6474</v>
      </c>
      <c r="K15" s="127" t="s">
        <v>11753</v>
      </c>
      <c r="L15" s="127" t="s">
        <v>620</v>
      </c>
      <c r="M15" s="127" t="s">
        <v>22837</v>
      </c>
      <c r="N15" s="127" t="s">
        <v>26010</v>
      </c>
      <c r="O15" s="127" t="s">
        <v>26903</v>
      </c>
      <c r="P15" s="127" t="s">
        <v>27867</v>
      </c>
    </row>
    <row r="16" spans="1:16">
      <c r="A16" s="127" t="s">
        <v>23664</v>
      </c>
      <c r="C16" s="127" t="s">
        <v>14739</v>
      </c>
      <c r="D16" s="127" t="s">
        <v>17770</v>
      </c>
      <c r="F16" s="127" t="s">
        <v>7871</v>
      </c>
      <c r="H16" s="127" t="s">
        <v>24639</v>
      </c>
      <c r="I16" s="127" t="s">
        <v>5120</v>
      </c>
      <c r="J16" s="127" t="s">
        <v>6219</v>
      </c>
      <c r="K16" s="127" t="s">
        <v>8846</v>
      </c>
      <c r="L16" s="127" t="s">
        <v>923</v>
      </c>
      <c r="M16" s="127" t="s">
        <v>22911</v>
      </c>
      <c r="N16" s="127" t="s">
        <v>26613</v>
      </c>
      <c r="O16" s="127" t="s">
        <v>27399</v>
      </c>
      <c r="P16" s="127" t="s">
        <v>28089</v>
      </c>
    </row>
    <row r="17" spans="1:16">
      <c r="A17" s="127" t="s">
        <v>23516</v>
      </c>
      <c r="C17" s="127" t="s">
        <v>15689</v>
      </c>
      <c r="D17" s="127" t="s">
        <v>18185</v>
      </c>
      <c r="F17" s="127" t="s">
        <v>7352</v>
      </c>
      <c r="H17" s="127" t="s">
        <v>24643</v>
      </c>
      <c r="I17" s="127" t="s">
        <v>4268</v>
      </c>
      <c r="J17" s="127" t="s">
        <v>6497</v>
      </c>
      <c r="K17" s="127" t="s">
        <v>8851</v>
      </c>
      <c r="L17" s="127" t="s">
        <v>927</v>
      </c>
      <c r="M17" s="127" t="s">
        <v>22791</v>
      </c>
      <c r="N17" s="127" t="s">
        <v>26711</v>
      </c>
      <c r="O17" s="127" t="s">
        <v>27222</v>
      </c>
      <c r="P17" s="127" t="s">
        <v>28291</v>
      </c>
    </row>
    <row r="18" spans="1:16">
      <c r="A18" s="127" t="s">
        <v>23668</v>
      </c>
      <c r="C18" s="127" t="s">
        <v>13045</v>
      </c>
      <c r="D18" s="127" t="s">
        <v>17487</v>
      </c>
      <c r="F18" s="127" t="s">
        <v>7703</v>
      </c>
      <c r="H18" s="127" t="s">
        <v>24049</v>
      </c>
      <c r="I18" s="127" t="s">
        <v>3498</v>
      </c>
      <c r="J18" s="127" t="s">
        <v>6186</v>
      </c>
      <c r="K18" s="127" t="s">
        <v>9151</v>
      </c>
      <c r="L18" s="127" t="s">
        <v>1961</v>
      </c>
      <c r="M18" s="127" t="s">
        <v>22860</v>
      </c>
      <c r="N18" s="127" t="s">
        <v>26384</v>
      </c>
      <c r="O18" s="127" t="s">
        <v>27337</v>
      </c>
      <c r="P18" s="127" t="s">
        <v>27504</v>
      </c>
    </row>
    <row r="19" spans="1:16">
      <c r="A19" s="127" t="s">
        <v>23671</v>
      </c>
      <c r="C19" s="127" t="s">
        <v>13031</v>
      </c>
      <c r="D19" s="127" t="s">
        <v>19393</v>
      </c>
      <c r="F19" s="127" t="s">
        <v>7415</v>
      </c>
      <c r="H19" s="127" t="s">
        <v>24378</v>
      </c>
      <c r="I19" s="127" t="s">
        <v>4550</v>
      </c>
      <c r="J19" s="127" t="s">
        <v>5808</v>
      </c>
      <c r="K19" s="127" t="s">
        <v>8654</v>
      </c>
      <c r="L19" s="127" t="s">
        <v>1607</v>
      </c>
      <c r="M19" s="127" t="s">
        <v>22814</v>
      </c>
      <c r="N19" s="127" t="s">
        <v>26616</v>
      </c>
      <c r="O19" s="127" t="s">
        <v>26978</v>
      </c>
      <c r="P19" s="127" t="s">
        <v>28254</v>
      </c>
    </row>
    <row r="20" spans="1:16">
      <c r="A20" s="127" t="s">
        <v>23286</v>
      </c>
      <c r="C20" s="127" t="s">
        <v>12854</v>
      </c>
      <c r="D20" s="127" t="s">
        <v>19262</v>
      </c>
      <c r="F20" s="127" t="s">
        <v>7621</v>
      </c>
      <c r="H20" s="127" t="s">
        <v>25055</v>
      </c>
      <c r="I20" s="127" t="s">
        <v>3171</v>
      </c>
      <c r="J20" s="127" t="s">
        <v>6518</v>
      </c>
      <c r="K20" s="127" t="s">
        <v>9635</v>
      </c>
      <c r="L20" s="127" t="s">
        <v>1611</v>
      </c>
      <c r="M20" s="127" t="s">
        <v>22914</v>
      </c>
      <c r="N20" s="127" t="s">
        <v>26619</v>
      </c>
      <c r="O20" s="127" t="s">
        <v>27059</v>
      </c>
      <c r="P20" s="127" t="s">
        <v>27858</v>
      </c>
    </row>
    <row r="21" spans="1:16">
      <c r="A21" s="127" t="s">
        <v>23676</v>
      </c>
      <c r="C21" s="127" t="s">
        <v>15000</v>
      </c>
      <c r="D21" s="127" t="s">
        <v>17876</v>
      </c>
      <c r="F21" s="127" t="s">
        <v>6821</v>
      </c>
      <c r="H21" s="127" t="s">
        <v>25057</v>
      </c>
      <c r="I21" s="127" t="s">
        <v>4135</v>
      </c>
      <c r="J21" s="127" t="s">
        <v>6309</v>
      </c>
      <c r="K21" s="127" t="s">
        <v>8406</v>
      </c>
      <c r="L21" s="127" t="s">
        <v>1615</v>
      </c>
      <c r="M21" s="127" t="s">
        <v>22924</v>
      </c>
      <c r="N21" s="127" t="s">
        <v>26621</v>
      </c>
      <c r="O21" s="127" t="s">
        <v>27273</v>
      </c>
      <c r="P21" s="127" t="s">
        <v>27509</v>
      </c>
    </row>
    <row r="22" spans="1:16">
      <c r="A22" s="127" t="s">
        <v>23765</v>
      </c>
      <c r="C22" s="127" t="s">
        <v>15693</v>
      </c>
      <c r="D22" s="127" t="s">
        <v>21773</v>
      </c>
      <c r="F22" s="127" t="s">
        <v>7691</v>
      </c>
      <c r="H22" s="127" t="s">
        <v>24382</v>
      </c>
      <c r="I22" s="127" t="s">
        <v>4230</v>
      </c>
      <c r="J22" s="127" t="s">
        <v>5669</v>
      </c>
      <c r="K22" s="127" t="s">
        <v>8155</v>
      </c>
      <c r="L22" s="127" t="s">
        <v>1198</v>
      </c>
      <c r="M22" s="127" t="s">
        <v>22840</v>
      </c>
      <c r="N22" s="127" t="s">
        <v>25689</v>
      </c>
      <c r="O22" s="127" t="s">
        <v>27278</v>
      </c>
      <c r="P22" s="127" t="s">
        <v>28184</v>
      </c>
    </row>
    <row r="23" spans="1:16">
      <c r="A23" s="127" t="s">
        <v>23519</v>
      </c>
      <c r="C23" s="127" t="s">
        <v>15094</v>
      </c>
      <c r="D23" s="127" t="s">
        <v>22133</v>
      </c>
      <c r="F23" s="127" t="s">
        <v>6996</v>
      </c>
      <c r="H23" s="127" t="s">
        <v>24051</v>
      </c>
      <c r="I23" s="127" t="s">
        <v>4272</v>
      </c>
      <c r="J23" s="127" t="s">
        <v>6271</v>
      </c>
      <c r="K23" s="127" t="s">
        <v>10081</v>
      </c>
      <c r="L23" s="127" t="s">
        <v>2457</v>
      </c>
      <c r="M23" s="127" t="s">
        <v>22817</v>
      </c>
      <c r="N23" s="127" t="s">
        <v>26208</v>
      </c>
      <c r="O23" s="127" t="s">
        <v>27459</v>
      </c>
      <c r="P23" s="127" t="s">
        <v>28893</v>
      </c>
    </row>
    <row r="24" spans="1:16">
      <c r="A24" s="127" t="s">
        <v>22974</v>
      </c>
      <c r="C24" s="127" t="s">
        <v>13057</v>
      </c>
      <c r="D24" s="127" t="s">
        <v>17880</v>
      </c>
      <c r="F24" s="127" t="s">
        <v>7139</v>
      </c>
      <c r="H24" s="127" t="s">
        <v>25061</v>
      </c>
      <c r="I24" s="127" t="s">
        <v>4798</v>
      </c>
      <c r="J24" s="127" t="s">
        <v>6223</v>
      </c>
      <c r="K24" s="127" t="s">
        <v>9919</v>
      </c>
      <c r="L24" s="127" t="s">
        <v>625</v>
      </c>
      <c r="M24" s="127" t="s">
        <v>22821</v>
      </c>
      <c r="N24" s="127" t="s">
        <v>26388</v>
      </c>
      <c r="O24" s="127" t="s">
        <v>27061</v>
      </c>
      <c r="P24" s="127" t="s">
        <v>28295</v>
      </c>
    </row>
    <row r="25" spans="1:16">
      <c r="A25" s="127" t="s">
        <v>23035</v>
      </c>
      <c r="C25" s="127" t="s">
        <v>15370</v>
      </c>
      <c r="D25" s="127" t="s">
        <v>21056</v>
      </c>
      <c r="F25" s="127" t="s">
        <v>6862</v>
      </c>
      <c r="H25" s="127" t="s">
        <v>24646</v>
      </c>
      <c r="I25" s="127" t="s">
        <v>5125</v>
      </c>
      <c r="J25" s="127" t="s">
        <v>6539</v>
      </c>
      <c r="K25" s="127" t="s">
        <v>10546</v>
      </c>
      <c r="L25" s="127" t="s">
        <v>2233</v>
      </c>
      <c r="M25" s="127" t="s">
        <v>22863</v>
      </c>
      <c r="N25" s="127" t="s">
        <v>26802</v>
      </c>
      <c r="O25" s="127" t="s">
        <v>27132</v>
      </c>
      <c r="P25" s="127" t="s">
        <v>28410</v>
      </c>
    </row>
    <row r="26" spans="1:16">
      <c r="A26" s="127" t="s">
        <v>23039</v>
      </c>
      <c r="C26" s="127" t="s">
        <v>14851</v>
      </c>
      <c r="D26" s="127" t="s">
        <v>17687</v>
      </c>
      <c r="F26" s="127" t="s">
        <v>7541</v>
      </c>
      <c r="H26" s="127" t="s">
        <v>24384</v>
      </c>
      <c r="I26" s="127" t="s">
        <v>3749</v>
      </c>
      <c r="J26" s="127" t="s">
        <v>6335</v>
      </c>
      <c r="K26" s="127" t="s">
        <v>8160</v>
      </c>
      <c r="L26" s="127" t="s">
        <v>2804</v>
      </c>
      <c r="M26" s="127" t="s">
        <v>22927</v>
      </c>
      <c r="N26" s="127" t="s">
        <v>26807</v>
      </c>
      <c r="O26" s="127" t="s">
        <v>27340</v>
      </c>
      <c r="P26" s="127" t="s">
        <v>27850</v>
      </c>
    </row>
    <row r="27" spans="1:16">
      <c r="A27" s="127" t="s">
        <v>22977</v>
      </c>
      <c r="C27" s="127" t="s">
        <v>13255</v>
      </c>
      <c r="D27" s="127" t="s">
        <v>21777</v>
      </c>
      <c r="F27" s="127" t="s">
        <v>7081</v>
      </c>
      <c r="H27" s="127" t="s">
        <v>24864</v>
      </c>
      <c r="I27" s="127" t="s">
        <v>4668</v>
      </c>
      <c r="J27" s="127" t="s">
        <v>5562</v>
      </c>
      <c r="K27" s="127" t="s">
        <v>11758</v>
      </c>
      <c r="L27" s="127" t="s">
        <v>1290</v>
      </c>
      <c r="M27" s="127" t="s">
        <v>6527</v>
      </c>
      <c r="N27" s="127" t="s">
        <v>26715</v>
      </c>
      <c r="O27" s="127" t="s">
        <v>26980</v>
      </c>
      <c r="P27" s="127" t="s">
        <v>28469</v>
      </c>
    </row>
    <row r="28" spans="1:16">
      <c r="A28" s="127" t="s">
        <v>23389</v>
      </c>
      <c r="C28" s="127" t="s">
        <v>14939</v>
      </c>
      <c r="D28" s="127" t="s">
        <v>15940</v>
      </c>
      <c r="F28" s="127" t="s">
        <v>6958</v>
      </c>
      <c r="H28" s="127" t="s">
        <v>24650</v>
      </c>
      <c r="I28" s="127" t="s">
        <v>4463</v>
      </c>
      <c r="J28" s="127" t="s">
        <v>6432</v>
      </c>
      <c r="K28" s="127" t="s">
        <v>11504</v>
      </c>
      <c r="L28" s="127" t="s">
        <v>377</v>
      </c>
      <c r="M28" s="127" t="s">
        <v>22930</v>
      </c>
      <c r="N28" s="127" t="s">
        <v>26719</v>
      </c>
      <c r="O28" s="127" t="s">
        <v>27282</v>
      </c>
      <c r="P28" s="127" t="s">
        <v>28797</v>
      </c>
    </row>
    <row r="29" spans="1:16">
      <c r="A29" s="127" t="s">
        <v>23912</v>
      </c>
      <c r="C29" s="127" t="s">
        <v>15517</v>
      </c>
      <c r="D29" s="127" t="s">
        <v>21981</v>
      </c>
      <c r="F29" s="127" t="s">
        <v>6866</v>
      </c>
      <c r="H29" s="127" t="s">
        <v>25366</v>
      </c>
      <c r="I29" s="127" t="s">
        <v>3964</v>
      </c>
      <c r="J29" s="127" t="s">
        <v>6226</v>
      </c>
      <c r="K29" s="127" t="s">
        <v>12309</v>
      </c>
      <c r="L29" s="127" t="s">
        <v>929</v>
      </c>
      <c r="M29" s="127" t="s">
        <v>22933</v>
      </c>
      <c r="N29" s="127" t="s">
        <v>26013</v>
      </c>
      <c r="O29" s="127" t="s">
        <v>26983</v>
      </c>
      <c r="P29" s="127" t="s">
        <v>27782</v>
      </c>
    </row>
    <row r="30" spans="1:16">
      <c r="A30" s="127" t="s">
        <v>23290</v>
      </c>
      <c r="C30" s="127" t="s">
        <v>15521</v>
      </c>
      <c r="D30" s="127" t="s">
        <v>18190</v>
      </c>
      <c r="F30" s="127" t="s">
        <v>7938</v>
      </c>
      <c r="H30" s="127" t="s">
        <v>25065</v>
      </c>
      <c r="I30" s="127" t="s">
        <v>3554</v>
      </c>
      <c r="J30" s="127" t="s">
        <v>6075</v>
      </c>
      <c r="K30" s="127" t="s">
        <v>8004</v>
      </c>
      <c r="L30" s="127" t="s">
        <v>2238</v>
      </c>
      <c r="M30" s="127" t="s">
        <v>22936</v>
      </c>
      <c r="N30" s="127" t="s">
        <v>26212</v>
      </c>
      <c r="O30" s="127" t="s">
        <v>26906</v>
      </c>
      <c r="P30" s="127" t="s">
        <v>27767</v>
      </c>
    </row>
    <row r="31" spans="1:16">
      <c r="A31" s="127" t="s">
        <v>23292</v>
      </c>
      <c r="C31" s="127" t="s">
        <v>15377</v>
      </c>
      <c r="D31" s="127" t="s">
        <v>22287</v>
      </c>
      <c r="F31" s="127" t="s">
        <v>7142</v>
      </c>
      <c r="H31" s="127" t="s">
        <v>25370</v>
      </c>
      <c r="I31" s="127" t="s">
        <v>3893</v>
      </c>
      <c r="J31" s="127" t="s">
        <v>5634</v>
      </c>
      <c r="K31" s="127" t="s">
        <v>8410</v>
      </c>
      <c r="L31" s="127" t="s">
        <v>1966</v>
      </c>
      <c r="M31" s="127" t="s">
        <v>22846</v>
      </c>
      <c r="N31" s="127" t="s">
        <v>26106</v>
      </c>
      <c r="O31" s="127" t="s">
        <v>27225</v>
      </c>
      <c r="P31" s="127" t="s">
        <v>28709</v>
      </c>
    </row>
    <row r="32" spans="1:16">
      <c r="A32" s="127" t="s">
        <v>23955</v>
      </c>
      <c r="C32" s="127" t="s">
        <v>13259</v>
      </c>
      <c r="D32" s="127" t="s">
        <v>17202</v>
      </c>
      <c r="F32" s="127" t="s">
        <v>7874</v>
      </c>
      <c r="H32" s="127" t="s">
        <v>25372</v>
      </c>
      <c r="I32" s="127" t="s">
        <v>4138</v>
      </c>
      <c r="J32" s="127" t="s">
        <v>5363</v>
      </c>
      <c r="K32" s="127" t="s">
        <v>9640</v>
      </c>
      <c r="L32" s="127" t="s">
        <v>1618</v>
      </c>
      <c r="M32" s="127" t="s">
        <v>22824</v>
      </c>
      <c r="N32" s="127" t="s">
        <v>26392</v>
      </c>
      <c r="O32" s="127" t="s">
        <v>27227</v>
      </c>
      <c r="P32" s="127" t="s">
        <v>27699</v>
      </c>
    </row>
    <row r="33" spans="1:16">
      <c r="A33" s="127" t="s">
        <v>23680</v>
      </c>
      <c r="C33" s="127" t="s">
        <v>14348</v>
      </c>
      <c r="D33" s="127" t="s">
        <v>21137</v>
      </c>
      <c r="F33" s="127" t="s">
        <v>7864</v>
      </c>
      <c r="H33" s="127" t="s">
        <v>25069</v>
      </c>
      <c r="I33" s="127" t="s">
        <v>3363</v>
      </c>
      <c r="J33" s="127" t="s">
        <v>6078</v>
      </c>
      <c r="K33" s="127" t="s">
        <v>12110</v>
      </c>
      <c r="L33" s="127" t="s">
        <v>1413</v>
      </c>
      <c r="M33" s="127" t="s">
        <v>22794</v>
      </c>
      <c r="N33" s="127" t="s">
        <v>26396</v>
      </c>
      <c r="O33" s="127" t="s">
        <v>27343</v>
      </c>
      <c r="P33" s="127" t="s">
        <v>28298</v>
      </c>
    </row>
    <row r="34" spans="1:16">
      <c r="A34" s="127" t="s">
        <v>23684</v>
      </c>
      <c r="C34" s="127" t="s">
        <v>12931</v>
      </c>
      <c r="D34" s="127" t="s">
        <v>17884</v>
      </c>
      <c r="F34" s="127" t="s">
        <v>7877</v>
      </c>
      <c r="H34" s="127" t="s">
        <v>25376</v>
      </c>
      <c r="I34" s="127" t="s">
        <v>3969</v>
      </c>
      <c r="J34" s="127" t="s">
        <v>5638</v>
      </c>
      <c r="K34" s="127" t="s">
        <v>12112</v>
      </c>
      <c r="L34" s="127" t="s">
        <v>1622</v>
      </c>
      <c r="M34" s="127" t="s">
        <v>22797</v>
      </c>
      <c r="N34" s="127" t="s">
        <v>26216</v>
      </c>
      <c r="O34" s="127" t="s">
        <v>27189</v>
      </c>
      <c r="P34" s="127" t="s">
        <v>28057</v>
      </c>
    </row>
    <row r="35" spans="1:16">
      <c r="A35" s="127" t="s">
        <v>22949</v>
      </c>
      <c r="C35" s="127" t="s">
        <v>12860</v>
      </c>
      <c r="D35" s="127" t="s">
        <v>22556</v>
      </c>
      <c r="F35" s="127" t="s">
        <v>7694</v>
      </c>
      <c r="H35" s="127" t="s">
        <v>24868</v>
      </c>
      <c r="I35" s="127" t="s">
        <v>3753</v>
      </c>
      <c r="J35" s="127" t="s">
        <v>5778</v>
      </c>
      <c r="K35" s="127" t="s">
        <v>8397</v>
      </c>
      <c r="L35" s="127" t="s">
        <v>1626</v>
      </c>
      <c r="M35" s="127" t="s">
        <v>22866</v>
      </c>
      <c r="N35" s="127" t="s">
        <v>25855</v>
      </c>
      <c r="O35" s="127" t="s">
        <v>27403</v>
      </c>
      <c r="P35" s="127" t="s">
        <v>27786</v>
      </c>
    </row>
    <row r="36" spans="1:16">
      <c r="A36" s="127" t="s">
        <v>23606</v>
      </c>
      <c r="C36" s="127" t="s">
        <v>12936</v>
      </c>
      <c r="D36" s="127" t="s">
        <v>20604</v>
      </c>
      <c r="F36" s="127" t="s">
        <v>7625</v>
      </c>
      <c r="H36" s="127" t="s">
        <v>25380</v>
      </c>
      <c r="I36" s="127" t="s">
        <v>3756</v>
      </c>
      <c r="J36" s="127" t="s">
        <v>6578</v>
      </c>
      <c r="K36" s="127" t="s">
        <v>9353</v>
      </c>
      <c r="L36" s="127" t="s">
        <v>629</v>
      </c>
      <c r="M36" s="127" t="s">
        <v>22800</v>
      </c>
      <c r="N36" s="127" t="s">
        <v>25693</v>
      </c>
      <c r="O36" s="127" t="s">
        <v>26938</v>
      </c>
      <c r="P36" s="127" t="s">
        <v>27789</v>
      </c>
    </row>
    <row r="37" spans="1:16">
      <c r="A37" s="127" t="s">
        <v>23769</v>
      </c>
      <c r="C37" s="127" t="s">
        <v>12940</v>
      </c>
      <c r="D37" s="127" t="s">
        <v>22055</v>
      </c>
      <c r="F37" s="127" t="s">
        <v>6632</v>
      </c>
      <c r="H37" s="127" t="s">
        <v>24387</v>
      </c>
      <c r="I37" s="127" t="s">
        <v>4687</v>
      </c>
      <c r="J37" s="127" t="s">
        <v>5735</v>
      </c>
      <c r="K37" s="127" t="s">
        <v>12787</v>
      </c>
      <c r="L37" s="127" t="s">
        <v>2107</v>
      </c>
      <c r="M37" s="127" t="s">
        <v>22777</v>
      </c>
      <c r="N37" s="127" t="s">
        <v>26722</v>
      </c>
      <c r="O37" s="127" t="s">
        <v>27136</v>
      </c>
      <c r="P37" s="127" t="s">
        <v>28301</v>
      </c>
    </row>
    <row r="38" spans="1:16">
      <c r="A38" s="127" t="s">
        <v>22981</v>
      </c>
      <c r="C38" s="127" t="s">
        <v>14198</v>
      </c>
      <c r="D38" s="127" t="s">
        <v>20284</v>
      </c>
      <c r="F38" s="127" t="s">
        <v>7942</v>
      </c>
      <c r="H38" s="127" t="s">
        <v>24654</v>
      </c>
      <c r="I38" s="127" t="s">
        <v>4233</v>
      </c>
      <c r="J38" s="127" t="s">
        <v>6393</v>
      </c>
      <c r="K38" s="127" t="s">
        <v>8855</v>
      </c>
      <c r="L38" s="127" t="s">
        <v>2461</v>
      </c>
      <c r="M38" s="127" t="s">
        <v>22869</v>
      </c>
      <c r="N38" s="127" t="s">
        <v>26725</v>
      </c>
      <c r="O38" s="127" t="s">
        <v>27231</v>
      </c>
      <c r="P38" s="127" t="s">
        <v>27703</v>
      </c>
    </row>
    <row r="39" spans="1:16">
      <c r="A39" s="127" t="s">
        <v>23209</v>
      </c>
      <c r="C39" s="127" t="s">
        <v>15384</v>
      </c>
      <c r="D39" s="127" t="s">
        <v>20530</v>
      </c>
      <c r="F39" s="127" t="s">
        <v>7345</v>
      </c>
      <c r="H39" s="127" t="s">
        <v>24055</v>
      </c>
      <c r="I39" s="127" t="s">
        <v>4967</v>
      </c>
      <c r="J39" s="127" t="s">
        <v>6190</v>
      </c>
      <c r="K39" s="127" t="s">
        <v>11647</v>
      </c>
      <c r="L39" s="127" t="s">
        <v>933</v>
      </c>
      <c r="M39" s="127" t="s">
        <v>22873</v>
      </c>
      <c r="N39" s="127" t="s">
        <v>25697</v>
      </c>
      <c r="O39" s="127" t="s">
        <v>27346</v>
      </c>
      <c r="P39" s="127" t="s">
        <v>28413</v>
      </c>
    </row>
    <row r="40" spans="1:16">
      <c r="A40" s="127" t="s">
        <v>23827</v>
      </c>
      <c r="C40" s="127" t="s">
        <v>15382</v>
      </c>
      <c r="D40" s="127" t="s">
        <v>16381</v>
      </c>
      <c r="F40" s="127" t="s">
        <v>6635</v>
      </c>
      <c r="H40" s="127" t="s">
        <v>24057</v>
      </c>
      <c r="I40" s="127" t="s">
        <v>4555</v>
      </c>
      <c r="J40" s="127" t="s">
        <v>6111</v>
      </c>
      <c r="K40" s="127" t="s">
        <v>10318</v>
      </c>
      <c r="L40" s="127" t="s">
        <v>379</v>
      </c>
      <c r="M40" s="127" t="s">
        <v>22849</v>
      </c>
      <c r="N40" s="127" t="s">
        <v>26728</v>
      </c>
      <c r="O40" s="127" t="s">
        <v>27353</v>
      </c>
      <c r="P40" s="127" t="s">
        <v>28177</v>
      </c>
    </row>
    <row r="41" spans="1:16">
      <c r="A41" s="127" t="s">
        <v>23523</v>
      </c>
      <c r="C41" s="127" t="s">
        <v>15523</v>
      </c>
      <c r="D41" s="127" t="s">
        <v>16461</v>
      </c>
      <c r="F41" s="127" t="s">
        <v>6712</v>
      </c>
      <c r="H41" s="127" t="s">
        <v>24389</v>
      </c>
      <c r="I41" s="127" t="s">
        <v>4562</v>
      </c>
      <c r="J41" s="127" t="s">
        <v>5933</v>
      </c>
      <c r="K41" s="127" t="s">
        <v>12464</v>
      </c>
      <c r="L41" s="127" t="s">
        <v>2242</v>
      </c>
      <c r="M41" s="127" t="s">
        <v>22876</v>
      </c>
      <c r="N41" s="127" t="s">
        <v>26017</v>
      </c>
      <c r="O41" s="127" t="s">
        <v>27350</v>
      </c>
      <c r="P41" s="127" t="s">
        <v>27853</v>
      </c>
    </row>
    <row r="42" spans="1:16">
      <c r="A42" s="127" t="s">
        <v>23525</v>
      </c>
      <c r="C42" s="127" t="s">
        <v>14203</v>
      </c>
      <c r="D42" s="127" t="s">
        <v>21840</v>
      </c>
      <c r="F42" s="127" t="s">
        <v>6869</v>
      </c>
      <c r="H42" s="127" t="s">
        <v>24391</v>
      </c>
      <c r="I42" s="127" t="s">
        <v>3760</v>
      </c>
      <c r="J42" s="127" t="s">
        <v>5673</v>
      </c>
      <c r="K42" s="127" t="s">
        <v>10548</v>
      </c>
      <c r="L42" s="127" t="s">
        <v>2692</v>
      </c>
      <c r="M42" s="127" t="s">
        <v>22879</v>
      </c>
      <c r="N42" s="127" t="s">
        <v>26400</v>
      </c>
      <c r="O42" s="127" t="s">
        <v>27355</v>
      </c>
      <c r="P42" s="127" t="s">
        <v>27912</v>
      </c>
    </row>
    <row r="43" spans="1:16">
      <c r="A43" s="127" t="s">
        <v>22983</v>
      </c>
      <c r="C43" s="127" t="s">
        <v>13263</v>
      </c>
      <c r="D43" s="127" t="s">
        <v>17774</v>
      </c>
      <c r="F43" s="127" t="s">
        <v>7219</v>
      </c>
      <c r="H43" s="127" t="s">
        <v>24061</v>
      </c>
      <c r="I43" s="127" t="s">
        <v>5127</v>
      </c>
      <c r="J43" s="127" t="s">
        <v>6229</v>
      </c>
      <c r="K43" s="127" t="s">
        <v>8857</v>
      </c>
      <c r="L43" s="127" t="s">
        <v>1202</v>
      </c>
      <c r="M43" s="127" t="s">
        <v>22852</v>
      </c>
      <c r="N43" s="127" t="s">
        <v>25858</v>
      </c>
      <c r="O43" s="127" t="s">
        <v>27233</v>
      </c>
      <c r="P43" s="127" t="s">
        <v>28801</v>
      </c>
    </row>
    <row r="44" spans="1:16">
      <c r="A44" s="127" t="s">
        <v>23448</v>
      </c>
      <c r="C44" s="127" t="s">
        <v>14045</v>
      </c>
      <c r="D44" s="127" t="s">
        <v>20289</v>
      </c>
      <c r="F44" s="127" t="s">
        <v>6776</v>
      </c>
      <c r="H44" s="127" t="s">
        <v>25073</v>
      </c>
      <c r="I44" s="127" t="s">
        <v>4412</v>
      </c>
      <c r="J44" s="127" t="s">
        <v>5880</v>
      </c>
      <c r="K44" s="127" t="s">
        <v>9358</v>
      </c>
      <c r="L44" s="127" t="s">
        <v>2245</v>
      </c>
      <c r="M44" s="127" t="s">
        <v>22917</v>
      </c>
      <c r="N44" s="127" t="s">
        <v>26731</v>
      </c>
      <c r="O44" s="127" t="s">
        <v>27286</v>
      </c>
      <c r="P44" s="127" t="s">
        <v>27706</v>
      </c>
    </row>
    <row r="45" spans="1:16">
      <c r="A45" s="127" t="s">
        <v>23683</v>
      </c>
      <c r="C45" s="127" t="s">
        <v>15695</v>
      </c>
      <c r="D45" s="127" t="s">
        <v>18776</v>
      </c>
      <c r="F45" s="127" t="s">
        <v>7418</v>
      </c>
      <c r="H45" s="127" t="s">
        <v>24395</v>
      </c>
      <c r="I45" s="127" t="s">
        <v>3035</v>
      </c>
      <c r="J45" s="127" t="s">
        <v>6338</v>
      </c>
      <c r="K45" s="127" t="s">
        <v>11508</v>
      </c>
      <c r="L45" s="127" t="s">
        <v>2688</v>
      </c>
      <c r="M45" s="127" t="s">
        <v>22939</v>
      </c>
      <c r="N45" s="127" t="s">
        <v>25701</v>
      </c>
      <c r="O45" s="127" t="s">
        <v>27235</v>
      </c>
      <c r="P45" s="127" t="s">
        <v>27513</v>
      </c>
    </row>
    <row r="46" spans="1:16">
      <c r="A46" s="127" t="s">
        <v>23958</v>
      </c>
      <c r="C46" s="127" t="s">
        <v>15297</v>
      </c>
      <c r="D46" s="127" t="s">
        <v>21219</v>
      </c>
      <c r="F46" s="127" t="s">
        <v>6638</v>
      </c>
      <c r="H46" s="127" t="s">
        <v>25382</v>
      </c>
      <c r="I46" s="127" t="s">
        <v>3188</v>
      </c>
      <c r="J46" s="127" t="s">
        <v>6582</v>
      </c>
      <c r="K46" s="127" t="s">
        <v>10550</v>
      </c>
      <c r="L46" s="127" t="s">
        <v>2465</v>
      </c>
      <c r="M46" s="127" t="s">
        <v>22803</v>
      </c>
      <c r="N46" s="127" t="s">
        <v>25861</v>
      </c>
      <c r="O46" s="127" t="s">
        <v>26985</v>
      </c>
      <c r="P46" s="127" t="s">
        <v>28804</v>
      </c>
    </row>
    <row r="47" spans="1:16">
      <c r="A47" s="127" t="s">
        <v>23687</v>
      </c>
      <c r="C47" s="127" t="s">
        <v>15388</v>
      </c>
      <c r="D47" s="127" t="s">
        <v>19115</v>
      </c>
      <c r="F47" s="127" t="s">
        <v>6872</v>
      </c>
      <c r="H47" s="127" t="s">
        <v>25384</v>
      </c>
      <c r="I47" s="127" t="s">
        <v>2931</v>
      </c>
      <c r="J47" s="127" t="s">
        <v>5542</v>
      </c>
      <c r="K47" s="127" t="s">
        <v>10552</v>
      </c>
      <c r="L47" s="127" t="s">
        <v>2248</v>
      </c>
      <c r="M47" s="127" t="s">
        <v>22943</v>
      </c>
      <c r="N47" s="127" t="s">
        <v>26219</v>
      </c>
      <c r="O47" s="127" t="s">
        <v>27193</v>
      </c>
      <c r="P47" s="127" t="s">
        <v>28475</v>
      </c>
    </row>
    <row r="48" spans="1:16">
      <c r="A48" s="127" t="s">
        <v>23296</v>
      </c>
      <c r="C48" s="127" t="s">
        <v>15699</v>
      </c>
      <c r="D48" s="127" t="s">
        <v>18908</v>
      </c>
      <c r="F48" s="127" t="s">
        <v>7277</v>
      </c>
      <c r="H48" s="127" t="s">
        <v>24397</v>
      </c>
      <c r="I48" s="127" t="s">
        <v>5130</v>
      </c>
      <c r="J48" s="127" t="s">
        <v>6312</v>
      </c>
      <c r="K48" s="127" t="s">
        <v>9034</v>
      </c>
      <c r="L48" s="127" t="s">
        <v>633</v>
      </c>
      <c r="M48" s="127" t="s">
        <v>22882</v>
      </c>
      <c r="N48" s="127" t="s">
        <v>25688</v>
      </c>
      <c r="O48" s="127" t="s">
        <v>26987</v>
      </c>
      <c r="P48" s="127" t="s">
        <v>28007</v>
      </c>
    </row>
    <row r="49" spans="1:16">
      <c r="A49" s="127" t="s">
        <v>23831</v>
      </c>
      <c r="C49" s="127" t="s">
        <v>14179</v>
      </c>
      <c r="D49" s="127" t="s">
        <v>19795</v>
      </c>
      <c r="F49" s="127" t="s">
        <v>6780</v>
      </c>
      <c r="H49" s="127" t="s">
        <v>24401</v>
      </c>
      <c r="I49" s="127" t="s">
        <v>5133</v>
      </c>
      <c r="J49" s="127" t="s">
        <v>6193</v>
      </c>
      <c r="K49" s="127" t="s">
        <v>9218</v>
      </c>
      <c r="L49" s="127" t="s">
        <v>635</v>
      </c>
      <c r="M49" s="127" t="s">
        <v>22807</v>
      </c>
      <c r="N49" s="127" t="s">
        <v>26111</v>
      </c>
      <c r="O49" s="127" t="s">
        <v>27357</v>
      </c>
      <c r="P49" s="127" t="s">
        <v>27517</v>
      </c>
    </row>
    <row r="50" spans="1:16">
      <c r="A50" s="127" t="s">
        <v>23042</v>
      </c>
      <c r="C50" s="127" t="s">
        <v>14600</v>
      </c>
      <c r="D50" s="127" t="s">
        <v>17259</v>
      </c>
      <c r="F50" s="127" t="s">
        <v>7778</v>
      </c>
      <c r="H50" s="127" t="s">
        <v>25077</v>
      </c>
      <c r="I50" s="127" t="s">
        <v>3191</v>
      </c>
      <c r="J50" s="127" t="s">
        <v>6115</v>
      </c>
      <c r="K50" s="127" t="s">
        <v>12308</v>
      </c>
      <c r="L50" s="127" t="s">
        <v>383</v>
      </c>
      <c r="M50" s="127" t="s">
        <v>22827</v>
      </c>
      <c r="N50" s="127" t="s">
        <v>26810</v>
      </c>
      <c r="O50" s="127" t="s">
        <v>26989</v>
      </c>
      <c r="P50" s="127" t="s">
        <v>27917</v>
      </c>
    </row>
    <row r="51" spans="1:16">
      <c r="A51" s="127" t="s">
        <v>23450</v>
      </c>
      <c r="C51" s="127" t="s">
        <v>15779</v>
      </c>
      <c r="D51" s="127" t="s">
        <v>21844</v>
      </c>
      <c r="F51" s="127" t="s">
        <v>6875</v>
      </c>
      <c r="H51" s="127" t="s">
        <v>24870</v>
      </c>
      <c r="I51" s="127" t="s">
        <v>3471</v>
      </c>
      <c r="J51" s="127" t="s">
        <v>5883</v>
      </c>
      <c r="K51" s="127" t="s">
        <v>9037</v>
      </c>
      <c r="L51" s="127" t="s">
        <v>2695</v>
      </c>
      <c r="M51" s="127" t="s">
        <v>22885</v>
      </c>
      <c r="N51" s="127" t="s">
        <v>25671</v>
      </c>
      <c r="O51" s="127" t="s">
        <v>26991</v>
      </c>
      <c r="P51" s="127" t="s">
        <v>28179</v>
      </c>
    </row>
    <row r="52" spans="1:16">
      <c r="A52" s="127" t="s">
        <v>23962</v>
      </c>
      <c r="C52" s="127" t="s">
        <v>13326</v>
      </c>
      <c r="D52" s="127" t="s">
        <v>22161</v>
      </c>
      <c r="F52" s="127" t="s">
        <v>7280</v>
      </c>
      <c r="H52" s="127" t="s">
        <v>25079</v>
      </c>
      <c r="I52" s="127" t="s">
        <v>3762</v>
      </c>
      <c r="J52" s="127" t="s">
        <v>5811</v>
      </c>
      <c r="K52" s="127" t="s">
        <v>8006</v>
      </c>
      <c r="L52" s="127" t="s">
        <v>1628</v>
      </c>
      <c r="M52" s="127" t="s">
        <v>22888</v>
      </c>
      <c r="N52" s="127" t="s">
        <v>25864</v>
      </c>
      <c r="O52" s="127" t="s">
        <v>27462</v>
      </c>
      <c r="P52" s="127" t="s">
        <v>27710</v>
      </c>
    </row>
    <row r="53" spans="1:16">
      <c r="A53" s="127" t="s">
        <v>23964</v>
      </c>
      <c r="C53" s="127" t="s">
        <v>13153</v>
      </c>
      <c r="D53" s="127" t="s">
        <v>17374</v>
      </c>
      <c r="F53" s="127" t="s">
        <v>7349</v>
      </c>
      <c r="H53" s="127" t="s">
        <v>24657</v>
      </c>
      <c r="I53" s="127" t="s">
        <v>3474</v>
      </c>
      <c r="J53" s="127" t="s">
        <v>5864</v>
      </c>
      <c r="K53" s="127" t="s">
        <v>12528</v>
      </c>
      <c r="L53" s="127" t="s">
        <v>1632</v>
      </c>
      <c r="M53" s="127" t="s">
        <v>22830</v>
      </c>
      <c r="N53" s="127" t="s">
        <v>26734</v>
      </c>
      <c r="O53" s="127" t="s">
        <v>26908</v>
      </c>
      <c r="P53" s="127" t="s">
        <v>27791</v>
      </c>
    </row>
    <row r="54" spans="1:16">
      <c r="A54" s="127" t="s">
        <v>22987</v>
      </c>
      <c r="C54" s="127" t="s">
        <v>13599</v>
      </c>
      <c r="D54" s="127" t="s">
        <v>18653</v>
      </c>
      <c r="F54" s="127" t="s">
        <v>7421</v>
      </c>
      <c r="H54" s="127" t="s">
        <v>25083</v>
      </c>
      <c r="I54" s="127" t="s">
        <v>5136</v>
      </c>
      <c r="J54" s="127" t="s">
        <v>6197</v>
      </c>
      <c r="K54" s="127" t="s">
        <v>11156</v>
      </c>
      <c r="L54" s="127" t="s">
        <v>2699</v>
      </c>
      <c r="N54" s="127" t="s">
        <v>26526</v>
      </c>
      <c r="O54" s="127" t="s">
        <v>26885</v>
      </c>
      <c r="P54" s="127" t="s">
        <v>28305</v>
      </c>
    </row>
    <row r="55" spans="1:16">
      <c r="A55" s="127" t="s">
        <v>22953</v>
      </c>
      <c r="C55" s="127" t="s">
        <v>15392</v>
      </c>
      <c r="D55" s="127" t="s">
        <v>18781</v>
      </c>
      <c r="F55" s="127" t="s">
        <v>7628</v>
      </c>
      <c r="H55" s="127" t="s">
        <v>24405</v>
      </c>
      <c r="I55" s="127" t="s">
        <v>3194</v>
      </c>
      <c r="J55" s="127" t="s">
        <v>6359</v>
      </c>
      <c r="K55" s="127" t="s">
        <v>8008</v>
      </c>
      <c r="L55" s="127" t="s">
        <v>935</v>
      </c>
      <c r="N55" s="127" t="s">
        <v>26114</v>
      </c>
      <c r="O55" s="127" t="s">
        <v>26910</v>
      </c>
      <c r="P55" s="127" t="s">
        <v>27671</v>
      </c>
    </row>
    <row r="56" spans="1:16">
      <c r="A56" s="127" t="s">
        <v>23130</v>
      </c>
      <c r="C56" s="127" t="s">
        <v>15527</v>
      </c>
      <c r="D56" s="127" t="s">
        <v>21671</v>
      </c>
      <c r="F56" s="127" t="s">
        <v>7283</v>
      </c>
      <c r="H56" s="127" t="s">
        <v>24874</v>
      </c>
      <c r="I56" s="127" t="s">
        <v>3501</v>
      </c>
      <c r="J56" s="127" t="s">
        <v>6396</v>
      </c>
      <c r="K56" s="127" t="s">
        <v>10323</v>
      </c>
      <c r="L56" s="127" t="s">
        <v>2252</v>
      </c>
      <c r="N56" s="127" t="s">
        <v>26118</v>
      </c>
      <c r="O56" s="127" t="s">
        <v>27139</v>
      </c>
      <c r="P56" s="127" t="s">
        <v>28477</v>
      </c>
    </row>
    <row r="57" spans="1:16">
      <c r="A57" s="127" t="s">
        <v>23771</v>
      </c>
      <c r="C57" s="127" t="s">
        <v>14396</v>
      </c>
      <c r="D57" s="127" t="s">
        <v>17778</v>
      </c>
      <c r="F57" s="127" t="s">
        <v>7000</v>
      </c>
      <c r="H57" s="127" t="s">
        <v>24065</v>
      </c>
      <c r="I57" s="127" t="s">
        <v>4672</v>
      </c>
      <c r="J57" s="127" t="s">
        <v>5471</v>
      </c>
      <c r="K57" s="127" t="s">
        <v>9039</v>
      </c>
      <c r="L57" s="127" t="s">
        <v>1636</v>
      </c>
      <c r="N57" s="127" t="s">
        <v>26223</v>
      </c>
      <c r="O57" s="127" t="s">
        <v>27065</v>
      </c>
      <c r="P57" s="127" t="s">
        <v>28808</v>
      </c>
    </row>
    <row r="58" spans="1:16">
      <c r="A58" s="127" t="s">
        <v>23611</v>
      </c>
      <c r="C58" s="127" t="s">
        <v>13897</v>
      </c>
      <c r="D58" s="127" t="s">
        <v>16464</v>
      </c>
      <c r="F58" s="127" t="s">
        <v>7003</v>
      </c>
      <c r="H58" s="127" t="s">
        <v>25388</v>
      </c>
      <c r="I58" s="127" t="s">
        <v>5139</v>
      </c>
      <c r="J58" s="127" t="s">
        <v>5642</v>
      </c>
      <c r="K58" s="127" t="s">
        <v>8414</v>
      </c>
      <c r="L58" s="127" t="s">
        <v>385</v>
      </c>
      <c r="N58" s="127" t="s">
        <v>25705</v>
      </c>
      <c r="O58" s="127" t="s">
        <v>27069</v>
      </c>
      <c r="P58" s="127" t="s">
        <v>28661</v>
      </c>
    </row>
    <row r="59" spans="1:16">
      <c r="A59" s="127" t="s">
        <v>23915</v>
      </c>
      <c r="C59" s="127" t="s">
        <v>13265</v>
      </c>
      <c r="D59" s="127" t="s">
        <v>16203</v>
      </c>
      <c r="F59" s="127" t="s">
        <v>7697</v>
      </c>
      <c r="H59" s="127" t="s">
        <v>24878</v>
      </c>
      <c r="I59" s="127" t="s">
        <v>3097</v>
      </c>
      <c r="J59" s="127" t="s">
        <v>6156</v>
      </c>
      <c r="K59" s="127" t="s">
        <v>9362</v>
      </c>
      <c r="L59" s="127" t="s">
        <v>390</v>
      </c>
      <c r="N59" s="127" t="s">
        <v>26227</v>
      </c>
      <c r="O59" s="127" t="s">
        <v>27237</v>
      </c>
      <c r="P59" s="127" t="s">
        <v>27519</v>
      </c>
    </row>
    <row r="60" spans="1:16">
      <c r="A60" s="127" t="s">
        <v>23918</v>
      </c>
      <c r="C60" s="127" t="s">
        <v>14401</v>
      </c>
      <c r="D60" s="127" t="s">
        <v>16071</v>
      </c>
      <c r="F60" s="127" t="s">
        <v>7006</v>
      </c>
      <c r="H60" s="127" t="s">
        <v>24407</v>
      </c>
      <c r="I60" s="127" t="s">
        <v>2958</v>
      </c>
      <c r="J60" s="127" t="s">
        <v>6501</v>
      </c>
      <c r="K60" s="127" t="s">
        <v>11511</v>
      </c>
      <c r="L60" s="127" t="s">
        <v>1417</v>
      </c>
      <c r="N60" s="127" t="s">
        <v>26813</v>
      </c>
      <c r="O60" s="127" t="s">
        <v>27360</v>
      </c>
      <c r="P60" s="127" t="s">
        <v>27523</v>
      </c>
    </row>
    <row r="61" spans="1:16">
      <c r="A61" s="127" t="s">
        <v>23213</v>
      </c>
      <c r="C61" s="127" t="s">
        <v>15701</v>
      </c>
      <c r="D61" s="127" t="s">
        <v>15865</v>
      </c>
      <c r="F61" s="127" t="s">
        <v>6878</v>
      </c>
      <c r="H61" s="127" t="s">
        <v>24660</v>
      </c>
      <c r="I61" s="127" t="s">
        <v>3367</v>
      </c>
      <c r="J61" s="127" t="s">
        <v>6315</v>
      </c>
      <c r="K61" s="127" t="s">
        <v>10085</v>
      </c>
      <c r="L61" s="127" t="s">
        <v>1295</v>
      </c>
      <c r="N61" s="127" t="s">
        <v>26816</v>
      </c>
      <c r="O61" s="127" t="s">
        <v>27406</v>
      </c>
      <c r="P61" s="127" t="s">
        <v>27855</v>
      </c>
    </row>
    <row r="62" spans="1:16">
      <c r="A62" s="127" t="s">
        <v>23528</v>
      </c>
      <c r="C62" s="127" t="s">
        <v>13267</v>
      </c>
      <c r="D62" s="127" t="s">
        <v>22679</v>
      </c>
      <c r="F62" s="127" t="s">
        <v>7145</v>
      </c>
      <c r="H62" s="127" t="s">
        <v>25390</v>
      </c>
      <c r="I62" s="127" t="s">
        <v>5211</v>
      </c>
      <c r="J62" s="127" t="s">
        <v>5782</v>
      </c>
      <c r="K62" s="127" t="s">
        <v>9911</v>
      </c>
      <c r="L62" s="127" t="s">
        <v>2702</v>
      </c>
      <c r="N62" s="127" t="s">
        <v>26230</v>
      </c>
      <c r="O62" s="127" t="s">
        <v>26993</v>
      </c>
      <c r="P62" s="127" t="s">
        <v>28257</v>
      </c>
    </row>
    <row r="63" spans="1:16">
      <c r="A63" s="127" t="s">
        <v>23833</v>
      </c>
      <c r="C63" s="127" t="s">
        <v>15005</v>
      </c>
      <c r="D63" s="127" t="s">
        <v>20690</v>
      </c>
      <c r="F63" s="127" t="s">
        <v>7545</v>
      </c>
      <c r="H63" s="127" t="s">
        <v>24409</v>
      </c>
      <c r="I63" s="127" t="s">
        <v>3658</v>
      </c>
      <c r="J63" s="127" t="s">
        <v>5964</v>
      </c>
      <c r="K63" s="127" t="s">
        <v>10814</v>
      </c>
      <c r="L63" s="127" t="s">
        <v>1421</v>
      </c>
      <c r="N63" s="127" t="s">
        <v>26121</v>
      </c>
      <c r="O63" s="127" t="s">
        <v>27239</v>
      </c>
      <c r="P63" s="127" t="s">
        <v>28812</v>
      </c>
    </row>
    <row r="64" spans="1:16">
      <c r="A64" s="127" t="s">
        <v>23134</v>
      </c>
      <c r="C64" s="127" t="s">
        <v>13076</v>
      </c>
      <c r="D64" s="127" t="s">
        <v>18348</v>
      </c>
      <c r="F64" s="127" t="s">
        <v>7880</v>
      </c>
      <c r="H64" s="127" t="s">
        <v>24069</v>
      </c>
      <c r="I64" s="127" t="s">
        <v>4466</v>
      </c>
      <c r="J64" s="127" t="s">
        <v>5936</v>
      </c>
      <c r="K64" s="127" t="s">
        <v>8658</v>
      </c>
      <c r="L64" s="127" t="s">
        <v>2704</v>
      </c>
      <c r="N64" s="127" t="s">
        <v>25708</v>
      </c>
      <c r="O64" s="127" t="s">
        <v>27196</v>
      </c>
      <c r="P64" s="127" t="s">
        <v>28814</v>
      </c>
    </row>
    <row r="65" spans="1:16">
      <c r="A65" s="127" t="s">
        <v>23835</v>
      </c>
      <c r="C65" s="127" t="s">
        <v>15531</v>
      </c>
      <c r="D65" s="127" t="s">
        <v>22412</v>
      </c>
      <c r="F65" s="127" t="s">
        <v>6641</v>
      </c>
      <c r="H65" s="127" t="s">
        <v>24071</v>
      </c>
      <c r="I65" s="127" t="s">
        <v>4691</v>
      </c>
      <c r="J65" s="127" t="s">
        <v>5676</v>
      </c>
      <c r="K65" s="127" t="s">
        <v>9223</v>
      </c>
      <c r="L65" s="127" t="s">
        <v>637</v>
      </c>
      <c r="N65" s="127" t="s">
        <v>26530</v>
      </c>
      <c r="O65" s="127" t="s">
        <v>27071</v>
      </c>
      <c r="P65" s="127" t="s">
        <v>27525</v>
      </c>
    </row>
    <row r="66" spans="1:16">
      <c r="A66" s="127" t="s">
        <v>23839</v>
      </c>
      <c r="C66" s="127" t="s">
        <v>13061</v>
      </c>
      <c r="D66" s="127" t="s">
        <v>17059</v>
      </c>
      <c r="F66" s="127" t="s">
        <v>7222</v>
      </c>
      <c r="H66" s="127" t="s">
        <v>25087</v>
      </c>
      <c r="I66" s="127" t="s">
        <v>4142</v>
      </c>
      <c r="J66" s="127" t="s">
        <v>5968</v>
      </c>
      <c r="K66" s="127" t="s">
        <v>12116</v>
      </c>
      <c r="L66" s="127" t="s">
        <v>641</v>
      </c>
      <c r="N66" s="127" t="s">
        <v>26624</v>
      </c>
      <c r="O66" s="127" t="s">
        <v>26997</v>
      </c>
      <c r="P66" s="127" t="s">
        <v>27527</v>
      </c>
    </row>
    <row r="67" spans="1:16">
      <c r="A67" s="127" t="s">
        <v>23044</v>
      </c>
      <c r="C67" s="127" t="s">
        <v>14797</v>
      </c>
      <c r="D67" s="127" t="s">
        <v>22561</v>
      </c>
      <c r="F67" s="127" t="s">
        <v>6783</v>
      </c>
      <c r="H67" s="127" t="s">
        <v>25089</v>
      </c>
      <c r="I67" s="127" t="s">
        <v>3371</v>
      </c>
      <c r="J67" s="127" t="s">
        <v>6318</v>
      </c>
      <c r="K67" s="127" t="s">
        <v>12533</v>
      </c>
      <c r="L67" s="127" t="s">
        <v>2256</v>
      </c>
      <c r="N67" s="127" t="s">
        <v>25867</v>
      </c>
      <c r="O67" s="127" t="s">
        <v>27143</v>
      </c>
      <c r="P67" s="127" t="s">
        <v>27921</v>
      </c>
    </row>
    <row r="68" spans="1:16">
      <c r="A68" s="127" t="s">
        <v>23843</v>
      </c>
      <c r="C68" s="127" t="s">
        <v>13350</v>
      </c>
      <c r="D68" s="127" t="s">
        <v>20233</v>
      </c>
      <c r="F68" s="127" t="s">
        <v>7148</v>
      </c>
      <c r="H68" s="127" t="s">
        <v>25394</v>
      </c>
      <c r="I68" s="127" t="s">
        <v>4145</v>
      </c>
      <c r="J68" s="127" t="s">
        <v>6233</v>
      </c>
      <c r="K68" s="127" t="s">
        <v>10087</v>
      </c>
      <c r="L68" s="127" t="s">
        <v>645</v>
      </c>
      <c r="N68" s="127" t="s">
        <v>26233</v>
      </c>
      <c r="O68" s="127" t="s">
        <v>27289</v>
      </c>
      <c r="P68" s="127" t="s">
        <v>28479</v>
      </c>
    </row>
    <row r="69" spans="1:16">
      <c r="A69" s="127" t="s">
        <v>23615</v>
      </c>
      <c r="C69" s="127" t="s">
        <v>14229</v>
      </c>
      <c r="D69" s="127" t="s">
        <v>16681</v>
      </c>
      <c r="F69" s="127" t="s">
        <v>7700</v>
      </c>
      <c r="H69" s="127" t="s">
        <v>24882</v>
      </c>
      <c r="I69" s="127" t="s">
        <v>4470</v>
      </c>
      <c r="J69" s="127" t="s">
        <v>5506</v>
      </c>
      <c r="K69" s="127" t="s">
        <v>9644</v>
      </c>
      <c r="L69" s="127" t="s">
        <v>937</v>
      </c>
      <c r="N69" s="127" t="s">
        <v>26819</v>
      </c>
      <c r="O69" s="127" t="s">
        <v>27074</v>
      </c>
      <c r="P69" s="127" t="s">
        <v>27985</v>
      </c>
    </row>
    <row r="70" spans="1:16">
      <c r="A70" s="127" t="s">
        <v>23847</v>
      </c>
      <c r="C70" s="127" t="s">
        <v>14405</v>
      </c>
      <c r="D70" s="127" t="s">
        <v>18361</v>
      </c>
      <c r="F70" s="127" t="s">
        <v>7424</v>
      </c>
      <c r="H70" s="127" t="s">
        <v>24075</v>
      </c>
      <c r="I70" s="127" t="s">
        <v>4149</v>
      </c>
      <c r="J70" s="127" t="s">
        <v>6236</v>
      </c>
      <c r="K70" s="127" t="s">
        <v>10089</v>
      </c>
      <c r="L70" s="127" t="s">
        <v>1425</v>
      </c>
      <c r="N70" s="127" t="s">
        <v>26627</v>
      </c>
      <c r="O70" s="127" t="s">
        <v>27076</v>
      </c>
      <c r="P70" s="127" t="s">
        <v>27793</v>
      </c>
    </row>
    <row r="71" spans="1:16">
      <c r="A71" s="127" t="s">
        <v>22989</v>
      </c>
      <c r="C71" s="127" t="s">
        <v>14207</v>
      </c>
      <c r="D71" s="127" t="s">
        <v>21224</v>
      </c>
      <c r="F71" s="127" t="s">
        <v>7632</v>
      </c>
      <c r="H71" s="127" t="s">
        <v>24884</v>
      </c>
      <c r="I71" s="127" t="s">
        <v>3373</v>
      </c>
      <c r="J71" s="127" t="s">
        <v>5446</v>
      </c>
      <c r="K71" s="127" t="s">
        <v>8859</v>
      </c>
      <c r="L71" s="127" t="s">
        <v>2469</v>
      </c>
      <c r="N71" s="127" t="s">
        <v>26631</v>
      </c>
      <c r="O71" s="127" t="s">
        <v>26969</v>
      </c>
      <c r="P71" s="127" t="s">
        <v>28181</v>
      </c>
    </row>
    <row r="72" spans="1:16">
      <c r="A72" s="127" t="s">
        <v>23046</v>
      </c>
      <c r="C72" s="127" t="s">
        <v>13604</v>
      </c>
      <c r="D72" s="127" t="s">
        <v>16740</v>
      </c>
      <c r="F72" s="127" t="s">
        <v>6610</v>
      </c>
      <c r="H72" s="127" t="s">
        <v>25398</v>
      </c>
      <c r="I72" s="127" t="s">
        <v>3175</v>
      </c>
      <c r="J72" s="127" t="s">
        <v>5971</v>
      </c>
      <c r="K72" s="127" t="s">
        <v>9648</v>
      </c>
      <c r="L72" s="127" t="s">
        <v>2471</v>
      </c>
      <c r="N72" s="127" t="s">
        <v>26822</v>
      </c>
      <c r="O72" s="127" t="s">
        <v>27078</v>
      </c>
      <c r="P72" s="127" t="s">
        <v>28483</v>
      </c>
    </row>
    <row r="73" spans="1:16">
      <c r="A73" s="127" t="s">
        <v>23530</v>
      </c>
      <c r="C73" s="127" t="s">
        <v>14603</v>
      </c>
      <c r="D73" s="127" t="s">
        <v>17215</v>
      </c>
      <c r="F73" s="127" t="s">
        <v>7427</v>
      </c>
      <c r="H73" s="127" t="s">
        <v>24886</v>
      </c>
      <c r="I73" s="127" t="s">
        <v>3296</v>
      </c>
      <c r="J73" s="127" t="s">
        <v>6342</v>
      </c>
      <c r="K73" s="127" t="s">
        <v>8416</v>
      </c>
      <c r="L73" s="127" t="s">
        <v>2475</v>
      </c>
      <c r="N73" s="127" t="s">
        <v>25870</v>
      </c>
      <c r="O73" s="127" t="s">
        <v>26912</v>
      </c>
      <c r="P73" s="127" t="s">
        <v>28093</v>
      </c>
    </row>
    <row r="74" spans="1:16">
      <c r="A74" s="127" t="s">
        <v>23137</v>
      </c>
      <c r="C74" s="127" t="s">
        <v>13354</v>
      </c>
      <c r="D74" s="127" t="s">
        <v>15944</v>
      </c>
      <c r="F74" s="127" t="s">
        <v>6716</v>
      </c>
      <c r="H74" s="127" t="s">
        <v>25400</v>
      </c>
      <c r="I74" s="127" t="s">
        <v>4758</v>
      </c>
      <c r="J74" s="127" t="s">
        <v>6081</v>
      </c>
      <c r="K74" s="127" t="s">
        <v>9652</v>
      </c>
      <c r="L74" s="127" t="s">
        <v>1429</v>
      </c>
      <c r="N74" s="127" t="s">
        <v>26635</v>
      </c>
      <c r="O74" s="127" t="s">
        <v>27199</v>
      </c>
      <c r="P74" s="127" t="s">
        <v>28308</v>
      </c>
    </row>
    <row r="75" spans="1:16">
      <c r="A75" s="127" t="s">
        <v>23533</v>
      </c>
      <c r="C75" s="127" t="s">
        <v>14390</v>
      </c>
      <c r="D75" s="127" t="s">
        <v>17647</v>
      </c>
      <c r="F75" s="127" t="s">
        <v>7883</v>
      </c>
      <c r="H75" s="127" t="s">
        <v>25091</v>
      </c>
      <c r="I75" s="127" t="s">
        <v>4153</v>
      </c>
      <c r="J75" s="127" t="s">
        <v>6479</v>
      </c>
      <c r="K75" s="127" t="s">
        <v>10554</v>
      </c>
      <c r="L75" s="127" t="s">
        <v>1638</v>
      </c>
      <c r="N75" s="127" t="s">
        <v>25712</v>
      </c>
      <c r="O75" s="127" t="s">
        <v>27243</v>
      </c>
      <c r="P75" s="127" t="s">
        <v>27535</v>
      </c>
    </row>
    <row r="76" spans="1:16">
      <c r="A76" s="127" t="s">
        <v>23300</v>
      </c>
      <c r="C76" s="127" t="s">
        <v>15154</v>
      </c>
      <c r="D76" s="127" t="s">
        <v>19924</v>
      </c>
      <c r="F76" s="127" t="s">
        <v>7886</v>
      </c>
      <c r="H76" s="127" t="s">
        <v>24077</v>
      </c>
      <c r="I76" s="127" t="s">
        <v>4557</v>
      </c>
      <c r="J76" s="127" t="s">
        <v>5326</v>
      </c>
      <c r="K76" s="127" t="s">
        <v>10817</v>
      </c>
      <c r="L76" s="127" t="s">
        <v>1433</v>
      </c>
      <c r="N76" s="127" t="s">
        <v>26825</v>
      </c>
      <c r="O76" s="127" t="s">
        <v>27362</v>
      </c>
      <c r="P76" s="127" t="s">
        <v>28485</v>
      </c>
    </row>
    <row r="77" spans="1:16">
      <c r="A77" s="127" t="s">
        <v>23140</v>
      </c>
      <c r="C77" s="127" t="s">
        <v>15830</v>
      </c>
      <c r="D77" s="127" t="s">
        <v>17379</v>
      </c>
      <c r="F77" s="127" t="s">
        <v>7035</v>
      </c>
      <c r="H77" s="127" t="s">
        <v>24888</v>
      </c>
      <c r="I77" s="127" t="s">
        <v>3376</v>
      </c>
      <c r="J77" s="127" t="s">
        <v>5939</v>
      </c>
      <c r="K77" s="127" t="s">
        <v>11245</v>
      </c>
      <c r="L77" s="127" t="s">
        <v>1640</v>
      </c>
      <c r="N77" s="127" t="s">
        <v>26200</v>
      </c>
      <c r="O77" s="127" t="s">
        <v>27080</v>
      </c>
      <c r="P77" s="127" t="s">
        <v>27537</v>
      </c>
    </row>
    <row r="78" spans="1:16">
      <c r="A78" s="127" t="s">
        <v>23302</v>
      </c>
      <c r="C78" s="127" t="s">
        <v>13868</v>
      </c>
      <c r="D78" s="127" t="s">
        <v>16126</v>
      </c>
      <c r="F78" s="127" t="s">
        <v>7287</v>
      </c>
      <c r="H78" s="127" t="s">
        <v>25093</v>
      </c>
      <c r="I78" s="127" t="s">
        <v>2837</v>
      </c>
      <c r="J78" s="127" t="s">
        <v>5592</v>
      </c>
      <c r="K78" s="127" t="s">
        <v>9041</v>
      </c>
      <c r="L78" s="127" t="s">
        <v>1970</v>
      </c>
      <c r="N78" s="127" t="s">
        <v>26404</v>
      </c>
      <c r="O78" s="127" t="s">
        <v>27408</v>
      </c>
      <c r="P78" s="127" t="s">
        <v>27712</v>
      </c>
    </row>
    <row r="79" spans="1:16">
      <c r="A79" s="127" t="s">
        <v>23216</v>
      </c>
      <c r="C79" s="127" t="s">
        <v>15533</v>
      </c>
      <c r="D79" s="127" t="s">
        <v>16189</v>
      </c>
      <c r="F79" s="127" t="s">
        <v>7290</v>
      </c>
      <c r="H79" s="127" t="s">
        <v>24411</v>
      </c>
      <c r="I79" s="127" t="s">
        <v>4276</v>
      </c>
      <c r="J79" s="127" t="s">
        <v>5322</v>
      </c>
      <c r="K79" s="127" t="s">
        <v>12537</v>
      </c>
      <c r="L79" s="127" t="s">
        <v>392</v>
      </c>
      <c r="N79" s="127" t="s">
        <v>26639</v>
      </c>
      <c r="O79" s="127" t="s">
        <v>27202</v>
      </c>
      <c r="P79" s="127" t="s">
        <v>28168</v>
      </c>
    </row>
    <row r="80" spans="1:16">
      <c r="A80" s="127" t="s">
        <v>23617</v>
      </c>
      <c r="C80" s="127" t="s">
        <v>14264</v>
      </c>
      <c r="D80" s="127" t="s">
        <v>16592</v>
      </c>
      <c r="F80" s="127" t="s">
        <v>7549</v>
      </c>
      <c r="H80" s="127" t="s">
        <v>25403</v>
      </c>
      <c r="I80" s="127" t="s">
        <v>3380</v>
      </c>
      <c r="J80" s="127" t="s">
        <v>5815</v>
      </c>
      <c r="K80" s="127" t="s">
        <v>8164</v>
      </c>
      <c r="L80" s="127" t="s">
        <v>1642</v>
      </c>
      <c r="N80" s="127" t="s">
        <v>26533</v>
      </c>
      <c r="O80" s="127" t="s">
        <v>27082</v>
      </c>
      <c r="P80" s="127" t="s">
        <v>27531</v>
      </c>
    </row>
    <row r="81" spans="1:16">
      <c r="A81" s="127" t="s">
        <v>23849</v>
      </c>
      <c r="C81" s="127" t="s">
        <v>13065</v>
      </c>
      <c r="D81" s="127" t="s">
        <v>22417</v>
      </c>
      <c r="F81" s="127" t="s">
        <v>7355</v>
      </c>
      <c r="H81" s="127" t="s">
        <v>24664</v>
      </c>
      <c r="I81" s="127" t="s">
        <v>4803</v>
      </c>
      <c r="J81" s="127" t="s">
        <v>5646</v>
      </c>
      <c r="K81" s="127" t="s">
        <v>12313</v>
      </c>
      <c r="L81" s="127" t="s">
        <v>648</v>
      </c>
      <c r="N81" s="127" t="s">
        <v>26408</v>
      </c>
      <c r="O81" s="127" t="s">
        <v>27465</v>
      </c>
      <c r="P81" s="127" t="s">
        <v>28818</v>
      </c>
    </row>
    <row r="82" spans="1:16">
      <c r="A82" s="127" t="s">
        <v>23306</v>
      </c>
      <c r="C82" s="127" t="s">
        <v>15231</v>
      </c>
      <c r="D82" s="127" t="s">
        <v>19948</v>
      </c>
      <c r="F82" s="127" t="s">
        <v>7040</v>
      </c>
      <c r="H82" s="127" t="s">
        <v>24079</v>
      </c>
      <c r="I82" s="127" t="s">
        <v>4472</v>
      </c>
      <c r="J82" s="127" t="s">
        <v>5367</v>
      </c>
      <c r="K82" s="127" t="s">
        <v>9025</v>
      </c>
      <c r="L82" s="127" t="s">
        <v>1205</v>
      </c>
      <c r="N82" s="127" t="s">
        <v>25715</v>
      </c>
      <c r="O82" s="127" t="s">
        <v>27000</v>
      </c>
      <c r="P82" s="127" t="s">
        <v>27924</v>
      </c>
    </row>
    <row r="83" spans="1:16">
      <c r="A83" s="127" t="s">
        <v>23142</v>
      </c>
      <c r="C83" s="127" t="s">
        <v>15704</v>
      </c>
      <c r="D83" s="127" t="s">
        <v>16939</v>
      </c>
      <c r="F83" s="127" t="s">
        <v>7294</v>
      </c>
      <c r="H83" s="127" t="s">
        <v>25405</v>
      </c>
      <c r="I83" s="127" t="s">
        <v>3766</v>
      </c>
      <c r="J83" s="127" t="s">
        <v>5999</v>
      </c>
      <c r="K83" s="127" t="s">
        <v>8010</v>
      </c>
      <c r="L83" s="127" t="s">
        <v>2477</v>
      </c>
      <c r="N83" s="127" t="s">
        <v>25718</v>
      </c>
      <c r="O83" s="127" t="s">
        <v>27146</v>
      </c>
      <c r="P83" s="127" t="s">
        <v>27859</v>
      </c>
    </row>
    <row r="84" spans="1:16">
      <c r="A84" s="127" t="s">
        <v>23146</v>
      </c>
      <c r="C84" s="127" t="s">
        <v>14259</v>
      </c>
      <c r="D84" s="127" t="s">
        <v>18012</v>
      </c>
      <c r="F84" s="127" t="s">
        <v>7552</v>
      </c>
      <c r="H84" s="127" t="s">
        <v>24081</v>
      </c>
      <c r="I84" s="127" t="s">
        <v>5081</v>
      </c>
      <c r="J84" s="127" t="s">
        <v>5739</v>
      </c>
      <c r="K84" s="127" t="s">
        <v>11652</v>
      </c>
      <c r="L84" s="127" t="s">
        <v>650</v>
      </c>
      <c r="N84" s="127" t="s">
        <v>26021</v>
      </c>
      <c r="O84" s="127" t="s">
        <v>27364</v>
      </c>
      <c r="P84" s="127" t="s">
        <v>28820</v>
      </c>
    </row>
    <row r="85" spans="1:16">
      <c r="A85" s="127" t="s">
        <v>23968</v>
      </c>
      <c r="C85" s="127" t="s">
        <v>13358</v>
      </c>
      <c r="D85" s="127" t="s">
        <v>18457</v>
      </c>
      <c r="F85" s="127" t="s">
        <v>7430</v>
      </c>
      <c r="H85" s="127" t="s">
        <v>24666</v>
      </c>
      <c r="I85" s="127" t="s">
        <v>3844</v>
      </c>
      <c r="J85" s="127" t="s">
        <v>6160</v>
      </c>
      <c r="K85" s="127" t="s">
        <v>9654</v>
      </c>
      <c r="L85" s="127" t="s">
        <v>1298</v>
      </c>
      <c r="N85" s="127" t="s">
        <v>26829</v>
      </c>
      <c r="O85" s="127" t="s">
        <v>27084</v>
      </c>
      <c r="P85" s="127" t="s">
        <v>28491</v>
      </c>
    </row>
    <row r="86" spans="1:16">
      <c r="A86" s="127" t="s">
        <v>23851</v>
      </c>
      <c r="C86" s="127" t="s">
        <v>15708</v>
      </c>
      <c r="D86" s="127" t="s">
        <v>21334</v>
      </c>
      <c r="F86" s="127" t="s">
        <v>7152</v>
      </c>
      <c r="H86" s="127" t="s">
        <v>24085</v>
      </c>
      <c r="I86" s="127" t="s">
        <v>4807</v>
      </c>
      <c r="J86" s="127" t="s">
        <v>6364</v>
      </c>
      <c r="K86" s="127" t="s">
        <v>9227</v>
      </c>
      <c r="L86" s="127" t="s">
        <v>1302</v>
      </c>
      <c r="N86" s="127" t="s">
        <v>26023</v>
      </c>
      <c r="O86" s="127" t="s">
        <v>27148</v>
      </c>
      <c r="P86" s="127" t="s">
        <v>28415</v>
      </c>
    </row>
    <row r="87" spans="1:16">
      <c r="A87" s="127" t="s">
        <v>22958</v>
      </c>
      <c r="C87" s="127" t="s">
        <v>13793</v>
      </c>
      <c r="D87" s="127" t="s">
        <v>18083</v>
      </c>
      <c r="F87" s="127" t="s">
        <v>7782</v>
      </c>
      <c r="H87" s="127" t="s">
        <v>24087</v>
      </c>
      <c r="I87" s="127" t="s">
        <v>2963</v>
      </c>
      <c r="J87" s="127" t="s">
        <v>6084</v>
      </c>
      <c r="K87" s="127" t="s">
        <v>8413</v>
      </c>
      <c r="L87" s="127" t="s">
        <v>2258</v>
      </c>
      <c r="N87" s="127" t="s">
        <v>26832</v>
      </c>
      <c r="O87" s="127" t="s">
        <v>27002</v>
      </c>
      <c r="P87" s="127" t="s">
        <v>28012</v>
      </c>
    </row>
    <row r="88" spans="1:16">
      <c r="A88" s="127" t="s">
        <v>23454</v>
      </c>
      <c r="C88" s="127" t="s">
        <v>14409</v>
      </c>
      <c r="D88" s="127" t="s">
        <v>18461</v>
      </c>
      <c r="F88" s="127" t="s">
        <v>7889</v>
      </c>
      <c r="H88" s="127" t="s">
        <v>25407</v>
      </c>
      <c r="I88" s="127" t="s">
        <v>5143</v>
      </c>
      <c r="J88" s="127" t="s">
        <v>6542</v>
      </c>
      <c r="K88" s="127" t="s">
        <v>10091</v>
      </c>
      <c r="L88" s="127" t="s">
        <v>1644</v>
      </c>
      <c r="N88" s="127" t="s">
        <v>26026</v>
      </c>
      <c r="O88" s="127" t="s">
        <v>26889</v>
      </c>
      <c r="P88" s="127" t="s">
        <v>28419</v>
      </c>
    </row>
    <row r="89" spans="1:16">
      <c r="A89" s="127" t="s">
        <v>23308</v>
      </c>
      <c r="C89" s="127" t="s">
        <v>14534</v>
      </c>
      <c r="D89" s="127" t="s">
        <v>19844</v>
      </c>
      <c r="F89" s="127" t="s">
        <v>7043</v>
      </c>
      <c r="H89" s="127" t="s">
        <v>25409</v>
      </c>
      <c r="I89" s="127" t="s">
        <v>3898</v>
      </c>
      <c r="J89" s="127" t="s">
        <v>5650</v>
      </c>
      <c r="K89" s="127" t="s">
        <v>8013</v>
      </c>
      <c r="L89" s="127" t="s">
        <v>1435</v>
      </c>
      <c r="N89" s="127" t="s">
        <v>26237</v>
      </c>
      <c r="O89" s="127" t="s">
        <v>27005</v>
      </c>
      <c r="P89" s="127" t="s">
        <v>27716</v>
      </c>
    </row>
    <row r="90" spans="1:16">
      <c r="A90" s="127" t="s">
        <v>23536</v>
      </c>
      <c r="C90" s="127" t="s">
        <v>15711</v>
      </c>
      <c r="D90" s="127" t="s">
        <v>22563</v>
      </c>
      <c r="F90" s="127" t="s">
        <v>7555</v>
      </c>
      <c r="H90" s="127" t="s">
        <v>25411</v>
      </c>
      <c r="I90" s="127" t="s">
        <v>3973</v>
      </c>
      <c r="J90" s="127" t="s">
        <v>5704</v>
      </c>
      <c r="K90" s="127" t="s">
        <v>8645</v>
      </c>
      <c r="L90" s="127" t="s">
        <v>654</v>
      </c>
      <c r="N90" s="127" t="s">
        <v>26737</v>
      </c>
      <c r="O90" s="127" t="s">
        <v>27151</v>
      </c>
      <c r="P90" s="127" t="s">
        <v>27539</v>
      </c>
    </row>
    <row r="91" spans="1:16">
      <c r="A91" s="127" t="s">
        <v>22992</v>
      </c>
      <c r="C91" s="127" t="s">
        <v>14352</v>
      </c>
      <c r="D91" s="127" t="s">
        <v>18194</v>
      </c>
      <c r="F91" s="127" t="s">
        <v>7297</v>
      </c>
      <c r="H91" s="127" t="s">
        <v>25095</v>
      </c>
      <c r="I91" s="127" t="s">
        <v>5146</v>
      </c>
      <c r="J91" s="127" t="s">
        <v>5413</v>
      </c>
      <c r="K91" s="127" t="s">
        <v>10558</v>
      </c>
      <c r="L91" s="127" t="s">
        <v>2479</v>
      </c>
      <c r="N91" s="127" t="s">
        <v>26241</v>
      </c>
      <c r="O91" s="127" t="s">
        <v>27153</v>
      </c>
      <c r="P91" s="127" t="s">
        <v>27543</v>
      </c>
    </row>
    <row r="92" spans="1:16">
      <c r="A92" s="127" t="s">
        <v>23219</v>
      </c>
      <c r="C92" s="127" t="s">
        <v>15715</v>
      </c>
      <c r="D92" s="127" t="s">
        <v>20678</v>
      </c>
      <c r="F92" s="127" t="s">
        <v>7558</v>
      </c>
      <c r="H92" s="127" t="s">
        <v>24089</v>
      </c>
      <c r="I92" s="127" t="s">
        <v>3846</v>
      </c>
      <c r="J92" s="127" t="s">
        <v>6505</v>
      </c>
      <c r="K92" s="127" t="s">
        <v>9364</v>
      </c>
      <c r="L92" s="127" t="s">
        <v>1648</v>
      </c>
      <c r="N92" s="127" t="s">
        <v>25721</v>
      </c>
      <c r="O92" s="127" t="s">
        <v>27410</v>
      </c>
      <c r="P92" s="127" t="s">
        <v>27926</v>
      </c>
    </row>
    <row r="93" spans="1:16">
      <c r="A93" s="127" t="s">
        <v>23393</v>
      </c>
      <c r="C93" s="127" t="s">
        <v>14860</v>
      </c>
      <c r="D93" s="127" t="s">
        <v>16744</v>
      </c>
      <c r="F93" s="127" t="s">
        <v>6644</v>
      </c>
      <c r="H93" s="127" t="s">
        <v>24413</v>
      </c>
      <c r="I93" s="127" t="s">
        <v>4064</v>
      </c>
      <c r="J93" s="127" t="s">
        <v>6545</v>
      </c>
      <c r="K93" s="127" t="s">
        <v>12541</v>
      </c>
      <c r="L93" s="127" t="s">
        <v>2260</v>
      </c>
      <c r="N93" s="127" t="s">
        <v>25874</v>
      </c>
      <c r="O93" s="127" t="s">
        <v>27412</v>
      </c>
      <c r="P93" s="127" t="s">
        <v>27657</v>
      </c>
    </row>
    <row r="94" spans="1:16">
      <c r="A94" s="127" t="s">
        <v>23539</v>
      </c>
      <c r="C94" s="127" t="s">
        <v>15304</v>
      </c>
      <c r="D94" s="127" t="s">
        <v>17063</v>
      </c>
      <c r="F94" s="127" t="s">
        <v>7561</v>
      </c>
      <c r="H94" s="127" t="s">
        <v>24415</v>
      </c>
      <c r="I94" s="127" t="s">
        <v>2841</v>
      </c>
      <c r="J94" s="127" t="s">
        <v>5565</v>
      </c>
      <c r="K94" s="127" t="s">
        <v>11249</v>
      </c>
      <c r="L94" s="127" t="s">
        <v>1972</v>
      </c>
      <c r="N94" s="127" t="s">
        <v>25877</v>
      </c>
      <c r="O94" s="127" t="s">
        <v>27366</v>
      </c>
      <c r="P94" s="127" t="s">
        <v>28185</v>
      </c>
    </row>
    <row r="95" spans="1:16">
      <c r="A95" s="127" t="s">
        <v>23967</v>
      </c>
      <c r="C95" s="127" t="s">
        <v>15394</v>
      </c>
      <c r="D95" s="127" t="s">
        <v>16838</v>
      </c>
      <c r="F95" s="127" t="s">
        <v>7358</v>
      </c>
      <c r="H95" s="127" t="s">
        <v>25413</v>
      </c>
      <c r="I95" s="127" t="s">
        <v>5242</v>
      </c>
      <c r="J95" s="127" t="s">
        <v>6399</v>
      </c>
      <c r="K95" s="127" t="s">
        <v>9917</v>
      </c>
      <c r="L95" s="127" t="s">
        <v>939</v>
      </c>
      <c r="N95" s="127" t="s">
        <v>26029</v>
      </c>
      <c r="O95" s="127" t="s">
        <v>27156</v>
      </c>
      <c r="P95" s="127" t="s">
        <v>28666</v>
      </c>
    </row>
    <row r="96" spans="1:16">
      <c r="A96" s="127" t="s">
        <v>23311</v>
      </c>
      <c r="C96" s="127" t="s">
        <v>14411</v>
      </c>
      <c r="D96" s="127" t="s">
        <v>16130</v>
      </c>
      <c r="F96" s="127" t="s">
        <v>7085</v>
      </c>
      <c r="H96" s="127" t="s">
        <v>24091</v>
      </c>
      <c r="I96" s="127" t="s">
        <v>5124</v>
      </c>
      <c r="J96" s="127" t="s">
        <v>6275</v>
      </c>
      <c r="K96" s="127" t="s">
        <v>10821</v>
      </c>
      <c r="L96" s="127" t="s">
        <v>1652</v>
      </c>
      <c r="N96" s="127" t="s">
        <v>25880</v>
      </c>
      <c r="O96" s="127" t="s">
        <v>27246</v>
      </c>
      <c r="P96" s="127" t="s">
        <v>28903</v>
      </c>
    </row>
    <row r="97" spans="1:16">
      <c r="A97" s="127" t="s">
        <v>23775</v>
      </c>
      <c r="C97" s="127" t="s">
        <v>12942</v>
      </c>
      <c r="D97" s="127" t="s">
        <v>17691</v>
      </c>
      <c r="F97" s="127" t="s">
        <v>7361</v>
      </c>
      <c r="H97" s="127" t="s">
        <v>25415</v>
      </c>
      <c r="I97" s="127" t="s">
        <v>4694</v>
      </c>
      <c r="J97" s="127" t="s">
        <v>5330</v>
      </c>
      <c r="K97" s="127" t="s">
        <v>11993</v>
      </c>
      <c r="L97" s="127" t="s">
        <v>1654</v>
      </c>
      <c r="N97" s="127" t="s">
        <v>25883</v>
      </c>
      <c r="O97" s="127" t="s">
        <v>27248</v>
      </c>
      <c r="P97" s="127" t="s">
        <v>28312</v>
      </c>
    </row>
    <row r="98" spans="1:16">
      <c r="A98" s="127" t="s">
        <v>23971</v>
      </c>
      <c r="C98" s="127" t="s">
        <v>15507</v>
      </c>
      <c r="D98" s="127" t="s">
        <v>16386</v>
      </c>
      <c r="F98" s="127" t="s">
        <v>6719</v>
      </c>
      <c r="H98" s="127" t="s">
        <v>25099</v>
      </c>
      <c r="I98" s="127" t="s">
        <v>4155</v>
      </c>
      <c r="J98" s="127" t="s">
        <v>5680</v>
      </c>
      <c r="K98" s="127" t="s">
        <v>9924</v>
      </c>
      <c r="L98" s="127" t="s">
        <v>1307</v>
      </c>
      <c r="N98" s="127" t="s">
        <v>26245</v>
      </c>
      <c r="O98" s="127" t="s">
        <v>27250</v>
      </c>
      <c r="P98" s="127" t="s">
        <v>28670</v>
      </c>
    </row>
    <row r="99" spans="1:16">
      <c r="A99" s="127" t="s">
        <v>23396</v>
      </c>
      <c r="C99" s="127" t="s">
        <v>14050</v>
      </c>
      <c r="D99" s="127" t="s">
        <v>18198</v>
      </c>
      <c r="F99" s="127" t="s">
        <v>6962</v>
      </c>
      <c r="H99" s="127" t="s">
        <v>24892</v>
      </c>
      <c r="I99" s="127" t="s">
        <v>3559</v>
      </c>
      <c r="J99" s="127" t="s">
        <v>6087</v>
      </c>
      <c r="K99" s="127" t="s">
        <v>12316</v>
      </c>
      <c r="L99" s="127" t="s">
        <v>2481</v>
      </c>
      <c r="N99" s="127" t="s">
        <v>25887</v>
      </c>
      <c r="O99" s="127" t="s">
        <v>27007</v>
      </c>
      <c r="P99" s="127" t="s">
        <v>28016</v>
      </c>
    </row>
    <row r="100" spans="1:16">
      <c r="A100" s="127" t="s">
        <v>23222</v>
      </c>
      <c r="C100" s="127" t="s">
        <v>14856</v>
      </c>
      <c r="D100" s="127" t="s">
        <v>16390</v>
      </c>
      <c r="F100" s="127" t="s">
        <v>7009</v>
      </c>
      <c r="H100" s="127" t="s">
        <v>24093</v>
      </c>
      <c r="I100" s="127" t="s">
        <v>3950</v>
      </c>
      <c r="J100" s="127" t="s">
        <v>6239</v>
      </c>
      <c r="K100" s="127" t="s">
        <v>8420</v>
      </c>
      <c r="L100" s="127" t="s">
        <v>1311</v>
      </c>
      <c r="N100" s="127" t="s">
        <v>26123</v>
      </c>
      <c r="O100" s="127" t="s">
        <v>27416</v>
      </c>
      <c r="P100" s="127" t="s">
        <v>28488</v>
      </c>
    </row>
    <row r="101" spans="1:16">
      <c r="A101" s="127" t="s">
        <v>23049</v>
      </c>
      <c r="C101" s="127" t="s">
        <v>13693</v>
      </c>
      <c r="D101" s="127" t="s">
        <v>21582</v>
      </c>
      <c r="F101" s="127" t="s">
        <v>6881</v>
      </c>
      <c r="H101" s="127" t="s">
        <v>25103</v>
      </c>
      <c r="I101" s="127" t="s">
        <v>4559</v>
      </c>
      <c r="J101" s="127" t="s">
        <v>6482</v>
      </c>
      <c r="K101" s="127" t="s">
        <v>9368</v>
      </c>
      <c r="L101" s="127" t="s">
        <v>2483</v>
      </c>
      <c r="N101" s="127" t="s">
        <v>25890</v>
      </c>
      <c r="O101" s="127" t="s">
        <v>27086</v>
      </c>
      <c r="P101" s="127" t="s">
        <v>28259</v>
      </c>
    </row>
    <row r="102" spans="1:16">
      <c r="A102" s="127" t="s">
        <v>23691</v>
      </c>
      <c r="C102" s="127" t="s">
        <v>13361</v>
      </c>
      <c r="D102" s="127" t="s">
        <v>20934</v>
      </c>
      <c r="F102" s="127" t="s">
        <v>6722</v>
      </c>
      <c r="H102" s="127" t="s">
        <v>25105</v>
      </c>
      <c r="I102" s="127" t="s">
        <v>3197</v>
      </c>
      <c r="J102" s="127" t="s">
        <v>5653</v>
      </c>
      <c r="K102" s="127" t="s">
        <v>8016</v>
      </c>
      <c r="L102" s="127" t="s">
        <v>1976</v>
      </c>
      <c r="N102" s="127" t="s">
        <v>26642</v>
      </c>
      <c r="O102" s="127" t="s">
        <v>27010</v>
      </c>
      <c r="P102" s="127" t="s">
        <v>28421</v>
      </c>
    </row>
    <row r="103" spans="1:16">
      <c r="A103" s="127" t="s">
        <v>23313</v>
      </c>
      <c r="C103" s="127" t="s">
        <v>15396</v>
      </c>
      <c r="D103" s="127" t="s">
        <v>17491</v>
      </c>
      <c r="F103" s="127" t="s">
        <v>6965</v>
      </c>
      <c r="H103" s="127" t="s">
        <v>25417</v>
      </c>
      <c r="I103" s="127" t="s">
        <v>3663</v>
      </c>
      <c r="J103" s="127" t="s">
        <v>6508</v>
      </c>
      <c r="K103" s="127" t="s">
        <v>8424</v>
      </c>
      <c r="L103" s="127" t="s">
        <v>1443</v>
      </c>
      <c r="N103" s="127" t="s">
        <v>26741</v>
      </c>
      <c r="O103" s="127" t="s">
        <v>27158</v>
      </c>
      <c r="P103" s="127" t="s">
        <v>28052</v>
      </c>
    </row>
    <row r="104" spans="1:16">
      <c r="A104" s="127" t="s">
        <v>23149</v>
      </c>
      <c r="C104" s="127" t="s">
        <v>12946</v>
      </c>
      <c r="D104" s="127" t="s">
        <v>18365</v>
      </c>
      <c r="F104" s="127" t="s">
        <v>7300</v>
      </c>
      <c r="H104" s="127" t="s">
        <v>24095</v>
      </c>
      <c r="I104" s="127" t="s">
        <v>5151</v>
      </c>
      <c r="J104" s="127" t="s">
        <v>6585</v>
      </c>
      <c r="K104" s="127" t="s">
        <v>11018</v>
      </c>
      <c r="L104" s="127" t="s">
        <v>1982</v>
      </c>
      <c r="N104" s="127" t="s">
        <v>26411</v>
      </c>
      <c r="O104" s="127" t="s">
        <v>27418</v>
      </c>
      <c r="P104" s="127" t="s">
        <v>28672</v>
      </c>
    </row>
    <row r="105" spans="1:16">
      <c r="A105" s="127" t="s">
        <v>23974</v>
      </c>
      <c r="C105" s="127" t="s">
        <v>13156</v>
      </c>
      <c r="D105" s="127" t="s">
        <v>18785</v>
      </c>
      <c r="F105" s="127" t="s">
        <v>7945</v>
      </c>
      <c r="H105" s="127" t="s">
        <v>24099</v>
      </c>
      <c r="I105" s="127" t="s">
        <v>4397</v>
      </c>
      <c r="J105" s="127" t="s">
        <v>5708</v>
      </c>
      <c r="K105" s="127" t="s">
        <v>9155</v>
      </c>
      <c r="L105" s="127" t="s">
        <v>941</v>
      </c>
      <c r="N105" s="127" t="s">
        <v>26744</v>
      </c>
      <c r="O105" s="127" t="s">
        <v>27369</v>
      </c>
      <c r="P105" s="127" t="s">
        <v>28455</v>
      </c>
    </row>
    <row r="106" spans="1:16">
      <c r="A106" s="127" t="s">
        <v>23693</v>
      </c>
      <c r="C106" s="127" t="s">
        <v>15717</v>
      </c>
      <c r="D106" s="127" t="s">
        <v>19266</v>
      </c>
      <c r="F106" s="127" t="s">
        <v>7706</v>
      </c>
      <c r="H106" s="127" t="s">
        <v>24668</v>
      </c>
      <c r="I106" s="127" t="s">
        <v>5153</v>
      </c>
      <c r="J106" s="127" t="s">
        <v>5711</v>
      </c>
      <c r="K106" s="127" t="s">
        <v>11655</v>
      </c>
      <c r="L106" s="127" t="s">
        <v>1437</v>
      </c>
      <c r="N106" s="127" t="s">
        <v>25725</v>
      </c>
      <c r="O106" s="127" t="s">
        <v>27161</v>
      </c>
      <c r="P106" s="127" t="s">
        <v>27849</v>
      </c>
    </row>
    <row r="107" spans="1:16">
      <c r="A107" s="127" t="s">
        <v>23542</v>
      </c>
      <c r="C107" s="127" t="s">
        <v>15719</v>
      </c>
      <c r="D107" s="127" t="s">
        <v>21749</v>
      </c>
      <c r="F107" s="127" t="s">
        <v>7483</v>
      </c>
      <c r="H107" s="127" t="s">
        <v>24101</v>
      </c>
      <c r="I107" s="127" t="s">
        <v>4157</v>
      </c>
      <c r="J107" s="127" t="s">
        <v>5370</v>
      </c>
      <c r="K107" s="127" t="s">
        <v>12791</v>
      </c>
      <c r="L107" s="127" t="s">
        <v>1304</v>
      </c>
      <c r="N107" s="127" t="s">
        <v>25894</v>
      </c>
      <c r="O107" s="127" t="s">
        <v>27012</v>
      </c>
      <c r="P107" s="127" t="s">
        <v>28314</v>
      </c>
    </row>
    <row r="108" spans="1:16">
      <c r="A108" s="127" t="s">
        <v>23695</v>
      </c>
      <c r="C108" s="127" t="s">
        <v>14607</v>
      </c>
      <c r="D108" s="127" t="s">
        <v>22566</v>
      </c>
      <c r="F108" s="127" t="s">
        <v>7785</v>
      </c>
      <c r="H108" s="127" t="s">
        <v>25109</v>
      </c>
      <c r="I108" s="127" t="s">
        <v>4618</v>
      </c>
      <c r="J108" s="127" t="s">
        <v>5868</v>
      </c>
      <c r="K108" s="127" t="s">
        <v>10562</v>
      </c>
      <c r="L108" s="127" t="s">
        <v>2262</v>
      </c>
      <c r="N108" s="127" t="s">
        <v>26126</v>
      </c>
      <c r="O108" s="127" t="s">
        <v>27205</v>
      </c>
      <c r="P108" s="127" t="s">
        <v>27545</v>
      </c>
    </row>
    <row r="109" spans="1:16">
      <c r="A109" s="127" t="s">
        <v>23976</v>
      </c>
      <c r="C109" s="127" t="s">
        <v>15400</v>
      </c>
      <c r="D109" s="127" t="s">
        <v>20811</v>
      </c>
      <c r="F109" s="127" t="s">
        <v>7225</v>
      </c>
      <c r="H109" s="127" t="s">
        <v>24419</v>
      </c>
      <c r="I109" s="127" t="s">
        <v>4474</v>
      </c>
      <c r="J109" s="127" t="s">
        <v>5886</v>
      </c>
      <c r="K109" s="127" t="s">
        <v>8018</v>
      </c>
      <c r="L109" s="127" t="s">
        <v>943</v>
      </c>
      <c r="N109" s="127" t="s">
        <v>25728</v>
      </c>
      <c r="O109" s="127" t="s">
        <v>27468</v>
      </c>
      <c r="P109" s="127" t="s">
        <v>28097</v>
      </c>
    </row>
    <row r="110" spans="1:16">
      <c r="A110" s="127" t="s">
        <v>23399</v>
      </c>
      <c r="C110" s="127" t="s">
        <v>13328</v>
      </c>
      <c r="D110" s="127" t="s">
        <v>21339</v>
      </c>
      <c r="F110" s="127" t="s">
        <v>6725</v>
      </c>
      <c r="H110" s="127" t="s">
        <v>25419</v>
      </c>
      <c r="I110" s="127" t="s">
        <v>5270</v>
      </c>
      <c r="J110" s="127" t="s">
        <v>6548</v>
      </c>
      <c r="K110" s="127" t="s">
        <v>8660</v>
      </c>
      <c r="L110" s="127" t="s">
        <v>1647</v>
      </c>
      <c r="N110" s="127" t="s">
        <v>26645</v>
      </c>
      <c r="O110" s="127" t="s">
        <v>26916</v>
      </c>
      <c r="P110" s="127" t="s">
        <v>27547</v>
      </c>
    </row>
    <row r="111" spans="1:16">
      <c r="A111" s="127" t="s">
        <v>23153</v>
      </c>
      <c r="C111" s="127" t="s">
        <v>15537</v>
      </c>
      <c r="D111" s="127" t="s">
        <v>19952</v>
      </c>
      <c r="F111" s="127" t="s">
        <v>7565</v>
      </c>
      <c r="H111" s="127" t="s">
        <v>24421</v>
      </c>
      <c r="I111" s="127" t="s">
        <v>3504</v>
      </c>
      <c r="J111" s="127" t="s">
        <v>6368</v>
      </c>
      <c r="K111" s="127" t="s">
        <v>10325</v>
      </c>
      <c r="L111" s="127" t="s">
        <v>2227</v>
      </c>
      <c r="N111" s="127" t="s">
        <v>26536</v>
      </c>
      <c r="O111" s="127" t="s">
        <v>27291</v>
      </c>
      <c r="P111" s="127" t="s">
        <v>28187</v>
      </c>
    </row>
    <row r="112" spans="1:16">
      <c r="A112" s="127" t="s">
        <v>23051</v>
      </c>
      <c r="C112" s="127" t="s">
        <v>15622</v>
      </c>
      <c r="D112" s="127" t="s">
        <v>20127</v>
      </c>
      <c r="F112" s="127" t="s">
        <v>6884</v>
      </c>
      <c r="H112" s="127" t="s">
        <v>24425</v>
      </c>
      <c r="I112" s="127" t="s">
        <v>4957</v>
      </c>
      <c r="J112" s="127" t="s">
        <v>5974</v>
      </c>
      <c r="K112" s="127" t="s">
        <v>10564</v>
      </c>
      <c r="L112" s="127" t="s">
        <v>1657</v>
      </c>
      <c r="N112" s="127" t="s">
        <v>26129</v>
      </c>
      <c r="O112" s="127" t="s">
        <v>27089</v>
      </c>
      <c r="P112" s="127" t="s">
        <v>28495</v>
      </c>
    </row>
    <row r="113" spans="1:16">
      <c r="A113" s="127" t="s">
        <v>23697</v>
      </c>
      <c r="C113" s="127" t="s">
        <v>15098</v>
      </c>
      <c r="D113" s="127" t="s">
        <v>17494</v>
      </c>
      <c r="F113" s="127" t="s">
        <v>6968</v>
      </c>
      <c r="H113" s="127" t="s">
        <v>24894</v>
      </c>
      <c r="I113" s="127" t="s">
        <v>4809</v>
      </c>
      <c r="J113" s="127" t="s">
        <v>5373</v>
      </c>
      <c r="K113" s="127" t="s">
        <v>11762</v>
      </c>
      <c r="L113" s="127" t="s">
        <v>1659</v>
      </c>
      <c r="N113" s="127" t="s">
        <v>26249</v>
      </c>
      <c r="O113" s="127" t="s">
        <v>26918</v>
      </c>
      <c r="P113" s="127" t="s">
        <v>28189</v>
      </c>
    </row>
    <row r="114" spans="1:16">
      <c r="A114" s="127" t="s">
        <v>23546</v>
      </c>
      <c r="C114" s="127" t="s">
        <v>15404</v>
      </c>
      <c r="D114" s="127" t="s">
        <v>22215</v>
      </c>
      <c r="F114" s="127" t="s">
        <v>7155</v>
      </c>
      <c r="H114" s="127" t="s">
        <v>24103</v>
      </c>
      <c r="I114" s="127" t="s">
        <v>3039</v>
      </c>
      <c r="J114" s="127" t="s">
        <v>5476</v>
      </c>
      <c r="K114" s="127" t="s">
        <v>9656</v>
      </c>
      <c r="L114" s="127" t="s">
        <v>945</v>
      </c>
      <c r="N114" s="127" t="s">
        <v>26648</v>
      </c>
      <c r="O114" s="127" t="s">
        <v>27420</v>
      </c>
      <c r="P114" s="127" t="s">
        <v>27549</v>
      </c>
    </row>
    <row r="115" spans="1:16">
      <c r="A115" s="127" t="s">
        <v>23779</v>
      </c>
      <c r="C115" s="127" t="s">
        <v>13158</v>
      </c>
      <c r="D115" s="127" t="s">
        <v>16892</v>
      </c>
      <c r="F115" s="127" t="s">
        <v>7893</v>
      </c>
      <c r="H115" s="127" t="s">
        <v>24105</v>
      </c>
      <c r="I115" s="127" t="s">
        <v>3201</v>
      </c>
      <c r="J115" s="127" t="s">
        <v>6002</v>
      </c>
      <c r="K115" s="127" t="s">
        <v>11515</v>
      </c>
      <c r="L115" s="127" t="s">
        <v>1986</v>
      </c>
      <c r="N115" s="127" t="s">
        <v>26413</v>
      </c>
      <c r="O115" s="127" t="s">
        <v>27091</v>
      </c>
      <c r="P115" s="127" t="s">
        <v>28497</v>
      </c>
    </row>
    <row r="116" spans="1:16">
      <c r="A116" s="127" t="s">
        <v>23855</v>
      </c>
      <c r="C116" s="127" t="s">
        <v>15541</v>
      </c>
      <c r="D116" s="127" t="s">
        <v>21847</v>
      </c>
      <c r="F116" s="127" t="s">
        <v>7897</v>
      </c>
      <c r="H116" s="127" t="s">
        <v>24898</v>
      </c>
      <c r="I116" s="127" t="s">
        <v>3563</v>
      </c>
      <c r="J116" s="127" t="s">
        <v>5450</v>
      </c>
      <c r="K116" s="127" t="s">
        <v>8428</v>
      </c>
      <c r="L116" s="127" t="s">
        <v>1980</v>
      </c>
      <c r="N116" s="127" t="s">
        <v>25732</v>
      </c>
      <c r="O116" s="127" t="s">
        <v>27253</v>
      </c>
      <c r="P116" s="127" t="s">
        <v>27928</v>
      </c>
    </row>
    <row r="117" spans="1:16">
      <c r="A117" s="127" t="s">
        <v>23920</v>
      </c>
      <c r="C117" s="127" t="s">
        <v>12948</v>
      </c>
      <c r="D117" s="127" t="s">
        <v>21834</v>
      </c>
      <c r="F117" s="127" t="s">
        <v>6615</v>
      </c>
      <c r="H117" s="127" t="s">
        <v>25375</v>
      </c>
      <c r="I117" s="127" t="s">
        <v>3567</v>
      </c>
      <c r="J117" s="127" t="s">
        <v>5890</v>
      </c>
      <c r="K117" s="127" t="s">
        <v>8426</v>
      </c>
      <c r="L117" s="127" t="s">
        <v>1661</v>
      </c>
      <c r="N117" s="127" t="s">
        <v>25736</v>
      </c>
      <c r="O117" s="127" t="s">
        <v>27471</v>
      </c>
      <c r="P117" s="127" t="s">
        <v>27778</v>
      </c>
    </row>
    <row r="118" spans="1:16">
      <c r="A118" s="127" t="s">
        <v>23226</v>
      </c>
      <c r="C118" s="127" t="s">
        <v>15786</v>
      </c>
      <c r="D118" s="127" t="s">
        <v>16995</v>
      </c>
      <c r="F118" s="127" t="s">
        <v>7013</v>
      </c>
      <c r="H118" s="127" t="s">
        <v>25422</v>
      </c>
      <c r="I118" s="127" t="s">
        <v>3630</v>
      </c>
      <c r="J118" s="127" t="s">
        <v>5742</v>
      </c>
      <c r="K118" s="127" t="s">
        <v>12793</v>
      </c>
      <c r="L118" s="127" t="s">
        <v>2266</v>
      </c>
      <c r="N118" s="127" t="s">
        <v>26747</v>
      </c>
      <c r="O118" s="127" t="s">
        <v>27424</v>
      </c>
      <c r="P118" s="127" t="s">
        <v>28499</v>
      </c>
    </row>
    <row r="119" spans="1:16">
      <c r="A119" s="127" t="s">
        <v>23458</v>
      </c>
      <c r="C119" s="127" t="s">
        <v>14611</v>
      </c>
      <c r="D119" s="127" t="s">
        <v>22421</v>
      </c>
      <c r="F119" s="127" t="s">
        <v>7486</v>
      </c>
      <c r="H119" s="127" t="s">
        <v>25111</v>
      </c>
      <c r="I119" s="127" t="s">
        <v>4400</v>
      </c>
      <c r="J119" s="127" t="s">
        <v>6119</v>
      </c>
      <c r="K119" s="127" t="s">
        <v>11517</v>
      </c>
      <c r="L119" s="127" t="s">
        <v>656</v>
      </c>
      <c r="N119" s="127" t="s">
        <v>26540</v>
      </c>
      <c r="O119" s="127" t="s">
        <v>27255</v>
      </c>
      <c r="P119" s="127" t="s">
        <v>28191</v>
      </c>
    </row>
    <row r="120" spans="1:16">
      <c r="A120" s="127" t="s">
        <v>23460</v>
      </c>
      <c r="C120" s="127" t="s">
        <v>15543</v>
      </c>
      <c r="D120" s="127" t="s">
        <v>17066</v>
      </c>
      <c r="F120" s="127" t="s">
        <v>6887</v>
      </c>
      <c r="H120" s="127" t="s">
        <v>24427</v>
      </c>
      <c r="I120" s="127" t="s">
        <v>5156</v>
      </c>
      <c r="J120" s="127" t="s">
        <v>5418</v>
      </c>
      <c r="K120" s="127" t="s">
        <v>11521</v>
      </c>
      <c r="L120" s="127" t="s">
        <v>2485</v>
      </c>
      <c r="N120" s="127" t="s">
        <v>26750</v>
      </c>
      <c r="O120" s="127" t="s">
        <v>26921</v>
      </c>
      <c r="P120" s="127" t="s">
        <v>28261</v>
      </c>
    </row>
    <row r="121" spans="1:16">
      <c r="A121" s="127" t="s">
        <v>23157</v>
      </c>
      <c r="C121" s="127" t="s">
        <v>14539</v>
      </c>
      <c r="D121" s="127" t="s">
        <v>18789</v>
      </c>
      <c r="F121" s="127" t="s">
        <v>7158</v>
      </c>
      <c r="H121" s="127" t="s">
        <v>24900</v>
      </c>
      <c r="I121" s="127" t="s">
        <v>4160</v>
      </c>
      <c r="J121" s="127" t="s">
        <v>6346</v>
      </c>
      <c r="K121" s="127" t="s">
        <v>12298</v>
      </c>
      <c r="L121" s="127" t="s">
        <v>2269</v>
      </c>
      <c r="N121" s="127" t="s">
        <v>26416</v>
      </c>
      <c r="O121" s="127" t="s">
        <v>27371</v>
      </c>
      <c r="P121" s="127" t="s">
        <v>28265</v>
      </c>
    </row>
    <row r="122" spans="1:16">
      <c r="A122" s="127" t="s">
        <v>23403</v>
      </c>
      <c r="C122" s="127" t="s">
        <v>13902</v>
      </c>
      <c r="D122" s="127" t="s">
        <v>21986</v>
      </c>
      <c r="F122" s="127" t="s">
        <v>7635</v>
      </c>
      <c r="H122" s="127" t="s">
        <v>24429</v>
      </c>
      <c r="I122" s="127" t="s">
        <v>2845</v>
      </c>
      <c r="J122" s="127" t="s">
        <v>6122</v>
      </c>
      <c r="K122" s="127" t="s">
        <v>10566</v>
      </c>
      <c r="L122" s="127" t="s">
        <v>1313</v>
      </c>
      <c r="N122" s="127" t="s">
        <v>26253</v>
      </c>
      <c r="O122" s="127" t="s">
        <v>26941</v>
      </c>
      <c r="P122" s="127" t="s">
        <v>27930</v>
      </c>
    </row>
    <row r="123" spans="1:16">
      <c r="A123" s="127" t="s">
        <v>23464</v>
      </c>
      <c r="C123" s="127" t="s">
        <v>13247</v>
      </c>
      <c r="D123" s="127" t="s">
        <v>21990</v>
      </c>
      <c r="F123" s="127" t="s">
        <v>6825</v>
      </c>
      <c r="H123" s="127" t="s">
        <v>25424</v>
      </c>
      <c r="I123" s="127" t="s">
        <v>4813</v>
      </c>
      <c r="J123" s="127" t="s">
        <v>6402</v>
      </c>
      <c r="K123" s="127" t="s">
        <v>8861</v>
      </c>
      <c r="L123" s="127" t="s">
        <v>658</v>
      </c>
      <c r="N123" s="127" t="s">
        <v>26543</v>
      </c>
      <c r="O123" s="127" t="s">
        <v>27093</v>
      </c>
      <c r="P123" s="127" t="s">
        <v>27660</v>
      </c>
    </row>
    <row r="124" spans="1:16">
      <c r="A124" s="127" t="s">
        <v>23548</v>
      </c>
      <c r="C124" s="127" t="s">
        <v>13979</v>
      </c>
      <c r="D124" s="127" t="s">
        <v>17693</v>
      </c>
      <c r="F124" s="127" t="s">
        <v>7788</v>
      </c>
      <c r="H124" s="127" t="s">
        <v>24902</v>
      </c>
      <c r="I124" s="127" t="s">
        <v>5025</v>
      </c>
      <c r="J124" s="127" t="s">
        <v>5977</v>
      </c>
      <c r="K124" s="127" t="s">
        <v>12469</v>
      </c>
      <c r="L124" s="127" t="s">
        <v>1209</v>
      </c>
      <c r="N124" s="127" t="s">
        <v>26248</v>
      </c>
      <c r="O124" s="127" t="s">
        <v>27014</v>
      </c>
      <c r="P124" s="127" t="s">
        <v>28267</v>
      </c>
    </row>
    <row r="125" spans="1:16">
      <c r="A125" s="127" t="s">
        <v>23979</v>
      </c>
      <c r="C125" s="127" t="s">
        <v>13983</v>
      </c>
      <c r="D125" s="127" t="s">
        <v>17069</v>
      </c>
      <c r="F125" s="127" t="s">
        <v>7792</v>
      </c>
      <c r="H125" s="127" t="s">
        <v>25113</v>
      </c>
      <c r="I125" s="127" t="s">
        <v>3164</v>
      </c>
      <c r="J125" s="127" t="s">
        <v>6435</v>
      </c>
      <c r="K125" s="127" t="s">
        <v>11023</v>
      </c>
      <c r="L125" s="127" t="s">
        <v>947</v>
      </c>
      <c r="N125" s="127" t="s">
        <v>25897</v>
      </c>
      <c r="O125" s="127" t="s">
        <v>26924</v>
      </c>
      <c r="P125" s="127" t="s">
        <v>28099</v>
      </c>
    </row>
    <row r="126" spans="1:16">
      <c r="A126" s="127" t="s">
        <v>23551</v>
      </c>
      <c r="C126" s="127" t="s">
        <v>15791</v>
      </c>
      <c r="D126" s="127" t="s">
        <v>19839</v>
      </c>
      <c r="F126" s="127" t="s">
        <v>7433</v>
      </c>
      <c r="H126" s="127" t="s">
        <v>25115</v>
      </c>
      <c r="I126" s="127" t="s">
        <v>3383</v>
      </c>
      <c r="J126" s="127" t="s">
        <v>6351</v>
      </c>
      <c r="K126" s="127" t="s">
        <v>11251</v>
      </c>
      <c r="L126" s="127" t="s">
        <v>1440</v>
      </c>
      <c r="N126" s="127" t="s">
        <v>26258</v>
      </c>
      <c r="O126" s="127" t="s">
        <v>27294</v>
      </c>
      <c r="P126" s="127" t="s">
        <v>28018</v>
      </c>
    </row>
    <row r="127" spans="1:16">
      <c r="A127" s="127" t="s">
        <v>23857</v>
      </c>
      <c r="C127" s="127" t="s">
        <v>15009</v>
      </c>
      <c r="D127" s="127" t="s">
        <v>16526</v>
      </c>
      <c r="F127" s="127" t="s">
        <v>7568</v>
      </c>
      <c r="H127" s="127" t="s">
        <v>24107</v>
      </c>
      <c r="I127" s="127" t="s">
        <v>4762</v>
      </c>
      <c r="J127" s="127" t="s">
        <v>5509</v>
      </c>
      <c r="K127" s="127" t="s">
        <v>9372</v>
      </c>
      <c r="L127" s="127" t="s">
        <v>1445</v>
      </c>
      <c r="N127" s="127" t="s">
        <v>25738</v>
      </c>
      <c r="O127" s="127" t="s">
        <v>27095</v>
      </c>
      <c r="P127" s="127" t="s">
        <v>27719</v>
      </c>
    </row>
    <row r="128" spans="1:16">
      <c r="A128" s="127" t="s">
        <v>23860</v>
      </c>
      <c r="C128" s="127" t="s">
        <v>13069</v>
      </c>
      <c r="D128" s="127" t="s">
        <v>19270</v>
      </c>
      <c r="F128" s="127" t="s">
        <v>7709</v>
      </c>
      <c r="H128" s="127" t="s">
        <v>24904</v>
      </c>
      <c r="I128" s="127" t="s">
        <v>4278</v>
      </c>
      <c r="J128" s="127" t="s">
        <v>6125</v>
      </c>
      <c r="K128" s="127" t="s">
        <v>9374</v>
      </c>
      <c r="L128" s="127" t="s">
        <v>1663</v>
      </c>
      <c r="N128" s="127" t="s">
        <v>26753</v>
      </c>
      <c r="O128" s="127" t="s">
        <v>27097</v>
      </c>
      <c r="P128" s="127" t="s">
        <v>28824</v>
      </c>
    </row>
    <row r="129" spans="1:16">
      <c r="A129" s="127" t="s">
        <v>23782</v>
      </c>
      <c r="C129" s="127" t="s">
        <v>14268</v>
      </c>
      <c r="D129" s="127" t="s">
        <v>18092</v>
      </c>
      <c r="F129" s="127" t="s">
        <v>7712</v>
      </c>
      <c r="H129" s="127" t="s">
        <v>24110</v>
      </c>
      <c r="I129" s="127" t="s">
        <v>4280</v>
      </c>
      <c r="J129" s="127" t="s">
        <v>6371</v>
      </c>
      <c r="K129" s="127" t="s">
        <v>9043</v>
      </c>
      <c r="L129" s="127" t="s">
        <v>2111</v>
      </c>
      <c r="N129" s="127" t="s">
        <v>26262</v>
      </c>
      <c r="O129" s="127" t="s">
        <v>27297</v>
      </c>
      <c r="P129" s="127" t="s">
        <v>27932</v>
      </c>
    </row>
    <row r="130" spans="1:16">
      <c r="A130" s="127" t="s">
        <v>23784</v>
      </c>
      <c r="C130" s="127" t="s">
        <v>13904</v>
      </c>
      <c r="D130" s="127" t="s">
        <v>20816</v>
      </c>
      <c r="F130" s="127" t="s">
        <v>6647</v>
      </c>
      <c r="H130" s="127" t="s">
        <v>24908</v>
      </c>
      <c r="I130" s="127" t="s">
        <v>3203</v>
      </c>
      <c r="J130" s="127" t="s">
        <v>5942</v>
      </c>
      <c r="K130" s="127" t="s">
        <v>9376</v>
      </c>
      <c r="L130" s="127" t="s">
        <v>2707</v>
      </c>
      <c r="N130" s="127" t="s">
        <v>26265</v>
      </c>
      <c r="O130" s="127" t="s">
        <v>27016</v>
      </c>
      <c r="P130" s="127" t="s">
        <v>27484</v>
      </c>
    </row>
    <row r="131" spans="1:16">
      <c r="A131" s="127" t="s">
        <v>23315</v>
      </c>
      <c r="C131" s="127" t="s">
        <v>15309</v>
      </c>
      <c r="D131" s="127" t="s">
        <v>20820</v>
      </c>
      <c r="F131" s="127" t="s">
        <v>7162</v>
      </c>
      <c r="H131" s="127" t="s">
        <v>25426</v>
      </c>
      <c r="I131" s="127" t="s">
        <v>3977</v>
      </c>
      <c r="J131" s="127" t="s">
        <v>5893</v>
      </c>
      <c r="K131" s="127" t="s">
        <v>11922</v>
      </c>
      <c r="L131" s="127" t="s">
        <v>949</v>
      </c>
      <c r="N131" s="127" t="s">
        <v>25741</v>
      </c>
      <c r="O131" s="127" t="s">
        <v>27099</v>
      </c>
      <c r="P131" s="127" t="s">
        <v>28022</v>
      </c>
    </row>
    <row r="132" spans="1:16">
      <c r="A132" s="127" t="s">
        <v>23468</v>
      </c>
      <c r="C132" s="127" t="s">
        <v>12952</v>
      </c>
      <c r="D132" s="127" t="s">
        <v>17098</v>
      </c>
      <c r="F132" s="127" t="s">
        <v>7088</v>
      </c>
      <c r="H132" s="127" t="s">
        <v>24113</v>
      </c>
      <c r="I132" s="127" t="s">
        <v>5246</v>
      </c>
      <c r="J132" s="127" t="s">
        <v>5896</v>
      </c>
      <c r="K132" s="127" t="s">
        <v>10094</v>
      </c>
      <c r="L132" s="127" t="s">
        <v>1667</v>
      </c>
      <c r="N132" s="127" t="s">
        <v>25900</v>
      </c>
      <c r="O132" s="127" t="s">
        <v>26893</v>
      </c>
      <c r="P132" s="127" t="s">
        <v>28676</v>
      </c>
    </row>
    <row r="133" spans="1:16">
      <c r="A133" s="127" t="s">
        <v>23055</v>
      </c>
      <c r="C133" s="127" t="s">
        <v>15313</v>
      </c>
      <c r="D133" s="127" t="s">
        <v>17102</v>
      </c>
      <c r="F133" s="127" t="s">
        <v>6890</v>
      </c>
      <c r="H133" s="127" t="s">
        <v>25117</v>
      </c>
      <c r="I133" s="127" t="s">
        <v>5159</v>
      </c>
      <c r="J133" s="127" t="s">
        <v>5421</v>
      </c>
      <c r="K133" s="127" t="s">
        <v>9378</v>
      </c>
      <c r="L133" s="127" t="s">
        <v>951</v>
      </c>
      <c r="N133" s="127" t="s">
        <v>26420</v>
      </c>
      <c r="O133" s="127" t="s">
        <v>27257</v>
      </c>
      <c r="P133" s="127" t="s">
        <v>28316</v>
      </c>
    </row>
    <row r="134" spans="1:16">
      <c r="A134" s="127" t="s">
        <v>23787</v>
      </c>
      <c r="C134" s="127" t="s">
        <v>15406</v>
      </c>
      <c r="D134" s="127" t="s">
        <v>17887</v>
      </c>
      <c r="F134" s="127" t="s">
        <v>7489</v>
      </c>
      <c r="H134" s="127" t="s">
        <v>25428</v>
      </c>
      <c r="I134" s="127" t="s">
        <v>2941</v>
      </c>
      <c r="J134" s="127" t="s">
        <v>5595</v>
      </c>
      <c r="K134" s="127" t="s">
        <v>9159</v>
      </c>
      <c r="L134" s="127" t="s">
        <v>1317</v>
      </c>
      <c r="N134" s="127" t="s">
        <v>26424</v>
      </c>
      <c r="O134" s="127" t="s">
        <v>27055</v>
      </c>
      <c r="P134" s="127" t="s">
        <v>27864</v>
      </c>
    </row>
    <row r="135" spans="1:16">
      <c r="A135" s="127" t="s">
        <v>23228</v>
      </c>
      <c r="C135" s="127" t="s">
        <v>13517</v>
      </c>
      <c r="D135" s="127" t="s">
        <v>17910</v>
      </c>
      <c r="F135" s="127" t="s">
        <v>7901</v>
      </c>
      <c r="H135" s="127" t="s">
        <v>24670</v>
      </c>
      <c r="I135" s="127" t="s">
        <v>2819</v>
      </c>
      <c r="J135" s="127" t="s">
        <v>5714</v>
      </c>
      <c r="K135" s="127" t="s">
        <v>10329</v>
      </c>
      <c r="L135" s="127" t="s">
        <v>1669</v>
      </c>
      <c r="N135" s="127" t="s">
        <v>25903</v>
      </c>
      <c r="O135" s="127" t="s">
        <v>27303</v>
      </c>
      <c r="P135" s="127" t="s">
        <v>27934</v>
      </c>
    </row>
    <row r="136" spans="1:16">
      <c r="A136" s="127" t="s">
        <v>23700</v>
      </c>
      <c r="C136" s="127" t="s">
        <v>15509</v>
      </c>
      <c r="D136" s="127" t="s">
        <v>22466</v>
      </c>
      <c r="F136" s="127" t="s">
        <v>6786</v>
      </c>
      <c r="H136" s="127" t="s">
        <v>24672</v>
      </c>
      <c r="I136" s="127" t="s">
        <v>4817</v>
      </c>
      <c r="J136" s="127" t="s">
        <v>5683</v>
      </c>
      <c r="K136" s="127" t="s">
        <v>11764</v>
      </c>
      <c r="L136" s="127" t="s">
        <v>953</v>
      </c>
      <c r="N136" s="127" t="s">
        <v>26033</v>
      </c>
      <c r="O136" s="127" t="s">
        <v>27102</v>
      </c>
      <c r="P136" s="127" t="s">
        <v>27551</v>
      </c>
    </row>
    <row r="137" spans="1:16">
      <c r="A137" s="127" t="s">
        <v>23317</v>
      </c>
      <c r="C137" s="127" t="s">
        <v>14801</v>
      </c>
      <c r="D137" s="127" t="s">
        <v>15998</v>
      </c>
      <c r="F137" s="127" t="s">
        <v>7571</v>
      </c>
      <c r="H137" s="127" t="s">
        <v>24674</v>
      </c>
      <c r="I137" s="127" t="s">
        <v>4283</v>
      </c>
      <c r="J137" s="127" t="s">
        <v>6438</v>
      </c>
      <c r="K137" s="127" t="s">
        <v>9380</v>
      </c>
      <c r="L137" s="127" t="s">
        <v>1671</v>
      </c>
      <c r="N137" s="127" t="s">
        <v>25744</v>
      </c>
      <c r="O137" s="127" t="s">
        <v>27208</v>
      </c>
      <c r="P137" s="127" t="s">
        <v>27936</v>
      </c>
    </row>
    <row r="138" spans="1:16">
      <c r="A138" s="127" t="s">
        <v>23060</v>
      </c>
      <c r="C138" s="127" t="s">
        <v>13697</v>
      </c>
      <c r="D138" s="127" t="s">
        <v>22716</v>
      </c>
      <c r="F138" s="127" t="s">
        <v>7228</v>
      </c>
      <c r="H138" s="127" t="s">
        <v>24676</v>
      </c>
      <c r="I138" s="127" t="s">
        <v>4287</v>
      </c>
      <c r="J138" s="127" t="s">
        <v>5818</v>
      </c>
      <c r="K138" s="127" t="s">
        <v>11158</v>
      </c>
      <c r="L138" s="127" t="s">
        <v>2487</v>
      </c>
      <c r="N138" s="127" t="s">
        <v>25747</v>
      </c>
      <c r="O138" s="127" t="s">
        <v>27104</v>
      </c>
      <c r="P138" s="127" t="s">
        <v>28907</v>
      </c>
    </row>
    <row r="139" spans="1:16">
      <c r="A139" s="127" t="s">
        <v>23159</v>
      </c>
      <c r="C139" s="127" t="s">
        <v>12864</v>
      </c>
      <c r="D139" s="127" t="s">
        <v>20824</v>
      </c>
      <c r="F139" s="127" t="s">
        <v>7796</v>
      </c>
      <c r="H139" s="127" t="s">
        <v>25430</v>
      </c>
      <c r="I139" s="127" t="s">
        <v>4476</v>
      </c>
      <c r="J139" s="127" t="s">
        <v>6374</v>
      </c>
      <c r="K139" s="127" t="s">
        <v>11160</v>
      </c>
      <c r="L139" s="127" t="s">
        <v>2464</v>
      </c>
      <c r="N139" s="127" t="s">
        <v>26428</v>
      </c>
      <c r="O139" s="127" t="s">
        <v>27211</v>
      </c>
      <c r="P139" s="127" t="s">
        <v>28398</v>
      </c>
    </row>
    <row r="140" spans="1:16">
      <c r="A140" s="127" t="s">
        <v>23057</v>
      </c>
      <c r="C140" s="127" t="s">
        <v>15261</v>
      </c>
      <c r="D140" s="127" t="s">
        <v>16522</v>
      </c>
      <c r="F140" s="127" t="s">
        <v>6790</v>
      </c>
      <c r="H140" s="127" t="s">
        <v>24431</v>
      </c>
      <c r="I140" s="127" t="s">
        <v>3571</v>
      </c>
      <c r="J140" s="127" t="s">
        <v>6164</v>
      </c>
      <c r="K140" s="127" t="s">
        <v>8020</v>
      </c>
      <c r="L140" s="127" t="s">
        <v>628</v>
      </c>
      <c r="N140" s="127" t="s">
        <v>26432</v>
      </c>
      <c r="O140" s="127" t="s">
        <v>27306</v>
      </c>
      <c r="P140" s="127" t="s">
        <v>28395</v>
      </c>
    </row>
    <row r="141" spans="1:16">
      <c r="A141" s="127" t="s">
        <v>23620</v>
      </c>
      <c r="C141" s="127" t="s">
        <v>14994</v>
      </c>
      <c r="D141" s="127" t="s">
        <v>20979</v>
      </c>
      <c r="F141" s="127" t="s">
        <v>7436</v>
      </c>
      <c r="H141" s="127" t="s">
        <v>25434</v>
      </c>
      <c r="I141" s="127" t="s">
        <v>4164</v>
      </c>
      <c r="J141" s="127" t="s">
        <v>6355</v>
      </c>
      <c r="K141" s="127" t="s">
        <v>11926</v>
      </c>
      <c r="L141" s="127" t="s">
        <v>1673</v>
      </c>
      <c r="N141" s="127" t="s">
        <v>25906</v>
      </c>
      <c r="O141" s="127" t="s">
        <v>26944</v>
      </c>
      <c r="P141" s="127" t="s">
        <v>28318</v>
      </c>
    </row>
    <row r="142" spans="1:16">
      <c r="A142" s="127" t="s">
        <v>23862</v>
      </c>
      <c r="C142" s="127" t="s">
        <v>15721</v>
      </c>
      <c r="D142" s="127" t="s">
        <v>18496</v>
      </c>
      <c r="F142" s="127" t="s">
        <v>6828</v>
      </c>
      <c r="H142" s="127" t="s">
        <v>24435</v>
      </c>
      <c r="I142" s="127" t="s">
        <v>5029</v>
      </c>
      <c r="J142" s="127" t="s">
        <v>6441</v>
      </c>
      <c r="K142" s="127" t="s">
        <v>9658</v>
      </c>
      <c r="L142" s="127" t="s">
        <v>955</v>
      </c>
      <c r="N142" s="127" t="s">
        <v>25909</v>
      </c>
      <c r="O142" s="127" t="s">
        <v>27106</v>
      </c>
      <c r="P142" s="127" t="s">
        <v>27939</v>
      </c>
    </row>
    <row r="143" spans="1:16">
      <c r="A143" s="127" t="s">
        <v>23405</v>
      </c>
      <c r="C143" s="127" t="s">
        <v>13071</v>
      </c>
      <c r="D143" s="127" t="s">
        <v>19069</v>
      </c>
      <c r="F143" s="127" t="s">
        <v>7165</v>
      </c>
      <c r="H143" s="127" t="s">
        <v>25436</v>
      </c>
      <c r="I143" s="127" t="s">
        <v>4290</v>
      </c>
      <c r="J143" s="127" t="s">
        <v>5980</v>
      </c>
      <c r="K143" s="127" t="s">
        <v>8663</v>
      </c>
      <c r="L143" s="127" t="s">
        <v>394</v>
      </c>
      <c r="N143" s="127" t="s">
        <v>26132</v>
      </c>
      <c r="O143" s="127" t="s">
        <v>27109</v>
      </c>
      <c r="P143" s="127" t="s">
        <v>27721</v>
      </c>
    </row>
    <row r="144" spans="1:16">
      <c r="A144" s="127" t="s">
        <v>23470</v>
      </c>
      <c r="C144" s="127" t="s">
        <v>15013</v>
      </c>
      <c r="D144" s="127" t="s">
        <v>20939</v>
      </c>
      <c r="F144" s="127" t="s">
        <v>6651</v>
      </c>
      <c r="H144" s="127" t="s">
        <v>25440</v>
      </c>
      <c r="I144" s="127" t="s">
        <v>3850</v>
      </c>
      <c r="J144" s="127" t="s">
        <v>6129</v>
      </c>
      <c r="K144" s="127" t="s">
        <v>9382</v>
      </c>
      <c r="L144" s="127" t="s">
        <v>1675</v>
      </c>
      <c r="N144" s="127" t="s">
        <v>25912</v>
      </c>
      <c r="O144" s="127" t="s">
        <v>27309</v>
      </c>
      <c r="P144" s="127" t="s">
        <v>28502</v>
      </c>
    </row>
    <row r="145" spans="1:16">
      <c r="A145" s="127" t="s">
        <v>23163</v>
      </c>
      <c r="C145" s="127" t="s">
        <v>14419</v>
      </c>
      <c r="D145" s="127" t="s">
        <v>15947</v>
      </c>
      <c r="F145" s="127" t="s">
        <v>6654</v>
      </c>
      <c r="H145" s="127" t="s">
        <v>24910</v>
      </c>
      <c r="I145" s="127" t="s">
        <v>3387</v>
      </c>
      <c r="J145" s="127" t="s">
        <v>5568</v>
      </c>
      <c r="K145" s="127" t="s">
        <v>9662</v>
      </c>
      <c r="L145" s="127" t="s">
        <v>1679</v>
      </c>
      <c r="N145" s="127" t="s">
        <v>25915</v>
      </c>
      <c r="O145" s="127" t="s">
        <v>27018</v>
      </c>
      <c r="P145" s="127" t="s">
        <v>27868</v>
      </c>
    </row>
    <row r="146" spans="1:16">
      <c r="A146" s="127" t="s">
        <v>23623</v>
      </c>
      <c r="C146" s="127" t="s">
        <v>15725</v>
      </c>
      <c r="D146" s="127" t="s">
        <v>19426</v>
      </c>
      <c r="F146" s="127" t="s">
        <v>6832</v>
      </c>
      <c r="H146" s="127" t="s">
        <v>24912</v>
      </c>
      <c r="I146" s="127" t="s">
        <v>2844</v>
      </c>
      <c r="J146" s="127" t="s">
        <v>6168</v>
      </c>
      <c r="K146" s="127" t="s">
        <v>8665</v>
      </c>
      <c r="L146" s="127" t="s">
        <v>2231</v>
      </c>
      <c r="N146" s="127" t="s">
        <v>26135</v>
      </c>
      <c r="O146" s="127" t="s">
        <v>27374</v>
      </c>
      <c r="P146" s="127" t="s">
        <v>27553</v>
      </c>
    </row>
    <row r="147" spans="1:16">
      <c r="A147" s="127" t="s">
        <v>23166</v>
      </c>
      <c r="C147" s="127" t="s">
        <v>12867</v>
      </c>
      <c r="D147" s="127" t="s">
        <v>19825</v>
      </c>
      <c r="F147" s="127" t="s">
        <v>7492</v>
      </c>
      <c r="H147" s="127" t="s">
        <v>24678</v>
      </c>
      <c r="I147" s="127" t="s">
        <v>3366</v>
      </c>
      <c r="J147" s="127" t="s">
        <v>6512</v>
      </c>
      <c r="K147" s="127" t="s">
        <v>10331</v>
      </c>
      <c r="L147" s="127" t="s">
        <v>1447</v>
      </c>
      <c r="N147" s="127" t="s">
        <v>26652</v>
      </c>
      <c r="O147" s="127" t="s">
        <v>27164</v>
      </c>
      <c r="P147" s="127" t="s">
        <v>28504</v>
      </c>
    </row>
    <row r="148" spans="1:16">
      <c r="A148" s="127" t="s">
        <v>23408</v>
      </c>
      <c r="C148" s="127" t="s">
        <v>15102</v>
      </c>
      <c r="D148" s="127" t="s">
        <v>19552</v>
      </c>
      <c r="F148" s="127" t="s">
        <v>7495</v>
      </c>
      <c r="H148" s="127" t="s">
        <v>24680</v>
      </c>
      <c r="I148" s="127" t="s">
        <v>3015</v>
      </c>
      <c r="J148" s="127" t="s">
        <v>5424</v>
      </c>
      <c r="K148" s="127" t="s">
        <v>10335</v>
      </c>
      <c r="L148" s="127" t="s">
        <v>2490</v>
      </c>
      <c r="N148" s="127" t="s">
        <v>26268</v>
      </c>
      <c r="O148" s="127" t="s">
        <v>27167</v>
      </c>
      <c r="P148" s="127" t="s">
        <v>27555</v>
      </c>
    </row>
    <row r="149" spans="1:16">
      <c r="A149" s="127" t="s">
        <v>23472</v>
      </c>
      <c r="C149" s="127" t="s">
        <v>13162</v>
      </c>
      <c r="D149" s="127" t="s">
        <v>16002</v>
      </c>
      <c r="F149" s="127" t="s">
        <v>7715</v>
      </c>
      <c r="H149" s="127" t="s">
        <v>24439</v>
      </c>
      <c r="I149" s="127" t="s">
        <v>4404</v>
      </c>
      <c r="J149" s="127" t="s">
        <v>6278</v>
      </c>
      <c r="K149" s="127" t="s">
        <v>10568</v>
      </c>
      <c r="L149" s="127" t="s">
        <v>2492</v>
      </c>
      <c r="N149" s="127" t="s">
        <v>26656</v>
      </c>
      <c r="O149" s="127" t="s">
        <v>27311</v>
      </c>
      <c r="P149" s="127" t="s">
        <v>27941</v>
      </c>
    </row>
    <row r="150" spans="1:16">
      <c r="A150" s="127" t="s">
        <v>23168</v>
      </c>
      <c r="C150" s="127" t="s">
        <v>13699</v>
      </c>
      <c r="D150" s="127" t="s">
        <v>16684</v>
      </c>
      <c r="F150" s="127" t="s">
        <v>7303</v>
      </c>
      <c r="H150" s="127" t="s">
        <v>24682</v>
      </c>
      <c r="I150" s="127" t="s">
        <v>3770</v>
      </c>
      <c r="J150" s="127" t="s">
        <v>6588</v>
      </c>
      <c r="K150" s="127" t="s">
        <v>11027</v>
      </c>
      <c r="L150" s="127" t="s">
        <v>661</v>
      </c>
      <c r="N150" s="127" t="s">
        <v>25749</v>
      </c>
      <c r="O150" s="127" t="s">
        <v>27021</v>
      </c>
      <c r="P150" s="127" t="s">
        <v>28024</v>
      </c>
    </row>
    <row r="151" spans="1:16">
      <c r="A151" s="127" t="s">
        <v>22994</v>
      </c>
      <c r="C151" s="127" t="s">
        <v>15408</v>
      </c>
      <c r="D151" s="127" t="s">
        <v>20416</v>
      </c>
      <c r="F151" s="127" t="s">
        <v>6728</v>
      </c>
      <c r="H151" s="127" t="s">
        <v>25119</v>
      </c>
      <c r="I151" s="127" t="s">
        <v>3979</v>
      </c>
      <c r="J151" s="127" t="s">
        <v>6008</v>
      </c>
      <c r="K151" s="127" t="s">
        <v>9047</v>
      </c>
      <c r="L151" s="127" t="s">
        <v>1681</v>
      </c>
      <c r="N151" s="127" t="s">
        <v>26035</v>
      </c>
      <c r="O151" s="127" t="s">
        <v>27474</v>
      </c>
      <c r="P151" s="127" t="s">
        <v>28027</v>
      </c>
    </row>
    <row r="152" spans="1:16">
      <c r="A152" s="127" t="s">
        <v>23319</v>
      </c>
      <c r="C152" s="127" t="s">
        <v>13074</v>
      </c>
      <c r="D152" s="127" t="s">
        <v>22425</v>
      </c>
      <c r="F152" s="127" t="s">
        <v>7949</v>
      </c>
      <c r="H152" s="127" t="s">
        <v>25444</v>
      </c>
      <c r="I152" s="127" t="s">
        <v>3772</v>
      </c>
      <c r="J152" s="127" t="s">
        <v>6242</v>
      </c>
      <c r="K152" s="127" t="s">
        <v>11525</v>
      </c>
      <c r="L152" s="127" t="s">
        <v>2800</v>
      </c>
      <c r="N152" s="127" t="s">
        <v>26659</v>
      </c>
      <c r="O152" s="127" t="s">
        <v>27024</v>
      </c>
      <c r="P152" s="127" t="s">
        <v>28103</v>
      </c>
    </row>
    <row r="153" spans="1:16">
      <c r="A153" s="127" t="s">
        <v>23170</v>
      </c>
      <c r="C153" s="127" t="s">
        <v>14744</v>
      </c>
      <c r="D153" s="127" t="s">
        <v>17782</v>
      </c>
      <c r="F153" s="127" t="s">
        <v>6731</v>
      </c>
      <c r="H153" s="127" t="s">
        <v>24441</v>
      </c>
      <c r="I153" s="127" t="s">
        <v>3665</v>
      </c>
      <c r="J153" s="127" t="s">
        <v>6005</v>
      </c>
      <c r="K153" s="127" t="s">
        <v>11523</v>
      </c>
      <c r="L153" s="127" t="s">
        <v>396</v>
      </c>
      <c r="N153" s="127" t="s">
        <v>26434</v>
      </c>
      <c r="O153" s="127" t="s">
        <v>27426</v>
      </c>
      <c r="P153" s="127" t="s">
        <v>28826</v>
      </c>
    </row>
    <row r="154" spans="1:16">
      <c r="A154" s="127" t="s">
        <v>23981</v>
      </c>
      <c r="C154" s="127" t="s">
        <v>14862</v>
      </c>
      <c r="D154" s="127" t="s">
        <v>16842</v>
      </c>
      <c r="F154" s="127" t="s">
        <v>7574</v>
      </c>
      <c r="H154" s="127" t="s">
        <v>25121</v>
      </c>
      <c r="I154" s="127" t="s">
        <v>3207</v>
      </c>
      <c r="J154" s="127" t="s">
        <v>6011</v>
      </c>
      <c r="K154" s="127" t="s">
        <v>11029</v>
      </c>
      <c r="L154" s="127" t="s">
        <v>663</v>
      </c>
      <c r="N154" s="127" t="s">
        <v>26137</v>
      </c>
      <c r="O154" s="127" t="s">
        <v>27111</v>
      </c>
      <c r="P154" s="127" t="s">
        <v>28107</v>
      </c>
    </row>
    <row r="155" spans="1:16">
      <c r="A155" s="127" t="s">
        <v>23321</v>
      </c>
      <c r="C155" s="127" t="s">
        <v>14415</v>
      </c>
      <c r="D155" s="127" t="s">
        <v>16134</v>
      </c>
      <c r="F155" s="127" t="s">
        <v>6793</v>
      </c>
      <c r="H155" s="127" t="s">
        <v>24684</v>
      </c>
      <c r="I155" s="127" t="s">
        <v>3902</v>
      </c>
      <c r="J155" s="127" t="s">
        <v>6321</v>
      </c>
      <c r="K155" s="127" t="s">
        <v>9664</v>
      </c>
      <c r="L155" s="127" t="s">
        <v>665</v>
      </c>
      <c r="N155" s="127" t="s">
        <v>26546</v>
      </c>
      <c r="O155" s="127" t="s">
        <v>26947</v>
      </c>
      <c r="P155" s="127" t="s">
        <v>28779</v>
      </c>
    </row>
    <row r="156" spans="1:16">
      <c r="A156" s="127" t="s">
        <v>23923</v>
      </c>
      <c r="C156" s="127" t="s">
        <v>13606</v>
      </c>
      <c r="D156" s="127" t="s">
        <v>20131</v>
      </c>
      <c r="F156" s="127" t="s">
        <v>6894</v>
      </c>
      <c r="H156" s="127" t="s">
        <v>25448</v>
      </c>
      <c r="I156" s="127" t="s">
        <v>4292</v>
      </c>
      <c r="J156" s="127" t="s">
        <v>6200</v>
      </c>
      <c r="K156" s="127" t="s">
        <v>10337</v>
      </c>
      <c r="L156" s="127" t="s">
        <v>653</v>
      </c>
      <c r="N156" s="127" t="s">
        <v>26271</v>
      </c>
      <c r="O156" s="127" t="s">
        <v>27170</v>
      </c>
      <c r="P156" s="127" t="s">
        <v>27870</v>
      </c>
    </row>
    <row r="157" spans="1:16">
      <c r="A157" s="127" t="s">
        <v>23555</v>
      </c>
      <c r="C157" s="127" t="s">
        <v>13363</v>
      </c>
      <c r="D157" s="127" t="s">
        <v>22294</v>
      </c>
      <c r="F157" s="127" t="s">
        <v>6657</v>
      </c>
      <c r="H157" s="127" t="s">
        <v>24361</v>
      </c>
      <c r="I157" s="127" t="s">
        <v>5074</v>
      </c>
      <c r="J157" s="127" t="s">
        <v>5717</v>
      </c>
      <c r="K157" s="127" t="s">
        <v>8395</v>
      </c>
      <c r="L157" s="127" t="s">
        <v>2271</v>
      </c>
      <c r="N157" s="127" t="s">
        <v>26437</v>
      </c>
      <c r="O157" s="127" t="s">
        <v>27313</v>
      </c>
      <c r="P157" s="127" t="s">
        <v>27715</v>
      </c>
    </row>
    <row r="158" spans="1:16">
      <c r="A158" s="127" t="s">
        <v>23063</v>
      </c>
      <c r="C158" s="127" t="s">
        <v>14804</v>
      </c>
      <c r="D158" s="127" t="s">
        <v>22684</v>
      </c>
      <c r="F158" s="127" t="s">
        <v>6734</v>
      </c>
      <c r="H158" s="127" t="s">
        <v>24686</v>
      </c>
      <c r="I158" s="127" t="s">
        <v>3101</v>
      </c>
      <c r="J158" s="127" t="s">
        <v>5745</v>
      </c>
      <c r="K158" s="127" t="s">
        <v>10096</v>
      </c>
      <c r="L158" s="127" t="s">
        <v>399</v>
      </c>
      <c r="N158" s="127" t="s">
        <v>26139</v>
      </c>
      <c r="O158" s="127" t="s">
        <v>27377</v>
      </c>
      <c r="P158" s="127" t="s">
        <v>28506</v>
      </c>
    </row>
    <row r="159" spans="1:16">
      <c r="A159" s="127" t="s">
        <v>23864</v>
      </c>
      <c r="C159" s="127" t="s">
        <v>13521</v>
      </c>
      <c r="D159" s="127" t="s">
        <v>22060</v>
      </c>
      <c r="F159" s="127" t="s">
        <v>6737</v>
      </c>
      <c r="H159" s="127" t="s">
        <v>24444</v>
      </c>
      <c r="I159" s="127" t="s">
        <v>3299</v>
      </c>
      <c r="J159" s="127" t="s">
        <v>6281</v>
      </c>
      <c r="K159" s="127" t="s">
        <v>10570</v>
      </c>
      <c r="L159" s="127" t="s">
        <v>667</v>
      </c>
      <c r="N159" s="127" t="s">
        <v>25751</v>
      </c>
      <c r="O159" s="127" t="s">
        <v>27173</v>
      </c>
      <c r="P159" s="127" t="s">
        <v>27557</v>
      </c>
    </row>
    <row r="160" spans="1:16">
      <c r="A160" s="127" t="s">
        <v>23866</v>
      </c>
      <c r="C160" s="127" t="s">
        <v>14423</v>
      </c>
      <c r="D160" s="127" t="s">
        <v>19099</v>
      </c>
      <c r="F160" s="127" t="s">
        <v>7232</v>
      </c>
      <c r="H160" s="127" t="s">
        <v>25123</v>
      </c>
      <c r="I160" s="127" t="s">
        <v>3303</v>
      </c>
      <c r="J160" s="127" t="s">
        <v>5512</v>
      </c>
      <c r="K160" s="127" t="s">
        <v>8667</v>
      </c>
      <c r="L160" s="127" t="s">
        <v>669</v>
      </c>
      <c r="N160" s="127" t="s">
        <v>26661</v>
      </c>
      <c r="O160" s="127" t="s">
        <v>27316</v>
      </c>
      <c r="P160" s="127" t="s">
        <v>27559</v>
      </c>
    </row>
    <row r="161" spans="1:16">
      <c r="A161" s="127" t="s">
        <v>22996</v>
      </c>
      <c r="C161" s="127" t="s">
        <v>15410</v>
      </c>
      <c r="D161" s="127" t="s">
        <v>18791</v>
      </c>
      <c r="F161" s="127" t="s">
        <v>6897</v>
      </c>
      <c r="H161" s="127" t="s">
        <v>24117</v>
      </c>
      <c r="I161" s="127" t="s">
        <v>4478</v>
      </c>
      <c r="J161" s="127" t="s">
        <v>5598</v>
      </c>
      <c r="K161" s="127" t="s">
        <v>8669</v>
      </c>
      <c r="L161" s="127" t="s">
        <v>1683</v>
      </c>
      <c r="N161" s="127" t="s">
        <v>26441</v>
      </c>
      <c r="O161" s="127" t="s">
        <v>26950</v>
      </c>
      <c r="P161" s="127" t="s">
        <v>28021</v>
      </c>
    </row>
    <row r="162" spans="1:16">
      <c r="A162" s="127" t="s">
        <v>23925</v>
      </c>
      <c r="C162" s="127" t="s">
        <v>14427</v>
      </c>
      <c r="D162" s="127" t="s">
        <v>19013</v>
      </c>
      <c r="F162" s="127" t="s">
        <v>7799</v>
      </c>
      <c r="H162" s="127" t="s">
        <v>24119</v>
      </c>
      <c r="I162" s="127" t="s">
        <v>5249</v>
      </c>
      <c r="J162" s="127" t="s">
        <v>5656</v>
      </c>
      <c r="K162" s="127" t="s">
        <v>10098</v>
      </c>
      <c r="L162" s="127" t="s">
        <v>2275</v>
      </c>
      <c r="N162" s="127" t="s">
        <v>26275</v>
      </c>
      <c r="O162" s="127" t="s">
        <v>27430</v>
      </c>
      <c r="P162" s="127" t="s">
        <v>27488</v>
      </c>
    </row>
    <row r="163" spans="1:16">
      <c r="A163" s="127" t="s">
        <v>23789</v>
      </c>
      <c r="C163" s="127" t="s">
        <v>13801</v>
      </c>
      <c r="D163" s="127" t="s">
        <v>20943</v>
      </c>
      <c r="F163" s="127" t="s">
        <v>7988</v>
      </c>
      <c r="H163" s="127" t="s">
        <v>25125</v>
      </c>
      <c r="I163" s="127" t="s">
        <v>4482</v>
      </c>
      <c r="J163" s="127" t="s">
        <v>6015</v>
      </c>
      <c r="K163" s="127" t="s">
        <v>8166</v>
      </c>
      <c r="L163" s="127" t="s">
        <v>1319</v>
      </c>
      <c r="N163" s="127" t="s">
        <v>25918</v>
      </c>
      <c r="O163" s="127" t="s">
        <v>27027</v>
      </c>
      <c r="P163" s="127" t="s">
        <v>28285</v>
      </c>
    </row>
    <row r="164" spans="1:16">
      <c r="A164" s="127" t="s">
        <v>23065</v>
      </c>
      <c r="C164" s="127" t="s">
        <v>13472</v>
      </c>
      <c r="D164" s="127" t="s">
        <v>20421</v>
      </c>
      <c r="F164" s="127" t="s">
        <v>7774</v>
      </c>
      <c r="H164" s="127" t="s">
        <v>24122</v>
      </c>
      <c r="I164" s="127" t="s">
        <v>3962</v>
      </c>
      <c r="J164" s="127" t="s">
        <v>5601</v>
      </c>
      <c r="K164" s="127" t="s">
        <v>11255</v>
      </c>
      <c r="L164" s="127" t="s">
        <v>1686</v>
      </c>
      <c r="N164" s="127" t="s">
        <v>25754</v>
      </c>
      <c r="O164" s="127" t="s">
        <v>26926</v>
      </c>
      <c r="P164" s="127" t="s">
        <v>27561</v>
      </c>
    </row>
    <row r="165" spans="1:16">
      <c r="A165" s="127" t="s">
        <v>23232</v>
      </c>
      <c r="C165" s="127" t="s">
        <v>14849</v>
      </c>
      <c r="D165" s="127" t="s">
        <v>19120</v>
      </c>
      <c r="F165" s="127" t="s">
        <v>6954</v>
      </c>
      <c r="H165" s="127" t="s">
        <v>24448</v>
      </c>
      <c r="I165" s="127" t="s">
        <v>2848</v>
      </c>
      <c r="J165" s="127" t="s">
        <v>6444</v>
      </c>
      <c r="K165" s="127" t="s">
        <v>11031</v>
      </c>
      <c r="L165" s="127" t="s">
        <v>407</v>
      </c>
      <c r="N165" s="127" t="s">
        <v>26834</v>
      </c>
      <c r="O165" s="127" t="s">
        <v>27319</v>
      </c>
      <c r="P165" s="127" t="s">
        <v>27563</v>
      </c>
    </row>
    <row r="166" spans="1:16">
      <c r="A166" s="127" t="s">
        <v>23702</v>
      </c>
      <c r="C166" s="127" t="s">
        <v>13806</v>
      </c>
      <c r="D166" s="127" t="s">
        <v>18088</v>
      </c>
      <c r="F166" s="127" t="s">
        <v>7802</v>
      </c>
      <c r="H166" s="127" t="s">
        <v>24690</v>
      </c>
      <c r="I166" s="127" t="s">
        <v>4765</v>
      </c>
      <c r="J166" s="127" t="s">
        <v>5899</v>
      </c>
      <c r="K166" s="127" t="s">
        <v>9666</v>
      </c>
      <c r="L166" s="127" t="s">
        <v>409</v>
      </c>
      <c r="N166" s="127" t="s">
        <v>25757</v>
      </c>
      <c r="O166" s="127" t="s">
        <v>26928</v>
      </c>
      <c r="P166" s="127" t="s">
        <v>28680</v>
      </c>
    </row>
    <row r="167" spans="1:16">
      <c r="A167" s="127" t="s">
        <v>23235</v>
      </c>
      <c r="C167" s="127" t="s">
        <v>14054</v>
      </c>
      <c r="D167" s="127" t="s">
        <v>17784</v>
      </c>
      <c r="F167" s="127" t="s">
        <v>7718</v>
      </c>
      <c r="H167" s="127" t="s">
        <v>24124</v>
      </c>
      <c r="I167" s="127" t="s">
        <v>3854</v>
      </c>
      <c r="J167" s="127" t="s">
        <v>5376</v>
      </c>
      <c r="K167" s="127" t="s">
        <v>10340</v>
      </c>
      <c r="L167" s="127" t="s">
        <v>1990</v>
      </c>
      <c r="N167" s="127" t="s">
        <v>25760</v>
      </c>
      <c r="O167" s="127" t="s">
        <v>27432</v>
      </c>
      <c r="P167" s="127" t="s">
        <v>28911</v>
      </c>
    </row>
    <row r="168" spans="1:16">
      <c r="A168" s="127" t="s">
        <v>23705</v>
      </c>
      <c r="C168" s="127" t="s">
        <v>14864</v>
      </c>
      <c r="D168" s="127" t="s">
        <v>18015</v>
      </c>
      <c r="F168" s="127" t="s">
        <v>7364</v>
      </c>
      <c r="H168" s="127" t="s">
        <v>25450</v>
      </c>
      <c r="I168" s="127" t="s">
        <v>2947</v>
      </c>
      <c r="J168" s="127" t="s">
        <v>5453</v>
      </c>
      <c r="K168" s="127" t="s">
        <v>10572</v>
      </c>
      <c r="L168" s="127" t="s">
        <v>411</v>
      </c>
      <c r="N168" s="127" t="s">
        <v>26445</v>
      </c>
      <c r="O168" s="127" t="s">
        <v>26953</v>
      </c>
      <c r="P168" s="127" t="s">
        <v>27724</v>
      </c>
    </row>
    <row r="169" spans="1:16">
      <c r="A169" s="127" t="s">
        <v>23868</v>
      </c>
      <c r="C169" s="127" t="s">
        <v>13987</v>
      </c>
      <c r="D169" s="127" t="s">
        <v>15951</v>
      </c>
      <c r="F169" s="127" t="s">
        <v>7306</v>
      </c>
      <c r="H169" s="127" t="s">
        <v>24694</v>
      </c>
      <c r="I169" s="127" t="s">
        <v>4069</v>
      </c>
      <c r="J169" s="127" t="s">
        <v>5604</v>
      </c>
      <c r="K169" s="127" t="s">
        <v>8168</v>
      </c>
      <c r="L169" s="127" t="s">
        <v>401</v>
      </c>
      <c r="N169" s="127" t="s">
        <v>26549</v>
      </c>
      <c r="O169" s="127" t="s">
        <v>27260</v>
      </c>
      <c r="P169" s="127" t="s">
        <v>27761</v>
      </c>
    </row>
    <row r="170" spans="1:16">
      <c r="A170" s="127" t="s">
        <v>23067</v>
      </c>
      <c r="C170" s="127" t="s">
        <v>14431</v>
      </c>
      <c r="D170" s="127" t="s">
        <v>19103</v>
      </c>
      <c r="F170" s="127" t="s">
        <v>7904</v>
      </c>
      <c r="H170" s="127" t="s">
        <v>24126</v>
      </c>
      <c r="I170" s="127" t="s">
        <v>4768</v>
      </c>
      <c r="J170" s="127" t="s">
        <v>5456</v>
      </c>
      <c r="K170" s="127" t="s">
        <v>9618</v>
      </c>
      <c r="L170" s="127" t="s">
        <v>405</v>
      </c>
      <c r="N170" s="127" t="s">
        <v>26279</v>
      </c>
      <c r="O170" s="127" t="s">
        <v>27322</v>
      </c>
      <c r="P170" s="127" t="s">
        <v>28682</v>
      </c>
    </row>
    <row r="171" spans="1:16">
      <c r="A171" s="127" t="s">
        <v>23237</v>
      </c>
      <c r="C171" s="127" t="s">
        <v>14868</v>
      </c>
      <c r="D171" s="127" t="s">
        <v>16688</v>
      </c>
      <c r="F171" s="127" t="s">
        <v>7046</v>
      </c>
      <c r="H171" s="127" t="s">
        <v>24915</v>
      </c>
      <c r="I171" s="127" t="s">
        <v>5086</v>
      </c>
      <c r="J171" s="127" t="s">
        <v>5379</v>
      </c>
      <c r="K171" s="127" t="s">
        <v>8865</v>
      </c>
      <c r="L171" s="127" t="s">
        <v>2496</v>
      </c>
      <c r="N171" s="127" t="s">
        <v>26142</v>
      </c>
      <c r="O171" s="127" t="s">
        <v>27113</v>
      </c>
      <c r="P171" s="127" t="s">
        <v>28029</v>
      </c>
    </row>
    <row r="172" spans="1:16">
      <c r="A172" s="127" t="s">
        <v>23070</v>
      </c>
      <c r="C172" s="127" t="s">
        <v>14435</v>
      </c>
      <c r="D172" s="127" t="s">
        <v>19955</v>
      </c>
      <c r="F172" s="127" t="s">
        <v>6900</v>
      </c>
      <c r="H172" s="127" t="s">
        <v>24917</v>
      </c>
      <c r="I172" s="127" t="s">
        <v>3477</v>
      </c>
      <c r="J172" s="127" t="s">
        <v>5686</v>
      </c>
      <c r="K172" s="127" t="s">
        <v>11259</v>
      </c>
      <c r="L172" s="127" t="s">
        <v>1688</v>
      </c>
      <c r="N172" s="127" t="s">
        <v>26756</v>
      </c>
      <c r="O172" s="127" t="s">
        <v>27434</v>
      </c>
      <c r="P172" s="127" t="s">
        <v>27565</v>
      </c>
    </row>
    <row r="173" spans="1:16">
      <c r="A173" s="127" t="s">
        <v>23172</v>
      </c>
      <c r="C173" s="127" t="s">
        <v>13908</v>
      </c>
      <c r="D173" s="127" t="s">
        <v>18768</v>
      </c>
      <c r="F173" s="127" t="s">
        <v>6903</v>
      </c>
      <c r="H173" s="127" t="s">
        <v>24128</v>
      </c>
      <c r="I173" s="127" t="s">
        <v>3103</v>
      </c>
      <c r="J173" s="127" t="s">
        <v>6245</v>
      </c>
      <c r="K173" s="127" t="s">
        <v>9384</v>
      </c>
      <c r="L173" s="127" t="s">
        <v>2498</v>
      </c>
      <c r="N173" s="127" t="s">
        <v>26655</v>
      </c>
      <c r="O173" s="127" t="s">
        <v>27115</v>
      </c>
      <c r="P173" s="127" t="s">
        <v>28508</v>
      </c>
    </row>
    <row r="174" spans="1:16">
      <c r="A174" s="127" t="s">
        <v>23411</v>
      </c>
      <c r="C174" s="127" t="s">
        <v>13912</v>
      </c>
      <c r="D174" s="127" t="s">
        <v>20371</v>
      </c>
      <c r="F174" s="127" t="s">
        <v>6907</v>
      </c>
      <c r="H174" s="127" t="s">
        <v>25452</v>
      </c>
      <c r="I174" s="127" t="s">
        <v>3107</v>
      </c>
      <c r="J174" s="127" t="s">
        <v>6591</v>
      </c>
      <c r="K174" s="127" t="s">
        <v>10574</v>
      </c>
      <c r="L174" s="127" t="s">
        <v>957</v>
      </c>
      <c r="N174" s="127" t="s">
        <v>26039</v>
      </c>
      <c r="O174" s="127" t="s">
        <v>27379</v>
      </c>
      <c r="P174" s="127" t="s">
        <v>28913</v>
      </c>
    </row>
    <row r="175" spans="1:16">
      <c r="A175" s="127" t="s">
        <v>23474</v>
      </c>
      <c r="C175" s="127" t="s">
        <v>13525</v>
      </c>
      <c r="D175" s="127" t="s">
        <v>16207</v>
      </c>
      <c r="F175" s="127" t="s">
        <v>6971</v>
      </c>
      <c r="H175" s="127" t="s">
        <v>25456</v>
      </c>
      <c r="I175" s="127" t="s">
        <v>3904</v>
      </c>
      <c r="J175" s="127" t="s">
        <v>5515</v>
      </c>
      <c r="K175" s="127" t="s">
        <v>11527</v>
      </c>
      <c r="L175" s="127" t="s">
        <v>2500</v>
      </c>
      <c r="N175" s="127" t="s">
        <v>26552</v>
      </c>
      <c r="O175" s="127" t="s">
        <v>27436</v>
      </c>
      <c r="P175" s="127" t="s">
        <v>28377</v>
      </c>
    </row>
    <row r="176" spans="1:16">
      <c r="A176" s="127" t="s">
        <v>23792</v>
      </c>
      <c r="C176" s="127" t="s">
        <v>13529</v>
      </c>
      <c r="D176" s="127" t="s">
        <v>22165</v>
      </c>
      <c r="F176" s="127" t="s">
        <v>7907</v>
      </c>
      <c r="H176" s="127" t="s">
        <v>25460</v>
      </c>
      <c r="I176" s="127" t="s">
        <v>4166</v>
      </c>
      <c r="J176" s="127" t="s">
        <v>5480</v>
      </c>
      <c r="K176" s="127" t="s">
        <v>8430</v>
      </c>
      <c r="L176" s="127" t="s">
        <v>1212</v>
      </c>
      <c r="N176" s="127" t="s">
        <v>26447</v>
      </c>
      <c r="O176" s="127" t="s">
        <v>27325</v>
      </c>
      <c r="P176" s="127" t="s">
        <v>28917</v>
      </c>
    </row>
    <row r="177" spans="1:16">
      <c r="A177" s="127" t="s">
        <v>23324</v>
      </c>
      <c r="C177" s="127" t="s">
        <v>15545</v>
      </c>
      <c r="D177" s="127" t="s">
        <v>16006</v>
      </c>
      <c r="F177" s="127" t="s">
        <v>7639</v>
      </c>
      <c r="H177" s="127" t="s">
        <v>25663</v>
      </c>
      <c r="I177" s="127" t="s">
        <v>4163</v>
      </c>
      <c r="J177" s="127" t="s">
        <v>5382</v>
      </c>
      <c r="K177" s="127" t="s">
        <v>9386</v>
      </c>
      <c r="L177" s="127" t="s">
        <v>672</v>
      </c>
      <c r="N177" s="127" t="s">
        <v>26283</v>
      </c>
      <c r="O177" s="127" t="s">
        <v>27177</v>
      </c>
      <c r="P177" s="127" t="s">
        <v>28512</v>
      </c>
    </row>
    <row r="178" spans="1:16">
      <c r="A178" s="127" t="s">
        <v>23627</v>
      </c>
      <c r="C178" s="127" t="s">
        <v>13269</v>
      </c>
      <c r="D178" s="127" t="s">
        <v>22429</v>
      </c>
      <c r="F178" s="127" t="s">
        <v>7642</v>
      </c>
      <c r="H178" s="127" t="s">
        <v>25127</v>
      </c>
      <c r="I178" s="127" t="s">
        <v>3110</v>
      </c>
      <c r="J178" s="127" t="s">
        <v>5659</v>
      </c>
      <c r="K178" s="127" t="s">
        <v>9668</v>
      </c>
      <c r="L178" s="127" t="s">
        <v>2277</v>
      </c>
      <c r="N178" s="127" t="s">
        <v>25921</v>
      </c>
      <c r="O178" s="127" t="s">
        <v>27263</v>
      </c>
      <c r="P178" s="127" t="s">
        <v>28919</v>
      </c>
    </row>
    <row r="179" spans="1:16">
      <c r="A179" s="127" t="s">
        <v>23557</v>
      </c>
      <c r="C179" s="127" t="s">
        <v>15317</v>
      </c>
      <c r="D179" s="127" t="s">
        <v>18794</v>
      </c>
      <c r="F179" s="127" t="s">
        <v>7092</v>
      </c>
      <c r="H179" s="127" t="s">
        <v>24696</v>
      </c>
      <c r="I179" s="127" t="s">
        <v>5215</v>
      </c>
      <c r="J179" s="127" t="s">
        <v>5385</v>
      </c>
      <c r="K179" s="127" t="s">
        <v>12795</v>
      </c>
      <c r="L179" s="127" t="s">
        <v>674</v>
      </c>
      <c r="N179" s="127" t="s">
        <v>26449</v>
      </c>
      <c r="O179" s="127" t="s">
        <v>27394</v>
      </c>
      <c r="P179" s="127" t="s">
        <v>28684</v>
      </c>
    </row>
    <row r="180" spans="1:16">
      <c r="A180" s="127" t="s">
        <v>23794</v>
      </c>
      <c r="C180" s="127" t="s">
        <v>14943</v>
      </c>
      <c r="D180" s="127" t="s">
        <v>18583</v>
      </c>
      <c r="F180" s="127" t="s">
        <v>7721</v>
      </c>
      <c r="H180" s="127" t="s">
        <v>25661</v>
      </c>
      <c r="I180" s="127" t="s">
        <v>4071</v>
      </c>
      <c r="J180" s="127" t="s">
        <v>6447</v>
      </c>
      <c r="K180" s="127" t="s">
        <v>11768</v>
      </c>
      <c r="L180" s="127" t="s">
        <v>1695</v>
      </c>
      <c r="N180" s="127" t="s">
        <v>25925</v>
      </c>
      <c r="O180" s="127" t="s">
        <v>27382</v>
      </c>
      <c r="P180" s="127" t="s">
        <v>27664</v>
      </c>
    </row>
    <row r="181" spans="1:16">
      <c r="A181" s="127" t="s">
        <v>23476</v>
      </c>
      <c r="C181" s="127" t="s">
        <v>14266</v>
      </c>
      <c r="D181" s="127" t="s">
        <v>15954</v>
      </c>
      <c r="F181" s="127" t="s">
        <v>6660</v>
      </c>
      <c r="H181" s="127" t="s">
        <v>24450</v>
      </c>
      <c r="I181" s="127" t="s">
        <v>2967</v>
      </c>
      <c r="J181" s="127" t="s">
        <v>6485</v>
      </c>
      <c r="K181" s="127" t="s">
        <v>10576</v>
      </c>
      <c r="L181" s="127" t="s">
        <v>1215</v>
      </c>
      <c r="N181" s="127" t="s">
        <v>26665</v>
      </c>
      <c r="O181" s="127" t="s">
        <v>27179</v>
      </c>
      <c r="P181" s="127" t="s">
        <v>28686</v>
      </c>
    </row>
    <row r="182" spans="1:16">
      <c r="A182" s="127" t="s">
        <v>23559</v>
      </c>
      <c r="C182" s="127" t="s">
        <v>13367</v>
      </c>
      <c r="D182" s="127" t="s">
        <v>19557</v>
      </c>
      <c r="F182" s="127" t="s">
        <v>7309</v>
      </c>
      <c r="H182" s="127" t="s">
        <v>24130</v>
      </c>
      <c r="I182" s="127" t="s">
        <v>4075</v>
      </c>
      <c r="J182" s="127" t="s">
        <v>6171</v>
      </c>
      <c r="K182" s="127" t="s">
        <v>10578</v>
      </c>
      <c r="L182" s="127" t="s">
        <v>2502</v>
      </c>
      <c r="N182" s="127" t="s">
        <v>25763</v>
      </c>
      <c r="O182" s="127" t="s">
        <v>27029</v>
      </c>
      <c r="P182" s="127" t="s">
        <v>28510</v>
      </c>
    </row>
    <row r="183" spans="1:16">
      <c r="A183" s="127" t="s">
        <v>23326</v>
      </c>
      <c r="C183" s="127" t="s">
        <v>13531</v>
      </c>
      <c r="D183" s="127" t="s">
        <v>17210</v>
      </c>
      <c r="F183" s="127" t="s">
        <v>7498</v>
      </c>
      <c r="H183" s="127" t="s">
        <v>24698</v>
      </c>
      <c r="I183" s="127" t="s">
        <v>3043</v>
      </c>
      <c r="J183" s="127" t="s">
        <v>5388</v>
      </c>
      <c r="K183" s="127" t="s">
        <v>10100</v>
      </c>
      <c r="L183" s="127" t="s">
        <v>1697</v>
      </c>
      <c r="N183" s="127" t="s">
        <v>26286</v>
      </c>
      <c r="O183" s="127" t="s">
        <v>27385</v>
      </c>
      <c r="P183" s="127" t="s">
        <v>28688</v>
      </c>
    </row>
    <row r="184" spans="1:16">
      <c r="A184" s="127" t="s">
        <v>23174</v>
      </c>
      <c r="C184" s="127" t="s">
        <v>13610</v>
      </c>
      <c r="D184" s="127" t="s">
        <v>18588</v>
      </c>
      <c r="F184" s="127" t="s">
        <v>7645</v>
      </c>
      <c r="H184" s="127" t="s">
        <v>24452</v>
      </c>
      <c r="I184" s="127" t="s">
        <v>2852</v>
      </c>
      <c r="J184" s="127" t="s">
        <v>5546</v>
      </c>
      <c r="K184" s="127" t="s">
        <v>12318</v>
      </c>
      <c r="L184" s="127" t="s">
        <v>2279</v>
      </c>
      <c r="N184" s="127" t="s">
        <v>26453</v>
      </c>
      <c r="O184" s="127" t="s">
        <v>27327</v>
      </c>
      <c r="P184" s="127" t="s">
        <v>28923</v>
      </c>
    </row>
    <row r="185" spans="1:16">
      <c r="A185" s="127" t="s">
        <v>23414</v>
      </c>
      <c r="C185" s="127" t="s">
        <v>15106</v>
      </c>
      <c r="D185" s="127" t="s">
        <v>16943</v>
      </c>
      <c r="F185" s="127" t="s">
        <v>7952</v>
      </c>
      <c r="H185" s="127" t="s">
        <v>24919</v>
      </c>
      <c r="I185" s="127" t="s">
        <v>3573</v>
      </c>
      <c r="J185" s="127" t="s">
        <v>5821</v>
      </c>
      <c r="K185" s="127" t="s">
        <v>12543</v>
      </c>
      <c r="L185" s="127" t="s">
        <v>1690</v>
      </c>
      <c r="N185" s="127" t="s">
        <v>26456</v>
      </c>
      <c r="O185" s="127" t="s">
        <v>27439</v>
      </c>
      <c r="P185" s="127" t="s">
        <v>28031</v>
      </c>
    </row>
    <row r="186" spans="1:16">
      <c r="A186" s="127" t="s">
        <v>23796</v>
      </c>
      <c r="C186" s="127" t="s">
        <v>15627</v>
      </c>
      <c r="D186" s="127" t="s">
        <v>17263</v>
      </c>
      <c r="F186" s="127" t="s">
        <v>7955</v>
      </c>
      <c r="H186" s="127" t="s">
        <v>25129</v>
      </c>
      <c r="I186" s="127" t="s">
        <v>4485</v>
      </c>
      <c r="J186" s="127" t="s">
        <v>5459</v>
      </c>
      <c r="K186" s="127" t="s">
        <v>8867</v>
      </c>
      <c r="L186" s="127" t="s">
        <v>1449</v>
      </c>
      <c r="N186" s="127" t="s">
        <v>26460</v>
      </c>
      <c r="O186" s="127" t="s">
        <v>27117</v>
      </c>
      <c r="P186" s="127" t="s">
        <v>28002</v>
      </c>
    </row>
    <row r="187" spans="1:16">
      <c r="A187" s="127" t="s">
        <v>23798</v>
      </c>
      <c r="C187" s="127" t="s">
        <v>14808</v>
      </c>
      <c r="D187" s="127" t="s">
        <v>20611</v>
      </c>
      <c r="F187" s="127" t="s">
        <v>7235</v>
      </c>
      <c r="H187" s="127" t="s">
        <v>24700</v>
      </c>
      <c r="I187" s="127" t="s">
        <v>4294</v>
      </c>
      <c r="J187" s="127" t="s">
        <v>5391</v>
      </c>
      <c r="K187" s="127" t="s">
        <v>10342</v>
      </c>
      <c r="L187" s="127" t="s">
        <v>1992</v>
      </c>
      <c r="N187" s="127" t="s">
        <v>26667</v>
      </c>
      <c r="O187" s="127" t="s">
        <v>27266</v>
      </c>
      <c r="P187" s="127" t="s">
        <v>28423</v>
      </c>
    </row>
    <row r="188" spans="1:16">
      <c r="A188" s="127" t="s">
        <v>23800</v>
      </c>
      <c r="C188" s="127" t="s">
        <v>15320</v>
      </c>
      <c r="D188" s="127" t="s">
        <v>16947</v>
      </c>
      <c r="F188" s="127" t="s">
        <v>7049</v>
      </c>
      <c r="H188" s="127" t="s">
        <v>24702</v>
      </c>
      <c r="I188" s="127" t="s">
        <v>3575</v>
      </c>
      <c r="J188" s="127" t="s">
        <v>5334</v>
      </c>
      <c r="K188" s="127" t="s">
        <v>11035</v>
      </c>
      <c r="L188" s="127" t="s">
        <v>676</v>
      </c>
      <c r="N188" s="127" t="s">
        <v>25928</v>
      </c>
      <c r="O188" s="127" t="s">
        <v>26956</v>
      </c>
      <c r="P188" s="127" t="s">
        <v>28514</v>
      </c>
    </row>
    <row r="189" spans="1:16">
      <c r="A189" s="127" t="s">
        <v>23329</v>
      </c>
      <c r="C189" s="127" t="s">
        <v>12871</v>
      </c>
      <c r="D189" s="127" t="s">
        <v>16076</v>
      </c>
      <c r="F189" s="127" t="s">
        <v>7577</v>
      </c>
      <c r="H189" s="127" t="s">
        <v>25462</v>
      </c>
      <c r="I189" s="127" t="s">
        <v>4647</v>
      </c>
      <c r="J189" s="127" t="s">
        <v>5607</v>
      </c>
      <c r="K189" s="127" t="s">
        <v>8170</v>
      </c>
      <c r="L189" s="127" t="s">
        <v>1693</v>
      </c>
      <c r="N189" s="127" t="s">
        <v>26838</v>
      </c>
      <c r="O189" s="127" t="s">
        <v>27031</v>
      </c>
      <c r="P189" s="127" t="s">
        <v>28374</v>
      </c>
    </row>
    <row r="190" spans="1:16">
      <c r="A190" s="127" t="s">
        <v>23176</v>
      </c>
      <c r="C190" s="127" t="s">
        <v>15682</v>
      </c>
      <c r="D190" s="127" t="s">
        <v>16302</v>
      </c>
      <c r="F190" s="127" t="s">
        <v>6664</v>
      </c>
      <c r="H190" s="127" t="s">
        <v>24132</v>
      </c>
      <c r="I190" s="127" t="s">
        <v>3114</v>
      </c>
      <c r="J190" s="127" t="s">
        <v>6515</v>
      </c>
      <c r="K190" s="127" t="s">
        <v>8671</v>
      </c>
      <c r="L190" s="127" t="s">
        <v>2711</v>
      </c>
      <c r="N190" s="127" t="s">
        <v>26290</v>
      </c>
      <c r="O190" s="127" t="s">
        <v>27443</v>
      </c>
      <c r="P190" s="127" t="s">
        <v>28828</v>
      </c>
    </row>
    <row r="191" spans="1:16">
      <c r="A191" s="127" t="s">
        <v>23417</v>
      </c>
      <c r="C191" s="127" t="s">
        <v>13078</v>
      </c>
      <c r="D191" s="127" t="s">
        <v>21477</v>
      </c>
      <c r="F191" s="127" t="s">
        <v>7168</v>
      </c>
      <c r="H191" s="127" t="s">
        <v>24456</v>
      </c>
      <c r="I191" s="127" t="s">
        <v>3579</v>
      </c>
      <c r="J191" s="127" t="s">
        <v>5785</v>
      </c>
      <c r="K191" s="127" t="s">
        <v>12473</v>
      </c>
      <c r="L191" s="127" t="s">
        <v>413</v>
      </c>
      <c r="N191" s="127" t="s">
        <v>26555</v>
      </c>
      <c r="O191" s="127" t="s">
        <v>27446</v>
      </c>
      <c r="P191" s="127" t="s">
        <v>27862</v>
      </c>
    </row>
    <row r="192" spans="1:16">
      <c r="A192" s="127" t="s">
        <v>23072</v>
      </c>
      <c r="C192" s="127" t="s">
        <v>14870</v>
      </c>
      <c r="D192" s="127" t="s">
        <v>21587</v>
      </c>
      <c r="F192" s="127" t="s">
        <v>6974</v>
      </c>
      <c r="H192" s="127" t="s">
        <v>24381</v>
      </c>
      <c r="I192" s="127" t="s">
        <v>4819</v>
      </c>
      <c r="J192" s="127" t="s">
        <v>6018</v>
      </c>
      <c r="K192" s="127" t="s">
        <v>8174</v>
      </c>
      <c r="L192" s="127" t="s">
        <v>415</v>
      </c>
      <c r="N192" s="127" t="s">
        <v>26144</v>
      </c>
      <c r="O192" s="127" t="s">
        <v>27119</v>
      </c>
      <c r="P192" s="127" t="s">
        <v>28109</v>
      </c>
    </row>
    <row r="193" spans="1:16">
      <c r="A193" s="127" t="s">
        <v>22998</v>
      </c>
      <c r="C193" s="127" t="s">
        <v>14795</v>
      </c>
      <c r="D193" s="127" t="s">
        <v>17073</v>
      </c>
      <c r="F193" s="127" t="s">
        <v>7016</v>
      </c>
      <c r="H193" s="127" t="s">
        <v>24134</v>
      </c>
      <c r="I193" s="127" t="s">
        <v>5033</v>
      </c>
      <c r="J193" s="127" t="s">
        <v>6021</v>
      </c>
      <c r="K193" s="127" t="s">
        <v>12322</v>
      </c>
      <c r="L193" s="127" t="s">
        <v>1451</v>
      </c>
      <c r="N193" s="127" t="s">
        <v>26147</v>
      </c>
      <c r="O193" s="127" t="s">
        <v>27329</v>
      </c>
      <c r="P193" s="127" t="s">
        <v>28194</v>
      </c>
    </row>
    <row r="194" spans="1:16">
      <c r="A194" s="127" t="s">
        <v>23332</v>
      </c>
      <c r="C194" s="127" t="s">
        <v>12956</v>
      </c>
      <c r="D194" s="127" t="s">
        <v>17383</v>
      </c>
      <c r="F194" s="127" t="s">
        <v>7581</v>
      </c>
      <c r="H194" s="127" t="s">
        <v>25464</v>
      </c>
      <c r="I194" s="127" t="s">
        <v>3116</v>
      </c>
      <c r="J194" s="127" t="s">
        <v>6248</v>
      </c>
      <c r="K194" s="127" t="s">
        <v>9388</v>
      </c>
      <c r="L194" s="127" t="s">
        <v>417</v>
      </c>
      <c r="N194" s="127" t="s">
        <v>26842</v>
      </c>
      <c r="O194" s="127" t="s">
        <v>27181</v>
      </c>
      <c r="P194" s="127" t="s">
        <v>28690</v>
      </c>
    </row>
    <row r="195" spans="1:16">
      <c r="A195" s="127" t="s">
        <v>23479</v>
      </c>
      <c r="C195" s="127" t="s">
        <v>12958</v>
      </c>
      <c r="D195" s="127" t="s">
        <v>18591</v>
      </c>
      <c r="F195" s="127" t="s">
        <v>7724</v>
      </c>
      <c r="H195" s="127" t="s">
        <v>24704</v>
      </c>
      <c r="I195" s="127" t="s">
        <v>4169</v>
      </c>
      <c r="J195" s="127" t="s">
        <v>6132</v>
      </c>
      <c r="K195" s="127" t="s">
        <v>12324</v>
      </c>
      <c r="L195" s="127" t="s">
        <v>421</v>
      </c>
      <c r="N195" s="127" t="s">
        <v>26294</v>
      </c>
      <c r="O195" s="127" t="s">
        <v>27034</v>
      </c>
      <c r="P195" s="127" t="s">
        <v>27567</v>
      </c>
    </row>
    <row r="196" spans="1:16">
      <c r="A196" s="127" t="s">
        <v>23334</v>
      </c>
      <c r="C196" s="127" t="s">
        <v>14872</v>
      </c>
      <c r="D196" s="127" t="s">
        <v>18798</v>
      </c>
      <c r="F196" s="127" t="s">
        <v>6977</v>
      </c>
      <c r="H196" s="127" t="s">
        <v>24136</v>
      </c>
      <c r="I196" s="127" t="s">
        <v>3391</v>
      </c>
      <c r="J196" s="127" t="s">
        <v>5427</v>
      </c>
      <c r="K196" s="127" t="s">
        <v>9670</v>
      </c>
      <c r="L196" s="127" t="s">
        <v>1455</v>
      </c>
      <c r="N196" s="127" t="s">
        <v>26296</v>
      </c>
      <c r="O196" s="127" t="s">
        <v>27036</v>
      </c>
      <c r="P196" s="127" t="s">
        <v>28516</v>
      </c>
    </row>
    <row r="197" spans="1:16">
      <c r="A197" s="127" t="s">
        <v>23626</v>
      </c>
      <c r="C197" s="127" t="s">
        <v>14543</v>
      </c>
      <c r="D197" s="127" t="s">
        <v>17498</v>
      </c>
      <c r="F197" s="127" t="s">
        <v>7312</v>
      </c>
      <c r="H197" s="127" t="s">
        <v>24138</v>
      </c>
      <c r="I197" s="127" t="s">
        <v>2925</v>
      </c>
      <c r="J197" s="127" t="s">
        <v>5610</v>
      </c>
      <c r="K197" s="127" t="s">
        <v>8178</v>
      </c>
      <c r="L197" s="127" t="s">
        <v>2115</v>
      </c>
      <c r="N197" s="127" t="s">
        <v>25765</v>
      </c>
      <c r="O197" s="127" t="s">
        <v>27269</v>
      </c>
      <c r="P197" s="127" t="s">
        <v>28288</v>
      </c>
    </row>
    <row r="198" spans="1:16">
      <c r="A198" s="127" t="s">
        <v>23708</v>
      </c>
      <c r="C198" s="127" t="s">
        <v>15266</v>
      </c>
      <c r="D198" s="127" t="s">
        <v>17387</v>
      </c>
      <c r="F198" s="127" t="s">
        <v>7648</v>
      </c>
      <c r="H198" s="127" t="s">
        <v>25466</v>
      </c>
      <c r="I198" s="127" t="s">
        <v>3507</v>
      </c>
      <c r="J198" s="127" t="s">
        <v>5902</v>
      </c>
      <c r="K198" s="127" t="s">
        <v>11162</v>
      </c>
      <c r="L198" s="127" t="s">
        <v>1459</v>
      </c>
      <c r="N198" s="127" t="s">
        <v>26464</v>
      </c>
      <c r="O198" s="127" t="s">
        <v>26932</v>
      </c>
      <c r="P198" s="127" t="s">
        <v>28831</v>
      </c>
    </row>
    <row r="199" spans="1:16">
      <c r="A199" s="127" t="s">
        <v>23420</v>
      </c>
      <c r="C199" s="127" t="s">
        <v>13895</v>
      </c>
      <c r="D199" s="127" t="s">
        <v>20695</v>
      </c>
      <c r="F199" s="127" t="s">
        <v>7095</v>
      </c>
      <c r="H199" s="127" t="s">
        <v>25468</v>
      </c>
      <c r="I199" s="127" t="s">
        <v>3581</v>
      </c>
      <c r="J199" s="127" t="s">
        <v>5788</v>
      </c>
      <c r="K199" s="127" t="s">
        <v>10580</v>
      </c>
      <c r="L199" s="127" t="s">
        <v>1699</v>
      </c>
      <c r="N199" s="127" t="s">
        <v>26707</v>
      </c>
      <c r="O199" s="127" t="s">
        <v>27038</v>
      </c>
      <c r="P199" s="127" t="s">
        <v>28518</v>
      </c>
    </row>
    <row r="200" spans="1:16">
      <c r="A200" s="127" t="s">
        <v>23074</v>
      </c>
      <c r="C200" s="127" t="s">
        <v>15109</v>
      </c>
      <c r="D200" s="127" t="s">
        <v>19274</v>
      </c>
      <c r="F200" s="127" t="s">
        <v>7805</v>
      </c>
      <c r="H200" s="127" t="s">
        <v>25131</v>
      </c>
      <c r="I200" s="127" t="s">
        <v>3669</v>
      </c>
      <c r="J200" s="127" t="s">
        <v>6252</v>
      </c>
      <c r="K200" s="127" t="s">
        <v>11770</v>
      </c>
      <c r="L200" s="127" t="s">
        <v>423</v>
      </c>
      <c r="N200" s="127" t="s">
        <v>25931</v>
      </c>
      <c r="O200" s="127" t="s">
        <v>27041</v>
      </c>
      <c r="P200" s="127" t="s">
        <v>28034</v>
      </c>
    </row>
    <row r="201" spans="1:16">
      <c r="A201" s="127" t="s">
        <v>23481</v>
      </c>
      <c r="C201" s="127" t="s">
        <v>15183</v>
      </c>
      <c r="D201" s="127" t="s">
        <v>22688</v>
      </c>
      <c r="F201" s="127" t="s">
        <v>7501</v>
      </c>
      <c r="H201" s="127" t="s">
        <v>24921</v>
      </c>
      <c r="I201" s="127" t="s">
        <v>3393</v>
      </c>
      <c r="J201" s="127" t="s">
        <v>6024</v>
      </c>
      <c r="K201" s="127" t="s">
        <v>11657</v>
      </c>
      <c r="L201" s="127" t="s">
        <v>1994</v>
      </c>
      <c r="N201" s="127" t="s">
        <v>26042</v>
      </c>
      <c r="O201" s="127" t="s">
        <v>27184</v>
      </c>
      <c r="P201" s="127" t="s">
        <v>28320</v>
      </c>
    </row>
    <row r="202" spans="1:16">
      <c r="A202" s="127" t="s">
        <v>23485</v>
      </c>
      <c r="C202" s="127" t="s">
        <v>15547</v>
      </c>
      <c r="D202" s="127" t="s">
        <v>17890</v>
      </c>
      <c r="F202" s="127" t="s">
        <v>7584</v>
      </c>
      <c r="H202" s="127" t="s">
        <v>24140</v>
      </c>
      <c r="I202" s="127" t="s">
        <v>5218</v>
      </c>
      <c r="J202" s="127" t="s">
        <v>6488</v>
      </c>
      <c r="K202" s="127" t="s">
        <v>11772</v>
      </c>
      <c r="L202" s="127" t="s">
        <v>959</v>
      </c>
      <c r="N202" s="127" t="s">
        <v>25934</v>
      </c>
      <c r="O202" s="127" t="s">
        <v>27122</v>
      </c>
      <c r="P202" s="127" t="s">
        <v>28520</v>
      </c>
    </row>
    <row r="203" spans="1:16">
      <c r="A203" s="127" t="s">
        <v>23078</v>
      </c>
      <c r="C203" s="127" t="s">
        <v>12962</v>
      </c>
      <c r="D203" s="127" t="s">
        <v>21850</v>
      </c>
      <c r="F203" s="127" t="s">
        <v>7587</v>
      </c>
      <c r="H203" s="127" t="s">
        <v>24459</v>
      </c>
      <c r="I203" s="127" t="s">
        <v>5162</v>
      </c>
      <c r="J203" s="127" t="s">
        <v>6255</v>
      </c>
      <c r="K203" s="127" t="s">
        <v>10582</v>
      </c>
      <c r="L203" s="127" t="s">
        <v>2504</v>
      </c>
      <c r="N203" s="127" t="s">
        <v>26466</v>
      </c>
      <c r="O203" s="127" t="s">
        <v>27449</v>
      </c>
      <c r="P203" s="127" t="s">
        <v>27668</v>
      </c>
    </row>
    <row r="204" spans="1:16">
      <c r="A204" s="127" t="s">
        <v>23928</v>
      </c>
      <c r="C204" s="127" t="s">
        <v>14057</v>
      </c>
      <c r="D204" s="127" t="s">
        <v>22073</v>
      </c>
      <c r="F204" s="127" t="s">
        <v>7367</v>
      </c>
      <c r="H204" s="127" t="s">
        <v>25369</v>
      </c>
      <c r="I204" s="127" t="s">
        <v>4824</v>
      </c>
      <c r="J204" s="127" t="s">
        <v>5550</v>
      </c>
      <c r="K204" s="127" t="s">
        <v>8180</v>
      </c>
      <c r="L204" s="127" t="s">
        <v>2281</v>
      </c>
      <c r="N204" s="127" t="s">
        <v>25937</v>
      </c>
      <c r="O204" s="127" t="s">
        <v>27186</v>
      </c>
      <c r="P204" s="127" t="s">
        <v>28111</v>
      </c>
    </row>
    <row r="205" spans="1:16">
      <c r="A205" s="127" t="s">
        <v>23931</v>
      </c>
      <c r="C205" s="127" t="s">
        <v>15412</v>
      </c>
      <c r="D205" s="127" t="s">
        <v>17697</v>
      </c>
      <c r="F205" s="127" t="s">
        <v>7239</v>
      </c>
      <c r="H205" s="127" t="s">
        <v>24142</v>
      </c>
      <c r="I205" s="127" t="s">
        <v>3982</v>
      </c>
      <c r="J205" s="127" t="s">
        <v>6325</v>
      </c>
      <c r="K205" s="127" t="s">
        <v>8871</v>
      </c>
      <c r="L205" s="127" t="s">
        <v>961</v>
      </c>
      <c r="N205" s="127" t="s">
        <v>26299</v>
      </c>
      <c r="O205" s="127" t="s">
        <v>27043</v>
      </c>
      <c r="P205" s="127" t="s">
        <v>28113</v>
      </c>
    </row>
    <row r="206" spans="1:16">
      <c r="A206" s="127" t="s">
        <v>23000</v>
      </c>
      <c r="C206" s="127" t="s">
        <v>14748</v>
      </c>
      <c r="D206" s="127" t="s">
        <v>16010</v>
      </c>
      <c r="F206" s="127" t="s">
        <v>7099</v>
      </c>
      <c r="H206" s="127" t="s">
        <v>25135</v>
      </c>
      <c r="I206" s="127" t="s">
        <v>4489</v>
      </c>
      <c r="J206" s="127" t="s">
        <v>6027</v>
      </c>
      <c r="K206" s="127" t="s">
        <v>12118</v>
      </c>
      <c r="L206" s="127" t="s">
        <v>678</v>
      </c>
      <c r="N206" s="127" t="s">
        <v>25940</v>
      </c>
      <c r="O206" s="127" t="s">
        <v>27125</v>
      </c>
      <c r="P206" s="127" t="s">
        <v>28522</v>
      </c>
    </row>
    <row r="207" spans="1:16">
      <c r="A207" s="127" t="s">
        <v>23983</v>
      </c>
      <c r="C207" s="127" t="s">
        <v>13651</v>
      </c>
      <c r="D207" s="127" t="s">
        <v>22298</v>
      </c>
      <c r="F207" s="127" t="s">
        <v>7315</v>
      </c>
      <c r="H207" s="127" t="s">
        <v>24923</v>
      </c>
      <c r="I207" s="127" t="s">
        <v>4751</v>
      </c>
      <c r="J207" s="127" t="s">
        <v>5749</v>
      </c>
      <c r="K207" s="127" t="s">
        <v>11037</v>
      </c>
      <c r="L207" s="127" t="s">
        <v>963</v>
      </c>
      <c r="N207" s="127" t="s">
        <v>26150</v>
      </c>
      <c r="O207" s="127" t="s">
        <v>27127</v>
      </c>
      <c r="P207" s="127" t="s">
        <v>28117</v>
      </c>
    </row>
    <row r="208" spans="1:16">
      <c r="A208" s="127" t="s">
        <v>23802</v>
      </c>
      <c r="C208" s="127" t="s">
        <v>13166</v>
      </c>
      <c r="D208" s="127" t="s">
        <v>21141</v>
      </c>
      <c r="F208" s="127" t="s">
        <v>7102</v>
      </c>
      <c r="H208" s="127" t="s">
        <v>25137</v>
      </c>
      <c r="I208" s="127" t="s">
        <v>4822</v>
      </c>
      <c r="J208" s="127" t="s">
        <v>5613</v>
      </c>
      <c r="K208" s="127" t="s">
        <v>10823</v>
      </c>
      <c r="L208" s="127" t="s">
        <v>680</v>
      </c>
      <c r="N208" s="127" t="s">
        <v>26152</v>
      </c>
      <c r="O208" s="127" t="s">
        <v>27300</v>
      </c>
      <c r="P208" s="127" t="s">
        <v>28322</v>
      </c>
    </row>
    <row r="209" spans="1:16">
      <c r="A209" s="127" t="s">
        <v>23002</v>
      </c>
      <c r="C209" s="127" t="s">
        <v>14211</v>
      </c>
      <c r="D209" s="127" t="s">
        <v>21591</v>
      </c>
      <c r="F209" s="127" t="s">
        <v>7727</v>
      </c>
      <c r="H209" s="127" t="s">
        <v>24706</v>
      </c>
      <c r="I209" s="127" t="s">
        <v>3120</v>
      </c>
      <c r="J209" s="127" t="s">
        <v>6551</v>
      </c>
      <c r="K209" s="127" t="s">
        <v>11659</v>
      </c>
      <c r="L209" s="127" t="s">
        <v>1701</v>
      </c>
      <c r="N209" s="127" t="s">
        <v>26845</v>
      </c>
      <c r="O209" s="127" t="s">
        <v>27271</v>
      </c>
      <c r="P209" s="127" t="s">
        <v>27795</v>
      </c>
    </row>
    <row r="210" spans="1:16">
      <c r="A210" s="127" t="s">
        <v>23081</v>
      </c>
      <c r="C210" s="127" t="s">
        <v>15113</v>
      </c>
      <c r="D210" s="127" t="s">
        <v>22292</v>
      </c>
      <c r="F210" s="127" t="s">
        <v>7809</v>
      </c>
      <c r="H210" s="127" t="s">
        <v>24146</v>
      </c>
      <c r="I210" s="127" t="s">
        <v>4622</v>
      </c>
      <c r="J210" s="127" t="s">
        <v>6554</v>
      </c>
      <c r="K210" s="127" t="s">
        <v>12477</v>
      </c>
      <c r="L210" s="127" t="s">
        <v>2506</v>
      </c>
      <c r="N210" s="127" t="s">
        <v>26670</v>
      </c>
      <c r="O210" s="127" t="s">
        <v>27477</v>
      </c>
      <c r="P210" s="127" t="s">
        <v>28196</v>
      </c>
    </row>
    <row r="211" spans="1:16">
      <c r="A211" s="127" t="s">
        <v>23631</v>
      </c>
      <c r="C211" s="127" t="s">
        <v>14812</v>
      </c>
      <c r="D211" s="127" t="s">
        <v>19278</v>
      </c>
      <c r="F211" s="127" t="s">
        <v>6910</v>
      </c>
      <c r="H211" s="127" t="s">
        <v>24463</v>
      </c>
      <c r="I211" s="127" t="s">
        <v>5088</v>
      </c>
      <c r="J211" s="127" t="s">
        <v>5824</v>
      </c>
      <c r="K211" s="127" t="s">
        <v>12669</v>
      </c>
      <c r="L211" s="127" t="s">
        <v>425</v>
      </c>
      <c r="N211" s="127" t="s">
        <v>26045</v>
      </c>
      <c r="O211" s="127" t="s">
        <v>27388</v>
      </c>
      <c r="P211" s="127" t="s">
        <v>28524</v>
      </c>
    </row>
    <row r="212" spans="1:16">
      <c r="A212" s="127" t="s">
        <v>23241</v>
      </c>
      <c r="C212" s="127" t="s">
        <v>13080</v>
      </c>
      <c r="D212" s="127" t="s">
        <v>21994</v>
      </c>
      <c r="F212" s="127" t="s">
        <v>7591</v>
      </c>
      <c r="H212" s="127" t="s">
        <v>24708</v>
      </c>
      <c r="I212" s="127" t="s">
        <v>3986</v>
      </c>
      <c r="J212" s="127" t="s">
        <v>6174</v>
      </c>
      <c r="K212" s="127" t="s">
        <v>12326</v>
      </c>
      <c r="L212" s="127" t="s">
        <v>2119</v>
      </c>
      <c r="N212" s="127" t="s">
        <v>26155</v>
      </c>
      <c r="O212" s="127" t="s">
        <v>27045</v>
      </c>
      <c r="P212" s="127" t="s">
        <v>28119</v>
      </c>
    </row>
    <row r="213" spans="1:16">
      <c r="A213" s="127" t="s">
        <v>23083</v>
      </c>
      <c r="C213" s="127" t="s">
        <v>15324</v>
      </c>
      <c r="D213" s="127" t="s">
        <v>18369</v>
      </c>
      <c r="F213" s="127" t="s">
        <v>7171</v>
      </c>
      <c r="H213" s="127" t="s">
        <v>25471</v>
      </c>
      <c r="I213" s="127" t="s">
        <v>3673</v>
      </c>
      <c r="J213" s="127" t="s">
        <v>6030</v>
      </c>
      <c r="K213" s="127" t="s">
        <v>12328</v>
      </c>
      <c r="L213" s="127" t="s">
        <v>427</v>
      </c>
      <c r="N213" s="127" t="s">
        <v>26427</v>
      </c>
      <c r="O213" s="127" t="s">
        <v>27451</v>
      </c>
      <c r="P213" s="127" t="s">
        <v>28526</v>
      </c>
    </row>
    <row r="214" spans="1:16">
      <c r="A214" s="127" t="s">
        <v>23336</v>
      </c>
      <c r="C214" s="127" t="s">
        <v>14752</v>
      </c>
      <c r="D214" s="127" t="s">
        <v>20203</v>
      </c>
      <c r="F214" s="127" t="s">
        <v>7536</v>
      </c>
      <c r="H214" s="127" t="s">
        <v>24148</v>
      </c>
      <c r="I214" s="127" t="s">
        <v>3210</v>
      </c>
      <c r="J214" s="127" t="s">
        <v>6284</v>
      </c>
      <c r="K214" s="127" t="s">
        <v>8432</v>
      </c>
      <c r="L214" s="127" t="s">
        <v>1704</v>
      </c>
      <c r="N214" s="127" t="s">
        <v>26848</v>
      </c>
      <c r="O214" s="127" t="s">
        <v>27481</v>
      </c>
      <c r="P214" s="127" t="s">
        <v>28528</v>
      </c>
    </row>
    <row r="215" spans="1:16">
      <c r="A215" s="127" t="s">
        <v>23178</v>
      </c>
      <c r="C215" s="127" t="s">
        <v>15416</v>
      </c>
      <c r="D215" s="127" t="s">
        <v>21343</v>
      </c>
      <c r="F215" s="127" t="s">
        <v>7730</v>
      </c>
      <c r="H215" s="127" t="s">
        <v>25473</v>
      </c>
      <c r="I215" s="127" t="s">
        <v>3396</v>
      </c>
      <c r="J215" s="127" t="s">
        <v>6450</v>
      </c>
      <c r="K215" s="127" t="s">
        <v>11663</v>
      </c>
      <c r="L215" s="127" t="s">
        <v>684</v>
      </c>
      <c r="N215" s="127" t="s">
        <v>26672</v>
      </c>
      <c r="O215" s="127" t="s">
        <v>27453</v>
      </c>
      <c r="P215" s="127" t="s">
        <v>27726</v>
      </c>
    </row>
    <row r="216" spans="1:16">
      <c r="A216" s="127" t="s">
        <v>23004</v>
      </c>
      <c r="C216" s="127" t="s">
        <v>14355</v>
      </c>
      <c r="D216" s="127" t="s">
        <v>19719</v>
      </c>
      <c r="F216" s="127" t="s">
        <v>7174</v>
      </c>
      <c r="H216" s="127" t="s">
        <v>25139</v>
      </c>
      <c r="I216" s="127" t="s">
        <v>3398</v>
      </c>
      <c r="J216" s="127" t="s">
        <v>5945</v>
      </c>
      <c r="K216" s="127" t="s">
        <v>9928</v>
      </c>
      <c r="L216" s="127" t="s">
        <v>1706</v>
      </c>
      <c r="N216" s="127" t="s">
        <v>26301</v>
      </c>
      <c r="O216" s="127" t="s">
        <v>27129</v>
      </c>
      <c r="P216" s="127" t="s">
        <v>28324</v>
      </c>
    </row>
    <row r="217" spans="1:16">
      <c r="A217" s="127" t="s">
        <v>23180</v>
      </c>
      <c r="C217" s="127" t="s">
        <v>13476</v>
      </c>
      <c r="D217" s="127" t="s">
        <v>19124</v>
      </c>
      <c r="F217" s="127" t="s">
        <v>6981</v>
      </c>
      <c r="H217" s="127" t="s">
        <v>24710</v>
      </c>
      <c r="I217" s="127" t="s">
        <v>3990</v>
      </c>
      <c r="J217" s="127" t="s">
        <v>6258</v>
      </c>
      <c r="K217" s="127" t="s">
        <v>11164</v>
      </c>
      <c r="L217" s="127" t="s">
        <v>965</v>
      </c>
      <c r="N217" s="127" t="s">
        <v>26558</v>
      </c>
      <c r="O217" s="127" t="s">
        <v>26959</v>
      </c>
      <c r="P217" s="127" t="s">
        <v>28887</v>
      </c>
    </row>
    <row r="218" spans="1:16">
      <c r="A218" s="127" t="s">
        <v>23986</v>
      </c>
      <c r="C218" s="127" t="s">
        <v>14061</v>
      </c>
      <c r="D218" s="127" t="s">
        <v>21347</v>
      </c>
      <c r="F218" s="127" t="s">
        <v>6796</v>
      </c>
      <c r="H218" s="127" t="s">
        <v>25475</v>
      </c>
      <c r="I218" s="127" t="s">
        <v>4491</v>
      </c>
      <c r="J218" s="127" t="s">
        <v>6594</v>
      </c>
      <c r="K218" s="127" t="s">
        <v>12546</v>
      </c>
      <c r="L218" s="127" t="s">
        <v>2283</v>
      </c>
      <c r="N218" s="127" t="s">
        <v>26759</v>
      </c>
      <c r="O218" s="127" t="s">
        <v>27048</v>
      </c>
      <c r="P218" s="127" t="s">
        <v>28530</v>
      </c>
    </row>
    <row r="219" spans="1:16">
      <c r="A219" s="127" t="s">
        <v>23778</v>
      </c>
      <c r="C219" s="127" t="s">
        <v>15326</v>
      </c>
      <c r="D219" s="127" t="s">
        <v>19281</v>
      </c>
      <c r="F219" s="127" t="s">
        <v>7106</v>
      </c>
      <c r="H219" s="127" t="s">
        <v>25477</v>
      </c>
      <c r="I219" s="127" t="s">
        <v>4494</v>
      </c>
      <c r="J219" s="127" t="s">
        <v>5752</v>
      </c>
      <c r="K219" s="127" t="s">
        <v>9672</v>
      </c>
      <c r="L219" s="127" t="s">
        <v>1321</v>
      </c>
      <c r="N219" s="127" t="s">
        <v>25768</v>
      </c>
      <c r="O219" s="127" t="s">
        <v>26962</v>
      </c>
      <c r="P219" s="127" t="s">
        <v>27695</v>
      </c>
    </row>
    <row r="220" spans="1:16">
      <c r="A220" s="127" t="s">
        <v>23710</v>
      </c>
      <c r="C220" s="127" t="s">
        <v>13084</v>
      </c>
      <c r="D220" s="127" t="s">
        <v>19362</v>
      </c>
      <c r="F220" s="127" t="s">
        <v>7439</v>
      </c>
      <c r="H220" s="127" t="s">
        <v>24925</v>
      </c>
      <c r="I220" s="127" t="s">
        <v>3212</v>
      </c>
      <c r="J220" s="127" t="s">
        <v>6203</v>
      </c>
      <c r="K220" s="127" t="s">
        <v>12480</v>
      </c>
      <c r="L220" s="127" t="s">
        <v>1708</v>
      </c>
      <c r="N220" s="127" t="s">
        <v>25771</v>
      </c>
      <c r="P220" s="127" t="s">
        <v>28926</v>
      </c>
    </row>
    <row r="221" spans="1:16">
      <c r="A221" s="127" t="s">
        <v>23988</v>
      </c>
      <c r="C221" s="127" t="s">
        <v>14755</v>
      </c>
      <c r="D221" s="127" t="s">
        <v>20947</v>
      </c>
      <c r="F221" s="127" t="s">
        <v>7651</v>
      </c>
      <c r="H221" s="127" t="s">
        <v>25143</v>
      </c>
      <c r="I221" s="127" t="s">
        <v>3541</v>
      </c>
      <c r="J221" s="127" t="s">
        <v>5983</v>
      </c>
      <c r="K221" s="127" t="s">
        <v>11778</v>
      </c>
      <c r="L221" s="127" t="s">
        <v>1323</v>
      </c>
      <c r="N221" s="127" t="s">
        <v>25944</v>
      </c>
      <c r="P221" s="127" t="s">
        <v>28121</v>
      </c>
    </row>
    <row r="222" spans="1:16">
      <c r="A222" s="127" t="s">
        <v>23243</v>
      </c>
      <c r="C222" s="127" t="s">
        <v>14615</v>
      </c>
      <c r="D222" s="127" t="s">
        <v>18018</v>
      </c>
      <c r="F222" s="127" t="s">
        <v>7504</v>
      </c>
      <c r="H222" s="127" t="s">
        <v>24928</v>
      </c>
      <c r="I222" s="127" t="s">
        <v>5091</v>
      </c>
      <c r="J222" s="127" t="s">
        <v>6405</v>
      </c>
      <c r="K222" s="127" t="s">
        <v>8675</v>
      </c>
      <c r="L222" s="127" t="s">
        <v>967</v>
      </c>
      <c r="N222" s="127" t="s">
        <v>26762</v>
      </c>
      <c r="P222" s="127" t="s">
        <v>27799</v>
      </c>
    </row>
    <row r="223" spans="1:16">
      <c r="A223" s="127" t="s">
        <v>23087</v>
      </c>
      <c r="C223" s="127" t="s">
        <v>14874</v>
      </c>
      <c r="D223" s="127" t="s">
        <v>15958</v>
      </c>
      <c r="F223" s="127" t="s">
        <v>7812</v>
      </c>
      <c r="H223" s="127" t="s">
        <v>24712</v>
      </c>
      <c r="I223" s="127" t="s">
        <v>5275</v>
      </c>
      <c r="J223" s="127" t="s">
        <v>5689</v>
      </c>
      <c r="K223" s="127" t="s">
        <v>12330</v>
      </c>
      <c r="L223" s="127" t="s">
        <v>1996</v>
      </c>
      <c r="N223" s="127" t="s">
        <v>26305</v>
      </c>
      <c r="P223" s="127" t="s">
        <v>27569</v>
      </c>
    </row>
    <row r="224" spans="1:16">
      <c r="A224" s="127" t="s">
        <v>23990</v>
      </c>
      <c r="C224" s="127" t="s">
        <v>14876</v>
      </c>
      <c r="D224" s="127" t="s">
        <v>21998</v>
      </c>
      <c r="F224" s="127" t="s">
        <v>6835</v>
      </c>
      <c r="H224" s="127" t="s">
        <v>24150</v>
      </c>
      <c r="I224" s="127" t="s">
        <v>3215</v>
      </c>
      <c r="J224" s="127" t="s">
        <v>5827</v>
      </c>
      <c r="K224" s="127" t="s">
        <v>10585</v>
      </c>
      <c r="L224" s="127" t="s">
        <v>686</v>
      </c>
      <c r="N224" s="127" t="s">
        <v>25775</v>
      </c>
      <c r="P224" s="127" t="s">
        <v>28532</v>
      </c>
    </row>
    <row r="225" spans="1:16">
      <c r="A225" s="127" t="s">
        <v>23563</v>
      </c>
      <c r="C225" s="127" t="s">
        <v>13703</v>
      </c>
      <c r="D225" s="127" t="s">
        <v>18464</v>
      </c>
      <c r="F225" s="127" t="s">
        <v>7910</v>
      </c>
      <c r="H225" s="127" t="s">
        <v>25479</v>
      </c>
      <c r="I225" s="127" t="s">
        <v>4296</v>
      </c>
      <c r="J225" s="127" t="s">
        <v>6408</v>
      </c>
      <c r="K225" s="127" t="s">
        <v>10102</v>
      </c>
      <c r="L225" s="127" t="s">
        <v>2713</v>
      </c>
      <c r="N225" s="127" t="s">
        <v>26470</v>
      </c>
      <c r="P225" s="127" t="s">
        <v>27571</v>
      </c>
    </row>
    <row r="226" spans="1:16">
      <c r="A226" s="127" t="s">
        <v>23182</v>
      </c>
      <c r="C226" s="127" t="s">
        <v>15549</v>
      </c>
      <c r="D226" s="127" t="s">
        <v>22691</v>
      </c>
      <c r="F226" s="127" t="s">
        <v>7815</v>
      </c>
      <c r="H226" s="127" t="s">
        <v>24152</v>
      </c>
      <c r="I226" s="127" t="s">
        <v>4566</v>
      </c>
      <c r="J226" s="127" t="s">
        <v>5462</v>
      </c>
      <c r="K226" s="127" t="s">
        <v>9230</v>
      </c>
      <c r="L226" s="127" t="s">
        <v>1325</v>
      </c>
      <c r="N226" s="127" t="s">
        <v>26765</v>
      </c>
      <c r="P226" s="127" t="s">
        <v>27872</v>
      </c>
    </row>
    <row r="227" spans="1:16">
      <c r="A227" s="127" t="s">
        <v>23423</v>
      </c>
      <c r="C227" s="127" t="s">
        <v>13915</v>
      </c>
      <c r="D227" s="127" t="s">
        <v>20698</v>
      </c>
      <c r="F227" s="127" t="s">
        <v>6984</v>
      </c>
      <c r="H227" s="127" t="s">
        <v>25145</v>
      </c>
      <c r="I227" s="127" t="s">
        <v>4171</v>
      </c>
      <c r="J227" s="127" t="s">
        <v>6453</v>
      </c>
      <c r="K227" s="127" t="s">
        <v>11261</v>
      </c>
      <c r="L227" s="127" t="s">
        <v>429</v>
      </c>
      <c r="N227" s="127" t="s">
        <v>26049</v>
      </c>
      <c r="P227" s="127" t="s">
        <v>28247</v>
      </c>
    </row>
    <row r="228" spans="1:16">
      <c r="A228" s="127" t="s">
        <v>23246</v>
      </c>
      <c r="C228" s="127" t="s">
        <v>15551</v>
      </c>
      <c r="D228" s="127" t="s">
        <v>22002</v>
      </c>
      <c r="F228" s="127" t="s">
        <v>6838</v>
      </c>
      <c r="H228" s="127" t="s">
        <v>24715</v>
      </c>
      <c r="I228" s="127" t="s">
        <v>3075</v>
      </c>
      <c r="J228" s="127" t="s">
        <v>6456</v>
      </c>
      <c r="K228" s="127" t="s">
        <v>11166</v>
      </c>
      <c r="L228" s="127" t="s">
        <v>1710</v>
      </c>
      <c r="N228" s="127" t="s">
        <v>26768</v>
      </c>
      <c r="P228" s="127" t="s">
        <v>28198</v>
      </c>
    </row>
    <row r="229" spans="1:16">
      <c r="A229" s="127" t="s">
        <v>23713</v>
      </c>
      <c r="C229" s="127" t="s">
        <v>13088</v>
      </c>
      <c r="D229" s="127" t="s">
        <v>17390</v>
      </c>
      <c r="F229" s="127" t="s">
        <v>7594</v>
      </c>
      <c r="H229" s="127" t="s">
        <v>25481</v>
      </c>
      <c r="I229" s="127" t="s">
        <v>4675</v>
      </c>
      <c r="J229" s="127" t="s">
        <v>5616</v>
      </c>
      <c r="K229" s="127" t="s">
        <v>9049</v>
      </c>
      <c r="L229" s="127" t="s">
        <v>2508</v>
      </c>
      <c r="N229" s="127" t="s">
        <v>26158</v>
      </c>
      <c r="P229" s="127" t="s">
        <v>27798</v>
      </c>
    </row>
    <row r="230" spans="1:16">
      <c r="A230" s="127" t="s">
        <v>23565</v>
      </c>
      <c r="C230" s="127" t="s">
        <v>15269</v>
      </c>
      <c r="D230" s="127" t="s">
        <v>21854</v>
      </c>
      <c r="F230" s="127" t="s">
        <v>7318</v>
      </c>
      <c r="H230" s="127" t="s">
        <v>25483</v>
      </c>
      <c r="I230" s="127" t="s">
        <v>3992</v>
      </c>
      <c r="J230" s="127" t="s">
        <v>6412</v>
      </c>
      <c r="K230" s="127" t="s">
        <v>8434</v>
      </c>
      <c r="L230" s="127" t="s">
        <v>1712</v>
      </c>
      <c r="N230" s="127" t="s">
        <v>26561</v>
      </c>
      <c r="P230" s="127" t="s">
        <v>27667</v>
      </c>
    </row>
    <row r="231" spans="1:16">
      <c r="A231" s="127" t="s">
        <v>23338</v>
      </c>
      <c r="C231" s="127" t="s">
        <v>15727</v>
      </c>
      <c r="D231" s="127" t="s">
        <v>18025</v>
      </c>
      <c r="F231" s="127" t="s">
        <v>7442</v>
      </c>
      <c r="H231" s="127" t="s">
        <v>25147</v>
      </c>
      <c r="I231" s="127" t="s">
        <v>5165</v>
      </c>
      <c r="J231" s="127" t="s">
        <v>6033</v>
      </c>
      <c r="K231" s="127" t="s">
        <v>9626</v>
      </c>
      <c r="L231" s="127" t="s">
        <v>1714</v>
      </c>
      <c r="N231" s="127" t="s">
        <v>25778</v>
      </c>
      <c r="P231" s="127" t="s">
        <v>28534</v>
      </c>
    </row>
    <row r="232" spans="1:16">
      <c r="A232" s="127" t="s">
        <v>23090</v>
      </c>
      <c r="C232" s="127" t="s">
        <v>14064</v>
      </c>
      <c r="D232" s="127" t="s">
        <v>16307</v>
      </c>
      <c r="F232" s="127" t="s">
        <v>6667</v>
      </c>
      <c r="H232" s="127" t="s">
        <v>24154</v>
      </c>
      <c r="I232" s="127" t="s">
        <v>2856</v>
      </c>
      <c r="J232" s="127" t="s">
        <v>6036</v>
      </c>
      <c r="K232" s="127" t="s">
        <v>8673</v>
      </c>
      <c r="L232" s="127" t="s">
        <v>1187</v>
      </c>
      <c r="N232" s="127" t="s">
        <v>26473</v>
      </c>
      <c r="P232" s="127" t="s">
        <v>28036</v>
      </c>
    </row>
    <row r="233" spans="1:16">
      <c r="A233" s="127" t="s">
        <v>23248</v>
      </c>
      <c r="C233" s="127" t="s">
        <v>13169</v>
      </c>
      <c r="D233" s="127" t="s">
        <v>17788</v>
      </c>
      <c r="F233" s="127" t="s">
        <v>7052</v>
      </c>
      <c r="H233" s="127" t="s">
        <v>24719</v>
      </c>
      <c r="I233" s="127" t="s">
        <v>3400</v>
      </c>
      <c r="J233" s="127" t="s">
        <v>5431</v>
      </c>
      <c r="K233" s="127" t="s">
        <v>11168</v>
      </c>
      <c r="L233" s="127" t="s">
        <v>2510</v>
      </c>
      <c r="N233" s="127" t="s">
        <v>25851</v>
      </c>
      <c r="P233" s="127" t="s">
        <v>28326</v>
      </c>
    </row>
    <row r="234" spans="1:16">
      <c r="A234" s="127" t="s">
        <v>23872</v>
      </c>
      <c r="C234" s="127" t="s">
        <v>15553</v>
      </c>
      <c r="D234" s="127" t="s">
        <v>18021</v>
      </c>
      <c r="F234" s="127" t="s">
        <v>6913</v>
      </c>
      <c r="H234" s="127" t="s">
        <v>24930</v>
      </c>
      <c r="I234" s="127" t="s">
        <v>4408</v>
      </c>
      <c r="J234" s="127" t="s">
        <v>6287</v>
      </c>
      <c r="K234" s="127" t="s">
        <v>11531</v>
      </c>
      <c r="L234" s="127" t="s">
        <v>1189</v>
      </c>
      <c r="N234" s="127" t="s">
        <v>26851</v>
      </c>
      <c r="P234" s="127" t="s">
        <v>28928</v>
      </c>
    </row>
    <row r="235" spans="1:16">
      <c r="A235" s="127" t="s">
        <v>23567</v>
      </c>
      <c r="C235" s="127" t="s">
        <v>13090</v>
      </c>
      <c r="D235" s="127" t="s">
        <v>18913</v>
      </c>
      <c r="F235" s="127" t="s">
        <v>7242</v>
      </c>
      <c r="H235" s="127" t="s">
        <v>24158</v>
      </c>
      <c r="I235" s="127" t="s">
        <v>3857</v>
      </c>
      <c r="J235" s="127" t="s">
        <v>5518</v>
      </c>
      <c r="K235" s="127" t="s">
        <v>12332</v>
      </c>
      <c r="L235" s="127" t="s">
        <v>431</v>
      </c>
      <c r="N235" s="127" t="s">
        <v>26564</v>
      </c>
      <c r="P235" s="127" t="s">
        <v>27574</v>
      </c>
    </row>
    <row r="236" spans="1:16">
      <c r="A236" s="127" t="s">
        <v>23240</v>
      </c>
      <c r="C236" s="127" t="s">
        <v>15777</v>
      </c>
      <c r="D236" s="127" t="s">
        <v>22227</v>
      </c>
      <c r="F236" s="127" t="s">
        <v>7245</v>
      </c>
      <c r="H236" s="127" t="s">
        <v>24160</v>
      </c>
      <c r="I236" s="127" t="s">
        <v>3510</v>
      </c>
      <c r="J236" s="127" t="s">
        <v>6557</v>
      </c>
      <c r="K236" s="127" t="s">
        <v>9674</v>
      </c>
      <c r="L236" s="127" t="s">
        <v>1998</v>
      </c>
      <c r="N236" s="127" t="s">
        <v>26476</v>
      </c>
      <c r="P236" s="127" t="s">
        <v>28932</v>
      </c>
    </row>
    <row r="237" spans="1:16">
      <c r="A237" s="127" t="s">
        <v>23092</v>
      </c>
      <c r="C237" s="127" t="s">
        <v>13369</v>
      </c>
      <c r="D237" s="127" t="s">
        <v>18200</v>
      </c>
      <c r="F237" s="127" t="s">
        <v>7507</v>
      </c>
      <c r="H237" s="127" t="s">
        <v>25149</v>
      </c>
      <c r="I237" s="127" t="s">
        <v>3583</v>
      </c>
      <c r="J237" s="127" t="s">
        <v>5338</v>
      </c>
      <c r="K237" s="127" t="s">
        <v>10104</v>
      </c>
      <c r="L237" s="127" t="s">
        <v>688</v>
      </c>
      <c r="N237" s="127" t="s">
        <v>26854</v>
      </c>
      <c r="P237" s="127" t="s">
        <v>28833</v>
      </c>
    </row>
    <row r="238" spans="1:16">
      <c r="A238" s="127" t="s">
        <v>23341</v>
      </c>
      <c r="C238" s="127" t="s">
        <v>14215</v>
      </c>
      <c r="D238" s="127" t="s">
        <v>22433</v>
      </c>
      <c r="F238" s="127" t="s">
        <v>6670</v>
      </c>
      <c r="H238" s="127" t="s">
        <v>24465</v>
      </c>
      <c r="I238" s="127" t="s">
        <v>3634</v>
      </c>
      <c r="J238" s="127" t="s">
        <v>5434</v>
      </c>
      <c r="K238" s="127" t="s">
        <v>11774</v>
      </c>
      <c r="L238" s="127" t="s">
        <v>2122</v>
      </c>
      <c r="N238" s="127" t="s">
        <v>26676</v>
      </c>
      <c r="P238" s="127" t="s">
        <v>28200</v>
      </c>
    </row>
    <row r="239" spans="1:16">
      <c r="A239" s="127" t="s">
        <v>23344</v>
      </c>
      <c r="C239" s="127" t="s">
        <v>14437</v>
      </c>
      <c r="D239" s="127" t="s">
        <v>16211</v>
      </c>
      <c r="F239" s="127" t="s">
        <v>7511</v>
      </c>
      <c r="H239" s="127" t="s">
        <v>24467</v>
      </c>
      <c r="I239" s="127" t="s">
        <v>4568</v>
      </c>
      <c r="J239" s="127" t="s">
        <v>5571</v>
      </c>
      <c r="K239" s="127" t="s">
        <v>12120</v>
      </c>
      <c r="L239" s="127" t="s">
        <v>1217</v>
      </c>
      <c r="N239" s="127" t="s">
        <v>25948</v>
      </c>
      <c r="P239" s="127" t="s">
        <v>28692</v>
      </c>
    </row>
    <row r="240" spans="1:16">
      <c r="A240" s="127" t="s">
        <v>23874</v>
      </c>
      <c r="C240" s="127" t="s">
        <v>14186</v>
      </c>
      <c r="D240" s="127" t="s">
        <v>22694</v>
      </c>
      <c r="F240" s="127" t="s">
        <v>7321</v>
      </c>
      <c r="H240" s="127" t="s">
        <v>24932</v>
      </c>
      <c r="I240" s="127" t="s">
        <v>3068</v>
      </c>
      <c r="J240" s="127" t="s">
        <v>5755</v>
      </c>
      <c r="K240" s="127" t="s">
        <v>12122</v>
      </c>
      <c r="L240" s="127" t="s">
        <v>2000</v>
      </c>
      <c r="N240" s="127" t="s">
        <v>26052</v>
      </c>
      <c r="P240" s="127" t="s">
        <v>28835</v>
      </c>
    </row>
    <row r="241" spans="1:16">
      <c r="A241" s="127" t="s">
        <v>23346</v>
      </c>
      <c r="C241" s="127" t="s">
        <v>15015</v>
      </c>
      <c r="D241" s="127" t="s">
        <v>21858</v>
      </c>
      <c r="F241" s="127" t="s">
        <v>7248</v>
      </c>
      <c r="H241" s="127" t="s">
        <v>24162</v>
      </c>
      <c r="I241" s="127" t="s">
        <v>3122</v>
      </c>
      <c r="J241" s="127" t="s">
        <v>5831</v>
      </c>
      <c r="K241" s="127" t="s">
        <v>12797</v>
      </c>
      <c r="L241" s="127" t="s">
        <v>1461</v>
      </c>
      <c r="N241" s="127" t="s">
        <v>25950</v>
      </c>
      <c r="P241" s="127" t="s">
        <v>28328</v>
      </c>
    </row>
    <row r="242" spans="1:16">
      <c r="A242" s="127" t="s">
        <v>23489</v>
      </c>
      <c r="C242" s="127" t="s">
        <v>14219</v>
      </c>
      <c r="D242" s="127" t="s">
        <v>22437</v>
      </c>
      <c r="F242" s="127" t="s">
        <v>7914</v>
      </c>
      <c r="H242" s="127" t="s">
        <v>24469</v>
      </c>
      <c r="I242" s="127" t="s">
        <v>3219</v>
      </c>
      <c r="J242" s="127" t="s">
        <v>5342</v>
      </c>
      <c r="K242" s="127" t="s">
        <v>11039</v>
      </c>
      <c r="L242" s="127" t="s">
        <v>2286</v>
      </c>
      <c r="N242" s="127" t="s">
        <v>26056</v>
      </c>
      <c r="P242" s="127" t="s">
        <v>27576</v>
      </c>
    </row>
    <row r="243" spans="1:16">
      <c r="A243" s="127" t="s">
        <v>23633</v>
      </c>
      <c r="C243" s="127" t="s">
        <v>14880</v>
      </c>
      <c r="D243" s="127" t="s">
        <v>19018</v>
      </c>
      <c r="F243" s="127" t="s">
        <v>7733</v>
      </c>
      <c r="H243" s="127" t="s">
        <v>24471</v>
      </c>
      <c r="I243" s="127" t="s">
        <v>3859</v>
      </c>
      <c r="J243" s="127" t="s">
        <v>5872</v>
      </c>
      <c r="K243" s="127" t="s">
        <v>8184</v>
      </c>
      <c r="L243" s="127" t="s">
        <v>1598</v>
      </c>
      <c r="N243" s="127" t="s">
        <v>26162</v>
      </c>
      <c r="P243" s="127" t="s">
        <v>28837</v>
      </c>
    </row>
    <row r="244" spans="1:16">
      <c r="A244" s="127" t="s">
        <v>23487</v>
      </c>
      <c r="C244" s="127" t="s">
        <v>13873</v>
      </c>
      <c r="D244" s="127" t="s">
        <v>17076</v>
      </c>
      <c r="F244" s="127" t="s">
        <v>6987</v>
      </c>
      <c r="H244" s="127" t="s">
        <v>24164</v>
      </c>
      <c r="I244" s="127" t="s">
        <v>4298</v>
      </c>
      <c r="J244" s="127" t="s">
        <v>6459</v>
      </c>
      <c r="K244" s="127" t="s">
        <v>8873</v>
      </c>
      <c r="L244" s="127" t="s">
        <v>433</v>
      </c>
      <c r="N244" s="127" t="s">
        <v>26857</v>
      </c>
      <c r="P244" s="127" t="s">
        <v>27688</v>
      </c>
    </row>
    <row r="245" spans="1:16">
      <c r="A245" s="127" t="s">
        <v>23610</v>
      </c>
      <c r="C245" s="127" t="s">
        <v>15173</v>
      </c>
      <c r="D245" s="127" t="s">
        <v>21061</v>
      </c>
      <c r="F245" s="127" t="s">
        <v>7370</v>
      </c>
      <c r="H245" s="127" t="s">
        <v>24166</v>
      </c>
      <c r="I245" s="127" t="s">
        <v>5252</v>
      </c>
      <c r="J245" s="127" t="s">
        <v>6521</v>
      </c>
      <c r="K245" s="127" t="s">
        <v>10825</v>
      </c>
      <c r="L245" s="127" t="s">
        <v>1287</v>
      </c>
      <c r="N245" s="127" t="s">
        <v>26718</v>
      </c>
      <c r="P245" s="127" t="s">
        <v>28427</v>
      </c>
    </row>
    <row r="246" spans="1:16">
      <c r="A246" s="127" t="s">
        <v>23348</v>
      </c>
      <c r="C246" s="127" t="s">
        <v>15418</v>
      </c>
      <c r="D246" s="127" t="s">
        <v>17079</v>
      </c>
      <c r="F246" s="127" t="s">
        <v>7177</v>
      </c>
      <c r="H246" s="127" t="s">
        <v>24168</v>
      </c>
      <c r="I246" s="127" t="s">
        <v>3514</v>
      </c>
      <c r="J246" s="127" t="s">
        <v>5692</v>
      </c>
      <c r="K246" s="127" t="s">
        <v>10106</v>
      </c>
      <c r="L246" s="127" t="s">
        <v>1716</v>
      </c>
      <c r="N246" s="127" t="s">
        <v>26309</v>
      </c>
      <c r="P246" s="127" t="s">
        <v>27578</v>
      </c>
    </row>
    <row r="247" spans="1:16">
      <c r="A247" s="127" t="s">
        <v>23562</v>
      </c>
      <c r="C247" s="127" t="s">
        <v>12876</v>
      </c>
      <c r="D247" s="127" t="s">
        <v>17892</v>
      </c>
      <c r="F247" s="127" t="s">
        <v>7251</v>
      </c>
      <c r="H247" s="127" t="s">
        <v>24473</v>
      </c>
      <c r="I247" s="127" t="s">
        <v>4173</v>
      </c>
      <c r="J247" s="127" t="s">
        <v>5483</v>
      </c>
      <c r="K247" s="127" t="s">
        <v>9913</v>
      </c>
      <c r="L247" s="127" t="s">
        <v>2811</v>
      </c>
      <c r="N247" s="127" t="s">
        <v>26478</v>
      </c>
      <c r="P247" s="127" t="s">
        <v>27875</v>
      </c>
    </row>
    <row r="248" spans="1:16">
      <c r="A248" s="127" t="s">
        <v>23937</v>
      </c>
      <c r="C248" s="127" t="s">
        <v>14527</v>
      </c>
      <c r="D248" s="127" t="s">
        <v>18595</v>
      </c>
      <c r="F248" s="127" t="s">
        <v>6673</v>
      </c>
      <c r="H248" s="127" t="s">
        <v>24721</v>
      </c>
      <c r="I248" s="127" t="s">
        <v>4651</v>
      </c>
      <c r="J248" s="127" t="s">
        <v>6039</v>
      </c>
      <c r="K248" s="127" t="s">
        <v>10344</v>
      </c>
      <c r="L248" s="127" t="s">
        <v>1718</v>
      </c>
      <c r="N248" s="127" t="s">
        <v>26311</v>
      </c>
      <c r="P248" s="127" t="s">
        <v>27802</v>
      </c>
    </row>
    <row r="249" spans="1:16">
      <c r="A249" s="127" t="s">
        <v>23006</v>
      </c>
      <c r="C249" s="127" t="s">
        <v>15729</v>
      </c>
      <c r="D249" s="127" t="s">
        <v>22441</v>
      </c>
      <c r="F249" s="127" t="s">
        <v>6916</v>
      </c>
      <c r="H249" s="127" t="s">
        <v>24475</v>
      </c>
      <c r="I249" s="127" t="s">
        <v>4971</v>
      </c>
      <c r="J249" s="127" t="s">
        <v>6462</v>
      </c>
      <c r="K249" s="127" t="s">
        <v>9390</v>
      </c>
      <c r="L249" s="127" t="s">
        <v>1463</v>
      </c>
      <c r="N249" s="127" t="s">
        <v>26059</v>
      </c>
      <c r="P249" s="127" t="s">
        <v>28078</v>
      </c>
    </row>
    <row r="250" spans="1:16">
      <c r="A250" s="127" t="s">
        <v>23934</v>
      </c>
      <c r="C250" s="127" t="s">
        <v>14441</v>
      </c>
      <c r="D250" s="127" t="s">
        <v>19127</v>
      </c>
      <c r="F250" s="127" t="s">
        <v>7737</v>
      </c>
      <c r="H250" s="127" t="s">
        <v>24479</v>
      </c>
      <c r="I250" s="127" t="s">
        <v>4572</v>
      </c>
      <c r="J250" s="127" t="s">
        <v>5521</v>
      </c>
      <c r="K250" s="127" t="s">
        <v>8436</v>
      </c>
      <c r="L250" s="127" t="s">
        <v>2512</v>
      </c>
      <c r="N250" s="127" t="s">
        <v>26061</v>
      </c>
      <c r="P250" s="127" t="s">
        <v>27764</v>
      </c>
    </row>
    <row r="251" spans="1:16">
      <c r="A251" s="127" t="s">
        <v>23716</v>
      </c>
      <c r="C251" s="127" t="s">
        <v>14947</v>
      </c>
      <c r="D251" s="127" t="s">
        <v>19833</v>
      </c>
      <c r="F251" s="127" t="s">
        <v>7374</v>
      </c>
      <c r="H251" s="127" t="s">
        <v>25151</v>
      </c>
      <c r="I251" s="127" t="s">
        <v>3481</v>
      </c>
      <c r="J251" s="127" t="s">
        <v>6524</v>
      </c>
      <c r="K251" s="127" t="s">
        <v>8438</v>
      </c>
      <c r="L251" s="127" t="s">
        <v>690</v>
      </c>
      <c r="N251" s="127" t="s">
        <v>25953</v>
      </c>
      <c r="P251" s="127" t="s">
        <v>28537</v>
      </c>
    </row>
    <row r="252" spans="1:16">
      <c r="A252" s="127" t="s">
        <v>23992</v>
      </c>
      <c r="C252" s="127" t="s">
        <v>15018</v>
      </c>
      <c r="D252" s="127" t="s">
        <v>22067</v>
      </c>
      <c r="F252" s="127" t="s">
        <v>7445</v>
      </c>
      <c r="H252" s="127" t="s">
        <v>25485</v>
      </c>
      <c r="I252" s="127" t="s">
        <v>4828</v>
      </c>
      <c r="J252" s="127" t="s">
        <v>5834</v>
      </c>
      <c r="K252" s="127" t="s">
        <v>10587</v>
      </c>
      <c r="L252" s="127" t="s">
        <v>1722</v>
      </c>
      <c r="N252" s="127" t="s">
        <v>26772</v>
      </c>
      <c r="P252" s="127" t="s">
        <v>28841</v>
      </c>
    </row>
    <row r="253" spans="1:16">
      <c r="A253" s="127" t="s">
        <v>23718</v>
      </c>
      <c r="C253" s="127" t="s">
        <v>14443</v>
      </c>
      <c r="D253" s="127" t="s">
        <v>18801</v>
      </c>
      <c r="F253" s="127" t="s">
        <v>7255</v>
      </c>
      <c r="H253" s="127" t="s">
        <v>25153</v>
      </c>
      <c r="I253" s="127" t="s">
        <v>4771</v>
      </c>
      <c r="J253" s="127" t="s">
        <v>5465</v>
      </c>
      <c r="K253" s="127" t="s">
        <v>10524</v>
      </c>
      <c r="L253" s="127" t="s">
        <v>352</v>
      </c>
      <c r="N253" s="127" t="s">
        <v>26314</v>
      </c>
      <c r="P253" s="127" t="s">
        <v>4152</v>
      </c>
    </row>
    <row r="254" spans="1:16">
      <c r="A254" s="127" t="s">
        <v>23939</v>
      </c>
      <c r="C254" s="127" t="s">
        <v>14272</v>
      </c>
      <c r="D254" s="127" t="s">
        <v>16138</v>
      </c>
      <c r="F254" s="127" t="s">
        <v>7109</v>
      </c>
      <c r="H254" s="127" t="s">
        <v>25155</v>
      </c>
      <c r="I254" s="127" t="s">
        <v>4625</v>
      </c>
      <c r="J254" s="127" t="s">
        <v>5619</v>
      </c>
      <c r="K254" s="127" t="s">
        <v>9932</v>
      </c>
      <c r="L254" s="127" t="s">
        <v>1724</v>
      </c>
      <c r="N254" s="127" t="s">
        <v>26316</v>
      </c>
      <c r="P254" s="127" t="s">
        <v>28370</v>
      </c>
    </row>
    <row r="255" spans="1:16">
      <c r="A255" s="127" t="s">
        <v>23350</v>
      </c>
      <c r="C255" s="127" t="s">
        <v>13094</v>
      </c>
      <c r="D255" s="127" t="s">
        <v>18916</v>
      </c>
      <c r="F255" s="127" t="s">
        <v>6676</v>
      </c>
      <c r="H255" s="127" t="s">
        <v>25157</v>
      </c>
      <c r="I255" s="127" t="s">
        <v>4974</v>
      </c>
      <c r="J255" s="127" t="s">
        <v>5837</v>
      </c>
      <c r="K255" s="127" t="s">
        <v>12124</v>
      </c>
      <c r="L255" s="127" t="s">
        <v>1610</v>
      </c>
      <c r="N255" s="127" t="s">
        <v>25781</v>
      </c>
      <c r="P255" s="127" t="s">
        <v>27492</v>
      </c>
    </row>
    <row r="256" spans="1:16">
      <c r="A256" s="127" t="s">
        <v>23426</v>
      </c>
      <c r="C256" s="127" t="s">
        <v>13917</v>
      </c>
      <c r="D256" s="127" t="s">
        <v>19959</v>
      </c>
      <c r="F256" s="127" t="s">
        <v>7655</v>
      </c>
      <c r="H256" s="127" t="s">
        <v>25159</v>
      </c>
      <c r="I256" s="127" t="s">
        <v>4496</v>
      </c>
      <c r="J256" s="127" t="s">
        <v>5486</v>
      </c>
      <c r="K256" s="127" t="s">
        <v>8440</v>
      </c>
      <c r="L256" s="127" t="s">
        <v>2288</v>
      </c>
      <c r="N256" s="127" t="s">
        <v>26165</v>
      </c>
      <c r="P256" s="127" t="s">
        <v>28539</v>
      </c>
    </row>
    <row r="257" spans="1:16">
      <c r="A257" s="127" t="s">
        <v>23995</v>
      </c>
      <c r="C257" s="127" t="s">
        <v>13707</v>
      </c>
      <c r="D257" s="127" t="s">
        <v>17872</v>
      </c>
      <c r="F257" s="127" t="s">
        <v>7020</v>
      </c>
      <c r="H257" s="127" t="s">
        <v>25163</v>
      </c>
      <c r="I257" s="127" t="s">
        <v>3124</v>
      </c>
      <c r="J257" s="127" t="s">
        <v>5622</v>
      </c>
      <c r="K257" s="127" t="s">
        <v>8677</v>
      </c>
      <c r="L257" s="127" t="s">
        <v>692</v>
      </c>
      <c r="N257" s="127" t="s">
        <v>26065</v>
      </c>
      <c r="P257" s="127" t="s">
        <v>28934</v>
      </c>
    </row>
    <row r="258" spans="1:16">
      <c r="A258" s="127" t="s">
        <v>23352</v>
      </c>
      <c r="C258" s="127" t="s">
        <v>13373</v>
      </c>
      <c r="D258" s="127" t="s">
        <v>17083</v>
      </c>
      <c r="F258" s="127" t="s">
        <v>7055</v>
      </c>
      <c r="H258" s="127" t="s">
        <v>25165</v>
      </c>
      <c r="I258" s="127" t="s">
        <v>4978</v>
      </c>
      <c r="J258" s="127" t="s">
        <v>6206</v>
      </c>
      <c r="K258" s="127" t="s">
        <v>12549</v>
      </c>
      <c r="L258" s="127" t="s">
        <v>2290</v>
      </c>
      <c r="N258" s="127" t="s">
        <v>26407</v>
      </c>
      <c r="P258" s="127" t="s">
        <v>28541</v>
      </c>
    </row>
    <row r="259" spans="1:16">
      <c r="A259" s="127" t="s">
        <v>23008</v>
      </c>
      <c r="C259" s="127" t="s">
        <v>13709</v>
      </c>
      <c r="D259" s="127" t="s">
        <v>20374</v>
      </c>
      <c r="F259" s="127" t="s">
        <v>6919</v>
      </c>
      <c r="H259" s="127" t="s">
        <v>24481</v>
      </c>
      <c r="I259" s="127" t="s">
        <v>3883</v>
      </c>
      <c r="J259" s="127" t="s">
        <v>5948</v>
      </c>
      <c r="K259" s="127" t="s">
        <v>9232</v>
      </c>
      <c r="L259" s="127" t="s">
        <v>2217</v>
      </c>
      <c r="N259" s="127" t="s">
        <v>26678</v>
      </c>
      <c r="P259" s="127" t="s">
        <v>27877</v>
      </c>
    </row>
    <row r="260" spans="1:16">
      <c r="A260" s="127" t="s">
        <v>23429</v>
      </c>
      <c r="C260" s="127" t="s">
        <v>14547</v>
      </c>
      <c r="D260" s="127" t="s">
        <v>18805</v>
      </c>
      <c r="F260" s="127" t="s">
        <v>7818</v>
      </c>
      <c r="H260" s="127" t="s">
        <v>25488</v>
      </c>
      <c r="I260" s="127" t="s">
        <v>3585</v>
      </c>
      <c r="J260" s="127" t="s">
        <v>6042</v>
      </c>
      <c r="K260" s="127" t="s">
        <v>8188</v>
      </c>
      <c r="L260" s="127" t="s">
        <v>969</v>
      </c>
      <c r="N260" s="127" t="s">
        <v>26068</v>
      </c>
      <c r="P260" s="127" t="s">
        <v>28005</v>
      </c>
    </row>
    <row r="261" spans="1:16">
      <c r="A261" s="127" t="s">
        <v>23457</v>
      </c>
      <c r="C261" s="127" t="s">
        <v>14041</v>
      </c>
      <c r="D261" s="127" t="s">
        <v>16951</v>
      </c>
      <c r="F261" s="127" t="s">
        <v>7448</v>
      </c>
      <c r="H261" s="127" t="s">
        <v>24483</v>
      </c>
      <c r="I261" s="127" t="s">
        <v>3638</v>
      </c>
      <c r="J261" s="127" t="s">
        <v>5625</v>
      </c>
      <c r="K261" s="127" t="s">
        <v>9676</v>
      </c>
      <c r="L261" s="127" t="s">
        <v>435</v>
      </c>
      <c r="N261" s="127" t="s">
        <v>26567</v>
      </c>
      <c r="P261" s="127" t="s">
        <v>27804</v>
      </c>
    </row>
    <row r="262" spans="1:16">
      <c r="A262" s="127" t="s">
        <v>23010</v>
      </c>
      <c r="C262" s="127" t="s">
        <v>15422</v>
      </c>
      <c r="D262" s="127" t="s">
        <v>16845</v>
      </c>
      <c r="F262" s="127" t="s">
        <v>7958</v>
      </c>
      <c r="H262" s="127" t="s">
        <v>24934</v>
      </c>
      <c r="I262" s="127" t="s">
        <v>5278</v>
      </c>
      <c r="J262" s="127" t="s">
        <v>5951</v>
      </c>
      <c r="K262" s="127" t="s">
        <v>8875</v>
      </c>
      <c r="L262" s="127" t="s">
        <v>437</v>
      </c>
      <c r="N262" s="127" t="s">
        <v>25784</v>
      </c>
      <c r="P262" s="127" t="s">
        <v>28332</v>
      </c>
    </row>
    <row r="263" spans="1:16">
      <c r="A263" s="127" t="s">
        <v>23013</v>
      </c>
      <c r="C263" s="127" t="s">
        <v>15426</v>
      </c>
      <c r="D263" s="127" t="s">
        <v>20135</v>
      </c>
      <c r="F263" s="127" t="s">
        <v>7961</v>
      </c>
      <c r="H263" s="127" t="s">
        <v>24170</v>
      </c>
      <c r="I263" s="127" t="s">
        <v>4410</v>
      </c>
      <c r="J263" s="127" t="s">
        <v>5758</v>
      </c>
      <c r="K263" s="127" t="s">
        <v>8133</v>
      </c>
      <c r="L263" s="127" t="s">
        <v>1727</v>
      </c>
      <c r="N263" s="127" t="s">
        <v>26168</v>
      </c>
      <c r="P263" s="127" t="s">
        <v>28544</v>
      </c>
    </row>
    <row r="264" spans="1:16">
      <c r="A264" s="127" t="s">
        <v>23252</v>
      </c>
      <c r="C264" s="127" t="s">
        <v>14549</v>
      </c>
      <c r="D264" s="127" t="s">
        <v>22069</v>
      </c>
      <c r="F264" s="127" t="s">
        <v>7821</v>
      </c>
      <c r="H264" s="127" t="s">
        <v>24172</v>
      </c>
      <c r="I264" s="127" t="s">
        <v>4774</v>
      </c>
      <c r="J264" s="127" t="s">
        <v>5346</v>
      </c>
      <c r="K264" s="127" t="s">
        <v>10108</v>
      </c>
      <c r="L264" s="127" t="s">
        <v>1729</v>
      </c>
      <c r="N264" s="127" t="s">
        <v>25956</v>
      </c>
      <c r="P264" s="127" t="s">
        <v>28429</v>
      </c>
    </row>
    <row r="265" spans="1:16">
      <c r="A265" s="127" t="s">
        <v>23721</v>
      </c>
      <c r="C265" s="127" t="s">
        <v>14932</v>
      </c>
      <c r="D265" s="127" t="s">
        <v>22168</v>
      </c>
      <c r="F265" s="127" t="s">
        <v>7377</v>
      </c>
      <c r="H265" s="127" t="s">
        <v>24485</v>
      </c>
      <c r="I265" s="127" t="s">
        <v>4831</v>
      </c>
      <c r="J265" s="127" t="s">
        <v>6045</v>
      </c>
      <c r="K265" s="127" t="s">
        <v>8442</v>
      </c>
      <c r="L265" s="127" t="s">
        <v>439</v>
      </c>
      <c r="N265" s="127" t="s">
        <v>25788</v>
      </c>
      <c r="P265" s="127" t="s">
        <v>28843</v>
      </c>
    </row>
    <row r="266" spans="1:16">
      <c r="A266" s="127" t="s">
        <v>23842</v>
      </c>
      <c r="C266" s="127" t="s">
        <v>14359</v>
      </c>
      <c r="D266" s="127" t="s">
        <v>16310</v>
      </c>
      <c r="F266" s="127" t="s">
        <v>7381</v>
      </c>
      <c r="H266" s="127" t="s">
        <v>24936</v>
      </c>
      <c r="I266" s="127" t="s">
        <v>4498</v>
      </c>
      <c r="J266" s="127" t="s">
        <v>5792</v>
      </c>
      <c r="K266" s="127" t="s">
        <v>11780</v>
      </c>
      <c r="L266" s="127" t="s">
        <v>971</v>
      </c>
      <c r="N266" s="127" t="s">
        <v>26481</v>
      </c>
      <c r="P266" s="127" t="s">
        <v>28409</v>
      </c>
    </row>
    <row r="267" spans="1:16">
      <c r="A267" s="127" t="s">
        <v>23805</v>
      </c>
      <c r="C267" s="127" t="s">
        <v>14553</v>
      </c>
      <c r="D267" s="127" t="s">
        <v>17791</v>
      </c>
      <c r="F267" s="127" t="s">
        <v>6740</v>
      </c>
      <c r="H267" s="127" t="s">
        <v>24174</v>
      </c>
      <c r="I267" s="127" t="s">
        <v>3677</v>
      </c>
      <c r="J267" s="127" t="s">
        <v>6090</v>
      </c>
      <c r="K267" s="127" t="s">
        <v>9162</v>
      </c>
      <c r="L267" s="127" t="s">
        <v>974</v>
      </c>
      <c r="N267" s="127" t="s">
        <v>26570</v>
      </c>
      <c r="P267" s="127" t="s">
        <v>27672</v>
      </c>
    </row>
    <row r="268" spans="1:16">
      <c r="A268" s="127" t="s">
        <v>23254</v>
      </c>
      <c r="C268" s="127" t="s">
        <v>14276</v>
      </c>
      <c r="D268" s="127" t="s">
        <v>19963</v>
      </c>
      <c r="F268" s="127" t="s">
        <v>6700</v>
      </c>
      <c r="H268" s="127" t="s">
        <v>24176</v>
      </c>
      <c r="I268" s="127" t="s">
        <v>5280</v>
      </c>
      <c r="J268" s="127" t="s">
        <v>5986</v>
      </c>
      <c r="K268" s="127" t="s">
        <v>8877</v>
      </c>
      <c r="L268" s="127" t="s">
        <v>2292</v>
      </c>
      <c r="N268" s="127" t="s">
        <v>26539</v>
      </c>
      <c r="P268" s="127" t="s">
        <v>28695</v>
      </c>
    </row>
    <row r="269" spans="1:16">
      <c r="A269" s="127" t="s">
        <v>23354</v>
      </c>
      <c r="C269" s="127" t="s">
        <v>14951</v>
      </c>
      <c r="D269" s="127" t="s">
        <v>16747</v>
      </c>
      <c r="F269" s="127" t="s">
        <v>7023</v>
      </c>
      <c r="H269" s="127" t="s">
        <v>24938</v>
      </c>
      <c r="I269" s="127" t="s">
        <v>3126</v>
      </c>
      <c r="J269" s="127" t="s">
        <v>6262</v>
      </c>
      <c r="K269" s="127" t="s">
        <v>8879</v>
      </c>
      <c r="L269" s="127" t="s">
        <v>694</v>
      </c>
      <c r="N269" s="127" t="s">
        <v>26319</v>
      </c>
      <c r="P269" s="127" t="s">
        <v>27580</v>
      </c>
    </row>
    <row r="270" spans="1:16">
      <c r="A270" s="127" t="s">
        <v>23997</v>
      </c>
      <c r="C270" s="127" t="s">
        <v>15242</v>
      </c>
      <c r="D270" s="127" t="s">
        <v>21143</v>
      </c>
      <c r="F270" s="127" t="s">
        <v>7324</v>
      </c>
      <c r="H270" s="127" t="s">
        <v>24178</v>
      </c>
      <c r="I270" s="127" t="s">
        <v>3402</v>
      </c>
      <c r="J270" s="127" t="s">
        <v>5954</v>
      </c>
      <c r="K270" s="127" t="s">
        <v>8881</v>
      </c>
      <c r="L270" s="127" t="s">
        <v>1185</v>
      </c>
      <c r="N270" s="127" t="s">
        <v>26170</v>
      </c>
      <c r="P270" s="127" t="s">
        <v>28334</v>
      </c>
    </row>
    <row r="271" spans="1:16">
      <c r="A271" s="127" t="s">
        <v>23808</v>
      </c>
      <c r="C271" s="127" t="s">
        <v>15187</v>
      </c>
      <c r="D271" s="127" t="s">
        <v>22570</v>
      </c>
      <c r="F271" s="127" t="s">
        <v>6743</v>
      </c>
      <c r="H271" s="127" t="s">
        <v>25490</v>
      </c>
      <c r="I271" s="127" t="s">
        <v>3994</v>
      </c>
      <c r="J271" s="127" t="s">
        <v>6491</v>
      </c>
      <c r="K271" s="127" t="s">
        <v>11016</v>
      </c>
      <c r="L271" s="127" t="s">
        <v>1731</v>
      </c>
      <c r="N271" s="127" t="s">
        <v>25959</v>
      </c>
      <c r="P271" s="127" t="s">
        <v>28096</v>
      </c>
    </row>
    <row r="272" spans="1:16">
      <c r="A272" s="127" t="s">
        <v>23723</v>
      </c>
      <c r="C272" s="127" t="s">
        <v>14221</v>
      </c>
      <c r="D272" s="127" t="s">
        <v>20534</v>
      </c>
      <c r="F272" s="127" t="s">
        <v>6799</v>
      </c>
      <c r="H272" s="127" t="s">
        <v>25492</v>
      </c>
      <c r="I272" s="127" t="s">
        <v>3681</v>
      </c>
      <c r="J272" s="127" t="s">
        <v>6416</v>
      </c>
      <c r="K272" s="127" t="s">
        <v>11041</v>
      </c>
      <c r="L272" s="127" t="s">
        <v>980</v>
      </c>
      <c r="N272" s="127" t="s">
        <v>26173</v>
      </c>
      <c r="P272" s="127" t="s">
        <v>27582</v>
      </c>
    </row>
    <row r="273" spans="1:16">
      <c r="A273" s="127" t="s">
        <v>23725</v>
      </c>
      <c r="C273" s="127" t="s">
        <v>14068</v>
      </c>
      <c r="D273" s="127" t="s">
        <v>22696</v>
      </c>
      <c r="F273" s="127" t="s">
        <v>6680</v>
      </c>
      <c r="H273" s="127" t="s">
        <v>24487</v>
      </c>
      <c r="I273" s="127" t="s">
        <v>4302</v>
      </c>
      <c r="J273" s="127" t="s">
        <v>6093</v>
      </c>
      <c r="K273" s="127" t="s">
        <v>9164</v>
      </c>
      <c r="L273" s="127" t="s">
        <v>441</v>
      </c>
      <c r="N273" s="127" t="s">
        <v>25790</v>
      </c>
      <c r="P273" s="127" t="s">
        <v>27808</v>
      </c>
    </row>
    <row r="274" spans="1:16">
      <c r="A274" s="127" t="s">
        <v>23810</v>
      </c>
      <c r="C274" s="127" t="s">
        <v>14759</v>
      </c>
      <c r="D274" s="127" t="s">
        <v>17501</v>
      </c>
      <c r="F274" s="127" t="s">
        <v>7824</v>
      </c>
      <c r="H274" s="127" t="s">
        <v>24940</v>
      </c>
      <c r="I274" s="127" t="s">
        <v>3861</v>
      </c>
      <c r="J274" s="127" t="s">
        <v>5795</v>
      </c>
      <c r="K274" s="127" t="s">
        <v>8883</v>
      </c>
      <c r="L274" s="127" t="s">
        <v>696</v>
      </c>
      <c r="N274" s="127" t="s">
        <v>26484</v>
      </c>
      <c r="P274" s="127" t="s">
        <v>27584</v>
      </c>
    </row>
    <row r="275" spans="1:16">
      <c r="A275" s="127" t="s">
        <v>23152</v>
      </c>
      <c r="C275" s="127" t="s">
        <v>14072</v>
      </c>
      <c r="D275" s="127" t="s">
        <v>17896</v>
      </c>
      <c r="F275" s="127" t="s">
        <v>7026</v>
      </c>
      <c r="H275" s="127" t="s">
        <v>24723</v>
      </c>
      <c r="I275" s="127" t="s">
        <v>5037</v>
      </c>
      <c r="J275" s="127" t="s">
        <v>6329</v>
      </c>
      <c r="K275" s="127" t="s">
        <v>8022</v>
      </c>
      <c r="L275" s="127" t="s">
        <v>2124</v>
      </c>
      <c r="N275" s="127" t="s">
        <v>25962</v>
      </c>
      <c r="P275" s="127" t="s">
        <v>28697</v>
      </c>
    </row>
    <row r="276" spans="1:16">
      <c r="A276" s="127" t="s">
        <v>23357</v>
      </c>
      <c r="C276" s="127" t="s">
        <v>13375</v>
      </c>
      <c r="D276" s="127" t="s">
        <v>22300</v>
      </c>
      <c r="F276" s="127" t="s">
        <v>7514</v>
      </c>
      <c r="H276" s="127" t="s">
        <v>25494</v>
      </c>
      <c r="I276" s="127" t="s">
        <v>4304</v>
      </c>
      <c r="J276" s="127" t="s">
        <v>6290</v>
      </c>
      <c r="K276" s="127" t="s">
        <v>10346</v>
      </c>
      <c r="L276" s="127" t="s">
        <v>2002</v>
      </c>
      <c r="N276" s="127" t="s">
        <v>25794</v>
      </c>
      <c r="P276" s="127" t="s">
        <v>28546</v>
      </c>
    </row>
    <row r="277" spans="1:16">
      <c r="A277" s="127" t="s">
        <v>22962</v>
      </c>
      <c r="C277" s="127" t="s">
        <v>15428</v>
      </c>
      <c r="D277" s="127" t="s">
        <v>20138</v>
      </c>
      <c r="F277" s="127" t="s">
        <v>7058</v>
      </c>
      <c r="H277" s="127" t="s">
        <v>24725</v>
      </c>
      <c r="I277" s="127" t="s">
        <v>5039</v>
      </c>
      <c r="J277" s="127" t="s">
        <v>6465</v>
      </c>
      <c r="K277" s="127" t="s">
        <v>8190</v>
      </c>
      <c r="L277" s="127" t="s">
        <v>2294</v>
      </c>
      <c r="N277" s="127" t="s">
        <v>26070</v>
      </c>
      <c r="P277" s="127" t="s">
        <v>28548</v>
      </c>
    </row>
    <row r="278" spans="1:16">
      <c r="A278" s="127" t="s">
        <v>23256</v>
      </c>
      <c r="C278" s="127" t="s">
        <v>13173</v>
      </c>
      <c r="D278" s="127" t="s">
        <v>20206</v>
      </c>
      <c r="F278" s="127" t="s">
        <v>6746</v>
      </c>
      <c r="H278" s="127" t="s">
        <v>24942</v>
      </c>
      <c r="I278" s="127" t="s">
        <v>3128</v>
      </c>
      <c r="J278" s="127" t="s">
        <v>6293</v>
      </c>
      <c r="K278" s="127" t="s">
        <v>9236</v>
      </c>
      <c r="L278" s="127" t="s">
        <v>1733</v>
      </c>
      <c r="N278" s="127" t="s">
        <v>26321</v>
      </c>
      <c r="P278" s="127" t="s">
        <v>28550</v>
      </c>
    </row>
    <row r="279" spans="1:16">
      <c r="A279" s="127" t="s">
        <v>24002</v>
      </c>
      <c r="C279" s="127" t="s">
        <v>15631</v>
      </c>
      <c r="D279" s="127" t="s">
        <v>21065</v>
      </c>
      <c r="F279" s="127" t="s">
        <v>7452</v>
      </c>
      <c r="H279" s="127" t="s">
        <v>25167</v>
      </c>
      <c r="I279" s="127" t="s">
        <v>4415</v>
      </c>
      <c r="J279" s="127" t="s">
        <v>6296</v>
      </c>
      <c r="K279" s="127" t="s">
        <v>11998</v>
      </c>
      <c r="L279" s="127" t="s">
        <v>1465</v>
      </c>
      <c r="N279" s="127" t="s">
        <v>25797</v>
      </c>
      <c r="P279" s="127" t="s">
        <v>27674</v>
      </c>
    </row>
    <row r="280" spans="1:16">
      <c r="A280" s="127" t="s">
        <v>23813</v>
      </c>
      <c r="C280" s="127" t="s">
        <v>12966</v>
      </c>
      <c r="D280" s="127" t="s">
        <v>21032</v>
      </c>
      <c r="F280" s="127" t="s">
        <v>6749</v>
      </c>
      <c r="H280" s="127" t="s">
        <v>24180</v>
      </c>
      <c r="I280" s="127" t="s">
        <v>3543</v>
      </c>
      <c r="J280" s="127" t="s">
        <v>5663</v>
      </c>
      <c r="K280" s="127" t="s">
        <v>8679</v>
      </c>
      <c r="L280" s="127" t="s">
        <v>699</v>
      </c>
      <c r="N280" s="127" t="s">
        <v>26399</v>
      </c>
      <c r="P280" s="127" t="s">
        <v>28123</v>
      </c>
    </row>
    <row r="281" spans="1:16">
      <c r="A281" s="127" t="s">
        <v>23359</v>
      </c>
      <c r="C281" s="127" t="s">
        <v>13379</v>
      </c>
      <c r="D281" s="127" t="s">
        <v>22076</v>
      </c>
      <c r="F281" s="127" t="s">
        <v>7180</v>
      </c>
      <c r="H281" s="127" t="s">
        <v>24182</v>
      </c>
      <c r="I281" s="127" t="s">
        <v>4488</v>
      </c>
      <c r="J281" s="127" t="s">
        <v>5761</v>
      </c>
      <c r="K281" s="127" t="s">
        <v>12845</v>
      </c>
      <c r="L281" s="127" t="s">
        <v>2296</v>
      </c>
      <c r="N281" s="127" t="s">
        <v>26488</v>
      </c>
      <c r="P281" s="127" t="s">
        <v>28125</v>
      </c>
    </row>
    <row r="282" spans="1:16">
      <c r="A282" s="127" t="s">
        <v>23816</v>
      </c>
      <c r="C282" s="127" t="s">
        <v>15555</v>
      </c>
      <c r="D282" s="127" t="s">
        <v>22700</v>
      </c>
      <c r="F282" s="127" t="s">
        <v>6802</v>
      </c>
      <c r="H282" s="127" t="s">
        <v>24727</v>
      </c>
      <c r="I282" s="127" t="s">
        <v>4501</v>
      </c>
      <c r="J282" s="127" t="s">
        <v>5905</v>
      </c>
      <c r="K282" s="127" t="s">
        <v>8681</v>
      </c>
      <c r="L282" s="127" t="s">
        <v>2715</v>
      </c>
      <c r="N282" s="127" t="s">
        <v>26860</v>
      </c>
      <c r="P282" s="127" t="s">
        <v>28336</v>
      </c>
    </row>
    <row r="283" spans="1:16">
      <c r="A283" s="127" t="s">
        <v>23727</v>
      </c>
      <c r="C283" s="127" t="s">
        <v>13175</v>
      </c>
      <c r="D283" s="127" t="s">
        <v>20425</v>
      </c>
      <c r="F283" s="127" t="s">
        <v>7740</v>
      </c>
      <c r="H283" s="127" t="s">
        <v>25169</v>
      </c>
      <c r="I283" s="127" t="s">
        <v>3404</v>
      </c>
      <c r="J283" s="127" t="s">
        <v>6299</v>
      </c>
      <c r="K283" s="127" t="s">
        <v>12126</v>
      </c>
      <c r="L283" s="127" t="s">
        <v>2126</v>
      </c>
      <c r="N283" s="127" t="s">
        <v>26323</v>
      </c>
      <c r="P283" s="127" t="s">
        <v>28338</v>
      </c>
    </row>
    <row r="284" spans="1:16">
      <c r="A284" s="127" t="s">
        <v>23570</v>
      </c>
      <c r="C284" s="127" t="s">
        <v>15559</v>
      </c>
      <c r="D284" s="127" t="s">
        <v>19130</v>
      </c>
      <c r="F284" s="127" t="s">
        <v>6683</v>
      </c>
      <c r="H284" s="127" t="s">
        <v>25171</v>
      </c>
      <c r="I284" s="127" t="s">
        <v>2969</v>
      </c>
      <c r="J284" s="127" t="s">
        <v>5437</v>
      </c>
      <c r="K284" s="127" t="s">
        <v>11170</v>
      </c>
      <c r="L284" s="127" t="s">
        <v>2514</v>
      </c>
      <c r="N284" s="127" t="s">
        <v>26490</v>
      </c>
      <c r="P284" s="127" t="s">
        <v>28203</v>
      </c>
    </row>
    <row r="285" spans="1:16">
      <c r="A285" s="127" t="s">
        <v>24005</v>
      </c>
      <c r="C285" s="127" t="s">
        <v>15561</v>
      </c>
      <c r="D285" s="127" t="s">
        <v>21561</v>
      </c>
      <c r="F285" s="127" t="s">
        <v>7658</v>
      </c>
      <c r="H285" s="127" t="s">
        <v>24946</v>
      </c>
      <c r="I285" s="127" t="s">
        <v>4802</v>
      </c>
      <c r="J285" s="127" t="s">
        <v>6048</v>
      </c>
      <c r="K285" s="127" t="s">
        <v>8635</v>
      </c>
      <c r="L285" s="127" t="s">
        <v>443</v>
      </c>
      <c r="N285" s="127" t="s">
        <v>26327</v>
      </c>
      <c r="P285" s="127" t="s">
        <v>28116</v>
      </c>
    </row>
    <row r="286" spans="1:16">
      <c r="A286" s="127" t="s">
        <v>23942</v>
      </c>
      <c r="C286" s="127" t="s">
        <v>13711</v>
      </c>
      <c r="D286" s="127" t="s">
        <v>17394</v>
      </c>
      <c r="F286" s="127" t="s">
        <v>6841</v>
      </c>
      <c r="H286" s="127" t="s">
        <v>24489</v>
      </c>
      <c r="I286" s="127" t="s">
        <v>4834</v>
      </c>
      <c r="J286" s="127" t="s">
        <v>5989</v>
      </c>
      <c r="K286" s="127" t="s">
        <v>8885</v>
      </c>
      <c r="L286" s="127" t="s">
        <v>1735</v>
      </c>
      <c r="N286" s="127" t="s">
        <v>26775</v>
      </c>
      <c r="P286" s="127" t="s">
        <v>28405</v>
      </c>
    </row>
    <row r="287" spans="1:16">
      <c r="A287" s="127" t="s">
        <v>23259</v>
      </c>
      <c r="C287" s="127" t="s">
        <v>14447</v>
      </c>
      <c r="D287" s="127" t="s">
        <v>20429</v>
      </c>
      <c r="F287" s="127" t="s">
        <v>6922</v>
      </c>
      <c r="H287" s="127" t="s">
        <v>24491</v>
      </c>
      <c r="I287" s="127" t="s">
        <v>5282</v>
      </c>
      <c r="J287" s="127" t="s">
        <v>5395</v>
      </c>
      <c r="K287" s="127" t="s">
        <v>9392</v>
      </c>
      <c r="L287" s="127" t="s">
        <v>1220</v>
      </c>
      <c r="N287" s="127" t="s">
        <v>26493</v>
      </c>
      <c r="P287" s="127" t="s">
        <v>28845</v>
      </c>
    </row>
    <row r="288" spans="1:16">
      <c r="A288" s="127" t="s">
        <v>23572</v>
      </c>
      <c r="C288" s="127" t="s">
        <v>14793</v>
      </c>
      <c r="D288" s="127" t="s">
        <v>15870</v>
      </c>
      <c r="F288" s="127" t="s">
        <v>7964</v>
      </c>
      <c r="H288" s="127" t="s">
        <v>24184</v>
      </c>
      <c r="I288" s="127" t="s">
        <v>3223</v>
      </c>
      <c r="J288" s="127" t="s">
        <v>5765</v>
      </c>
      <c r="K288" s="127" t="s">
        <v>11782</v>
      </c>
      <c r="L288" s="127" t="s">
        <v>1737</v>
      </c>
      <c r="N288" s="127" t="s">
        <v>26330</v>
      </c>
      <c r="P288" s="127" t="s">
        <v>27810</v>
      </c>
    </row>
    <row r="289" spans="1:16">
      <c r="A289" s="127" t="s">
        <v>23361</v>
      </c>
      <c r="C289" s="127" t="s">
        <v>14075</v>
      </c>
      <c r="D289" s="127" t="s">
        <v>16953</v>
      </c>
      <c r="F289" s="127" t="s">
        <v>7662</v>
      </c>
      <c r="H289" s="127" t="s">
        <v>24948</v>
      </c>
      <c r="I289" s="127" t="s">
        <v>4777</v>
      </c>
      <c r="J289" s="127" t="s">
        <v>5908</v>
      </c>
      <c r="K289" s="127" t="s">
        <v>12551</v>
      </c>
      <c r="L289" s="127" t="s">
        <v>982</v>
      </c>
      <c r="N289" s="127" t="s">
        <v>26777</v>
      </c>
      <c r="P289" s="127" t="s">
        <v>28699</v>
      </c>
    </row>
    <row r="290" spans="1:16">
      <c r="A290" s="127" t="s">
        <v>23363</v>
      </c>
      <c r="C290" s="127" t="s">
        <v>13098</v>
      </c>
      <c r="D290" s="127" t="s">
        <v>21446</v>
      </c>
      <c r="F290" s="127" t="s">
        <v>7827</v>
      </c>
      <c r="H290" s="127" t="s">
        <v>25173</v>
      </c>
      <c r="I290" s="127" t="s">
        <v>5149</v>
      </c>
      <c r="J290" s="127" t="s">
        <v>5350</v>
      </c>
      <c r="K290" s="127" t="s">
        <v>12128</v>
      </c>
      <c r="L290" s="127" t="s">
        <v>984</v>
      </c>
      <c r="N290" s="127" t="s">
        <v>26072</v>
      </c>
      <c r="P290" s="127" t="s">
        <v>28890</v>
      </c>
    </row>
    <row r="291" spans="1:16">
      <c r="A291" s="127" t="s">
        <v>23574</v>
      </c>
      <c r="C291" s="127" t="s">
        <v>13715</v>
      </c>
      <c r="D291" s="127" t="s">
        <v>15874</v>
      </c>
      <c r="F291" s="127" t="s">
        <v>7597</v>
      </c>
      <c r="H291" s="127" t="s">
        <v>25496</v>
      </c>
      <c r="I291" s="127" t="s">
        <v>3587</v>
      </c>
      <c r="J291" s="127" t="s">
        <v>6135</v>
      </c>
      <c r="K291" s="127" t="s">
        <v>9394</v>
      </c>
      <c r="L291" s="127" t="s">
        <v>701</v>
      </c>
      <c r="N291" s="127" t="s">
        <v>26740</v>
      </c>
      <c r="P291" s="127" t="s">
        <v>28331</v>
      </c>
    </row>
    <row r="292" spans="1:16">
      <c r="A292" s="127" t="s">
        <v>23365</v>
      </c>
      <c r="C292" s="127" t="s">
        <v>12970</v>
      </c>
      <c r="D292" s="127" t="s">
        <v>19799</v>
      </c>
      <c r="F292" s="127" t="s">
        <v>7061</v>
      </c>
      <c r="H292" s="127" t="s">
        <v>24186</v>
      </c>
      <c r="I292" s="127" t="s">
        <v>5093</v>
      </c>
      <c r="J292" s="127" t="s">
        <v>5911</v>
      </c>
      <c r="K292" s="127" t="s">
        <v>9678</v>
      </c>
      <c r="L292" s="127" t="s">
        <v>2298</v>
      </c>
      <c r="N292" s="127" t="s">
        <v>25965</v>
      </c>
      <c r="P292" s="127" t="s">
        <v>27728</v>
      </c>
    </row>
    <row r="293" spans="1:16">
      <c r="A293" s="127" t="s">
        <v>23262</v>
      </c>
      <c r="C293" s="127" t="s">
        <v>14619</v>
      </c>
      <c r="D293" s="127" t="s">
        <v>21030</v>
      </c>
      <c r="F293" s="127" t="s">
        <v>7830</v>
      </c>
      <c r="H293" s="127" t="s">
        <v>25355</v>
      </c>
      <c r="I293" s="127" t="s">
        <v>3683</v>
      </c>
      <c r="J293" s="127" t="s">
        <v>5840</v>
      </c>
      <c r="K293" s="127" t="s">
        <v>8887</v>
      </c>
      <c r="L293" s="127" t="s">
        <v>1815</v>
      </c>
      <c r="N293" s="127" t="s">
        <v>26630</v>
      </c>
      <c r="P293" s="127" t="s">
        <v>27770</v>
      </c>
    </row>
    <row r="294" spans="1:16">
      <c r="A294" s="127" t="s">
        <v>23637</v>
      </c>
      <c r="C294" s="127" t="s">
        <v>13810</v>
      </c>
      <c r="D294" s="127" t="s">
        <v>18920</v>
      </c>
      <c r="F294" s="127" t="s">
        <v>7455</v>
      </c>
      <c r="H294" s="127" t="s">
        <v>25175</v>
      </c>
      <c r="I294" s="127" t="s">
        <v>3306</v>
      </c>
      <c r="J294" s="127" t="s">
        <v>5524</v>
      </c>
      <c r="K294" s="127" t="s">
        <v>9398</v>
      </c>
      <c r="L294" s="127" t="s">
        <v>703</v>
      </c>
      <c r="N294" s="127" t="s">
        <v>26075</v>
      </c>
      <c r="P294" s="127" t="s">
        <v>28936</v>
      </c>
    </row>
    <row r="295" spans="1:16">
      <c r="A295" s="127" t="s">
        <v>23225</v>
      </c>
      <c r="C295" s="127" t="s">
        <v>14363</v>
      </c>
      <c r="D295" s="127" t="s">
        <v>19967</v>
      </c>
      <c r="F295" s="127" t="s">
        <v>7183</v>
      </c>
      <c r="H295" s="127" t="s">
        <v>24729</v>
      </c>
      <c r="I295" s="127" t="s">
        <v>3998</v>
      </c>
      <c r="J295" s="127" t="s">
        <v>6051</v>
      </c>
      <c r="K295" s="127" t="s">
        <v>10827</v>
      </c>
      <c r="L295" s="127" t="s">
        <v>705</v>
      </c>
      <c r="N295" s="127" t="s">
        <v>25800</v>
      </c>
      <c r="P295" s="127" t="s">
        <v>28777</v>
      </c>
    </row>
    <row r="296" spans="1:16">
      <c r="A296" s="127" t="s">
        <v>23576</v>
      </c>
      <c r="C296" s="127" t="s">
        <v>13990</v>
      </c>
      <c r="D296" s="127" t="s">
        <v>21067</v>
      </c>
      <c r="F296" s="127" t="s">
        <v>7186</v>
      </c>
      <c r="H296" s="127" t="s">
        <v>25498</v>
      </c>
      <c r="I296" s="127" t="s">
        <v>4780</v>
      </c>
      <c r="J296" s="127" t="s">
        <v>5398</v>
      </c>
      <c r="K296" s="127" t="s">
        <v>9347</v>
      </c>
      <c r="L296" s="127" t="s">
        <v>2718</v>
      </c>
      <c r="N296" s="127" t="s">
        <v>26078</v>
      </c>
      <c r="P296" s="127" t="s">
        <v>27586</v>
      </c>
    </row>
    <row r="297" spans="1:16">
      <c r="A297" s="127" t="s">
        <v>23094</v>
      </c>
      <c r="C297" s="127" t="s">
        <v>14449</v>
      </c>
      <c r="D297" s="127" t="s">
        <v>20615</v>
      </c>
      <c r="F297" s="127" t="s">
        <v>6925</v>
      </c>
      <c r="H297" s="127" t="s">
        <v>25500</v>
      </c>
      <c r="I297" s="127" t="s">
        <v>4000</v>
      </c>
      <c r="J297" s="127" t="s">
        <v>6138</v>
      </c>
      <c r="K297" s="127" t="s">
        <v>9396</v>
      </c>
      <c r="L297" s="127" t="s">
        <v>707</v>
      </c>
      <c r="N297" s="127" t="s">
        <v>26574</v>
      </c>
      <c r="P297" s="127" t="s">
        <v>27945</v>
      </c>
    </row>
    <row r="298" spans="1:16">
      <c r="A298" s="127" t="s">
        <v>23185</v>
      </c>
      <c r="C298" s="127" t="s">
        <v>13271</v>
      </c>
      <c r="D298" s="127" t="s">
        <v>21349</v>
      </c>
      <c r="F298" s="127" t="s">
        <v>7834</v>
      </c>
      <c r="H298" s="127" t="s">
        <v>24493</v>
      </c>
      <c r="I298" s="127" t="s">
        <v>4077</v>
      </c>
      <c r="J298" s="127" t="s">
        <v>6177</v>
      </c>
      <c r="K298" s="127" t="s">
        <v>12553</v>
      </c>
      <c r="L298" s="127" t="s">
        <v>2722</v>
      </c>
      <c r="N298" s="127" t="s">
        <v>26261</v>
      </c>
      <c r="P298" s="127" t="s">
        <v>27588</v>
      </c>
    </row>
    <row r="299" spans="1:16">
      <c r="A299" s="127" t="s">
        <v>23729</v>
      </c>
      <c r="C299" s="127" t="s">
        <v>13593</v>
      </c>
      <c r="D299" s="127" t="s">
        <v>21228</v>
      </c>
      <c r="F299" s="127" t="s">
        <v>7666</v>
      </c>
      <c r="H299" s="127" t="s">
        <v>25179</v>
      </c>
      <c r="I299" s="127" t="s">
        <v>4123</v>
      </c>
      <c r="J299" s="127" t="s">
        <v>5574</v>
      </c>
      <c r="K299" s="127" t="s">
        <v>10829</v>
      </c>
      <c r="L299" s="127" t="s">
        <v>1739</v>
      </c>
      <c r="N299" s="127" t="s">
        <v>26333</v>
      </c>
      <c r="P299" s="127" t="s">
        <v>27814</v>
      </c>
    </row>
    <row r="300" spans="1:16">
      <c r="A300" s="127" t="s">
        <v>23731</v>
      </c>
      <c r="C300" s="127" t="s">
        <v>13535</v>
      </c>
      <c r="D300" s="127" t="s">
        <v>20293</v>
      </c>
      <c r="F300" s="127" t="s">
        <v>6928</v>
      </c>
      <c r="H300" s="127" t="s">
        <v>25181</v>
      </c>
      <c r="I300" s="127" t="s">
        <v>4838</v>
      </c>
      <c r="J300" s="127" t="s">
        <v>5468</v>
      </c>
      <c r="K300" s="127" t="s">
        <v>10526</v>
      </c>
      <c r="L300" s="127" t="s">
        <v>1467</v>
      </c>
      <c r="N300" s="127" t="s">
        <v>26495</v>
      </c>
      <c r="P300" s="127" t="s">
        <v>27902</v>
      </c>
    </row>
    <row r="301" spans="1:16">
      <c r="A301" s="127" t="s">
        <v>23188</v>
      </c>
      <c r="C301" s="127" t="s">
        <v>13034</v>
      </c>
      <c r="D301" s="127" t="s">
        <v>21035</v>
      </c>
      <c r="F301" s="127" t="s">
        <v>7113</v>
      </c>
      <c r="H301" s="127" t="s">
        <v>24188</v>
      </c>
      <c r="I301" s="127" t="s">
        <v>3959</v>
      </c>
      <c r="J301" s="127" t="s">
        <v>5957</v>
      </c>
      <c r="K301" s="127" t="s">
        <v>8683</v>
      </c>
      <c r="L301" s="127" t="s">
        <v>1224</v>
      </c>
      <c r="N301" s="127" t="s">
        <v>26682</v>
      </c>
      <c r="P301" s="127" t="s">
        <v>28552</v>
      </c>
    </row>
    <row r="302" spans="1:16">
      <c r="A302" s="127" t="s">
        <v>23367</v>
      </c>
      <c r="C302" s="127" t="s">
        <v>14623</v>
      </c>
      <c r="D302" s="127" t="s">
        <v>19134</v>
      </c>
      <c r="F302" s="127" t="s">
        <v>7743</v>
      </c>
      <c r="H302" s="127" t="s">
        <v>24731</v>
      </c>
      <c r="I302" s="127" t="s">
        <v>5168</v>
      </c>
      <c r="J302" s="127" t="s">
        <v>5798</v>
      </c>
      <c r="K302" s="127" t="s">
        <v>8889</v>
      </c>
      <c r="L302" s="127" t="s">
        <v>2517</v>
      </c>
      <c r="N302" s="127" t="s">
        <v>26335</v>
      </c>
      <c r="P302" s="127" t="s">
        <v>28938</v>
      </c>
    </row>
    <row r="303" spans="1:16">
      <c r="A303" s="127" t="s">
        <v>23015</v>
      </c>
      <c r="C303" s="127" t="s">
        <v>15020</v>
      </c>
      <c r="D303" s="127" t="s">
        <v>19970</v>
      </c>
      <c r="F303" s="127" t="s">
        <v>7746</v>
      </c>
      <c r="H303" s="127" t="s">
        <v>24190</v>
      </c>
      <c r="I303" s="127" t="s">
        <v>3309</v>
      </c>
      <c r="J303" s="127" t="s">
        <v>5843</v>
      </c>
      <c r="K303" s="127" t="s">
        <v>8685</v>
      </c>
      <c r="L303" s="127" t="s">
        <v>1741</v>
      </c>
      <c r="N303" s="127" t="s">
        <v>26863</v>
      </c>
      <c r="P303" s="127" t="s">
        <v>28703</v>
      </c>
    </row>
    <row r="304" spans="1:16">
      <c r="A304" s="127" t="s">
        <v>23467</v>
      </c>
      <c r="C304" s="127" t="s">
        <v>13383</v>
      </c>
      <c r="D304" s="127" t="s">
        <v>20828</v>
      </c>
      <c r="F304" s="127" t="s">
        <v>7600</v>
      </c>
      <c r="H304" s="127" t="s">
        <v>25502</v>
      </c>
      <c r="I304" s="127" t="s">
        <v>4982</v>
      </c>
      <c r="J304" s="127" t="s">
        <v>6560</v>
      </c>
      <c r="K304" s="127" t="s">
        <v>12847</v>
      </c>
      <c r="L304" s="127" t="s">
        <v>2519</v>
      </c>
      <c r="N304" s="127" t="s">
        <v>26337</v>
      </c>
      <c r="P304" s="127" t="s">
        <v>28840</v>
      </c>
    </row>
    <row r="305" spans="1:16">
      <c r="A305" s="127" t="s">
        <v>23818</v>
      </c>
      <c r="C305" s="127" t="s">
        <v>15731</v>
      </c>
      <c r="D305" s="127" t="s">
        <v>22080</v>
      </c>
      <c r="F305" s="127" t="s">
        <v>7837</v>
      </c>
      <c r="H305" s="127" t="s">
        <v>24192</v>
      </c>
      <c r="I305" s="127" t="s">
        <v>5170</v>
      </c>
      <c r="J305" s="127" t="s">
        <v>6054</v>
      </c>
      <c r="K305" s="127" t="s">
        <v>10831</v>
      </c>
      <c r="L305" s="127" t="s">
        <v>709</v>
      </c>
      <c r="N305" s="127" t="s">
        <v>26577</v>
      </c>
      <c r="P305" s="127" t="s">
        <v>28848</v>
      </c>
    </row>
    <row r="306" spans="1:16">
      <c r="A306" s="127" t="s">
        <v>23640</v>
      </c>
      <c r="C306" s="127" t="s">
        <v>14791</v>
      </c>
      <c r="D306" s="127" t="s">
        <v>19138</v>
      </c>
      <c r="F306" s="127" t="s">
        <v>7189</v>
      </c>
      <c r="H306" s="127" t="s">
        <v>24733</v>
      </c>
      <c r="I306" s="127" t="s">
        <v>4574</v>
      </c>
      <c r="J306" s="127" t="s">
        <v>6332</v>
      </c>
      <c r="K306" s="127" t="s">
        <v>8192</v>
      </c>
      <c r="L306" s="127" t="s">
        <v>986</v>
      </c>
      <c r="N306" s="127" t="s">
        <v>26580</v>
      </c>
      <c r="P306" s="127" t="s">
        <v>28382</v>
      </c>
    </row>
    <row r="307" spans="1:16">
      <c r="A307" s="127" t="s">
        <v>23190</v>
      </c>
      <c r="C307" s="127" t="s">
        <v>13919</v>
      </c>
      <c r="D307" s="127" t="s">
        <v>22006</v>
      </c>
      <c r="F307" s="127" t="s">
        <v>6752</v>
      </c>
      <c r="H307" s="127" t="s">
        <v>24495</v>
      </c>
      <c r="I307" s="127" t="s">
        <v>4841</v>
      </c>
      <c r="J307" s="127" t="s">
        <v>5846</v>
      </c>
      <c r="K307" s="127" t="s">
        <v>10589</v>
      </c>
      <c r="L307" s="127" t="s">
        <v>2004</v>
      </c>
      <c r="N307" s="127" t="s">
        <v>26340</v>
      </c>
      <c r="P307" s="127" t="s">
        <v>28705</v>
      </c>
    </row>
    <row r="308" spans="1:16">
      <c r="A308" s="127" t="s">
        <v>24007</v>
      </c>
      <c r="C308" s="127" t="s">
        <v>14555</v>
      </c>
      <c r="D308" s="127" t="s">
        <v>21595</v>
      </c>
      <c r="F308" s="127" t="s">
        <v>7064</v>
      </c>
      <c r="H308" s="127" t="s">
        <v>25183</v>
      </c>
      <c r="I308" s="127" t="s">
        <v>4984</v>
      </c>
      <c r="J308" s="127" t="s">
        <v>6096</v>
      </c>
      <c r="K308" s="127" t="s">
        <v>10348</v>
      </c>
      <c r="L308" s="127" t="s">
        <v>1226</v>
      </c>
      <c r="N308" s="127" t="s">
        <v>26344</v>
      </c>
      <c r="P308" s="127" t="s">
        <v>27730</v>
      </c>
    </row>
    <row r="309" spans="1:16">
      <c r="A309" s="127" t="s">
        <v>23879</v>
      </c>
      <c r="C309" s="127" t="s">
        <v>13480</v>
      </c>
      <c r="D309" s="127" t="s">
        <v>16215</v>
      </c>
      <c r="F309" s="127" t="s">
        <v>6844</v>
      </c>
      <c r="H309" s="127" t="s">
        <v>25504</v>
      </c>
      <c r="I309" s="127" t="s">
        <v>2973</v>
      </c>
      <c r="J309" s="127" t="s">
        <v>6468</v>
      </c>
      <c r="K309" s="127" t="s">
        <v>8135</v>
      </c>
      <c r="L309" s="127" t="s">
        <v>2726</v>
      </c>
      <c r="N309" s="127" t="s">
        <v>26346</v>
      </c>
      <c r="P309" s="127" t="s">
        <v>28852</v>
      </c>
    </row>
    <row r="310" spans="1:16">
      <c r="A310" s="127" t="s">
        <v>23192</v>
      </c>
      <c r="C310" s="127" t="s">
        <v>13813</v>
      </c>
      <c r="D310" s="127" t="s">
        <v>22445</v>
      </c>
      <c r="F310" s="127" t="s">
        <v>7032</v>
      </c>
      <c r="H310" s="127" t="s">
        <v>24950</v>
      </c>
      <c r="I310" s="127" t="s">
        <v>2927</v>
      </c>
      <c r="J310" s="127" t="s">
        <v>5527</v>
      </c>
      <c r="K310" s="127" t="s">
        <v>10350</v>
      </c>
      <c r="L310" s="127" t="s">
        <v>711</v>
      </c>
      <c r="N310" s="127" t="s">
        <v>25803</v>
      </c>
      <c r="P310" s="127" t="s">
        <v>28554</v>
      </c>
    </row>
    <row r="311" spans="1:16">
      <c r="A311" s="127" t="s">
        <v>23493</v>
      </c>
      <c r="C311" s="127" t="s">
        <v>13595</v>
      </c>
      <c r="D311" s="127" t="s">
        <v>20238</v>
      </c>
      <c r="F311" s="127" t="s">
        <v>7116</v>
      </c>
      <c r="H311" s="127" t="s">
        <v>24497</v>
      </c>
      <c r="I311" s="127" t="s">
        <v>3200</v>
      </c>
      <c r="J311" s="127" t="s">
        <v>6265</v>
      </c>
      <c r="K311" s="127" t="s">
        <v>9166</v>
      </c>
      <c r="L311" s="127" t="s">
        <v>1743</v>
      </c>
      <c r="N311" s="127" t="s">
        <v>26685</v>
      </c>
      <c r="P311" s="127" t="s">
        <v>28432</v>
      </c>
    </row>
    <row r="312" spans="1:16">
      <c r="A312" s="127" t="s">
        <v>23554</v>
      </c>
      <c r="C312" s="127" t="s">
        <v>14589</v>
      </c>
      <c r="D312" s="127" t="s">
        <v>19450</v>
      </c>
      <c r="F312" s="127" t="s">
        <v>6619</v>
      </c>
      <c r="H312" s="127" t="s">
        <v>24194</v>
      </c>
      <c r="I312" s="127" t="s">
        <v>3517</v>
      </c>
      <c r="J312" s="127" t="s">
        <v>6268</v>
      </c>
      <c r="K312" s="127" t="s">
        <v>8194</v>
      </c>
      <c r="L312" s="127" t="s">
        <v>713</v>
      </c>
      <c r="N312" s="127" t="s">
        <v>26687</v>
      </c>
      <c r="P312" s="127" t="s">
        <v>28341</v>
      </c>
    </row>
    <row r="313" spans="1:16">
      <c r="A313" s="127" t="s">
        <v>23096</v>
      </c>
      <c r="C313" s="127" t="s">
        <v>13245</v>
      </c>
      <c r="D313" s="127" t="s">
        <v>21145</v>
      </c>
      <c r="F313" s="127" t="s">
        <v>7192</v>
      </c>
      <c r="H313" s="127" t="s">
        <v>24196</v>
      </c>
      <c r="I313" s="127" t="s">
        <v>2858</v>
      </c>
      <c r="J313" s="127" t="s">
        <v>5695</v>
      </c>
      <c r="K313" s="127" t="s">
        <v>9680</v>
      </c>
      <c r="L313" s="127" t="s">
        <v>715</v>
      </c>
      <c r="N313" s="127" t="s">
        <v>25968</v>
      </c>
      <c r="P313" s="127" t="s">
        <v>27732</v>
      </c>
    </row>
    <row r="314" spans="1:16">
      <c r="A314" s="127" t="s">
        <v>23145</v>
      </c>
      <c r="C314" s="127" t="s">
        <v>14392</v>
      </c>
      <c r="D314" s="127" t="s">
        <v>18467</v>
      </c>
      <c r="F314" s="127" t="s">
        <v>7840</v>
      </c>
      <c r="H314" s="127" t="s">
        <v>24198</v>
      </c>
      <c r="I314" s="127" t="s">
        <v>4417</v>
      </c>
      <c r="J314" s="127" t="s">
        <v>6141</v>
      </c>
      <c r="K314" s="127" t="s">
        <v>8446</v>
      </c>
      <c r="L314" s="127" t="s">
        <v>2302</v>
      </c>
      <c r="N314" s="127" t="s">
        <v>26780</v>
      </c>
      <c r="P314" s="127" t="s">
        <v>27648</v>
      </c>
    </row>
    <row r="315" spans="1:16">
      <c r="A315" s="127" t="s">
        <v>23883</v>
      </c>
      <c r="C315" s="127" t="s">
        <v>13613</v>
      </c>
      <c r="D315" s="127" t="s">
        <v>18471</v>
      </c>
      <c r="F315" s="127" t="s">
        <v>6755</v>
      </c>
      <c r="H315" s="127" t="s">
        <v>24200</v>
      </c>
      <c r="I315" s="127" t="s">
        <v>5208</v>
      </c>
      <c r="J315" s="127" t="s">
        <v>6419</v>
      </c>
      <c r="K315" s="127" t="s">
        <v>12336</v>
      </c>
      <c r="L315" s="127" t="s">
        <v>2304</v>
      </c>
      <c r="N315" s="127" t="s">
        <v>26038</v>
      </c>
      <c r="P315" s="127" t="s">
        <v>28707</v>
      </c>
    </row>
    <row r="316" spans="1:16">
      <c r="A316" s="127" t="s">
        <v>23195</v>
      </c>
      <c r="C316" s="127" t="s">
        <v>14365</v>
      </c>
      <c r="D316" s="127" t="s">
        <v>17267</v>
      </c>
      <c r="F316" s="127" t="s">
        <v>7603</v>
      </c>
      <c r="H316" s="127" t="s">
        <v>25665</v>
      </c>
      <c r="I316" s="127" t="s">
        <v>3228</v>
      </c>
      <c r="J316" s="127" t="s">
        <v>5914</v>
      </c>
      <c r="K316" s="127" t="s">
        <v>10352</v>
      </c>
      <c r="L316" s="127" t="s">
        <v>1328</v>
      </c>
      <c r="N316" s="127" t="s">
        <v>26452</v>
      </c>
      <c r="P316" s="127" t="s">
        <v>28205</v>
      </c>
    </row>
    <row r="317" spans="1:16">
      <c r="A317" s="127" t="s">
        <v>23098</v>
      </c>
      <c r="C317" s="127" t="s">
        <v>13177</v>
      </c>
      <c r="D317" s="127" t="s">
        <v>17087</v>
      </c>
      <c r="F317" s="127" t="s">
        <v>6758</v>
      </c>
      <c r="H317" s="127" t="s">
        <v>24735</v>
      </c>
      <c r="I317" s="127" t="s">
        <v>4307</v>
      </c>
      <c r="J317" s="127" t="s">
        <v>5489</v>
      </c>
      <c r="K317" s="127" t="s">
        <v>12674</v>
      </c>
      <c r="L317" s="127" t="s">
        <v>1330</v>
      </c>
      <c r="N317" s="127" t="s">
        <v>26689</v>
      </c>
      <c r="P317" s="127" t="s">
        <v>27590</v>
      </c>
    </row>
    <row r="318" spans="1:16">
      <c r="A318" s="127" t="s">
        <v>23580</v>
      </c>
      <c r="C318" s="127" t="s">
        <v>12973</v>
      </c>
      <c r="D318" s="127" t="s">
        <v>17368</v>
      </c>
      <c r="F318" s="127" t="s">
        <v>7670</v>
      </c>
      <c r="H318" s="127" t="s">
        <v>24952</v>
      </c>
      <c r="I318" s="127" t="s">
        <v>4002</v>
      </c>
      <c r="J318" s="127" t="s">
        <v>6377</v>
      </c>
      <c r="K318" s="127" t="s">
        <v>8196</v>
      </c>
      <c r="L318" s="127" t="s">
        <v>717</v>
      </c>
      <c r="N318" s="127" t="s">
        <v>25971</v>
      </c>
      <c r="P318" s="127" t="s">
        <v>28452</v>
      </c>
    </row>
    <row r="319" spans="1:16">
      <c r="A319" s="127" t="s">
        <v>23432</v>
      </c>
      <c r="C319" s="127" t="s">
        <v>15635</v>
      </c>
      <c r="D319" s="127" t="s">
        <v>19107</v>
      </c>
      <c r="F319" s="127" t="s">
        <v>7258</v>
      </c>
      <c r="H319" s="127" t="s">
        <v>24954</v>
      </c>
      <c r="I319" s="127" t="s">
        <v>4080</v>
      </c>
      <c r="J319" s="127" t="s">
        <v>6597</v>
      </c>
      <c r="K319" s="127" t="s">
        <v>9934</v>
      </c>
      <c r="L319" s="127" t="s">
        <v>2006</v>
      </c>
      <c r="N319" s="127" t="s">
        <v>26176</v>
      </c>
      <c r="P319" s="127" t="s">
        <v>27947</v>
      </c>
    </row>
    <row r="320" spans="1:16">
      <c r="A320" s="127" t="s">
        <v>23197</v>
      </c>
      <c r="C320" s="127" t="s">
        <v>14882</v>
      </c>
      <c r="D320" s="127" t="s">
        <v>21232</v>
      </c>
      <c r="F320" s="127" t="s">
        <v>7607</v>
      </c>
      <c r="H320" s="127" t="s">
        <v>24202</v>
      </c>
      <c r="I320" s="127" t="s">
        <v>4127</v>
      </c>
      <c r="J320" s="127" t="s">
        <v>5720</v>
      </c>
      <c r="K320" s="127" t="s">
        <v>8448</v>
      </c>
      <c r="L320" s="127" t="s">
        <v>2306</v>
      </c>
      <c r="N320" s="127" t="s">
        <v>26179</v>
      </c>
      <c r="P320" s="127" t="s">
        <v>28854</v>
      </c>
    </row>
    <row r="321" spans="1:16">
      <c r="A321" s="127" t="s">
        <v>24009</v>
      </c>
      <c r="C321" s="127" t="s">
        <v>14453</v>
      </c>
      <c r="D321" s="127" t="s">
        <v>19974</v>
      </c>
      <c r="F321" s="127" t="s">
        <v>7261</v>
      </c>
      <c r="H321" s="127" t="s">
        <v>25185</v>
      </c>
      <c r="I321" s="127" t="s">
        <v>5221</v>
      </c>
      <c r="J321" s="127" t="s">
        <v>6601</v>
      </c>
      <c r="K321" s="127" t="s">
        <v>11665</v>
      </c>
      <c r="L321" s="127" t="s">
        <v>719</v>
      </c>
      <c r="N321" s="127" t="s">
        <v>26583</v>
      </c>
      <c r="P321" s="127" t="s">
        <v>28856</v>
      </c>
    </row>
    <row r="322" spans="1:16">
      <c r="A322" s="127" t="s">
        <v>23101</v>
      </c>
      <c r="C322" s="127" t="s">
        <v>15639</v>
      </c>
      <c r="D322" s="127" t="s">
        <v>19284</v>
      </c>
      <c r="F322" s="127" t="s">
        <v>7196</v>
      </c>
      <c r="H322" s="127" t="s">
        <v>25506</v>
      </c>
      <c r="I322" s="127" t="s">
        <v>4988</v>
      </c>
      <c r="J322" s="127" t="s">
        <v>5960</v>
      </c>
      <c r="K322" s="127" t="s">
        <v>9682</v>
      </c>
      <c r="L322" s="127" t="s">
        <v>721</v>
      </c>
      <c r="N322" s="127" t="s">
        <v>26463</v>
      </c>
      <c r="P322" s="127" t="s">
        <v>27592</v>
      </c>
    </row>
    <row r="323" spans="1:16">
      <c r="A323" s="127" t="s">
        <v>23265</v>
      </c>
      <c r="C323" s="127" t="s">
        <v>14627</v>
      </c>
      <c r="D323" s="127" t="s">
        <v>16079</v>
      </c>
      <c r="F323" s="127" t="s">
        <v>7610</v>
      </c>
      <c r="H323" s="127" t="s">
        <v>25508</v>
      </c>
      <c r="I323" s="127" t="s">
        <v>3589</v>
      </c>
      <c r="J323" s="127" t="s">
        <v>6099</v>
      </c>
      <c r="K323" s="127" t="s">
        <v>12676</v>
      </c>
      <c r="L323" s="127" t="s">
        <v>1745</v>
      </c>
      <c r="N323" s="127" t="s">
        <v>25924</v>
      </c>
      <c r="P323" s="127" t="s">
        <v>28556</v>
      </c>
    </row>
    <row r="324" spans="1:16">
      <c r="A324" s="127" t="s">
        <v>23017</v>
      </c>
      <c r="C324" s="127" t="s">
        <v>14280</v>
      </c>
      <c r="D324" s="127" t="s">
        <v>20433</v>
      </c>
      <c r="F324" s="127" t="s">
        <v>6805</v>
      </c>
      <c r="H324" s="127" t="s">
        <v>24956</v>
      </c>
      <c r="I324" s="127" t="s">
        <v>4082</v>
      </c>
      <c r="J324" s="127" t="s">
        <v>5849</v>
      </c>
      <c r="K324" s="127" t="s">
        <v>8864</v>
      </c>
      <c r="L324" s="127" t="s">
        <v>1747</v>
      </c>
      <c r="N324" s="127" t="s">
        <v>26586</v>
      </c>
      <c r="P324" s="127" t="s">
        <v>28558</v>
      </c>
    </row>
    <row r="325" spans="1:16">
      <c r="A325" s="127" t="s">
        <v>23200</v>
      </c>
      <c r="C325" s="127" t="s">
        <v>14884</v>
      </c>
      <c r="D325" s="127" t="s">
        <v>22574</v>
      </c>
      <c r="F325" s="127" t="s">
        <v>7458</v>
      </c>
      <c r="H325" s="127" t="s">
        <v>25187</v>
      </c>
      <c r="I325" s="127" t="s">
        <v>2944</v>
      </c>
      <c r="J325" s="127" t="s">
        <v>6528</v>
      </c>
      <c r="K325" s="127" t="s">
        <v>12799</v>
      </c>
      <c r="L325" s="127" t="s">
        <v>1469</v>
      </c>
      <c r="N325" s="127" t="s">
        <v>26082</v>
      </c>
      <c r="P325" s="127" t="s">
        <v>27676</v>
      </c>
    </row>
    <row r="326" spans="1:16">
      <c r="A326" s="127" t="s">
        <v>23103</v>
      </c>
      <c r="C326" s="127" t="s">
        <v>15022</v>
      </c>
      <c r="D326" s="127" t="s">
        <v>20783</v>
      </c>
      <c r="F326" s="127" t="s">
        <v>7029</v>
      </c>
      <c r="H326" s="127" t="s">
        <v>25189</v>
      </c>
      <c r="I326" s="127" t="s">
        <v>3231</v>
      </c>
      <c r="J326" s="127" t="s">
        <v>5578</v>
      </c>
      <c r="K326" s="127" t="s">
        <v>9684</v>
      </c>
      <c r="L326" s="127" t="s">
        <v>2300</v>
      </c>
      <c r="N326" s="127" t="s">
        <v>26499</v>
      </c>
      <c r="P326" s="127" t="s">
        <v>28560</v>
      </c>
    </row>
    <row r="327" spans="1:16">
      <c r="A327" s="127" t="s">
        <v>23496</v>
      </c>
      <c r="C327" s="127" t="s">
        <v>15784</v>
      </c>
      <c r="D327" s="127" t="s">
        <v>21781</v>
      </c>
      <c r="F327" s="127" t="s">
        <v>7199</v>
      </c>
      <c r="H327" s="127" t="s">
        <v>25191</v>
      </c>
      <c r="I327" s="127" t="s">
        <v>2975</v>
      </c>
      <c r="J327" s="127" t="s">
        <v>6563</v>
      </c>
      <c r="K327" s="127" t="s">
        <v>12130</v>
      </c>
      <c r="L327" s="127" t="s">
        <v>1229</v>
      </c>
      <c r="N327" s="127" t="s">
        <v>26085</v>
      </c>
      <c r="P327" s="127" t="s">
        <v>28940</v>
      </c>
    </row>
    <row r="328" spans="1:16">
      <c r="A328" s="127" t="s">
        <v>23498</v>
      </c>
      <c r="C328" s="127" t="s">
        <v>14814</v>
      </c>
      <c r="D328" s="127" t="s">
        <v>20587</v>
      </c>
      <c r="F328" s="127" t="s">
        <v>7749</v>
      </c>
      <c r="H328" s="127" t="s">
        <v>24434</v>
      </c>
      <c r="I328" s="127" t="s">
        <v>4238</v>
      </c>
      <c r="J328" s="127" t="s">
        <v>5354</v>
      </c>
      <c r="K328" s="127" t="s">
        <v>8198</v>
      </c>
      <c r="L328" s="127" t="s">
        <v>445</v>
      </c>
      <c r="N328" s="127" t="s">
        <v>26691</v>
      </c>
      <c r="P328" s="127" t="s">
        <v>28942</v>
      </c>
    </row>
    <row r="329" spans="1:16">
      <c r="A329" s="127" t="s">
        <v>24000</v>
      </c>
      <c r="C329" s="127" t="s">
        <v>13922</v>
      </c>
      <c r="D329" s="127" t="s">
        <v>17505</v>
      </c>
      <c r="F329" s="127" t="s">
        <v>6761</v>
      </c>
      <c r="H329" s="127" t="s">
        <v>24737</v>
      </c>
      <c r="I329" s="127" t="s">
        <v>2977</v>
      </c>
      <c r="J329" s="127" t="s">
        <v>5530</v>
      </c>
      <c r="K329" s="127" t="s">
        <v>9686</v>
      </c>
      <c r="L329" s="127" t="s">
        <v>2728</v>
      </c>
      <c r="N329" s="127" t="s">
        <v>25975</v>
      </c>
      <c r="P329" s="127" t="s">
        <v>28712</v>
      </c>
    </row>
    <row r="330" spans="1:16">
      <c r="A330" s="127" t="s">
        <v>23106</v>
      </c>
      <c r="C330" s="127" t="s">
        <v>14079</v>
      </c>
      <c r="D330" s="127" t="s">
        <v>18599</v>
      </c>
      <c r="F330" s="127" t="s">
        <v>7264</v>
      </c>
      <c r="H330" s="127" t="s">
        <v>24204</v>
      </c>
      <c r="I330" s="127" t="s">
        <v>4419</v>
      </c>
      <c r="J330" s="127" t="s">
        <v>6180</v>
      </c>
      <c r="K330" s="127" t="s">
        <v>11667</v>
      </c>
      <c r="L330" s="127" t="s">
        <v>2129</v>
      </c>
      <c r="N330" s="127" t="s">
        <v>25978</v>
      </c>
      <c r="P330" s="127" t="s">
        <v>28944</v>
      </c>
    </row>
    <row r="331" spans="1:16">
      <c r="A331" s="127" t="s">
        <v>23108</v>
      </c>
      <c r="C331" s="127" t="s">
        <v>14953</v>
      </c>
      <c r="D331" s="127" t="s">
        <v>22576</v>
      </c>
      <c r="F331" s="127" t="s">
        <v>6808</v>
      </c>
      <c r="H331" s="127" t="s">
        <v>25510</v>
      </c>
      <c r="I331" s="127" t="s">
        <v>3546</v>
      </c>
      <c r="J331" s="127" t="s">
        <v>6380</v>
      </c>
      <c r="K331" s="127" t="s">
        <v>10833</v>
      </c>
      <c r="L331" s="127" t="s">
        <v>2730</v>
      </c>
      <c r="N331" s="127" t="s">
        <v>26783</v>
      </c>
      <c r="P331" s="127" t="s">
        <v>28038</v>
      </c>
    </row>
    <row r="332" spans="1:16">
      <c r="A332" s="127" t="s">
        <v>23733</v>
      </c>
      <c r="C332" s="127" t="s">
        <v>13539</v>
      </c>
      <c r="D332" s="127" t="s">
        <v>22084</v>
      </c>
      <c r="F332" s="127" t="s">
        <v>6686</v>
      </c>
      <c r="H332" s="127" t="s">
        <v>24958</v>
      </c>
      <c r="I332" s="127" t="s">
        <v>4843</v>
      </c>
      <c r="J332" s="127" t="s">
        <v>5917</v>
      </c>
      <c r="K332" s="127" t="s">
        <v>10591</v>
      </c>
      <c r="L332" s="127" t="s">
        <v>1471</v>
      </c>
      <c r="N332" s="127" t="s">
        <v>26431</v>
      </c>
      <c r="P332" s="127" t="s">
        <v>27594</v>
      </c>
    </row>
    <row r="333" spans="1:16">
      <c r="A333" s="127" t="s">
        <v>23736</v>
      </c>
      <c r="C333" s="127" t="s">
        <v>14957</v>
      </c>
      <c r="D333" s="127" t="s">
        <v>16219</v>
      </c>
      <c r="F333" s="127" t="s">
        <v>7967</v>
      </c>
      <c r="H333" s="127" t="s">
        <v>25512</v>
      </c>
      <c r="I333" s="127" t="s">
        <v>5096</v>
      </c>
      <c r="J333" s="127" t="s">
        <v>6058</v>
      </c>
      <c r="K333" s="127" t="s">
        <v>9688</v>
      </c>
      <c r="L333" s="127" t="s">
        <v>2131</v>
      </c>
      <c r="N333" s="127" t="s">
        <v>25981</v>
      </c>
      <c r="P333" s="127" t="s">
        <v>27596</v>
      </c>
    </row>
    <row r="334" spans="1:16">
      <c r="A334" s="127" t="s">
        <v>23268</v>
      </c>
      <c r="C334" s="127" t="s">
        <v>13102</v>
      </c>
      <c r="D334" s="127" t="s">
        <v>16597</v>
      </c>
      <c r="F334" s="127" t="s">
        <v>7202</v>
      </c>
      <c r="H334" s="127" t="s">
        <v>25193</v>
      </c>
      <c r="I334" s="127" t="s">
        <v>4310</v>
      </c>
      <c r="J334" s="127" t="s">
        <v>6144</v>
      </c>
      <c r="K334" s="127" t="s">
        <v>12680</v>
      </c>
      <c r="L334" s="127" t="s">
        <v>990</v>
      </c>
      <c r="N334" s="127" t="s">
        <v>25806</v>
      </c>
      <c r="P334" s="127" t="s">
        <v>28343</v>
      </c>
    </row>
    <row r="335" spans="1:16">
      <c r="A335" s="127" t="s">
        <v>23370</v>
      </c>
      <c r="C335" s="127" t="s">
        <v>15793</v>
      </c>
      <c r="D335" s="127" t="s">
        <v>19978</v>
      </c>
      <c r="F335" s="127" t="s">
        <v>6931</v>
      </c>
      <c r="H335" s="127" t="s">
        <v>24206</v>
      </c>
      <c r="I335" s="127" t="s">
        <v>2861</v>
      </c>
      <c r="J335" s="127" t="s">
        <v>6209</v>
      </c>
      <c r="K335" s="127" t="s">
        <v>10835</v>
      </c>
      <c r="L335" s="127" t="s">
        <v>723</v>
      </c>
      <c r="N335" s="127" t="s">
        <v>26348</v>
      </c>
      <c r="P335" s="127" t="s">
        <v>28207</v>
      </c>
    </row>
    <row r="336" spans="1:16">
      <c r="A336" s="127" t="s">
        <v>23501</v>
      </c>
      <c r="C336" s="127" t="s">
        <v>12880</v>
      </c>
      <c r="D336" s="127" t="s">
        <v>21147</v>
      </c>
      <c r="F336" s="127" t="s">
        <v>7070</v>
      </c>
      <c r="H336" s="127" t="s">
        <v>24500</v>
      </c>
      <c r="I336" s="127" t="s">
        <v>2980</v>
      </c>
      <c r="J336" s="127" t="s">
        <v>6302</v>
      </c>
      <c r="K336" s="127" t="s">
        <v>8450</v>
      </c>
      <c r="L336" s="127" t="s">
        <v>447</v>
      </c>
      <c r="N336" s="127" t="s">
        <v>26866</v>
      </c>
      <c r="P336" s="127" t="s">
        <v>28129</v>
      </c>
    </row>
    <row r="337" spans="1:16">
      <c r="A337" s="127" t="s">
        <v>23583</v>
      </c>
      <c r="C337" s="127" t="s">
        <v>12882</v>
      </c>
      <c r="D337" s="127" t="s">
        <v>18809</v>
      </c>
      <c r="F337" s="127" t="s">
        <v>7067</v>
      </c>
      <c r="H337" s="127" t="s">
        <v>25514</v>
      </c>
      <c r="I337" s="127" t="s">
        <v>4698</v>
      </c>
      <c r="J337" s="127" t="s">
        <v>5581</v>
      </c>
      <c r="K337" s="127" t="s">
        <v>10837</v>
      </c>
      <c r="L337" s="127" t="s">
        <v>1231</v>
      </c>
      <c r="N337" s="127" t="s">
        <v>26419</v>
      </c>
      <c r="P337" s="127" t="s">
        <v>27816</v>
      </c>
    </row>
    <row r="338" spans="1:16">
      <c r="A338" s="127" t="s">
        <v>23642</v>
      </c>
      <c r="C338" s="127" t="s">
        <v>14225</v>
      </c>
      <c r="D338" s="127" t="s">
        <v>19980</v>
      </c>
      <c r="F338" s="127" t="s">
        <v>7517</v>
      </c>
      <c r="H338" s="127" t="s">
        <v>24502</v>
      </c>
      <c r="I338" s="127" t="s">
        <v>5098</v>
      </c>
      <c r="J338" s="127" t="s">
        <v>5401</v>
      </c>
      <c r="K338" s="127" t="s">
        <v>12556</v>
      </c>
      <c r="L338" s="127" t="s">
        <v>2133</v>
      </c>
      <c r="N338" s="127" t="s">
        <v>25810</v>
      </c>
      <c r="P338" s="127" t="s">
        <v>27598</v>
      </c>
    </row>
    <row r="339" spans="1:16">
      <c r="A339" s="127" t="s">
        <v>23434</v>
      </c>
      <c r="C339" s="127" t="s">
        <v>14886</v>
      </c>
      <c r="D339" s="127" t="s">
        <v>21862</v>
      </c>
      <c r="F339" s="127" t="s">
        <v>6935</v>
      </c>
      <c r="H339" s="127" t="s">
        <v>25195</v>
      </c>
      <c r="I339" s="127" t="s">
        <v>4503</v>
      </c>
      <c r="J339" s="127" t="s">
        <v>5920</v>
      </c>
      <c r="K339" s="127" t="s">
        <v>8687</v>
      </c>
      <c r="L339" s="127" t="s">
        <v>1749</v>
      </c>
      <c r="N339" s="127" t="s">
        <v>26351</v>
      </c>
      <c r="P339" s="127" t="s">
        <v>28274</v>
      </c>
    </row>
    <row r="340" spans="1:16">
      <c r="A340" s="127" t="s">
        <v>23202</v>
      </c>
      <c r="C340" s="127" t="s">
        <v>15328</v>
      </c>
      <c r="D340" s="127" t="s">
        <v>20437</v>
      </c>
      <c r="F340" s="127" t="s">
        <v>7674</v>
      </c>
      <c r="H340" s="127" t="s">
        <v>25197</v>
      </c>
      <c r="I340" s="127" t="s">
        <v>4701</v>
      </c>
      <c r="J340" s="127" t="s">
        <v>6422</v>
      </c>
      <c r="K340" s="127" t="s">
        <v>11265</v>
      </c>
      <c r="L340" s="127" t="s">
        <v>449</v>
      </c>
      <c r="N340" s="127" t="s">
        <v>25812</v>
      </c>
      <c r="P340" s="127" t="s">
        <v>28241</v>
      </c>
    </row>
    <row r="341" spans="1:16">
      <c r="A341" s="127" t="s">
        <v>23545</v>
      </c>
      <c r="C341" s="127" t="s">
        <v>13104</v>
      </c>
      <c r="D341" s="127" t="s">
        <v>16600</v>
      </c>
      <c r="F341" s="127" t="s">
        <v>7205</v>
      </c>
      <c r="H341" s="127" t="s">
        <v>25199</v>
      </c>
      <c r="I341" s="127" t="s">
        <v>4505</v>
      </c>
      <c r="J341" s="127" t="s">
        <v>5852</v>
      </c>
      <c r="K341" s="127" t="s">
        <v>9400</v>
      </c>
      <c r="L341" s="127" t="s">
        <v>725</v>
      </c>
      <c r="N341" s="127" t="s">
        <v>26503</v>
      </c>
      <c r="P341" s="127" t="s">
        <v>28345</v>
      </c>
    </row>
    <row r="342" spans="1:16">
      <c r="A342" s="127" t="s">
        <v>23110</v>
      </c>
      <c r="C342" s="127" t="s">
        <v>13387</v>
      </c>
      <c r="D342" s="127" t="s">
        <v>19982</v>
      </c>
      <c r="F342" s="127" t="s">
        <v>7918</v>
      </c>
      <c r="H342" s="127" t="s">
        <v>25201</v>
      </c>
      <c r="I342" s="127" t="s">
        <v>3642</v>
      </c>
      <c r="J342" s="127" t="s">
        <v>6061</v>
      </c>
      <c r="K342" s="127" t="s">
        <v>8024</v>
      </c>
      <c r="L342" s="127" t="s">
        <v>727</v>
      </c>
      <c r="N342" s="127" t="s">
        <v>26505</v>
      </c>
      <c r="P342" s="127" t="s">
        <v>27949</v>
      </c>
    </row>
    <row r="343" spans="1:16">
      <c r="A343" s="127" t="s">
        <v>23885</v>
      </c>
      <c r="C343" s="127" t="s">
        <v>13179</v>
      </c>
      <c r="D343" s="127" t="s">
        <v>18094</v>
      </c>
      <c r="F343" s="127" t="s">
        <v>6764</v>
      </c>
      <c r="H343" s="127" t="s">
        <v>25203</v>
      </c>
      <c r="I343" s="127" t="s">
        <v>4509</v>
      </c>
      <c r="J343" s="127" t="s">
        <v>6102</v>
      </c>
      <c r="K343" s="127" t="s">
        <v>11784</v>
      </c>
      <c r="L343" s="127" t="s">
        <v>729</v>
      </c>
      <c r="N343" s="127" t="s">
        <v>26181</v>
      </c>
      <c r="P343" s="127" t="s">
        <v>28947</v>
      </c>
    </row>
    <row r="344" spans="1:16">
      <c r="A344" s="127" t="s">
        <v>23739</v>
      </c>
      <c r="C344" s="127" t="s">
        <v>14631</v>
      </c>
      <c r="D344" s="127" t="s">
        <v>20439</v>
      </c>
      <c r="F344" s="127" t="s">
        <v>7677</v>
      </c>
      <c r="H344" s="127" t="s">
        <v>24960</v>
      </c>
      <c r="I344" s="127" t="s">
        <v>4084</v>
      </c>
      <c r="J344" s="127" t="s">
        <v>5628</v>
      </c>
      <c r="K344" s="127" t="s">
        <v>12483</v>
      </c>
      <c r="L344" s="127" t="s">
        <v>1751</v>
      </c>
      <c r="N344" s="127" t="s">
        <v>26088</v>
      </c>
      <c r="P344" s="127" t="s">
        <v>27951</v>
      </c>
    </row>
    <row r="345" spans="1:16">
      <c r="A345" s="127" t="s">
        <v>23436</v>
      </c>
      <c r="C345" s="127" t="s">
        <v>13541</v>
      </c>
      <c r="D345" s="127" t="s">
        <v>18924</v>
      </c>
      <c r="F345" s="127" t="s">
        <v>7119</v>
      </c>
      <c r="H345" s="127" t="s">
        <v>24208</v>
      </c>
      <c r="I345" s="127" t="s">
        <v>4314</v>
      </c>
      <c r="J345" s="127" t="s">
        <v>5493</v>
      </c>
      <c r="K345" s="127" t="s">
        <v>11043</v>
      </c>
      <c r="L345" s="127" t="s">
        <v>1753</v>
      </c>
      <c r="N345" s="127" t="s">
        <v>26590</v>
      </c>
      <c r="P345" s="127" t="s">
        <v>28311</v>
      </c>
    </row>
    <row r="346" spans="1:16">
      <c r="A346" s="127" t="s">
        <v>23270</v>
      </c>
      <c r="C346" s="127" t="s">
        <v>13181</v>
      </c>
      <c r="D346" s="127" t="s">
        <v>18602</v>
      </c>
      <c r="F346" s="127" t="s">
        <v>7385</v>
      </c>
      <c r="H346" s="127" t="s">
        <v>24505</v>
      </c>
      <c r="I346" s="127" t="s">
        <v>4421</v>
      </c>
      <c r="J346" s="127" t="s">
        <v>5855</v>
      </c>
      <c r="K346" s="127" t="s">
        <v>12682</v>
      </c>
      <c r="L346" s="127" t="s">
        <v>2521</v>
      </c>
      <c r="N346" s="127" t="s">
        <v>25815</v>
      </c>
      <c r="P346" s="127" t="s">
        <v>28562</v>
      </c>
    </row>
    <row r="347" spans="1:16">
      <c r="A347" s="127" t="s">
        <v>23586</v>
      </c>
      <c r="C347" s="127" t="s">
        <v>13925</v>
      </c>
      <c r="D347" s="127" t="s">
        <v>22703</v>
      </c>
      <c r="F347" s="127" t="s">
        <v>6812</v>
      </c>
      <c r="H347" s="127" t="s">
        <v>24357</v>
      </c>
      <c r="I347" s="127" t="s">
        <v>4697</v>
      </c>
      <c r="J347" s="127" t="s">
        <v>5723</v>
      </c>
      <c r="K347" s="127" t="s">
        <v>10839</v>
      </c>
      <c r="L347" s="127" t="s">
        <v>2308</v>
      </c>
      <c r="N347" s="127" t="s">
        <v>26869</v>
      </c>
      <c r="P347" s="127" t="s">
        <v>28434</v>
      </c>
    </row>
    <row r="348" spans="1:16">
      <c r="A348" s="127" t="s">
        <v>23112</v>
      </c>
      <c r="C348" s="127" t="s">
        <v>13655</v>
      </c>
      <c r="D348" s="127" t="s">
        <v>16012</v>
      </c>
      <c r="F348" s="127" t="s">
        <v>6767</v>
      </c>
      <c r="H348" s="127" t="s">
        <v>25516</v>
      </c>
      <c r="I348" s="127" t="s">
        <v>5173</v>
      </c>
      <c r="J348" s="127" t="s">
        <v>5404</v>
      </c>
      <c r="K348" s="127" t="s">
        <v>9240</v>
      </c>
      <c r="L348" s="127" t="s">
        <v>1006</v>
      </c>
      <c r="N348" s="127" t="s">
        <v>26507</v>
      </c>
      <c r="P348" s="127" t="s">
        <v>28564</v>
      </c>
    </row>
    <row r="349" spans="1:16">
      <c r="A349" s="127" t="s">
        <v>23644</v>
      </c>
      <c r="C349" s="127" t="s">
        <v>13658</v>
      </c>
      <c r="D349" s="127" t="s">
        <v>22009</v>
      </c>
      <c r="F349" s="127" t="s">
        <v>7752</v>
      </c>
      <c r="H349" s="127" t="s">
        <v>24507</v>
      </c>
      <c r="I349" s="127" t="s">
        <v>3953</v>
      </c>
      <c r="J349" s="127" t="s">
        <v>6604</v>
      </c>
      <c r="K349" s="127" t="s">
        <v>9244</v>
      </c>
      <c r="L349" s="127" t="s">
        <v>1332</v>
      </c>
      <c r="N349" s="127" t="s">
        <v>25818</v>
      </c>
      <c r="P349" s="127" t="s">
        <v>28949</v>
      </c>
    </row>
    <row r="350" spans="1:16">
      <c r="A350" s="127" t="s">
        <v>23588</v>
      </c>
      <c r="C350" s="127" t="s">
        <v>13106</v>
      </c>
      <c r="D350" s="127" t="s">
        <v>18294</v>
      </c>
      <c r="F350" s="127" t="s">
        <v>7681</v>
      </c>
      <c r="H350" s="127" t="s">
        <v>24511</v>
      </c>
      <c r="I350" s="127" t="s">
        <v>3775</v>
      </c>
      <c r="J350" s="127" t="s">
        <v>5440</v>
      </c>
      <c r="K350" s="127" t="s">
        <v>8452</v>
      </c>
      <c r="L350" s="127" t="s">
        <v>2733</v>
      </c>
      <c r="N350" s="127" t="s">
        <v>26354</v>
      </c>
      <c r="P350" s="127" t="s">
        <v>28714</v>
      </c>
    </row>
    <row r="351" spans="1:16">
      <c r="A351" s="127" t="s">
        <v>23114</v>
      </c>
      <c r="C351" s="127" t="s">
        <v>14369</v>
      </c>
      <c r="D351" s="127" t="s">
        <v>21481</v>
      </c>
      <c r="F351" s="127" t="s">
        <v>7122</v>
      </c>
      <c r="H351" s="127" t="s">
        <v>25518</v>
      </c>
      <c r="I351" s="127" t="s">
        <v>4705</v>
      </c>
      <c r="J351" s="127" t="s">
        <v>5923</v>
      </c>
      <c r="K351" s="127" t="s">
        <v>9936</v>
      </c>
      <c r="L351" s="127" t="s">
        <v>1755</v>
      </c>
      <c r="N351" s="127" t="s">
        <v>26693</v>
      </c>
      <c r="P351" s="127" t="s">
        <v>28566</v>
      </c>
    </row>
    <row r="352" spans="1:16">
      <c r="A352" s="127" t="s">
        <v>23373</v>
      </c>
      <c r="C352" s="127" t="s">
        <v>14457</v>
      </c>
      <c r="D352" s="127" t="s">
        <v>19986</v>
      </c>
      <c r="F352" s="127" t="s">
        <v>7520</v>
      </c>
      <c r="H352" s="127" t="s">
        <v>24210</v>
      </c>
      <c r="I352" s="127" t="s">
        <v>4707</v>
      </c>
      <c r="J352" s="127" t="s">
        <v>6147</v>
      </c>
      <c r="K352" s="127" t="s">
        <v>11034</v>
      </c>
      <c r="L352" s="127" t="s">
        <v>731</v>
      </c>
      <c r="N352" s="127" t="s">
        <v>25983</v>
      </c>
      <c r="P352" s="127" t="s">
        <v>28716</v>
      </c>
    </row>
    <row r="353" spans="1:16">
      <c r="A353" s="127" t="s">
        <v>23646</v>
      </c>
      <c r="C353" s="127" t="s">
        <v>13719</v>
      </c>
      <c r="D353" s="127" t="s">
        <v>21866</v>
      </c>
      <c r="F353" s="127" t="s">
        <v>6938</v>
      </c>
      <c r="H353" s="127" t="s">
        <v>24438</v>
      </c>
      <c r="I353" s="127" t="s">
        <v>4990</v>
      </c>
      <c r="J353" s="127" t="s">
        <v>6150</v>
      </c>
      <c r="K353" s="127" t="s">
        <v>9690</v>
      </c>
      <c r="L353" s="127" t="s">
        <v>2735</v>
      </c>
      <c r="N353" s="127" t="s">
        <v>25821</v>
      </c>
      <c r="P353" s="127" t="s">
        <v>27818</v>
      </c>
    </row>
    <row r="354" spans="1:16">
      <c r="A354" s="127" t="s">
        <v>23020</v>
      </c>
      <c r="C354" s="127" t="s">
        <v>15190</v>
      </c>
      <c r="D354" s="127" t="s">
        <v>22448</v>
      </c>
      <c r="F354" s="127" t="s">
        <v>6847</v>
      </c>
      <c r="H354" s="127" t="s">
        <v>24514</v>
      </c>
      <c r="I354" s="127" t="s">
        <v>3591</v>
      </c>
      <c r="J354" s="127" t="s">
        <v>5631</v>
      </c>
      <c r="K354" s="127" t="s">
        <v>10593</v>
      </c>
      <c r="L354" s="127" t="s">
        <v>2737</v>
      </c>
      <c r="N354" s="127" t="s">
        <v>25824</v>
      </c>
      <c r="P354" s="127" t="s">
        <v>28568</v>
      </c>
    </row>
    <row r="355" spans="1:16">
      <c r="A355" s="127" t="s">
        <v>24012</v>
      </c>
      <c r="C355" s="127" t="s">
        <v>15273</v>
      </c>
      <c r="D355" s="127" t="s">
        <v>21485</v>
      </c>
      <c r="F355" s="127" t="s">
        <v>7327</v>
      </c>
      <c r="H355" s="127" t="s">
        <v>24516</v>
      </c>
      <c r="I355" s="127" t="s">
        <v>4004</v>
      </c>
      <c r="J355" s="127" t="s">
        <v>5496</v>
      </c>
      <c r="K355" s="127" t="s">
        <v>8454</v>
      </c>
      <c r="L355" s="127" t="s">
        <v>733</v>
      </c>
      <c r="N355" s="127" t="s">
        <v>26509</v>
      </c>
      <c r="P355" s="127" t="s">
        <v>28896</v>
      </c>
    </row>
    <row r="356" spans="1:16">
      <c r="A356" s="127" t="s">
        <v>23591</v>
      </c>
      <c r="C356" s="127" t="s">
        <v>13815</v>
      </c>
      <c r="D356" s="127" t="s">
        <v>20617</v>
      </c>
      <c r="F356" s="127" t="s">
        <v>6941</v>
      </c>
      <c r="H356" s="127" t="s">
        <v>24739</v>
      </c>
      <c r="I356" s="127" t="s">
        <v>4237</v>
      </c>
      <c r="J356" s="127" t="s">
        <v>6183</v>
      </c>
      <c r="K356" s="127" t="s">
        <v>8026</v>
      </c>
      <c r="L356" s="127" t="s">
        <v>1757</v>
      </c>
      <c r="N356" s="127" t="s">
        <v>26357</v>
      </c>
      <c r="P356" s="127" t="s">
        <v>28042</v>
      </c>
    </row>
    <row r="357" spans="1:16">
      <c r="A357" s="127" t="s">
        <v>23889</v>
      </c>
      <c r="C357" s="127" t="s">
        <v>13108</v>
      </c>
      <c r="D357" s="127" t="s">
        <v>19560</v>
      </c>
      <c r="F357" s="127" t="s">
        <v>7523</v>
      </c>
      <c r="H357" s="127" t="s">
        <v>25520</v>
      </c>
      <c r="I357" s="127" t="s">
        <v>3864</v>
      </c>
      <c r="J357" s="127" t="s">
        <v>5533</v>
      </c>
      <c r="K357" s="127" t="s">
        <v>9938</v>
      </c>
      <c r="L357" s="127" t="s">
        <v>2219</v>
      </c>
      <c r="N357" s="127" t="s">
        <v>26361</v>
      </c>
      <c r="P357" s="127" t="s">
        <v>27879</v>
      </c>
    </row>
    <row r="358" spans="1:16">
      <c r="A358" s="127" t="s">
        <v>23891</v>
      </c>
      <c r="C358" s="127" t="s">
        <v>15117</v>
      </c>
      <c r="D358" s="127" t="s">
        <v>16222</v>
      </c>
      <c r="F358" s="127" t="s">
        <v>7843</v>
      </c>
      <c r="H358" s="127" t="s">
        <v>24212</v>
      </c>
      <c r="I358" s="127" t="s">
        <v>3685</v>
      </c>
      <c r="J358" s="127" t="s">
        <v>5926</v>
      </c>
      <c r="K358" s="127" t="s">
        <v>11669</v>
      </c>
      <c r="L358" s="127" t="s">
        <v>1759</v>
      </c>
      <c r="N358" s="127" t="s">
        <v>26183</v>
      </c>
      <c r="P358" s="127" t="s">
        <v>28952</v>
      </c>
    </row>
    <row r="359" spans="1:16">
      <c r="A359" s="127" t="s">
        <v>23742</v>
      </c>
      <c r="C359" s="127" t="s">
        <v>14890</v>
      </c>
      <c r="D359" s="127" t="s">
        <v>19990</v>
      </c>
      <c r="F359" s="127" t="s">
        <v>6990</v>
      </c>
      <c r="H359" s="127" t="s">
        <v>25205</v>
      </c>
      <c r="I359" s="127" t="s">
        <v>3484</v>
      </c>
      <c r="J359" s="127" t="s">
        <v>5858</v>
      </c>
      <c r="K359" s="127" t="s">
        <v>12132</v>
      </c>
      <c r="L359" s="127" t="s">
        <v>2310</v>
      </c>
      <c r="N359" s="127" t="s">
        <v>26696</v>
      </c>
      <c r="P359" s="127" t="s">
        <v>28572</v>
      </c>
    </row>
    <row r="360" spans="1:16">
      <c r="A360" s="127" t="s">
        <v>24014</v>
      </c>
      <c r="C360" s="127" t="s">
        <v>14461</v>
      </c>
      <c r="D360" s="127" t="s">
        <v>18811</v>
      </c>
      <c r="F360" s="127" t="s">
        <v>7846</v>
      </c>
      <c r="H360" s="127" t="s">
        <v>25522</v>
      </c>
      <c r="I360" s="127" t="s">
        <v>4316</v>
      </c>
      <c r="J360" s="127" t="s">
        <v>5407</v>
      </c>
      <c r="K360" s="127" t="s">
        <v>12801</v>
      </c>
      <c r="L360" s="127" t="s">
        <v>735</v>
      </c>
      <c r="N360" s="127" t="s">
        <v>26592</v>
      </c>
      <c r="P360" s="127" t="s">
        <v>28718</v>
      </c>
    </row>
    <row r="361" spans="1:16">
      <c r="A361" s="127" t="s">
        <v>23648</v>
      </c>
      <c r="C361" s="127" t="s">
        <v>14959</v>
      </c>
      <c r="D361" s="127" t="s">
        <v>22578</v>
      </c>
      <c r="F361" s="127" t="s">
        <v>7526</v>
      </c>
      <c r="H361" s="127" t="s">
        <v>24214</v>
      </c>
      <c r="I361" s="127" t="s">
        <v>4511</v>
      </c>
      <c r="J361" s="127" t="s">
        <v>6105</v>
      </c>
      <c r="K361" s="127" t="s">
        <v>11045</v>
      </c>
      <c r="L361" s="127" t="s">
        <v>1234</v>
      </c>
      <c r="N361" s="127" t="s">
        <v>26365</v>
      </c>
      <c r="P361" s="127" t="s">
        <v>28720</v>
      </c>
    </row>
    <row r="362" spans="1:16">
      <c r="A362" s="127" t="s">
        <v>23650</v>
      </c>
      <c r="C362" s="127" t="s">
        <v>13864</v>
      </c>
      <c r="D362" s="127" t="s">
        <v>21488</v>
      </c>
      <c r="F362" s="127" t="s">
        <v>7850</v>
      </c>
      <c r="H362" s="127" t="s">
        <v>24518</v>
      </c>
      <c r="I362" s="127" t="s">
        <v>4006</v>
      </c>
      <c r="J362" s="127" t="s">
        <v>5768</v>
      </c>
      <c r="K362" s="127" t="s">
        <v>12134</v>
      </c>
      <c r="L362" s="127" t="s">
        <v>2135</v>
      </c>
      <c r="N362" s="127" t="s">
        <v>26090</v>
      </c>
      <c r="P362" s="127" t="s">
        <v>27820</v>
      </c>
    </row>
    <row r="363" spans="1:16">
      <c r="A363" s="127" t="s">
        <v>24016</v>
      </c>
      <c r="C363" s="127" t="s">
        <v>15194</v>
      </c>
      <c r="D363" s="127" t="s">
        <v>16314</v>
      </c>
      <c r="F363" s="127" t="s">
        <v>6770</v>
      </c>
      <c r="H363" s="127" t="s">
        <v>25207</v>
      </c>
      <c r="I363" s="127" t="s">
        <v>4175</v>
      </c>
      <c r="J363" s="127" t="s">
        <v>5726</v>
      </c>
      <c r="K363" s="127" t="s">
        <v>11172</v>
      </c>
      <c r="L363" s="127" t="s">
        <v>2312</v>
      </c>
      <c r="N363" s="127" t="s">
        <v>26367</v>
      </c>
      <c r="P363" s="127" t="s">
        <v>28811</v>
      </c>
    </row>
    <row r="364" spans="1:16">
      <c r="A364" s="127" t="s">
        <v>23505</v>
      </c>
      <c r="C364" s="127" t="s">
        <v>12929</v>
      </c>
      <c r="D364" s="127" t="s">
        <v>19398</v>
      </c>
      <c r="F364" s="127" t="s">
        <v>7073</v>
      </c>
      <c r="H364" s="127" t="s">
        <v>25209</v>
      </c>
      <c r="I364" s="127" t="s">
        <v>4845</v>
      </c>
      <c r="J364" s="127" t="s">
        <v>5992</v>
      </c>
      <c r="K364" s="127" t="s">
        <v>8030</v>
      </c>
      <c r="L364" s="127" t="s">
        <v>1335</v>
      </c>
      <c r="N364" s="127" t="s">
        <v>25787</v>
      </c>
      <c r="P364" s="127" t="s">
        <v>28348</v>
      </c>
    </row>
    <row r="365" spans="1:16">
      <c r="A365" s="127" t="s">
        <v>23116</v>
      </c>
      <c r="C365" s="127" t="s">
        <v>15198</v>
      </c>
      <c r="D365" s="127" t="s">
        <v>21235</v>
      </c>
      <c r="F365" s="127" t="s">
        <v>7388</v>
      </c>
      <c r="H365" s="127" t="s">
        <v>25524</v>
      </c>
      <c r="I365" s="127" t="s">
        <v>2855</v>
      </c>
      <c r="J365" s="127" t="s">
        <v>6212</v>
      </c>
      <c r="K365" s="127" t="s">
        <v>9246</v>
      </c>
      <c r="L365" s="127" t="s">
        <v>1337</v>
      </c>
      <c r="N365" s="127" t="s">
        <v>26698</v>
      </c>
      <c r="P365" s="127" t="s">
        <v>28574</v>
      </c>
    </row>
    <row r="366" spans="1:16">
      <c r="A366" s="127" t="s">
        <v>23945</v>
      </c>
      <c r="C366" s="127" t="s">
        <v>15120</v>
      </c>
      <c r="D366" s="127" t="s">
        <v>19459</v>
      </c>
      <c r="F366" s="127" t="s">
        <v>7330</v>
      </c>
      <c r="H366" s="127" t="s">
        <v>25211</v>
      </c>
      <c r="I366" s="127" t="s">
        <v>3234</v>
      </c>
      <c r="J366" s="127" t="s">
        <v>6108</v>
      </c>
      <c r="K366" s="127" t="s">
        <v>12338</v>
      </c>
      <c r="L366" s="127" t="s">
        <v>992</v>
      </c>
      <c r="N366" s="127" t="s">
        <v>26595</v>
      </c>
      <c r="P366" s="127" t="s">
        <v>27734</v>
      </c>
    </row>
    <row r="367" spans="1:16">
      <c r="A367" s="127" t="s">
        <v>23376</v>
      </c>
      <c r="C367" s="127" t="s">
        <v>15086</v>
      </c>
      <c r="D367" s="127" t="s">
        <v>20209</v>
      </c>
      <c r="F367" s="127" t="s">
        <v>7333</v>
      </c>
      <c r="H367" s="127" t="s">
        <v>24741</v>
      </c>
      <c r="I367" s="127" t="s">
        <v>3291</v>
      </c>
      <c r="J367" s="127" t="s">
        <v>6566</v>
      </c>
      <c r="K367" s="127" t="s">
        <v>9940</v>
      </c>
      <c r="L367" s="127" t="s">
        <v>2314</v>
      </c>
      <c r="N367" s="127" t="s">
        <v>25985</v>
      </c>
      <c r="P367" s="127" t="s">
        <v>28075</v>
      </c>
    </row>
    <row r="368" spans="1:16">
      <c r="A368" s="127" t="s">
        <v>23745</v>
      </c>
      <c r="C368" s="127" t="s">
        <v>15432</v>
      </c>
      <c r="D368" s="127" t="s">
        <v>22673</v>
      </c>
      <c r="F368" s="127" t="s">
        <v>6944</v>
      </c>
      <c r="H368" s="127" t="s">
        <v>24216</v>
      </c>
      <c r="I368" s="127" t="s">
        <v>4576</v>
      </c>
      <c r="J368" s="127" t="s">
        <v>5729</v>
      </c>
      <c r="K368" s="127" t="s">
        <v>8202</v>
      </c>
      <c r="L368" s="127" t="s">
        <v>2316</v>
      </c>
      <c r="N368" s="127" t="s">
        <v>26701</v>
      </c>
      <c r="P368" s="127" t="s">
        <v>28056</v>
      </c>
    </row>
    <row r="369" spans="1:16">
      <c r="A369" s="127" t="s">
        <v>23820</v>
      </c>
      <c r="C369" s="127" t="s">
        <v>14371</v>
      </c>
      <c r="D369" s="127" t="s">
        <v>18028</v>
      </c>
      <c r="F369" s="127" t="s">
        <v>7755</v>
      </c>
      <c r="H369" s="127" t="s">
        <v>24218</v>
      </c>
      <c r="I369" s="127" t="s">
        <v>4008</v>
      </c>
      <c r="J369" s="127" t="s">
        <v>5410</v>
      </c>
      <c r="K369" s="127" t="s">
        <v>8456</v>
      </c>
      <c r="L369" s="127" t="s">
        <v>1339</v>
      </c>
      <c r="N369" s="127" t="s">
        <v>25827</v>
      </c>
      <c r="P369" s="127" t="s">
        <v>27954</v>
      </c>
    </row>
    <row r="370" spans="1:16">
      <c r="A370" s="127" t="s">
        <v>23205</v>
      </c>
      <c r="C370" s="127" t="s">
        <v>12977</v>
      </c>
      <c r="D370" s="127" t="s">
        <v>20894</v>
      </c>
      <c r="F370" s="127" t="s">
        <v>7336</v>
      </c>
      <c r="H370" s="127" t="s">
        <v>24743</v>
      </c>
      <c r="I370" s="127" t="s">
        <v>3046</v>
      </c>
      <c r="J370" s="127" t="s">
        <v>5732</v>
      </c>
      <c r="K370" s="127" t="s">
        <v>9692</v>
      </c>
      <c r="L370" s="127" t="s">
        <v>2138</v>
      </c>
      <c r="N370" s="127" t="s">
        <v>25830</v>
      </c>
      <c r="P370" s="127" t="s">
        <v>28576</v>
      </c>
    </row>
    <row r="371" spans="1:16">
      <c r="A371" s="127" t="s">
        <v>23893</v>
      </c>
      <c r="C371" s="127" t="s">
        <v>13184</v>
      </c>
      <c r="D371" s="127" t="s">
        <v>18813</v>
      </c>
      <c r="F371" s="127" t="s">
        <v>7970</v>
      </c>
      <c r="H371" s="127" t="s">
        <v>24745</v>
      </c>
      <c r="I371" s="127" t="s">
        <v>4847</v>
      </c>
      <c r="J371" s="127" t="s">
        <v>5698</v>
      </c>
      <c r="K371" s="127" t="s">
        <v>11267</v>
      </c>
      <c r="L371" s="127" t="s">
        <v>1761</v>
      </c>
      <c r="N371" s="127" t="s">
        <v>26871</v>
      </c>
      <c r="P371" s="127" t="s">
        <v>28381</v>
      </c>
    </row>
    <row r="372" spans="1:16">
      <c r="A372" s="127" t="s">
        <v>23895</v>
      </c>
      <c r="C372" s="127" t="s">
        <v>15330</v>
      </c>
      <c r="D372" s="127" t="s">
        <v>22707</v>
      </c>
      <c r="F372" s="127" t="s">
        <v>7854</v>
      </c>
      <c r="H372" s="127" t="s">
        <v>25213</v>
      </c>
      <c r="I372" s="127" t="s">
        <v>4010</v>
      </c>
      <c r="J372" s="127" t="s">
        <v>6569</v>
      </c>
      <c r="K372" s="127" t="s">
        <v>11047</v>
      </c>
      <c r="L372" s="127" t="s">
        <v>994</v>
      </c>
      <c r="N372" s="127" t="s">
        <v>25988</v>
      </c>
      <c r="P372" s="127" t="s">
        <v>28350</v>
      </c>
    </row>
    <row r="373" spans="1:16">
      <c r="A373" s="127" t="s">
        <v>24019</v>
      </c>
      <c r="C373" s="127" t="s">
        <v>13274</v>
      </c>
      <c r="D373" s="127" t="s">
        <v>17757</v>
      </c>
      <c r="F373" s="127" t="s">
        <v>7461</v>
      </c>
      <c r="H373" s="127" t="s">
        <v>25215</v>
      </c>
      <c r="I373" s="127" t="s">
        <v>5085</v>
      </c>
      <c r="J373" s="127" t="s">
        <v>6494</v>
      </c>
      <c r="K373" s="127" t="s">
        <v>10354</v>
      </c>
      <c r="L373" s="127" t="s">
        <v>996</v>
      </c>
      <c r="N373" s="127" t="s">
        <v>25832</v>
      </c>
      <c r="P373" s="127" t="s">
        <v>28722</v>
      </c>
    </row>
    <row r="374" spans="1:16">
      <c r="A374" s="127" t="s">
        <v>24021</v>
      </c>
      <c r="C374" s="127" t="s">
        <v>13616</v>
      </c>
      <c r="D374" s="127" t="s">
        <v>22086</v>
      </c>
      <c r="F374" s="127" t="s">
        <v>7267</v>
      </c>
      <c r="H374" s="127" t="s">
        <v>24747</v>
      </c>
      <c r="I374" s="127" t="s">
        <v>4462</v>
      </c>
      <c r="J374" s="127" t="s">
        <v>6471</v>
      </c>
      <c r="K374" s="127" t="s">
        <v>12560</v>
      </c>
      <c r="L374" s="127" t="s">
        <v>737</v>
      </c>
      <c r="N374" s="127" t="s">
        <v>26786</v>
      </c>
      <c r="P374" s="127" t="s">
        <v>28702</v>
      </c>
    </row>
    <row r="375" spans="1:16">
      <c r="A375" s="127" t="s">
        <v>23207</v>
      </c>
      <c r="C375" s="127" t="s">
        <v>13112</v>
      </c>
      <c r="D375" s="127" t="s">
        <v>19992</v>
      </c>
      <c r="F375" s="127" t="s">
        <v>7464</v>
      </c>
      <c r="H375" s="127" t="s">
        <v>24520</v>
      </c>
      <c r="I375" s="127" t="s">
        <v>3520</v>
      </c>
      <c r="J375" s="127" t="s">
        <v>6572</v>
      </c>
      <c r="K375" s="127" t="s">
        <v>10356</v>
      </c>
      <c r="L375" s="127" t="s">
        <v>2008</v>
      </c>
      <c r="N375" s="127" t="s">
        <v>26638</v>
      </c>
      <c r="P375" s="127" t="s">
        <v>27881</v>
      </c>
    </row>
    <row r="376" spans="1:16">
      <c r="A376" s="127" t="s">
        <v>23038</v>
      </c>
      <c r="C376" s="127" t="s">
        <v>15434</v>
      </c>
      <c r="D376" s="127" t="s">
        <v>21069</v>
      </c>
      <c r="F376" s="127" t="s">
        <v>6947</v>
      </c>
      <c r="H376" s="127" t="s">
        <v>25217</v>
      </c>
      <c r="I376" s="127" t="s">
        <v>2954</v>
      </c>
      <c r="J376" s="127" t="s">
        <v>5801</v>
      </c>
      <c r="K376" s="127" t="s">
        <v>9402</v>
      </c>
      <c r="L376" s="127" t="s">
        <v>451</v>
      </c>
      <c r="N376" s="127" t="s">
        <v>25835</v>
      </c>
      <c r="P376" s="127" t="s">
        <v>27678</v>
      </c>
    </row>
    <row r="377" spans="1:16">
      <c r="A377" s="127" t="s">
        <v>23438</v>
      </c>
      <c r="C377" s="127" t="s">
        <v>15733</v>
      </c>
      <c r="D377" s="127" t="s">
        <v>19803</v>
      </c>
      <c r="F377" s="127" t="s">
        <v>6850</v>
      </c>
      <c r="H377" s="127" t="s">
        <v>25219</v>
      </c>
      <c r="I377" s="127" t="s">
        <v>3287</v>
      </c>
      <c r="J377" s="127" t="s">
        <v>6607</v>
      </c>
      <c r="K377" s="127" t="s">
        <v>8204</v>
      </c>
      <c r="L377" s="127" t="s">
        <v>1342</v>
      </c>
      <c r="N377" s="127" t="s">
        <v>26093</v>
      </c>
      <c r="P377" s="127" t="s">
        <v>27600</v>
      </c>
    </row>
    <row r="378" spans="1:16">
      <c r="A378" s="127" t="s">
        <v>23507</v>
      </c>
      <c r="C378" s="127" t="s">
        <v>13620</v>
      </c>
      <c r="D378" s="127" t="s">
        <v>17396</v>
      </c>
      <c r="F378" s="127" t="s">
        <v>6815</v>
      </c>
      <c r="H378" s="127" t="s">
        <v>24962</v>
      </c>
      <c r="I378" s="127" t="s">
        <v>5176</v>
      </c>
      <c r="J378" s="127" t="s">
        <v>6153</v>
      </c>
      <c r="K378" s="127" t="s">
        <v>9404</v>
      </c>
      <c r="L378" s="127" t="s">
        <v>453</v>
      </c>
      <c r="N378" s="127" t="s">
        <v>26598</v>
      </c>
      <c r="P378" s="127" t="s">
        <v>28352</v>
      </c>
    </row>
    <row r="379" spans="1:16">
      <c r="A379" s="127" t="s">
        <v>23652</v>
      </c>
      <c r="C379" s="127" t="s">
        <v>13721</v>
      </c>
      <c r="D379" s="127" t="s">
        <v>18373</v>
      </c>
      <c r="F379" s="127" t="s">
        <v>6993</v>
      </c>
      <c r="H379" s="127" t="s">
        <v>25526</v>
      </c>
      <c r="I379" s="127" t="s">
        <v>4850</v>
      </c>
      <c r="J379" s="127" t="s">
        <v>5536</v>
      </c>
      <c r="K379" s="127" t="s">
        <v>8689</v>
      </c>
      <c r="L379" s="127" t="s">
        <v>2739</v>
      </c>
      <c r="N379" s="127" t="s">
        <v>25838</v>
      </c>
      <c r="P379" s="127" t="s">
        <v>28725</v>
      </c>
    </row>
    <row r="380" spans="1:16">
      <c r="A380" s="127" t="s">
        <v>23378</v>
      </c>
      <c r="C380" s="127" t="s">
        <v>15735</v>
      </c>
      <c r="D380" s="127" t="s">
        <v>19464</v>
      </c>
      <c r="F380" s="127" t="s">
        <v>7614</v>
      </c>
      <c r="H380" s="127" t="s">
        <v>25528</v>
      </c>
      <c r="I380" s="127" t="s">
        <v>3689</v>
      </c>
      <c r="J380" s="127" t="s">
        <v>5666</v>
      </c>
      <c r="K380" s="127" t="s">
        <v>9168</v>
      </c>
      <c r="L380" s="127" t="s">
        <v>1344</v>
      </c>
      <c r="N380" s="127" t="s">
        <v>26095</v>
      </c>
      <c r="P380" s="127" t="s">
        <v>28922</v>
      </c>
    </row>
    <row r="381" spans="1:16">
      <c r="A381" s="127" t="s">
        <v>23594</v>
      </c>
      <c r="C381" s="127" t="s">
        <v>13389</v>
      </c>
      <c r="D381" s="127" t="s">
        <v>21071</v>
      </c>
      <c r="F381" s="127" t="s">
        <v>7125</v>
      </c>
      <c r="H381" s="127" t="s">
        <v>25102</v>
      </c>
      <c r="I381" s="127" t="s">
        <v>3687</v>
      </c>
      <c r="J381" s="127" t="s">
        <v>6064</v>
      </c>
      <c r="K381" s="127" t="s">
        <v>10358</v>
      </c>
      <c r="L381" s="127" t="s">
        <v>2318</v>
      </c>
      <c r="N381" s="127" t="s">
        <v>26828</v>
      </c>
      <c r="P381" s="127" t="s">
        <v>28131</v>
      </c>
    </row>
    <row r="382" spans="1:16">
      <c r="A382" s="127" t="s">
        <v>23380</v>
      </c>
      <c r="C382" s="127" t="s">
        <v>14463</v>
      </c>
      <c r="D382" s="127" t="s">
        <v>16140</v>
      </c>
      <c r="F382" s="127" t="s">
        <v>6818</v>
      </c>
      <c r="H382" s="127" t="s">
        <v>24964</v>
      </c>
      <c r="I382" s="127" t="s">
        <v>4318</v>
      </c>
      <c r="J382" s="127" t="s">
        <v>6383</v>
      </c>
      <c r="K382" s="127" t="s">
        <v>11786</v>
      </c>
      <c r="L382" s="127" t="s">
        <v>2320</v>
      </c>
      <c r="N382" s="127" t="s">
        <v>26512</v>
      </c>
      <c r="P382" s="127" t="s">
        <v>27680</v>
      </c>
    </row>
    <row r="383" spans="1:16">
      <c r="A383" s="127" t="s">
        <v>23654</v>
      </c>
      <c r="C383" s="127" t="s">
        <v>13393</v>
      </c>
      <c r="D383" s="127" t="s">
        <v>16192</v>
      </c>
      <c r="F383" s="127" t="s">
        <v>7758</v>
      </c>
      <c r="H383" s="127" t="s">
        <v>25222</v>
      </c>
      <c r="I383" s="127" t="s">
        <v>3777</v>
      </c>
      <c r="J383" s="127" t="s">
        <v>6067</v>
      </c>
      <c r="K383" s="127" t="s">
        <v>9694</v>
      </c>
      <c r="L383" s="127" t="s">
        <v>1473</v>
      </c>
      <c r="N383" s="127" t="s">
        <v>26789</v>
      </c>
      <c r="P383" s="127" t="s">
        <v>27813</v>
      </c>
    </row>
    <row r="384" spans="1:16">
      <c r="A384" s="127" t="s">
        <v>23022</v>
      </c>
      <c r="C384" s="127" t="s">
        <v>14892</v>
      </c>
      <c r="D384" s="127" t="s">
        <v>19401</v>
      </c>
      <c r="F384" s="127" t="s">
        <v>7921</v>
      </c>
      <c r="H384" s="127" t="s">
        <v>24966</v>
      </c>
      <c r="I384" s="127" t="s">
        <v>5102</v>
      </c>
      <c r="J384" s="127" t="s">
        <v>6575</v>
      </c>
      <c r="K384" s="127" t="s">
        <v>12562</v>
      </c>
      <c r="L384" s="127" t="s">
        <v>1236</v>
      </c>
      <c r="N384" s="127" t="s">
        <v>26097</v>
      </c>
      <c r="P384" s="127" t="s">
        <v>28044</v>
      </c>
    </row>
    <row r="385" spans="1:16">
      <c r="A385" s="127" t="s">
        <v>23822</v>
      </c>
      <c r="C385" s="127" t="s">
        <v>14633</v>
      </c>
      <c r="D385" s="127" t="s">
        <v>22090</v>
      </c>
      <c r="F385" s="127" t="s">
        <v>7529</v>
      </c>
      <c r="H385" s="127" t="s">
        <v>25530</v>
      </c>
      <c r="I385" s="127" t="s">
        <v>3222</v>
      </c>
      <c r="J385" s="127" t="s">
        <v>5771</v>
      </c>
      <c r="K385" s="127" t="s">
        <v>8691</v>
      </c>
      <c r="L385" s="127" t="s">
        <v>2523</v>
      </c>
      <c r="N385" s="127" t="s">
        <v>26099</v>
      </c>
      <c r="P385" s="127" t="s">
        <v>28578</v>
      </c>
    </row>
    <row r="386" spans="1:16">
      <c r="A386" s="127" t="s">
        <v>23897</v>
      </c>
      <c r="C386" s="127" t="s">
        <v>14557</v>
      </c>
      <c r="D386" s="127" t="s">
        <v>22155</v>
      </c>
      <c r="F386" s="127" t="s">
        <v>6853</v>
      </c>
      <c r="H386" s="127" t="s">
        <v>25533</v>
      </c>
      <c r="I386" s="127" t="s">
        <v>4423</v>
      </c>
      <c r="J386" s="127" t="s">
        <v>6216</v>
      </c>
      <c r="K386" s="127" t="s">
        <v>12340</v>
      </c>
      <c r="L386" s="127" t="s">
        <v>2525</v>
      </c>
      <c r="N386" s="127" t="s">
        <v>26875</v>
      </c>
      <c r="P386" s="127" t="s">
        <v>27883</v>
      </c>
    </row>
    <row r="387" spans="1:16">
      <c r="A387" s="127" t="s">
        <v>23596</v>
      </c>
      <c r="C387" s="127" t="s">
        <v>14818</v>
      </c>
      <c r="D387" s="127" t="s">
        <v>19022</v>
      </c>
      <c r="F387" s="127" t="s">
        <v>7761</v>
      </c>
      <c r="H387" s="127" t="s">
        <v>25224</v>
      </c>
      <c r="I387" s="127" t="s">
        <v>3130</v>
      </c>
      <c r="J387" s="127" t="s">
        <v>5499</v>
      </c>
      <c r="K387" s="127" t="s">
        <v>9250</v>
      </c>
      <c r="L387" s="127" t="s">
        <v>2741</v>
      </c>
      <c r="N387" s="127" t="s">
        <v>26514</v>
      </c>
      <c r="P387" s="127" t="s">
        <v>27885</v>
      </c>
    </row>
    <row r="388" spans="1:16">
      <c r="A388" s="127" t="s">
        <v>23748</v>
      </c>
      <c r="C388" s="127" t="s">
        <v>15620</v>
      </c>
      <c r="D388" s="127" t="s">
        <v>19142</v>
      </c>
      <c r="F388" s="127" t="s">
        <v>6690</v>
      </c>
      <c r="H388" s="127" t="s">
        <v>24968</v>
      </c>
      <c r="I388" s="127" t="s">
        <v>3907</v>
      </c>
      <c r="J388" s="127" t="s">
        <v>6532</v>
      </c>
      <c r="K388" s="127" t="s">
        <v>10360</v>
      </c>
      <c r="L388" s="127" t="s">
        <v>1763</v>
      </c>
      <c r="N388" s="127" t="s">
        <v>26370</v>
      </c>
      <c r="P388" s="127" t="s">
        <v>27956</v>
      </c>
    </row>
    <row r="389" spans="1:16">
      <c r="A389" s="127" t="s">
        <v>23901</v>
      </c>
      <c r="C389" s="127" t="s">
        <v>15257</v>
      </c>
      <c r="D389" s="127" t="s">
        <v>19232</v>
      </c>
      <c r="F389" s="127" t="s">
        <v>7391</v>
      </c>
      <c r="H389" s="127" t="s">
        <v>24749</v>
      </c>
      <c r="I389" s="127" t="s">
        <v>3132</v>
      </c>
      <c r="J389" s="127" t="s">
        <v>5861</v>
      </c>
      <c r="K389" s="127" t="s">
        <v>10362</v>
      </c>
      <c r="L389" s="127" t="s">
        <v>1346</v>
      </c>
      <c r="N389" s="127" t="s">
        <v>26185</v>
      </c>
      <c r="P389" s="127" t="s">
        <v>27959</v>
      </c>
    </row>
    <row r="390" spans="1:16">
      <c r="A390" s="127" t="s">
        <v>23750</v>
      </c>
      <c r="C390" s="127" t="s">
        <v>15089</v>
      </c>
      <c r="D390" s="127" t="s">
        <v>16394</v>
      </c>
      <c r="F390" s="127" t="s">
        <v>7924</v>
      </c>
      <c r="H390" s="127" t="s">
        <v>25535</v>
      </c>
      <c r="I390" s="127" t="s">
        <v>4853</v>
      </c>
      <c r="J390" s="127" t="s">
        <v>6425</v>
      </c>
      <c r="K390" s="127" t="s">
        <v>9915</v>
      </c>
      <c r="L390" s="127" t="s">
        <v>1348</v>
      </c>
      <c r="N390" s="127" t="s">
        <v>25990</v>
      </c>
      <c r="P390" s="127" t="s">
        <v>28727</v>
      </c>
    </row>
    <row r="391" spans="1:16">
      <c r="A391" s="127" t="s">
        <v>23025</v>
      </c>
      <c r="C391" s="127" t="s">
        <v>15643</v>
      </c>
      <c r="D391" s="127" t="s">
        <v>17794</v>
      </c>
      <c r="F391" s="127" t="s">
        <v>7928</v>
      </c>
      <c r="H391" s="127" t="s">
        <v>24522</v>
      </c>
      <c r="I391" s="127" t="s">
        <v>3676</v>
      </c>
      <c r="J391" s="127" t="s">
        <v>5774</v>
      </c>
      <c r="K391" s="127" t="s">
        <v>12803</v>
      </c>
      <c r="L391" s="127" t="s">
        <v>456</v>
      </c>
      <c r="N391" s="127" t="s">
        <v>26516</v>
      </c>
      <c r="P391" s="127" t="s">
        <v>28209</v>
      </c>
    </row>
    <row r="392" spans="1:16">
      <c r="A392" s="127" t="s">
        <v>23598</v>
      </c>
      <c r="C392" s="127" t="s">
        <v>15332</v>
      </c>
      <c r="D392" s="127" t="s">
        <v>16604</v>
      </c>
      <c r="F392" s="127" t="s">
        <v>7858</v>
      </c>
      <c r="H392" s="127" t="s">
        <v>24751</v>
      </c>
      <c r="I392" s="127" t="s">
        <v>3134</v>
      </c>
      <c r="J392" s="127" t="s">
        <v>6386</v>
      </c>
      <c r="K392" s="127" t="s">
        <v>9643</v>
      </c>
      <c r="L392" s="127" t="s">
        <v>1477</v>
      </c>
      <c r="N392" s="127" t="s">
        <v>25993</v>
      </c>
      <c r="P392" s="127" t="s">
        <v>28354</v>
      </c>
    </row>
    <row r="393" spans="1:16">
      <c r="A393" s="127" t="s">
        <v>23230</v>
      </c>
      <c r="C393" s="127" t="s">
        <v>14227</v>
      </c>
      <c r="D393" s="127" t="s">
        <v>15992</v>
      </c>
      <c r="F393" s="127" t="s">
        <v>6951</v>
      </c>
      <c r="H393" s="127" t="s">
        <v>25226</v>
      </c>
      <c r="I393" s="127" t="s">
        <v>4320</v>
      </c>
      <c r="J393" s="127" t="s">
        <v>5443</v>
      </c>
      <c r="K393" s="127" t="s">
        <v>9406</v>
      </c>
      <c r="L393" s="127" t="s">
        <v>458</v>
      </c>
      <c r="N393" s="127" t="s">
        <v>26601</v>
      </c>
      <c r="P393" s="127" t="s">
        <v>27961</v>
      </c>
    </row>
    <row r="394" spans="1:16">
      <c r="A394" s="127" t="s">
        <v>23753</v>
      </c>
      <c r="C394" s="127" t="s">
        <v>13817</v>
      </c>
      <c r="D394" s="127" t="s">
        <v>20142</v>
      </c>
      <c r="F394" s="127" t="s">
        <v>7395</v>
      </c>
      <c r="H394" s="127" t="s">
        <v>25538</v>
      </c>
      <c r="I394" s="127" t="s">
        <v>3779</v>
      </c>
      <c r="J394" s="127" t="s">
        <v>5359</v>
      </c>
      <c r="K394" s="127" t="s">
        <v>9408</v>
      </c>
      <c r="L394" s="127" t="s">
        <v>1351</v>
      </c>
      <c r="N394" s="127" t="s">
        <v>26101</v>
      </c>
      <c r="P394" s="127" t="s">
        <v>27736</v>
      </c>
    </row>
    <row r="395" spans="1:16">
      <c r="A395" s="127" t="s">
        <v>23903</v>
      </c>
      <c r="C395" s="127" t="s">
        <v>13994</v>
      </c>
      <c r="D395" s="127" t="s">
        <v>19288</v>
      </c>
      <c r="F395" s="127" t="s">
        <v>7931</v>
      </c>
      <c r="H395" s="127" t="s">
        <v>24970</v>
      </c>
      <c r="I395" s="127" t="s">
        <v>3593</v>
      </c>
      <c r="J395" s="127" t="s">
        <v>5585</v>
      </c>
      <c r="K395" s="127" t="s">
        <v>12686</v>
      </c>
      <c r="L395" s="127" t="s">
        <v>460</v>
      </c>
      <c r="N395" s="127" t="s">
        <v>26373</v>
      </c>
      <c r="P395" s="127" t="s">
        <v>28356</v>
      </c>
    </row>
    <row r="396" spans="1:16">
      <c r="A396" s="127" t="s">
        <v>23119</v>
      </c>
      <c r="C396" s="127" t="s">
        <v>14763</v>
      </c>
      <c r="D396" s="127" t="s">
        <v>18376</v>
      </c>
      <c r="F396" s="127" t="s">
        <v>7128</v>
      </c>
      <c r="H396" s="127" t="s">
        <v>24220</v>
      </c>
      <c r="I396" s="127" t="s">
        <v>4012</v>
      </c>
      <c r="J396" s="127" t="s">
        <v>5539</v>
      </c>
      <c r="K396" s="127" t="s">
        <v>10841</v>
      </c>
      <c r="L396" s="127" t="s">
        <v>462</v>
      </c>
      <c r="N396" s="127" t="s">
        <v>25996</v>
      </c>
      <c r="P396" s="127" t="s">
        <v>28729</v>
      </c>
    </row>
    <row r="397" spans="1:16">
      <c r="A397" s="127" t="s">
        <v>23824</v>
      </c>
      <c r="C397" s="127" t="s">
        <v>13468</v>
      </c>
      <c r="D397" s="127" t="s">
        <v>22582</v>
      </c>
      <c r="F397" s="127" t="s">
        <v>7973</v>
      </c>
      <c r="H397" s="127" t="s">
        <v>24040</v>
      </c>
      <c r="I397" s="127" t="s">
        <v>3595</v>
      </c>
      <c r="J397" s="127" t="s">
        <v>5701</v>
      </c>
      <c r="K397" s="127" t="s">
        <v>11533</v>
      </c>
      <c r="L397" s="127" t="s">
        <v>466</v>
      </c>
      <c r="N397" s="127" t="s">
        <v>26518</v>
      </c>
      <c r="P397" s="127" t="s">
        <v>28041</v>
      </c>
    </row>
    <row r="398" spans="1:16">
      <c r="A398" s="127" t="s">
        <v>23656</v>
      </c>
      <c r="C398" s="127" t="s">
        <v>14467</v>
      </c>
      <c r="D398" s="127" t="s">
        <v>17089</v>
      </c>
      <c r="F398" s="127" t="s">
        <v>6693</v>
      </c>
      <c r="H398" s="127" t="s">
        <v>25540</v>
      </c>
      <c r="I398" s="127" t="s">
        <v>4514</v>
      </c>
      <c r="K398" s="127" t="s">
        <v>11672</v>
      </c>
      <c r="L398" s="127" t="s">
        <v>2527</v>
      </c>
      <c r="N398" s="127" t="s">
        <v>26521</v>
      </c>
      <c r="P398" s="127" t="s">
        <v>28133</v>
      </c>
    </row>
    <row r="399" spans="1:16">
      <c r="A399" s="127" t="s">
        <v>23756</v>
      </c>
      <c r="C399" s="127" t="s">
        <v>15024</v>
      </c>
      <c r="D399" s="127" t="s">
        <v>19468</v>
      </c>
      <c r="F399" s="127" t="s">
        <v>7339</v>
      </c>
      <c r="H399" s="127" t="s">
        <v>25542</v>
      </c>
      <c r="I399" s="127" t="s">
        <v>3136</v>
      </c>
      <c r="K399" s="127" t="s">
        <v>9051</v>
      </c>
      <c r="L399" s="127" t="s">
        <v>2322</v>
      </c>
      <c r="N399" s="127" t="s">
        <v>26104</v>
      </c>
      <c r="P399" s="127" t="s">
        <v>27823</v>
      </c>
    </row>
    <row r="400" spans="1:16">
      <c r="A400" s="127" t="s">
        <v>23600</v>
      </c>
      <c r="C400" s="127" t="s">
        <v>14637</v>
      </c>
      <c r="D400" s="127" t="s">
        <v>16466</v>
      </c>
      <c r="F400" s="127" t="s">
        <v>7131</v>
      </c>
      <c r="H400" s="127" t="s">
        <v>24753</v>
      </c>
      <c r="I400" s="127" t="s">
        <v>3597</v>
      </c>
      <c r="K400" s="127" t="s">
        <v>11535</v>
      </c>
      <c r="L400" s="127" t="s">
        <v>1239</v>
      </c>
      <c r="N400" s="127" t="s">
        <v>26187</v>
      </c>
      <c r="P400" s="127" t="s">
        <v>28665</v>
      </c>
    </row>
    <row r="401" spans="1:16">
      <c r="A401" s="127" t="s">
        <v>23382</v>
      </c>
      <c r="C401" s="127" t="s">
        <v>13998</v>
      </c>
      <c r="D401" s="127" t="s">
        <v>22450</v>
      </c>
      <c r="F401" s="127" t="s">
        <v>7976</v>
      </c>
      <c r="H401" s="127" t="s">
        <v>25228</v>
      </c>
      <c r="I401" s="127" t="s">
        <v>4322</v>
      </c>
      <c r="K401" s="127" t="s">
        <v>12136</v>
      </c>
      <c r="L401" s="127" t="s">
        <v>2529</v>
      </c>
      <c r="N401" s="127" t="s">
        <v>26877</v>
      </c>
      <c r="P401" s="127" t="s">
        <v>28580</v>
      </c>
    </row>
    <row r="402" spans="1:16">
      <c r="A402" s="127" t="s">
        <v>23659</v>
      </c>
      <c r="C402" s="127" t="s">
        <v>13114</v>
      </c>
      <c r="D402" s="127" t="s">
        <v>18097</v>
      </c>
      <c r="F402" s="127" t="s">
        <v>7532</v>
      </c>
      <c r="H402" s="127" t="s">
        <v>24223</v>
      </c>
      <c r="I402" s="127" t="s">
        <v>3012</v>
      </c>
      <c r="K402" s="127" t="s">
        <v>10595</v>
      </c>
      <c r="L402" s="127" t="s">
        <v>1353</v>
      </c>
      <c r="N402" s="127" t="s">
        <v>26880</v>
      </c>
      <c r="P402" s="127" t="s">
        <v>28276</v>
      </c>
    </row>
    <row r="403" spans="1:16">
      <c r="A403" s="127" t="s">
        <v>23272</v>
      </c>
      <c r="C403" s="127" t="s">
        <v>14639</v>
      </c>
      <c r="D403" s="127" t="s">
        <v>22304</v>
      </c>
      <c r="F403" s="127" t="s">
        <v>7979</v>
      </c>
      <c r="H403" s="127" t="s">
        <v>25230</v>
      </c>
      <c r="I403" s="127" t="s">
        <v>3019</v>
      </c>
      <c r="K403" s="127" t="s">
        <v>11049</v>
      </c>
      <c r="L403" s="127" t="s">
        <v>468</v>
      </c>
      <c r="N403" s="127" t="s">
        <v>26190</v>
      </c>
      <c r="P403" s="127" t="s">
        <v>28135</v>
      </c>
    </row>
    <row r="404" spans="1:16">
      <c r="A404" s="127" t="s">
        <v>23679</v>
      </c>
      <c r="C404" s="127" t="s">
        <v>15436</v>
      </c>
      <c r="D404" s="127" t="s">
        <v>18101</v>
      </c>
      <c r="F404" s="127" t="s">
        <v>6856</v>
      </c>
      <c r="H404" s="127" t="s">
        <v>25232</v>
      </c>
      <c r="I404" s="127" t="s">
        <v>3781</v>
      </c>
      <c r="K404" s="127" t="s">
        <v>10364</v>
      </c>
      <c r="L404" s="127" t="s">
        <v>2531</v>
      </c>
      <c r="N404" s="127" t="s">
        <v>26193</v>
      </c>
      <c r="P404" s="127" t="s">
        <v>28582</v>
      </c>
    </row>
    <row r="405" spans="1:16">
      <c r="A405" s="127" t="s">
        <v>23385</v>
      </c>
      <c r="C405" s="127" t="s">
        <v>15335</v>
      </c>
      <c r="D405" s="127" t="s">
        <v>16751</v>
      </c>
      <c r="F405" s="127" t="s">
        <v>7398</v>
      </c>
      <c r="H405" s="127" t="s">
        <v>24225</v>
      </c>
      <c r="I405" s="127" t="s">
        <v>4324</v>
      </c>
      <c r="K405" s="127" t="s">
        <v>11051</v>
      </c>
      <c r="L405" s="127" t="s">
        <v>2325</v>
      </c>
      <c r="N405" s="127" t="s">
        <v>26704</v>
      </c>
      <c r="P405" s="127" t="s">
        <v>28859</v>
      </c>
    </row>
    <row r="406" spans="1:16">
      <c r="A406" s="127" t="s">
        <v>23441</v>
      </c>
      <c r="C406" s="127" t="s">
        <v>15028</v>
      </c>
      <c r="D406" s="127" t="s">
        <v>19472</v>
      </c>
      <c r="F406" s="127" t="s">
        <v>7401</v>
      </c>
      <c r="H406" s="127" t="s">
        <v>24972</v>
      </c>
      <c r="I406" s="127" t="s">
        <v>3312</v>
      </c>
      <c r="K406" s="127" t="s">
        <v>8892</v>
      </c>
      <c r="L406" s="127" t="s">
        <v>470</v>
      </c>
      <c r="N406" s="127" t="s">
        <v>26377</v>
      </c>
      <c r="P406" s="127" t="s">
        <v>28732</v>
      </c>
    </row>
    <row r="407" spans="1:16">
      <c r="A407" s="127" t="s">
        <v>23662</v>
      </c>
      <c r="C407" s="127" t="s">
        <v>14894</v>
      </c>
      <c r="D407" s="127" t="s">
        <v>17092</v>
      </c>
      <c r="F407" s="127" t="s">
        <v>6859</v>
      </c>
      <c r="H407" s="127" t="s">
        <v>25234</v>
      </c>
      <c r="I407" s="127" t="s">
        <v>3910</v>
      </c>
      <c r="K407" s="127" t="s">
        <v>12564</v>
      </c>
      <c r="L407" s="127" t="s">
        <v>2533</v>
      </c>
      <c r="N407" s="127" t="s">
        <v>26380</v>
      </c>
      <c r="P407" s="127" t="s">
        <v>28584</v>
      </c>
    </row>
    <row r="408" spans="1:16">
      <c r="A408" s="127" t="s">
        <v>23387</v>
      </c>
      <c r="C408" s="127" t="s">
        <v>15124</v>
      </c>
      <c r="D408" s="127" t="s">
        <v>17899</v>
      </c>
      <c r="F408" s="127" t="s">
        <v>7467</v>
      </c>
      <c r="H408" s="127" t="s">
        <v>25544</v>
      </c>
      <c r="I408" s="127" t="s">
        <v>4326</v>
      </c>
      <c r="K408" s="127" t="s">
        <v>9620</v>
      </c>
      <c r="L408" s="127" t="s">
        <v>1767</v>
      </c>
      <c r="N408" s="127" t="s">
        <v>25841</v>
      </c>
      <c r="P408" s="127" t="s">
        <v>28734</v>
      </c>
    </row>
    <row r="409" spans="1:16">
      <c r="A409" s="127" t="s">
        <v>23122</v>
      </c>
      <c r="C409" s="127" t="s">
        <v>15202</v>
      </c>
      <c r="D409" s="127" t="s">
        <v>17400</v>
      </c>
      <c r="F409" s="127" t="s">
        <v>7405</v>
      </c>
      <c r="H409" s="127" t="s">
        <v>24974</v>
      </c>
      <c r="I409" s="127" t="s">
        <v>4328</v>
      </c>
      <c r="K409" s="127" t="s">
        <v>12688</v>
      </c>
      <c r="L409" s="127" t="s">
        <v>998</v>
      </c>
      <c r="N409" s="127" t="s">
        <v>26604</v>
      </c>
      <c r="P409" s="127" t="s">
        <v>27603</v>
      </c>
    </row>
    <row r="410" spans="1:16">
      <c r="A410" s="127" t="s">
        <v>24024</v>
      </c>
      <c r="C410" s="127" t="s">
        <v>15337</v>
      </c>
      <c r="D410" s="127" t="s">
        <v>16195</v>
      </c>
      <c r="F410" s="127" t="s">
        <v>7982</v>
      </c>
      <c r="H410" s="127" t="s">
        <v>24756</v>
      </c>
      <c r="I410" s="127" t="s">
        <v>3406</v>
      </c>
      <c r="K410" s="127" t="s">
        <v>9697</v>
      </c>
      <c r="L410" s="127" t="s">
        <v>2327</v>
      </c>
      <c r="N410" s="127" t="s">
        <v>26792</v>
      </c>
      <c r="P410" s="127" t="s">
        <v>28047</v>
      </c>
    </row>
    <row r="411" spans="1:16">
      <c r="A411" s="127" t="s">
        <v>23690</v>
      </c>
      <c r="C411" s="127" t="s">
        <v>14081</v>
      </c>
      <c r="D411" s="127" t="s">
        <v>16015</v>
      </c>
      <c r="F411" s="127" t="s">
        <v>6773</v>
      </c>
      <c r="H411" s="127" t="s">
        <v>25546</v>
      </c>
      <c r="I411" s="127" t="s">
        <v>4330</v>
      </c>
      <c r="K411" s="127" t="s">
        <v>12665</v>
      </c>
      <c r="L411" s="127" t="s">
        <v>1479</v>
      </c>
      <c r="N411" s="127" t="s">
        <v>26606</v>
      </c>
      <c r="P411" s="127" t="s">
        <v>28278</v>
      </c>
    </row>
    <row r="412" spans="1:16">
      <c r="A412" s="127" t="s">
        <v>23028</v>
      </c>
      <c r="C412" s="127" t="s">
        <v>14085</v>
      </c>
      <c r="D412" s="127" t="s">
        <v>16608</v>
      </c>
      <c r="F412" s="127" t="s">
        <v>7771</v>
      </c>
      <c r="H412" s="127" t="s">
        <v>24227</v>
      </c>
      <c r="I412" s="127" t="s">
        <v>3239</v>
      </c>
      <c r="K412" s="127" t="s">
        <v>9703</v>
      </c>
      <c r="L412" s="127" t="s">
        <v>2535</v>
      </c>
      <c r="N412" s="127" t="s">
        <v>25998</v>
      </c>
      <c r="P412" s="127" t="s">
        <v>28736</v>
      </c>
    </row>
    <row r="413" spans="1:16">
      <c r="A413" s="127" t="s">
        <v>23604</v>
      </c>
      <c r="C413" s="127" t="s">
        <v>13961</v>
      </c>
      <c r="D413" s="127" t="s">
        <v>19476</v>
      </c>
      <c r="F413" s="127" t="s">
        <v>7270</v>
      </c>
      <c r="H413" s="127" t="s">
        <v>24524</v>
      </c>
      <c r="I413" s="127" t="s">
        <v>4827</v>
      </c>
      <c r="K413" s="127" t="s">
        <v>8458</v>
      </c>
      <c r="L413" s="127" t="s">
        <v>1483</v>
      </c>
      <c r="N413" s="127" t="s">
        <v>26523</v>
      </c>
      <c r="P413" s="127" t="s">
        <v>28861</v>
      </c>
    </row>
    <row r="414" spans="1:16">
      <c r="A414" s="127" t="s">
        <v>23948</v>
      </c>
      <c r="C414" s="127" t="s">
        <v>13662</v>
      </c>
      <c r="D414" s="127" t="s">
        <v>16144</v>
      </c>
      <c r="F414" s="127" t="s">
        <v>7470</v>
      </c>
      <c r="H414" s="127" t="s">
        <v>24231</v>
      </c>
      <c r="I414" s="127" t="s">
        <v>5032</v>
      </c>
      <c r="K414" s="127" t="s">
        <v>12342</v>
      </c>
      <c r="L414" s="127" t="s">
        <v>2537</v>
      </c>
      <c r="N414" s="127" t="s">
        <v>26883</v>
      </c>
      <c r="P414" s="127" t="s">
        <v>28955</v>
      </c>
    </row>
    <row r="415" spans="1:16">
      <c r="C415" s="127" t="s">
        <v>13340</v>
      </c>
      <c r="D415" s="127" t="s">
        <v>16226</v>
      </c>
      <c r="F415" s="127" t="s">
        <v>7342</v>
      </c>
      <c r="H415" s="127" t="s">
        <v>25548</v>
      </c>
      <c r="I415" s="127" t="s">
        <v>3785</v>
      </c>
      <c r="K415" s="127" t="s">
        <v>11788</v>
      </c>
      <c r="L415" s="127" t="s">
        <v>2743</v>
      </c>
      <c r="N415" s="127" t="s">
        <v>25735</v>
      </c>
      <c r="P415" s="127" t="s">
        <v>28738</v>
      </c>
    </row>
    <row r="416" spans="1:16">
      <c r="C416" s="127" t="s">
        <v>15645</v>
      </c>
      <c r="D416" s="127" t="s">
        <v>16957</v>
      </c>
      <c r="F416" s="127" t="s">
        <v>6623</v>
      </c>
      <c r="H416" s="127" t="s">
        <v>24233</v>
      </c>
      <c r="I416" s="127" t="s">
        <v>3487</v>
      </c>
      <c r="K416" s="127" t="s">
        <v>9699</v>
      </c>
      <c r="L416" s="127" t="s">
        <v>739</v>
      </c>
      <c r="N416" s="127" t="s">
        <v>25696</v>
      </c>
      <c r="P416" s="127" t="s">
        <v>28740</v>
      </c>
    </row>
    <row r="417" spans="3:16">
      <c r="C417" s="127" t="s">
        <v>14088</v>
      </c>
      <c r="D417" s="127" t="s">
        <v>21870</v>
      </c>
      <c r="F417" s="127" t="s">
        <v>7684</v>
      </c>
      <c r="H417" s="127" t="s">
        <v>24235</v>
      </c>
      <c r="I417" s="127" t="s">
        <v>3787</v>
      </c>
      <c r="K417" s="127" t="s">
        <v>9701</v>
      </c>
      <c r="L417" s="127" t="s">
        <v>2539</v>
      </c>
      <c r="N417" s="127" t="s">
        <v>26795</v>
      </c>
      <c r="P417" s="127" t="s">
        <v>28957</v>
      </c>
    </row>
    <row r="418" spans="3:16">
      <c r="C418" s="127" t="s">
        <v>14284</v>
      </c>
      <c r="D418" s="127" t="s">
        <v>19996</v>
      </c>
      <c r="F418" s="127" t="s">
        <v>7935</v>
      </c>
      <c r="H418" s="127" t="s">
        <v>25236</v>
      </c>
      <c r="I418" s="127" t="s">
        <v>3599</v>
      </c>
      <c r="K418" s="127" t="s">
        <v>8032</v>
      </c>
      <c r="L418" s="127" t="s">
        <v>1769</v>
      </c>
      <c r="N418" s="127" t="s">
        <v>26196</v>
      </c>
      <c r="P418" s="127" t="s">
        <v>28586</v>
      </c>
    </row>
    <row r="419" spans="3:16">
      <c r="C419" s="127" t="s">
        <v>13116</v>
      </c>
      <c r="D419" s="127" t="s">
        <v>22584</v>
      </c>
      <c r="F419" s="127" t="s">
        <v>7861</v>
      </c>
      <c r="H419" s="127" t="s">
        <v>24237</v>
      </c>
      <c r="I419" s="127" t="s">
        <v>3523</v>
      </c>
      <c r="K419" s="127" t="s">
        <v>8460</v>
      </c>
      <c r="L419" s="127" t="s">
        <v>1771</v>
      </c>
      <c r="N419" s="127" t="s">
        <v>25724</v>
      </c>
      <c r="P419" s="127" t="s">
        <v>28436</v>
      </c>
    </row>
    <row r="420" spans="3:16">
      <c r="C420" s="127" t="s">
        <v>14469</v>
      </c>
      <c r="D420" s="127" t="s">
        <v>21599</v>
      </c>
      <c r="F420" s="127" t="s">
        <v>7985</v>
      </c>
      <c r="H420" s="127" t="s">
        <v>24857</v>
      </c>
      <c r="I420" s="127" t="s">
        <v>3692</v>
      </c>
      <c r="K420" s="127" t="s">
        <v>9410</v>
      </c>
      <c r="L420" s="127" t="s">
        <v>1481</v>
      </c>
      <c r="P420" s="127" t="s">
        <v>28743</v>
      </c>
    </row>
    <row r="421" spans="3:16">
      <c r="C421" s="127" t="s">
        <v>14189</v>
      </c>
      <c r="D421" s="127" t="s">
        <v>18453</v>
      </c>
      <c r="F421" s="127" t="s">
        <v>7473</v>
      </c>
      <c r="H421" s="127" t="s">
        <v>24526</v>
      </c>
      <c r="I421" s="127" t="s">
        <v>4856</v>
      </c>
      <c r="K421" s="127" t="s">
        <v>9253</v>
      </c>
      <c r="L421" s="127" t="s">
        <v>1485</v>
      </c>
      <c r="P421" s="127" t="s">
        <v>28745</v>
      </c>
    </row>
    <row r="422" spans="3:16">
      <c r="C422" s="127" t="s">
        <v>13187</v>
      </c>
      <c r="D422" s="127" t="s">
        <v>16469</v>
      </c>
      <c r="F422" s="127" t="s">
        <v>7209</v>
      </c>
      <c r="H422" s="127" t="s">
        <v>25238</v>
      </c>
      <c r="I422" s="127" t="s">
        <v>2866</v>
      </c>
      <c r="K422" s="127" t="s">
        <v>11174</v>
      </c>
      <c r="L422" s="127" t="s">
        <v>2745</v>
      </c>
      <c r="P422" s="127" t="s">
        <v>28137</v>
      </c>
    </row>
    <row r="423" spans="3:16">
      <c r="C423" s="127" t="s">
        <v>14090</v>
      </c>
      <c r="D423" s="127" t="s">
        <v>21238</v>
      </c>
      <c r="F423" s="127" t="s">
        <v>7764</v>
      </c>
      <c r="H423" s="127" t="s">
        <v>25550</v>
      </c>
      <c r="I423" s="127" t="s">
        <v>5179</v>
      </c>
      <c r="K423" s="127" t="s">
        <v>10112</v>
      </c>
      <c r="L423" s="127" t="s">
        <v>741</v>
      </c>
      <c r="P423" s="127" t="s">
        <v>28588</v>
      </c>
    </row>
    <row r="424" spans="3:16">
      <c r="C424" s="127" t="s">
        <v>15797</v>
      </c>
      <c r="D424" s="127" t="s">
        <v>18299</v>
      </c>
      <c r="F424" s="127" t="s">
        <v>7212</v>
      </c>
      <c r="H424" s="127" t="s">
        <v>25552</v>
      </c>
      <c r="I424" s="127" t="s">
        <v>4578</v>
      </c>
      <c r="K424" s="127" t="s">
        <v>9942</v>
      </c>
      <c r="L424" s="127" t="s">
        <v>474</v>
      </c>
      <c r="P424" s="127" t="s">
        <v>28590</v>
      </c>
    </row>
    <row r="425" spans="3:16">
      <c r="C425" s="127" t="s">
        <v>14561</v>
      </c>
      <c r="D425" s="127" t="s">
        <v>16228</v>
      </c>
      <c r="F425" s="127" t="s">
        <v>7768</v>
      </c>
      <c r="H425" s="127" t="s">
        <v>24528</v>
      </c>
      <c r="I425" s="127" t="s">
        <v>4516</v>
      </c>
      <c r="K425" s="127" t="s">
        <v>10366</v>
      </c>
      <c r="L425" s="127" t="s">
        <v>2010</v>
      </c>
      <c r="P425" s="127" t="s">
        <v>28592</v>
      </c>
    </row>
    <row r="426" spans="3:16">
      <c r="C426" s="127" t="s">
        <v>13666</v>
      </c>
      <c r="D426" s="127" t="s">
        <v>19235</v>
      </c>
      <c r="F426" s="127" t="s">
        <v>6696</v>
      </c>
      <c r="H426" s="127" t="s">
        <v>24976</v>
      </c>
      <c r="I426" s="127" t="s">
        <v>4709</v>
      </c>
      <c r="K426" s="127" t="s">
        <v>10114</v>
      </c>
      <c r="L426" s="127" t="s">
        <v>1004</v>
      </c>
      <c r="P426" s="127" t="s">
        <v>28594</v>
      </c>
    </row>
    <row r="427" spans="3:16">
      <c r="C427" s="127" t="s">
        <v>15850</v>
      </c>
      <c r="D427" s="127" t="s">
        <v>17095</v>
      </c>
      <c r="H427" s="127" t="s">
        <v>25240</v>
      </c>
      <c r="I427" s="127" t="s">
        <v>4332</v>
      </c>
      <c r="K427" s="127" t="s">
        <v>11053</v>
      </c>
      <c r="L427" s="127" t="s">
        <v>1355</v>
      </c>
      <c r="P427" s="127" t="s">
        <v>28596</v>
      </c>
    </row>
    <row r="428" spans="3:16">
      <c r="C428" s="127" t="s">
        <v>13669</v>
      </c>
      <c r="D428" s="127" t="s">
        <v>22306</v>
      </c>
      <c r="H428" s="127" t="s">
        <v>25554</v>
      </c>
      <c r="I428" s="127" t="s">
        <v>4177</v>
      </c>
      <c r="K428" s="127" t="s">
        <v>11790</v>
      </c>
      <c r="L428" s="127" t="s">
        <v>2541</v>
      </c>
      <c r="P428" s="127" t="s">
        <v>28863</v>
      </c>
    </row>
    <row r="429" spans="3:16">
      <c r="C429" s="127" t="s">
        <v>15505</v>
      </c>
      <c r="D429" s="127" t="s">
        <v>21673</v>
      </c>
      <c r="H429" s="127" t="s">
        <v>25242</v>
      </c>
      <c r="I429" s="127" t="s">
        <v>4086</v>
      </c>
      <c r="K429" s="127" t="s">
        <v>8462</v>
      </c>
      <c r="L429" s="127" t="s">
        <v>2142</v>
      </c>
      <c r="P429" s="127" t="s">
        <v>27605</v>
      </c>
    </row>
    <row r="430" spans="3:16">
      <c r="C430" s="127" t="s">
        <v>12884</v>
      </c>
      <c r="D430" s="127" t="s">
        <v>21603</v>
      </c>
      <c r="H430" s="127" t="s">
        <v>24239</v>
      </c>
      <c r="I430" s="127" t="s">
        <v>4425</v>
      </c>
      <c r="K430" s="127" t="s">
        <v>10597</v>
      </c>
      <c r="L430" s="127" t="s">
        <v>1773</v>
      </c>
      <c r="P430" s="127" t="s">
        <v>27887</v>
      </c>
    </row>
    <row r="431" spans="3:16">
      <c r="C431" s="127" t="s">
        <v>15126</v>
      </c>
      <c r="D431" s="127" t="s">
        <v>16232</v>
      </c>
      <c r="H431" s="127" t="s">
        <v>24241</v>
      </c>
      <c r="I431" s="127" t="s">
        <v>4088</v>
      </c>
      <c r="K431" s="127" t="s">
        <v>12486</v>
      </c>
      <c r="L431" s="127" t="s">
        <v>1775</v>
      </c>
      <c r="P431" s="127" t="s">
        <v>28598</v>
      </c>
    </row>
    <row r="432" spans="3:16">
      <c r="C432" s="127" t="s">
        <v>13191</v>
      </c>
      <c r="D432" s="127" t="s">
        <v>16318</v>
      </c>
      <c r="H432" s="127" t="s">
        <v>25353</v>
      </c>
      <c r="I432" s="127" t="s">
        <v>3079</v>
      </c>
      <c r="K432" s="127" t="s">
        <v>8151</v>
      </c>
      <c r="L432" s="127" t="s">
        <v>1777</v>
      </c>
      <c r="P432" s="127" t="s">
        <v>28788</v>
      </c>
    </row>
    <row r="433" spans="3:16">
      <c r="C433" s="127" t="s">
        <v>15801</v>
      </c>
      <c r="D433" s="127" t="s">
        <v>22189</v>
      </c>
      <c r="H433" s="127" t="s">
        <v>25244</v>
      </c>
      <c r="I433" s="127" t="s">
        <v>3867</v>
      </c>
      <c r="K433" s="127" t="s">
        <v>8894</v>
      </c>
      <c r="L433" s="127" t="s">
        <v>1487</v>
      </c>
      <c r="P433" s="127" t="s">
        <v>28600</v>
      </c>
    </row>
    <row r="434" spans="3:16">
      <c r="C434" s="127" t="s">
        <v>13724</v>
      </c>
      <c r="D434" s="127" t="s">
        <v>20832</v>
      </c>
      <c r="H434" s="127" t="s">
        <v>25556</v>
      </c>
      <c r="I434" s="127" t="s">
        <v>3789</v>
      </c>
      <c r="K434" s="127" t="s">
        <v>8896</v>
      </c>
      <c r="L434" s="127" t="s">
        <v>743</v>
      </c>
      <c r="P434" s="127" t="s">
        <v>28211</v>
      </c>
    </row>
    <row r="435" spans="3:16">
      <c r="C435" s="127" t="s">
        <v>13726</v>
      </c>
      <c r="D435" s="127" t="s">
        <v>21872</v>
      </c>
      <c r="H435" s="127" t="s">
        <v>25558</v>
      </c>
      <c r="I435" s="127" t="s">
        <v>4179</v>
      </c>
      <c r="K435" s="127" t="s">
        <v>12138</v>
      </c>
      <c r="L435" s="127" t="s">
        <v>1000</v>
      </c>
      <c r="P435" s="127" t="s">
        <v>27999</v>
      </c>
    </row>
    <row r="436" spans="3:16">
      <c r="C436" s="127" t="s">
        <v>14471</v>
      </c>
      <c r="D436" s="127" t="s">
        <v>20619</v>
      </c>
      <c r="H436" s="127" t="s">
        <v>25246</v>
      </c>
      <c r="I436" s="127" t="s">
        <v>5224</v>
      </c>
      <c r="K436" s="127" t="s">
        <v>11176</v>
      </c>
      <c r="L436" s="127" t="s">
        <v>745</v>
      </c>
      <c r="P436" s="127" t="s">
        <v>28139</v>
      </c>
    </row>
    <row r="437" spans="3:16">
      <c r="C437" s="127" t="s">
        <v>12886</v>
      </c>
      <c r="D437" s="127" t="s">
        <v>22092</v>
      </c>
      <c r="H437" s="127" t="s">
        <v>25560</v>
      </c>
      <c r="I437" s="127" t="s">
        <v>3601</v>
      </c>
      <c r="K437" s="127" t="s">
        <v>9255</v>
      </c>
      <c r="L437" s="127" t="s">
        <v>2543</v>
      </c>
      <c r="P437" s="127" t="s">
        <v>28141</v>
      </c>
    </row>
    <row r="438" spans="3:16">
      <c r="C438" s="127" t="s">
        <v>14961</v>
      </c>
      <c r="D438" s="127" t="s">
        <v>17733</v>
      </c>
      <c r="H438" s="127" t="s">
        <v>24243</v>
      </c>
      <c r="I438" s="127" t="s">
        <v>3526</v>
      </c>
      <c r="K438" s="127" t="s">
        <v>9946</v>
      </c>
      <c r="L438" s="127" t="s">
        <v>1008</v>
      </c>
      <c r="P438" s="127" t="s">
        <v>27963</v>
      </c>
    </row>
    <row r="439" spans="3:16">
      <c r="C439" s="127" t="s">
        <v>14473</v>
      </c>
      <c r="D439" s="127" t="s">
        <v>21241</v>
      </c>
      <c r="H439" s="127" t="s">
        <v>24530</v>
      </c>
      <c r="I439" s="127" t="s">
        <v>3968</v>
      </c>
      <c r="K439" s="127" t="s">
        <v>9705</v>
      </c>
      <c r="L439" s="127" t="s">
        <v>1765</v>
      </c>
      <c r="P439" s="127" t="s">
        <v>27965</v>
      </c>
    </row>
    <row r="440" spans="3:16">
      <c r="C440" s="127" t="s">
        <v>15275</v>
      </c>
      <c r="D440" s="127" t="s">
        <v>21075</v>
      </c>
      <c r="H440" s="127" t="s">
        <v>24873</v>
      </c>
      <c r="I440" s="127" t="s">
        <v>4518</v>
      </c>
      <c r="K440" s="127" t="s">
        <v>11674</v>
      </c>
      <c r="L440" s="127" t="s">
        <v>2140</v>
      </c>
      <c r="P440" s="127" t="s">
        <v>28358</v>
      </c>
    </row>
    <row r="441" spans="3:16">
      <c r="C441" s="127" t="s">
        <v>14191</v>
      </c>
      <c r="D441" s="127" t="s">
        <v>21874</v>
      </c>
      <c r="H441" s="127" t="s">
        <v>25248</v>
      </c>
      <c r="I441" s="127" t="s">
        <v>3912</v>
      </c>
      <c r="K441" s="127" t="s">
        <v>10599</v>
      </c>
      <c r="L441" s="127" t="s">
        <v>472</v>
      </c>
      <c r="P441" s="127" t="s">
        <v>27889</v>
      </c>
    </row>
    <row r="442" spans="3:16">
      <c r="C442" s="127" t="s">
        <v>12979</v>
      </c>
      <c r="D442" s="127" t="s">
        <v>16181</v>
      </c>
      <c r="H442" s="127" t="s">
        <v>25250</v>
      </c>
      <c r="I442" s="127" t="s">
        <v>4242</v>
      </c>
      <c r="K442" s="127" t="s">
        <v>10601</v>
      </c>
      <c r="L442" s="127" t="s">
        <v>1010</v>
      </c>
      <c r="P442" s="127" t="s">
        <v>27825</v>
      </c>
    </row>
    <row r="443" spans="3:16">
      <c r="C443" s="127" t="s">
        <v>15563</v>
      </c>
      <c r="D443" s="127" t="s">
        <v>16472</v>
      </c>
      <c r="H443" s="127" t="s">
        <v>24247</v>
      </c>
      <c r="I443" s="127" t="s">
        <v>5285</v>
      </c>
      <c r="K443" s="127" t="s">
        <v>11537</v>
      </c>
      <c r="L443" s="127" t="s">
        <v>2545</v>
      </c>
      <c r="P443" s="127" t="s">
        <v>27967</v>
      </c>
    </row>
    <row r="444" spans="3:16">
      <c r="C444" s="127" t="s">
        <v>15130</v>
      </c>
      <c r="D444" s="127" t="s">
        <v>15877</v>
      </c>
      <c r="H444" s="127" t="s">
        <v>24758</v>
      </c>
      <c r="I444" s="127" t="s">
        <v>5042</v>
      </c>
      <c r="K444" s="127" t="s">
        <v>8464</v>
      </c>
      <c r="L444" s="127" t="s">
        <v>1781</v>
      </c>
      <c r="P444" s="127" t="s">
        <v>28438</v>
      </c>
    </row>
    <row r="445" spans="3:16">
      <c r="C445" s="127" t="s">
        <v>14094</v>
      </c>
      <c r="D445" s="127" t="s">
        <v>20442</v>
      </c>
      <c r="H445" s="127" t="s">
        <v>24249</v>
      </c>
      <c r="I445" s="127" t="s">
        <v>3603</v>
      </c>
      <c r="K445" s="127" t="s">
        <v>8693</v>
      </c>
      <c r="L445" s="127" t="s">
        <v>1012</v>
      </c>
      <c r="P445" s="127" t="s">
        <v>27609</v>
      </c>
    </row>
    <row r="446" spans="3:16">
      <c r="C446" s="127" t="s">
        <v>14231</v>
      </c>
      <c r="D446" s="127" t="s">
        <v>19291</v>
      </c>
      <c r="H446" s="127" t="s">
        <v>24979</v>
      </c>
      <c r="I446" s="127" t="s">
        <v>3605</v>
      </c>
      <c r="K446" s="127" t="s">
        <v>10368</v>
      </c>
      <c r="L446" s="127" t="s">
        <v>2110</v>
      </c>
      <c r="P446" s="127" t="s">
        <v>27607</v>
      </c>
    </row>
    <row r="447" spans="3:16">
      <c r="C447" s="127" t="s">
        <v>14641</v>
      </c>
      <c r="D447" s="127" t="s">
        <v>17270</v>
      </c>
      <c r="H447" s="127" t="s">
        <v>25397</v>
      </c>
      <c r="I447" s="127" t="s">
        <v>3646</v>
      </c>
      <c r="K447" s="127" t="s">
        <v>12312</v>
      </c>
      <c r="L447" s="127" t="s">
        <v>2145</v>
      </c>
      <c r="P447" s="127" t="s">
        <v>28244</v>
      </c>
    </row>
    <row r="448" spans="3:16">
      <c r="C448" s="127" t="s">
        <v>14643</v>
      </c>
      <c r="D448" s="127" t="s">
        <v>20296</v>
      </c>
      <c r="H448" s="127" t="s">
        <v>24251</v>
      </c>
      <c r="I448" s="127" t="s">
        <v>4992</v>
      </c>
      <c r="K448" s="127" t="s">
        <v>12345</v>
      </c>
      <c r="L448" s="127" t="s">
        <v>2012</v>
      </c>
      <c r="P448" s="127" t="s">
        <v>28865</v>
      </c>
    </row>
    <row r="449" spans="3:16">
      <c r="C449" s="127" t="s">
        <v>14990</v>
      </c>
      <c r="D449" s="127" t="s">
        <v>20378</v>
      </c>
      <c r="H449" s="127" t="s">
        <v>24068</v>
      </c>
      <c r="I449" s="127" t="s">
        <v>3242</v>
      </c>
      <c r="K449" s="127" t="s">
        <v>8898</v>
      </c>
      <c r="L449" s="127" t="s">
        <v>1014</v>
      </c>
      <c r="P449" s="127" t="s">
        <v>27969</v>
      </c>
    </row>
    <row r="450" spans="3:16">
      <c r="C450" s="127" t="s">
        <v>13118</v>
      </c>
      <c r="D450" s="127" t="s">
        <v>18379</v>
      </c>
      <c r="H450" s="127" t="s">
        <v>25252</v>
      </c>
      <c r="I450" s="127" t="s">
        <v>4458</v>
      </c>
      <c r="K450" s="127" t="s">
        <v>10603</v>
      </c>
      <c r="L450" s="127" t="s">
        <v>2329</v>
      </c>
      <c r="P450" s="127" t="s">
        <v>28747</v>
      </c>
    </row>
    <row r="451" spans="3:16">
      <c r="C451" s="127" t="s">
        <v>15246</v>
      </c>
      <c r="D451" s="127" t="s">
        <v>17569</v>
      </c>
      <c r="H451" s="127" t="s">
        <v>24534</v>
      </c>
      <c r="I451" s="127" t="s">
        <v>4334</v>
      </c>
      <c r="K451" s="127" t="s">
        <v>9257</v>
      </c>
      <c r="L451" s="127" t="s">
        <v>1779</v>
      </c>
      <c r="P451" s="127" t="s">
        <v>28794</v>
      </c>
    </row>
    <row r="452" spans="3:16">
      <c r="C452" s="216" t="s">
        <v>15803</v>
      </c>
      <c r="D452" s="127" t="s">
        <v>22452</v>
      </c>
      <c r="H452" s="127" t="s">
        <v>24718</v>
      </c>
      <c r="I452" s="127" t="s">
        <v>3694</v>
      </c>
      <c r="K452" s="127" t="s">
        <v>9707</v>
      </c>
      <c r="L452" s="127" t="s">
        <v>2014</v>
      </c>
      <c r="P452" s="127" t="s">
        <v>28916</v>
      </c>
    </row>
    <row r="453" spans="3:16">
      <c r="C453" s="127" t="s">
        <v>15132</v>
      </c>
      <c r="D453" s="127" t="s">
        <v>19024</v>
      </c>
      <c r="H453" s="127" t="s">
        <v>24256</v>
      </c>
      <c r="I453" s="127" t="s">
        <v>3696</v>
      </c>
      <c r="K453" s="127" t="s">
        <v>12140</v>
      </c>
      <c r="L453" s="127" t="s">
        <v>476</v>
      </c>
      <c r="P453" s="127" t="s">
        <v>27971</v>
      </c>
    </row>
    <row r="454" spans="3:16">
      <c r="C454" s="127" t="s">
        <v>12888</v>
      </c>
      <c r="D454" s="127" t="s">
        <v>16322</v>
      </c>
      <c r="H454" s="127" t="s">
        <v>24258</v>
      </c>
      <c r="I454" s="127" t="s">
        <v>3408</v>
      </c>
      <c r="K454" s="127" t="s">
        <v>11507</v>
      </c>
      <c r="L454" s="127" t="s">
        <v>1017</v>
      </c>
      <c r="P454" s="127" t="s">
        <v>27906</v>
      </c>
    </row>
    <row r="455" spans="3:16">
      <c r="C455" s="127" t="s">
        <v>15438</v>
      </c>
      <c r="D455" s="127" t="s">
        <v>16083</v>
      </c>
      <c r="H455" s="127" t="s">
        <v>25563</v>
      </c>
      <c r="I455" s="127" t="s">
        <v>5105</v>
      </c>
      <c r="K455" s="127" t="s">
        <v>8206</v>
      </c>
      <c r="L455" s="127" t="s">
        <v>2547</v>
      </c>
      <c r="P455" s="127" t="s">
        <v>28602</v>
      </c>
    </row>
    <row r="456" spans="3:16">
      <c r="C456" s="127" t="s">
        <v>12981</v>
      </c>
      <c r="D456" s="127" t="s">
        <v>16611</v>
      </c>
      <c r="H456" s="127" t="s">
        <v>24536</v>
      </c>
      <c r="I456" s="127" t="s">
        <v>3791</v>
      </c>
      <c r="K456" s="127" t="s">
        <v>8208</v>
      </c>
      <c r="L456" s="127" t="s">
        <v>2333</v>
      </c>
      <c r="P456" s="127" t="s">
        <v>28868</v>
      </c>
    </row>
    <row r="457" spans="3:16">
      <c r="C457" s="127" t="s">
        <v>14002</v>
      </c>
      <c r="D457" s="127" t="s">
        <v>20446</v>
      </c>
      <c r="H457" s="127" t="s">
        <v>25659</v>
      </c>
      <c r="I457" s="127" t="s">
        <v>3698</v>
      </c>
      <c r="K457" s="127" t="s">
        <v>8034</v>
      </c>
      <c r="L457" s="127" t="s">
        <v>2016</v>
      </c>
      <c r="P457" s="127" t="s">
        <v>28440</v>
      </c>
    </row>
    <row r="458" spans="3:16">
      <c r="C458" s="127" t="s">
        <v>14375</v>
      </c>
      <c r="D458" s="127" t="s">
        <v>17797</v>
      </c>
      <c r="H458" s="127" t="s">
        <v>25565</v>
      </c>
      <c r="I458" s="127" t="s">
        <v>4858</v>
      </c>
      <c r="K458" s="127" t="s">
        <v>10843</v>
      </c>
      <c r="L458" s="127" t="s">
        <v>1783</v>
      </c>
      <c r="P458" s="127" t="s">
        <v>27738</v>
      </c>
    </row>
    <row r="459" spans="3:16">
      <c r="C459" s="127" t="s">
        <v>14475</v>
      </c>
      <c r="D459" s="127" t="s">
        <v>17801</v>
      </c>
      <c r="H459" s="127" t="s">
        <v>24761</v>
      </c>
      <c r="I459" s="127" t="s">
        <v>3914</v>
      </c>
      <c r="K459" s="127" t="s">
        <v>12566</v>
      </c>
      <c r="L459" s="127" t="s">
        <v>2147</v>
      </c>
      <c r="P459" s="127" t="s">
        <v>27611</v>
      </c>
    </row>
    <row r="460" spans="3:16">
      <c r="C460" s="127" t="s">
        <v>15782</v>
      </c>
      <c r="D460" s="127" t="s">
        <v>16755</v>
      </c>
      <c r="H460" s="127" t="s">
        <v>24538</v>
      </c>
      <c r="I460" s="127" t="s">
        <v>4712</v>
      </c>
      <c r="K460" s="127" t="s">
        <v>9053</v>
      </c>
      <c r="L460" s="127" t="s">
        <v>2149</v>
      </c>
      <c r="P460" s="127" t="s">
        <v>28604</v>
      </c>
    </row>
    <row r="461" spans="3:16">
      <c r="C461" s="127" t="s">
        <v>14645</v>
      </c>
      <c r="D461" s="127" t="s">
        <v>18104</v>
      </c>
      <c r="H461" s="127" t="s">
        <v>25254</v>
      </c>
      <c r="I461" s="127" t="s">
        <v>3094</v>
      </c>
      <c r="K461" s="127" t="s">
        <v>12142</v>
      </c>
      <c r="L461" s="127" t="s">
        <v>2151</v>
      </c>
      <c r="P461" s="127" t="s">
        <v>28791</v>
      </c>
    </row>
    <row r="462" spans="3:16">
      <c r="C462" s="127" t="s">
        <v>15737</v>
      </c>
      <c r="D462" s="127" t="s">
        <v>22456</v>
      </c>
      <c r="H462" s="127" t="s">
        <v>24763</v>
      </c>
      <c r="I462" s="127" t="s">
        <v>5077</v>
      </c>
      <c r="K462" s="127" t="s">
        <v>11792</v>
      </c>
      <c r="L462" s="127" t="s">
        <v>2747</v>
      </c>
      <c r="P462" s="127" t="s">
        <v>28443</v>
      </c>
    </row>
    <row r="463" spans="3:16">
      <c r="C463" s="127" t="s">
        <v>14004</v>
      </c>
      <c r="D463" s="127" t="s">
        <v>21607</v>
      </c>
      <c r="H463" s="127" t="s">
        <v>25567</v>
      </c>
      <c r="I463" s="127" t="s">
        <v>2851</v>
      </c>
      <c r="K463" s="127" t="s">
        <v>10845</v>
      </c>
      <c r="L463" s="127" t="s">
        <v>1678</v>
      </c>
      <c r="P463" s="127" t="s">
        <v>28870</v>
      </c>
    </row>
    <row r="464" spans="3:16">
      <c r="C464" s="127" t="s">
        <v>14820</v>
      </c>
      <c r="D464" s="127" t="s">
        <v>19928</v>
      </c>
      <c r="H464" s="127" t="s">
        <v>24765</v>
      </c>
      <c r="I464" s="127" t="s">
        <v>3316</v>
      </c>
      <c r="K464" s="127" t="s">
        <v>11794</v>
      </c>
      <c r="L464" s="127" t="s">
        <v>1019</v>
      </c>
      <c r="P464" s="127" t="s">
        <v>27613</v>
      </c>
    </row>
    <row r="465" spans="3:16">
      <c r="C465" s="127" t="s">
        <v>13929</v>
      </c>
      <c r="D465" s="127" t="s">
        <v>15881</v>
      </c>
      <c r="H465" s="127" t="s">
        <v>25256</v>
      </c>
      <c r="I465" s="127" t="s">
        <v>4994</v>
      </c>
      <c r="K465" s="127" t="s">
        <v>10370</v>
      </c>
      <c r="L465" s="127" t="s">
        <v>2153</v>
      </c>
      <c r="P465" s="127" t="s">
        <v>28386</v>
      </c>
    </row>
    <row r="466" spans="3:16">
      <c r="C466" s="127" t="s">
        <v>15206</v>
      </c>
      <c r="D466" s="127" t="s">
        <v>21245</v>
      </c>
      <c r="H466" s="127" t="s">
        <v>24981</v>
      </c>
      <c r="I466" s="127" t="s">
        <v>4996</v>
      </c>
      <c r="K466" s="127" t="s">
        <v>9709</v>
      </c>
      <c r="L466" s="127" t="s">
        <v>2018</v>
      </c>
      <c r="P466" s="127" t="s">
        <v>28606</v>
      </c>
    </row>
    <row r="467" spans="3:16">
      <c r="C467" s="127" t="s">
        <v>15440</v>
      </c>
      <c r="D467" s="127" t="s">
        <v>21351</v>
      </c>
      <c r="H467" s="127" t="s">
        <v>25570</v>
      </c>
      <c r="I467" s="127" t="s">
        <v>5255</v>
      </c>
      <c r="K467" s="127" t="s">
        <v>9948</v>
      </c>
      <c r="L467" s="127" t="s">
        <v>747</v>
      </c>
      <c r="P467" s="127" t="s">
        <v>27644</v>
      </c>
    </row>
    <row r="468" spans="3:16">
      <c r="C468" s="127" t="s">
        <v>13728</v>
      </c>
      <c r="D468" s="127" t="s">
        <v>20212</v>
      </c>
      <c r="H468" s="127" t="s">
        <v>25572</v>
      </c>
      <c r="I468" s="127" t="s">
        <v>4090</v>
      </c>
      <c r="K468" s="127" t="s">
        <v>8210</v>
      </c>
      <c r="L468" s="127" t="s">
        <v>2550</v>
      </c>
      <c r="P468" s="127" t="s">
        <v>28659</v>
      </c>
    </row>
    <row r="469" spans="3:16">
      <c r="C469" s="127" t="s">
        <v>15136</v>
      </c>
      <c r="D469" s="127" t="s">
        <v>21130</v>
      </c>
      <c r="H469" s="127" t="s">
        <v>24767</v>
      </c>
      <c r="I469" s="127" t="s">
        <v>4580</v>
      </c>
      <c r="K469" s="127" t="s">
        <v>10310</v>
      </c>
      <c r="L469" s="127" t="s">
        <v>1241</v>
      </c>
      <c r="P469" s="127" t="s">
        <v>28213</v>
      </c>
    </row>
    <row r="470" spans="3:16">
      <c r="C470" s="127" t="s">
        <v>13933</v>
      </c>
      <c r="D470" s="127" t="s">
        <v>16999</v>
      </c>
      <c r="H470" s="127" t="s">
        <v>24355</v>
      </c>
      <c r="I470" s="127" t="s">
        <v>2871</v>
      </c>
      <c r="K470" s="127" t="s">
        <v>8695</v>
      </c>
      <c r="L470" s="127" t="s">
        <v>2552</v>
      </c>
      <c r="P470" s="127" t="s">
        <v>27741</v>
      </c>
    </row>
    <row r="471" spans="3:16">
      <c r="C471" s="127" t="s">
        <v>13624</v>
      </c>
      <c r="D471" s="127" t="s">
        <v>21249</v>
      </c>
      <c r="H471" s="127" t="s">
        <v>25259</v>
      </c>
      <c r="I471" s="127" t="s">
        <v>5044</v>
      </c>
      <c r="K471" s="127" t="s">
        <v>8212</v>
      </c>
      <c r="L471" s="127" t="s">
        <v>478</v>
      </c>
      <c r="P471" s="127" t="s">
        <v>28608</v>
      </c>
    </row>
    <row r="472" spans="3:16">
      <c r="C472" s="127" t="s">
        <v>13730</v>
      </c>
      <c r="D472" s="127" t="s">
        <v>18657</v>
      </c>
      <c r="H472" s="127" t="s">
        <v>24260</v>
      </c>
      <c r="I472" s="127" t="s">
        <v>2982</v>
      </c>
      <c r="K472" s="127" t="s">
        <v>8697</v>
      </c>
      <c r="L472" s="127" t="s">
        <v>2336</v>
      </c>
      <c r="P472" s="127" t="s">
        <v>28749</v>
      </c>
    </row>
    <row r="473" spans="3:16">
      <c r="C473" s="127" t="s">
        <v>14477</v>
      </c>
      <c r="D473" s="127" t="s">
        <v>16530</v>
      </c>
      <c r="H473" s="127" t="s">
        <v>25261</v>
      </c>
      <c r="I473" s="127" t="s">
        <v>3976</v>
      </c>
      <c r="K473" s="127" t="s">
        <v>9950</v>
      </c>
      <c r="L473" s="127" t="s">
        <v>1489</v>
      </c>
      <c r="P473" s="127" t="s">
        <v>28217</v>
      </c>
    </row>
    <row r="474" spans="3:16">
      <c r="C474" s="127" t="s">
        <v>15501</v>
      </c>
      <c r="D474" s="127" t="s">
        <v>18474</v>
      </c>
      <c r="H474" s="127" t="s">
        <v>24540</v>
      </c>
      <c r="I474" s="127" t="s">
        <v>4940</v>
      </c>
      <c r="K474" s="127" t="s">
        <v>8900</v>
      </c>
      <c r="L474" s="127" t="s">
        <v>1021</v>
      </c>
      <c r="P474" s="127" t="s">
        <v>28220</v>
      </c>
    </row>
    <row r="475" spans="3:16">
      <c r="C475" s="127" t="s">
        <v>15444</v>
      </c>
      <c r="D475" s="127" t="s">
        <v>18661</v>
      </c>
      <c r="H475" s="127" t="s">
        <v>24262</v>
      </c>
      <c r="I475" s="127" t="s">
        <v>4521</v>
      </c>
      <c r="K475" s="127" t="s">
        <v>9412</v>
      </c>
      <c r="L475" s="127" t="s">
        <v>749</v>
      </c>
      <c r="P475" s="127" t="s">
        <v>28610</v>
      </c>
    </row>
    <row r="476" spans="3:16">
      <c r="C476" s="127" t="s">
        <v>14286</v>
      </c>
      <c r="D476" s="127" t="s">
        <v>21353</v>
      </c>
      <c r="H476" s="127" t="s">
        <v>24983</v>
      </c>
      <c r="I476" s="127" t="s">
        <v>3244</v>
      </c>
      <c r="K476" s="127" t="s">
        <v>11676</v>
      </c>
      <c r="L476" s="127" t="s">
        <v>2020</v>
      </c>
      <c r="P476" s="127" t="s">
        <v>28143</v>
      </c>
    </row>
    <row r="477" spans="3:16">
      <c r="C477" s="127" t="s">
        <v>15807</v>
      </c>
      <c r="D477" s="127" t="s">
        <v>17803</v>
      </c>
      <c r="H477" s="127" t="s">
        <v>25574</v>
      </c>
      <c r="I477" s="127" t="s">
        <v>4716</v>
      </c>
      <c r="K477" s="127" t="s">
        <v>11055</v>
      </c>
      <c r="L477" s="127" t="s">
        <v>1786</v>
      </c>
      <c r="P477" s="127" t="s">
        <v>27973</v>
      </c>
    </row>
    <row r="478" spans="3:16">
      <c r="C478" s="127" t="s">
        <v>13397</v>
      </c>
      <c r="D478" s="127" t="s">
        <v>17701</v>
      </c>
      <c r="H478" s="127" t="s">
        <v>24985</v>
      </c>
      <c r="I478" s="127" t="s">
        <v>4016</v>
      </c>
      <c r="K478" s="127" t="s">
        <v>8699</v>
      </c>
      <c r="L478" s="127" t="s">
        <v>1023</v>
      </c>
      <c r="P478" s="127" t="s">
        <v>28223</v>
      </c>
    </row>
    <row r="479" spans="3:16">
      <c r="C479" s="127" t="s">
        <v>13545</v>
      </c>
      <c r="D479" s="127" t="s">
        <v>21611</v>
      </c>
      <c r="H479" s="127" t="s">
        <v>25576</v>
      </c>
      <c r="I479" s="127" t="s">
        <v>4336</v>
      </c>
      <c r="K479" s="127" t="s">
        <v>11680</v>
      </c>
      <c r="L479" s="127" t="s">
        <v>480</v>
      </c>
      <c r="P479" s="127" t="s">
        <v>28360</v>
      </c>
    </row>
    <row r="480" spans="3:16">
      <c r="C480" s="127" t="s">
        <v>14096</v>
      </c>
      <c r="D480" s="127" t="s">
        <v>22676</v>
      </c>
      <c r="H480" s="127" t="s">
        <v>24542</v>
      </c>
      <c r="I480" s="127" t="s">
        <v>3049</v>
      </c>
      <c r="K480" s="127" t="s">
        <v>10116</v>
      </c>
      <c r="L480" s="127" t="s">
        <v>751</v>
      </c>
      <c r="P480" s="127" t="s">
        <v>28752</v>
      </c>
    </row>
    <row r="481" spans="3:16">
      <c r="C481" s="127" t="s">
        <v>14896</v>
      </c>
      <c r="D481" s="127" t="s">
        <v>16534</v>
      </c>
      <c r="H481" s="127" t="s">
        <v>25578</v>
      </c>
      <c r="I481" s="127" t="s">
        <v>4092</v>
      </c>
      <c r="K481" s="127" t="s">
        <v>12144</v>
      </c>
      <c r="L481" s="127" t="s">
        <v>1243</v>
      </c>
      <c r="P481" s="127" t="s">
        <v>28906</v>
      </c>
    </row>
    <row r="482" spans="3:16">
      <c r="C482" s="127" t="s">
        <v>15647</v>
      </c>
      <c r="D482" s="127" t="s">
        <v>16589</v>
      </c>
      <c r="H482" s="127" t="s">
        <v>25379</v>
      </c>
      <c r="I482" s="127" t="s">
        <v>3052</v>
      </c>
      <c r="K482" s="127" t="s">
        <v>10605</v>
      </c>
      <c r="L482" s="127" t="s">
        <v>753</v>
      </c>
      <c r="P482" s="127" t="s">
        <v>28754</v>
      </c>
    </row>
    <row r="483" spans="3:16">
      <c r="C483" s="127" t="s">
        <v>13484</v>
      </c>
      <c r="D483" s="127" t="s">
        <v>20623</v>
      </c>
      <c r="H483" s="127" t="s">
        <v>25263</v>
      </c>
      <c r="I483" s="127" t="s">
        <v>5182</v>
      </c>
      <c r="K483" s="127" t="s">
        <v>9414</v>
      </c>
      <c r="L483" s="127" t="s">
        <v>1025</v>
      </c>
      <c r="P483" s="127" t="s">
        <v>28756</v>
      </c>
    </row>
    <row r="484" spans="3:16">
      <c r="C484" s="127" t="s">
        <v>13243</v>
      </c>
      <c r="D484" s="127" t="s">
        <v>22460</v>
      </c>
      <c r="H484" s="127" t="s">
        <v>24987</v>
      </c>
      <c r="I484" s="127" t="s">
        <v>3608</v>
      </c>
      <c r="K484" s="127" t="s">
        <v>8214</v>
      </c>
      <c r="L484" s="127" t="s">
        <v>2339</v>
      </c>
      <c r="P484" s="127" t="s">
        <v>28612</v>
      </c>
    </row>
    <row r="485" spans="3:16">
      <c r="C485" s="127" t="s">
        <v>15565</v>
      </c>
      <c r="D485" s="127" t="s">
        <v>18419</v>
      </c>
      <c r="H485" s="127" t="s">
        <v>24544</v>
      </c>
      <c r="I485" s="127" t="s">
        <v>3410</v>
      </c>
      <c r="K485" s="127" t="s">
        <v>9711</v>
      </c>
      <c r="L485" s="127" t="s">
        <v>2341</v>
      </c>
      <c r="P485" s="127" t="s">
        <v>27615</v>
      </c>
    </row>
    <row r="486" spans="3:16">
      <c r="C486" s="127" t="s">
        <v>15811</v>
      </c>
      <c r="D486" s="127" t="s">
        <v>18665</v>
      </c>
      <c r="H486" s="127" t="s">
        <v>25265</v>
      </c>
      <c r="I486" s="127" t="s">
        <v>4181</v>
      </c>
      <c r="K486" s="127" t="s">
        <v>12568</v>
      </c>
      <c r="L486" s="127" t="s">
        <v>1245</v>
      </c>
      <c r="P486" s="127" t="s">
        <v>27829</v>
      </c>
    </row>
    <row r="487" spans="3:16">
      <c r="C487" s="127" t="s">
        <v>15030</v>
      </c>
      <c r="D487" s="127" t="s">
        <v>21490</v>
      </c>
      <c r="H487" s="127" t="s">
        <v>24546</v>
      </c>
      <c r="I487" s="127" t="s">
        <v>4627</v>
      </c>
      <c r="K487" s="127" t="s">
        <v>12001</v>
      </c>
      <c r="L487" s="127" t="s">
        <v>2495</v>
      </c>
      <c r="P487" s="127" t="s">
        <v>28614</v>
      </c>
    </row>
    <row r="488" spans="3:16">
      <c r="C488" s="127" t="s">
        <v>14898</v>
      </c>
      <c r="D488" s="127" t="s">
        <v>20836</v>
      </c>
      <c r="H488" s="127" t="s">
        <v>24769</v>
      </c>
      <c r="I488" s="127" t="s">
        <v>5108</v>
      </c>
      <c r="K488" s="127" t="s">
        <v>10372</v>
      </c>
      <c r="L488" s="127" t="s">
        <v>2555</v>
      </c>
      <c r="P488" s="127" t="s">
        <v>28872</v>
      </c>
    </row>
    <row r="489" spans="3:16">
      <c r="C489" s="127" t="s">
        <v>15739</v>
      </c>
      <c r="D489" s="127" t="s">
        <v>16018</v>
      </c>
      <c r="H489" s="127" t="s">
        <v>25267</v>
      </c>
      <c r="I489" s="127" t="s">
        <v>4338</v>
      </c>
      <c r="K489" s="127" t="s">
        <v>11269</v>
      </c>
      <c r="L489" s="127" t="s">
        <v>357</v>
      </c>
      <c r="P489" s="127" t="s">
        <v>28049</v>
      </c>
    </row>
    <row r="490" spans="3:16">
      <c r="C490" s="127" t="s">
        <v>14290</v>
      </c>
      <c r="D490" s="127" t="s">
        <v>21783</v>
      </c>
      <c r="H490" s="127" t="s">
        <v>24264</v>
      </c>
      <c r="I490" s="127" t="s">
        <v>4340</v>
      </c>
      <c r="K490" s="127" t="s">
        <v>11542</v>
      </c>
      <c r="L490" s="127" t="s">
        <v>1491</v>
      </c>
      <c r="P490" s="127" t="s">
        <v>27976</v>
      </c>
    </row>
    <row r="491" spans="3:16">
      <c r="C491" s="127" t="s">
        <v>13399</v>
      </c>
      <c r="D491" s="127" t="s">
        <v>21355</v>
      </c>
      <c r="H491" s="127" t="s">
        <v>24548</v>
      </c>
      <c r="I491" s="127" t="s">
        <v>3138</v>
      </c>
      <c r="K491" s="127" t="s">
        <v>10118</v>
      </c>
      <c r="L491" s="127" t="s">
        <v>1493</v>
      </c>
      <c r="P491" s="127" t="s">
        <v>27978</v>
      </c>
    </row>
    <row r="492" spans="3:16">
      <c r="C492" s="127" t="s">
        <v>13401</v>
      </c>
      <c r="D492" s="127" t="s">
        <v>16401</v>
      </c>
      <c r="H492" s="127" t="s">
        <v>24771</v>
      </c>
      <c r="I492" s="127" t="s">
        <v>4860</v>
      </c>
      <c r="K492" s="127" t="s">
        <v>10607</v>
      </c>
      <c r="L492" s="127" t="s">
        <v>976</v>
      </c>
      <c r="P492" s="127" t="s">
        <v>28418</v>
      </c>
    </row>
    <row r="493" spans="3:16">
      <c r="C493" s="127" t="s">
        <v>13732</v>
      </c>
      <c r="D493" s="127" t="s">
        <v>18108</v>
      </c>
      <c r="H493" s="127" t="s">
        <v>24773</v>
      </c>
      <c r="I493" s="127" t="s">
        <v>4342</v>
      </c>
      <c r="K493" s="127" t="s">
        <v>11544</v>
      </c>
      <c r="L493" s="127" t="s">
        <v>2332</v>
      </c>
      <c r="P493" s="127" t="s">
        <v>28874</v>
      </c>
    </row>
    <row r="494" spans="3:16">
      <c r="C494" s="127" t="s">
        <v>15138</v>
      </c>
      <c r="D494" s="127" t="s">
        <v>19028</v>
      </c>
      <c r="H494" s="127" t="s">
        <v>24266</v>
      </c>
      <c r="I494" s="127" t="s">
        <v>4862</v>
      </c>
      <c r="K494" s="127" t="s">
        <v>8902</v>
      </c>
      <c r="L494" s="127" t="s">
        <v>755</v>
      </c>
      <c r="P494" s="127" t="s">
        <v>28446</v>
      </c>
    </row>
    <row r="495" spans="3:16">
      <c r="C495" s="127" t="s">
        <v>12927</v>
      </c>
      <c r="D495" s="127" t="s">
        <v>18204</v>
      </c>
      <c r="H495" s="127" t="s">
        <v>24268</v>
      </c>
      <c r="I495" s="127" t="s">
        <v>3140</v>
      </c>
      <c r="K495" s="127" t="s">
        <v>12690</v>
      </c>
      <c r="L495" s="127" t="s">
        <v>1495</v>
      </c>
      <c r="P495" s="127" t="s">
        <v>28225</v>
      </c>
    </row>
    <row r="496" spans="3:16">
      <c r="C496" s="127" t="s">
        <v>15341</v>
      </c>
      <c r="D496" s="127" t="s">
        <v>18478</v>
      </c>
      <c r="H496" s="127" t="s">
        <v>24270</v>
      </c>
      <c r="I496" s="127" t="s">
        <v>3023</v>
      </c>
      <c r="K496" s="127" t="s">
        <v>9713</v>
      </c>
      <c r="L496" s="127" t="s">
        <v>1027</v>
      </c>
      <c r="P496" s="127" t="s">
        <v>28145</v>
      </c>
    </row>
    <row r="497" spans="3:16">
      <c r="C497" s="127" t="s">
        <v>13278</v>
      </c>
      <c r="D497" s="127" t="s">
        <v>16538</v>
      </c>
      <c r="H497" s="127" t="s">
        <v>25581</v>
      </c>
      <c r="I497" s="127" t="s">
        <v>2984</v>
      </c>
      <c r="K497" s="127" t="s">
        <v>9416</v>
      </c>
      <c r="L497" s="127" t="s">
        <v>2023</v>
      </c>
      <c r="P497" s="127" t="s">
        <v>27617</v>
      </c>
    </row>
    <row r="498" spans="3:16">
      <c r="C498" s="127" t="s">
        <v>14342</v>
      </c>
      <c r="D498" s="127" t="s">
        <v>21253</v>
      </c>
      <c r="H498" s="127" t="s">
        <v>25583</v>
      </c>
      <c r="I498" s="127" t="s">
        <v>4018</v>
      </c>
      <c r="K498" s="127" t="s">
        <v>11546</v>
      </c>
      <c r="L498" s="127" t="s">
        <v>1497</v>
      </c>
      <c r="P498" s="127" t="s">
        <v>27743</v>
      </c>
    </row>
    <row r="499" spans="3:16">
      <c r="C499" s="127" t="s">
        <v>15034</v>
      </c>
      <c r="D499" s="127" t="s">
        <v>15885</v>
      </c>
      <c r="H499" s="127" t="s">
        <v>24775</v>
      </c>
      <c r="I499" s="127" t="s">
        <v>4524</v>
      </c>
      <c r="K499" s="127" t="s">
        <v>10374</v>
      </c>
      <c r="L499" s="127" t="s">
        <v>2025</v>
      </c>
      <c r="P499" s="127" t="s">
        <v>28876</v>
      </c>
    </row>
    <row r="500" spans="3:16">
      <c r="C500" s="127" t="s">
        <v>15567</v>
      </c>
      <c r="D500" s="127" t="s">
        <v>19563</v>
      </c>
      <c r="H500" s="127" t="s">
        <v>24777</v>
      </c>
      <c r="I500" s="127" t="s">
        <v>3246</v>
      </c>
      <c r="K500" s="127" t="s">
        <v>12146</v>
      </c>
      <c r="L500" s="127" t="s">
        <v>2344</v>
      </c>
      <c r="P500" s="127" t="s">
        <v>28758</v>
      </c>
    </row>
    <row r="501" spans="3:16">
      <c r="C501" s="127" t="s">
        <v>14730</v>
      </c>
      <c r="D501" s="127" t="s">
        <v>17218</v>
      </c>
      <c r="H501" s="127" t="s">
        <v>25269</v>
      </c>
      <c r="I501" s="127" t="s">
        <v>4526</v>
      </c>
      <c r="K501" s="127" t="s">
        <v>12694</v>
      </c>
      <c r="L501" s="127" t="s">
        <v>1357</v>
      </c>
      <c r="P501" s="127" t="s">
        <v>28616</v>
      </c>
    </row>
    <row r="502" spans="3:16">
      <c r="C502" s="127" t="s">
        <v>14648</v>
      </c>
      <c r="D502" s="127" t="s">
        <v>16848</v>
      </c>
      <c r="H502" s="127" t="s">
        <v>24779</v>
      </c>
      <c r="I502" s="127" t="s">
        <v>4720</v>
      </c>
      <c r="K502" s="127" t="s">
        <v>9715</v>
      </c>
      <c r="L502" s="127" t="s">
        <v>1361</v>
      </c>
      <c r="P502" s="127" t="s">
        <v>28618</v>
      </c>
    </row>
    <row r="503" spans="3:16">
      <c r="C503" s="127" t="s">
        <v>13858</v>
      </c>
      <c r="D503" s="127" t="s">
        <v>18206</v>
      </c>
      <c r="H503" s="127" t="s">
        <v>24782</v>
      </c>
      <c r="I503" s="127" t="s">
        <v>4094</v>
      </c>
      <c r="K503" s="127" t="s">
        <v>12696</v>
      </c>
      <c r="L503" s="127" t="s">
        <v>757</v>
      </c>
      <c r="P503" s="127" t="s">
        <v>27619</v>
      </c>
    </row>
    <row r="504" spans="3:16">
      <c r="C504" s="127" t="s">
        <v>13876</v>
      </c>
      <c r="D504" s="127" t="s">
        <v>17105</v>
      </c>
      <c r="H504" s="127" t="s">
        <v>25585</v>
      </c>
      <c r="I504" s="127" t="s">
        <v>4528</v>
      </c>
      <c r="K504" s="127" t="s">
        <v>11930</v>
      </c>
      <c r="L504" s="127" t="s">
        <v>2027</v>
      </c>
      <c r="P504" s="127" t="s">
        <v>28620</v>
      </c>
    </row>
    <row r="505" spans="3:16">
      <c r="C505" s="127" t="s">
        <v>13797</v>
      </c>
      <c r="D505" s="127" t="s">
        <v>21358</v>
      </c>
      <c r="H505" s="127" t="s">
        <v>24784</v>
      </c>
      <c r="I505" s="127" t="s">
        <v>4998</v>
      </c>
      <c r="K505" s="127" t="s">
        <v>8904</v>
      </c>
      <c r="L505" s="127" t="s">
        <v>2346</v>
      </c>
      <c r="P505" s="127" t="s">
        <v>28448</v>
      </c>
    </row>
    <row r="506" spans="3:16">
      <c r="C506" s="127" t="s">
        <v>14652</v>
      </c>
      <c r="D506" s="127" t="s">
        <v>22464</v>
      </c>
      <c r="H506" s="127" t="s">
        <v>24786</v>
      </c>
      <c r="I506" s="127" t="s">
        <v>3319</v>
      </c>
      <c r="K506" s="127" t="s">
        <v>10609</v>
      </c>
      <c r="L506" s="127" t="s">
        <v>2749</v>
      </c>
      <c r="P506" s="127" t="s">
        <v>28760</v>
      </c>
    </row>
    <row r="507" spans="3:16">
      <c r="C507" s="127" t="s">
        <v>14331</v>
      </c>
      <c r="D507" s="127" t="s">
        <v>18928</v>
      </c>
      <c r="H507" s="127" t="s">
        <v>25271</v>
      </c>
      <c r="I507" s="127" t="s">
        <v>3843</v>
      </c>
      <c r="K507" s="127" t="s">
        <v>9259</v>
      </c>
      <c r="L507" s="127" t="s">
        <v>1788</v>
      </c>
      <c r="P507" s="127" t="s">
        <v>27683</v>
      </c>
    </row>
    <row r="508" spans="3:16">
      <c r="C508" s="127" t="s">
        <v>14565</v>
      </c>
      <c r="D508" s="127" t="s">
        <v>20300</v>
      </c>
      <c r="H508" s="127" t="s">
        <v>25273</v>
      </c>
      <c r="I508" s="127" t="s">
        <v>5000</v>
      </c>
      <c r="K508" s="127" t="s">
        <v>11684</v>
      </c>
      <c r="L508" s="127" t="s">
        <v>759</v>
      </c>
      <c r="P508" s="127" t="s">
        <v>28147</v>
      </c>
    </row>
    <row r="509" spans="3:16">
      <c r="C509" s="127" t="s">
        <v>13337</v>
      </c>
      <c r="D509" s="127" t="s">
        <v>20381</v>
      </c>
      <c r="H509" s="127" t="s">
        <v>24788</v>
      </c>
      <c r="I509" s="127" t="s">
        <v>4864</v>
      </c>
      <c r="K509" s="127" t="s">
        <v>8216</v>
      </c>
      <c r="L509" s="127" t="s">
        <v>761</v>
      </c>
      <c r="P509" s="127" t="s">
        <v>27891</v>
      </c>
    </row>
    <row r="510" spans="3:16">
      <c r="C510" s="127" t="s">
        <v>14099</v>
      </c>
      <c r="D510" s="127" t="s">
        <v>20000</v>
      </c>
      <c r="H510" s="127" t="s">
        <v>25587</v>
      </c>
      <c r="I510" s="127" t="s">
        <v>4866</v>
      </c>
      <c r="K510" s="127" t="s">
        <v>12004</v>
      </c>
      <c r="L510" s="127" t="s">
        <v>1499</v>
      </c>
      <c r="P510" s="127" t="s">
        <v>28389</v>
      </c>
    </row>
    <row r="511" spans="3:16">
      <c r="C511" s="127" t="s">
        <v>14293</v>
      </c>
      <c r="D511" s="127" t="s">
        <v>19295</v>
      </c>
      <c r="H511" s="127" t="s">
        <v>24272</v>
      </c>
      <c r="I511" s="127" t="s">
        <v>3548</v>
      </c>
      <c r="K511" s="127" t="s">
        <v>11057</v>
      </c>
      <c r="L511" s="127" t="s">
        <v>482</v>
      </c>
      <c r="P511" s="127" t="s">
        <v>28053</v>
      </c>
    </row>
    <row r="512" spans="3:16">
      <c r="C512" s="127" t="s">
        <v>14655</v>
      </c>
      <c r="D512" s="127" t="s">
        <v>19365</v>
      </c>
      <c r="H512" s="127" t="s">
        <v>24550</v>
      </c>
      <c r="I512" s="127" t="s">
        <v>3916</v>
      </c>
      <c r="K512" s="127" t="s">
        <v>10376</v>
      </c>
      <c r="L512" s="127" t="s">
        <v>2557</v>
      </c>
      <c r="P512" s="127" t="s">
        <v>27654</v>
      </c>
    </row>
    <row r="513" spans="3:16">
      <c r="C513" s="127" t="s">
        <v>13405</v>
      </c>
      <c r="D513" s="127" t="s">
        <v>16615</v>
      </c>
      <c r="H513" s="127" t="s">
        <v>25589</v>
      </c>
      <c r="I513" s="127" t="s">
        <v>3700</v>
      </c>
      <c r="K513" s="127" t="s">
        <v>9717</v>
      </c>
      <c r="L513" s="127" t="s">
        <v>763</v>
      </c>
      <c r="P513" s="127" t="s">
        <v>28150</v>
      </c>
    </row>
    <row r="514" spans="3:16">
      <c r="C514" s="127" t="s">
        <v>15569</v>
      </c>
      <c r="D514" s="127" t="s">
        <v>22035</v>
      </c>
      <c r="H514" s="127" t="s">
        <v>24897</v>
      </c>
      <c r="I514" s="127" t="s">
        <v>3248</v>
      </c>
      <c r="K514" s="127" t="s">
        <v>12347</v>
      </c>
      <c r="L514" s="127" t="s">
        <v>1029</v>
      </c>
      <c r="P514" s="127" t="s">
        <v>28227</v>
      </c>
    </row>
    <row r="515" spans="3:16">
      <c r="C515" s="127" t="s">
        <v>13549</v>
      </c>
      <c r="D515" s="127" t="s">
        <v>16326</v>
      </c>
      <c r="H515" s="127" t="s">
        <v>24552</v>
      </c>
      <c r="I515" s="127" t="s">
        <v>2951</v>
      </c>
      <c r="K515" s="127" t="s">
        <v>10847</v>
      </c>
      <c r="L515" s="127" t="s">
        <v>765</v>
      </c>
      <c r="P515" s="127" t="s">
        <v>28622</v>
      </c>
    </row>
    <row r="516" spans="3:16">
      <c r="C516" s="127" t="s">
        <v>13282</v>
      </c>
      <c r="D516" s="127" t="s">
        <v>21876</v>
      </c>
      <c r="H516" s="127" t="s">
        <v>24554</v>
      </c>
      <c r="I516" s="127" t="s">
        <v>4870</v>
      </c>
      <c r="K516" s="127" t="s">
        <v>11548</v>
      </c>
      <c r="L516" s="127" t="s">
        <v>1501</v>
      </c>
      <c r="P516" s="127" t="s">
        <v>28280</v>
      </c>
    </row>
    <row r="517" spans="3:16">
      <c r="C517" s="127" t="s">
        <v>15571</v>
      </c>
      <c r="D517" s="127" t="s">
        <v>20384</v>
      </c>
      <c r="H517" s="127" t="s">
        <v>24556</v>
      </c>
      <c r="I517" s="127" t="s">
        <v>4096</v>
      </c>
      <c r="K517" s="127" t="s">
        <v>12570</v>
      </c>
      <c r="L517" s="127" t="s">
        <v>1031</v>
      </c>
      <c r="P517" s="127" t="s">
        <v>28571</v>
      </c>
    </row>
    <row r="518" spans="3:16">
      <c r="C518" s="127" t="s">
        <v>15279</v>
      </c>
      <c r="D518" s="127" t="s">
        <v>16691</v>
      </c>
      <c r="H518" s="127" t="s">
        <v>24630</v>
      </c>
      <c r="I518" s="127" t="s">
        <v>3322</v>
      </c>
      <c r="K518" s="127" t="s">
        <v>12349</v>
      </c>
      <c r="L518" s="127" t="s">
        <v>1033</v>
      </c>
      <c r="P518" s="127" t="s">
        <v>28961</v>
      </c>
    </row>
    <row r="519" spans="3:16">
      <c r="C519" s="127" t="s">
        <v>13193</v>
      </c>
      <c r="D519" s="127" t="s">
        <v>22710</v>
      </c>
      <c r="H519" s="127" t="s">
        <v>24791</v>
      </c>
      <c r="I519" s="127" t="s">
        <v>5287</v>
      </c>
      <c r="K519" s="127" t="s">
        <v>10611</v>
      </c>
      <c r="L519" s="127" t="s">
        <v>2680</v>
      </c>
      <c r="P519" s="127" t="s">
        <v>28392</v>
      </c>
    </row>
    <row r="520" spans="3:16">
      <c r="C520" s="127" t="s">
        <v>13734</v>
      </c>
      <c r="D520" s="127" t="s">
        <v>20004</v>
      </c>
      <c r="H520" s="127" t="s">
        <v>24990</v>
      </c>
      <c r="I520" s="127" t="s">
        <v>3870</v>
      </c>
      <c r="K520" s="127" t="s">
        <v>12148</v>
      </c>
      <c r="L520" s="127" t="s">
        <v>2559</v>
      </c>
      <c r="P520" s="127" t="s">
        <v>27621</v>
      </c>
    </row>
    <row r="521" spans="3:16">
      <c r="C521" s="127" t="s">
        <v>12983</v>
      </c>
      <c r="D521" s="127" t="s">
        <v>20951</v>
      </c>
      <c r="H521" s="127" t="s">
        <v>24274</v>
      </c>
      <c r="I521" s="127" t="s">
        <v>4630</v>
      </c>
      <c r="K521" s="127" t="s">
        <v>11686</v>
      </c>
      <c r="L521" s="127" t="s">
        <v>1363</v>
      </c>
      <c r="P521" s="127" t="s">
        <v>27980</v>
      </c>
    </row>
    <row r="522" spans="3:16">
      <c r="C522" s="127" t="s">
        <v>14479</v>
      </c>
      <c r="D522" s="127" t="s">
        <v>17108</v>
      </c>
      <c r="H522" s="127" t="s">
        <v>24276</v>
      </c>
      <c r="I522" s="127" t="s">
        <v>4783</v>
      </c>
      <c r="K522" s="127" t="s">
        <v>10378</v>
      </c>
      <c r="L522" s="127" t="s">
        <v>769</v>
      </c>
      <c r="P522" s="127" t="s">
        <v>27623</v>
      </c>
    </row>
    <row r="523" spans="3:16">
      <c r="C523" s="127" t="s">
        <v>15742</v>
      </c>
      <c r="D523" s="127" t="s">
        <v>18669</v>
      </c>
      <c r="H523" s="127" t="s">
        <v>24278</v>
      </c>
      <c r="I523" s="127" t="s">
        <v>4837</v>
      </c>
      <c r="K523" s="127" t="s">
        <v>12150</v>
      </c>
      <c r="L523" s="127" t="s">
        <v>1790</v>
      </c>
      <c r="P523" s="127" t="s">
        <v>28229</v>
      </c>
    </row>
    <row r="524" spans="3:16">
      <c r="C524" s="127" t="s">
        <v>15091</v>
      </c>
      <c r="D524" s="127" t="s">
        <v>18673</v>
      </c>
      <c r="H524" s="127" t="s">
        <v>24992</v>
      </c>
      <c r="I524" s="127" t="s">
        <v>3793</v>
      </c>
      <c r="K524" s="127" t="s">
        <v>10613</v>
      </c>
      <c r="L524" s="127" t="s">
        <v>1792</v>
      </c>
      <c r="P524" s="127" t="s">
        <v>28106</v>
      </c>
    </row>
    <row r="525" spans="3:16">
      <c r="C525" s="127" t="s">
        <v>15140</v>
      </c>
      <c r="D525" s="127" t="s">
        <v>19480</v>
      </c>
      <c r="H525" s="127" t="s">
        <v>24994</v>
      </c>
      <c r="I525" s="127" t="s">
        <v>4344</v>
      </c>
      <c r="K525" s="127" t="s">
        <v>10120</v>
      </c>
      <c r="L525" s="127" t="s">
        <v>767</v>
      </c>
      <c r="P525" s="127" t="s">
        <v>27828</v>
      </c>
    </row>
    <row r="526" spans="3:16">
      <c r="C526" s="127" t="s">
        <v>14297</v>
      </c>
      <c r="D526" s="127" t="s">
        <v>22586</v>
      </c>
      <c r="H526" s="127" t="s">
        <v>24996</v>
      </c>
      <c r="I526" s="127" t="s">
        <v>3610</v>
      </c>
      <c r="K526" s="127" t="s">
        <v>9057</v>
      </c>
      <c r="L526" s="127" t="s">
        <v>2751</v>
      </c>
      <c r="P526" s="127" t="s">
        <v>27496</v>
      </c>
    </row>
    <row r="527" spans="3:16">
      <c r="C527" s="127" t="s">
        <v>12989</v>
      </c>
      <c r="D527" s="127" t="s">
        <v>21449</v>
      </c>
      <c r="H527" s="127" t="s">
        <v>24558</v>
      </c>
      <c r="I527" s="127" t="s">
        <v>3795</v>
      </c>
      <c r="K527" s="127" t="s">
        <v>8218</v>
      </c>
      <c r="L527" s="127" t="s">
        <v>1035</v>
      </c>
      <c r="P527" s="127" t="s">
        <v>28625</v>
      </c>
    </row>
    <row r="528" spans="3:16">
      <c r="C528" s="127" t="s">
        <v>14902</v>
      </c>
      <c r="D528" s="127" t="s">
        <v>20897</v>
      </c>
      <c r="H528" s="127" t="s">
        <v>24998</v>
      </c>
      <c r="I528" s="127" t="s">
        <v>5047</v>
      </c>
      <c r="K528" s="127" t="s">
        <v>8220</v>
      </c>
      <c r="L528" s="127" t="s">
        <v>2561</v>
      </c>
      <c r="P528" s="127" t="s">
        <v>27983</v>
      </c>
    </row>
    <row r="529" spans="3:16">
      <c r="C529" s="127" t="s">
        <v>12985</v>
      </c>
      <c r="D529" s="127" t="s">
        <v>20787</v>
      </c>
      <c r="H529" s="127" t="s">
        <v>25275</v>
      </c>
      <c r="I529" s="127" t="s">
        <v>3702</v>
      </c>
      <c r="K529" s="127" t="s">
        <v>12008</v>
      </c>
      <c r="L529" s="127" t="s">
        <v>2563</v>
      </c>
      <c r="P529" s="127" t="s">
        <v>27833</v>
      </c>
    </row>
    <row r="530" spans="3:16">
      <c r="C530" s="127" t="s">
        <v>13626</v>
      </c>
      <c r="D530" s="127" t="s">
        <v>20590</v>
      </c>
      <c r="H530" s="127" t="s">
        <v>25591</v>
      </c>
      <c r="I530" s="127" t="s">
        <v>4723</v>
      </c>
      <c r="K530" s="127" t="s">
        <v>8906</v>
      </c>
      <c r="L530" s="127" t="s">
        <v>484</v>
      </c>
      <c r="P530" s="127" t="s">
        <v>28060</v>
      </c>
    </row>
    <row r="531" spans="3:16">
      <c r="C531" s="127" t="s">
        <v>14346</v>
      </c>
      <c r="D531" s="127" t="s">
        <v>21452</v>
      </c>
      <c r="H531" s="127" t="s">
        <v>24280</v>
      </c>
      <c r="I531" s="127" t="s">
        <v>4873</v>
      </c>
      <c r="K531" s="127" t="s">
        <v>10849</v>
      </c>
      <c r="L531" s="127" t="s">
        <v>2565</v>
      </c>
      <c r="P531" s="127" t="s">
        <v>28782</v>
      </c>
    </row>
    <row r="532" spans="3:16">
      <c r="C532" s="127" t="s">
        <v>13671</v>
      </c>
      <c r="D532" s="127" t="s">
        <v>19368</v>
      </c>
      <c r="H532" s="127" t="s">
        <v>25277</v>
      </c>
      <c r="I532" s="127" t="s">
        <v>2987</v>
      </c>
      <c r="K532" s="127" t="s">
        <v>12351</v>
      </c>
      <c r="L532" s="127" t="s">
        <v>2567</v>
      </c>
      <c r="P532" s="127" t="s">
        <v>27625</v>
      </c>
    </row>
    <row r="533" spans="3:16">
      <c r="C533" s="127" t="s">
        <v>15745</v>
      </c>
      <c r="D533" s="127" t="s">
        <v>21038</v>
      </c>
      <c r="H533" s="127" t="s">
        <v>25279</v>
      </c>
      <c r="I533" s="127" t="s">
        <v>3325</v>
      </c>
      <c r="K533" s="127" t="s">
        <v>10122</v>
      </c>
      <c r="L533" s="127" t="s">
        <v>2348</v>
      </c>
      <c r="P533" s="127" t="s">
        <v>28627</v>
      </c>
    </row>
    <row r="534" spans="3:16">
      <c r="C534" s="127" t="s">
        <v>14822</v>
      </c>
      <c r="D534" s="127" t="s">
        <v>21041</v>
      </c>
      <c r="H534" s="127" t="s">
        <v>24026</v>
      </c>
      <c r="I534" s="127" t="s">
        <v>2873</v>
      </c>
      <c r="K534" s="127" t="s">
        <v>9719</v>
      </c>
      <c r="L534" s="127" t="s">
        <v>1794</v>
      </c>
      <c r="P534" s="127" t="s">
        <v>28629</v>
      </c>
    </row>
    <row r="535" spans="3:16">
      <c r="C535" s="127" t="s">
        <v>14900</v>
      </c>
      <c r="D535" s="127" t="s">
        <v>19643</v>
      </c>
      <c r="H535" s="127" t="s">
        <v>25281</v>
      </c>
      <c r="I535" s="127" t="s">
        <v>3412</v>
      </c>
      <c r="K535" s="127" t="s">
        <v>8908</v>
      </c>
      <c r="L535" s="127" t="s">
        <v>1503</v>
      </c>
      <c r="P535" s="127" t="s">
        <v>28631</v>
      </c>
    </row>
    <row r="536" spans="3:16">
      <c r="C536" s="127" t="s">
        <v>14964</v>
      </c>
      <c r="D536" s="127" t="s">
        <v>20215</v>
      </c>
      <c r="H536" s="127" t="s">
        <v>25283</v>
      </c>
      <c r="I536" s="127" t="s">
        <v>3414</v>
      </c>
      <c r="K536" s="127" t="s">
        <v>11797</v>
      </c>
      <c r="L536" s="127" t="s">
        <v>486</v>
      </c>
      <c r="P536" s="127" t="s">
        <v>28762</v>
      </c>
    </row>
    <row r="537" spans="3:16">
      <c r="C537" s="127" t="s">
        <v>13284</v>
      </c>
      <c r="D537" s="127" t="s">
        <v>16930</v>
      </c>
      <c r="H537" s="127" t="s">
        <v>24560</v>
      </c>
      <c r="I537" s="127" t="s">
        <v>4098</v>
      </c>
      <c r="K537" s="127" t="s">
        <v>11271</v>
      </c>
      <c r="L537" s="127" t="s">
        <v>2155</v>
      </c>
      <c r="P537" s="127" t="s">
        <v>28878</v>
      </c>
    </row>
    <row r="538" spans="3:16">
      <c r="C538" s="127" t="s">
        <v>13249</v>
      </c>
      <c r="D538" s="127" t="s">
        <v>16329</v>
      </c>
      <c r="H538" s="127" t="s">
        <v>25285</v>
      </c>
      <c r="I538" s="127" t="s">
        <v>5258</v>
      </c>
      <c r="K538" s="127" t="s">
        <v>10124</v>
      </c>
      <c r="L538" s="127" t="s">
        <v>1796</v>
      </c>
      <c r="P538" s="127" t="s">
        <v>27646</v>
      </c>
    </row>
    <row r="539" spans="3:16">
      <c r="C539" s="127" t="s">
        <v>13195</v>
      </c>
      <c r="D539" s="127" t="s">
        <v>20388</v>
      </c>
      <c r="H539" s="127" t="s">
        <v>25287</v>
      </c>
      <c r="I539" s="127" t="s">
        <v>3082</v>
      </c>
      <c r="K539" s="127" t="s">
        <v>8466</v>
      </c>
      <c r="L539" s="127" t="s">
        <v>2569</v>
      </c>
      <c r="P539" s="127" t="s">
        <v>27627</v>
      </c>
    </row>
    <row r="540" spans="3:16">
      <c r="C540" s="127" t="s">
        <v>13861</v>
      </c>
      <c r="D540" s="127" t="s">
        <v>16146</v>
      </c>
      <c r="H540" s="127" t="s">
        <v>24562</v>
      </c>
      <c r="I540" s="127" t="s">
        <v>4346</v>
      </c>
      <c r="K540" s="127" t="s">
        <v>10615</v>
      </c>
      <c r="L540" s="127" t="s">
        <v>2029</v>
      </c>
      <c r="P540" s="127" t="s">
        <v>28231</v>
      </c>
    </row>
    <row r="541" spans="3:16">
      <c r="C541" s="127" t="s">
        <v>15813</v>
      </c>
      <c r="D541" s="127" t="s">
        <v>18902</v>
      </c>
      <c r="H541" s="127" t="s">
        <v>25667</v>
      </c>
      <c r="I541" s="127" t="s">
        <v>4875</v>
      </c>
      <c r="K541" s="127" t="s">
        <v>11273</v>
      </c>
      <c r="L541" s="127" t="s">
        <v>771</v>
      </c>
      <c r="P541" s="127" t="s">
        <v>28633</v>
      </c>
    </row>
    <row r="542" spans="3:16">
      <c r="C542" s="127" t="s">
        <v>13488</v>
      </c>
      <c r="D542" s="127" t="s">
        <v>21328</v>
      </c>
      <c r="H542" s="127" t="s">
        <v>24564</v>
      </c>
      <c r="I542" s="127" t="s">
        <v>3612</v>
      </c>
      <c r="K542" s="127" t="s">
        <v>8222</v>
      </c>
      <c r="L542" s="127" t="s">
        <v>775</v>
      </c>
      <c r="P542" s="127" t="s">
        <v>28963</v>
      </c>
    </row>
    <row r="543" spans="3:16">
      <c r="C543" s="127" t="s">
        <v>13589</v>
      </c>
      <c r="D543" s="127" t="s">
        <v>21360</v>
      </c>
      <c r="H543" s="127" t="s">
        <v>25000</v>
      </c>
      <c r="I543" s="127" t="s">
        <v>3704</v>
      </c>
      <c r="K543" s="127" t="s">
        <v>10617</v>
      </c>
      <c r="L543" s="127" t="s">
        <v>1505</v>
      </c>
      <c r="P543" s="127" t="s">
        <v>28635</v>
      </c>
    </row>
    <row r="544" spans="3:16">
      <c r="C544" s="127" t="s">
        <v>15649</v>
      </c>
      <c r="D544" s="127" t="s">
        <v>21455</v>
      </c>
      <c r="H544" s="127" t="s">
        <v>24793</v>
      </c>
      <c r="I544" s="127" t="s">
        <v>2935</v>
      </c>
      <c r="K544" s="127" t="s">
        <v>10851</v>
      </c>
      <c r="L544" s="127" t="s">
        <v>2571</v>
      </c>
      <c r="P544" s="127" t="s">
        <v>28764</v>
      </c>
    </row>
    <row r="545" spans="3:16">
      <c r="C545" s="127" t="s">
        <v>13819</v>
      </c>
      <c r="D545" s="127" t="s">
        <v>21493</v>
      </c>
      <c r="H545" s="127" t="s">
        <v>24795</v>
      </c>
      <c r="I545" s="127" t="s">
        <v>4244</v>
      </c>
      <c r="K545" s="127" t="s">
        <v>11059</v>
      </c>
      <c r="L545" s="127" t="s">
        <v>777</v>
      </c>
      <c r="P545" s="127" t="s">
        <v>28064</v>
      </c>
    </row>
    <row r="546" spans="3:16">
      <c r="C546" s="127" t="s">
        <v>13120</v>
      </c>
      <c r="D546" s="127" t="s">
        <v>17111</v>
      </c>
      <c r="H546" s="127" t="s">
        <v>24797</v>
      </c>
      <c r="I546" s="127" t="s">
        <v>4786</v>
      </c>
      <c r="K546" s="127" t="s">
        <v>8224</v>
      </c>
      <c r="L546" s="127" t="s">
        <v>1799</v>
      </c>
      <c r="P546" s="127" t="s">
        <v>28362</v>
      </c>
    </row>
    <row r="547" spans="3:16">
      <c r="C547" s="127" t="s">
        <v>13628</v>
      </c>
      <c r="D547" s="127" t="s">
        <v>18031</v>
      </c>
      <c r="H547" s="127" t="s">
        <v>24566</v>
      </c>
      <c r="I547" s="127" t="s">
        <v>3769</v>
      </c>
      <c r="K547" s="127" t="s">
        <v>9721</v>
      </c>
      <c r="L547" s="127" t="s">
        <v>488</v>
      </c>
      <c r="P547" s="127" t="s">
        <v>27894</v>
      </c>
    </row>
    <row r="548" spans="3:16">
      <c r="C548" s="127" t="s">
        <v>13490</v>
      </c>
      <c r="D548" s="127" t="s">
        <v>17650</v>
      </c>
      <c r="H548" s="127" t="s">
        <v>24569</v>
      </c>
      <c r="I548" s="127" t="s">
        <v>4427</v>
      </c>
      <c r="K548" s="127" t="s">
        <v>8910</v>
      </c>
      <c r="L548" s="127" t="s">
        <v>773</v>
      </c>
      <c r="P548" s="127" t="s">
        <v>27835</v>
      </c>
    </row>
    <row r="549" spans="3:16">
      <c r="C549" s="127" t="s">
        <v>13492</v>
      </c>
      <c r="D549" s="127" t="s">
        <v>17760</v>
      </c>
      <c r="H549" s="127" t="s">
        <v>25289</v>
      </c>
      <c r="I549" s="127" t="s">
        <v>4877</v>
      </c>
      <c r="K549" s="127" t="s">
        <v>11799</v>
      </c>
      <c r="L549" s="127" t="s">
        <v>779</v>
      </c>
      <c r="P549" s="127" t="s">
        <v>28965</v>
      </c>
    </row>
    <row r="550" spans="3:16">
      <c r="C550" s="127" t="s">
        <v>13937</v>
      </c>
      <c r="D550" s="127" t="s">
        <v>16149</v>
      </c>
      <c r="H550" s="127" t="s">
        <v>24282</v>
      </c>
      <c r="I550" s="127" t="s">
        <v>3706</v>
      </c>
      <c r="K550" s="127" t="s">
        <v>11275</v>
      </c>
      <c r="L550" s="127" t="s">
        <v>490</v>
      </c>
      <c r="P550" s="127" t="s">
        <v>27896</v>
      </c>
    </row>
    <row r="551" spans="3:16">
      <c r="C551" s="127" t="s">
        <v>13823</v>
      </c>
      <c r="D551" s="127" t="s">
        <v>16332</v>
      </c>
      <c r="H551" s="127" t="s">
        <v>25291</v>
      </c>
      <c r="I551" s="127" t="s">
        <v>3889</v>
      </c>
      <c r="K551" s="127" t="s">
        <v>8701</v>
      </c>
      <c r="L551" s="127" t="s">
        <v>2573</v>
      </c>
      <c r="P551" s="127" t="s">
        <v>27745</v>
      </c>
    </row>
    <row r="552" spans="3:16">
      <c r="C552" s="127" t="s">
        <v>15175</v>
      </c>
      <c r="D552" s="127" t="s">
        <v>18383</v>
      </c>
      <c r="H552" s="127" t="s">
        <v>24799</v>
      </c>
      <c r="I552" s="127" t="s">
        <v>5227</v>
      </c>
      <c r="K552" s="127" t="s">
        <v>12010</v>
      </c>
      <c r="L552" s="127" t="s">
        <v>1507</v>
      </c>
      <c r="P552" s="127" t="s">
        <v>28675</v>
      </c>
    </row>
    <row r="553" spans="3:16">
      <c r="C553" s="127" t="s">
        <v>15282</v>
      </c>
      <c r="D553" s="127" t="s">
        <v>15961</v>
      </c>
      <c r="H553" s="127" t="s">
        <v>24571</v>
      </c>
      <c r="I553" s="127" t="s">
        <v>4789</v>
      </c>
      <c r="K553" s="127" t="s">
        <v>12698</v>
      </c>
      <c r="L553" s="127" t="s">
        <v>781</v>
      </c>
      <c r="P553" s="127" t="s">
        <v>28639</v>
      </c>
    </row>
    <row r="554" spans="3:16">
      <c r="C554" s="127" t="s">
        <v>14102</v>
      </c>
      <c r="D554" s="127" t="s">
        <v>16404</v>
      </c>
      <c r="H554" s="127" t="s">
        <v>25293</v>
      </c>
      <c r="I554" s="127" t="s">
        <v>4880</v>
      </c>
      <c r="K554" s="127" t="s">
        <v>10619</v>
      </c>
      <c r="L554" s="127" t="s">
        <v>2350</v>
      </c>
      <c r="P554" s="127" t="s">
        <v>28066</v>
      </c>
    </row>
    <row r="555" spans="3:16">
      <c r="C555" s="127" t="s">
        <v>14659</v>
      </c>
      <c r="D555" s="127" t="s">
        <v>22588</v>
      </c>
      <c r="H555" s="127" t="s">
        <v>24802</v>
      </c>
      <c r="I555" s="127" t="s">
        <v>3918</v>
      </c>
      <c r="K555" s="127" t="s">
        <v>9723</v>
      </c>
      <c r="L555" s="127" t="s">
        <v>783</v>
      </c>
      <c r="P555" s="127" t="s">
        <v>28637</v>
      </c>
    </row>
    <row r="556" spans="3:16">
      <c r="C556" s="127" t="s">
        <v>15446</v>
      </c>
      <c r="D556" s="127" t="s">
        <v>19144</v>
      </c>
      <c r="H556" s="127" t="s">
        <v>25002</v>
      </c>
      <c r="I556" s="127" t="s">
        <v>4247</v>
      </c>
      <c r="K556" s="127" t="s">
        <v>8226</v>
      </c>
      <c r="L556" s="127" t="s">
        <v>1365</v>
      </c>
      <c r="P556" s="127" t="s">
        <v>28068</v>
      </c>
    </row>
    <row r="557" spans="3:16">
      <c r="C557" s="127" t="s">
        <v>15651</v>
      </c>
      <c r="D557" s="127" t="s">
        <v>18387</v>
      </c>
      <c r="H557" s="127" t="s">
        <v>25004</v>
      </c>
      <c r="I557" s="127" t="s">
        <v>4102</v>
      </c>
      <c r="K557" s="127" t="s">
        <v>12353</v>
      </c>
      <c r="L557" s="127" t="s">
        <v>785</v>
      </c>
      <c r="P557" s="127" t="s">
        <v>27512</v>
      </c>
    </row>
    <row r="558" spans="3:16">
      <c r="C558" s="127" t="s">
        <v>15450</v>
      </c>
      <c r="D558" s="127" t="s">
        <v>18606</v>
      </c>
      <c r="H558" s="127" t="s">
        <v>24804</v>
      </c>
      <c r="I558" s="127" t="s">
        <v>4068</v>
      </c>
      <c r="K558" s="127" t="s">
        <v>10853</v>
      </c>
      <c r="L558" s="127" t="s">
        <v>1509</v>
      </c>
      <c r="P558" s="127" t="s">
        <v>28153</v>
      </c>
    </row>
    <row r="559" spans="3:16">
      <c r="C559" s="127" t="s">
        <v>13470</v>
      </c>
      <c r="D559" s="127" t="s">
        <v>17574</v>
      </c>
      <c r="H559" s="127" t="s">
        <v>24359</v>
      </c>
      <c r="I559" s="127" t="s">
        <v>4100</v>
      </c>
      <c r="K559" s="127" t="s">
        <v>10621</v>
      </c>
      <c r="L559" s="127" t="s">
        <v>1037</v>
      </c>
      <c r="P559" s="127" t="s">
        <v>28457</v>
      </c>
    </row>
    <row r="560" spans="3:16">
      <c r="C560" s="127" t="s">
        <v>13553</v>
      </c>
      <c r="D560" s="127" t="s">
        <v>21615</v>
      </c>
      <c r="H560" s="127" t="s">
        <v>25295</v>
      </c>
      <c r="I560" s="127" t="s">
        <v>4582</v>
      </c>
      <c r="K560" s="127" t="s">
        <v>11554</v>
      </c>
      <c r="L560" s="127" t="s">
        <v>2575</v>
      </c>
      <c r="P560" s="127" t="s">
        <v>28233</v>
      </c>
    </row>
    <row r="561" spans="3:16">
      <c r="C561" s="127" t="s">
        <v>15573</v>
      </c>
      <c r="D561" s="127" t="s">
        <v>17273</v>
      </c>
      <c r="H561" s="127" t="s">
        <v>24284</v>
      </c>
      <c r="I561" s="127" t="s">
        <v>4185</v>
      </c>
      <c r="K561" s="127" t="s">
        <v>11556</v>
      </c>
      <c r="L561" s="127" t="s">
        <v>1511</v>
      </c>
      <c r="P561" s="127" t="s">
        <v>28364</v>
      </c>
    </row>
    <row r="562" spans="3:16">
      <c r="C562" s="127" t="s">
        <v>13736</v>
      </c>
      <c r="D562" s="127" t="s">
        <v>21785</v>
      </c>
      <c r="H562" s="127" t="s">
        <v>25006</v>
      </c>
      <c r="I562" s="127" t="s">
        <v>3800</v>
      </c>
      <c r="K562" s="127" t="s">
        <v>11550</v>
      </c>
      <c r="L562" s="127" t="s">
        <v>2577</v>
      </c>
      <c r="P562" s="127" t="s">
        <v>27832</v>
      </c>
    </row>
    <row r="563" spans="3:16">
      <c r="C563" s="127" t="s">
        <v>15143</v>
      </c>
      <c r="D563" s="127" t="s">
        <v>19032</v>
      </c>
      <c r="H563" s="127" t="s">
        <v>24286</v>
      </c>
      <c r="I563" s="127" t="s">
        <v>3614</v>
      </c>
      <c r="K563" s="127" t="s">
        <v>10380</v>
      </c>
      <c r="L563" s="127" t="s">
        <v>2579</v>
      </c>
      <c r="P563" s="127" t="s">
        <v>27064</v>
      </c>
    </row>
    <row r="564" spans="3:16">
      <c r="C564" s="127" t="s">
        <v>13648</v>
      </c>
      <c r="D564" s="127" t="s">
        <v>22310</v>
      </c>
      <c r="H564" s="127" t="s">
        <v>24288</v>
      </c>
      <c r="I564" s="127" t="s">
        <v>3802</v>
      </c>
      <c r="K564" s="127" t="s">
        <v>8228</v>
      </c>
      <c r="L564" s="127" t="s">
        <v>2118</v>
      </c>
      <c r="P564" s="127" t="s">
        <v>28641</v>
      </c>
    </row>
    <row r="565" spans="3:16">
      <c r="C565" s="127" t="s">
        <v>14105</v>
      </c>
      <c r="D565" s="127" t="s">
        <v>18303</v>
      </c>
      <c r="H565" s="127" t="s">
        <v>25297</v>
      </c>
      <c r="I565" s="127" t="s">
        <v>4187</v>
      </c>
      <c r="K565" s="127" t="s">
        <v>12152</v>
      </c>
      <c r="L565" s="127" t="s">
        <v>1369</v>
      </c>
      <c r="P565" s="127" t="s">
        <v>27748</v>
      </c>
    </row>
    <row r="566" spans="3:16">
      <c r="C566" s="127" t="s">
        <v>14665</v>
      </c>
      <c r="D566" s="127" t="s">
        <v>19035</v>
      </c>
      <c r="H566" s="127" t="s">
        <v>24574</v>
      </c>
      <c r="I566" s="127" t="s">
        <v>4882</v>
      </c>
      <c r="K566" s="127" t="s">
        <v>11277</v>
      </c>
      <c r="L566" s="127" t="s">
        <v>1039</v>
      </c>
      <c r="P566" s="127" t="s">
        <v>27988</v>
      </c>
    </row>
    <row r="567" spans="3:16">
      <c r="C567" s="127" t="s">
        <v>15145</v>
      </c>
      <c r="D567" s="127" t="s">
        <v>20838</v>
      </c>
      <c r="H567" s="127" t="s">
        <v>25593</v>
      </c>
      <c r="I567" s="127" t="s">
        <v>4727</v>
      </c>
      <c r="K567" s="127" t="s">
        <v>8703</v>
      </c>
      <c r="L567" s="127" t="s">
        <v>1041</v>
      </c>
      <c r="P567" s="127" t="s">
        <v>28450</v>
      </c>
    </row>
    <row r="568" spans="3:16">
      <c r="C568" s="127" t="s">
        <v>13407</v>
      </c>
      <c r="D568" s="127" t="s">
        <v>16617</v>
      </c>
      <c r="H568" s="127" t="s">
        <v>24400</v>
      </c>
      <c r="I568" s="127" t="s">
        <v>3416</v>
      </c>
      <c r="K568" s="127" t="s">
        <v>8230</v>
      </c>
      <c r="L568" s="127" t="s">
        <v>787</v>
      </c>
      <c r="P568" s="127" t="s">
        <v>28460</v>
      </c>
    </row>
    <row r="569" spans="3:16">
      <c r="C569" s="127" t="s">
        <v>15575</v>
      </c>
      <c r="D569" s="127" t="s">
        <v>22591</v>
      </c>
      <c r="H569" s="127" t="s">
        <v>25595</v>
      </c>
      <c r="I569" s="127" t="s">
        <v>4729</v>
      </c>
      <c r="K569" s="127" t="s">
        <v>8912</v>
      </c>
      <c r="L569" s="127" t="s">
        <v>2158</v>
      </c>
      <c r="P569" s="127" t="s">
        <v>27686</v>
      </c>
    </row>
    <row r="570" spans="3:16">
      <c r="C570" s="127" t="s">
        <v>14661</v>
      </c>
      <c r="D570" s="127" t="s">
        <v>17578</v>
      </c>
      <c r="H570" s="127" t="s">
        <v>24290</v>
      </c>
      <c r="I570" s="127" t="s">
        <v>2990</v>
      </c>
      <c r="K570" s="127" t="s">
        <v>8914</v>
      </c>
      <c r="L570" s="127" t="s">
        <v>1801</v>
      </c>
      <c r="P570" s="127" t="s">
        <v>27837</v>
      </c>
    </row>
    <row r="571" spans="3:16">
      <c r="C571" s="127" t="s">
        <v>15452</v>
      </c>
      <c r="D571" s="127" t="s">
        <v>16476</v>
      </c>
      <c r="H571" s="127" t="s">
        <v>24577</v>
      </c>
      <c r="I571" s="127" t="s">
        <v>3027</v>
      </c>
      <c r="K571" s="127" t="s">
        <v>11688</v>
      </c>
      <c r="L571" s="127" t="s">
        <v>789</v>
      </c>
      <c r="P571" s="127" t="s">
        <v>27990</v>
      </c>
    </row>
    <row r="572" spans="3:16">
      <c r="C572" s="127" t="s">
        <v>14765</v>
      </c>
      <c r="D572" s="127" t="s">
        <v>17903</v>
      </c>
      <c r="H572" s="127" t="s">
        <v>24031</v>
      </c>
      <c r="I572" s="127" t="s">
        <v>3710</v>
      </c>
      <c r="K572" s="127" t="s">
        <v>8232</v>
      </c>
      <c r="L572" s="127" t="s">
        <v>791</v>
      </c>
      <c r="P572" s="127" t="s">
        <v>27751</v>
      </c>
    </row>
    <row r="573" spans="3:16">
      <c r="C573" s="127" t="s">
        <v>13146</v>
      </c>
      <c r="D573" s="127" t="s">
        <v>17906</v>
      </c>
      <c r="H573" s="127" t="s">
        <v>25008</v>
      </c>
      <c r="I573" s="127" t="s">
        <v>3418</v>
      </c>
      <c r="K573" s="127" t="s">
        <v>11558</v>
      </c>
      <c r="L573" s="127" t="s">
        <v>2802</v>
      </c>
      <c r="P573" s="127" t="s">
        <v>27992</v>
      </c>
    </row>
    <row r="574" spans="3:16">
      <c r="C574" s="127" t="s">
        <v>13411</v>
      </c>
      <c r="D574" s="127" t="s">
        <v>21458</v>
      </c>
      <c r="H574" s="127" t="s">
        <v>24806</v>
      </c>
      <c r="I574" s="127" t="s">
        <v>4020</v>
      </c>
      <c r="K574" s="127" t="s">
        <v>12012</v>
      </c>
      <c r="L574" s="127" t="s">
        <v>2352</v>
      </c>
      <c r="P574" s="127" t="s">
        <v>28235</v>
      </c>
    </row>
    <row r="575" spans="3:16">
      <c r="C575" s="127" t="s">
        <v>15815</v>
      </c>
      <c r="D575" s="127" t="s">
        <v>17807</v>
      </c>
      <c r="H575" s="127" t="s">
        <v>24808</v>
      </c>
      <c r="I575" s="127" t="s">
        <v>3420</v>
      </c>
      <c r="K575" s="127" t="s">
        <v>11690</v>
      </c>
      <c r="L575" s="127" t="s">
        <v>793</v>
      </c>
      <c r="P575" s="127" t="s">
        <v>28155</v>
      </c>
    </row>
    <row r="576" spans="3:16">
      <c r="C576" s="127" t="s">
        <v>14107</v>
      </c>
      <c r="D576" s="127" t="s">
        <v>6650</v>
      </c>
      <c r="H576" s="127" t="s">
        <v>25010</v>
      </c>
      <c r="I576" s="127" t="s">
        <v>4022</v>
      </c>
      <c r="K576" s="127" t="s">
        <v>12016</v>
      </c>
      <c r="L576" s="127" t="s">
        <v>1513</v>
      </c>
      <c r="P576" s="127" t="s">
        <v>27807</v>
      </c>
    </row>
    <row r="577" spans="3:16">
      <c r="C577" s="127" t="s">
        <v>13037</v>
      </c>
      <c r="D577" s="127" t="s">
        <v>18482</v>
      </c>
      <c r="H577" s="127" t="s">
        <v>24579</v>
      </c>
      <c r="I577" s="127" t="s">
        <v>4191</v>
      </c>
      <c r="K577" s="127" t="s">
        <v>11459</v>
      </c>
      <c r="L577" s="127" t="s">
        <v>1043</v>
      </c>
      <c r="P577" s="127" t="s">
        <v>27630</v>
      </c>
    </row>
    <row r="578" spans="3:16">
      <c r="C578" s="127" t="s">
        <v>13413</v>
      </c>
      <c r="D578" s="127" t="s">
        <v>22312</v>
      </c>
      <c r="H578" s="127" t="s">
        <v>24810</v>
      </c>
      <c r="I578" s="127" t="s">
        <v>3804</v>
      </c>
      <c r="K578" s="127" t="s">
        <v>12355</v>
      </c>
      <c r="L578" s="127" t="s">
        <v>2255</v>
      </c>
      <c r="P578" s="127" t="s">
        <v>28767</v>
      </c>
    </row>
    <row r="579" spans="3:16">
      <c r="C579" s="127" t="s">
        <v>13740</v>
      </c>
      <c r="D579" s="127" t="s">
        <v>21880</v>
      </c>
      <c r="H579" s="127" t="s">
        <v>24292</v>
      </c>
      <c r="I579" s="127" t="s">
        <v>2875</v>
      </c>
      <c r="K579" s="127" t="s">
        <v>11279</v>
      </c>
      <c r="L579" s="127" t="s">
        <v>492</v>
      </c>
      <c r="P579" s="127" t="s">
        <v>28366</v>
      </c>
    </row>
    <row r="580" spans="3:16">
      <c r="C580" s="127" t="s">
        <v>13040</v>
      </c>
      <c r="D580" s="127" t="s">
        <v>16960</v>
      </c>
      <c r="H580" s="127" t="s">
        <v>24294</v>
      </c>
      <c r="I580" s="127" t="s">
        <v>2869</v>
      </c>
      <c r="K580" s="127" t="s">
        <v>8705</v>
      </c>
      <c r="L580" s="127" t="s">
        <v>1515</v>
      </c>
      <c r="P580" s="127" t="s">
        <v>28967</v>
      </c>
    </row>
    <row r="581" spans="3:16">
      <c r="C581" s="127" t="s">
        <v>14481</v>
      </c>
      <c r="D581" s="127" t="s">
        <v>21079</v>
      </c>
      <c r="H581" s="127" t="s">
        <v>25044</v>
      </c>
      <c r="I581" s="127" t="s">
        <v>4193</v>
      </c>
      <c r="K581" s="127" t="s">
        <v>11934</v>
      </c>
      <c r="L581" s="127" t="s">
        <v>797</v>
      </c>
      <c r="P581" s="127" t="s">
        <v>27632</v>
      </c>
    </row>
    <row r="582" spans="3:16">
      <c r="C582" s="127" t="s">
        <v>12890</v>
      </c>
      <c r="D582" s="127" t="s">
        <v>16234</v>
      </c>
      <c r="H582" s="127" t="s">
        <v>24296</v>
      </c>
      <c r="I582" s="127" t="s">
        <v>5184</v>
      </c>
      <c r="K582" s="127" t="s">
        <v>8468</v>
      </c>
      <c r="L582" s="127" t="s">
        <v>1208</v>
      </c>
      <c r="P582" s="127" t="s">
        <v>27634</v>
      </c>
    </row>
    <row r="583" spans="3:16">
      <c r="C583" s="127" t="s">
        <v>13287</v>
      </c>
      <c r="D583" s="127" t="s">
        <v>16022</v>
      </c>
      <c r="H583" s="127" t="s">
        <v>25597</v>
      </c>
      <c r="I583" s="127" t="s">
        <v>3422</v>
      </c>
      <c r="K583" s="127" t="s">
        <v>9954</v>
      </c>
      <c r="L583" s="127" t="s">
        <v>2355</v>
      </c>
      <c r="P583" s="127" t="s">
        <v>28643</v>
      </c>
    </row>
    <row r="584" spans="3:16">
      <c r="C584" s="127" t="s">
        <v>15747</v>
      </c>
      <c r="D584" s="127" t="s">
        <v>20450</v>
      </c>
      <c r="H584" s="127" t="s">
        <v>24298</v>
      </c>
      <c r="I584" s="127" t="s">
        <v>5187</v>
      </c>
      <c r="K584" s="127" t="s">
        <v>11560</v>
      </c>
      <c r="L584" s="127" t="s">
        <v>1045</v>
      </c>
      <c r="P584" s="127" t="s">
        <v>28645</v>
      </c>
    </row>
    <row r="585" spans="3:16">
      <c r="C585" s="127" t="s">
        <v>13939</v>
      </c>
      <c r="D585" s="127" t="s">
        <v>16408</v>
      </c>
      <c r="H585" s="127" t="s">
        <v>24300</v>
      </c>
      <c r="I585" s="127" t="s">
        <v>4886</v>
      </c>
      <c r="K585" s="127" t="s">
        <v>12357</v>
      </c>
      <c r="L585" s="127" t="s">
        <v>494</v>
      </c>
      <c r="P585" s="127" t="s">
        <v>28157</v>
      </c>
    </row>
    <row r="586" spans="3:16">
      <c r="C586" s="127" t="s">
        <v>15251</v>
      </c>
      <c r="D586" s="127" t="s">
        <v>18112</v>
      </c>
      <c r="H586" s="127" t="s">
        <v>25299</v>
      </c>
      <c r="I586" s="127" t="s">
        <v>3650</v>
      </c>
      <c r="K586" s="127" t="s">
        <v>11662</v>
      </c>
      <c r="L586" s="127" t="s">
        <v>799</v>
      </c>
      <c r="P586" s="127" t="s">
        <v>28647</v>
      </c>
    </row>
    <row r="587" spans="3:16">
      <c r="C587" s="127" t="s">
        <v>12991</v>
      </c>
      <c r="D587" s="127" t="s">
        <v>15889</v>
      </c>
      <c r="H587" s="127" t="s">
        <v>24812</v>
      </c>
      <c r="I587" s="127" t="s">
        <v>5189</v>
      </c>
      <c r="K587" s="127" t="s">
        <v>9956</v>
      </c>
      <c r="L587" s="127" t="s">
        <v>1803</v>
      </c>
      <c r="P587" s="127" t="s">
        <v>28070</v>
      </c>
    </row>
    <row r="588" spans="3:16">
      <c r="C588" s="127" t="s">
        <v>14006</v>
      </c>
      <c r="D588" s="127" t="s">
        <v>16852</v>
      </c>
      <c r="H588" s="127" t="s">
        <v>24302</v>
      </c>
      <c r="I588" s="127" t="s">
        <v>3806</v>
      </c>
      <c r="K588" s="127" t="s">
        <v>11936</v>
      </c>
      <c r="L588" s="127" t="s">
        <v>496</v>
      </c>
      <c r="P588" s="127" t="s">
        <v>27898</v>
      </c>
    </row>
    <row r="589" spans="3:16">
      <c r="C589" s="127" t="s">
        <v>13878</v>
      </c>
      <c r="D589" s="127" t="s">
        <v>16541</v>
      </c>
      <c r="H589" s="127" t="s">
        <v>25599</v>
      </c>
      <c r="I589" s="127" t="s">
        <v>4889</v>
      </c>
      <c r="K589" s="127" t="s">
        <v>11562</v>
      </c>
      <c r="L589" s="127" t="s">
        <v>2215</v>
      </c>
      <c r="P589" s="127" t="s">
        <v>27994</v>
      </c>
    </row>
    <row r="590" spans="3:16">
      <c r="C590" s="127" t="s">
        <v>14184</v>
      </c>
      <c r="D590" s="127" t="s">
        <v>16759</v>
      </c>
      <c r="H590" s="127" t="s">
        <v>24581</v>
      </c>
      <c r="I590" s="127" t="s">
        <v>4530</v>
      </c>
      <c r="K590" s="127" t="s">
        <v>11281</v>
      </c>
      <c r="L590" s="127" t="s">
        <v>1047</v>
      </c>
      <c r="P590" s="127" t="s">
        <v>27636</v>
      </c>
    </row>
    <row r="591" spans="3:16">
      <c r="C591" s="127" t="s">
        <v>13198</v>
      </c>
      <c r="D591" s="127" t="s">
        <v>19567</v>
      </c>
      <c r="H591" s="127" t="s">
        <v>24304</v>
      </c>
      <c r="I591" s="127" t="s">
        <v>3921</v>
      </c>
      <c r="K591" s="127" t="s">
        <v>11693</v>
      </c>
      <c r="L591" s="127" t="s">
        <v>2581</v>
      </c>
      <c r="P591" s="127" t="s">
        <v>28823</v>
      </c>
    </row>
    <row r="592" spans="3:16">
      <c r="C592" s="127" t="s">
        <v>13943</v>
      </c>
      <c r="D592" s="127" t="s">
        <v>21617</v>
      </c>
      <c r="H592" s="127" t="s">
        <v>24084</v>
      </c>
      <c r="I592" s="127" t="s">
        <v>4024</v>
      </c>
      <c r="K592" s="127" t="s">
        <v>8234</v>
      </c>
      <c r="L592" s="127" t="s">
        <v>2583</v>
      </c>
      <c r="P592" s="127" t="s">
        <v>27754</v>
      </c>
    </row>
    <row r="593" spans="3:16">
      <c r="C593" s="127" t="s">
        <v>14484</v>
      </c>
      <c r="D593" s="127" t="s">
        <v>17221</v>
      </c>
      <c r="H593" s="127" t="s">
        <v>24583</v>
      </c>
      <c r="I593" s="127" t="s">
        <v>4792</v>
      </c>
      <c r="K593" s="127" t="s">
        <v>8236</v>
      </c>
      <c r="L593" s="127" t="s">
        <v>1805</v>
      </c>
      <c r="P593" s="127" t="s">
        <v>27500</v>
      </c>
    </row>
    <row r="594" spans="3:16">
      <c r="C594" s="127" t="s">
        <v>15454</v>
      </c>
      <c r="D594" s="127" t="s">
        <v>18390</v>
      </c>
      <c r="H594" s="127" t="s">
        <v>24585</v>
      </c>
      <c r="I594" s="127" t="s">
        <v>5050</v>
      </c>
      <c r="K594" s="127" t="s">
        <v>12574</v>
      </c>
      <c r="L594" s="127" t="s">
        <v>498</v>
      </c>
      <c r="P594" s="127" t="s">
        <v>28769</v>
      </c>
    </row>
    <row r="595" spans="3:16">
      <c r="C595" s="127" t="s">
        <v>13742</v>
      </c>
      <c r="D595" s="127" t="s">
        <v>20008</v>
      </c>
      <c r="H595" s="127" t="s">
        <v>24814</v>
      </c>
      <c r="I595" s="127" t="s">
        <v>5290</v>
      </c>
      <c r="K595" s="127" t="s">
        <v>12154</v>
      </c>
      <c r="L595" s="127" t="s">
        <v>2031</v>
      </c>
      <c r="P595" s="127" t="s">
        <v>28649</v>
      </c>
    </row>
    <row r="596" spans="3:16">
      <c r="C596" s="127" t="s">
        <v>15038</v>
      </c>
      <c r="D596" s="127" t="s">
        <v>19298</v>
      </c>
      <c r="H596" s="127" t="s">
        <v>25042</v>
      </c>
      <c r="I596" s="127" t="s">
        <v>3055</v>
      </c>
      <c r="K596" s="127" t="s">
        <v>9418</v>
      </c>
      <c r="L596" s="127" t="s">
        <v>2585</v>
      </c>
      <c r="P596" s="127" t="s">
        <v>28651</v>
      </c>
    </row>
    <row r="597" spans="3:16">
      <c r="C597" s="127" t="s">
        <v>14377</v>
      </c>
      <c r="D597" s="127" t="s">
        <v>21564</v>
      </c>
      <c r="H597" s="127" t="s">
        <v>25601</v>
      </c>
      <c r="I597" s="127" t="s">
        <v>2878</v>
      </c>
      <c r="K597" s="127" t="s">
        <v>9725</v>
      </c>
      <c r="L597" s="127" t="s">
        <v>1807</v>
      </c>
      <c r="P597" s="127" t="s">
        <v>28881</v>
      </c>
    </row>
    <row r="598" spans="3:16">
      <c r="C598" s="127" t="s">
        <v>15148</v>
      </c>
      <c r="D598" s="127" t="s">
        <v>20900</v>
      </c>
      <c r="H598" s="127" t="s">
        <v>25603</v>
      </c>
      <c r="I598" s="127" t="s">
        <v>4429</v>
      </c>
      <c r="K598" s="127" t="s">
        <v>8036</v>
      </c>
      <c r="L598" s="127" t="s">
        <v>1809</v>
      </c>
      <c r="P598" s="127" t="s">
        <v>28159</v>
      </c>
    </row>
    <row r="599" spans="3:16">
      <c r="C599" s="127" t="s">
        <v>13416</v>
      </c>
      <c r="D599" s="127" t="s">
        <v>20903</v>
      </c>
      <c r="H599" s="127" t="s">
        <v>25301</v>
      </c>
      <c r="I599" s="127" t="s">
        <v>4195</v>
      </c>
      <c r="K599" s="127" t="s">
        <v>8470</v>
      </c>
      <c r="L599" s="127" t="s">
        <v>1517</v>
      </c>
      <c r="P599" s="127" t="s">
        <v>28771</v>
      </c>
    </row>
    <row r="600" spans="3:16">
      <c r="C600" s="127" t="s">
        <v>13200</v>
      </c>
      <c r="D600" s="127" t="s">
        <v>18034</v>
      </c>
      <c r="H600" s="127" t="s">
        <v>25303</v>
      </c>
      <c r="I600" s="127" t="s">
        <v>4584</v>
      </c>
      <c r="K600" s="127" t="s">
        <v>8238</v>
      </c>
      <c r="L600" s="127" t="s">
        <v>2033</v>
      </c>
      <c r="P600" s="127" t="s">
        <v>28162</v>
      </c>
    </row>
    <row r="601" spans="3:16">
      <c r="C601" s="127" t="s">
        <v>12893</v>
      </c>
      <c r="D601" s="127" t="s">
        <v>19238</v>
      </c>
      <c r="H601" s="127" t="s">
        <v>25447</v>
      </c>
      <c r="I601" s="127" t="s">
        <v>4197</v>
      </c>
      <c r="K601" s="127" t="s">
        <v>12490</v>
      </c>
      <c r="L601" s="127" t="s">
        <v>1049</v>
      </c>
      <c r="P601" s="127" t="s">
        <v>27773</v>
      </c>
    </row>
    <row r="602" spans="3:16">
      <c r="C602" s="127" t="s">
        <v>14667</v>
      </c>
      <c r="D602" s="127" t="s">
        <v>20705</v>
      </c>
      <c r="H602" s="127" t="s">
        <v>24816</v>
      </c>
      <c r="I602" s="127" t="s">
        <v>3616</v>
      </c>
      <c r="K602" s="127" t="s">
        <v>11564</v>
      </c>
      <c r="L602" s="127" t="s">
        <v>362</v>
      </c>
      <c r="P602" s="127" t="s">
        <v>27691</v>
      </c>
    </row>
    <row r="603" spans="3:16">
      <c r="C603" s="127" t="s">
        <v>14904</v>
      </c>
      <c r="D603" s="127" t="s">
        <v>18209</v>
      </c>
      <c r="H603" s="127" t="s">
        <v>25305</v>
      </c>
      <c r="I603" s="127" t="s">
        <v>3765</v>
      </c>
      <c r="K603" s="127" t="s">
        <v>9958</v>
      </c>
      <c r="L603" s="127" t="s">
        <v>801</v>
      </c>
      <c r="P603" s="127" t="s">
        <v>27900</v>
      </c>
    </row>
    <row r="604" spans="3:16">
      <c r="C604" s="127" t="s">
        <v>13555</v>
      </c>
      <c r="D604" s="127" t="s">
        <v>21151</v>
      </c>
      <c r="H604" s="127" t="s">
        <v>25606</v>
      </c>
      <c r="I604" s="127" t="s">
        <v>4105</v>
      </c>
      <c r="K604" s="127" t="s">
        <v>8137</v>
      </c>
      <c r="L604" s="127" t="s">
        <v>1813</v>
      </c>
      <c r="P604" s="127" t="s">
        <v>28238</v>
      </c>
    </row>
    <row r="605" spans="3:16">
      <c r="C605" s="127" t="s">
        <v>15084</v>
      </c>
      <c r="D605" s="127" t="s">
        <v>17003</v>
      </c>
      <c r="H605" s="127" t="s">
        <v>24587</v>
      </c>
      <c r="I605" s="127" t="s">
        <v>4026</v>
      </c>
      <c r="K605" s="127" t="s">
        <v>8916</v>
      </c>
      <c r="L605" s="127" t="s">
        <v>500</v>
      </c>
      <c r="P605" s="127" t="s">
        <v>28653</v>
      </c>
    </row>
    <row r="606" spans="3:16">
      <c r="C606" s="127" t="s">
        <v>14111</v>
      </c>
      <c r="D606" s="127" t="s">
        <v>17811</v>
      </c>
      <c r="H606" s="127" t="s">
        <v>24307</v>
      </c>
      <c r="I606" s="127" t="s">
        <v>4891</v>
      </c>
      <c r="K606" s="127" t="s">
        <v>9059</v>
      </c>
      <c r="L606" s="127" t="s">
        <v>2035</v>
      </c>
      <c r="P606" s="127" t="s">
        <v>28368</v>
      </c>
    </row>
    <row r="607" spans="3:16">
      <c r="C607" s="127" t="s">
        <v>13827</v>
      </c>
      <c r="D607" s="127" t="s">
        <v>21620</v>
      </c>
      <c r="H607" s="127" t="s">
        <v>24820</v>
      </c>
      <c r="I607" s="127" t="s">
        <v>4981</v>
      </c>
      <c r="K607" s="127" t="s">
        <v>12532</v>
      </c>
      <c r="L607" s="127" t="s">
        <v>640</v>
      </c>
      <c r="P607" s="127" t="s">
        <v>27638</v>
      </c>
    </row>
    <row r="608" spans="3:16">
      <c r="C608" s="127" t="s">
        <v>14567</v>
      </c>
      <c r="D608" s="127" t="s">
        <v>21495</v>
      </c>
      <c r="H608" s="127" t="s">
        <v>24363</v>
      </c>
      <c r="I608" s="127" t="s">
        <v>3424</v>
      </c>
      <c r="K608" s="127" t="s">
        <v>11566</v>
      </c>
      <c r="L608" s="127" t="s">
        <v>1519</v>
      </c>
      <c r="P608" s="127" t="s">
        <v>27756</v>
      </c>
    </row>
    <row r="609" spans="3:16">
      <c r="C609" s="127" t="s">
        <v>13965</v>
      </c>
      <c r="D609" s="127" t="s">
        <v>19453</v>
      </c>
      <c r="H609" s="127" t="s">
        <v>25608</v>
      </c>
      <c r="I609" s="127" t="s">
        <v>3923</v>
      </c>
      <c r="K609" s="127" t="s">
        <v>12577</v>
      </c>
      <c r="L609" s="127" t="s">
        <v>1051</v>
      </c>
      <c r="P609" s="127" t="s">
        <v>28773</v>
      </c>
    </row>
    <row r="610" spans="3:16">
      <c r="C610" s="127" t="s">
        <v>13203</v>
      </c>
      <c r="D610" s="127" t="s">
        <v>16621</v>
      </c>
      <c r="H610" s="127" t="s">
        <v>24589</v>
      </c>
      <c r="I610" s="127" t="s">
        <v>5192</v>
      </c>
      <c r="K610" s="127" t="s">
        <v>11801</v>
      </c>
      <c r="L610" s="127" t="s">
        <v>2753</v>
      </c>
      <c r="P610" s="127" t="s">
        <v>28969</v>
      </c>
    </row>
    <row r="611" spans="3:16">
      <c r="C611" s="127" t="s">
        <v>14529</v>
      </c>
      <c r="D611" s="127" t="s">
        <v>21364</v>
      </c>
      <c r="H611" s="127" t="s">
        <v>25610</v>
      </c>
      <c r="I611" s="127" t="s">
        <v>4532</v>
      </c>
      <c r="K611" s="127" t="s">
        <v>11803</v>
      </c>
      <c r="L611" s="127" t="s">
        <v>1811</v>
      </c>
      <c r="P611" s="127" t="s">
        <v>27640</v>
      </c>
    </row>
    <row r="612" spans="3:16">
      <c r="C612" s="127" t="s">
        <v>15653</v>
      </c>
      <c r="D612" s="127" t="s">
        <v>22595</v>
      </c>
      <c r="H612" s="127" t="s">
        <v>24823</v>
      </c>
      <c r="I612" s="127" t="s">
        <v>4432</v>
      </c>
      <c r="K612" s="127" t="s">
        <v>11568</v>
      </c>
      <c r="L612" s="127" t="s">
        <v>1521</v>
      </c>
      <c r="P612" s="127" t="s">
        <v>28164</v>
      </c>
    </row>
    <row r="613" spans="3:16">
      <c r="C613" s="127" t="s">
        <v>13205</v>
      </c>
      <c r="D613" s="127" t="s">
        <v>18676</v>
      </c>
      <c r="H613" s="127" t="s">
        <v>24591</v>
      </c>
      <c r="I613" s="127" t="s">
        <v>5230</v>
      </c>
      <c r="K613" s="127" t="s">
        <v>11570</v>
      </c>
      <c r="L613" s="127" t="s">
        <v>1371</v>
      </c>
      <c r="P613" s="127" t="s">
        <v>28283</v>
      </c>
    </row>
    <row r="614" spans="3:16">
      <c r="C614" s="127" t="s">
        <v>13831</v>
      </c>
      <c r="D614" s="127" t="s">
        <v>20537</v>
      </c>
      <c r="H614" s="127" t="s">
        <v>25612</v>
      </c>
      <c r="I614" s="127" t="s">
        <v>5293</v>
      </c>
      <c r="K614" s="127" t="s">
        <v>11572</v>
      </c>
      <c r="L614" s="127" t="s">
        <v>2160</v>
      </c>
      <c r="P614" s="127" t="s">
        <v>28166</v>
      </c>
    </row>
    <row r="615" spans="3:16">
      <c r="C615" s="127" t="s">
        <v>15577</v>
      </c>
      <c r="D615" s="127" t="s">
        <v>19147</v>
      </c>
      <c r="H615" s="127" t="s">
        <v>25614</v>
      </c>
      <c r="I615" s="127" t="s">
        <v>3925</v>
      </c>
      <c r="K615" s="127" t="s">
        <v>8240</v>
      </c>
      <c r="L615" s="127" t="s">
        <v>1249</v>
      </c>
      <c r="P615" s="127" t="s">
        <v>28817</v>
      </c>
    </row>
    <row r="616" spans="3:16">
      <c r="C616" s="127" t="s">
        <v>13420</v>
      </c>
      <c r="D616" s="127" t="s">
        <v>18116</v>
      </c>
      <c r="H616" s="127" t="s">
        <v>24424</v>
      </c>
      <c r="I616" s="127" t="s">
        <v>5053</v>
      </c>
      <c r="K616" s="127" t="s">
        <v>8472</v>
      </c>
      <c r="L616" s="127" t="s">
        <v>1252</v>
      </c>
      <c r="P616" s="127" t="s">
        <v>28785</v>
      </c>
    </row>
    <row r="617" spans="3:16">
      <c r="C617" s="127" t="s">
        <v>14115</v>
      </c>
      <c r="D617" s="127" t="s">
        <v>21622</v>
      </c>
      <c r="H617" s="127" t="s">
        <v>25616</v>
      </c>
      <c r="I617" s="127" t="s">
        <v>4893</v>
      </c>
      <c r="K617" s="127" t="s">
        <v>11061</v>
      </c>
      <c r="L617" s="127" t="s">
        <v>502</v>
      </c>
      <c r="P617" s="127" t="s">
        <v>27642</v>
      </c>
    </row>
    <row r="618" spans="3:16">
      <c r="C618" s="127" t="s">
        <v>14300</v>
      </c>
      <c r="D618" s="127" t="s">
        <v>16025</v>
      </c>
      <c r="H618" s="127" t="s">
        <v>25012</v>
      </c>
      <c r="I618" s="127" t="s">
        <v>5295</v>
      </c>
      <c r="K618" s="127" t="s">
        <v>10126</v>
      </c>
      <c r="L618" s="127" t="s">
        <v>504</v>
      </c>
      <c r="P618" s="127" t="s">
        <v>27758</v>
      </c>
    </row>
    <row r="619" spans="3:16">
      <c r="C619" s="127" t="s">
        <v>15040</v>
      </c>
      <c r="D619" s="127" t="s">
        <v>20452</v>
      </c>
      <c r="H619" s="127" t="s">
        <v>24594</v>
      </c>
      <c r="I619" s="127" t="s">
        <v>3328</v>
      </c>
      <c r="K619" s="127" t="s">
        <v>9420</v>
      </c>
      <c r="L619" s="127" t="s">
        <v>1523</v>
      </c>
      <c r="P619" s="127" t="s">
        <v>28884</v>
      </c>
    </row>
    <row r="620" spans="3:16">
      <c r="C620" s="127" t="s">
        <v>15655</v>
      </c>
      <c r="D620" s="127" t="s">
        <v>19646</v>
      </c>
      <c r="H620" s="127" t="s">
        <v>25014</v>
      </c>
      <c r="I620" s="127" t="s">
        <v>4895</v>
      </c>
      <c r="K620" s="127" t="s">
        <v>11805</v>
      </c>
      <c r="L620" s="127" t="s">
        <v>804</v>
      </c>
      <c r="P620" s="127" t="s">
        <v>27996</v>
      </c>
    </row>
    <row r="621" spans="3:16">
      <c r="C621" s="127" t="s">
        <v>14117</v>
      </c>
      <c r="D621" s="127" t="s">
        <v>22316</v>
      </c>
      <c r="H621" s="127" t="s">
        <v>24598</v>
      </c>
      <c r="I621" s="127" t="s">
        <v>3798</v>
      </c>
      <c r="K621" s="127" t="s">
        <v>10623</v>
      </c>
      <c r="L621" s="127" t="s">
        <v>2755</v>
      </c>
      <c r="P621" s="127" t="s">
        <v>28851</v>
      </c>
    </row>
    <row r="622" spans="3:16">
      <c r="C622" s="127" t="s">
        <v>15658</v>
      </c>
      <c r="D622" s="127" t="s">
        <v>16480</v>
      </c>
      <c r="H622" s="127" t="s">
        <v>24600</v>
      </c>
      <c r="I622" s="127" t="s">
        <v>3250</v>
      </c>
      <c r="K622" s="127" t="s">
        <v>9727</v>
      </c>
      <c r="L622" s="127" t="s">
        <v>2162</v>
      </c>
      <c r="P622" s="127" t="s">
        <v>28775</v>
      </c>
    </row>
    <row r="623" spans="3:16">
      <c r="C623" s="127" t="s">
        <v>15208</v>
      </c>
      <c r="D623" s="127" t="s">
        <v>20840</v>
      </c>
      <c r="H623" s="127" t="s">
        <v>24602</v>
      </c>
      <c r="I623" s="127" t="s">
        <v>3712</v>
      </c>
      <c r="K623" s="127" t="s">
        <v>12700</v>
      </c>
      <c r="L623" s="127" t="s">
        <v>1817</v>
      </c>
      <c r="P623" s="127" t="s">
        <v>28655</v>
      </c>
    </row>
    <row r="624" spans="3:16">
      <c r="C624" s="127" t="s">
        <v>14669</v>
      </c>
      <c r="D624" s="127" t="s">
        <v>19569</v>
      </c>
      <c r="H624" s="127" t="s">
        <v>25669</v>
      </c>
      <c r="I624" s="127" t="s">
        <v>3872</v>
      </c>
      <c r="K624" s="127" t="s">
        <v>11283</v>
      </c>
      <c r="L624" s="127" t="s">
        <v>2037</v>
      </c>
      <c r="P624" s="127" t="s">
        <v>28073</v>
      </c>
    </row>
    <row r="625" spans="3:16">
      <c r="C625" s="127" t="s">
        <v>15819</v>
      </c>
      <c r="D625" s="127" t="s">
        <v>19649</v>
      </c>
      <c r="H625" s="127" t="s">
        <v>25308</v>
      </c>
      <c r="I625" s="127" t="s">
        <v>3784</v>
      </c>
      <c r="K625" s="127" t="s">
        <v>9729</v>
      </c>
      <c r="L625" s="127" t="s">
        <v>2587</v>
      </c>
      <c r="P625" s="127" t="s">
        <v>28657</v>
      </c>
    </row>
    <row r="626" spans="3:16">
      <c r="C626" s="127" t="s">
        <v>14486</v>
      </c>
      <c r="D626" s="127" t="s">
        <v>21625</v>
      </c>
      <c r="H626" s="127" t="s">
        <v>24309</v>
      </c>
      <c r="I626" s="127" t="s">
        <v>4731</v>
      </c>
      <c r="K626" s="127" t="s">
        <v>11178</v>
      </c>
      <c r="L626" s="127" t="s">
        <v>506</v>
      </c>
    </row>
    <row r="627" spans="3:16">
      <c r="C627" s="127" t="s">
        <v>15456</v>
      </c>
      <c r="D627" s="127" t="s">
        <v>20010</v>
      </c>
      <c r="H627" s="127" t="s">
        <v>25618</v>
      </c>
      <c r="I627" s="127" t="s">
        <v>5261</v>
      </c>
      <c r="K627" s="127" t="s">
        <v>9731</v>
      </c>
      <c r="L627" s="127" t="s">
        <v>1819</v>
      </c>
    </row>
    <row r="628" spans="3:16">
      <c r="C628" s="127" t="s">
        <v>14488</v>
      </c>
      <c r="D628" s="127" t="s">
        <v>17005</v>
      </c>
      <c r="H628" s="127" t="s">
        <v>25310</v>
      </c>
      <c r="I628" s="127" t="s">
        <v>4734</v>
      </c>
      <c r="K628" s="127" t="s">
        <v>10625</v>
      </c>
      <c r="L628" s="127" t="s">
        <v>2164</v>
      </c>
    </row>
    <row r="629" spans="3:16">
      <c r="C629" s="127" t="s">
        <v>15821</v>
      </c>
      <c r="D629" s="127" t="s">
        <v>21498</v>
      </c>
      <c r="H629" s="127" t="s">
        <v>24825</v>
      </c>
      <c r="I629" s="127" t="s">
        <v>5003</v>
      </c>
      <c r="K629" s="127" t="s">
        <v>9422</v>
      </c>
      <c r="L629" s="127" t="s">
        <v>1053</v>
      </c>
    </row>
    <row r="630" spans="3:16">
      <c r="C630" s="127" t="s">
        <v>15343</v>
      </c>
      <c r="D630" s="127" t="s">
        <v>21883</v>
      </c>
      <c r="H630" s="127" t="s">
        <v>24827</v>
      </c>
      <c r="I630" s="127" t="s">
        <v>3927</v>
      </c>
      <c r="K630" s="127" t="s">
        <v>10128</v>
      </c>
      <c r="L630" s="127" t="s">
        <v>1821</v>
      </c>
    </row>
    <row r="631" spans="3:16">
      <c r="C631" s="127" t="s">
        <v>15210</v>
      </c>
      <c r="D631" s="127" t="s">
        <v>17815</v>
      </c>
      <c r="H631" s="127" t="s">
        <v>24829</v>
      </c>
      <c r="I631" s="127" t="s">
        <v>4754</v>
      </c>
      <c r="K631" s="127" t="s">
        <v>12579</v>
      </c>
      <c r="L631" s="127" t="s">
        <v>1055</v>
      </c>
    </row>
    <row r="632" spans="3:16">
      <c r="C632" s="127" t="s">
        <v>13558</v>
      </c>
      <c r="D632" s="127" t="s">
        <v>20218</v>
      </c>
      <c r="H632" s="127" t="s">
        <v>24311</v>
      </c>
      <c r="I632" s="127" t="s">
        <v>3810</v>
      </c>
      <c r="K632" s="127" t="s">
        <v>10627</v>
      </c>
      <c r="L632" s="127" t="s">
        <v>2223</v>
      </c>
    </row>
    <row r="633" spans="3:16">
      <c r="C633" s="127" t="s">
        <v>13562</v>
      </c>
      <c r="D633" s="127" t="s">
        <v>19302</v>
      </c>
      <c r="H633" s="127" t="s">
        <v>25312</v>
      </c>
      <c r="I633" s="127" t="s">
        <v>3529</v>
      </c>
      <c r="K633" s="127" t="s">
        <v>8707</v>
      </c>
      <c r="L633" s="127" t="s">
        <v>806</v>
      </c>
    </row>
    <row r="634" spans="3:16">
      <c r="C634" s="127" t="s">
        <v>15579</v>
      </c>
      <c r="D634" s="127" t="s">
        <v>20012</v>
      </c>
      <c r="H634" s="127" t="s">
        <v>24313</v>
      </c>
      <c r="I634" s="127" t="s">
        <v>3058</v>
      </c>
      <c r="K634" s="127" t="s">
        <v>11807</v>
      </c>
      <c r="L634" s="127" t="s">
        <v>2039</v>
      </c>
    </row>
    <row r="635" spans="3:16">
      <c r="C635" s="127" t="s">
        <v>15581</v>
      </c>
      <c r="D635" s="127" t="s">
        <v>21887</v>
      </c>
      <c r="H635" s="127" t="s">
        <v>25314</v>
      </c>
      <c r="I635" s="127" t="s">
        <v>3062</v>
      </c>
      <c r="K635" s="127" t="s">
        <v>12018</v>
      </c>
      <c r="L635" s="127" t="s">
        <v>1825</v>
      </c>
    </row>
    <row r="636" spans="3:16">
      <c r="C636" s="127" t="s">
        <v>13424</v>
      </c>
      <c r="D636" s="127" t="s">
        <v>22231</v>
      </c>
      <c r="H636" s="127" t="s">
        <v>25316</v>
      </c>
      <c r="I636" s="127" t="s">
        <v>5055</v>
      </c>
      <c r="K636" s="127" t="s">
        <v>9061</v>
      </c>
      <c r="L636" s="127" t="s">
        <v>808</v>
      </c>
    </row>
    <row r="637" spans="3:16">
      <c r="C637" s="127" t="s">
        <v>13745</v>
      </c>
      <c r="D637" s="127" t="s">
        <v>21629</v>
      </c>
      <c r="H637" s="127" t="s">
        <v>25620</v>
      </c>
      <c r="I637" s="127" t="s">
        <v>5194</v>
      </c>
      <c r="K637" s="127" t="s">
        <v>11940</v>
      </c>
      <c r="L637" s="127" t="s">
        <v>1525</v>
      </c>
    </row>
    <row r="638" spans="3:16">
      <c r="C638" s="127" t="s">
        <v>13208</v>
      </c>
      <c r="D638" s="127" t="s">
        <v>17224</v>
      </c>
      <c r="H638" s="127" t="s">
        <v>24831</v>
      </c>
      <c r="I638" s="127" t="s">
        <v>4534</v>
      </c>
      <c r="K638" s="127" t="s">
        <v>11695</v>
      </c>
      <c r="L638" s="127" t="s">
        <v>2757</v>
      </c>
    </row>
    <row r="639" spans="3:16">
      <c r="C639" s="127" t="s">
        <v>14825</v>
      </c>
      <c r="D639" s="127" t="s">
        <v>19306</v>
      </c>
      <c r="H639" s="127" t="s">
        <v>25016</v>
      </c>
      <c r="I639" s="127" t="s">
        <v>4897</v>
      </c>
      <c r="K639" s="127" t="s">
        <v>11022</v>
      </c>
      <c r="L639" s="127" t="s">
        <v>2357</v>
      </c>
    </row>
    <row r="640" spans="3:16">
      <c r="C640" s="127" t="s">
        <v>14304</v>
      </c>
      <c r="D640" s="127" t="s">
        <v>19371</v>
      </c>
      <c r="H640" s="127" t="s">
        <v>25320</v>
      </c>
      <c r="I640" s="127" t="s">
        <v>3929</v>
      </c>
      <c r="K640" s="127" t="s">
        <v>8918</v>
      </c>
      <c r="L640" s="127" t="s">
        <v>2589</v>
      </c>
    </row>
    <row r="641" spans="3:12">
      <c r="C641" s="127" t="s">
        <v>14966</v>
      </c>
      <c r="D641" s="127" t="s">
        <v>20708</v>
      </c>
      <c r="H641" s="127" t="s">
        <v>24315</v>
      </c>
      <c r="I641" s="127" t="s">
        <v>3252</v>
      </c>
      <c r="K641" s="127" t="s">
        <v>8242</v>
      </c>
      <c r="L641" s="127" t="s">
        <v>2591</v>
      </c>
    </row>
    <row r="642" spans="3:12">
      <c r="C642" s="127" t="s">
        <v>15583</v>
      </c>
      <c r="D642" s="127" t="s">
        <v>18931</v>
      </c>
      <c r="H642" s="127" t="s">
        <v>25018</v>
      </c>
      <c r="I642" s="127" t="s">
        <v>2880</v>
      </c>
      <c r="K642" s="127" t="s">
        <v>10382</v>
      </c>
      <c r="L642" s="127" t="s">
        <v>1373</v>
      </c>
    </row>
    <row r="643" spans="3:12">
      <c r="C643" s="127" t="s">
        <v>14008</v>
      </c>
      <c r="D643" s="127" t="s">
        <v>18486</v>
      </c>
      <c r="H643" s="127" t="s">
        <v>24317</v>
      </c>
      <c r="I643" s="127" t="s">
        <v>3812</v>
      </c>
      <c r="K643" s="127" t="s">
        <v>9063</v>
      </c>
      <c r="L643" s="127" t="s">
        <v>1823</v>
      </c>
    </row>
    <row r="644" spans="3:12">
      <c r="C644" s="127" t="s">
        <v>15285</v>
      </c>
      <c r="D644" s="127" t="s">
        <v>16151</v>
      </c>
      <c r="H644" s="127" t="s">
        <v>25020</v>
      </c>
      <c r="I644" s="127" t="s">
        <v>5297</v>
      </c>
      <c r="K644" s="127" t="s">
        <v>8244</v>
      </c>
      <c r="L644" s="127" t="s">
        <v>2359</v>
      </c>
    </row>
    <row r="645" spans="3:12">
      <c r="C645" s="127" t="s">
        <v>12896</v>
      </c>
      <c r="D645" s="127" t="s">
        <v>22013</v>
      </c>
      <c r="H645" s="127" t="s">
        <v>24833</v>
      </c>
      <c r="I645" s="127" t="s">
        <v>3931</v>
      </c>
      <c r="K645" s="127" t="s">
        <v>10855</v>
      </c>
      <c r="L645" s="127" t="s">
        <v>1527</v>
      </c>
    </row>
    <row r="646" spans="3:12">
      <c r="C646" s="127" t="s">
        <v>14012</v>
      </c>
      <c r="D646" s="127" t="s">
        <v>16694</v>
      </c>
      <c r="H646" s="127" t="s">
        <v>25622</v>
      </c>
      <c r="I646" s="127" t="s">
        <v>4536</v>
      </c>
      <c r="K646" s="127" t="s">
        <v>10130</v>
      </c>
      <c r="L646" s="127" t="s">
        <v>1827</v>
      </c>
    </row>
    <row r="647" spans="3:12">
      <c r="C647" s="127" t="s">
        <v>13945</v>
      </c>
      <c r="D647" s="127" t="s">
        <v>20625</v>
      </c>
      <c r="H647" s="127" t="s">
        <v>25022</v>
      </c>
      <c r="I647" s="127" t="s">
        <v>4348</v>
      </c>
      <c r="K647" s="127" t="s">
        <v>8920</v>
      </c>
      <c r="L647" s="127" t="s">
        <v>2593</v>
      </c>
    </row>
    <row r="648" spans="3:12">
      <c r="C648" s="127" t="s">
        <v>14306</v>
      </c>
      <c r="D648" s="127" t="s">
        <v>21500</v>
      </c>
      <c r="H648" s="127" t="s">
        <v>24319</v>
      </c>
      <c r="I648" s="127" t="s">
        <v>4586</v>
      </c>
      <c r="K648" s="127" t="s">
        <v>11064</v>
      </c>
      <c r="L648" s="127" t="s">
        <v>811</v>
      </c>
    </row>
    <row r="649" spans="3:12">
      <c r="C649" s="127" t="s">
        <v>14673</v>
      </c>
      <c r="D649" s="127" t="s">
        <v>20711</v>
      </c>
      <c r="H649" s="127" t="s">
        <v>25624</v>
      </c>
      <c r="I649" s="127" t="s">
        <v>5006</v>
      </c>
      <c r="K649" s="127" t="s">
        <v>10857</v>
      </c>
      <c r="L649" s="127" t="s">
        <v>2166</v>
      </c>
    </row>
    <row r="650" spans="3:12">
      <c r="C650" s="127" t="s">
        <v>14119</v>
      </c>
      <c r="D650" s="127" t="s">
        <v>19310</v>
      </c>
      <c r="H650" s="127" t="s">
        <v>25322</v>
      </c>
      <c r="I650" s="127" t="s">
        <v>3142</v>
      </c>
      <c r="K650" s="127" t="s">
        <v>11574</v>
      </c>
      <c r="L650" s="127" t="s">
        <v>2595</v>
      </c>
    </row>
    <row r="651" spans="3:12">
      <c r="C651" s="127" t="s">
        <v>13122</v>
      </c>
      <c r="D651" s="127" t="s">
        <v>20454</v>
      </c>
      <c r="H651" s="127" t="s">
        <v>25324</v>
      </c>
      <c r="I651" s="127" t="s">
        <v>4655</v>
      </c>
      <c r="K651" s="127" t="s">
        <v>8709</v>
      </c>
      <c r="L651" s="127" t="s">
        <v>813</v>
      </c>
    </row>
    <row r="652" spans="3:12">
      <c r="C652" s="127" t="s">
        <v>14992</v>
      </c>
      <c r="D652" s="127" t="s">
        <v>22319</v>
      </c>
      <c r="H652" s="127" t="s">
        <v>24321</v>
      </c>
      <c r="I652" s="127" t="s">
        <v>4538</v>
      </c>
      <c r="K652" s="127" t="s">
        <v>10629</v>
      </c>
      <c r="L652" s="127" t="s">
        <v>815</v>
      </c>
    </row>
    <row r="653" spans="3:12">
      <c r="C653" s="127" t="s">
        <v>14906</v>
      </c>
      <c r="D653" s="127" t="s">
        <v>21368</v>
      </c>
      <c r="H653" s="127" t="s">
        <v>24323</v>
      </c>
      <c r="I653" s="127" t="s">
        <v>4199</v>
      </c>
      <c r="K653" s="127" t="s">
        <v>12156</v>
      </c>
      <c r="L653" s="127" t="s">
        <v>2361</v>
      </c>
    </row>
    <row r="654" spans="3:12">
      <c r="C654" s="127" t="s">
        <v>14968</v>
      </c>
      <c r="D654" s="127" t="s">
        <v>19484</v>
      </c>
      <c r="H654" s="127" t="s">
        <v>25326</v>
      </c>
      <c r="I654" s="127" t="s">
        <v>2882</v>
      </c>
      <c r="K654" s="127" t="s">
        <v>10384</v>
      </c>
      <c r="L654" s="127" t="s">
        <v>1057</v>
      </c>
    </row>
    <row r="655" spans="3:12">
      <c r="C655" s="127" t="s">
        <v>13496</v>
      </c>
      <c r="D655" s="127" t="s">
        <v>18037</v>
      </c>
      <c r="H655" s="127" t="s">
        <v>24604</v>
      </c>
      <c r="I655" s="127" t="s">
        <v>4660</v>
      </c>
      <c r="K655" s="127" t="s">
        <v>10132</v>
      </c>
      <c r="L655" s="127" t="s">
        <v>1829</v>
      </c>
    </row>
    <row r="656" spans="3:12">
      <c r="C656" s="127" t="s">
        <v>14490</v>
      </c>
      <c r="D656" s="127" t="s">
        <v>18307</v>
      </c>
      <c r="H656" s="127" t="s">
        <v>25328</v>
      </c>
      <c r="I656" s="127" t="s">
        <v>4737</v>
      </c>
      <c r="K656" s="127" t="s">
        <v>9960</v>
      </c>
      <c r="L656" s="127" t="s">
        <v>2363</v>
      </c>
    </row>
    <row r="657" spans="3:12">
      <c r="C657" s="127" t="s">
        <v>13211</v>
      </c>
      <c r="D657" s="127" t="s">
        <v>21891</v>
      </c>
      <c r="H657" s="127" t="s">
        <v>24606</v>
      </c>
      <c r="I657" s="127" t="s">
        <v>3933</v>
      </c>
      <c r="K657" s="127" t="s">
        <v>10386</v>
      </c>
      <c r="L657" s="127" t="s">
        <v>2365</v>
      </c>
    </row>
    <row r="658" spans="3:12">
      <c r="C658" s="127" t="s">
        <v>15458</v>
      </c>
      <c r="D658" s="127" t="s">
        <v>17276</v>
      </c>
      <c r="H658" s="127" t="s">
        <v>24325</v>
      </c>
      <c r="I658" s="127" t="s">
        <v>3935</v>
      </c>
      <c r="K658" s="127" t="s">
        <v>12158</v>
      </c>
      <c r="L658" s="127" t="s">
        <v>1529</v>
      </c>
    </row>
    <row r="659" spans="3:12">
      <c r="C659" s="127" t="s">
        <v>15212</v>
      </c>
      <c r="D659" s="127" t="s">
        <v>16856</v>
      </c>
      <c r="H659" s="127" t="s">
        <v>24608</v>
      </c>
      <c r="I659" s="127" t="s">
        <v>5196</v>
      </c>
      <c r="K659" s="127" t="s">
        <v>12160</v>
      </c>
      <c r="L659" s="127" t="s">
        <v>2759</v>
      </c>
    </row>
    <row r="660" spans="3:12">
      <c r="C660" s="127" t="s">
        <v>14525</v>
      </c>
      <c r="D660" s="127" t="s">
        <v>17582</v>
      </c>
      <c r="H660" s="127" t="s">
        <v>24327</v>
      </c>
      <c r="I660" s="127" t="s">
        <v>4350</v>
      </c>
      <c r="K660" s="127" t="s">
        <v>8139</v>
      </c>
      <c r="L660" s="127" t="s">
        <v>1531</v>
      </c>
    </row>
    <row r="661" spans="3:12">
      <c r="C661" s="127" t="s">
        <v>15150</v>
      </c>
      <c r="D661" s="127" t="s">
        <v>19488</v>
      </c>
      <c r="H661" s="127" t="s">
        <v>25024</v>
      </c>
      <c r="I661" s="127" t="s">
        <v>4450</v>
      </c>
      <c r="K661" s="127" t="s">
        <v>12359</v>
      </c>
      <c r="L661" s="127" t="s">
        <v>1833</v>
      </c>
    </row>
    <row r="662" spans="3:12">
      <c r="C662" s="127" t="s">
        <v>13213</v>
      </c>
      <c r="D662" s="127" t="s">
        <v>21372</v>
      </c>
      <c r="H662" s="127" t="s">
        <v>25626</v>
      </c>
      <c r="I662" s="127" t="s">
        <v>4249</v>
      </c>
      <c r="K662" s="127" t="s">
        <v>12361</v>
      </c>
      <c r="L662" s="127" t="s">
        <v>2041</v>
      </c>
    </row>
    <row r="663" spans="3:12">
      <c r="C663" s="127" t="s">
        <v>13291</v>
      </c>
      <c r="D663" s="127" t="s">
        <v>19725</v>
      </c>
      <c r="H663" s="127" t="s">
        <v>25628</v>
      </c>
      <c r="I663" s="127" t="s">
        <v>3254</v>
      </c>
      <c r="K663" s="127" t="s">
        <v>12363</v>
      </c>
      <c r="L663" s="127" t="s">
        <v>1831</v>
      </c>
    </row>
    <row r="664" spans="3:12">
      <c r="C664" s="127" t="s">
        <v>13747</v>
      </c>
      <c r="D664" s="127" t="s">
        <v>21503</v>
      </c>
      <c r="H664" s="127" t="s">
        <v>24610</v>
      </c>
      <c r="I664" s="127" t="s">
        <v>5008</v>
      </c>
      <c r="K664" s="127" t="s">
        <v>9962</v>
      </c>
      <c r="L664" s="127" t="s">
        <v>2597</v>
      </c>
    </row>
    <row r="665" spans="3:12">
      <c r="C665" s="127" t="s">
        <v>14233</v>
      </c>
      <c r="D665" s="127" t="s">
        <v>18490</v>
      </c>
      <c r="H665" s="127" t="s">
        <v>24612</v>
      </c>
      <c r="I665" s="127" t="s">
        <v>5057</v>
      </c>
      <c r="K665" s="127" t="s">
        <v>9424</v>
      </c>
      <c r="L665" s="127" t="s">
        <v>1375</v>
      </c>
    </row>
    <row r="666" spans="3:12">
      <c r="C666" s="127" t="s">
        <v>13674</v>
      </c>
      <c r="D666" s="127" t="s">
        <v>18680</v>
      </c>
      <c r="H666" s="127" t="s">
        <v>25026</v>
      </c>
      <c r="I666" s="127" t="s">
        <v>3618</v>
      </c>
      <c r="K666" s="127" t="s">
        <v>8713</v>
      </c>
      <c r="L666" s="127" t="s">
        <v>2599</v>
      </c>
    </row>
    <row r="667" spans="3:12">
      <c r="C667" s="127" t="s">
        <v>14121</v>
      </c>
      <c r="D667" s="127" t="s">
        <v>16153</v>
      </c>
      <c r="H667" s="127" t="s">
        <v>24330</v>
      </c>
      <c r="I667" s="127" t="s">
        <v>4029</v>
      </c>
      <c r="K667" s="127" t="s">
        <v>11757</v>
      </c>
      <c r="L667" s="127" t="s">
        <v>2682</v>
      </c>
    </row>
    <row r="668" spans="3:12">
      <c r="C668" s="127" t="s">
        <v>14123</v>
      </c>
      <c r="D668" s="127" t="s">
        <v>17509</v>
      </c>
      <c r="H668" s="127" t="s">
        <v>25630</v>
      </c>
      <c r="I668" s="127" t="s">
        <v>3937</v>
      </c>
      <c r="K668" s="127" t="s">
        <v>12365</v>
      </c>
      <c r="L668" s="127" t="s">
        <v>2367</v>
      </c>
    </row>
    <row r="669" spans="3:12">
      <c r="C669" s="127" t="s">
        <v>14015</v>
      </c>
      <c r="D669" s="127" t="s">
        <v>16484</v>
      </c>
      <c r="H669" s="127" t="s">
        <v>25040</v>
      </c>
      <c r="I669" s="127" t="s">
        <v>4634</v>
      </c>
      <c r="K669" s="127" t="s">
        <v>11810</v>
      </c>
      <c r="L669" s="127" t="s">
        <v>508</v>
      </c>
    </row>
    <row r="670" spans="3:12">
      <c r="C670" s="127" t="s">
        <v>13426</v>
      </c>
      <c r="D670" s="127" t="s">
        <v>16545</v>
      </c>
      <c r="H670" s="127" t="s">
        <v>25632</v>
      </c>
      <c r="I670" s="127" t="s">
        <v>5264</v>
      </c>
      <c r="K670" s="127" t="s">
        <v>10861</v>
      </c>
      <c r="L670" s="127" t="s">
        <v>510</v>
      </c>
    </row>
    <row r="671" spans="3:12">
      <c r="C671" s="127" t="s">
        <v>12993</v>
      </c>
      <c r="D671" s="127" t="s">
        <v>17586</v>
      </c>
      <c r="H671" s="127" t="s">
        <v>24835</v>
      </c>
      <c r="I671" s="127" t="s">
        <v>4638</v>
      </c>
      <c r="K671" s="127" t="s">
        <v>9426</v>
      </c>
      <c r="L671" s="127" t="s">
        <v>512</v>
      </c>
    </row>
    <row r="672" spans="3:12">
      <c r="C672" s="127" t="s">
        <v>12995</v>
      </c>
      <c r="D672" s="127" t="s">
        <v>17654</v>
      </c>
      <c r="H672" s="127" t="s">
        <v>25330</v>
      </c>
      <c r="I672" s="127" t="s">
        <v>4899</v>
      </c>
      <c r="K672" s="127" t="s">
        <v>10631</v>
      </c>
      <c r="L672" s="127" t="s">
        <v>1059</v>
      </c>
    </row>
    <row r="673" spans="3:12">
      <c r="C673" s="127" t="s">
        <v>13428</v>
      </c>
      <c r="D673" s="127" t="s">
        <v>21740</v>
      </c>
      <c r="H673" s="127" t="s">
        <v>24837</v>
      </c>
      <c r="I673" s="127" t="s">
        <v>2884</v>
      </c>
      <c r="K673" s="127" t="s">
        <v>8038</v>
      </c>
      <c r="L673" s="127" t="s">
        <v>1254</v>
      </c>
    </row>
    <row r="674" spans="3:12">
      <c r="C674" s="127" t="s">
        <v>14017</v>
      </c>
      <c r="D674" s="127" t="s">
        <v>16859</v>
      </c>
      <c r="H674" s="127" t="s">
        <v>24839</v>
      </c>
      <c r="I674" s="127" t="s">
        <v>3331</v>
      </c>
      <c r="K674" s="127" t="s">
        <v>11066</v>
      </c>
      <c r="L674" s="127" t="s">
        <v>367</v>
      </c>
    </row>
    <row r="675" spans="3:12">
      <c r="C675" s="127" t="s">
        <v>15460</v>
      </c>
      <c r="D675" s="127" t="s">
        <v>17279</v>
      </c>
      <c r="H675" s="127" t="s">
        <v>24332</v>
      </c>
      <c r="I675" s="127" t="s">
        <v>3620</v>
      </c>
      <c r="K675" s="127" t="s">
        <v>11697</v>
      </c>
      <c r="L675" s="127" t="s">
        <v>1256</v>
      </c>
    </row>
    <row r="676" spans="3:12">
      <c r="C676" s="127" t="s">
        <v>15287</v>
      </c>
      <c r="D676" s="127" t="s">
        <v>17512</v>
      </c>
      <c r="H676" s="127" t="s">
        <v>25634</v>
      </c>
      <c r="I676" s="127" t="s">
        <v>3085</v>
      </c>
      <c r="K676" s="127" t="s">
        <v>9964</v>
      </c>
      <c r="L676" s="127" t="s">
        <v>1835</v>
      </c>
    </row>
    <row r="677" spans="3:12">
      <c r="C677" s="127" t="s">
        <v>14125</v>
      </c>
      <c r="D677" s="127" t="s">
        <v>20540</v>
      </c>
      <c r="H677" s="127" t="s">
        <v>24334</v>
      </c>
      <c r="I677" s="127" t="s">
        <v>3715</v>
      </c>
      <c r="K677" s="127" t="s">
        <v>10388</v>
      </c>
      <c r="L677" s="127" t="s">
        <v>2369</v>
      </c>
    </row>
    <row r="678" spans="3:12">
      <c r="C678" s="127" t="s">
        <v>12997</v>
      </c>
      <c r="D678" s="127" t="s">
        <v>16624</v>
      </c>
      <c r="H678" s="127" t="s">
        <v>24841</v>
      </c>
      <c r="I678" s="127" t="s">
        <v>3815</v>
      </c>
      <c r="K678" s="127" t="s">
        <v>8711</v>
      </c>
      <c r="L678" s="127" t="s">
        <v>1061</v>
      </c>
    </row>
    <row r="679" spans="3:12">
      <c r="C679" s="127" t="s">
        <v>15462</v>
      </c>
      <c r="D679" s="127" t="s">
        <v>16029</v>
      </c>
      <c r="H679" s="127" t="s">
        <v>24843</v>
      </c>
      <c r="I679" s="127" t="s">
        <v>3622</v>
      </c>
      <c r="K679" s="127" t="s">
        <v>12367</v>
      </c>
      <c r="L679" s="127" t="s">
        <v>1063</v>
      </c>
    </row>
    <row r="680" spans="3:12">
      <c r="C680" s="127" t="s">
        <v>15464</v>
      </c>
      <c r="D680" s="127" t="s">
        <v>20146</v>
      </c>
      <c r="H680" s="127" t="s">
        <v>24614</v>
      </c>
      <c r="I680" s="127" t="s">
        <v>3817</v>
      </c>
      <c r="K680" s="127" t="s">
        <v>10390</v>
      </c>
      <c r="L680" s="127" t="s">
        <v>2168</v>
      </c>
    </row>
    <row r="681" spans="3:12">
      <c r="C681" s="127" t="s">
        <v>13749</v>
      </c>
      <c r="D681" s="127" t="s">
        <v>21506</v>
      </c>
      <c r="H681" s="127" t="s">
        <v>24336</v>
      </c>
      <c r="I681" s="127" t="s">
        <v>4107</v>
      </c>
      <c r="K681" s="127" t="s">
        <v>10392</v>
      </c>
      <c r="L681" s="127" t="s">
        <v>1837</v>
      </c>
    </row>
    <row r="682" spans="3:12">
      <c r="C682" s="127" t="s">
        <v>14235</v>
      </c>
      <c r="D682" s="127" t="s">
        <v>21631</v>
      </c>
      <c r="H682" s="127" t="s">
        <v>25332</v>
      </c>
      <c r="I682" s="127" t="s">
        <v>5110</v>
      </c>
      <c r="K682" s="127" t="s">
        <v>8130</v>
      </c>
      <c r="L682" s="127" t="s">
        <v>2601</v>
      </c>
    </row>
    <row r="683" spans="3:12">
      <c r="C683" s="127" t="s">
        <v>13430</v>
      </c>
      <c r="D683" s="127" t="s">
        <v>17114</v>
      </c>
      <c r="H683" s="127" t="s">
        <v>25028</v>
      </c>
      <c r="I683" s="127" t="s">
        <v>5199</v>
      </c>
      <c r="K683" s="127" t="s">
        <v>10863</v>
      </c>
      <c r="L683" s="127" t="s">
        <v>817</v>
      </c>
    </row>
    <row r="684" spans="3:12">
      <c r="C684" s="127" t="s">
        <v>14310</v>
      </c>
      <c r="D684" s="127" t="s">
        <v>16488</v>
      </c>
      <c r="H684" s="127" t="s">
        <v>24616</v>
      </c>
      <c r="I684" s="127" t="s">
        <v>5010</v>
      </c>
      <c r="K684" s="127" t="s">
        <v>11285</v>
      </c>
      <c r="L684" s="127" t="s">
        <v>819</v>
      </c>
    </row>
    <row r="685" spans="3:12">
      <c r="C685" s="127" t="s">
        <v>14492</v>
      </c>
      <c r="D685" s="127" t="s">
        <v>21894</v>
      </c>
      <c r="H685" s="127" t="s">
        <v>25636</v>
      </c>
      <c r="I685" s="127" t="s">
        <v>2992</v>
      </c>
      <c r="K685" s="127" t="s">
        <v>10394</v>
      </c>
      <c r="L685" s="127" t="s">
        <v>2761</v>
      </c>
    </row>
    <row r="686" spans="3:12">
      <c r="C686" s="127" t="s">
        <v>13433</v>
      </c>
      <c r="D686" s="127" t="s">
        <v>20955</v>
      </c>
      <c r="H686" s="127" t="s">
        <v>25639</v>
      </c>
      <c r="I686" s="127" t="s">
        <v>3426</v>
      </c>
      <c r="K686" s="127" t="s">
        <v>8922</v>
      </c>
      <c r="L686" s="127" t="s">
        <v>2170</v>
      </c>
    </row>
    <row r="687" spans="3:12">
      <c r="C687" s="127" t="s">
        <v>13498</v>
      </c>
      <c r="D687" s="127" t="s">
        <v>20957</v>
      </c>
      <c r="H687" s="127" t="s">
        <v>25641</v>
      </c>
      <c r="I687" s="127" t="s">
        <v>2994</v>
      </c>
      <c r="K687" s="127" t="s">
        <v>8924</v>
      </c>
      <c r="L687" s="127" t="s">
        <v>1839</v>
      </c>
    </row>
    <row r="688" spans="3:12">
      <c r="C688" s="127" t="s">
        <v>12999</v>
      </c>
      <c r="D688" s="127" t="s">
        <v>20150</v>
      </c>
      <c r="H688" s="127" t="s">
        <v>24845</v>
      </c>
      <c r="I688" s="127" t="s">
        <v>4201</v>
      </c>
      <c r="K688" s="127" t="s">
        <v>8715</v>
      </c>
      <c r="L688" s="127" t="s">
        <v>514</v>
      </c>
    </row>
    <row r="689" spans="3:12">
      <c r="C689" s="127" t="s">
        <v>15823</v>
      </c>
      <c r="D689" s="127" t="s">
        <v>20906</v>
      </c>
      <c r="H689" s="127" t="s">
        <v>25643</v>
      </c>
      <c r="I689" s="127" t="s">
        <v>3717</v>
      </c>
      <c r="K689" s="127" t="s">
        <v>12162</v>
      </c>
      <c r="L689" s="127" t="s">
        <v>1841</v>
      </c>
    </row>
    <row r="690" spans="3:12">
      <c r="C690" s="127" t="s">
        <v>14312</v>
      </c>
      <c r="D690" s="127" t="s">
        <v>20242</v>
      </c>
      <c r="H690" s="127" t="s">
        <v>25645</v>
      </c>
      <c r="I690" s="127" t="s">
        <v>4902</v>
      </c>
      <c r="K690" s="127" t="s">
        <v>11287</v>
      </c>
      <c r="L690" s="127" t="s">
        <v>516</v>
      </c>
    </row>
    <row r="691" spans="3:12">
      <c r="C691" s="127" t="s">
        <v>13001</v>
      </c>
      <c r="D691" s="127" t="s">
        <v>19404</v>
      </c>
      <c r="H691" s="127" t="s">
        <v>24338</v>
      </c>
      <c r="I691" s="127" t="s">
        <v>4678</v>
      </c>
      <c r="K691" s="127" t="s">
        <v>12581</v>
      </c>
      <c r="L691" s="127" t="s">
        <v>1065</v>
      </c>
    </row>
    <row r="692" spans="3:12">
      <c r="C692" s="127" t="s">
        <v>14908</v>
      </c>
      <c r="D692" s="127" t="s">
        <v>21256</v>
      </c>
      <c r="H692" s="127" t="s">
        <v>24340</v>
      </c>
      <c r="I692" s="127" t="s">
        <v>4590</v>
      </c>
      <c r="K692" s="127" t="s">
        <v>12805</v>
      </c>
      <c r="L692" s="127" t="s">
        <v>2043</v>
      </c>
    </row>
    <row r="693" spans="3:12">
      <c r="C693" s="127" t="s">
        <v>15660</v>
      </c>
      <c r="D693" s="127" t="s">
        <v>17117</v>
      </c>
      <c r="H693" s="127" t="s">
        <v>24342</v>
      </c>
      <c r="I693" s="127" t="s">
        <v>4739</v>
      </c>
      <c r="K693" s="127" t="s">
        <v>12369</v>
      </c>
      <c r="L693" s="127" t="s">
        <v>1067</v>
      </c>
    </row>
    <row r="694" spans="3:12">
      <c r="C694" s="127" t="s">
        <v>13752</v>
      </c>
      <c r="D694" s="127" t="s">
        <v>21155</v>
      </c>
      <c r="H694" s="127" t="s">
        <v>24157</v>
      </c>
      <c r="I694" s="127" t="s">
        <v>4352</v>
      </c>
      <c r="K694" s="127" t="s">
        <v>9966</v>
      </c>
      <c r="L694" s="127" t="s">
        <v>518</v>
      </c>
    </row>
    <row r="695" spans="3:12">
      <c r="C695" s="127" t="s">
        <v>14340</v>
      </c>
      <c r="D695" s="127" t="s">
        <v>16238</v>
      </c>
      <c r="H695" s="127" t="s">
        <v>25334</v>
      </c>
      <c r="I695" s="127" t="s">
        <v>4031</v>
      </c>
      <c r="K695" s="127" t="s">
        <v>10865</v>
      </c>
      <c r="L695" s="127" t="s">
        <v>610</v>
      </c>
    </row>
    <row r="696" spans="3:12">
      <c r="C696" s="127" t="s">
        <v>14127</v>
      </c>
      <c r="D696" s="127" t="s">
        <v>20715</v>
      </c>
      <c r="H696" s="127" t="s">
        <v>25336</v>
      </c>
      <c r="I696" s="127" t="s">
        <v>3719</v>
      </c>
      <c r="K696" s="127" t="s">
        <v>11699</v>
      </c>
      <c r="L696" s="127" t="s">
        <v>2371</v>
      </c>
    </row>
    <row r="697" spans="3:12">
      <c r="C697" s="127" t="s">
        <v>14019</v>
      </c>
      <c r="D697" s="127" t="s">
        <v>21260</v>
      </c>
      <c r="H697" s="127" t="s">
        <v>24345</v>
      </c>
      <c r="I697" s="127" t="s">
        <v>3379</v>
      </c>
      <c r="K697" s="127" t="s">
        <v>10867</v>
      </c>
      <c r="L697" s="127" t="s">
        <v>520</v>
      </c>
    </row>
    <row r="698" spans="3:12">
      <c r="C698" s="127" t="s">
        <v>14726</v>
      </c>
      <c r="D698" s="127" t="s">
        <v>16548</v>
      </c>
      <c r="H698" s="127" t="s">
        <v>25338</v>
      </c>
      <c r="I698" s="127" t="s">
        <v>4203</v>
      </c>
      <c r="K698" s="127" t="s">
        <v>10396</v>
      </c>
      <c r="L698" s="127" t="s">
        <v>2172</v>
      </c>
    </row>
    <row r="699" spans="3:12">
      <c r="C699" s="127" t="s">
        <v>15300</v>
      </c>
      <c r="D699" s="127" t="s">
        <v>19407</v>
      </c>
      <c r="H699" s="127" t="s">
        <v>24347</v>
      </c>
      <c r="I699" s="127" t="s">
        <v>4205</v>
      </c>
      <c r="K699" s="127" t="s">
        <v>9261</v>
      </c>
      <c r="L699" s="127" t="s">
        <v>522</v>
      </c>
    </row>
    <row r="700" spans="3:12">
      <c r="C700" s="127" t="s">
        <v>14239</v>
      </c>
      <c r="D700" s="127" t="s">
        <v>22235</v>
      </c>
      <c r="H700" s="127" t="s">
        <v>24847</v>
      </c>
      <c r="I700" s="127" t="s">
        <v>3169</v>
      </c>
      <c r="K700" s="127" t="s">
        <v>12492</v>
      </c>
      <c r="L700" s="127" t="s">
        <v>1069</v>
      </c>
    </row>
    <row r="701" spans="3:12">
      <c r="C701" s="127" t="s">
        <v>14827</v>
      </c>
      <c r="D701" s="127" t="s">
        <v>16862</v>
      </c>
      <c r="H701" s="127" t="s">
        <v>25647</v>
      </c>
      <c r="I701" s="127" t="s">
        <v>4904</v>
      </c>
      <c r="K701" s="127" t="s">
        <v>10134</v>
      </c>
      <c r="L701" s="127" t="s">
        <v>1071</v>
      </c>
    </row>
    <row r="702" spans="3:12">
      <c r="C702" s="127" t="s">
        <v>13500</v>
      </c>
      <c r="D702" s="127" t="s">
        <v>16933</v>
      </c>
      <c r="H702" s="127" t="s">
        <v>24618</v>
      </c>
      <c r="I702" s="127" t="s">
        <v>2996</v>
      </c>
      <c r="K702" s="127" t="s">
        <v>12807</v>
      </c>
      <c r="L702" s="127" t="s">
        <v>1843</v>
      </c>
    </row>
    <row r="703" spans="3:12">
      <c r="C703" s="127" t="s">
        <v>13631</v>
      </c>
      <c r="D703" s="127" t="s">
        <v>17120</v>
      </c>
      <c r="H703" s="127" t="s">
        <v>24849</v>
      </c>
      <c r="I703" s="127" t="s">
        <v>4207</v>
      </c>
      <c r="K703" s="127" t="s">
        <v>12164</v>
      </c>
      <c r="L703" s="127" t="s">
        <v>2603</v>
      </c>
    </row>
    <row r="704" spans="3:12">
      <c r="C704" s="127" t="s">
        <v>13676</v>
      </c>
      <c r="D704" s="127" t="s">
        <v>22015</v>
      </c>
      <c r="H704" s="127" t="s">
        <v>25649</v>
      </c>
      <c r="I704" s="127" t="s">
        <v>4403</v>
      </c>
      <c r="K704" s="127" t="s">
        <v>8246</v>
      </c>
      <c r="L704" s="127" t="s">
        <v>2045</v>
      </c>
    </row>
    <row r="705" spans="3:12">
      <c r="C705" s="127" t="s">
        <v>14316</v>
      </c>
      <c r="D705" s="127" t="s">
        <v>19149</v>
      </c>
      <c r="H705" s="127" t="s">
        <v>24620</v>
      </c>
      <c r="I705" s="127" t="s">
        <v>4354</v>
      </c>
      <c r="K705" s="127" t="s">
        <v>11701</v>
      </c>
      <c r="L705" s="127" t="s">
        <v>1845</v>
      </c>
    </row>
    <row r="706" spans="3:12">
      <c r="C706" s="127" t="s">
        <v>13437</v>
      </c>
      <c r="D706" s="127" t="s">
        <v>22100</v>
      </c>
      <c r="H706" s="127" t="s">
        <v>25340</v>
      </c>
      <c r="I706" s="127" t="s">
        <v>5060</v>
      </c>
      <c r="K706" s="127" t="s">
        <v>10136</v>
      </c>
      <c r="L706" s="127" t="s">
        <v>2101</v>
      </c>
    </row>
    <row r="707" spans="3:12">
      <c r="C707" s="127" t="s">
        <v>14675</v>
      </c>
      <c r="D707" s="127" t="s">
        <v>21635</v>
      </c>
      <c r="H707" s="127" t="s">
        <v>25342</v>
      </c>
      <c r="I707" s="127" t="s">
        <v>4906</v>
      </c>
      <c r="K707" s="127" t="s">
        <v>9733</v>
      </c>
      <c r="L707" s="127" t="s">
        <v>821</v>
      </c>
    </row>
    <row r="708" spans="3:12">
      <c r="C708" s="127" t="s">
        <v>13004</v>
      </c>
      <c r="D708" s="127" t="s">
        <v>20391</v>
      </c>
      <c r="H708" s="127" t="s">
        <v>24622</v>
      </c>
      <c r="I708" s="127" t="s">
        <v>3257</v>
      </c>
      <c r="K708" s="127" t="s">
        <v>8474</v>
      </c>
      <c r="L708" s="127" t="s">
        <v>2605</v>
      </c>
    </row>
    <row r="709" spans="3:12">
      <c r="C709" s="127" t="s">
        <v>12898</v>
      </c>
      <c r="D709" s="127" t="s">
        <v>22325</v>
      </c>
      <c r="H709" s="127" t="s">
        <v>25344</v>
      </c>
      <c r="I709" s="127" t="s">
        <v>2886</v>
      </c>
      <c r="K709" s="127" t="s">
        <v>8248</v>
      </c>
      <c r="L709" s="127" t="s">
        <v>2374</v>
      </c>
    </row>
    <row r="710" spans="3:12">
      <c r="C710" s="127" t="s">
        <v>13006</v>
      </c>
      <c r="D710" s="127" t="s">
        <v>22096</v>
      </c>
      <c r="H710" s="127" t="s">
        <v>24349</v>
      </c>
      <c r="I710" s="127" t="s">
        <v>4641</v>
      </c>
      <c r="K710" s="127" t="s">
        <v>11576</v>
      </c>
      <c r="L710" s="127" t="s">
        <v>1073</v>
      </c>
    </row>
    <row r="711" spans="3:12">
      <c r="C711" s="127" t="s">
        <v>15347</v>
      </c>
      <c r="D711" s="127" t="s">
        <v>20629</v>
      </c>
      <c r="H711" s="127" t="s">
        <v>25032</v>
      </c>
      <c r="I711" s="127" t="s">
        <v>5201</v>
      </c>
      <c r="K711" s="127" t="s">
        <v>11180</v>
      </c>
      <c r="L711" s="127" t="s">
        <v>524</v>
      </c>
    </row>
    <row r="712" spans="3:12">
      <c r="C712" s="127" t="s">
        <v>14129</v>
      </c>
      <c r="D712" s="127" t="s">
        <v>18935</v>
      </c>
      <c r="H712" s="127" t="s">
        <v>25651</v>
      </c>
      <c r="I712" s="127" t="s">
        <v>5012</v>
      </c>
      <c r="K712" s="127" t="s">
        <v>11578</v>
      </c>
      <c r="L712" s="127" t="s">
        <v>2607</v>
      </c>
    </row>
    <row r="713" spans="3:12">
      <c r="C713" s="127" t="s">
        <v>13008</v>
      </c>
      <c r="D713" s="127" t="s">
        <v>20456</v>
      </c>
      <c r="H713" s="127" t="s">
        <v>25034</v>
      </c>
      <c r="I713" s="127" t="s">
        <v>3819</v>
      </c>
      <c r="K713" s="127" t="s">
        <v>11812</v>
      </c>
      <c r="L713" s="127" t="s">
        <v>2376</v>
      </c>
    </row>
    <row r="714" spans="3:12">
      <c r="C714" s="127" t="s">
        <v>13834</v>
      </c>
      <c r="D714" s="127" t="s">
        <v>19730</v>
      </c>
      <c r="H714" s="127" t="s">
        <v>25653</v>
      </c>
      <c r="I714" s="127" t="s">
        <v>4252</v>
      </c>
      <c r="K714" s="127" t="s">
        <v>11580</v>
      </c>
      <c r="L714" s="127" t="s">
        <v>2047</v>
      </c>
    </row>
    <row r="715" spans="3:12">
      <c r="C715" s="127" t="s">
        <v>15466</v>
      </c>
      <c r="D715" s="127" t="s">
        <v>21743</v>
      </c>
      <c r="H715" s="127" t="s">
        <v>24624</v>
      </c>
      <c r="I715" s="127" t="s">
        <v>3752</v>
      </c>
      <c r="K715" s="127" t="s">
        <v>12583</v>
      </c>
      <c r="L715" s="127" t="s">
        <v>2378</v>
      </c>
    </row>
    <row r="716" spans="3:12">
      <c r="C716" s="127" t="s">
        <v>13754</v>
      </c>
      <c r="D716" s="127" t="s">
        <v>19314</v>
      </c>
      <c r="H716" s="127" t="s">
        <v>25346</v>
      </c>
      <c r="I716" s="127" t="s">
        <v>3722</v>
      </c>
      <c r="K716" s="127" t="s">
        <v>11289</v>
      </c>
      <c r="L716" s="127" t="s">
        <v>2609</v>
      </c>
    </row>
    <row r="717" spans="3:12">
      <c r="C717" s="127" t="s">
        <v>14677</v>
      </c>
      <c r="D717" s="127" t="s">
        <v>16412</v>
      </c>
      <c r="H717" s="127" t="s">
        <v>24851</v>
      </c>
      <c r="I717" s="127" t="s">
        <v>3724</v>
      </c>
      <c r="K717" s="127" t="s">
        <v>11291</v>
      </c>
      <c r="L717" s="127" t="s">
        <v>526</v>
      </c>
    </row>
    <row r="718" spans="3:12">
      <c r="C718" s="127" t="s">
        <v>13884</v>
      </c>
      <c r="D718" s="127" t="s">
        <v>16763</v>
      </c>
      <c r="H718" s="127" t="s">
        <v>25348</v>
      </c>
      <c r="I718" s="127" t="s">
        <v>3144</v>
      </c>
      <c r="K718" s="127" t="s">
        <v>9735</v>
      </c>
      <c r="L718" s="127" t="s">
        <v>616</v>
      </c>
    </row>
    <row r="719" spans="3:12">
      <c r="C719" s="127" t="s">
        <v>14679</v>
      </c>
      <c r="D719" s="127" t="s">
        <v>16865</v>
      </c>
      <c r="H719" s="127" t="s">
        <v>25350</v>
      </c>
      <c r="I719" s="127" t="s">
        <v>3259</v>
      </c>
      <c r="K719" s="127" t="s">
        <v>8476</v>
      </c>
      <c r="L719" s="127" t="s">
        <v>1075</v>
      </c>
    </row>
    <row r="720" spans="3:12">
      <c r="C720" s="127" t="s">
        <v>13756</v>
      </c>
      <c r="D720" s="127" t="s">
        <v>17914</v>
      </c>
      <c r="H720" s="127" t="s">
        <v>24855</v>
      </c>
      <c r="I720" s="127" t="s">
        <v>4592</v>
      </c>
      <c r="K720" s="127" t="s">
        <v>11293</v>
      </c>
      <c r="L720" s="127" t="s">
        <v>2188</v>
      </c>
    </row>
    <row r="721" spans="3:12">
      <c r="C721" s="127" t="s">
        <v>15468</v>
      </c>
      <c r="D721" s="127" t="s">
        <v>17402</v>
      </c>
      <c r="H721" s="127" t="s">
        <v>24351</v>
      </c>
      <c r="I721" s="127" t="s">
        <v>3334</v>
      </c>
      <c r="K721" s="127" t="s">
        <v>10869</v>
      </c>
      <c r="L721" s="127" t="s">
        <v>528</v>
      </c>
    </row>
    <row r="722" spans="3:12">
      <c r="C722" s="127" t="s">
        <v>14767</v>
      </c>
      <c r="D722" s="127" t="s">
        <v>17763</v>
      </c>
      <c r="H722" s="127" t="s">
        <v>24353</v>
      </c>
      <c r="I722" s="127" t="s">
        <v>4589</v>
      </c>
      <c r="K722" s="127" t="s">
        <v>10084</v>
      </c>
      <c r="L722" s="127" t="s">
        <v>2611</v>
      </c>
    </row>
    <row r="723" spans="3:12">
      <c r="C723" s="127" t="s">
        <v>15349</v>
      </c>
      <c r="D723" s="127" t="s">
        <v>21374</v>
      </c>
      <c r="H723" s="127" t="s">
        <v>25655</v>
      </c>
      <c r="I723" s="127" t="s">
        <v>3261</v>
      </c>
      <c r="K723" s="127" t="s">
        <v>8478</v>
      </c>
      <c r="L723" s="127" t="s">
        <v>1259</v>
      </c>
    </row>
    <row r="724" spans="3:12">
      <c r="C724" s="127" t="s">
        <v>14241</v>
      </c>
      <c r="D724" s="127" t="s">
        <v>18817</v>
      </c>
      <c r="H724" s="127" t="s">
        <v>25657</v>
      </c>
      <c r="I724" s="127" t="s">
        <v>4033</v>
      </c>
      <c r="K724" s="127" t="s">
        <v>11929</v>
      </c>
      <c r="L724" s="127" t="s">
        <v>1847</v>
      </c>
    </row>
    <row r="725" spans="3:12">
      <c r="C725" s="127" t="s">
        <v>14495</v>
      </c>
      <c r="D725" s="127" t="s">
        <v>20458</v>
      </c>
      <c r="H725" s="127" t="s">
        <v>25036</v>
      </c>
      <c r="I725" s="127" t="s">
        <v>4356</v>
      </c>
      <c r="K725" s="127" t="s">
        <v>9428</v>
      </c>
      <c r="L725" s="127" t="s">
        <v>2613</v>
      </c>
    </row>
    <row r="726" spans="3:12">
      <c r="C726" s="127" t="s">
        <v>13217</v>
      </c>
      <c r="D726" s="127" t="s">
        <v>18394</v>
      </c>
      <c r="H726" s="127" t="s">
        <v>25038</v>
      </c>
      <c r="I726" s="127" t="s">
        <v>2888</v>
      </c>
      <c r="K726" s="127" t="s">
        <v>10143</v>
      </c>
      <c r="L726" s="127" t="s">
        <v>1849</v>
      </c>
    </row>
    <row r="727" spans="3:12">
      <c r="C727" s="127" t="s">
        <v>13564</v>
      </c>
      <c r="D727" s="127" t="s">
        <v>18213</v>
      </c>
      <c r="H727" s="127" t="s">
        <v>25068</v>
      </c>
      <c r="I727" s="127" t="s">
        <v>3264</v>
      </c>
      <c r="K727" s="127" t="s">
        <v>10141</v>
      </c>
      <c r="L727" s="127" t="s">
        <v>1077</v>
      </c>
    </row>
    <row r="728" spans="3:12">
      <c r="C728" s="127" t="s">
        <v>13566</v>
      </c>
      <c r="D728" s="127" t="s">
        <v>20719</v>
      </c>
      <c r="I728" s="127" t="s">
        <v>2890</v>
      </c>
      <c r="K728" s="127" t="s">
        <v>8480</v>
      </c>
      <c r="L728" s="127" t="s">
        <v>1079</v>
      </c>
    </row>
    <row r="729" spans="3:12">
      <c r="C729" s="127" t="s">
        <v>15470</v>
      </c>
      <c r="D729" s="127" t="s">
        <v>17589</v>
      </c>
      <c r="I729" s="127" t="s">
        <v>4209</v>
      </c>
      <c r="K729" s="127" t="s">
        <v>12585</v>
      </c>
      <c r="L729" s="127" t="s">
        <v>1081</v>
      </c>
    </row>
    <row r="730" spans="3:12">
      <c r="C730" s="127" t="s">
        <v>13219</v>
      </c>
      <c r="D730" s="127" t="s">
        <v>20394</v>
      </c>
      <c r="I730" s="127" t="s">
        <v>3759</v>
      </c>
      <c r="K730" s="127" t="s">
        <v>9737</v>
      </c>
      <c r="L730" s="127" t="s">
        <v>1083</v>
      </c>
    </row>
    <row r="731" spans="3:12">
      <c r="C731" s="127" t="s">
        <v>13466</v>
      </c>
      <c r="D731" s="127" t="s">
        <v>16086</v>
      </c>
      <c r="I731" s="127" t="s">
        <v>4909</v>
      </c>
      <c r="K731" s="127" t="s">
        <v>8717</v>
      </c>
      <c r="L731" s="127" t="s">
        <v>1851</v>
      </c>
    </row>
    <row r="732" spans="3:12">
      <c r="C732" s="127" t="s">
        <v>15664</v>
      </c>
      <c r="D732" s="127" t="s">
        <v>15892</v>
      </c>
      <c r="I732" s="127" t="s">
        <v>2823</v>
      </c>
      <c r="K732" s="127" t="s">
        <v>9851</v>
      </c>
      <c r="L732" s="127" t="s">
        <v>1085</v>
      </c>
    </row>
    <row r="733" spans="3:12">
      <c r="C733" s="127" t="s">
        <v>14681</v>
      </c>
      <c r="D733" s="127" t="s">
        <v>22598</v>
      </c>
      <c r="I733" s="127" t="s">
        <v>3997</v>
      </c>
      <c r="K733" s="127" t="s">
        <v>12371</v>
      </c>
      <c r="L733" s="127" t="s">
        <v>1853</v>
      </c>
    </row>
    <row r="734" spans="3:12">
      <c r="C734" s="127" t="s">
        <v>14021</v>
      </c>
      <c r="D734" s="127" t="s">
        <v>22397</v>
      </c>
      <c r="I734" s="127" t="s">
        <v>3490</v>
      </c>
      <c r="K734" s="127" t="s">
        <v>10145</v>
      </c>
      <c r="L734" s="127" t="s">
        <v>1855</v>
      </c>
    </row>
    <row r="735" spans="3:12">
      <c r="C735" s="127" t="s">
        <v>15585</v>
      </c>
      <c r="D735" s="127" t="s">
        <v>22104</v>
      </c>
      <c r="I735" s="127" t="s">
        <v>5014</v>
      </c>
      <c r="K735" s="127" t="s">
        <v>8482</v>
      </c>
      <c r="L735" s="127" t="s">
        <v>2174</v>
      </c>
    </row>
    <row r="736" spans="3:12">
      <c r="C736" s="127" t="s">
        <v>13439</v>
      </c>
      <c r="D736" s="127" t="s">
        <v>22712</v>
      </c>
      <c r="I736" s="127" t="s">
        <v>4359</v>
      </c>
      <c r="K736" s="127" t="s">
        <v>11182</v>
      </c>
      <c r="L736" s="127" t="s">
        <v>1087</v>
      </c>
    </row>
    <row r="737" spans="3:12">
      <c r="C737" s="127" t="s">
        <v>13441</v>
      </c>
      <c r="D737" s="127" t="s">
        <v>17122</v>
      </c>
      <c r="I737" s="127" t="s">
        <v>4944</v>
      </c>
      <c r="K737" s="127" t="s">
        <v>10633</v>
      </c>
      <c r="L737" s="127" t="s">
        <v>1377</v>
      </c>
    </row>
    <row r="738" spans="3:12">
      <c r="C738" s="127" t="s">
        <v>14685</v>
      </c>
      <c r="D738" s="127" t="s">
        <v>16414</v>
      </c>
      <c r="I738" s="127" t="s">
        <v>3532</v>
      </c>
      <c r="K738" s="127" t="s">
        <v>9430</v>
      </c>
      <c r="L738" s="127" t="s">
        <v>1089</v>
      </c>
    </row>
    <row r="739" spans="3:12">
      <c r="C739" s="127" t="s">
        <v>15289</v>
      </c>
      <c r="D739" s="127" t="s">
        <v>19492</v>
      </c>
      <c r="I739" s="127" t="s">
        <v>2892</v>
      </c>
      <c r="K739" s="127" t="s">
        <v>9739</v>
      </c>
      <c r="L739" s="127" t="s">
        <v>530</v>
      </c>
    </row>
    <row r="740" spans="3:12">
      <c r="C740" s="127" t="s">
        <v>14132</v>
      </c>
      <c r="D740" s="127" t="s">
        <v>19152</v>
      </c>
      <c r="I740" s="127" t="s">
        <v>4795</v>
      </c>
      <c r="K740" s="127" t="s">
        <v>8926</v>
      </c>
      <c r="L740" s="127" t="s">
        <v>1857</v>
      </c>
    </row>
    <row r="741" spans="3:12">
      <c r="C741" s="127" t="s">
        <v>15587</v>
      </c>
      <c r="D741" s="127" t="s">
        <v>15895</v>
      </c>
      <c r="I741" s="127" t="s">
        <v>4540</v>
      </c>
      <c r="K741" s="127" t="s">
        <v>10635</v>
      </c>
      <c r="L741" s="127" t="s">
        <v>1859</v>
      </c>
    </row>
    <row r="742" spans="3:12">
      <c r="C742" s="127" t="s">
        <v>14687</v>
      </c>
      <c r="D742" s="127" t="s">
        <v>20844</v>
      </c>
      <c r="I742" s="127" t="s">
        <v>4912</v>
      </c>
      <c r="K742" s="127" t="s">
        <v>8173</v>
      </c>
      <c r="L742" s="127" t="s">
        <v>532</v>
      </c>
    </row>
    <row r="743" spans="3:12">
      <c r="C743" s="127" t="s">
        <v>13010</v>
      </c>
      <c r="D743" s="127" t="s">
        <v>20304</v>
      </c>
      <c r="I743" s="127" t="s">
        <v>4141</v>
      </c>
      <c r="K743" s="127" t="s">
        <v>11582</v>
      </c>
      <c r="L743" s="127" t="s">
        <v>2763</v>
      </c>
    </row>
    <row r="744" spans="3:12">
      <c r="C744" s="127" t="s">
        <v>14970</v>
      </c>
      <c r="D744" s="127" t="s">
        <v>22600</v>
      </c>
      <c r="I744" s="127" t="s">
        <v>3266</v>
      </c>
      <c r="K744" s="127" t="s">
        <v>9263</v>
      </c>
      <c r="L744" s="127" t="s">
        <v>2615</v>
      </c>
    </row>
    <row r="745" spans="3:12">
      <c r="C745" s="127" t="s">
        <v>13502</v>
      </c>
      <c r="D745" s="127" t="s">
        <v>19734</v>
      </c>
      <c r="I745" s="127" t="s">
        <v>4361</v>
      </c>
      <c r="K745" s="127" t="s">
        <v>11584</v>
      </c>
      <c r="L745" s="127" t="s">
        <v>1861</v>
      </c>
    </row>
    <row r="746" spans="3:12">
      <c r="C746" s="127" t="s">
        <v>14344</v>
      </c>
      <c r="D746" s="127" t="s">
        <v>20306</v>
      </c>
      <c r="I746" s="127" t="s">
        <v>3535</v>
      </c>
      <c r="K746" s="127" t="s">
        <v>12494</v>
      </c>
      <c r="L746" s="127" t="s">
        <v>1863</v>
      </c>
    </row>
    <row r="747" spans="3:12">
      <c r="C747" s="127" t="s">
        <v>15472</v>
      </c>
      <c r="D747" s="127" t="s">
        <v>18217</v>
      </c>
      <c r="I747" s="127" t="s">
        <v>3939</v>
      </c>
      <c r="K747" s="127" t="s">
        <v>9265</v>
      </c>
      <c r="L747" s="127" t="s">
        <v>1865</v>
      </c>
    </row>
    <row r="748" spans="3:12">
      <c r="C748" s="127" t="s">
        <v>15474</v>
      </c>
      <c r="D748" s="127" t="s">
        <v>21376</v>
      </c>
      <c r="I748" s="127" t="s">
        <v>3166</v>
      </c>
      <c r="K748" s="127" t="s">
        <v>8251</v>
      </c>
      <c r="L748" s="127" t="s">
        <v>534</v>
      </c>
    </row>
    <row r="749" spans="3:12">
      <c r="C749" s="127" t="s">
        <v>14689</v>
      </c>
      <c r="D749" s="127" t="s">
        <v>21083</v>
      </c>
      <c r="I749" s="127" t="s">
        <v>4109</v>
      </c>
      <c r="K749" s="127" t="s">
        <v>9267</v>
      </c>
      <c r="L749" s="127" t="s">
        <v>1533</v>
      </c>
    </row>
    <row r="750" spans="3:12">
      <c r="C750" s="127" t="s">
        <v>13294</v>
      </c>
      <c r="D750" s="127" t="s">
        <v>16491</v>
      </c>
      <c r="I750" s="127" t="s">
        <v>4111</v>
      </c>
      <c r="K750" s="127" t="s">
        <v>10147</v>
      </c>
      <c r="L750" s="127" t="s">
        <v>823</v>
      </c>
    </row>
    <row r="751" spans="3:12">
      <c r="C751" s="127" t="s">
        <v>14996</v>
      </c>
      <c r="D751" s="127" t="s">
        <v>20633</v>
      </c>
      <c r="I751" s="127" t="s">
        <v>4437</v>
      </c>
      <c r="K751" s="127" t="s">
        <v>10871</v>
      </c>
      <c r="L751" s="127" t="s">
        <v>1535</v>
      </c>
    </row>
    <row r="752" spans="3:12">
      <c r="C752" s="127" t="s">
        <v>14691</v>
      </c>
      <c r="D752" s="127" t="s">
        <v>22017</v>
      </c>
      <c r="I752" s="127" t="s">
        <v>3429</v>
      </c>
      <c r="K752" s="127" t="s">
        <v>8484</v>
      </c>
      <c r="L752" s="127" t="s">
        <v>2617</v>
      </c>
    </row>
    <row r="753" spans="3:12">
      <c r="C753" s="127" t="s">
        <v>14245</v>
      </c>
      <c r="D753" s="127" t="s">
        <v>16299</v>
      </c>
      <c r="I753" s="127" t="s">
        <v>2895</v>
      </c>
      <c r="K753" s="127" t="s">
        <v>9269</v>
      </c>
      <c r="L753" s="127" t="s">
        <v>989</v>
      </c>
    </row>
    <row r="754" spans="3:12">
      <c r="C754" s="127" t="s">
        <v>14023</v>
      </c>
      <c r="D754" s="127" t="s">
        <v>19241</v>
      </c>
      <c r="I754" s="127" t="s">
        <v>2998</v>
      </c>
      <c r="K754" s="127" t="s">
        <v>8040</v>
      </c>
      <c r="L754" s="127" t="s">
        <v>1379</v>
      </c>
    </row>
    <row r="755" spans="3:12">
      <c r="C755" s="127" t="s">
        <v>13042</v>
      </c>
      <c r="D755" s="127" t="s">
        <v>21462</v>
      </c>
      <c r="I755" s="127" t="s">
        <v>3031</v>
      </c>
      <c r="K755" s="127" t="s">
        <v>10873</v>
      </c>
      <c r="L755" s="127" t="s">
        <v>1537</v>
      </c>
    </row>
    <row r="756" spans="3:12">
      <c r="C756" s="127" t="s">
        <v>15825</v>
      </c>
      <c r="D756" s="127" t="s">
        <v>21263</v>
      </c>
      <c r="I756" s="127" t="s">
        <v>3146</v>
      </c>
      <c r="K756" s="127" t="s">
        <v>9968</v>
      </c>
      <c r="L756" s="127" t="s">
        <v>825</v>
      </c>
    </row>
    <row r="757" spans="3:12">
      <c r="C757" s="127" t="s">
        <v>13836</v>
      </c>
      <c r="D757" s="127" t="s">
        <v>19495</v>
      </c>
      <c r="I757" s="127" t="s">
        <v>4947</v>
      </c>
      <c r="K757" s="127" t="s">
        <v>12496</v>
      </c>
      <c r="L757" s="127" t="s">
        <v>827</v>
      </c>
    </row>
    <row r="758" spans="3:12">
      <c r="C758" s="127" t="s">
        <v>13947</v>
      </c>
      <c r="D758" s="127" t="s">
        <v>17705</v>
      </c>
      <c r="I758" s="127" t="s">
        <v>4977</v>
      </c>
      <c r="K758" s="127" t="s">
        <v>10139</v>
      </c>
      <c r="L758" s="127" t="s">
        <v>1540</v>
      </c>
    </row>
    <row r="759" spans="3:12">
      <c r="C759" s="127" t="s">
        <v>14319</v>
      </c>
      <c r="D759" s="127" t="s">
        <v>20961</v>
      </c>
      <c r="I759" s="127" t="s">
        <v>3362</v>
      </c>
      <c r="K759" s="127" t="s">
        <v>12587</v>
      </c>
      <c r="L759" s="127" t="s">
        <v>2766</v>
      </c>
    </row>
    <row r="760" spans="3:12">
      <c r="C760" s="127" t="s">
        <v>13124</v>
      </c>
      <c r="D760" s="127" t="s">
        <v>21638</v>
      </c>
      <c r="I760" s="127" t="s">
        <v>4255</v>
      </c>
      <c r="K760" s="127" t="s">
        <v>10398</v>
      </c>
      <c r="L760" s="127" t="s">
        <v>2176</v>
      </c>
    </row>
    <row r="761" spans="3:12">
      <c r="C761" s="127" t="s">
        <v>14693</v>
      </c>
      <c r="D761" s="127" t="s">
        <v>16697</v>
      </c>
      <c r="I761" s="127" t="s">
        <v>3432</v>
      </c>
      <c r="K761" s="127" t="s">
        <v>12166</v>
      </c>
      <c r="L761" s="127" t="s">
        <v>1092</v>
      </c>
    </row>
    <row r="762" spans="3:12">
      <c r="C762" s="127" t="s">
        <v>13949</v>
      </c>
      <c r="D762" s="127" t="s">
        <v>17917</v>
      </c>
      <c r="I762" s="127" t="s">
        <v>4407</v>
      </c>
      <c r="K762" s="127" t="s">
        <v>8928</v>
      </c>
      <c r="L762" s="127" t="s">
        <v>2619</v>
      </c>
    </row>
    <row r="763" spans="3:12">
      <c r="C763" s="127" t="s">
        <v>13012</v>
      </c>
      <c r="D763" s="127" t="s">
        <v>22470</v>
      </c>
      <c r="I763" s="127" t="s">
        <v>5299</v>
      </c>
      <c r="K763" s="127" t="s">
        <v>9432</v>
      </c>
      <c r="L763" s="127" t="s">
        <v>1542</v>
      </c>
    </row>
    <row r="764" spans="3:12">
      <c r="C764" s="127" t="s">
        <v>15666</v>
      </c>
      <c r="D764" s="127" t="s">
        <v>18120</v>
      </c>
      <c r="I764" s="127" t="s">
        <v>3726</v>
      </c>
      <c r="K764" s="127" t="s">
        <v>8253</v>
      </c>
      <c r="L764" s="127" t="s">
        <v>2621</v>
      </c>
    </row>
    <row r="765" spans="3:12">
      <c r="C765" s="127" t="s">
        <v>13443</v>
      </c>
      <c r="D765" s="127" t="s">
        <v>16089</v>
      </c>
      <c r="I765" s="127" t="s">
        <v>5063</v>
      </c>
      <c r="K765" s="127" t="s">
        <v>11704</v>
      </c>
      <c r="L765" s="127" t="s">
        <v>1544</v>
      </c>
    </row>
    <row r="766" spans="3:12">
      <c r="C766" s="127" t="s">
        <v>14497</v>
      </c>
      <c r="D766" s="127" t="s">
        <v>20544</v>
      </c>
      <c r="I766" s="127" t="s">
        <v>4595</v>
      </c>
      <c r="K766" s="127" t="s">
        <v>10149</v>
      </c>
      <c r="L766" s="127" t="s">
        <v>1546</v>
      </c>
    </row>
    <row r="767" spans="3:12">
      <c r="C767" s="127" t="s">
        <v>14380</v>
      </c>
      <c r="D767" s="127" t="s">
        <v>20593</v>
      </c>
      <c r="I767" s="127" t="s">
        <v>2897</v>
      </c>
      <c r="K767" s="127" t="s">
        <v>8719</v>
      </c>
      <c r="L767" s="127" t="s">
        <v>1867</v>
      </c>
    </row>
    <row r="768" spans="3:12">
      <c r="C768" s="127" t="s">
        <v>13506</v>
      </c>
      <c r="D768" s="127" t="s">
        <v>20635</v>
      </c>
      <c r="I768" s="127" t="s">
        <v>3268</v>
      </c>
      <c r="K768" s="127" t="s">
        <v>11944</v>
      </c>
      <c r="L768" s="127" t="s">
        <v>1382</v>
      </c>
    </row>
    <row r="769" spans="3:12">
      <c r="C769" s="127" t="s">
        <v>13870</v>
      </c>
      <c r="D769" s="127" t="s">
        <v>20722</v>
      </c>
      <c r="I769" s="127" t="s">
        <v>4364</v>
      </c>
      <c r="K769" s="127" t="s">
        <v>9170</v>
      </c>
      <c r="L769" s="127" t="s">
        <v>1549</v>
      </c>
    </row>
    <row r="770" spans="3:12">
      <c r="C770" s="127" t="s">
        <v>14194</v>
      </c>
      <c r="D770" s="127" t="s">
        <v>19156</v>
      </c>
      <c r="I770" s="127" t="s">
        <v>3337</v>
      </c>
      <c r="K770" s="127" t="s">
        <v>12685</v>
      </c>
      <c r="L770" s="127" t="s">
        <v>2380</v>
      </c>
    </row>
    <row r="771" spans="3:12">
      <c r="C771" s="127" t="s">
        <v>15214</v>
      </c>
      <c r="D771" s="127" t="s">
        <v>20014</v>
      </c>
      <c r="I771" s="127" t="s">
        <v>2938</v>
      </c>
      <c r="K771" s="127" t="s">
        <v>12020</v>
      </c>
      <c r="L771" s="127" t="s">
        <v>2623</v>
      </c>
    </row>
    <row r="772" spans="3:12">
      <c r="C772" s="127" t="s">
        <v>15828</v>
      </c>
      <c r="D772" s="127" t="s">
        <v>20726</v>
      </c>
      <c r="I772" s="127" t="s">
        <v>4038</v>
      </c>
      <c r="K772" s="127" t="s">
        <v>8930</v>
      </c>
      <c r="L772" s="127" t="s">
        <v>1869</v>
      </c>
    </row>
    <row r="773" spans="3:12">
      <c r="C773" s="127" t="s">
        <v>15216</v>
      </c>
      <c r="D773" s="127" t="s">
        <v>22237</v>
      </c>
      <c r="I773" s="127" t="s">
        <v>3824</v>
      </c>
      <c r="K773" s="127" t="s">
        <v>9434</v>
      </c>
      <c r="L773" s="127" t="s">
        <v>2625</v>
      </c>
    </row>
    <row r="774" spans="3:12">
      <c r="C774" s="127" t="s">
        <v>13839</v>
      </c>
      <c r="D774" s="127" t="s">
        <v>22472</v>
      </c>
      <c r="I774" s="127" t="s">
        <v>3148</v>
      </c>
      <c r="K774" s="127" t="s">
        <v>8721</v>
      </c>
      <c r="L774" s="127" t="s">
        <v>1384</v>
      </c>
    </row>
    <row r="775" spans="3:12">
      <c r="C775" s="127" t="s">
        <v>14135</v>
      </c>
      <c r="D775" s="127" t="s">
        <v>19316</v>
      </c>
      <c r="I775" s="127" t="s">
        <v>3340</v>
      </c>
      <c r="K775" s="127" t="s">
        <v>9234</v>
      </c>
      <c r="L775" s="127" t="s">
        <v>536</v>
      </c>
    </row>
    <row r="776" spans="3:12">
      <c r="C776" s="127" t="s">
        <v>13222</v>
      </c>
      <c r="D776" s="127" t="s">
        <v>19374</v>
      </c>
      <c r="I776" s="127" t="s">
        <v>4275</v>
      </c>
      <c r="K776" s="127" t="s">
        <v>9065</v>
      </c>
      <c r="L776" s="127" t="s">
        <v>1387</v>
      </c>
    </row>
    <row r="777" spans="3:12">
      <c r="C777" s="127" t="s">
        <v>15219</v>
      </c>
      <c r="D777" s="127" t="s">
        <v>20730</v>
      </c>
      <c r="I777" s="127" t="s">
        <v>3270</v>
      </c>
      <c r="K777" s="127" t="s">
        <v>12168</v>
      </c>
      <c r="L777" s="127" t="s">
        <v>2178</v>
      </c>
    </row>
    <row r="778" spans="3:12">
      <c r="C778" s="127" t="s">
        <v>13014</v>
      </c>
      <c r="D778" s="127" t="s">
        <v>20790</v>
      </c>
      <c r="I778" s="127" t="s">
        <v>3551</v>
      </c>
      <c r="K778" s="127" t="s">
        <v>9436</v>
      </c>
      <c r="L778" s="127" t="s">
        <v>2180</v>
      </c>
    </row>
    <row r="779" spans="3:12">
      <c r="C779" s="127" t="s">
        <v>13296</v>
      </c>
      <c r="D779" s="127" t="s">
        <v>16767</v>
      </c>
      <c r="I779" s="127" t="s">
        <v>3119</v>
      </c>
      <c r="K779" s="127" t="s">
        <v>8042</v>
      </c>
      <c r="L779" s="127" t="s">
        <v>2049</v>
      </c>
    </row>
    <row r="780" spans="3:12">
      <c r="C780" s="127" t="s">
        <v>14972</v>
      </c>
      <c r="D780" s="127" t="s">
        <v>19572</v>
      </c>
      <c r="I780" s="127" t="s">
        <v>3386</v>
      </c>
      <c r="K780" s="127" t="s">
        <v>10400</v>
      </c>
      <c r="L780" s="127" t="s">
        <v>2627</v>
      </c>
    </row>
    <row r="781" spans="3:12">
      <c r="C781" s="127" t="s">
        <v>13791</v>
      </c>
      <c r="D781" s="127" t="s">
        <v>21641</v>
      </c>
      <c r="I781" s="127" t="s">
        <v>4313</v>
      </c>
      <c r="K781" s="127" t="s">
        <v>10875</v>
      </c>
      <c r="L781" s="127" t="s">
        <v>1871</v>
      </c>
    </row>
    <row r="782" spans="3:12">
      <c r="C782" s="127" t="s">
        <v>15476</v>
      </c>
      <c r="D782" s="127" t="s">
        <v>18820</v>
      </c>
      <c r="I782" s="127" t="s">
        <v>4212</v>
      </c>
      <c r="K782" s="127" t="s">
        <v>11295</v>
      </c>
      <c r="L782" s="127" t="s">
        <v>1873</v>
      </c>
    </row>
    <row r="783" spans="3:12">
      <c r="C783" s="127" t="s">
        <v>15351</v>
      </c>
      <c r="D783" s="127" t="s">
        <v>20154</v>
      </c>
      <c r="I783" s="127" t="s">
        <v>4816</v>
      </c>
      <c r="K783" s="127" t="s">
        <v>12170</v>
      </c>
      <c r="L783" s="127" t="s">
        <v>538</v>
      </c>
    </row>
    <row r="784" spans="3:12">
      <c r="C784" s="127" t="s">
        <v>13951</v>
      </c>
      <c r="D784" s="127" t="s">
        <v>20462</v>
      </c>
      <c r="I784" s="127" t="s">
        <v>3538</v>
      </c>
      <c r="K784" s="127" t="s">
        <v>10528</v>
      </c>
      <c r="L784" s="127" t="s">
        <v>1094</v>
      </c>
    </row>
    <row r="785" spans="3:12">
      <c r="C785" s="127" t="s">
        <v>15353</v>
      </c>
      <c r="D785" s="127" t="s">
        <v>20963</v>
      </c>
      <c r="I785" s="127" t="s">
        <v>3071</v>
      </c>
      <c r="K785" s="127" t="s">
        <v>10402</v>
      </c>
      <c r="L785" s="127" t="s">
        <v>1096</v>
      </c>
    </row>
    <row r="786" spans="3:12">
      <c r="C786" s="127" t="s">
        <v>14138</v>
      </c>
      <c r="D786" s="127" t="s">
        <v>20309</v>
      </c>
      <c r="I786" s="127" t="s">
        <v>3010</v>
      </c>
      <c r="K786" s="127" t="s">
        <v>10637</v>
      </c>
      <c r="L786" s="127" t="s">
        <v>1301</v>
      </c>
    </row>
    <row r="787" spans="3:12">
      <c r="C787" s="127" t="s">
        <v>15749</v>
      </c>
      <c r="D787" s="127" t="s">
        <v>17516</v>
      </c>
      <c r="I787" s="127" t="s">
        <v>4441</v>
      </c>
      <c r="K787" s="127" t="s">
        <v>9970</v>
      </c>
      <c r="L787" s="127" t="s">
        <v>1552</v>
      </c>
    </row>
    <row r="788" spans="3:12">
      <c r="C788" s="127" t="s">
        <v>14035</v>
      </c>
      <c r="D788" s="127" t="s">
        <v>16241</v>
      </c>
      <c r="I788" s="127" t="s">
        <v>4597</v>
      </c>
      <c r="K788" s="127" t="s">
        <v>10639</v>
      </c>
      <c r="L788" s="127" t="s">
        <v>1262</v>
      </c>
    </row>
    <row r="789" spans="3:12">
      <c r="C789" s="127" t="s">
        <v>13126</v>
      </c>
      <c r="D789" s="127" t="s">
        <v>20965</v>
      </c>
      <c r="I789" s="127" t="s">
        <v>4267</v>
      </c>
      <c r="K789" s="127" t="s">
        <v>12022</v>
      </c>
      <c r="L789" s="127" t="s">
        <v>1554</v>
      </c>
    </row>
    <row r="790" spans="3:12">
      <c r="C790" s="127" t="s">
        <v>15478</v>
      </c>
      <c r="D790" s="127" t="s">
        <v>21898</v>
      </c>
      <c r="I790" s="127" t="s">
        <v>4915</v>
      </c>
      <c r="K790" s="127" t="s">
        <v>9972</v>
      </c>
      <c r="L790" s="127" t="s">
        <v>829</v>
      </c>
    </row>
    <row r="791" spans="3:12">
      <c r="C791" s="127" t="s">
        <v>14140</v>
      </c>
      <c r="D791" s="127" t="s">
        <v>22284</v>
      </c>
      <c r="I791" s="127" t="s">
        <v>4885</v>
      </c>
      <c r="K791" s="127" t="s">
        <v>8723</v>
      </c>
      <c r="L791" s="127" t="s">
        <v>2768</v>
      </c>
    </row>
    <row r="792" spans="3:12">
      <c r="C792" s="127" t="s">
        <v>14975</v>
      </c>
      <c r="D792" s="127" t="s">
        <v>22241</v>
      </c>
      <c r="I792" s="127" t="s">
        <v>5301</v>
      </c>
      <c r="K792" s="127" t="s">
        <v>10151</v>
      </c>
      <c r="L792" s="127" t="s">
        <v>1875</v>
      </c>
    </row>
    <row r="793" spans="3:12">
      <c r="C793" s="127" t="s">
        <v>14912</v>
      </c>
      <c r="D793" s="127" t="s">
        <v>19499</v>
      </c>
      <c r="I793" s="127" t="s">
        <v>2899</v>
      </c>
      <c r="K793" s="127" t="s">
        <v>8486</v>
      </c>
      <c r="L793" s="127" t="s">
        <v>2629</v>
      </c>
    </row>
    <row r="794" spans="3:12">
      <c r="C794" s="127" t="s">
        <v>13016</v>
      </c>
      <c r="D794" s="127" t="s">
        <v>20157</v>
      </c>
      <c r="I794" s="127" t="s">
        <v>3343</v>
      </c>
      <c r="K794" s="127" t="s">
        <v>9438</v>
      </c>
      <c r="L794" s="127" t="s">
        <v>2770</v>
      </c>
    </row>
    <row r="795" spans="3:12">
      <c r="C795" s="127" t="s">
        <v>14142</v>
      </c>
      <c r="D795" s="127" t="s">
        <v>20018</v>
      </c>
      <c r="I795" s="127" t="s">
        <v>4542</v>
      </c>
      <c r="K795" s="127" t="s">
        <v>8488</v>
      </c>
      <c r="L795" s="127" t="s">
        <v>540</v>
      </c>
    </row>
    <row r="796" spans="3:12">
      <c r="C796" s="127" t="s">
        <v>14334</v>
      </c>
      <c r="D796" s="127" t="s">
        <v>17709</v>
      </c>
      <c r="I796" s="127" t="s">
        <v>5267</v>
      </c>
      <c r="K796" s="127" t="s">
        <v>12174</v>
      </c>
      <c r="L796" s="127" t="s">
        <v>2772</v>
      </c>
    </row>
    <row r="797" spans="3:12">
      <c r="C797" s="127" t="s">
        <v>13252</v>
      </c>
      <c r="D797" s="127" t="s">
        <v>21465</v>
      </c>
      <c r="I797" s="127" t="s">
        <v>3826</v>
      </c>
      <c r="K797" s="127" t="s">
        <v>10877</v>
      </c>
      <c r="L797" s="127" t="s">
        <v>2775</v>
      </c>
    </row>
    <row r="798" spans="3:12">
      <c r="C798" s="127" t="s">
        <v>13331</v>
      </c>
      <c r="D798" s="127" t="s">
        <v>17227</v>
      </c>
      <c r="I798" s="127" t="s">
        <v>3624</v>
      </c>
      <c r="K798" s="127" t="s">
        <v>9741</v>
      </c>
      <c r="L798" s="127" t="s">
        <v>542</v>
      </c>
    </row>
    <row r="799" spans="3:12">
      <c r="C799" s="127" t="s">
        <v>14695</v>
      </c>
      <c r="D799" s="127" t="s">
        <v>20311</v>
      </c>
      <c r="I799" s="127" t="s">
        <v>3435</v>
      </c>
      <c r="K799" s="127" t="s">
        <v>9974</v>
      </c>
      <c r="L799" s="127" t="s">
        <v>1389</v>
      </c>
    </row>
    <row r="800" spans="3:12">
      <c r="C800" s="127" t="s">
        <v>12900</v>
      </c>
      <c r="D800" s="127" t="s">
        <v>20161</v>
      </c>
      <c r="I800" s="127" t="s">
        <v>3272</v>
      </c>
      <c r="K800" s="127" t="s">
        <v>10153</v>
      </c>
      <c r="L800" s="127" t="s">
        <v>1877</v>
      </c>
    </row>
    <row r="801" spans="3:12">
      <c r="C801" s="127" t="s">
        <v>14914</v>
      </c>
      <c r="D801" s="127" t="s">
        <v>20165</v>
      </c>
      <c r="I801" s="127" t="s">
        <v>4918</v>
      </c>
      <c r="K801" s="127" t="s">
        <v>8725</v>
      </c>
      <c r="L801" s="127" t="s">
        <v>1879</v>
      </c>
    </row>
    <row r="802" spans="3:12">
      <c r="C802" s="127" t="s">
        <v>14569</v>
      </c>
      <c r="D802" s="127" t="s">
        <v>17008</v>
      </c>
      <c r="I802" s="127" t="s">
        <v>5304</v>
      </c>
      <c r="K802" s="127" t="s">
        <v>8255</v>
      </c>
      <c r="L802" s="127" t="s">
        <v>1556</v>
      </c>
    </row>
    <row r="803" spans="3:12">
      <c r="C803" s="127" t="s">
        <v>15223</v>
      </c>
      <c r="D803" s="127" t="s">
        <v>21645</v>
      </c>
      <c r="I803" s="127" t="s">
        <v>3709</v>
      </c>
      <c r="K803" s="127" t="s">
        <v>8257</v>
      </c>
      <c r="L803" s="127" t="s">
        <v>2631</v>
      </c>
    </row>
    <row r="804" spans="3:12">
      <c r="C804" s="127" t="s">
        <v>14732</v>
      </c>
      <c r="D804" s="127" t="s">
        <v>19502</v>
      </c>
      <c r="I804" s="127" t="s">
        <v>3942</v>
      </c>
      <c r="K804" s="127" t="s">
        <v>12705</v>
      </c>
      <c r="L804" s="127" t="s">
        <v>2778</v>
      </c>
    </row>
    <row r="805" spans="3:12">
      <c r="C805" s="127" t="s">
        <v>14735</v>
      </c>
      <c r="D805" s="127" t="s">
        <v>20967</v>
      </c>
      <c r="I805" s="127" t="s">
        <v>5233</v>
      </c>
      <c r="K805" s="127" t="s">
        <v>8259</v>
      </c>
      <c r="L805" s="127" t="s">
        <v>1098</v>
      </c>
    </row>
    <row r="806" spans="3:12">
      <c r="C806" s="127" t="s">
        <v>15042</v>
      </c>
      <c r="D806" s="127" t="s">
        <v>16117</v>
      </c>
      <c r="I806" s="127" t="s">
        <v>2901</v>
      </c>
      <c r="K806" s="127" t="s">
        <v>9440</v>
      </c>
      <c r="L806" s="127" t="s">
        <v>1882</v>
      </c>
    </row>
    <row r="807" spans="3:12">
      <c r="C807" s="127" t="s">
        <v>14587</v>
      </c>
      <c r="D807" s="127" t="s">
        <v>20548</v>
      </c>
      <c r="I807" s="127" t="s">
        <v>4546</v>
      </c>
      <c r="K807" s="127" t="s">
        <v>8490</v>
      </c>
      <c r="L807" s="127" t="s">
        <v>2382</v>
      </c>
    </row>
    <row r="808" spans="3:12">
      <c r="C808" s="127" t="s">
        <v>13959</v>
      </c>
      <c r="D808" s="127" t="s">
        <v>21900</v>
      </c>
      <c r="I808" s="127" t="s">
        <v>4041</v>
      </c>
      <c r="K808" s="127" t="s">
        <v>12172</v>
      </c>
      <c r="L808" s="127" t="s">
        <v>1265</v>
      </c>
    </row>
    <row r="809" spans="3:12">
      <c r="C809" s="127" t="s">
        <v>13886</v>
      </c>
      <c r="D809" s="127" t="s">
        <v>19504</v>
      </c>
      <c r="I809" s="127" t="s">
        <v>4369</v>
      </c>
      <c r="K809" s="127" t="s">
        <v>11297</v>
      </c>
      <c r="L809" s="127" t="s">
        <v>1884</v>
      </c>
    </row>
    <row r="810" spans="3:12">
      <c r="C810" s="127" t="s">
        <v>15152</v>
      </c>
      <c r="D810" s="127" t="s">
        <v>19738</v>
      </c>
      <c r="I810" s="127" t="s">
        <v>3437</v>
      </c>
      <c r="K810" s="127" t="s">
        <v>8727</v>
      </c>
      <c r="L810" s="127" t="s">
        <v>2182</v>
      </c>
    </row>
    <row r="811" spans="3:12">
      <c r="C811" s="127" t="s">
        <v>15226</v>
      </c>
      <c r="D811" s="127" t="s">
        <v>21380</v>
      </c>
      <c r="I811" s="127" t="s">
        <v>3729</v>
      </c>
      <c r="K811" s="127" t="s">
        <v>10641</v>
      </c>
      <c r="L811" s="127" t="s">
        <v>1101</v>
      </c>
    </row>
    <row r="812" spans="3:12">
      <c r="C812" s="127" t="s">
        <v>15751</v>
      </c>
      <c r="D812" s="127" t="s">
        <v>17592</v>
      </c>
      <c r="I812" s="127" t="s">
        <v>3944</v>
      </c>
      <c r="K812" s="127" t="s">
        <v>12176</v>
      </c>
      <c r="L812" s="127" t="s">
        <v>832</v>
      </c>
    </row>
    <row r="813" spans="3:12">
      <c r="C813" s="127" t="s">
        <v>15589</v>
      </c>
      <c r="D813" s="127" t="s">
        <v>19160</v>
      </c>
      <c r="I813" s="127" t="s">
        <v>3733</v>
      </c>
      <c r="K813" s="127" t="s">
        <v>8261</v>
      </c>
      <c r="L813" s="127" t="s">
        <v>1103</v>
      </c>
    </row>
    <row r="814" spans="3:12">
      <c r="C814" s="127" t="s">
        <v>14571</v>
      </c>
      <c r="D814" s="127" t="s">
        <v>18396</v>
      </c>
      <c r="I814" s="127" t="s">
        <v>4599</v>
      </c>
      <c r="K814" s="127" t="s">
        <v>10643</v>
      </c>
      <c r="L814" s="127" t="s">
        <v>1886</v>
      </c>
    </row>
    <row r="815" spans="3:12">
      <c r="C815" s="127" t="s">
        <v>14998</v>
      </c>
      <c r="D815" s="127" t="s">
        <v>18400</v>
      </c>
      <c r="I815" s="127" t="s">
        <v>3735</v>
      </c>
      <c r="K815" s="127" t="s">
        <v>8492</v>
      </c>
      <c r="L815" s="127" t="s">
        <v>2384</v>
      </c>
    </row>
    <row r="816" spans="3:12">
      <c r="C816" s="127" t="s">
        <v>13787</v>
      </c>
      <c r="D816" s="127" t="s">
        <v>16244</v>
      </c>
      <c r="I816" s="127" t="s">
        <v>3439</v>
      </c>
      <c r="K816" s="127" t="s">
        <v>10155</v>
      </c>
      <c r="L816" s="127" t="s">
        <v>834</v>
      </c>
    </row>
    <row r="817" spans="3:12">
      <c r="C817" s="127" t="s">
        <v>14930</v>
      </c>
      <c r="D817" s="127" t="s">
        <v>21647</v>
      </c>
      <c r="I817" s="127" t="s">
        <v>4741</v>
      </c>
      <c r="K817" s="127" t="s">
        <v>12373</v>
      </c>
      <c r="L817" s="127" t="s">
        <v>836</v>
      </c>
    </row>
    <row r="818" spans="3:12">
      <c r="C818" s="127" t="s">
        <v>14697</v>
      </c>
      <c r="D818" s="127" t="s">
        <v>20971</v>
      </c>
      <c r="I818" s="127" t="s">
        <v>4571</v>
      </c>
      <c r="K818" s="127" t="s">
        <v>11299</v>
      </c>
      <c r="L818" s="127" t="s">
        <v>2633</v>
      </c>
    </row>
    <row r="819" spans="3:12">
      <c r="C819" s="127" t="s">
        <v>14247</v>
      </c>
      <c r="D819" s="127" t="s">
        <v>20167</v>
      </c>
      <c r="I819" s="127" t="s">
        <v>4214</v>
      </c>
      <c r="K819" s="127" t="s">
        <v>12707</v>
      </c>
      <c r="L819" s="127" t="s">
        <v>838</v>
      </c>
    </row>
    <row r="820" spans="3:12">
      <c r="C820" s="127" t="s">
        <v>13445</v>
      </c>
      <c r="D820" s="127" t="s">
        <v>22019</v>
      </c>
      <c r="I820" s="127" t="s">
        <v>3886</v>
      </c>
      <c r="K820" s="127" t="s">
        <v>11258</v>
      </c>
      <c r="L820" s="127" t="s">
        <v>2051</v>
      </c>
    </row>
    <row r="821" spans="3:12">
      <c r="C821" s="127" t="s">
        <v>15240</v>
      </c>
      <c r="D821" s="127" t="s">
        <v>19807</v>
      </c>
      <c r="I821" s="127" t="s">
        <v>3442</v>
      </c>
      <c r="K821" s="127" t="s">
        <v>9743</v>
      </c>
      <c r="L821" s="127" t="s">
        <v>1558</v>
      </c>
    </row>
    <row r="822" spans="3:12">
      <c r="C822" s="127" t="s">
        <v>14027</v>
      </c>
      <c r="D822" s="127" t="s">
        <v>19848</v>
      </c>
      <c r="I822" s="127" t="s">
        <v>4602</v>
      </c>
      <c r="K822" s="127" t="s">
        <v>12178</v>
      </c>
      <c r="L822" s="127" t="s">
        <v>1888</v>
      </c>
    </row>
    <row r="823" spans="3:12">
      <c r="C823" s="127" t="s">
        <v>13759</v>
      </c>
      <c r="D823" s="127" t="s">
        <v>19111</v>
      </c>
      <c r="I823" s="127" t="s">
        <v>3444</v>
      </c>
      <c r="K823" s="127" t="s">
        <v>9067</v>
      </c>
      <c r="L823" s="127" t="s">
        <v>2780</v>
      </c>
    </row>
    <row r="824" spans="3:12">
      <c r="C824" s="127" t="s">
        <v>15355</v>
      </c>
      <c r="D824" s="127" t="s">
        <v>21087</v>
      </c>
      <c r="I824" s="127" t="s">
        <v>3001</v>
      </c>
      <c r="K824" s="127" t="s">
        <v>8729</v>
      </c>
      <c r="L824" s="127" t="s">
        <v>840</v>
      </c>
    </row>
    <row r="825" spans="3:12">
      <c r="C825" s="127" t="s">
        <v>13587</v>
      </c>
      <c r="D825" s="127" t="s">
        <v>17921</v>
      </c>
      <c r="I825" s="127" t="s">
        <v>3003</v>
      </c>
      <c r="K825" s="127" t="s">
        <v>9976</v>
      </c>
      <c r="L825" s="127" t="s">
        <v>844</v>
      </c>
    </row>
    <row r="826" spans="3:12">
      <c r="C826" s="127" t="s">
        <v>13568</v>
      </c>
      <c r="D826" s="127" t="s">
        <v>16626</v>
      </c>
      <c r="I826" s="127" t="s">
        <v>4920</v>
      </c>
      <c r="K826" s="127" t="s">
        <v>10157</v>
      </c>
      <c r="L826" s="127" t="s">
        <v>846</v>
      </c>
    </row>
    <row r="827" spans="3:12">
      <c r="C827" s="127" t="s">
        <v>15591</v>
      </c>
      <c r="D827" s="127" t="s">
        <v>21331</v>
      </c>
      <c r="I827" s="127" t="s">
        <v>4922</v>
      </c>
      <c r="K827" s="127" t="s">
        <v>12709</v>
      </c>
      <c r="L827" s="127" t="s">
        <v>848</v>
      </c>
    </row>
    <row r="828" spans="3:12">
      <c r="C828" s="127" t="s">
        <v>15480</v>
      </c>
      <c r="D828" s="127" t="s">
        <v>22604</v>
      </c>
      <c r="I828" s="127" t="s">
        <v>3829</v>
      </c>
      <c r="K828" s="127" t="s">
        <v>8044</v>
      </c>
      <c r="L828" s="127" t="s">
        <v>544</v>
      </c>
    </row>
    <row r="829" spans="3:12">
      <c r="C829" s="127" t="s">
        <v>15291</v>
      </c>
      <c r="D829" s="127" t="s">
        <v>17596</v>
      </c>
      <c r="I829" s="127" t="s">
        <v>3447</v>
      </c>
      <c r="K829" s="127" t="s">
        <v>12180</v>
      </c>
      <c r="L829" s="127" t="s">
        <v>2635</v>
      </c>
    </row>
    <row r="830" spans="3:12">
      <c r="C830" s="127" t="s">
        <v>14769</v>
      </c>
      <c r="D830" s="127" t="s">
        <v>19852</v>
      </c>
      <c r="I830" s="127" t="s">
        <v>2903</v>
      </c>
      <c r="K830" s="127" t="s">
        <v>11010</v>
      </c>
      <c r="L830" s="127" t="s">
        <v>546</v>
      </c>
    </row>
    <row r="831" spans="3:12">
      <c r="C831" s="127" t="s">
        <v>13300</v>
      </c>
      <c r="D831" s="127" t="s">
        <v>16871</v>
      </c>
      <c r="I831" s="127" t="s">
        <v>4286</v>
      </c>
      <c r="K831" s="127" t="s">
        <v>11707</v>
      </c>
      <c r="L831" s="127" t="s">
        <v>1105</v>
      </c>
    </row>
    <row r="832" spans="3:12">
      <c r="C832" s="127" t="s">
        <v>15046</v>
      </c>
      <c r="D832" s="127" t="s">
        <v>18404</v>
      </c>
      <c r="I832" s="127" t="s">
        <v>4044</v>
      </c>
      <c r="K832" s="127" t="s">
        <v>12375</v>
      </c>
      <c r="L832" s="127" t="s">
        <v>2637</v>
      </c>
    </row>
    <row r="833" spans="3:12">
      <c r="C833" s="127" t="s">
        <v>13761</v>
      </c>
      <c r="D833" s="127" t="s">
        <v>18610</v>
      </c>
      <c r="I833" s="127" t="s">
        <v>4621</v>
      </c>
      <c r="K833" s="127" t="s">
        <v>12379</v>
      </c>
      <c r="L833" s="127" t="s">
        <v>548</v>
      </c>
    </row>
    <row r="834" spans="3:12">
      <c r="C834" s="127" t="s">
        <v>14699</v>
      </c>
      <c r="D834" s="127" t="s">
        <v>17404</v>
      </c>
      <c r="I834" s="127" t="s">
        <v>4216</v>
      </c>
      <c r="K834" s="127" t="s">
        <v>10879</v>
      </c>
      <c r="L834" s="127" t="s">
        <v>2053</v>
      </c>
    </row>
    <row r="835" spans="3:12">
      <c r="C835" s="127" t="s">
        <v>12903</v>
      </c>
      <c r="D835" s="127" t="s">
        <v>16419</v>
      </c>
      <c r="I835" s="127" t="s">
        <v>4924</v>
      </c>
      <c r="K835" s="127" t="s">
        <v>12498</v>
      </c>
      <c r="L835" s="127" t="s">
        <v>2055</v>
      </c>
    </row>
    <row r="836" spans="3:12">
      <c r="C836" s="127" t="s">
        <v>13240</v>
      </c>
      <c r="D836" s="127" t="s">
        <v>16868</v>
      </c>
      <c r="I836" s="127" t="s">
        <v>2905</v>
      </c>
      <c r="K836" s="127" t="s">
        <v>8932</v>
      </c>
      <c r="L836" s="127" t="s">
        <v>1890</v>
      </c>
    </row>
    <row r="837" spans="3:12">
      <c r="C837" s="127" t="s">
        <v>13128</v>
      </c>
      <c r="D837" s="127" t="s">
        <v>16157</v>
      </c>
      <c r="I837" s="127" t="s">
        <v>4372</v>
      </c>
      <c r="K837" s="127" t="s">
        <v>12713</v>
      </c>
      <c r="L837" s="127" t="s">
        <v>2386</v>
      </c>
    </row>
    <row r="838" spans="3:12">
      <c r="C838" s="127" t="s">
        <v>15670</v>
      </c>
      <c r="D838" s="127" t="s">
        <v>17406</v>
      </c>
      <c r="I838" s="127" t="s">
        <v>4046</v>
      </c>
      <c r="K838" s="127" t="s">
        <v>11709</v>
      </c>
      <c r="L838" s="127" t="s">
        <v>2114</v>
      </c>
    </row>
    <row r="839" spans="3:12">
      <c r="C839" s="127" t="s">
        <v>14144</v>
      </c>
      <c r="D839" s="127" t="s">
        <v>16335</v>
      </c>
      <c r="I839" s="127" t="s">
        <v>3985</v>
      </c>
      <c r="K839" s="127" t="s">
        <v>8731</v>
      </c>
      <c r="L839" s="127" t="s">
        <v>550</v>
      </c>
    </row>
    <row r="840" spans="3:12">
      <c r="C840" s="127" t="s">
        <v>14701</v>
      </c>
      <c r="D840" s="127" t="s">
        <v>20973</v>
      </c>
      <c r="I840" s="127" t="s">
        <v>4218</v>
      </c>
      <c r="K840" s="127" t="s">
        <v>10404</v>
      </c>
      <c r="L840" s="127" t="s">
        <v>552</v>
      </c>
    </row>
    <row r="841" spans="3:12">
      <c r="C841" s="127" t="s">
        <v>14573</v>
      </c>
      <c r="D841" s="127" t="s">
        <v>17817</v>
      </c>
      <c r="I841" s="127" t="s">
        <v>4113</v>
      </c>
      <c r="K841" s="127" t="s">
        <v>12500</v>
      </c>
      <c r="L841" s="127" t="s">
        <v>1284</v>
      </c>
    </row>
    <row r="842" spans="3:12">
      <c r="C842" s="127" t="s">
        <v>14703</v>
      </c>
      <c r="D842" s="127" t="s">
        <v>17012</v>
      </c>
      <c r="I842" s="127" t="s">
        <v>2907</v>
      </c>
      <c r="K842" s="127" t="s">
        <v>12381</v>
      </c>
      <c r="L842" s="127" t="s">
        <v>1267</v>
      </c>
    </row>
    <row r="843" spans="3:12">
      <c r="C843" s="127" t="s">
        <v>13570</v>
      </c>
      <c r="D843" s="127" t="s">
        <v>18493</v>
      </c>
      <c r="I843" s="127" t="s">
        <v>4926</v>
      </c>
      <c r="K843" s="127" t="s">
        <v>8263</v>
      </c>
      <c r="L843" s="127" t="s">
        <v>2057</v>
      </c>
    </row>
    <row r="844" spans="3:12">
      <c r="C844" s="127" t="s">
        <v>15848</v>
      </c>
      <c r="D844" s="127" t="s">
        <v>21789</v>
      </c>
      <c r="I844" s="127" t="s">
        <v>3450</v>
      </c>
      <c r="K844" s="127" t="s">
        <v>10159</v>
      </c>
      <c r="L844" s="127" t="s">
        <v>1560</v>
      </c>
    </row>
    <row r="845" spans="3:12">
      <c r="C845" s="127" t="s">
        <v>15048</v>
      </c>
      <c r="D845" s="127" t="s">
        <v>19319</v>
      </c>
      <c r="I845" s="127" t="s">
        <v>3672</v>
      </c>
      <c r="K845" s="127" t="s">
        <v>8265</v>
      </c>
      <c r="L845" s="127" t="s">
        <v>1392</v>
      </c>
    </row>
    <row r="846" spans="3:12">
      <c r="C846" s="127" t="s">
        <v>14503</v>
      </c>
      <c r="D846" s="127" t="s">
        <v>20977</v>
      </c>
      <c r="I846" s="127" t="s">
        <v>3151</v>
      </c>
      <c r="K846" s="127" t="s">
        <v>9978</v>
      </c>
      <c r="L846" s="127" t="s">
        <v>2639</v>
      </c>
    </row>
    <row r="847" spans="3:12">
      <c r="C847" s="127" t="s">
        <v>13763</v>
      </c>
      <c r="D847" s="127" t="s">
        <v>22474</v>
      </c>
      <c r="I847" s="127" t="s">
        <v>4987</v>
      </c>
      <c r="K847" s="127" t="s">
        <v>11068</v>
      </c>
      <c r="L847" s="127" t="s">
        <v>2388</v>
      </c>
    </row>
    <row r="848" spans="3:12">
      <c r="C848" s="127" t="s">
        <v>15832</v>
      </c>
      <c r="D848" s="127" t="s">
        <v>22021</v>
      </c>
      <c r="I848" s="127" t="s">
        <v>4604</v>
      </c>
      <c r="K848" s="127" t="s">
        <v>12589</v>
      </c>
      <c r="L848" s="127" t="s">
        <v>1892</v>
      </c>
    </row>
    <row r="849" spans="3:12">
      <c r="C849" s="127" t="s">
        <v>14037</v>
      </c>
      <c r="D849" s="127" t="s">
        <v>22172</v>
      </c>
      <c r="I849" s="127" t="s">
        <v>3346</v>
      </c>
      <c r="K849" s="127" t="s">
        <v>9982</v>
      </c>
      <c r="L849" s="127" t="s">
        <v>1562</v>
      </c>
    </row>
    <row r="850" spans="3:12">
      <c r="C850" s="127" t="s">
        <v>15482</v>
      </c>
      <c r="D850" s="127" t="s">
        <v>22606</v>
      </c>
      <c r="I850" s="127" t="s">
        <v>2909</v>
      </c>
      <c r="K850" s="127" t="s">
        <v>10406</v>
      </c>
      <c r="L850" s="127" t="s">
        <v>1894</v>
      </c>
    </row>
    <row r="851" spans="3:12">
      <c r="C851" s="127" t="s">
        <v>15617</v>
      </c>
      <c r="D851" s="127" t="s">
        <v>18824</v>
      </c>
      <c r="I851" s="127" t="s">
        <v>4049</v>
      </c>
      <c r="K851" s="127" t="s">
        <v>12715</v>
      </c>
      <c r="L851" s="127" t="s">
        <v>850</v>
      </c>
    </row>
    <row r="852" spans="3:12">
      <c r="C852" s="127" t="s">
        <v>14771</v>
      </c>
      <c r="D852" s="127" t="s">
        <v>16700</v>
      </c>
      <c r="I852" s="127" t="s">
        <v>4744</v>
      </c>
      <c r="K852" s="127" t="s">
        <v>9745</v>
      </c>
      <c r="L852" s="127" t="s">
        <v>1564</v>
      </c>
    </row>
    <row r="853" spans="3:12">
      <c r="C853" s="127" t="s">
        <v>14775</v>
      </c>
      <c r="D853" s="127" t="s">
        <v>21651</v>
      </c>
      <c r="I853" s="127" t="s">
        <v>5065</v>
      </c>
      <c r="K853" s="127" t="s">
        <v>8733</v>
      </c>
      <c r="L853" s="127" t="s">
        <v>2059</v>
      </c>
    </row>
    <row r="854" spans="3:12">
      <c r="C854" s="127" t="s">
        <v>13018</v>
      </c>
      <c r="D854" s="127" t="s">
        <v>22323</v>
      </c>
      <c r="I854" s="127" t="s">
        <v>3065</v>
      </c>
      <c r="K854" s="127" t="s">
        <v>12717</v>
      </c>
      <c r="L854" s="127" t="s">
        <v>554</v>
      </c>
    </row>
    <row r="855" spans="3:12">
      <c r="C855" s="127" t="s">
        <v>13130</v>
      </c>
      <c r="D855" s="127" t="s">
        <v>21904</v>
      </c>
      <c r="I855" s="127" t="s">
        <v>5306</v>
      </c>
      <c r="K855" s="127" t="s">
        <v>11070</v>
      </c>
      <c r="L855" s="127" t="s">
        <v>2641</v>
      </c>
    </row>
    <row r="856" spans="3:12">
      <c r="C856" s="127" t="s">
        <v>15050</v>
      </c>
      <c r="D856" s="127" t="s">
        <v>16417</v>
      </c>
      <c r="I856" s="127" t="s">
        <v>3153</v>
      </c>
      <c r="K856" s="127" t="s">
        <v>11302</v>
      </c>
      <c r="L856" s="127" t="s">
        <v>2390</v>
      </c>
    </row>
    <row r="857" spans="3:12">
      <c r="C857" s="127" t="s">
        <v>15753</v>
      </c>
      <c r="D857" s="127" t="s">
        <v>20732</v>
      </c>
      <c r="I857" s="127" t="s">
        <v>3626</v>
      </c>
      <c r="K857" s="127" t="s">
        <v>11304</v>
      </c>
      <c r="L857" s="127" t="s">
        <v>2392</v>
      </c>
    </row>
    <row r="858" spans="3:12">
      <c r="C858" s="127" t="s">
        <v>13132</v>
      </c>
      <c r="D858" s="127" t="s">
        <v>17129</v>
      </c>
      <c r="I858" s="127" t="s">
        <v>4374</v>
      </c>
      <c r="K858" s="127" t="s">
        <v>12182</v>
      </c>
      <c r="L858" s="127" t="s">
        <v>1896</v>
      </c>
    </row>
    <row r="859" spans="3:12">
      <c r="C859" s="127" t="s">
        <v>14505</v>
      </c>
      <c r="D859" s="127" t="s">
        <v>20637</v>
      </c>
      <c r="I859" s="127" t="s">
        <v>4961</v>
      </c>
      <c r="K859" s="127" t="s">
        <v>9747</v>
      </c>
      <c r="L859" s="127" t="s">
        <v>556</v>
      </c>
    </row>
    <row r="860" spans="3:12">
      <c r="C860" s="127" t="s">
        <v>15485</v>
      </c>
      <c r="D860" s="127" t="s">
        <v>17409</v>
      </c>
      <c r="I860" s="127" t="s">
        <v>3453</v>
      </c>
      <c r="K860" s="127" t="s">
        <v>9442</v>
      </c>
      <c r="L860" s="127" t="s">
        <v>852</v>
      </c>
    </row>
    <row r="861" spans="3:12">
      <c r="C861" s="127" t="s">
        <v>14249</v>
      </c>
      <c r="D861" s="127" t="s">
        <v>22608</v>
      </c>
      <c r="I861" s="127" t="s">
        <v>4220</v>
      </c>
      <c r="K861" s="127" t="s">
        <v>12024</v>
      </c>
      <c r="L861" s="127" t="s">
        <v>854</v>
      </c>
    </row>
    <row r="862" spans="3:12">
      <c r="C862" s="127" t="s">
        <v>15358</v>
      </c>
      <c r="D862" s="127" t="s">
        <v>19321</v>
      </c>
      <c r="I862" s="127" t="s">
        <v>3088</v>
      </c>
      <c r="K862" s="127" t="s">
        <v>12719</v>
      </c>
      <c r="L862" s="127" t="s">
        <v>2062</v>
      </c>
    </row>
    <row r="863" spans="3:12">
      <c r="C863" s="127" t="s">
        <v>14836</v>
      </c>
      <c r="D863" s="127" t="s">
        <v>21567</v>
      </c>
      <c r="I863" s="127" t="s">
        <v>5236</v>
      </c>
      <c r="K863" s="127" t="s">
        <v>9069</v>
      </c>
      <c r="L863" s="127" t="s">
        <v>1898</v>
      </c>
    </row>
    <row r="864" spans="3:12">
      <c r="C864" s="127" t="s">
        <v>12906</v>
      </c>
      <c r="D864" s="127" t="s">
        <v>18219</v>
      </c>
      <c r="I864" s="127" t="s">
        <v>2962</v>
      </c>
      <c r="K864" s="127" t="s">
        <v>8267</v>
      </c>
      <c r="L864" s="127" t="s">
        <v>1566</v>
      </c>
    </row>
    <row r="865" spans="3:12">
      <c r="C865" s="127" t="s">
        <v>14147</v>
      </c>
      <c r="D865" s="127" t="s">
        <v>17520</v>
      </c>
      <c r="I865" s="127" t="s">
        <v>3155</v>
      </c>
      <c r="K865" s="127" t="s">
        <v>11529</v>
      </c>
      <c r="L865" s="127" t="s">
        <v>856</v>
      </c>
    </row>
    <row r="866" spans="3:12">
      <c r="C866" s="127" t="s">
        <v>15052</v>
      </c>
      <c r="D866" s="127" t="s">
        <v>16630</v>
      </c>
      <c r="I866" s="127" t="s">
        <v>4643</v>
      </c>
      <c r="K866" s="127" t="s">
        <v>12502</v>
      </c>
      <c r="L866" s="127" t="s">
        <v>1900</v>
      </c>
    </row>
    <row r="867" spans="3:12">
      <c r="C867" s="127" t="s">
        <v>14149</v>
      </c>
      <c r="D867" s="127" t="s">
        <v>17925</v>
      </c>
      <c r="I867" s="127" t="s">
        <v>4376</v>
      </c>
      <c r="K867" s="127" t="s">
        <v>10408</v>
      </c>
      <c r="L867" s="127" t="s">
        <v>1568</v>
      </c>
    </row>
    <row r="868" spans="3:12">
      <c r="C868" s="127" t="s">
        <v>15054</v>
      </c>
      <c r="D868" s="127" t="s">
        <v>22106</v>
      </c>
      <c r="I868" s="127" t="s">
        <v>4051</v>
      </c>
      <c r="K868" s="127" t="s">
        <v>12026</v>
      </c>
      <c r="L868" s="127" t="s">
        <v>1269</v>
      </c>
    </row>
    <row r="869" spans="3:12">
      <c r="C869" s="127" t="s">
        <v>13508</v>
      </c>
      <c r="D869" s="127" t="s">
        <v>16033</v>
      </c>
      <c r="I869" s="127" t="s">
        <v>5239</v>
      </c>
      <c r="K869" s="127" t="s">
        <v>12383</v>
      </c>
      <c r="L869" s="127" t="s">
        <v>858</v>
      </c>
    </row>
    <row r="870" spans="3:12">
      <c r="C870" s="127" t="s">
        <v>14832</v>
      </c>
      <c r="D870" s="127" t="s">
        <v>17411</v>
      </c>
      <c r="I870" s="127" t="s">
        <v>4378</v>
      </c>
      <c r="K870" s="127" t="s">
        <v>8494</v>
      </c>
      <c r="L870" s="127" t="s">
        <v>558</v>
      </c>
    </row>
    <row r="871" spans="3:12">
      <c r="C871" s="127" t="s">
        <v>15056</v>
      </c>
      <c r="D871" s="127" t="s">
        <v>19506</v>
      </c>
      <c r="I871" s="127" t="s">
        <v>4222</v>
      </c>
      <c r="K871" s="127" t="s">
        <v>11184</v>
      </c>
      <c r="L871" s="127" t="s">
        <v>2066</v>
      </c>
    </row>
    <row r="872" spans="3:12">
      <c r="C872" s="127" t="s">
        <v>14382</v>
      </c>
      <c r="D872" s="127" t="s">
        <v>17522</v>
      </c>
      <c r="I872" s="127" t="s">
        <v>3179</v>
      </c>
      <c r="K872" s="127" t="s">
        <v>10161</v>
      </c>
      <c r="L872" s="127" t="s">
        <v>862</v>
      </c>
    </row>
    <row r="873" spans="3:12">
      <c r="C873" s="127" t="s">
        <v>13303</v>
      </c>
      <c r="D873" s="127" t="s">
        <v>16634</v>
      </c>
      <c r="I873" s="127" t="s">
        <v>4258</v>
      </c>
      <c r="K873" s="127" t="s">
        <v>8496</v>
      </c>
      <c r="L873" s="127" t="s">
        <v>1902</v>
      </c>
    </row>
    <row r="874" spans="3:12">
      <c r="C874" s="127" t="s">
        <v>14777</v>
      </c>
      <c r="D874" s="127" t="s">
        <v>17711</v>
      </c>
      <c r="I874" s="127" t="s">
        <v>5203</v>
      </c>
      <c r="K874" s="127" t="s">
        <v>11306</v>
      </c>
      <c r="L874" s="127" t="s">
        <v>560</v>
      </c>
    </row>
    <row r="875" spans="3:12">
      <c r="C875" s="127" t="s">
        <v>14151</v>
      </c>
      <c r="D875" s="127" t="s">
        <v>22176</v>
      </c>
      <c r="I875" s="127" t="s">
        <v>2911</v>
      </c>
      <c r="K875" s="127" t="s">
        <v>10165</v>
      </c>
      <c r="L875" s="127" t="s">
        <v>1904</v>
      </c>
    </row>
    <row r="876" spans="3:12">
      <c r="C876" s="127" t="s">
        <v>13572</v>
      </c>
      <c r="D876" s="127" t="s">
        <v>20464</v>
      </c>
      <c r="I876" s="127" t="s">
        <v>4381</v>
      </c>
      <c r="K876" s="127" t="s">
        <v>8048</v>
      </c>
      <c r="L876" s="127" t="s">
        <v>1906</v>
      </c>
    </row>
    <row r="877" spans="3:12">
      <c r="C877" s="127" t="s">
        <v>14705</v>
      </c>
      <c r="D877" s="127" t="s">
        <v>18408</v>
      </c>
      <c r="I877" s="127" t="s">
        <v>4929</v>
      </c>
      <c r="K877" s="127" t="s">
        <v>12721</v>
      </c>
      <c r="L877" s="127" t="s">
        <v>860</v>
      </c>
    </row>
    <row r="878" spans="3:12">
      <c r="C878" s="127" t="s">
        <v>14709</v>
      </c>
      <c r="D878" s="127" t="s">
        <v>17016</v>
      </c>
      <c r="I878" s="127" t="s">
        <v>3276</v>
      </c>
      <c r="K878" s="127" t="s">
        <v>12723</v>
      </c>
      <c r="L878" s="127" t="s">
        <v>1107</v>
      </c>
    </row>
    <row r="879" spans="3:12">
      <c r="C879" s="127" t="s">
        <v>13765</v>
      </c>
      <c r="D879" s="127" t="s">
        <v>19039</v>
      </c>
      <c r="I879" s="127" t="s">
        <v>4115</v>
      </c>
      <c r="K879" s="127" t="s">
        <v>11076</v>
      </c>
      <c r="L879" s="127" t="s">
        <v>1570</v>
      </c>
    </row>
    <row r="880" spans="3:12">
      <c r="C880" s="127" t="s">
        <v>13575</v>
      </c>
      <c r="D880" s="127" t="s">
        <v>22720</v>
      </c>
      <c r="I880" s="127" t="s">
        <v>3455</v>
      </c>
      <c r="K880" s="127" t="s">
        <v>8141</v>
      </c>
      <c r="L880" s="127" t="s">
        <v>864</v>
      </c>
    </row>
    <row r="881" spans="3:12">
      <c r="C881" s="127" t="s">
        <v>13447</v>
      </c>
      <c r="D881" s="127" t="s">
        <v>21792</v>
      </c>
      <c r="I881" s="127" t="s">
        <v>2913</v>
      </c>
      <c r="K881" s="127" t="s">
        <v>12184</v>
      </c>
      <c r="L881" s="127" t="s">
        <v>1908</v>
      </c>
    </row>
    <row r="882" spans="3:12">
      <c r="C882" s="127" t="s">
        <v>13307</v>
      </c>
      <c r="D882" s="127" t="s">
        <v>17415</v>
      </c>
      <c r="I882" s="127" t="s">
        <v>2915</v>
      </c>
      <c r="K882" s="127" t="s">
        <v>11586</v>
      </c>
      <c r="L882" s="127" t="s">
        <v>1600</v>
      </c>
    </row>
    <row r="883" spans="3:12">
      <c r="C883" s="127" t="s">
        <v>14724</v>
      </c>
      <c r="D883" s="127" t="s">
        <v>15852</v>
      </c>
      <c r="I883" s="127" t="s">
        <v>4931</v>
      </c>
      <c r="K883" s="127" t="s">
        <v>12725</v>
      </c>
      <c r="L883" s="127" t="s">
        <v>1109</v>
      </c>
    </row>
    <row r="884" spans="3:12">
      <c r="C884" s="127" t="s">
        <v>14039</v>
      </c>
      <c r="D884" s="127" t="s">
        <v>17599</v>
      </c>
      <c r="I884" s="127" t="s">
        <v>3278</v>
      </c>
      <c r="K884" s="127" t="s">
        <v>10163</v>
      </c>
      <c r="L884" s="127" t="s">
        <v>2394</v>
      </c>
    </row>
    <row r="885" spans="3:12">
      <c r="C885" s="127" t="s">
        <v>15595</v>
      </c>
      <c r="D885" s="127" t="s">
        <v>17230</v>
      </c>
      <c r="I885" s="127" t="s">
        <v>5205</v>
      </c>
      <c r="K885" s="127" t="s">
        <v>9981</v>
      </c>
      <c r="L885" s="127" t="s">
        <v>867</v>
      </c>
    </row>
    <row r="886" spans="3:12">
      <c r="C886" s="127" t="s">
        <v>15834</v>
      </c>
      <c r="D886" s="127" t="s">
        <v>16339</v>
      </c>
      <c r="I886" s="127" t="s">
        <v>4447</v>
      </c>
      <c r="K886" s="127" t="s">
        <v>9985</v>
      </c>
      <c r="L886" s="127" t="s">
        <v>2396</v>
      </c>
    </row>
    <row r="887" spans="3:12">
      <c r="C887" s="127" t="s">
        <v>14154</v>
      </c>
      <c r="D887" s="127" t="s">
        <v>20022</v>
      </c>
      <c r="I887" s="127" t="s">
        <v>3628</v>
      </c>
      <c r="K887" s="127" t="s">
        <v>9444</v>
      </c>
      <c r="L887" s="127" t="s">
        <v>1910</v>
      </c>
    </row>
    <row r="888" spans="3:12">
      <c r="C888" s="127" t="s">
        <v>13226</v>
      </c>
      <c r="D888" s="127" t="s">
        <v>17283</v>
      </c>
      <c r="I888" s="127" t="s">
        <v>4950</v>
      </c>
      <c r="K888" s="127" t="s">
        <v>10645</v>
      </c>
      <c r="L888" s="127" t="s">
        <v>1367</v>
      </c>
    </row>
    <row r="889" spans="3:12">
      <c r="C889" s="127" t="s">
        <v>15058</v>
      </c>
      <c r="D889" s="127" t="s">
        <v>21159</v>
      </c>
      <c r="I889" s="127" t="s">
        <v>4953</v>
      </c>
      <c r="K889" s="127" t="s">
        <v>9751</v>
      </c>
      <c r="L889" s="127" t="s">
        <v>1396</v>
      </c>
    </row>
    <row r="890" spans="3:12">
      <c r="C890" s="127" t="s">
        <v>14029</v>
      </c>
      <c r="D890" s="127" t="s">
        <v>20466</v>
      </c>
      <c r="I890" s="127" t="s">
        <v>3946</v>
      </c>
      <c r="K890" s="127" t="s">
        <v>9446</v>
      </c>
      <c r="L890" s="127" t="s">
        <v>1111</v>
      </c>
    </row>
    <row r="891" spans="3:12">
      <c r="C891" s="127" t="s">
        <v>14711</v>
      </c>
      <c r="D891" s="127" t="s">
        <v>20468</v>
      </c>
      <c r="I891" s="127" t="s">
        <v>3006</v>
      </c>
      <c r="K891" s="127" t="s">
        <v>11308</v>
      </c>
      <c r="L891" s="127" t="s">
        <v>1398</v>
      </c>
    </row>
    <row r="892" spans="3:12">
      <c r="C892" s="127" t="s">
        <v>15599</v>
      </c>
      <c r="D892" s="127" t="s">
        <v>18684</v>
      </c>
      <c r="I892" s="127" t="s">
        <v>5112</v>
      </c>
      <c r="K892" s="127" t="s">
        <v>9753</v>
      </c>
      <c r="L892" s="127" t="s">
        <v>1912</v>
      </c>
    </row>
    <row r="893" spans="3:12">
      <c r="C893" s="127" t="s">
        <v>14713</v>
      </c>
      <c r="D893" s="127" t="s">
        <v>18223</v>
      </c>
      <c r="I893" s="127" t="s">
        <v>3738</v>
      </c>
      <c r="K893" s="127" t="s">
        <v>9755</v>
      </c>
      <c r="L893" s="127" t="s">
        <v>1572</v>
      </c>
    </row>
    <row r="894" spans="3:12">
      <c r="C894" s="127" t="s">
        <v>14386</v>
      </c>
      <c r="D894" s="127" t="s">
        <v>16704</v>
      </c>
      <c r="I894" s="127" t="s">
        <v>3740</v>
      </c>
      <c r="K894" s="127" t="s">
        <v>9749</v>
      </c>
      <c r="L894" s="127" t="s">
        <v>2068</v>
      </c>
    </row>
    <row r="895" spans="3:12">
      <c r="C895" s="127" t="s">
        <v>14928</v>
      </c>
      <c r="D895" s="127" t="s">
        <v>22329</v>
      </c>
      <c r="I895" s="127" t="s">
        <v>2917</v>
      </c>
      <c r="K895" s="127" t="s">
        <v>12186</v>
      </c>
      <c r="L895" s="127" t="s">
        <v>2398</v>
      </c>
    </row>
    <row r="896" spans="3:12">
      <c r="C896" s="127" t="s">
        <v>13228</v>
      </c>
      <c r="D896" s="127" t="s">
        <v>21746</v>
      </c>
      <c r="I896" s="127" t="s">
        <v>3839</v>
      </c>
      <c r="K896" s="127" t="s">
        <v>10167</v>
      </c>
      <c r="L896" s="127" t="s">
        <v>869</v>
      </c>
    </row>
    <row r="897" spans="3:12">
      <c r="C897" s="127" t="s">
        <v>15487</v>
      </c>
      <c r="D897" s="127" t="s">
        <v>16341</v>
      </c>
      <c r="I897" s="127" t="s">
        <v>3349</v>
      </c>
      <c r="K897" s="127" t="s">
        <v>10647</v>
      </c>
      <c r="L897" s="127" t="s">
        <v>871</v>
      </c>
    </row>
    <row r="898" spans="3:12">
      <c r="C898" s="127" t="s">
        <v>14575</v>
      </c>
      <c r="D898" s="127" t="s">
        <v>16874</v>
      </c>
      <c r="I898" s="127" t="s">
        <v>5068</v>
      </c>
      <c r="K898" s="127" t="s">
        <v>8050</v>
      </c>
      <c r="L898" s="127" t="s">
        <v>2710</v>
      </c>
    </row>
    <row r="899" spans="3:12">
      <c r="C899" s="127" t="s">
        <v>13449</v>
      </c>
      <c r="D899" s="127" t="s">
        <v>19576</v>
      </c>
      <c r="I899" s="127" t="s">
        <v>3458</v>
      </c>
      <c r="K899" s="127" t="s">
        <v>8046</v>
      </c>
      <c r="L899" s="127" t="s">
        <v>1271</v>
      </c>
    </row>
    <row r="900" spans="3:12">
      <c r="C900" s="127" t="s">
        <v>15838</v>
      </c>
      <c r="D900" s="127" t="s">
        <v>19411</v>
      </c>
      <c r="I900" s="127" t="s">
        <v>4053</v>
      </c>
      <c r="K900" s="127" t="s">
        <v>10410</v>
      </c>
      <c r="L900" s="127" t="s">
        <v>873</v>
      </c>
    </row>
    <row r="901" spans="3:12">
      <c r="C901" s="127" t="s">
        <v>15840</v>
      </c>
      <c r="D901" s="127" t="s">
        <v>16036</v>
      </c>
      <c r="I901" s="127" t="s">
        <v>3091</v>
      </c>
      <c r="K901" s="127" t="s">
        <v>12188</v>
      </c>
      <c r="L901" s="127" t="s">
        <v>2400</v>
      </c>
    </row>
    <row r="902" spans="3:12">
      <c r="C902" s="127" t="s">
        <v>14253</v>
      </c>
      <c r="D902" s="127" t="s">
        <v>17601</v>
      </c>
      <c r="I902" s="127" t="s">
        <v>4224</v>
      </c>
      <c r="K902" s="127" t="s">
        <v>8735</v>
      </c>
      <c r="L902" s="127" t="s">
        <v>2185</v>
      </c>
    </row>
    <row r="903" spans="3:12">
      <c r="C903" s="127" t="s">
        <v>14255</v>
      </c>
      <c r="D903" s="127" t="s">
        <v>22333</v>
      </c>
      <c r="I903" s="127" t="s">
        <v>3352</v>
      </c>
      <c r="K903" s="127" t="s">
        <v>10412</v>
      </c>
      <c r="L903" s="127" t="s">
        <v>2070</v>
      </c>
    </row>
    <row r="904" spans="3:12">
      <c r="C904" s="127" t="s">
        <v>14577</v>
      </c>
      <c r="D904" s="127" t="s">
        <v>16493</v>
      </c>
      <c r="I904" s="127" t="s">
        <v>3654</v>
      </c>
      <c r="K904" s="127" t="s">
        <v>8498</v>
      </c>
      <c r="L904" s="127" t="s">
        <v>2643</v>
      </c>
    </row>
    <row r="905" spans="3:12">
      <c r="C905" s="127" t="s">
        <v>12909</v>
      </c>
      <c r="D905" s="127" t="s">
        <v>16771</v>
      </c>
      <c r="I905" s="127" t="s">
        <v>4055</v>
      </c>
      <c r="K905" s="127" t="s">
        <v>12727</v>
      </c>
      <c r="L905" s="127" t="s">
        <v>1113</v>
      </c>
    </row>
    <row r="906" spans="3:12">
      <c r="C906" s="127" t="s">
        <v>14977</v>
      </c>
      <c r="D906" s="127" t="s">
        <v>22108</v>
      </c>
      <c r="I906" s="127" t="s">
        <v>5308</v>
      </c>
      <c r="K906" s="127" t="s">
        <v>9987</v>
      </c>
      <c r="L906" s="127" t="s">
        <v>875</v>
      </c>
    </row>
    <row r="907" spans="3:12">
      <c r="C907" s="127" t="s">
        <v>14157</v>
      </c>
      <c r="D907" s="127" t="s">
        <v>17018</v>
      </c>
      <c r="I907" s="127" t="s">
        <v>4869</v>
      </c>
      <c r="K907" s="127" t="s">
        <v>8737</v>
      </c>
      <c r="L907" s="127" t="s">
        <v>2191</v>
      </c>
    </row>
    <row r="908" spans="3:12">
      <c r="C908" s="127" t="s">
        <v>13953</v>
      </c>
      <c r="D908" s="127" t="s">
        <v>20736</v>
      </c>
      <c r="I908" s="127" t="s">
        <v>4934</v>
      </c>
      <c r="K908" s="127" t="s">
        <v>11948</v>
      </c>
      <c r="L908" s="127" t="s">
        <v>1117</v>
      </c>
    </row>
    <row r="909" spans="3:12">
      <c r="C909" s="127" t="s">
        <v>15672</v>
      </c>
      <c r="D909" s="127" t="s">
        <v>18123</v>
      </c>
      <c r="I909" s="127" t="s">
        <v>2864</v>
      </c>
      <c r="K909" s="127" t="s">
        <v>9757</v>
      </c>
      <c r="L909" s="127" t="s">
        <v>2645</v>
      </c>
    </row>
    <row r="910" spans="3:12">
      <c r="C910" s="127" t="s">
        <v>14507</v>
      </c>
      <c r="D910" s="127" t="s">
        <v>18126</v>
      </c>
      <c r="I910" s="127" t="s">
        <v>4608</v>
      </c>
      <c r="K910" s="127" t="s">
        <v>8271</v>
      </c>
      <c r="L910" s="127" t="s">
        <v>1115</v>
      </c>
    </row>
    <row r="911" spans="3:12">
      <c r="C911" s="127" t="s">
        <v>15248</v>
      </c>
      <c r="D911" s="127" t="s">
        <v>20739</v>
      </c>
      <c r="I911" s="127" t="s">
        <v>4226</v>
      </c>
      <c r="K911" s="127" t="s">
        <v>11814</v>
      </c>
      <c r="L911" s="127" t="s">
        <v>1916</v>
      </c>
    </row>
    <row r="912" spans="3:12">
      <c r="C912" s="127" t="s">
        <v>13680</v>
      </c>
      <c r="D912" s="127" t="s">
        <v>19897</v>
      </c>
      <c r="I912" s="127" t="s">
        <v>5310</v>
      </c>
      <c r="K912" s="127" t="s">
        <v>9448</v>
      </c>
      <c r="L912" s="127" t="s">
        <v>1914</v>
      </c>
    </row>
    <row r="913" spans="3:12">
      <c r="C913" s="127" t="s">
        <v>14916</v>
      </c>
      <c r="D913" s="127" t="s">
        <v>22610</v>
      </c>
      <c r="I913" s="127" t="s">
        <v>4681</v>
      </c>
      <c r="K913" s="127" t="s">
        <v>12809</v>
      </c>
      <c r="L913" s="127" t="s">
        <v>2189</v>
      </c>
    </row>
    <row r="914" spans="3:12">
      <c r="C914" s="127" t="s">
        <v>14161</v>
      </c>
      <c r="D914" s="127" t="s">
        <v>20909</v>
      </c>
      <c r="I914" s="127" t="s">
        <v>4383</v>
      </c>
      <c r="K914" s="127" t="s">
        <v>11186</v>
      </c>
      <c r="L914" s="127" t="s">
        <v>1119</v>
      </c>
    </row>
    <row r="915" spans="3:12">
      <c r="C915" s="127" t="s">
        <v>13309</v>
      </c>
      <c r="D915" s="127" t="s">
        <v>20171</v>
      </c>
      <c r="I915" s="127" t="s">
        <v>4385</v>
      </c>
      <c r="K915" s="127" t="s">
        <v>12591</v>
      </c>
      <c r="L915" s="127" t="s">
        <v>1121</v>
      </c>
    </row>
    <row r="916" spans="3:12">
      <c r="C916" s="127" t="s">
        <v>13769</v>
      </c>
      <c r="D916" s="127" t="s">
        <v>20221</v>
      </c>
      <c r="I916" s="127" t="s">
        <v>5071</v>
      </c>
      <c r="K916" s="127" t="s">
        <v>12190</v>
      </c>
      <c r="L916" s="127" t="s">
        <v>1918</v>
      </c>
    </row>
    <row r="917" spans="3:12">
      <c r="C917" s="127" t="s">
        <v>15156</v>
      </c>
      <c r="D917" s="127" t="s">
        <v>18826</v>
      </c>
      <c r="I917" s="127" t="s">
        <v>3460</v>
      </c>
      <c r="K917" s="127" t="s">
        <v>11072</v>
      </c>
      <c r="L917" s="127" t="s">
        <v>1574</v>
      </c>
    </row>
    <row r="918" spans="3:12">
      <c r="C918" s="127" t="s">
        <v>14829</v>
      </c>
      <c r="D918" s="127" t="s">
        <v>22335</v>
      </c>
      <c r="I918" s="127" t="s">
        <v>4936</v>
      </c>
      <c r="K918" s="127" t="s">
        <v>11074</v>
      </c>
      <c r="L918" s="127" t="s">
        <v>2193</v>
      </c>
    </row>
    <row r="919" spans="3:12">
      <c r="C919" s="127" t="s">
        <v>15254</v>
      </c>
      <c r="D919" s="127" t="s">
        <v>22112</v>
      </c>
      <c r="I919" s="127" t="s">
        <v>2920</v>
      </c>
      <c r="K919" s="127" t="s">
        <v>10649</v>
      </c>
      <c r="L919" s="127" t="s">
        <v>2229</v>
      </c>
    </row>
    <row r="920" spans="3:12">
      <c r="C920" s="127" t="s">
        <v>14181</v>
      </c>
      <c r="D920" s="127" t="s">
        <v>20552</v>
      </c>
      <c r="I920" s="127" t="s">
        <v>3462</v>
      </c>
      <c r="K920" s="127" t="s">
        <v>8739</v>
      </c>
      <c r="L920" s="127" t="s">
        <v>2783</v>
      </c>
    </row>
    <row r="921" spans="3:12">
      <c r="C921" s="127" t="s">
        <v>14499</v>
      </c>
      <c r="D921" s="127" t="s">
        <v>22508</v>
      </c>
      <c r="I921" s="127" t="s">
        <v>3831</v>
      </c>
      <c r="K921" s="127" t="s">
        <v>8269</v>
      </c>
      <c r="L921" s="127" t="s">
        <v>1123</v>
      </c>
    </row>
    <row r="922" spans="3:12">
      <c r="C922" s="127" t="s">
        <v>14501</v>
      </c>
      <c r="D922" s="127" t="s">
        <v>21384</v>
      </c>
      <c r="I922" s="127" t="s">
        <v>4684</v>
      </c>
      <c r="K922" s="127" t="s">
        <v>9989</v>
      </c>
      <c r="L922" s="127" t="s">
        <v>1920</v>
      </c>
    </row>
    <row r="923" spans="3:12">
      <c r="C923" s="127" t="s">
        <v>15503</v>
      </c>
      <c r="D923" s="127" t="s">
        <v>16092</v>
      </c>
      <c r="I923" s="127" t="s">
        <v>5017</v>
      </c>
      <c r="K923" s="127" t="s">
        <v>10169</v>
      </c>
      <c r="L923" s="127" t="s">
        <v>1576</v>
      </c>
    </row>
    <row r="924" spans="3:12">
      <c r="C924" s="127" t="s">
        <v>15302</v>
      </c>
      <c r="D924" s="127" t="s">
        <v>16962</v>
      </c>
      <c r="I924" s="127" t="s">
        <v>3875</v>
      </c>
      <c r="K924" s="127" t="s">
        <v>8500</v>
      </c>
      <c r="L924" s="127" t="s">
        <v>2195</v>
      </c>
    </row>
    <row r="925" spans="3:12">
      <c r="C925" s="127" t="s">
        <v>14509</v>
      </c>
      <c r="D925" s="127" t="s">
        <v>16965</v>
      </c>
      <c r="I925" s="127" t="s">
        <v>4746</v>
      </c>
      <c r="K925" s="127" t="s">
        <v>12192</v>
      </c>
      <c r="L925" s="127" t="s">
        <v>2225</v>
      </c>
    </row>
    <row r="926" spans="3:12">
      <c r="C926" s="127" t="s">
        <v>14513</v>
      </c>
      <c r="D926" s="127" t="s">
        <v>21386</v>
      </c>
      <c r="I926" s="127" t="s">
        <v>5019</v>
      </c>
      <c r="K926" s="127" t="s">
        <v>8052</v>
      </c>
      <c r="L926" s="127" t="s">
        <v>2807</v>
      </c>
    </row>
    <row r="927" spans="3:12">
      <c r="C927" s="127" t="s">
        <v>14715</v>
      </c>
      <c r="D927" s="127" t="s">
        <v>20702</v>
      </c>
      <c r="I927" s="127" t="s">
        <v>3877</v>
      </c>
      <c r="K927" s="127" t="s">
        <v>9271</v>
      </c>
      <c r="L927" s="127" t="s">
        <v>2072</v>
      </c>
    </row>
    <row r="928" spans="3:12">
      <c r="C928" s="127" t="s">
        <v>15060</v>
      </c>
      <c r="D928" s="127" t="s">
        <v>21390</v>
      </c>
      <c r="I928" s="127" t="s">
        <v>3742</v>
      </c>
      <c r="K928" s="127" t="s">
        <v>9991</v>
      </c>
      <c r="L928" s="127" t="s">
        <v>877</v>
      </c>
    </row>
    <row r="929" spans="3:12">
      <c r="C929" s="127" t="s">
        <v>12912</v>
      </c>
      <c r="D929" s="127" t="s">
        <v>19741</v>
      </c>
      <c r="I929" s="127" t="s">
        <v>4444</v>
      </c>
      <c r="K929" s="127" t="s">
        <v>8502</v>
      </c>
      <c r="L929" s="127" t="s">
        <v>562</v>
      </c>
    </row>
    <row r="930" spans="3:12">
      <c r="C930" s="127" t="s">
        <v>15601</v>
      </c>
      <c r="D930" s="127" t="s">
        <v>19042</v>
      </c>
      <c r="I930" s="127" t="s">
        <v>5115</v>
      </c>
      <c r="K930" s="127" t="s">
        <v>9993</v>
      </c>
      <c r="L930" s="127" t="s">
        <v>879</v>
      </c>
    </row>
    <row r="931" spans="3:12">
      <c r="C931" s="127" t="s">
        <v>13682</v>
      </c>
      <c r="D931" s="127" t="s">
        <v>15897</v>
      </c>
      <c r="I931" s="127" t="s">
        <v>4664</v>
      </c>
      <c r="K931" s="127" t="s">
        <v>9450</v>
      </c>
      <c r="L931" s="127" t="s">
        <v>2197</v>
      </c>
    </row>
    <row r="932" spans="3:12">
      <c r="C932" s="127" t="s">
        <v>13230</v>
      </c>
      <c r="D932" s="127" t="s">
        <v>18410</v>
      </c>
      <c r="I932" s="127" t="s">
        <v>4387</v>
      </c>
      <c r="K932" s="127" t="s">
        <v>9759</v>
      </c>
      <c r="L932" s="127" t="s">
        <v>2402</v>
      </c>
    </row>
    <row r="933" spans="3:12">
      <c r="C933" s="127" t="s">
        <v>13955</v>
      </c>
      <c r="D933" s="127" t="s">
        <v>21753</v>
      </c>
      <c r="I933" s="127" t="s">
        <v>5022</v>
      </c>
      <c r="K933" s="127" t="s">
        <v>10414</v>
      </c>
      <c r="L933" s="127" t="s">
        <v>1273</v>
      </c>
    </row>
    <row r="934" spans="3:12">
      <c r="C934" s="127" t="s">
        <v>14981</v>
      </c>
      <c r="D934" s="127" t="s">
        <v>16636</v>
      </c>
      <c r="I934" s="127" t="s">
        <v>3948</v>
      </c>
      <c r="K934" s="127" t="s">
        <v>12028</v>
      </c>
      <c r="L934" s="127" t="s">
        <v>2404</v>
      </c>
    </row>
    <row r="935" spans="3:12">
      <c r="C935" s="127" t="s">
        <v>14321</v>
      </c>
      <c r="D935" s="127" t="s">
        <v>17713</v>
      </c>
      <c r="I935" s="127" t="s">
        <v>5118</v>
      </c>
      <c r="K935" s="127" t="s">
        <v>10651</v>
      </c>
      <c r="L935" s="127" t="s">
        <v>2074</v>
      </c>
    </row>
    <row r="936" spans="3:12">
      <c r="C936" s="127" t="s">
        <v>15674</v>
      </c>
      <c r="D936" s="127" t="s">
        <v>22180</v>
      </c>
      <c r="I936" s="127" t="s">
        <v>3157</v>
      </c>
      <c r="K936" s="127" t="s">
        <v>10653</v>
      </c>
      <c r="L936" s="127" t="s">
        <v>1578</v>
      </c>
    </row>
    <row r="937" spans="3:12">
      <c r="C937" s="127" t="s">
        <v>15842</v>
      </c>
      <c r="D937" s="127" t="s">
        <v>19164</v>
      </c>
      <c r="I937" s="127" t="s">
        <v>3880</v>
      </c>
      <c r="K937" s="127" t="s">
        <v>10655</v>
      </c>
      <c r="L937" s="127" t="s">
        <v>2199</v>
      </c>
    </row>
    <row r="938" spans="3:12">
      <c r="C938" s="127" t="s">
        <v>13597</v>
      </c>
      <c r="D938" s="127" t="s">
        <v>19046</v>
      </c>
      <c r="I938" s="127" t="s">
        <v>4057</v>
      </c>
      <c r="K938" s="127" t="s">
        <v>10657</v>
      </c>
      <c r="L938" s="127" t="s">
        <v>1580</v>
      </c>
    </row>
    <row r="939" spans="3:12">
      <c r="C939" s="127" t="s">
        <v>14983</v>
      </c>
      <c r="D939" s="127" t="s">
        <v>21757</v>
      </c>
      <c r="I939" s="127" t="s">
        <v>4938</v>
      </c>
      <c r="K939" s="127" t="s">
        <v>8741</v>
      </c>
      <c r="L939" s="127" t="s">
        <v>2647</v>
      </c>
    </row>
    <row r="940" spans="3:12">
      <c r="C940" s="127" t="s">
        <v>13771</v>
      </c>
      <c r="D940" s="127" t="s">
        <v>22774</v>
      </c>
      <c r="I940" s="127" t="s">
        <v>4749</v>
      </c>
      <c r="K940" s="127" t="s">
        <v>8273</v>
      </c>
      <c r="L940" s="127" t="s">
        <v>2649</v>
      </c>
    </row>
    <row r="941" spans="3:12">
      <c r="C941" s="127" t="s">
        <v>15360</v>
      </c>
      <c r="D941" s="127" t="s">
        <v>22551</v>
      </c>
      <c r="I941" s="127" t="s">
        <v>4548</v>
      </c>
      <c r="K941" s="127" t="s">
        <v>10659</v>
      </c>
      <c r="L941" s="127" t="s">
        <v>1922</v>
      </c>
    </row>
    <row r="942" spans="3:12">
      <c r="C942" s="127" t="s">
        <v>14337</v>
      </c>
      <c r="D942" s="127" t="s">
        <v>17131</v>
      </c>
      <c r="I942" s="127" t="s">
        <v>4060</v>
      </c>
      <c r="K942" s="127" t="s">
        <v>10661</v>
      </c>
      <c r="L942" s="127" t="s">
        <v>564</v>
      </c>
    </row>
    <row r="943" spans="3:12">
      <c r="C943" s="127" t="s">
        <v>15158</v>
      </c>
      <c r="D943" s="127" t="s">
        <v>17286</v>
      </c>
      <c r="I943" s="127" t="s">
        <v>2922</v>
      </c>
      <c r="K943" s="127" t="s">
        <v>11310</v>
      </c>
      <c r="L943" s="127" t="s">
        <v>1125</v>
      </c>
    </row>
    <row r="944" spans="3:12">
      <c r="C944" s="127" t="s">
        <v>13889</v>
      </c>
      <c r="D944" s="127" t="s">
        <v>16247</v>
      </c>
      <c r="I944" s="127" t="s">
        <v>3159</v>
      </c>
      <c r="K944" s="127" t="s">
        <v>11816</v>
      </c>
      <c r="L944" s="127" t="s">
        <v>2406</v>
      </c>
    </row>
    <row r="945" spans="3:12">
      <c r="C945" s="127" t="s">
        <v>12849</v>
      </c>
      <c r="D945" s="127" t="s">
        <v>16640</v>
      </c>
      <c r="I945" s="127" t="s">
        <v>5312</v>
      </c>
      <c r="K945" s="127" t="s">
        <v>12385</v>
      </c>
      <c r="L945" s="127" t="s">
        <v>2408</v>
      </c>
    </row>
    <row r="946" spans="3:12">
      <c r="C946" s="127" t="s">
        <v>14779</v>
      </c>
      <c r="D946" s="127" t="s">
        <v>16251</v>
      </c>
      <c r="I946" s="127" t="s">
        <v>4228</v>
      </c>
      <c r="K946" s="127" t="s">
        <v>8934</v>
      </c>
      <c r="L946" s="127" t="s">
        <v>2076</v>
      </c>
    </row>
    <row r="947" spans="3:12">
      <c r="C947" s="127" t="s">
        <v>13311</v>
      </c>
      <c r="D947" s="127" t="s">
        <v>17290</v>
      </c>
      <c r="I947" s="127" t="s">
        <v>4389</v>
      </c>
      <c r="K947" s="127" t="s">
        <v>11078</v>
      </c>
      <c r="L947" s="127" t="s">
        <v>881</v>
      </c>
    </row>
    <row r="948" spans="3:12">
      <c r="C948" s="127" t="s">
        <v>13577</v>
      </c>
      <c r="D948" s="127" t="s">
        <v>16345</v>
      </c>
      <c r="I948" s="127" t="s">
        <v>3161</v>
      </c>
      <c r="K948" s="127" t="s">
        <v>10416</v>
      </c>
      <c r="L948" s="127" t="s">
        <v>2410</v>
      </c>
    </row>
    <row r="949" spans="3:12">
      <c r="C949" s="127" t="s">
        <v>14515</v>
      </c>
      <c r="D949" s="127" t="s">
        <v>18039</v>
      </c>
      <c r="I949" s="127" t="s">
        <v>2827</v>
      </c>
      <c r="K949" s="127" t="s">
        <v>11818</v>
      </c>
      <c r="L949" s="127" t="s">
        <v>2651</v>
      </c>
    </row>
    <row r="950" spans="3:12">
      <c r="C950" s="127" t="s">
        <v>13843</v>
      </c>
      <c r="D950" s="127" t="s">
        <v>16775</v>
      </c>
      <c r="I950" s="127" t="s">
        <v>3281</v>
      </c>
      <c r="K950" s="127" t="s">
        <v>12387</v>
      </c>
      <c r="L950" s="127" t="s">
        <v>1975</v>
      </c>
    </row>
    <row r="951" spans="3:12">
      <c r="C951" s="127" t="s">
        <v>13134</v>
      </c>
      <c r="D951" s="127" t="s">
        <v>17717</v>
      </c>
      <c r="I951" s="127" t="s">
        <v>3283</v>
      </c>
      <c r="K951" s="127" t="s">
        <v>11820</v>
      </c>
      <c r="L951" s="127" t="s">
        <v>566</v>
      </c>
    </row>
    <row r="952" spans="3:12">
      <c r="C952" s="127" t="s">
        <v>13775</v>
      </c>
      <c r="D952" s="127" t="s">
        <v>16422</v>
      </c>
      <c r="I952" s="127" t="s">
        <v>3833</v>
      </c>
      <c r="K952" s="127" t="s">
        <v>11822</v>
      </c>
      <c r="L952" s="127" t="s">
        <v>614</v>
      </c>
    </row>
    <row r="953" spans="3:12">
      <c r="C953" s="127" t="s">
        <v>14918</v>
      </c>
      <c r="D953" s="127" t="s">
        <v>18129</v>
      </c>
      <c r="I953" s="127" t="s">
        <v>3008</v>
      </c>
      <c r="K953" s="127" t="s">
        <v>8275</v>
      </c>
      <c r="L953" s="127" t="s">
        <v>1127</v>
      </c>
    </row>
    <row r="954" spans="3:12">
      <c r="C954" s="127" t="s">
        <v>13451</v>
      </c>
      <c r="D954" s="127" t="s">
        <v>18042</v>
      </c>
      <c r="I954" s="127" t="s">
        <v>4117</v>
      </c>
      <c r="K954" s="127" t="s">
        <v>12593</v>
      </c>
      <c r="L954" s="127" t="s">
        <v>2079</v>
      </c>
    </row>
    <row r="955" spans="3:12">
      <c r="C955" s="127" t="s">
        <v>13232</v>
      </c>
      <c r="D955" s="127" t="s">
        <v>19510</v>
      </c>
      <c r="I955" s="127" t="s">
        <v>4260</v>
      </c>
      <c r="K955" s="127" t="s">
        <v>10663</v>
      </c>
      <c r="L955" s="127" t="s">
        <v>2201</v>
      </c>
    </row>
    <row r="956" spans="3:12">
      <c r="C956" s="127" t="s">
        <v>13777</v>
      </c>
      <c r="D956" s="127" t="s">
        <v>18688</v>
      </c>
      <c r="I956" s="127" t="s">
        <v>4612</v>
      </c>
      <c r="K956" s="127" t="s">
        <v>12389</v>
      </c>
      <c r="L956" s="127" t="s">
        <v>568</v>
      </c>
    </row>
    <row r="957" spans="3:12">
      <c r="C957" s="127" t="s">
        <v>15603</v>
      </c>
      <c r="D957" s="127" t="s">
        <v>19856</v>
      </c>
      <c r="I957" s="127" t="s">
        <v>4610</v>
      </c>
      <c r="K957" s="127" t="s">
        <v>8054</v>
      </c>
      <c r="L957" s="127" t="s">
        <v>618</v>
      </c>
    </row>
    <row r="958" spans="3:12">
      <c r="C958" s="127" t="s">
        <v>13634</v>
      </c>
      <c r="D958" s="127" t="s">
        <v>19323</v>
      </c>
      <c r="I958" s="127" t="s">
        <v>4062</v>
      </c>
      <c r="K958" s="127" t="s">
        <v>8504</v>
      </c>
      <c r="L958" s="127" t="s">
        <v>1129</v>
      </c>
    </row>
    <row r="959" spans="3:12">
      <c r="C959" s="127" t="s">
        <v>14985</v>
      </c>
      <c r="D959" s="127" t="s">
        <v>20315</v>
      </c>
      <c r="I959" s="127" t="s">
        <v>3285</v>
      </c>
      <c r="K959" s="127" t="s">
        <v>10532</v>
      </c>
      <c r="L959" s="127" t="s">
        <v>1131</v>
      </c>
    </row>
    <row r="960" spans="3:12">
      <c r="C960" s="127" t="s">
        <v>14579</v>
      </c>
      <c r="D960" s="127" t="s">
        <v>18692</v>
      </c>
      <c r="I960" s="127" t="s">
        <v>3355</v>
      </c>
      <c r="K960" s="127" t="s">
        <v>10171</v>
      </c>
      <c r="L960" s="127" t="s">
        <v>1133</v>
      </c>
    </row>
    <row r="961" spans="3:12">
      <c r="C961" s="127" t="s">
        <v>15676</v>
      </c>
      <c r="D961" s="127" t="s">
        <v>17929</v>
      </c>
      <c r="I961" s="127" t="s">
        <v>3956</v>
      </c>
      <c r="K961" s="127" t="s">
        <v>10665</v>
      </c>
      <c r="L961" s="127" t="s">
        <v>2412</v>
      </c>
    </row>
    <row r="962" spans="3:12">
      <c r="C962" s="127" t="s">
        <v>15605</v>
      </c>
      <c r="D962" s="127" t="s">
        <v>22476</v>
      </c>
      <c r="I962" s="127" t="s">
        <v>4119</v>
      </c>
      <c r="K962" s="127" t="s">
        <v>10881</v>
      </c>
      <c r="L962" s="127" t="s">
        <v>1276</v>
      </c>
    </row>
    <row r="963" spans="3:12">
      <c r="C963" s="127" t="s">
        <v>14323</v>
      </c>
      <c r="D963" s="127" t="s">
        <v>21653</v>
      </c>
      <c r="I963" s="127" t="s">
        <v>4121</v>
      </c>
      <c r="K963" s="127" t="s">
        <v>11312</v>
      </c>
      <c r="L963" s="127" t="s">
        <v>1191</v>
      </c>
    </row>
    <row r="964" spans="3:12">
      <c r="C964" s="127" t="s">
        <v>14517</v>
      </c>
      <c r="D964" s="127" t="s">
        <v>16877</v>
      </c>
      <c r="I964" s="127" t="s">
        <v>4964</v>
      </c>
      <c r="K964" s="127" t="s">
        <v>9273</v>
      </c>
      <c r="L964" s="127" t="s">
        <v>2081</v>
      </c>
    </row>
    <row r="965" spans="3:12">
      <c r="C965" s="127" t="s">
        <v>15161</v>
      </c>
      <c r="D965" s="127" t="s">
        <v>22478</v>
      </c>
      <c r="I965" s="127" t="s">
        <v>4301</v>
      </c>
      <c r="K965" s="127" t="s">
        <v>8277</v>
      </c>
      <c r="L965" s="127" t="s">
        <v>1924</v>
      </c>
    </row>
    <row r="966" spans="3:12">
      <c r="C966" s="127" t="s">
        <v>15064</v>
      </c>
      <c r="D966" s="127" t="s">
        <v>21094</v>
      </c>
      <c r="K966" s="127" t="s">
        <v>9761</v>
      </c>
      <c r="L966" s="127" t="s">
        <v>883</v>
      </c>
    </row>
    <row r="967" spans="3:12">
      <c r="C967" s="127" t="s">
        <v>14838</v>
      </c>
      <c r="D967" s="127" t="s">
        <v>18227</v>
      </c>
      <c r="K967" s="127" t="s">
        <v>11824</v>
      </c>
      <c r="L967" s="127" t="s">
        <v>1400</v>
      </c>
    </row>
    <row r="968" spans="3:12">
      <c r="C968" s="127" t="s">
        <v>15228</v>
      </c>
      <c r="D968" s="127" t="s">
        <v>16160</v>
      </c>
      <c r="K968" s="127" t="s">
        <v>8506</v>
      </c>
      <c r="L968" s="127" t="s">
        <v>2785</v>
      </c>
    </row>
    <row r="969" spans="3:12">
      <c r="C969" s="127" t="s">
        <v>14920</v>
      </c>
      <c r="D969" s="127" t="s">
        <v>15901</v>
      </c>
      <c r="K969" s="127" t="s">
        <v>12194</v>
      </c>
      <c r="L969" s="127" t="s">
        <v>1926</v>
      </c>
    </row>
    <row r="970" spans="3:12">
      <c r="C970" s="127" t="s">
        <v>15293</v>
      </c>
      <c r="D970" s="127" t="s">
        <v>21267</v>
      </c>
      <c r="K970" s="127" t="s">
        <v>11947</v>
      </c>
      <c r="L970" s="127" t="s">
        <v>2414</v>
      </c>
    </row>
    <row r="971" spans="3:12">
      <c r="C971" s="127" t="s">
        <v>15067</v>
      </c>
      <c r="D971" s="127" t="s">
        <v>21796</v>
      </c>
      <c r="K971" s="127" t="s">
        <v>10883</v>
      </c>
      <c r="L971" s="127" t="s">
        <v>2203</v>
      </c>
    </row>
    <row r="972" spans="3:12">
      <c r="C972" s="127" t="s">
        <v>14840</v>
      </c>
      <c r="D972" s="127" t="s">
        <v>21655</v>
      </c>
      <c r="K972" s="127" t="s">
        <v>12596</v>
      </c>
      <c r="L972" s="127" t="s">
        <v>1584</v>
      </c>
    </row>
    <row r="973" spans="3:12">
      <c r="C973" s="127" t="s">
        <v>14922</v>
      </c>
      <c r="D973" s="127" t="s">
        <v>21163</v>
      </c>
      <c r="K973" s="127" t="s">
        <v>11080</v>
      </c>
      <c r="L973" s="127" t="s">
        <v>1135</v>
      </c>
    </row>
    <row r="974" spans="3:12">
      <c r="C974" s="127" t="s">
        <v>15678</v>
      </c>
      <c r="D974" s="127" t="s">
        <v>21907</v>
      </c>
      <c r="K974" s="127" t="s">
        <v>10173</v>
      </c>
      <c r="L974" s="127" t="s">
        <v>1928</v>
      </c>
    </row>
    <row r="975" spans="3:12">
      <c r="C975" s="127" t="s">
        <v>13847</v>
      </c>
      <c r="D975" s="127" t="s">
        <v>21271</v>
      </c>
      <c r="K975" s="127" t="s">
        <v>9995</v>
      </c>
      <c r="L975" s="127" t="s">
        <v>572</v>
      </c>
    </row>
    <row r="976" spans="3:12">
      <c r="C976" s="127" t="s">
        <v>13136</v>
      </c>
      <c r="D976" s="127" t="s">
        <v>20742</v>
      </c>
      <c r="K976" s="127" t="s">
        <v>8936</v>
      </c>
      <c r="L976" s="127" t="s">
        <v>612</v>
      </c>
    </row>
    <row r="977" spans="3:12">
      <c r="C977" s="127" t="s">
        <v>15680</v>
      </c>
      <c r="D977" s="127" t="s">
        <v>21167</v>
      </c>
      <c r="K977" s="127" t="s">
        <v>8938</v>
      </c>
      <c r="L977" s="127" t="s">
        <v>2416</v>
      </c>
    </row>
    <row r="978" spans="3:12">
      <c r="C978" s="127" t="s">
        <v>15181</v>
      </c>
      <c r="D978" s="127" t="s">
        <v>20744</v>
      </c>
      <c r="K978" s="127" t="s">
        <v>8870</v>
      </c>
      <c r="L978" s="127" t="s">
        <v>1137</v>
      </c>
    </row>
    <row r="979" spans="3:12">
      <c r="C979" s="127" t="s">
        <v>15372</v>
      </c>
      <c r="D979" s="127" t="s">
        <v>21659</v>
      </c>
      <c r="K979" s="127" t="s">
        <v>11463</v>
      </c>
      <c r="L979" s="127" t="s">
        <v>2083</v>
      </c>
    </row>
    <row r="980" spans="3:12">
      <c r="C980" s="127" t="s">
        <v>14519</v>
      </c>
      <c r="D980" s="127" t="s">
        <v>19514</v>
      </c>
      <c r="K980" s="127" t="s">
        <v>8056</v>
      </c>
      <c r="L980" s="127" t="s">
        <v>1930</v>
      </c>
    </row>
    <row r="981" spans="3:12">
      <c r="C981" s="127" t="s">
        <v>15607</v>
      </c>
      <c r="D981" s="127" t="s">
        <v>21275</v>
      </c>
      <c r="K981" s="127" t="s">
        <v>8941</v>
      </c>
      <c r="L981" s="127" t="s">
        <v>1932</v>
      </c>
    </row>
    <row r="982" spans="3:12">
      <c r="C982" s="127" t="s">
        <v>15609</v>
      </c>
      <c r="D982" s="127" t="s">
        <v>21277</v>
      </c>
      <c r="K982" s="127" t="s">
        <v>11082</v>
      </c>
      <c r="L982" s="127" t="s">
        <v>2085</v>
      </c>
    </row>
    <row r="983" spans="3:12">
      <c r="C983" s="127" t="s">
        <v>13453</v>
      </c>
      <c r="D983" s="127" t="s">
        <v>21909</v>
      </c>
      <c r="K983" s="127" t="s">
        <v>11826</v>
      </c>
      <c r="L983" s="127" t="s">
        <v>574</v>
      </c>
    </row>
    <row r="984" spans="3:12">
      <c r="C984" s="127" t="s">
        <v>13020</v>
      </c>
      <c r="D984" s="127" t="s">
        <v>21096</v>
      </c>
      <c r="K984" s="127" t="s">
        <v>11711</v>
      </c>
      <c r="L984" s="127" t="s">
        <v>1934</v>
      </c>
    </row>
    <row r="985" spans="3:12">
      <c r="C985" s="127" t="s">
        <v>13455</v>
      </c>
      <c r="D985" s="127" t="s">
        <v>16039</v>
      </c>
      <c r="K985" s="127" t="s">
        <v>9071</v>
      </c>
      <c r="L985" s="127" t="s">
        <v>1279</v>
      </c>
    </row>
    <row r="986" spans="3:12">
      <c r="C986" s="127" t="s">
        <v>14842</v>
      </c>
      <c r="D986" s="127" t="s">
        <v>19580</v>
      </c>
      <c r="K986" s="127" t="s">
        <v>8058</v>
      </c>
      <c r="L986" s="127" t="s">
        <v>1139</v>
      </c>
    </row>
    <row r="987" spans="3:12">
      <c r="C987" s="127" t="s">
        <v>15489</v>
      </c>
      <c r="D987" s="127" t="s">
        <v>19745</v>
      </c>
      <c r="K987" s="127" t="s">
        <v>9172</v>
      </c>
      <c r="L987" s="127" t="s">
        <v>1936</v>
      </c>
    </row>
    <row r="988" spans="3:12">
      <c r="C988" s="127" t="s">
        <v>13579</v>
      </c>
      <c r="D988" s="127" t="s">
        <v>18828</v>
      </c>
      <c r="K988" s="127" t="s">
        <v>9763</v>
      </c>
      <c r="L988" s="127" t="s">
        <v>2789</v>
      </c>
    </row>
    <row r="989" spans="3:12">
      <c r="C989" s="127" t="s">
        <v>14257</v>
      </c>
      <c r="D989" s="127" t="s">
        <v>18696</v>
      </c>
      <c r="K989" s="127" t="s">
        <v>9997</v>
      </c>
      <c r="L989" s="127" t="s">
        <v>2418</v>
      </c>
    </row>
    <row r="990" spans="3:12">
      <c r="C990" s="127" t="s">
        <v>13779</v>
      </c>
      <c r="D990" s="127" t="s">
        <v>17134</v>
      </c>
      <c r="K990" s="127" t="s">
        <v>9765</v>
      </c>
      <c r="L990" s="127" t="s">
        <v>2087</v>
      </c>
    </row>
    <row r="991" spans="3:12">
      <c r="C991" s="127" t="s">
        <v>15491</v>
      </c>
      <c r="D991" s="127" t="s">
        <v>21509</v>
      </c>
      <c r="K991" s="127" t="s">
        <v>11933</v>
      </c>
      <c r="L991" s="127" t="s">
        <v>1141</v>
      </c>
    </row>
    <row r="992" spans="3:12">
      <c r="C992" s="127" t="s">
        <v>15493</v>
      </c>
      <c r="D992" s="127" t="s">
        <v>18045</v>
      </c>
      <c r="K992" s="127" t="s">
        <v>11314</v>
      </c>
      <c r="L992" s="127" t="s">
        <v>1402</v>
      </c>
    </row>
    <row r="993" spans="3:12">
      <c r="C993" s="127" t="s">
        <v>15755</v>
      </c>
      <c r="D993" s="127" t="s">
        <v>19456</v>
      </c>
      <c r="K993" s="127" t="s">
        <v>12391</v>
      </c>
      <c r="L993" s="127" t="s">
        <v>885</v>
      </c>
    </row>
    <row r="994" spans="3:12">
      <c r="C994" s="127" t="s">
        <v>13313</v>
      </c>
      <c r="D994" s="127" t="s">
        <v>21099</v>
      </c>
      <c r="K994" s="127" t="s">
        <v>11188</v>
      </c>
      <c r="L994" s="127" t="s">
        <v>2420</v>
      </c>
    </row>
    <row r="995" spans="3:12">
      <c r="C995" s="127" t="s">
        <v>15611</v>
      </c>
      <c r="D995" s="127" t="s">
        <v>21913</v>
      </c>
      <c r="K995" s="127" t="s">
        <v>9452</v>
      </c>
      <c r="L995" s="127" t="s">
        <v>2809</v>
      </c>
    </row>
    <row r="996" spans="3:12">
      <c r="C996" s="127" t="s">
        <v>15069</v>
      </c>
      <c r="D996" s="127" t="s">
        <v>16043</v>
      </c>
      <c r="K996" s="127" t="s">
        <v>12196</v>
      </c>
      <c r="L996" s="127" t="s">
        <v>2422</v>
      </c>
    </row>
    <row r="997" spans="3:12">
      <c r="C997" s="127" t="s">
        <v>13236</v>
      </c>
      <c r="D997" s="127" t="s">
        <v>19167</v>
      </c>
      <c r="K997" s="127" t="s">
        <v>12393</v>
      </c>
      <c r="L997" s="127" t="s">
        <v>2424</v>
      </c>
    </row>
    <row r="998" spans="3:12">
      <c r="C998" s="127" t="s">
        <v>13581</v>
      </c>
      <c r="D998" s="127" t="s">
        <v>16987</v>
      </c>
      <c r="K998" s="127" t="s">
        <v>9454</v>
      </c>
      <c r="L998" s="127" t="s">
        <v>2089</v>
      </c>
    </row>
    <row r="999" spans="3:12">
      <c r="C999" s="127" t="s">
        <v>15844</v>
      </c>
      <c r="D999" s="127" t="s">
        <v>18414</v>
      </c>
      <c r="K999" s="127" t="s">
        <v>10418</v>
      </c>
      <c r="L999" s="127" t="s">
        <v>2791</v>
      </c>
    </row>
    <row r="1000" spans="3:12">
      <c r="C1000" s="127" t="s">
        <v>14783</v>
      </c>
      <c r="D1000" s="127" t="s">
        <v>19048</v>
      </c>
      <c r="K1000" s="127" t="s">
        <v>10667</v>
      </c>
      <c r="L1000" s="127" t="s">
        <v>576</v>
      </c>
    </row>
    <row r="1001" spans="3:12">
      <c r="C1001" s="127" t="s">
        <v>14847</v>
      </c>
      <c r="D1001" s="127" t="s">
        <v>19583</v>
      </c>
      <c r="K1001" s="127" t="s">
        <v>9351</v>
      </c>
      <c r="L1001" s="127" t="s">
        <v>2725</v>
      </c>
    </row>
    <row r="1002" spans="3:12">
      <c r="C1002" s="127" t="s">
        <v>15757</v>
      </c>
      <c r="D1002" s="127" t="s">
        <v>18230</v>
      </c>
      <c r="K1002" s="127" t="s">
        <v>10669</v>
      </c>
      <c r="L1002" s="127" t="s">
        <v>1582</v>
      </c>
    </row>
    <row r="1003" spans="3:12">
      <c r="C1003" s="127" t="s">
        <v>14531</v>
      </c>
      <c r="D1003" s="127" t="s">
        <v>19244</v>
      </c>
      <c r="K1003" s="127" t="s">
        <v>9767</v>
      </c>
      <c r="L1003" s="127" t="s">
        <v>1144</v>
      </c>
    </row>
    <row r="1004" spans="3:12">
      <c r="C1004" s="127" t="s">
        <v>14844</v>
      </c>
      <c r="D1004" s="127" t="s">
        <v>16255</v>
      </c>
      <c r="K1004" s="127" t="s">
        <v>11318</v>
      </c>
      <c r="L1004" s="127" t="s">
        <v>1938</v>
      </c>
    </row>
    <row r="1005" spans="3:12">
      <c r="C1005" s="127" t="s">
        <v>14785</v>
      </c>
      <c r="D1005" s="127" t="s">
        <v>17932</v>
      </c>
      <c r="K1005" s="127" t="s">
        <v>12811</v>
      </c>
      <c r="L1005" s="127" t="s">
        <v>2099</v>
      </c>
    </row>
    <row r="1006" spans="3:12">
      <c r="C1006" s="127" t="s">
        <v>14988</v>
      </c>
      <c r="D1006" s="127" t="s">
        <v>16495</v>
      </c>
      <c r="K1006" s="127" t="s">
        <v>9357</v>
      </c>
      <c r="L1006" s="127" t="s">
        <v>2091</v>
      </c>
    </row>
    <row r="1007" spans="3:12">
      <c r="C1007" s="127" t="s">
        <v>14581</v>
      </c>
      <c r="D1007" s="127" t="s">
        <v>22115</v>
      </c>
      <c r="K1007" s="127" t="s">
        <v>11320</v>
      </c>
      <c r="L1007" s="127" t="s">
        <v>1146</v>
      </c>
    </row>
    <row r="1008" spans="3:12">
      <c r="C1008" s="127" t="s">
        <v>13881</v>
      </c>
      <c r="D1008" s="127" t="s">
        <v>22339</v>
      </c>
      <c r="K1008" s="127" t="s">
        <v>11828</v>
      </c>
      <c r="L1008" s="127" t="s">
        <v>1405</v>
      </c>
    </row>
    <row r="1009" spans="3:12">
      <c r="C1009" s="127" t="s">
        <v>13315</v>
      </c>
      <c r="D1009" s="127" t="s">
        <v>20224</v>
      </c>
      <c r="K1009" s="127" t="s">
        <v>9769</v>
      </c>
      <c r="L1009" s="127" t="s">
        <v>2093</v>
      </c>
    </row>
    <row r="1010" spans="3:12">
      <c r="C1010" s="127" t="s">
        <v>14163</v>
      </c>
      <c r="D1010" s="127" t="s">
        <v>16779</v>
      </c>
      <c r="K1010" s="127" t="s">
        <v>12032</v>
      </c>
      <c r="L1010" s="127" t="s">
        <v>1148</v>
      </c>
    </row>
    <row r="1011" spans="3:12">
      <c r="C1011" s="127" t="s">
        <v>15613</v>
      </c>
      <c r="D1011" s="127" t="s">
        <v>17233</v>
      </c>
      <c r="K1011" s="127" t="s">
        <v>11084</v>
      </c>
      <c r="L1011" s="127" t="s">
        <v>1150</v>
      </c>
    </row>
    <row r="1012" spans="3:12">
      <c r="C1012" s="127" t="s">
        <v>15846</v>
      </c>
      <c r="D1012" s="127" t="s">
        <v>16425</v>
      </c>
      <c r="K1012" s="127" t="s">
        <v>8318</v>
      </c>
      <c r="L1012" s="127" t="s">
        <v>2653</v>
      </c>
    </row>
    <row r="1013" spans="3:12">
      <c r="C1013" s="127" t="s">
        <v>14388</v>
      </c>
      <c r="D1013" s="127" t="s">
        <v>16707</v>
      </c>
      <c r="K1013" s="127" t="s">
        <v>9771</v>
      </c>
      <c r="L1013" s="127" t="s">
        <v>2655</v>
      </c>
    </row>
    <row r="1014" spans="3:12">
      <c r="C1014" s="127" t="s">
        <v>13892</v>
      </c>
      <c r="D1014" s="127" t="s">
        <v>18905</v>
      </c>
      <c r="K1014" s="127" t="s">
        <v>8279</v>
      </c>
      <c r="L1014" s="127" t="s">
        <v>920</v>
      </c>
    </row>
    <row r="1015" spans="3:12">
      <c r="C1015" s="127" t="s">
        <v>14043</v>
      </c>
      <c r="D1015" s="127" t="s">
        <v>21392</v>
      </c>
      <c r="K1015" s="127" t="s">
        <v>9773</v>
      </c>
      <c r="L1015" s="127" t="s">
        <v>1153</v>
      </c>
    </row>
    <row r="1016" spans="3:12">
      <c r="C1016" s="127" t="s">
        <v>15761</v>
      </c>
      <c r="D1016" s="127" t="s">
        <v>20747</v>
      </c>
      <c r="K1016" s="127" t="s">
        <v>9073</v>
      </c>
      <c r="L1016" s="127" t="s">
        <v>1155</v>
      </c>
    </row>
    <row r="1017" spans="3:12">
      <c r="C1017" s="127" t="s">
        <v>15238</v>
      </c>
      <c r="D1017" s="127" t="s">
        <v>19655</v>
      </c>
      <c r="K1017" s="127" t="s">
        <v>9457</v>
      </c>
      <c r="L1017" s="127" t="s">
        <v>578</v>
      </c>
    </row>
    <row r="1018" spans="3:12">
      <c r="C1018" s="127" t="s">
        <v>12916</v>
      </c>
      <c r="D1018" s="127" t="s">
        <v>22480</v>
      </c>
      <c r="K1018" s="127" t="s">
        <v>11026</v>
      </c>
      <c r="L1018" s="127" t="s">
        <v>1940</v>
      </c>
    </row>
    <row r="1019" spans="3:12">
      <c r="C1019" s="127" t="s">
        <v>13511</v>
      </c>
      <c r="D1019" s="127" t="s">
        <v>17820</v>
      </c>
      <c r="K1019" s="127" t="s">
        <v>11322</v>
      </c>
      <c r="L1019" s="127" t="s">
        <v>2657</v>
      </c>
    </row>
    <row r="1020" spans="3:12">
      <c r="C1020" s="127" t="s">
        <v>14593</v>
      </c>
      <c r="D1020" s="127" t="s">
        <v>22117</v>
      </c>
      <c r="K1020" s="127" t="s">
        <v>8637</v>
      </c>
      <c r="L1020" s="127" t="s">
        <v>2095</v>
      </c>
    </row>
    <row r="1021" spans="3:12">
      <c r="C1021" s="127" t="s">
        <v>15177</v>
      </c>
      <c r="D1021" s="127" t="s">
        <v>19052</v>
      </c>
      <c r="K1021" s="127" t="s">
        <v>9775</v>
      </c>
      <c r="L1021" s="127" t="s">
        <v>2426</v>
      </c>
    </row>
    <row r="1022" spans="3:12">
      <c r="C1022" s="127" t="s">
        <v>13781</v>
      </c>
      <c r="D1022" s="127" t="s">
        <v>16550</v>
      </c>
      <c r="K1022" s="127" t="s">
        <v>8153</v>
      </c>
      <c r="L1022" s="127" t="s">
        <v>1586</v>
      </c>
    </row>
    <row r="1023" spans="3:12">
      <c r="C1023" s="127" t="s">
        <v>13238</v>
      </c>
      <c r="D1023" s="127" t="s">
        <v>21799</v>
      </c>
      <c r="K1023" s="127" t="s">
        <v>8744</v>
      </c>
      <c r="L1023" s="127" t="s">
        <v>2429</v>
      </c>
    </row>
    <row r="1024" spans="3:12">
      <c r="C1024" s="127" t="s">
        <v>14165</v>
      </c>
      <c r="D1024" s="127" t="s">
        <v>21917</v>
      </c>
      <c r="K1024" s="127" t="s">
        <v>11324</v>
      </c>
      <c r="L1024" s="127" t="s">
        <v>2431</v>
      </c>
    </row>
    <row r="1025" spans="3:12">
      <c r="C1025" s="127" t="s">
        <v>14031</v>
      </c>
      <c r="D1025" s="127" t="s">
        <v>19056</v>
      </c>
      <c r="K1025" s="127" t="s">
        <v>10671</v>
      </c>
      <c r="L1025" s="127" t="s">
        <v>887</v>
      </c>
    </row>
    <row r="1026" spans="3:12">
      <c r="C1026" s="127" t="s">
        <v>13583</v>
      </c>
      <c r="D1026" s="127" t="s">
        <v>19747</v>
      </c>
      <c r="K1026" s="127" t="s">
        <v>9075</v>
      </c>
      <c r="L1026" s="127" t="s">
        <v>580</v>
      </c>
    </row>
    <row r="1027" spans="3:12">
      <c r="C1027" s="127" t="s">
        <v>13850</v>
      </c>
      <c r="D1027" s="127" t="s">
        <v>17822</v>
      </c>
      <c r="K1027" s="127" t="s">
        <v>11086</v>
      </c>
      <c r="L1027" s="127" t="s">
        <v>2205</v>
      </c>
    </row>
    <row r="1028" spans="3:12">
      <c r="C1028" s="127" t="s">
        <v>13140</v>
      </c>
      <c r="D1028" s="127" t="s">
        <v>18416</v>
      </c>
      <c r="K1028" s="127" t="s">
        <v>11191</v>
      </c>
      <c r="L1028" s="127" t="s">
        <v>2207</v>
      </c>
    </row>
    <row r="1029" spans="3:12">
      <c r="C1029" s="127" t="s">
        <v>15763</v>
      </c>
      <c r="D1029" s="127" t="s">
        <v>19516</v>
      </c>
      <c r="K1029" s="127" t="s">
        <v>11830</v>
      </c>
      <c r="L1029" s="127" t="s">
        <v>889</v>
      </c>
    </row>
    <row r="1030" spans="3:12">
      <c r="C1030" s="127" t="s">
        <v>15233</v>
      </c>
      <c r="D1030" s="127" t="s">
        <v>17525</v>
      </c>
      <c r="K1030" s="127" t="s">
        <v>8281</v>
      </c>
      <c r="L1030" s="127" t="s">
        <v>1282</v>
      </c>
    </row>
    <row r="1031" spans="3:12">
      <c r="C1031" s="127" t="s">
        <v>15615</v>
      </c>
      <c r="D1031" s="127" t="s">
        <v>19751</v>
      </c>
      <c r="K1031" s="127" t="s">
        <v>10885</v>
      </c>
      <c r="L1031" s="127" t="s">
        <v>1588</v>
      </c>
    </row>
    <row r="1032" spans="3:12">
      <c r="C1032" s="127" t="s">
        <v>13138</v>
      </c>
      <c r="D1032" s="127" t="s">
        <v>19660</v>
      </c>
      <c r="K1032" s="127" t="s">
        <v>8060</v>
      </c>
      <c r="L1032" s="127" t="s">
        <v>1942</v>
      </c>
    </row>
    <row r="1033" spans="3:12">
      <c r="C1033" s="127" t="s">
        <v>14924</v>
      </c>
      <c r="D1033" s="127" t="s">
        <v>21662</v>
      </c>
      <c r="K1033" s="127" t="s">
        <v>10420</v>
      </c>
      <c r="L1033" s="127" t="s">
        <v>1944</v>
      </c>
    </row>
    <row r="1034" spans="3:12">
      <c r="C1034" s="127" t="s">
        <v>15163</v>
      </c>
      <c r="D1034" s="127" t="s">
        <v>21919</v>
      </c>
      <c r="K1034" s="127" t="s">
        <v>9777</v>
      </c>
      <c r="L1034" s="127" t="s">
        <v>1590</v>
      </c>
    </row>
    <row r="1035" spans="3:12">
      <c r="C1035" s="127" t="s">
        <v>15495</v>
      </c>
      <c r="D1035" s="127" t="s">
        <v>18831</v>
      </c>
      <c r="K1035" s="127" t="s">
        <v>8283</v>
      </c>
      <c r="L1035" s="127" t="s">
        <v>2659</v>
      </c>
    </row>
    <row r="1036" spans="3:12">
      <c r="C1036" s="127" t="s">
        <v>13636</v>
      </c>
      <c r="D1036" s="127" t="s">
        <v>18233</v>
      </c>
      <c r="K1036" s="127" t="s">
        <v>11588</v>
      </c>
      <c r="L1036" s="127" t="s">
        <v>582</v>
      </c>
    </row>
    <row r="1037" spans="3:12">
      <c r="C1037" s="127" t="s">
        <v>15071</v>
      </c>
      <c r="D1037" s="127" t="s">
        <v>22484</v>
      </c>
      <c r="K1037" s="127" t="s">
        <v>9174</v>
      </c>
      <c r="L1037" s="127" t="s">
        <v>1946</v>
      </c>
    </row>
    <row r="1038" spans="3:12">
      <c r="C1038" s="127" t="s">
        <v>12918</v>
      </c>
      <c r="D1038" s="127" t="s">
        <v>17528</v>
      </c>
      <c r="K1038" s="127" t="s">
        <v>10887</v>
      </c>
      <c r="L1038" s="127" t="s">
        <v>1949</v>
      </c>
    </row>
    <row r="1039" spans="3:12">
      <c r="C1039" s="127" t="s">
        <v>12921</v>
      </c>
      <c r="D1039" s="127" t="s">
        <v>18500</v>
      </c>
      <c r="K1039" s="127" t="s">
        <v>11713</v>
      </c>
      <c r="L1039" s="127" t="s">
        <v>2433</v>
      </c>
    </row>
    <row r="1040" spans="3:12">
      <c r="C1040" s="127" t="s">
        <v>15364</v>
      </c>
      <c r="D1040" s="127" t="s">
        <v>22341</v>
      </c>
      <c r="K1040" s="127" t="s">
        <v>10422</v>
      </c>
      <c r="L1040" s="127" t="s">
        <v>584</v>
      </c>
    </row>
    <row r="1041" spans="3:12">
      <c r="C1041" s="127" t="s">
        <v>15167</v>
      </c>
      <c r="D1041" s="127" t="s">
        <v>18311</v>
      </c>
      <c r="K1041" s="127" t="s">
        <v>12034</v>
      </c>
      <c r="L1041" s="127" t="s">
        <v>1408</v>
      </c>
    </row>
    <row r="1042" spans="3:12">
      <c r="C1042" s="127" t="s">
        <v>13022</v>
      </c>
      <c r="D1042" s="127" t="s">
        <v>22121</v>
      </c>
      <c r="K1042" s="127" t="s">
        <v>10424</v>
      </c>
      <c r="L1042" s="127" t="s">
        <v>2435</v>
      </c>
    </row>
    <row r="1043" spans="3:12">
      <c r="C1043" s="127" t="s">
        <v>15765</v>
      </c>
      <c r="D1043" s="127" t="s">
        <v>16642</v>
      </c>
      <c r="K1043" s="127" t="s">
        <v>10889</v>
      </c>
      <c r="L1043" s="127" t="s">
        <v>2209</v>
      </c>
    </row>
    <row r="1044" spans="3:12">
      <c r="C1044" s="127" t="s">
        <v>13853</v>
      </c>
      <c r="D1044" s="127" t="s">
        <v>16497</v>
      </c>
      <c r="K1044" s="127" t="s">
        <v>10175</v>
      </c>
      <c r="L1044" s="127" t="s">
        <v>2211</v>
      </c>
    </row>
    <row r="1045" spans="3:12">
      <c r="C1045" s="127" t="s">
        <v>14168</v>
      </c>
      <c r="D1045" s="127" t="s">
        <v>17475</v>
      </c>
      <c r="K1045" s="127" t="s">
        <v>9371</v>
      </c>
      <c r="L1045" s="127" t="s">
        <v>586</v>
      </c>
    </row>
    <row r="1046" spans="3:12">
      <c r="C1046" s="127" t="s">
        <v>13457</v>
      </c>
      <c r="D1046" s="127" t="s">
        <v>18048</v>
      </c>
      <c r="K1046" s="127" t="s">
        <v>8285</v>
      </c>
      <c r="L1046" s="127" t="s">
        <v>1157</v>
      </c>
    </row>
    <row r="1047" spans="3:12">
      <c r="C1047" s="127" t="s">
        <v>13334</v>
      </c>
      <c r="D1047" s="127" t="s">
        <v>20639</v>
      </c>
      <c r="K1047" s="127" t="s">
        <v>8187</v>
      </c>
      <c r="L1047" s="127" t="s">
        <v>1592</v>
      </c>
    </row>
    <row r="1048" spans="3:12">
      <c r="C1048" s="127" t="s">
        <v>13957</v>
      </c>
      <c r="D1048" s="127" t="s">
        <v>16428</v>
      </c>
      <c r="K1048" s="127" t="s">
        <v>11715</v>
      </c>
      <c r="L1048" s="127" t="s">
        <v>588</v>
      </c>
    </row>
    <row r="1049" spans="3:12">
      <c r="C1049" s="127" t="s">
        <v>12924</v>
      </c>
      <c r="D1049" s="127" t="s">
        <v>19722</v>
      </c>
      <c r="K1049" s="127" t="s">
        <v>11767</v>
      </c>
      <c r="L1049" s="127" t="s">
        <v>1159</v>
      </c>
    </row>
    <row r="1050" spans="3:12">
      <c r="C1050" s="127" t="s">
        <v>13318</v>
      </c>
      <c r="D1050" s="127" t="s">
        <v>20472</v>
      </c>
      <c r="K1050" s="127" t="s">
        <v>8062</v>
      </c>
      <c r="L1050" s="127" t="s">
        <v>2437</v>
      </c>
    </row>
    <row r="1051" spans="3:12">
      <c r="C1051" s="127" t="s">
        <v>13513</v>
      </c>
      <c r="D1051" s="127" t="s">
        <v>16968</v>
      </c>
      <c r="K1051" s="127" t="s">
        <v>9077</v>
      </c>
      <c r="L1051" s="127" t="s">
        <v>894</v>
      </c>
    </row>
    <row r="1052" spans="3:12">
      <c r="C1052" s="127" t="s">
        <v>14583</v>
      </c>
      <c r="D1052" s="127" t="s">
        <v>21922</v>
      </c>
      <c r="K1052" s="127" t="s">
        <v>11088</v>
      </c>
      <c r="L1052" s="127" t="s">
        <v>891</v>
      </c>
    </row>
    <row r="1053" spans="3:12">
      <c r="C1053" s="127" t="s">
        <v>14787</v>
      </c>
      <c r="D1053" s="127" t="s">
        <v>16347</v>
      </c>
      <c r="K1053" s="127" t="s">
        <v>11326</v>
      </c>
      <c r="L1053" s="127" t="s">
        <v>2813</v>
      </c>
    </row>
    <row r="1054" spans="3:12">
      <c r="C1054" s="127" t="s">
        <v>13320</v>
      </c>
      <c r="D1054" s="127" t="s">
        <v>21468</v>
      </c>
      <c r="K1054" s="127" t="s">
        <v>8508</v>
      </c>
      <c r="L1054" s="127" t="s">
        <v>590</v>
      </c>
    </row>
    <row r="1055" spans="3:12">
      <c r="C1055" s="127" t="s">
        <v>15074</v>
      </c>
      <c r="D1055" s="127" t="s">
        <v>19520</v>
      </c>
      <c r="K1055" s="127" t="s">
        <v>12198</v>
      </c>
      <c r="L1055" s="127" t="s">
        <v>592</v>
      </c>
    </row>
    <row r="1056" spans="3:12">
      <c r="C1056" s="127" t="s">
        <v>13024</v>
      </c>
      <c r="D1056" s="127" t="s">
        <v>20245</v>
      </c>
      <c r="K1056" s="127" t="s">
        <v>12395</v>
      </c>
      <c r="L1056" s="127" t="s">
        <v>594</v>
      </c>
    </row>
    <row r="1057" spans="3:12">
      <c r="C1057" s="127" t="s">
        <v>13639</v>
      </c>
      <c r="D1057" s="127" t="s">
        <v>21926</v>
      </c>
      <c r="K1057" s="127" t="s">
        <v>11193</v>
      </c>
      <c r="L1057" s="127" t="s">
        <v>596</v>
      </c>
    </row>
    <row r="1058" spans="3:12">
      <c r="C1058" s="127" t="s">
        <v>13026</v>
      </c>
      <c r="D1058" s="127" t="s">
        <v>20024</v>
      </c>
      <c r="K1058" s="127" t="s">
        <v>8510</v>
      </c>
      <c r="L1058" s="127" t="s">
        <v>1951</v>
      </c>
    </row>
    <row r="1059" spans="3:12">
      <c r="C1059" s="127" t="s">
        <v>13641</v>
      </c>
      <c r="D1059" s="127" t="s">
        <v>17719</v>
      </c>
      <c r="K1059" s="127" t="s">
        <v>8746</v>
      </c>
      <c r="L1059" s="127" t="s">
        <v>2794</v>
      </c>
    </row>
    <row r="1060" spans="3:12">
      <c r="C1060" s="127" t="s">
        <v>15497</v>
      </c>
      <c r="D1060" s="127" t="s">
        <v>21928</v>
      </c>
      <c r="K1060" s="127" t="s">
        <v>9460</v>
      </c>
      <c r="L1060" s="127" t="s">
        <v>598</v>
      </c>
    </row>
    <row r="1061" spans="3:12">
      <c r="C1061" s="127" t="s">
        <v>15499</v>
      </c>
      <c r="D1061" s="127" t="s">
        <v>18833</v>
      </c>
      <c r="K1061" s="127" t="s">
        <v>10426</v>
      </c>
      <c r="L1061" s="127" t="s">
        <v>600</v>
      </c>
    </row>
    <row r="1062" spans="3:12">
      <c r="C1062" s="127" t="s">
        <v>13783</v>
      </c>
      <c r="D1062" s="127" t="s">
        <v>22724</v>
      </c>
      <c r="K1062" s="127" t="s">
        <v>12813</v>
      </c>
      <c r="L1062" s="127" t="s">
        <v>1161</v>
      </c>
    </row>
    <row r="1063" spans="3:12">
      <c r="C1063" s="127" t="s">
        <v>13459</v>
      </c>
      <c r="D1063" s="127" t="s">
        <v>22486</v>
      </c>
      <c r="K1063" s="127" t="s">
        <v>12399</v>
      </c>
      <c r="L1063" s="127" t="s">
        <v>2213</v>
      </c>
    </row>
    <row r="1064" spans="3:12">
      <c r="C1064" s="127" t="s">
        <v>15076</v>
      </c>
      <c r="D1064" s="127" t="s">
        <v>21281</v>
      </c>
      <c r="K1064" s="127" t="s">
        <v>10428</v>
      </c>
      <c r="L1064" s="127" t="s">
        <v>1411</v>
      </c>
    </row>
    <row r="1065" spans="3:12">
      <c r="C1065" s="127" t="s">
        <v>14325</v>
      </c>
      <c r="D1065" s="127" t="s">
        <v>20318</v>
      </c>
      <c r="K1065" s="127" t="s">
        <v>11717</v>
      </c>
      <c r="L1065" s="127" t="s">
        <v>2661</v>
      </c>
    </row>
    <row r="1066" spans="3:12">
      <c r="C1066" s="127" t="s">
        <v>14171</v>
      </c>
      <c r="D1066" s="127" t="s">
        <v>20749</v>
      </c>
      <c r="K1066" s="127" t="s">
        <v>10891</v>
      </c>
      <c r="L1066" s="127" t="s">
        <v>1163</v>
      </c>
    </row>
    <row r="1067" spans="3:12">
      <c r="C1067" s="127" t="s">
        <v>13142</v>
      </c>
      <c r="D1067" s="127" t="s">
        <v>20397</v>
      </c>
      <c r="K1067" s="127" t="s">
        <v>9275</v>
      </c>
      <c r="L1067" s="127" t="s">
        <v>2439</v>
      </c>
    </row>
    <row r="1068" spans="3:12">
      <c r="C1068" s="127" t="s">
        <v>14173</v>
      </c>
      <c r="D1068" s="127" t="s">
        <v>15965</v>
      </c>
      <c r="K1068" s="127" t="s">
        <v>12504</v>
      </c>
      <c r="L1068" s="127" t="s">
        <v>1953</v>
      </c>
    </row>
    <row r="1069" spans="3:12">
      <c r="C1069" s="127" t="s">
        <v>14261</v>
      </c>
      <c r="D1069" s="127" t="s">
        <v>22023</v>
      </c>
      <c r="K1069" s="127" t="s">
        <v>12815</v>
      </c>
      <c r="L1069" s="127" t="s">
        <v>1165</v>
      </c>
    </row>
    <row r="1070" spans="3:12">
      <c r="C1070" s="127" t="s">
        <v>15767</v>
      </c>
      <c r="D1070" s="127" t="s">
        <v>22025</v>
      </c>
      <c r="K1070" s="127" t="s">
        <v>12598</v>
      </c>
      <c r="L1070" s="127" t="s">
        <v>2663</v>
      </c>
    </row>
    <row r="1071" spans="3:12">
      <c r="C1071" s="127" t="s">
        <v>14175</v>
      </c>
      <c r="D1071" s="127" t="s">
        <v>19171</v>
      </c>
      <c r="K1071" s="127" t="s">
        <v>8943</v>
      </c>
      <c r="L1071" s="127" t="s">
        <v>2665</v>
      </c>
    </row>
    <row r="1072" spans="3:12">
      <c r="C1072" s="127" t="s">
        <v>14717</v>
      </c>
      <c r="D1072" s="127" t="s">
        <v>18614</v>
      </c>
      <c r="K1072" s="127" t="s">
        <v>9779</v>
      </c>
      <c r="L1072" s="127" t="s">
        <v>2441</v>
      </c>
    </row>
    <row r="1073" spans="3:12">
      <c r="C1073" s="127" t="s">
        <v>14327</v>
      </c>
      <c r="D1073" s="127" t="s">
        <v>19414</v>
      </c>
      <c r="K1073" s="127" t="s">
        <v>12401</v>
      </c>
      <c r="L1073" s="127" t="s">
        <v>602</v>
      </c>
    </row>
    <row r="1074" spans="3:12">
      <c r="C1074" s="127" t="s">
        <v>14591</v>
      </c>
      <c r="D1074" s="127" t="s">
        <v>22488</v>
      </c>
      <c r="K1074" s="127" t="s">
        <v>9462</v>
      </c>
      <c r="L1074" s="127" t="s">
        <v>896</v>
      </c>
    </row>
    <row r="1075" spans="3:12">
      <c r="C1075" s="127" t="s">
        <v>13322</v>
      </c>
      <c r="D1075" s="127" t="s">
        <v>22343</v>
      </c>
      <c r="K1075" s="127" t="s">
        <v>8945</v>
      </c>
      <c r="L1075" s="127" t="s">
        <v>2667</v>
      </c>
    </row>
    <row r="1076" spans="3:12">
      <c r="C1076" s="127" t="s">
        <v>13324</v>
      </c>
      <c r="D1076" s="127" t="s">
        <v>22490</v>
      </c>
      <c r="K1076" s="127" t="s">
        <v>9464</v>
      </c>
      <c r="L1076" s="127" t="s">
        <v>2669</v>
      </c>
    </row>
    <row r="1077" spans="3:12">
      <c r="C1077" s="127" t="s">
        <v>15366</v>
      </c>
      <c r="D1077" s="127" t="s">
        <v>20027</v>
      </c>
      <c r="K1077" s="127" t="s">
        <v>11328</v>
      </c>
      <c r="L1077" s="127" t="s">
        <v>604</v>
      </c>
    </row>
    <row r="1078" spans="3:12">
      <c r="C1078" s="127" t="s">
        <v>13644</v>
      </c>
      <c r="D1078" s="127" t="s">
        <v>18236</v>
      </c>
      <c r="K1078" s="127" t="s">
        <v>11954</v>
      </c>
      <c r="L1078" s="127" t="s">
        <v>1955</v>
      </c>
    </row>
    <row r="1079" spans="3:12">
      <c r="C1079" s="127" t="s">
        <v>15078</v>
      </c>
      <c r="D1079" s="127" t="s">
        <v>21283</v>
      </c>
      <c r="K1079" s="127" t="s">
        <v>12817</v>
      </c>
      <c r="L1079" s="127" t="s">
        <v>1957</v>
      </c>
    </row>
    <row r="1080" spans="3:12">
      <c r="C1080" s="127" t="s">
        <v>14523</v>
      </c>
      <c r="D1080" s="127" t="s">
        <v>21718</v>
      </c>
      <c r="K1080" s="127" t="s">
        <v>12403</v>
      </c>
      <c r="L1080" s="127" t="s">
        <v>1167</v>
      </c>
    </row>
    <row r="1081" spans="3:12">
      <c r="C1081" s="127" t="s">
        <v>14720</v>
      </c>
      <c r="D1081" s="127" t="s">
        <v>20322</v>
      </c>
      <c r="K1081" s="127" t="s">
        <v>9176</v>
      </c>
      <c r="L1081" s="127" t="s">
        <v>2672</v>
      </c>
    </row>
    <row r="1082" spans="3:12">
      <c r="C1082" s="127" t="s">
        <v>15771</v>
      </c>
      <c r="D1082" s="127" t="s">
        <v>20400</v>
      </c>
      <c r="K1082" s="127" t="s">
        <v>7992</v>
      </c>
      <c r="L1082" s="127" t="s">
        <v>2443</v>
      </c>
    </row>
    <row r="1083" spans="3:12">
      <c r="C1083" s="127" t="s">
        <v>13029</v>
      </c>
      <c r="D1083" s="127" t="s">
        <v>22123</v>
      </c>
      <c r="K1083" s="127" t="s">
        <v>10177</v>
      </c>
      <c r="L1083" s="127" t="s">
        <v>1594</v>
      </c>
    </row>
    <row r="1084" spans="3:12">
      <c r="C1084" s="127" t="s">
        <v>13585</v>
      </c>
      <c r="D1084" s="127" t="s">
        <v>16349</v>
      </c>
      <c r="K1084" s="127" t="s">
        <v>9079</v>
      </c>
      <c r="L1084" s="127" t="s">
        <v>1169</v>
      </c>
    </row>
    <row r="1085" spans="3:12">
      <c r="C1085" s="127" t="s">
        <v>15773</v>
      </c>
      <c r="D1085" s="127" t="s">
        <v>22346</v>
      </c>
      <c r="K1085" s="127" t="s">
        <v>12036</v>
      </c>
      <c r="L1085" s="127" t="s">
        <v>1171</v>
      </c>
    </row>
    <row r="1086" spans="3:12">
      <c r="C1086" s="127" t="s">
        <v>14384</v>
      </c>
      <c r="D1086" s="127" t="s">
        <v>16046</v>
      </c>
      <c r="K1086" s="127" t="s">
        <v>11197</v>
      </c>
      <c r="L1086" s="127" t="s">
        <v>1173</v>
      </c>
    </row>
    <row r="1087" spans="3:12">
      <c r="C1087" s="127" t="s">
        <v>13785</v>
      </c>
      <c r="D1087" s="127" t="s">
        <v>16259</v>
      </c>
      <c r="K1087" s="127" t="s">
        <v>10430</v>
      </c>
      <c r="L1087" s="127" t="s">
        <v>1175</v>
      </c>
    </row>
    <row r="1088" spans="3:12">
      <c r="C1088" s="127" t="s">
        <v>14329</v>
      </c>
      <c r="D1088" s="127" t="s">
        <v>19059</v>
      </c>
      <c r="K1088" s="127" t="s">
        <v>12600</v>
      </c>
      <c r="L1088" s="127" t="s">
        <v>2674</v>
      </c>
    </row>
    <row r="1089" spans="3:12">
      <c r="C1089" s="127" t="s">
        <v>14926</v>
      </c>
      <c r="D1089" s="127" t="s">
        <v>17657</v>
      </c>
      <c r="K1089" s="127" t="s">
        <v>8639</v>
      </c>
      <c r="L1089" s="127" t="s">
        <v>2445</v>
      </c>
    </row>
    <row r="1090" spans="3:12">
      <c r="C1090" s="127" t="s">
        <v>13461</v>
      </c>
      <c r="D1090" s="127" t="s">
        <v>18698</v>
      </c>
      <c r="K1090" s="127" t="s">
        <v>8064</v>
      </c>
      <c r="L1090" s="127" t="s">
        <v>1596</v>
      </c>
    </row>
    <row r="1091" spans="3:12">
      <c r="C1091" s="127" t="s">
        <v>15179</v>
      </c>
      <c r="D1091" s="127" t="s">
        <v>19586</v>
      </c>
      <c r="K1091" s="127" t="s">
        <v>12202</v>
      </c>
      <c r="L1091" s="127" t="s">
        <v>898</v>
      </c>
    </row>
    <row r="1092" spans="3:12">
      <c r="C1092" s="127" t="s">
        <v>15169</v>
      </c>
      <c r="D1092" s="127" t="s">
        <v>19523</v>
      </c>
      <c r="K1092" s="127" t="s">
        <v>11317</v>
      </c>
      <c r="L1092" s="127" t="s">
        <v>2796</v>
      </c>
    </row>
    <row r="1093" spans="3:12">
      <c r="C1093" s="127" t="s">
        <v>14585</v>
      </c>
      <c r="D1093" s="127" t="s">
        <v>20031</v>
      </c>
      <c r="K1093" s="127" t="s">
        <v>11199</v>
      </c>
      <c r="L1093" s="127" t="s">
        <v>1177</v>
      </c>
    </row>
    <row r="1094" spans="3:12">
      <c r="C1094" s="127" t="s">
        <v>13464</v>
      </c>
      <c r="D1094" s="127" t="s">
        <v>20035</v>
      </c>
      <c r="K1094" s="127" t="s">
        <v>12200</v>
      </c>
      <c r="L1094" s="127" t="s">
        <v>1179</v>
      </c>
    </row>
    <row r="1095" spans="3:12">
      <c r="C1095" s="127" t="s">
        <v>13856</v>
      </c>
      <c r="D1095" s="127" t="s">
        <v>19590</v>
      </c>
      <c r="K1095" s="127" t="s">
        <v>11333</v>
      </c>
      <c r="L1095" s="127" t="s">
        <v>2097</v>
      </c>
    </row>
    <row r="1096" spans="3:12">
      <c r="C1096" s="127" t="s">
        <v>14722</v>
      </c>
      <c r="D1096" s="127" t="s">
        <v>7917</v>
      </c>
      <c r="K1096" s="127" t="s">
        <v>9781</v>
      </c>
      <c r="L1096" s="127" t="s">
        <v>900</v>
      </c>
    </row>
    <row r="1097" spans="3:12">
      <c r="C1097" s="127" t="s">
        <v>15080</v>
      </c>
      <c r="D1097" s="127" t="s">
        <v>19247</v>
      </c>
      <c r="K1097" s="127" t="s">
        <v>11335</v>
      </c>
      <c r="L1097" s="127" t="s">
        <v>570</v>
      </c>
    </row>
    <row r="1098" spans="3:12">
      <c r="C1098" s="127" t="s">
        <v>13144</v>
      </c>
      <c r="D1098" s="127" t="s">
        <v>22245</v>
      </c>
      <c r="K1098" s="127" t="s">
        <v>10673</v>
      </c>
      <c r="L1098" s="127" t="s">
        <v>606</v>
      </c>
    </row>
    <row r="1099" spans="3:12">
      <c r="C1099" s="127" t="s">
        <v>14789</v>
      </c>
      <c r="D1099" s="127" t="s">
        <v>18051</v>
      </c>
      <c r="K1099" s="127" t="s">
        <v>9466</v>
      </c>
      <c r="L1099" s="127" t="s">
        <v>902</v>
      </c>
    </row>
    <row r="1100" spans="3:12">
      <c r="C1100" s="127" t="s">
        <v>15368</v>
      </c>
      <c r="D1100" s="127" t="s">
        <v>22249</v>
      </c>
      <c r="K1100" s="127" t="s">
        <v>8066</v>
      </c>
      <c r="L1100" s="127" t="s">
        <v>904</v>
      </c>
    </row>
    <row r="1101" spans="3:12">
      <c r="C1101" s="127" t="s">
        <v>14177</v>
      </c>
      <c r="D1101" s="127" t="s">
        <v>19173</v>
      </c>
      <c r="K1101" s="127" t="s">
        <v>9081</v>
      </c>
      <c r="L1101" s="127" t="s">
        <v>2676</v>
      </c>
    </row>
    <row r="1102" spans="3:12">
      <c r="C1102" s="127" t="s">
        <v>13515</v>
      </c>
      <c r="D1102" s="127" t="s">
        <v>19177</v>
      </c>
      <c r="K1102" s="127" t="s">
        <v>11195</v>
      </c>
      <c r="L1102" s="127" t="s">
        <v>1181</v>
      </c>
    </row>
    <row r="1103" spans="3:12">
      <c r="C1103" s="127" t="s">
        <v>15236</v>
      </c>
      <c r="D1103" s="127" t="s">
        <v>18580</v>
      </c>
      <c r="K1103" s="127" t="s">
        <v>12038</v>
      </c>
      <c r="L1103" s="127" t="s">
        <v>608</v>
      </c>
    </row>
    <row r="1104" spans="3:12">
      <c r="C1104" s="127" t="s">
        <v>14033</v>
      </c>
      <c r="D1104" s="127" t="s">
        <v>16781</v>
      </c>
      <c r="K1104" s="127" t="s">
        <v>11330</v>
      </c>
      <c r="L1104" s="127" t="s">
        <v>2678</v>
      </c>
    </row>
    <row r="1105" spans="4:12">
      <c r="D1105" s="127" t="s">
        <v>21398</v>
      </c>
      <c r="K1105" s="127" t="s">
        <v>10675</v>
      </c>
      <c r="L1105" s="127" t="s">
        <v>1183</v>
      </c>
    </row>
    <row r="1106" spans="4:12">
      <c r="D1106" s="127" t="s">
        <v>18315</v>
      </c>
      <c r="K1106" s="127" t="s">
        <v>8288</v>
      </c>
      <c r="L1106" s="127" t="s">
        <v>2798</v>
      </c>
    </row>
    <row r="1107" spans="4:12">
      <c r="D1107" s="127" t="s">
        <v>18239</v>
      </c>
      <c r="K1107" s="127" t="s">
        <v>11090</v>
      </c>
      <c r="L1107" s="127" t="s">
        <v>906</v>
      </c>
    </row>
    <row r="1108" spans="4:12">
      <c r="D1108" s="127" t="s">
        <v>20174</v>
      </c>
      <c r="K1108" s="127" t="s">
        <v>12819</v>
      </c>
    </row>
    <row r="1109" spans="4:12">
      <c r="D1109" s="127" t="s">
        <v>19753</v>
      </c>
      <c r="K1109" s="127" t="s">
        <v>9468</v>
      </c>
    </row>
    <row r="1110" spans="4:12">
      <c r="D1110" s="127" t="s">
        <v>19664</v>
      </c>
      <c r="K1110" s="127" t="s">
        <v>10893</v>
      </c>
    </row>
    <row r="1111" spans="4:12">
      <c r="D1111" s="127" t="s">
        <v>18702</v>
      </c>
      <c r="K1111" s="127" t="s">
        <v>12204</v>
      </c>
    </row>
    <row r="1112" spans="4:12">
      <c r="D1112" s="127" t="s">
        <v>21512</v>
      </c>
      <c r="K1112" s="127" t="s">
        <v>9083</v>
      </c>
    </row>
    <row r="1113" spans="4:12">
      <c r="D1113" s="127" t="s">
        <v>18618</v>
      </c>
      <c r="K1113" s="127" t="s">
        <v>12040</v>
      </c>
    </row>
    <row r="1114" spans="4:12">
      <c r="D1114" s="127" t="s">
        <v>22029</v>
      </c>
      <c r="K1114" s="127" t="s">
        <v>11833</v>
      </c>
    </row>
    <row r="1115" spans="4:12">
      <c r="D1115" s="127" t="s">
        <v>19063</v>
      </c>
      <c r="K1115" s="127" t="s">
        <v>8748</v>
      </c>
    </row>
    <row r="1116" spans="4:12">
      <c r="D1116" s="127" t="s">
        <v>22253</v>
      </c>
      <c r="K1116" s="127" t="s">
        <v>10179</v>
      </c>
    </row>
    <row r="1117" spans="4:12">
      <c r="D1117" s="127" t="s">
        <v>22614</v>
      </c>
      <c r="K1117" s="127" t="s">
        <v>12729</v>
      </c>
    </row>
    <row r="1118" spans="4:12">
      <c r="D1118" s="127" t="s">
        <v>20752</v>
      </c>
      <c r="K1118" s="127" t="s">
        <v>12206</v>
      </c>
    </row>
    <row r="1119" spans="4:12">
      <c r="D1119" s="127" t="s">
        <v>21169</v>
      </c>
      <c r="K1119" s="127" t="s">
        <v>10432</v>
      </c>
    </row>
    <row r="1120" spans="4:12">
      <c r="D1120" s="127" t="s">
        <v>17721</v>
      </c>
      <c r="K1120" s="127" t="s">
        <v>10677</v>
      </c>
    </row>
    <row r="1121" spans="4:11">
      <c r="D1121" s="127" t="s">
        <v>19755</v>
      </c>
      <c r="K1121" s="127" t="s">
        <v>9087</v>
      </c>
    </row>
    <row r="1122" spans="4:11">
      <c r="D1122" s="127" t="s">
        <v>21173</v>
      </c>
      <c r="K1122" s="127" t="s">
        <v>9999</v>
      </c>
    </row>
    <row r="1123" spans="4:11">
      <c r="D1123" s="127" t="s">
        <v>16499</v>
      </c>
      <c r="K1123" s="127" t="s">
        <v>8750</v>
      </c>
    </row>
    <row r="1124" spans="4:11">
      <c r="D1124" s="127" t="s">
        <v>16785</v>
      </c>
      <c r="K1124" s="127" t="s">
        <v>8290</v>
      </c>
    </row>
    <row r="1125" spans="4:11">
      <c r="D1125" s="127" t="s">
        <v>17936</v>
      </c>
      <c r="K1125" s="127" t="s">
        <v>11956</v>
      </c>
    </row>
    <row r="1126" spans="4:11">
      <c r="D1126" s="127" t="s">
        <v>18132</v>
      </c>
      <c r="K1126" s="127" t="s">
        <v>10181</v>
      </c>
    </row>
    <row r="1127" spans="4:11">
      <c r="D1127" s="127" t="s">
        <v>18243</v>
      </c>
      <c r="K1127" s="127" t="s">
        <v>9470</v>
      </c>
    </row>
    <row r="1128" spans="4:11">
      <c r="D1128" s="127" t="s">
        <v>16502</v>
      </c>
      <c r="K1128" s="127" t="s">
        <v>9472</v>
      </c>
    </row>
    <row r="1129" spans="4:11">
      <c r="D1129" s="127" t="s">
        <v>18318</v>
      </c>
      <c r="K1129" s="127" t="s">
        <v>10183</v>
      </c>
    </row>
    <row r="1130" spans="4:11">
      <c r="D1130" s="127" t="s">
        <v>17021</v>
      </c>
      <c r="K1130" s="127" t="s">
        <v>9277</v>
      </c>
    </row>
    <row r="1131" spans="4:11">
      <c r="D1131" s="127" t="s">
        <v>18706</v>
      </c>
      <c r="K1131" s="127" t="s">
        <v>12208</v>
      </c>
    </row>
    <row r="1132" spans="4:11">
      <c r="D1132" s="127" t="s">
        <v>18770</v>
      </c>
      <c r="K1132" s="127" t="s">
        <v>10679</v>
      </c>
    </row>
    <row r="1133" spans="4:11">
      <c r="D1133" s="127" t="s">
        <v>21665</v>
      </c>
      <c r="K1133" s="127" t="s">
        <v>10681</v>
      </c>
    </row>
    <row r="1134" spans="4:11">
      <c r="D1134" s="127" t="s">
        <v>18247</v>
      </c>
      <c r="K1134" s="127" t="s">
        <v>9783</v>
      </c>
    </row>
    <row r="1135" spans="4:11">
      <c r="D1135" s="127" t="s">
        <v>20227</v>
      </c>
      <c r="K1135" s="127" t="s">
        <v>10683</v>
      </c>
    </row>
    <row r="1136" spans="4:11">
      <c r="D1136" s="127" t="s">
        <v>18320</v>
      </c>
      <c r="K1136" s="127" t="s">
        <v>9629</v>
      </c>
    </row>
    <row r="1137" spans="4:11">
      <c r="D1137" s="127" t="s">
        <v>20642</v>
      </c>
      <c r="K1137" s="127" t="s">
        <v>10895</v>
      </c>
    </row>
    <row r="1138" spans="4:11">
      <c r="D1138" s="127" t="s">
        <v>20478</v>
      </c>
      <c r="K1138" s="127" t="s">
        <v>11683</v>
      </c>
    </row>
    <row r="1139" spans="4:11">
      <c r="D1139" s="127" t="s">
        <v>21179</v>
      </c>
      <c r="K1139" s="127" t="s">
        <v>12089</v>
      </c>
    </row>
    <row r="1140" spans="4:11">
      <c r="D1140" s="127" t="s">
        <v>20480</v>
      </c>
      <c r="K1140" s="127" t="s">
        <v>12506</v>
      </c>
    </row>
    <row r="1141" spans="4:11">
      <c r="D1141" s="127" t="s">
        <v>16095</v>
      </c>
      <c r="K1141" s="127" t="s">
        <v>11337</v>
      </c>
    </row>
    <row r="1142" spans="4:11">
      <c r="D1142" s="127" t="s">
        <v>20484</v>
      </c>
      <c r="K1142" s="127" t="s">
        <v>11467</v>
      </c>
    </row>
    <row r="1143" spans="4:11">
      <c r="D1143" s="127" t="s">
        <v>22492</v>
      </c>
      <c r="K1143" s="127" t="s">
        <v>8947</v>
      </c>
    </row>
    <row r="1144" spans="4:11">
      <c r="D1144" s="127" t="s">
        <v>16164</v>
      </c>
      <c r="K1144" s="127" t="s">
        <v>10537</v>
      </c>
    </row>
    <row r="1145" spans="4:11">
      <c r="D1145" s="127" t="s">
        <v>20486</v>
      </c>
      <c r="K1145" s="127" t="s">
        <v>11997</v>
      </c>
    </row>
    <row r="1146" spans="4:11">
      <c r="D1146" s="127" t="s">
        <v>22496</v>
      </c>
      <c r="K1146" s="127" t="s">
        <v>12210</v>
      </c>
    </row>
    <row r="1147" spans="4:11">
      <c r="D1147" s="127" t="s">
        <v>20476</v>
      </c>
      <c r="K1147" s="127" t="s">
        <v>10185</v>
      </c>
    </row>
    <row r="1148" spans="4:11">
      <c r="D1148" s="127" t="s">
        <v>21175</v>
      </c>
      <c r="K1148" s="127" t="s">
        <v>9089</v>
      </c>
    </row>
    <row r="1149" spans="4:11">
      <c r="D1149" s="127" t="s">
        <v>19814</v>
      </c>
      <c r="K1149" s="127" t="s">
        <v>10187</v>
      </c>
    </row>
    <row r="1150" spans="4:11">
      <c r="D1150" s="127" t="s">
        <v>21402</v>
      </c>
      <c r="K1150" s="127" t="s">
        <v>8512</v>
      </c>
    </row>
    <row r="1151" spans="4:11">
      <c r="D1151" s="127" t="s">
        <v>15903</v>
      </c>
      <c r="K1151" s="127" t="s">
        <v>9786</v>
      </c>
    </row>
    <row r="1152" spans="4:11">
      <c r="D1152" s="127" t="s">
        <v>19759</v>
      </c>
      <c r="K1152" s="127" t="s">
        <v>8514</v>
      </c>
    </row>
    <row r="1153" spans="4:11">
      <c r="D1153" s="127" t="s">
        <v>19860</v>
      </c>
      <c r="K1153" s="127" t="s">
        <v>9091</v>
      </c>
    </row>
    <row r="1154" spans="4:11">
      <c r="D1154" s="127" t="s">
        <v>22348</v>
      </c>
      <c r="K1154" s="127" t="s">
        <v>11339</v>
      </c>
    </row>
    <row r="1155" spans="4:11">
      <c r="D1155" s="127" t="s">
        <v>22618</v>
      </c>
      <c r="K1155" s="127" t="s">
        <v>8844</v>
      </c>
    </row>
    <row r="1156" spans="4:11">
      <c r="D1156" s="127" t="s">
        <v>19864</v>
      </c>
      <c r="K1156" s="127" t="s">
        <v>12212</v>
      </c>
    </row>
    <row r="1157" spans="4:11">
      <c r="D1157" s="127" t="s">
        <v>19705</v>
      </c>
      <c r="K1157" s="127" t="s">
        <v>12091</v>
      </c>
    </row>
    <row r="1158" spans="4:11">
      <c r="D1158" s="127" t="s">
        <v>15969</v>
      </c>
      <c r="K1158" s="127" t="s">
        <v>10897</v>
      </c>
    </row>
    <row r="1159" spans="4:11">
      <c r="D1159" s="127" t="s">
        <v>19761</v>
      </c>
      <c r="K1159" s="127" t="s">
        <v>10899</v>
      </c>
    </row>
    <row r="1160" spans="4:11">
      <c r="D1160" s="127" t="s">
        <v>21181</v>
      </c>
      <c r="K1160" s="127" t="s">
        <v>8949</v>
      </c>
    </row>
    <row r="1161" spans="4:11">
      <c r="D1161" s="127" t="s">
        <v>19818</v>
      </c>
      <c r="K1161" s="127" t="s">
        <v>9474</v>
      </c>
    </row>
    <row r="1162" spans="4:11">
      <c r="D1162" s="127" t="s">
        <v>20176</v>
      </c>
      <c r="K1162" s="127" t="s">
        <v>8516</v>
      </c>
    </row>
    <row r="1163" spans="4:11">
      <c r="D1163" s="127" t="s">
        <v>21103</v>
      </c>
      <c r="K1163" s="127" t="s">
        <v>9476</v>
      </c>
    </row>
    <row r="1164" spans="4:11">
      <c r="D1164" s="127" t="s">
        <v>17293</v>
      </c>
      <c r="K1164" s="127" t="s">
        <v>10434</v>
      </c>
    </row>
    <row r="1165" spans="4:11">
      <c r="D1165" s="127" t="s">
        <v>19652</v>
      </c>
      <c r="K1165" s="127" t="s">
        <v>9478</v>
      </c>
    </row>
    <row r="1166" spans="4:11">
      <c r="D1166" s="127" t="s">
        <v>19900</v>
      </c>
      <c r="K1166" s="127" t="s">
        <v>11720</v>
      </c>
    </row>
    <row r="1167" spans="4:11">
      <c r="D1167" s="127" t="s">
        <v>21183</v>
      </c>
      <c r="K1167" s="127" t="s">
        <v>10901</v>
      </c>
    </row>
    <row r="1168" spans="4:11">
      <c r="D1168" s="127" t="s">
        <v>22620</v>
      </c>
      <c r="K1168" s="127" t="s">
        <v>9788</v>
      </c>
    </row>
    <row r="1169" spans="4:11">
      <c r="D1169" s="127" t="s">
        <v>16432</v>
      </c>
      <c r="K1169" s="127" t="s">
        <v>8518</v>
      </c>
    </row>
    <row r="1170" spans="4:11">
      <c r="D1170" s="127" t="s">
        <v>20848</v>
      </c>
      <c r="K1170" s="127" t="s">
        <v>12214</v>
      </c>
    </row>
    <row r="1171" spans="4:11">
      <c r="D1171" s="127" t="s">
        <v>18134</v>
      </c>
      <c r="K1171" s="127" t="s">
        <v>11835</v>
      </c>
    </row>
    <row r="1172" spans="4:11">
      <c r="D1172" s="127" t="s">
        <v>16435</v>
      </c>
      <c r="K1172" s="127" t="s">
        <v>9790</v>
      </c>
    </row>
    <row r="1173" spans="4:11">
      <c r="D1173" s="127" t="s">
        <v>22352</v>
      </c>
      <c r="K1173" s="127" t="s">
        <v>10189</v>
      </c>
    </row>
    <row r="1174" spans="4:11">
      <c r="D1174" s="127" t="s">
        <v>17604</v>
      </c>
      <c r="K1174" s="127" t="s">
        <v>9480</v>
      </c>
    </row>
    <row r="1175" spans="4:11">
      <c r="D1175" s="127" t="s">
        <v>17660</v>
      </c>
      <c r="K1175" s="127" t="s">
        <v>9216</v>
      </c>
    </row>
    <row r="1176" spans="4:11">
      <c r="D1176" s="127" t="s">
        <v>18937</v>
      </c>
      <c r="K1176" s="127" t="s">
        <v>10903</v>
      </c>
    </row>
    <row r="1177" spans="4:11">
      <c r="D1177" s="127" t="s">
        <v>22037</v>
      </c>
      <c r="K1177" s="127" t="s">
        <v>9027</v>
      </c>
    </row>
    <row r="1178" spans="4:11">
      <c r="D1178" s="127" t="s">
        <v>19417</v>
      </c>
      <c r="K1178" s="127" t="s">
        <v>8068</v>
      </c>
    </row>
    <row r="1179" spans="4:11">
      <c r="D1179" s="127" t="s">
        <v>22623</v>
      </c>
      <c r="K1179" s="127" t="s">
        <v>10685</v>
      </c>
    </row>
    <row r="1180" spans="4:11">
      <c r="D1180" s="127" t="s">
        <v>19325</v>
      </c>
      <c r="K1180" s="127" t="s">
        <v>12731</v>
      </c>
    </row>
    <row r="1181" spans="4:11">
      <c r="D1181" s="127" t="s">
        <v>15907</v>
      </c>
      <c r="K1181" s="127" t="s">
        <v>11958</v>
      </c>
    </row>
    <row r="1182" spans="4:11">
      <c r="D1182" s="127" t="s">
        <v>19903</v>
      </c>
      <c r="K1182" s="127" t="s">
        <v>9482</v>
      </c>
    </row>
    <row r="1183" spans="4:11">
      <c r="D1183" s="127" t="s">
        <v>20644</v>
      </c>
      <c r="K1183" s="127" t="s">
        <v>12405</v>
      </c>
    </row>
    <row r="1184" spans="4:11">
      <c r="D1184" s="127" t="s">
        <v>21931</v>
      </c>
      <c r="K1184" s="127" t="s">
        <v>8752</v>
      </c>
    </row>
    <row r="1185" spans="4:11">
      <c r="D1185" s="127" t="s">
        <v>20983</v>
      </c>
      <c r="K1185" s="127" t="s">
        <v>8754</v>
      </c>
    </row>
    <row r="1186" spans="4:11">
      <c r="D1186" s="127" t="s">
        <v>21044</v>
      </c>
      <c r="K1186" s="127" t="s">
        <v>11341</v>
      </c>
    </row>
    <row r="1187" spans="4:11">
      <c r="D1187" s="127" t="s">
        <v>19180</v>
      </c>
      <c r="K1187" s="127" t="s">
        <v>12733</v>
      </c>
    </row>
    <row r="1188" spans="4:11">
      <c r="D1188" s="127" t="s">
        <v>21761</v>
      </c>
      <c r="K1188" s="127" t="s">
        <v>8520</v>
      </c>
    </row>
    <row r="1189" spans="4:11">
      <c r="D1189" s="127" t="s">
        <v>22500</v>
      </c>
      <c r="K1189" s="127" t="s">
        <v>9279</v>
      </c>
    </row>
    <row r="1190" spans="4:11">
      <c r="D1190" s="127" t="s">
        <v>18323</v>
      </c>
      <c r="K1190" s="127" t="s">
        <v>10001</v>
      </c>
    </row>
    <row r="1191" spans="4:11">
      <c r="D1191" s="127" t="s">
        <v>21803</v>
      </c>
      <c r="K1191" s="127" t="s">
        <v>9281</v>
      </c>
    </row>
    <row r="1192" spans="4:11">
      <c r="D1192" s="127" t="s">
        <v>21806</v>
      </c>
      <c r="K1192" s="127" t="s">
        <v>10905</v>
      </c>
    </row>
    <row r="1193" spans="4:11">
      <c r="D1193" s="127" t="s">
        <v>20039</v>
      </c>
      <c r="K1193" s="127" t="s">
        <v>10191</v>
      </c>
    </row>
    <row r="1194" spans="4:11">
      <c r="D1194" s="127" t="s">
        <v>22625</v>
      </c>
      <c r="K1194" s="127" t="s">
        <v>9484</v>
      </c>
    </row>
    <row r="1195" spans="4:11">
      <c r="D1195" s="127" t="s">
        <v>20755</v>
      </c>
      <c r="K1195" s="127" t="s">
        <v>8951</v>
      </c>
    </row>
    <row r="1196" spans="4:11">
      <c r="D1196" s="127" t="s">
        <v>17530</v>
      </c>
      <c r="K1196" s="127" t="s">
        <v>10907</v>
      </c>
    </row>
    <row r="1197" spans="4:11">
      <c r="D1197" s="127" t="s">
        <v>16789</v>
      </c>
      <c r="K1197" s="127" t="s">
        <v>9792</v>
      </c>
    </row>
    <row r="1198" spans="4:11">
      <c r="D1198" s="127" t="s">
        <v>19820</v>
      </c>
      <c r="K1198" s="127" t="s">
        <v>8953</v>
      </c>
    </row>
    <row r="1199" spans="4:11">
      <c r="D1199" s="127" t="s">
        <v>21514</v>
      </c>
      <c r="K1199" s="127" t="s">
        <v>10436</v>
      </c>
    </row>
    <row r="1200" spans="4:11">
      <c r="D1200" s="127" t="s">
        <v>18504</v>
      </c>
      <c r="K1200" s="127" t="s">
        <v>10687</v>
      </c>
    </row>
    <row r="1201" spans="4:11">
      <c r="D1201" s="127" t="s">
        <v>21935</v>
      </c>
      <c r="K1201" s="127" t="s">
        <v>8522</v>
      </c>
    </row>
    <row r="1202" spans="4:11">
      <c r="D1202" s="127" t="s">
        <v>16710</v>
      </c>
      <c r="K1202" s="127" t="s">
        <v>10193</v>
      </c>
    </row>
    <row r="1203" spans="4:11">
      <c r="D1203" s="127" t="s">
        <v>18506</v>
      </c>
      <c r="K1203" s="127" t="s">
        <v>12508</v>
      </c>
    </row>
    <row r="1204" spans="4:11">
      <c r="D1204" s="127" t="s">
        <v>21286</v>
      </c>
      <c r="K1204" s="127" t="s">
        <v>8070</v>
      </c>
    </row>
    <row r="1205" spans="4:11">
      <c r="D1205" s="127" t="s">
        <v>22502</v>
      </c>
      <c r="K1205" s="127" t="s">
        <v>9093</v>
      </c>
    </row>
    <row r="1206" spans="4:11">
      <c r="D1206" s="127" t="s">
        <v>16262</v>
      </c>
      <c r="K1206" s="127" t="s">
        <v>12043</v>
      </c>
    </row>
    <row r="1207" spans="4:11">
      <c r="D1207" s="127" t="s">
        <v>18837</v>
      </c>
      <c r="K1207" s="127" t="s">
        <v>10195</v>
      </c>
    </row>
    <row r="1208" spans="4:11">
      <c r="D1208" s="127" t="s">
        <v>22728</v>
      </c>
      <c r="K1208" s="127" t="s">
        <v>11722</v>
      </c>
    </row>
    <row r="1209" spans="4:11">
      <c r="D1209" s="127" t="s">
        <v>19328</v>
      </c>
      <c r="K1209" s="127" t="s">
        <v>9486</v>
      </c>
    </row>
    <row r="1210" spans="4:11">
      <c r="D1210" s="127" t="s">
        <v>19330</v>
      </c>
      <c r="K1210" s="127" t="s">
        <v>11939</v>
      </c>
    </row>
    <row r="1211" spans="4:11">
      <c r="D1211" s="127" t="s">
        <v>20043</v>
      </c>
      <c r="K1211" s="127" t="s">
        <v>9488</v>
      </c>
    </row>
    <row r="1212" spans="4:11">
      <c r="D1212" s="127" t="s">
        <v>21937</v>
      </c>
      <c r="K1212" s="127" t="s">
        <v>9283</v>
      </c>
    </row>
    <row r="1213" spans="4:11">
      <c r="D1213" s="127" t="s">
        <v>21406</v>
      </c>
      <c r="K1213" s="127" t="s">
        <v>9243</v>
      </c>
    </row>
    <row r="1214" spans="4:11">
      <c r="D1214" s="127" t="s">
        <v>16504</v>
      </c>
      <c r="K1214" s="127" t="s">
        <v>9794</v>
      </c>
    </row>
    <row r="1215" spans="4:11">
      <c r="D1215" s="127" t="s">
        <v>16553</v>
      </c>
      <c r="K1215" s="127" t="s">
        <v>11201</v>
      </c>
    </row>
    <row r="1216" spans="4:11">
      <c r="D1216" s="127" t="s">
        <v>18251</v>
      </c>
      <c r="K1216" s="127" t="s">
        <v>11092</v>
      </c>
    </row>
    <row r="1217" spans="4:11">
      <c r="D1217" s="127" t="s">
        <v>18136</v>
      </c>
      <c r="K1217" s="127" t="s">
        <v>10197</v>
      </c>
    </row>
    <row r="1218" spans="4:11">
      <c r="D1218" s="127" t="s">
        <v>19067</v>
      </c>
      <c r="K1218" s="127" t="s">
        <v>9178</v>
      </c>
    </row>
    <row r="1219" spans="4:11">
      <c r="D1219" s="127" t="s">
        <v>19668</v>
      </c>
      <c r="K1219" s="127" t="s">
        <v>11837</v>
      </c>
    </row>
    <row r="1220" spans="4:11">
      <c r="D1220" s="127" t="s">
        <v>22031</v>
      </c>
      <c r="K1220" s="127" t="s">
        <v>12216</v>
      </c>
    </row>
    <row r="1221" spans="4:11">
      <c r="D1221" s="127" t="s">
        <v>20178</v>
      </c>
      <c r="K1221" s="127" t="s">
        <v>9796</v>
      </c>
    </row>
    <row r="1222" spans="4:11">
      <c r="D1222" s="127" t="s">
        <v>20757</v>
      </c>
      <c r="K1222" s="127" t="s">
        <v>8524</v>
      </c>
    </row>
    <row r="1223" spans="4:11">
      <c r="D1223" s="127" t="s">
        <v>21290</v>
      </c>
      <c r="K1223" s="127" t="s">
        <v>9798</v>
      </c>
    </row>
    <row r="1224" spans="4:11">
      <c r="D1224" s="127" t="s">
        <v>21293</v>
      </c>
      <c r="K1224" s="127" t="s">
        <v>11343</v>
      </c>
    </row>
    <row r="1225" spans="4:11">
      <c r="D1225" s="127" t="s">
        <v>22628</v>
      </c>
      <c r="K1225" s="127" t="s">
        <v>10440</v>
      </c>
    </row>
    <row r="1226" spans="4:11">
      <c r="D1226" s="127" t="s">
        <v>20047</v>
      </c>
      <c r="K1226" s="127" t="s">
        <v>11345</v>
      </c>
    </row>
    <row r="1227" spans="4:11">
      <c r="D1227" s="127" t="s">
        <v>22633</v>
      </c>
      <c r="K1227" s="127" t="s">
        <v>9095</v>
      </c>
    </row>
    <row r="1228" spans="4:11">
      <c r="D1228" s="127" t="s">
        <v>16506</v>
      </c>
      <c r="K1228" s="127" t="s">
        <v>11590</v>
      </c>
    </row>
    <row r="1229" spans="4:11">
      <c r="D1229" s="127" t="s">
        <v>17534</v>
      </c>
      <c r="K1229" s="127" t="s">
        <v>11347</v>
      </c>
    </row>
    <row r="1230" spans="4:11">
      <c r="D1230" s="127" t="s">
        <v>16168</v>
      </c>
      <c r="K1230" s="127" t="s">
        <v>12602</v>
      </c>
    </row>
    <row r="1231" spans="4:11">
      <c r="D1231" s="127" t="s">
        <v>18710</v>
      </c>
      <c r="K1231" s="127" t="s">
        <v>10438</v>
      </c>
    </row>
    <row r="1232" spans="4:11">
      <c r="D1232" s="127" t="s">
        <v>16437</v>
      </c>
      <c r="K1232" s="127" t="s">
        <v>10530</v>
      </c>
    </row>
    <row r="1233" spans="4:11">
      <c r="D1233" s="127" t="s">
        <v>16352</v>
      </c>
      <c r="K1233" s="127" t="s">
        <v>10199</v>
      </c>
    </row>
    <row r="1234" spans="4:11">
      <c r="D1234" s="127" t="s">
        <v>18326</v>
      </c>
      <c r="K1234" s="127" t="s">
        <v>10442</v>
      </c>
    </row>
    <row r="1235" spans="4:11">
      <c r="D1235" s="127" t="s">
        <v>16266</v>
      </c>
      <c r="K1235" s="127" t="s">
        <v>11471</v>
      </c>
    </row>
    <row r="1236" spans="4:11">
      <c r="D1236" s="127" t="s">
        <v>20852</v>
      </c>
      <c r="K1236" s="127" t="s">
        <v>12604</v>
      </c>
    </row>
    <row r="1237" spans="4:11">
      <c r="D1237" s="127" t="s">
        <v>20912</v>
      </c>
      <c r="K1237" s="127" t="s">
        <v>12735</v>
      </c>
    </row>
    <row r="1238" spans="4:11">
      <c r="D1238" s="127" t="s">
        <v>22630</v>
      </c>
      <c r="K1238" s="127" t="s">
        <v>12737</v>
      </c>
    </row>
    <row r="1239" spans="4:11">
      <c r="D1239" s="127" t="s">
        <v>18840</v>
      </c>
      <c r="K1239" s="127" t="s">
        <v>10909</v>
      </c>
    </row>
    <row r="1240" spans="4:11">
      <c r="D1240" s="127" t="s">
        <v>16793</v>
      </c>
      <c r="K1240" s="127" t="s">
        <v>11961</v>
      </c>
    </row>
    <row r="1241" spans="4:11">
      <c r="D1241" s="127" t="s">
        <v>16835</v>
      </c>
      <c r="K1241" s="127" t="s">
        <v>8955</v>
      </c>
    </row>
    <row r="1242" spans="4:11">
      <c r="D1242" s="127" t="s">
        <v>20181</v>
      </c>
      <c r="K1242" s="127" t="s">
        <v>8957</v>
      </c>
    </row>
    <row r="1243" spans="4:11">
      <c r="D1243" s="127" t="s">
        <v>18622</v>
      </c>
      <c r="K1243" s="127" t="s">
        <v>10911</v>
      </c>
    </row>
    <row r="1244" spans="4:11">
      <c r="D1244" s="127" t="s">
        <v>20608</v>
      </c>
      <c r="K1244" s="127" t="s">
        <v>9097</v>
      </c>
    </row>
    <row r="1245" spans="4:11">
      <c r="D1245" s="127" t="s">
        <v>19592</v>
      </c>
      <c r="K1245" s="127" t="s">
        <v>9800</v>
      </c>
    </row>
    <row r="1246" spans="4:11">
      <c r="D1246" s="127" t="s">
        <v>15856</v>
      </c>
      <c r="K1246" s="127" t="s">
        <v>9180</v>
      </c>
    </row>
    <row r="1247" spans="4:11">
      <c r="D1247" s="127" t="s">
        <v>17025</v>
      </c>
      <c r="K1247" s="127" t="s">
        <v>12045</v>
      </c>
    </row>
    <row r="1248" spans="4:11">
      <c r="D1248" s="127" t="s">
        <v>20488</v>
      </c>
      <c r="K1248" s="127" t="s">
        <v>8756</v>
      </c>
    </row>
    <row r="1249" spans="4:11">
      <c r="D1249" s="127" t="s">
        <v>20855</v>
      </c>
      <c r="K1249" s="127" t="s">
        <v>10312</v>
      </c>
    </row>
    <row r="1250" spans="4:11">
      <c r="D1250" s="127" t="s">
        <v>22637</v>
      </c>
      <c r="K1250" s="127" t="s">
        <v>12398</v>
      </c>
    </row>
    <row r="1251" spans="4:11">
      <c r="D1251" s="127" t="s">
        <v>16049</v>
      </c>
      <c r="K1251" s="127" t="s">
        <v>11475</v>
      </c>
    </row>
    <row r="1252" spans="4:11">
      <c r="D1252" s="127" t="s">
        <v>22635</v>
      </c>
      <c r="K1252" s="127" t="s">
        <v>9490</v>
      </c>
    </row>
    <row r="1253" spans="4:11">
      <c r="D1253" s="127" t="s">
        <v>22127</v>
      </c>
      <c r="K1253" s="127" t="s">
        <v>9492</v>
      </c>
    </row>
    <row r="1254" spans="4:11">
      <c r="D1254" s="127" t="s">
        <v>16557</v>
      </c>
      <c r="K1254" s="127" t="s">
        <v>10689</v>
      </c>
    </row>
    <row r="1255" spans="4:11">
      <c r="D1255" s="127" t="s">
        <v>18941</v>
      </c>
      <c r="K1255" s="127" t="s">
        <v>8292</v>
      </c>
    </row>
    <row r="1256" spans="4:11">
      <c r="D1256" s="127" t="s">
        <v>19868</v>
      </c>
      <c r="K1256" s="127" t="s">
        <v>10691</v>
      </c>
    </row>
    <row r="1257" spans="4:11">
      <c r="D1257" s="127" t="s">
        <v>19596</v>
      </c>
      <c r="K1257" s="127" t="s">
        <v>10444</v>
      </c>
    </row>
    <row r="1258" spans="4:11">
      <c r="D1258" s="127" t="s">
        <v>16441</v>
      </c>
      <c r="K1258" s="127" t="s">
        <v>8294</v>
      </c>
    </row>
    <row r="1259" spans="4:11">
      <c r="D1259" s="127" t="s">
        <v>16270</v>
      </c>
      <c r="K1259" s="127" t="s">
        <v>8526</v>
      </c>
    </row>
    <row r="1260" spans="4:11">
      <c r="D1260" s="127" t="s">
        <v>20646</v>
      </c>
      <c r="K1260" s="127" t="s">
        <v>11349</v>
      </c>
    </row>
    <row r="1261" spans="4:11">
      <c r="D1261" s="127" t="s">
        <v>22182</v>
      </c>
      <c r="K1261" s="127" t="s">
        <v>10446</v>
      </c>
    </row>
    <row r="1262" spans="4:11">
      <c r="D1262" s="127" t="s">
        <v>22355</v>
      </c>
      <c r="K1262" s="127" t="s">
        <v>10913</v>
      </c>
    </row>
    <row r="1263" spans="4:11">
      <c r="D1263" s="127" t="s">
        <v>19377</v>
      </c>
      <c r="K1263" s="127" t="s">
        <v>11351</v>
      </c>
    </row>
    <row r="1264" spans="4:11">
      <c r="D1264" s="127" t="s">
        <v>19906</v>
      </c>
      <c r="K1264" s="127" t="s">
        <v>11203</v>
      </c>
    </row>
    <row r="1265" spans="4:11">
      <c r="D1265" s="127" t="s">
        <v>17138</v>
      </c>
      <c r="K1265" s="127" t="s">
        <v>11839</v>
      </c>
    </row>
    <row r="1266" spans="4:11">
      <c r="D1266" s="127" t="s">
        <v>16917</v>
      </c>
      <c r="K1266" s="127" t="s">
        <v>12606</v>
      </c>
    </row>
    <row r="1267" spans="4:11">
      <c r="D1267" s="127" t="s">
        <v>21667</v>
      </c>
      <c r="K1267" s="127" t="s">
        <v>9802</v>
      </c>
    </row>
    <row r="1268" spans="4:11">
      <c r="D1268" s="127" t="s">
        <v>16970</v>
      </c>
      <c r="K1268" s="127" t="s">
        <v>9349</v>
      </c>
    </row>
    <row r="1269" spans="4:11">
      <c r="D1269" s="127" t="s">
        <v>22129</v>
      </c>
      <c r="K1269" s="127" t="s">
        <v>10003</v>
      </c>
    </row>
    <row r="1270" spans="4:11">
      <c r="D1270" s="127" t="s">
        <v>17940</v>
      </c>
      <c r="K1270" s="127" t="s">
        <v>10448</v>
      </c>
    </row>
    <row r="1271" spans="4:11">
      <c r="D1271" s="127" t="s">
        <v>16355</v>
      </c>
      <c r="K1271" s="127" t="s">
        <v>11841</v>
      </c>
    </row>
    <row r="1272" spans="4:11">
      <c r="D1272" s="127" t="s">
        <v>19765</v>
      </c>
      <c r="K1272" s="127" t="s">
        <v>10005</v>
      </c>
    </row>
    <row r="1273" spans="4:11">
      <c r="D1273" s="127" t="s">
        <v>20051</v>
      </c>
      <c r="K1273" s="127" t="s">
        <v>12093</v>
      </c>
    </row>
    <row r="1274" spans="4:11">
      <c r="D1274" s="127" t="s">
        <v>21408</v>
      </c>
      <c r="K1274" s="127" t="s">
        <v>8528</v>
      </c>
    </row>
    <row r="1275" spans="4:11">
      <c r="D1275" s="127" t="s">
        <v>19768</v>
      </c>
      <c r="K1275" s="127" t="s">
        <v>10201</v>
      </c>
    </row>
    <row r="1276" spans="4:11">
      <c r="D1276" s="127" t="s">
        <v>19836</v>
      </c>
      <c r="K1276" s="127" t="s">
        <v>8959</v>
      </c>
    </row>
    <row r="1277" spans="4:11">
      <c r="D1277" s="127" t="s">
        <v>16445</v>
      </c>
      <c r="K1277" s="127" t="s">
        <v>12821</v>
      </c>
    </row>
    <row r="1278" spans="4:11">
      <c r="D1278" s="127" t="s">
        <v>17825</v>
      </c>
      <c r="K1278" s="127" t="s">
        <v>9622</v>
      </c>
    </row>
    <row r="1279" spans="4:11">
      <c r="D1279" s="127" t="s">
        <v>17828</v>
      </c>
      <c r="K1279" s="127" t="s">
        <v>10915</v>
      </c>
    </row>
    <row r="1280" spans="4:11">
      <c r="D1280" s="127" t="s">
        <v>20325</v>
      </c>
      <c r="K1280" s="127" t="s">
        <v>12300</v>
      </c>
    </row>
    <row r="1281" spans="4:11">
      <c r="D1281" s="127" t="s">
        <v>17943</v>
      </c>
      <c r="K1281" s="127" t="s">
        <v>10917</v>
      </c>
    </row>
    <row r="1282" spans="4:11">
      <c r="D1282" s="127" t="s">
        <v>20490</v>
      </c>
      <c r="K1282" s="127" t="s">
        <v>11592</v>
      </c>
    </row>
    <row r="1283" spans="4:11">
      <c r="D1283" s="127" t="s">
        <v>21412</v>
      </c>
      <c r="K1283" s="127" t="s">
        <v>8296</v>
      </c>
    </row>
    <row r="1284" spans="4:11">
      <c r="D1284" s="127" t="s">
        <v>18253</v>
      </c>
      <c r="K1284" s="127" t="s">
        <v>10919</v>
      </c>
    </row>
    <row r="1285" spans="4:11">
      <c r="D1285" s="127" t="s">
        <v>18509</v>
      </c>
      <c r="K1285" s="127" t="s">
        <v>12823</v>
      </c>
    </row>
    <row r="1286" spans="4:11">
      <c r="D1286" s="127" t="s">
        <v>18423</v>
      </c>
      <c r="K1286" s="127" t="s">
        <v>12476</v>
      </c>
    </row>
    <row r="1287" spans="4:11">
      <c r="D1287" s="127" t="s">
        <v>17946</v>
      </c>
      <c r="K1287" s="127" t="s">
        <v>10007</v>
      </c>
    </row>
    <row r="1288" spans="4:11">
      <c r="D1288" s="127" t="s">
        <v>18943</v>
      </c>
      <c r="K1288" s="127" t="s">
        <v>9099</v>
      </c>
    </row>
    <row r="1289" spans="4:11">
      <c r="D1289" s="127" t="s">
        <v>18626</v>
      </c>
      <c r="K1289" s="127" t="s">
        <v>8072</v>
      </c>
    </row>
    <row r="1290" spans="4:11">
      <c r="D1290" s="127" t="s">
        <v>16797</v>
      </c>
      <c r="K1290" s="127" t="s">
        <v>10693</v>
      </c>
    </row>
    <row r="1291" spans="4:11">
      <c r="D1291" s="127" t="s">
        <v>18945</v>
      </c>
      <c r="K1291" s="127" t="s">
        <v>8758</v>
      </c>
    </row>
    <row r="1292" spans="4:11">
      <c r="D1292" s="127" t="s">
        <v>20230</v>
      </c>
      <c r="K1292" s="127" t="s">
        <v>8530</v>
      </c>
    </row>
    <row r="1293" spans="4:11">
      <c r="D1293" s="127" t="s">
        <v>21297</v>
      </c>
      <c r="K1293" s="127" t="s">
        <v>11724</v>
      </c>
    </row>
    <row r="1294" spans="4:11">
      <c r="D1294" s="127" t="s">
        <v>19525</v>
      </c>
      <c r="K1294" s="127" t="s">
        <v>12218</v>
      </c>
    </row>
    <row r="1295" spans="4:11">
      <c r="D1295" s="127" t="s">
        <v>20329</v>
      </c>
      <c r="K1295" s="127" t="s">
        <v>8532</v>
      </c>
    </row>
    <row r="1296" spans="4:11">
      <c r="D1296" s="127" t="s">
        <v>15909</v>
      </c>
      <c r="K1296" s="127" t="s">
        <v>10450</v>
      </c>
    </row>
    <row r="1297" spans="4:11">
      <c r="D1297" s="127" t="s">
        <v>17607</v>
      </c>
      <c r="K1297" s="127" t="s">
        <v>12047</v>
      </c>
    </row>
    <row r="1298" spans="4:11">
      <c r="D1298" s="127" t="s">
        <v>16880</v>
      </c>
      <c r="K1298" s="127" t="s">
        <v>12049</v>
      </c>
    </row>
    <row r="1299" spans="4:11">
      <c r="D1299" s="127" t="s">
        <v>21939</v>
      </c>
      <c r="K1299" s="127" t="s">
        <v>11094</v>
      </c>
    </row>
    <row r="1300" spans="4:11">
      <c r="D1300" s="127" t="s">
        <v>17629</v>
      </c>
      <c r="K1300" s="127" t="s">
        <v>8298</v>
      </c>
    </row>
    <row r="1301" spans="4:11">
      <c r="D1301" s="127" t="s">
        <v>20054</v>
      </c>
      <c r="K1301" s="127" t="s">
        <v>11353</v>
      </c>
    </row>
    <row r="1302" spans="4:11">
      <c r="D1302" s="127" t="s">
        <v>19073</v>
      </c>
      <c r="K1302" s="127" t="s">
        <v>9286</v>
      </c>
    </row>
    <row r="1303" spans="4:11">
      <c r="D1303" s="127" t="s">
        <v>20494</v>
      </c>
      <c r="K1303" s="127" t="s">
        <v>11096</v>
      </c>
    </row>
    <row r="1304" spans="4:11">
      <c r="D1304" s="127" t="s">
        <v>17725</v>
      </c>
      <c r="K1304" s="127" t="s">
        <v>8534</v>
      </c>
    </row>
    <row r="1305" spans="4:11">
      <c r="D1305" s="127" t="s">
        <v>18714</v>
      </c>
      <c r="K1305" s="127" t="s">
        <v>9288</v>
      </c>
    </row>
    <row r="1306" spans="4:11">
      <c r="D1306" s="127" t="s">
        <v>21416</v>
      </c>
      <c r="K1306" s="127" t="s">
        <v>9046</v>
      </c>
    </row>
    <row r="1307" spans="4:11">
      <c r="D1307" s="127" t="s">
        <v>18718</v>
      </c>
      <c r="K1307" s="127" t="s">
        <v>9494</v>
      </c>
    </row>
    <row r="1308" spans="4:11">
      <c r="D1308" s="127" t="s">
        <v>19420</v>
      </c>
      <c r="K1308" s="127" t="s">
        <v>10695</v>
      </c>
    </row>
    <row r="1309" spans="4:11">
      <c r="D1309" s="127" t="s">
        <v>18842</v>
      </c>
      <c r="K1309" s="127" t="s">
        <v>10203</v>
      </c>
    </row>
    <row r="1310" spans="4:11">
      <c r="D1310" s="127" t="s">
        <v>22185</v>
      </c>
      <c r="K1310" s="127" t="s">
        <v>10921</v>
      </c>
    </row>
    <row r="1311" spans="4:11">
      <c r="D1311" s="127" t="s">
        <v>20915</v>
      </c>
      <c r="K1311" s="127" t="s">
        <v>9496</v>
      </c>
    </row>
    <row r="1312" spans="4:11">
      <c r="D1312" s="127" t="s">
        <v>17832</v>
      </c>
      <c r="K1312" s="127" t="s">
        <v>10452</v>
      </c>
    </row>
    <row r="1313" spans="4:11">
      <c r="D1313" s="127" t="s">
        <v>17536</v>
      </c>
      <c r="K1313" s="127" t="s">
        <v>11355</v>
      </c>
    </row>
    <row r="1314" spans="4:11">
      <c r="D1314" s="127" t="s">
        <v>16799</v>
      </c>
      <c r="K1314" s="127" t="s">
        <v>11726</v>
      </c>
    </row>
    <row r="1315" spans="4:11">
      <c r="D1315" s="127" t="s">
        <v>19424</v>
      </c>
      <c r="K1315" s="127" t="s">
        <v>9103</v>
      </c>
    </row>
    <row r="1316" spans="4:11">
      <c r="D1316" s="127" t="s">
        <v>20985</v>
      </c>
      <c r="K1316" s="127" t="s">
        <v>8536</v>
      </c>
    </row>
    <row r="1317" spans="4:11">
      <c r="D1317" s="127" t="s">
        <v>18949</v>
      </c>
      <c r="K1317" s="127" t="s">
        <v>12739</v>
      </c>
    </row>
    <row r="1318" spans="4:11">
      <c r="D1318" s="127" t="s">
        <v>21299</v>
      </c>
      <c r="K1318" s="127" t="s">
        <v>11453</v>
      </c>
    </row>
    <row r="1319" spans="4:11">
      <c r="D1319" s="127" t="s">
        <v>22506</v>
      </c>
      <c r="K1319" s="127" t="s">
        <v>12220</v>
      </c>
    </row>
    <row r="1320" spans="4:11">
      <c r="D1320" s="127" t="s">
        <v>22639</v>
      </c>
      <c r="K1320" s="127" t="s">
        <v>8961</v>
      </c>
    </row>
    <row r="1321" spans="4:11">
      <c r="D1321" s="127" t="s">
        <v>16801</v>
      </c>
      <c r="K1321" s="127" t="s">
        <v>10697</v>
      </c>
    </row>
    <row r="1322" spans="4:11">
      <c r="D1322" s="127" t="s">
        <v>18329</v>
      </c>
      <c r="K1322" s="127" t="s">
        <v>10699</v>
      </c>
    </row>
    <row r="1323" spans="4:11">
      <c r="D1323" s="127" t="s">
        <v>21516</v>
      </c>
      <c r="K1323" s="127" t="s">
        <v>11594</v>
      </c>
    </row>
    <row r="1324" spans="4:11">
      <c r="D1324" s="127" t="s">
        <v>18255</v>
      </c>
      <c r="K1324" s="127" t="s">
        <v>10701</v>
      </c>
    </row>
    <row r="1325" spans="4:11">
      <c r="D1325" s="127" t="s">
        <v>18951</v>
      </c>
      <c r="K1325" s="127" t="s">
        <v>8760</v>
      </c>
    </row>
    <row r="1326" spans="4:11">
      <c r="D1326" s="127" t="s">
        <v>18846</v>
      </c>
      <c r="K1326" s="127" t="s">
        <v>9498</v>
      </c>
    </row>
    <row r="1327" spans="4:11">
      <c r="D1327" s="127" t="s">
        <v>22255</v>
      </c>
      <c r="K1327" s="127" t="s">
        <v>10205</v>
      </c>
    </row>
    <row r="1328" spans="4:11">
      <c r="D1328" s="127" t="s">
        <v>21570</v>
      </c>
      <c r="K1328" s="127" t="s">
        <v>8074</v>
      </c>
    </row>
    <row r="1329" spans="4:11">
      <c r="D1329" s="127" t="s">
        <v>21943</v>
      </c>
      <c r="K1329" s="127" t="s">
        <v>9500</v>
      </c>
    </row>
    <row r="1330" spans="4:11">
      <c r="D1330" s="127" t="s">
        <v>19672</v>
      </c>
      <c r="K1330" s="127" t="s">
        <v>8300</v>
      </c>
    </row>
    <row r="1331" spans="4:11">
      <c r="D1331" s="127" t="s">
        <v>21185</v>
      </c>
      <c r="K1331" s="127" t="s">
        <v>9804</v>
      </c>
    </row>
    <row r="1332" spans="4:11">
      <c r="D1332" s="127" t="s">
        <v>20987</v>
      </c>
      <c r="K1332" s="127" t="s">
        <v>9806</v>
      </c>
    </row>
    <row r="1333" spans="4:11">
      <c r="D1333" s="127" t="s">
        <v>22641</v>
      </c>
      <c r="K1333" s="127" t="s">
        <v>10703</v>
      </c>
    </row>
    <row r="1334" spans="4:11">
      <c r="D1334" s="127" t="s">
        <v>20859</v>
      </c>
      <c r="K1334" s="127" t="s">
        <v>10454</v>
      </c>
    </row>
    <row r="1335" spans="4:11">
      <c r="D1335" s="127" t="s">
        <v>19935</v>
      </c>
      <c r="K1335" s="127" t="s">
        <v>11963</v>
      </c>
    </row>
    <row r="1336" spans="4:11">
      <c r="D1336" s="127" t="s">
        <v>17297</v>
      </c>
      <c r="K1336" s="127" t="s">
        <v>10456</v>
      </c>
    </row>
    <row r="1337" spans="4:11">
      <c r="D1337" s="127" t="s">
        <v>17142</v>
      </c>
      <c r="K1337" s="127" t="s">
        <v>9808</v>
      </c>
    </row>
    <row r="1338" spans="4:11">
      <c r="D1338" s="127" t="s">
        <v>16561</v>
      </c>
      <c r="K1338" s="127" t="s">
        <v>12051</v>
      </c>
    </row>
    <row r="1339" spans="4:11">
      <c r="D1339" s="127" t="s">
        <v>20249</v>
      </c>
      <c r="K1339" s="127" t="s">
        <v>9810</v>
      </c>
    </row>
    <row r="1340" spans="4:11">
      <c r="D1340" s="127" t="s">
        <v>16564</v>
      </c>
      <c r="K1340" s="127" t="s">
        <v>8182</v>
      </c>
    </row>
    <row r="1341" spans="4:11">
      <c r="D1341" s="127" t="s">
        <v>17145</v>
      </c>
      <c r="K1341" s="127" t="s">
        <v>8762</v>
      </c>
    </row>
    <row r="1342" spans="4:11">
      <c r="D1342" s="127" t="s">
        <v>21091</v>
      </c>
      <c r="K1342" s="127" t="s">
        <v>8963</v>
      </c>
    </row>
    <row r="1343" spans="4:11">
      <c r="D1343" s="127" t="s">
        <v>16803</v>
      </c>
      <c r="K1343" s="127" t="s">
        <v>10009</v>
      </c>
    </row>
    <row r="1344" spans="4:11">
      <c r="D1344" s="127" t="s">
        <v>20056</v>
      </c>
      <c r="K1344" s="127" t="s">
        <v>10211</v>
      </c>
    </row>
    <row r="1345" spans="4:11">
      <c r="D1345" s="127" t="s">
        <v>16359</v>
      </c>
      <c r="K1345" s="127" t="s">
        <v>11596</v>
      </c>
    </row>
    <row r="1346" spans="4:11">
      <c r="D1346" s="127" t="s">
        <v>16272</v>
      </c>
      <c r="K1346" s="127" t="s">
        <v>8302</v>
      </c>
    </row>
    <row r="1347" spans="4:11">
      <c r="D1347" s="127" t="s">
        <v>20989</v>
      </c>
      <c r="K1347" s="127" t="s">
        <v>12608</v>
      </c>
    </row>
    <row r="1348" spans="4:11">
      <c r="D1348" s="127" t="s">
        <v>21810</v>
      </c>
      <c r="K1348" s="127" t="s">
        <v>9105</v>
      </c>
    </row>
    <row r="1349" spans="4:11">
      <c r="D1349" s="127" t="s">
        <v>22359</v>
      </c>
      <c r="K1349" s="127" t="s">
        <v>11553</v>
      </c>
    </row>
    <row r="1350" spans="4:11">
      <c r="D1350" s="127" t="s">
        <v>16883</v>
      </c>
      <c r="K1350" s="127" t="s">
        <v>9931</v>
      </c>
    </row>
    <row r="1351" spans="4:11">
      <c r="D1351" s="127" t="s">
        <v>19183</v>
      </c>
      <c r="K1351" s="127" t="s">
        <v>8965</v>
      </c>
    </row>
    <row r="1352" spans="4:11">
      <c r="D1352" s="127" t="s">
        <v>16974</v>
      </c>
      <c r="K1352" s="127" t="s">
        <v>10458</v>
      </c>
    </row>
    <row r="1353" spans="4:11">
      <c r="D1353" s="127" t="s">
        <v>17417</v>
      </c>
      <c r="K1353" s="127" t="s">
        <v>11601</v>
      </c>
    </row>
    <row r="1354" spans="4:11">
      <c r="D1354" s="127" t="s">
        <v>20498</v>
      </c>
      <c r="K1354" s="127" t="s">
        <v>8538</v>
      </c>
    </row>
    <row r="1355" spans="4:11">
      <c r="D1355" s="127" t="s">
        <v>19600</v>
      </c>
      <c r="K1355" s="127" t="s">
        <v>10534</v>
      </c>
    </row>
    <row r="1356" spans="4:11">
      <c r="D1356" s="127" t="s">
        <v>20862</v>
      </c>
      <c r="K1356" s="127" t="s">
        <v>8967</v>
      </c>
    </row>
    <row r="1357" spans="4:11">
      <c r="D1357" s="127" t="s">
        <v>22735</v>
      </c>
      <c r="K1357" s="127" t="s">
        <v>10207</v>
      </c>
    </row>
    <row r="1358" spans="4:11">
      <c r="D1358" s="127" t="s">
        <v>16646</v>
      </c>
      <c r="K1358" s="127" t="s">
        <v>10209</v>
      </c>
    </row>
    <row r="1359" spans="4:11">
      <c r="D1359" s="127" t="s">
        <v>20253</v>
      </c>
      <c r="K1359" s="127" t="s">
        <v>9502</v>
      </c>
    </row>
    <row r="1360" spans="4:11">
      <c r="D1360" s="127" t="s">
        <v>21189</v>
      </c>
      <c r="K1360" s="127" t="s">
        <v>11357</v>
      </c>
    </row>
    <row r="1361" spans="4:11">
      <c r="D1361" s="127" t="s">
        <v>21302</v>
      </c>
      <c r="K1361" s="127" t="s">
        <v>11845</v>
      </c>
    </row>
    <row r="1362" spans="4:11">
      <c r="D1362" s="127" t="s">
        <v>22645</v>
      </c>
      <c r="K1362" s="127" t="s">
        <v>8764</v>
      </c>
    </row>
    <row r="1363" spans="4:11">
      <c r="D1363" s="127" t="s">
        <v>16805</v>
      </c>
      <c r="K1363" s="127" t="s">
        <v>9631</v>
      </c>
    </row>
    <row r="1364" spans="4:11">
      <c r="D1364" s="127" t="s">
        <v>17949</v>
      </c>
      <c r="K1364" s="127" t="s">
        <v>11843</v>
      </c>
    </row>
    <row r="1365" spans="4:11">
      <c r="D1365" s="127" t="s">
        <v>20500</v>
      </c>
      <c r="K1365" s="127" t="s">
        <v>9624</v>
      </c>
    </row>
    <row r="1366" spans="4:11">
      <c r="D1366" s="127" t="s">
        <v>22361</v>
      </c>
      <c r="K1366" s="127" t="s">
        <v>11598</v>
      </c>
    </row>
    <row r="1367" spans="4:11">
      <c r="D1367" s="127" t="s">
        <v>21945</v>
      </c>
      <c r="K1367" s="127" t="s">
        <v>11205</v>
      </c>
    </row>
    <row r="1368" spans="4:11">
      <c r="D1368" s="127" t="s">
        <v>16170</v>
      </c>
      <c r="K1368" s="127" t="s">
        <v>10012</v>
      </c>
    </row>
    <row r="1369" spans="4:11">
      <c r="D1369" s="127" t="s">
        <v>21675</v>
      </c>
      <c r="K1369" s="127" t="s">
        <v>8969</v>
      </c>
    </row>
    <row r="1370" spans="4:11">
      <c r="D1370" s="127" t="s">
        <v>17539</v>
      </c>
      <c r="K1370" s="127" t="s">
        <v>11098</v>
      </c>
    </row>
    <row r="1371" spans="4:11">
      <c r="D1371" s="127" t="s">
        <v>20183</v>
      </c>
      <c r="K1371" s="127" t="s">
        <v>8971</v>
      </c>
    </row>
    <row r="1372" spans="4:11">
      <c r="D1372" s="127" t="s">
        <v>22258</v>
      </c>
      <c r="K1372" s="127" t="s">
        <v>10213</v>
      </c>
    </row>
    <row r="1373" spans="4:11">
      <c r="D1373" s="127" t="s">
        <v>22510</v>
      </c>
      <c r="K1373" s="127" t="s">
        <v>8304</v>
      </c>
    </row>
    <row r="1374" spans="4:11">
      <c r="D1374" s="127" t="s">
        <v>22218</v>
      </c>
      <c r="K1374" s="127" t="s">
        <v>9812</v>
      </c>
    </row>
    <row r="1375" spans="4:11">
      <c r="D1375" s="127" t="s">
        <v>22192</v>
      </c>
      <c r="K1375" s="127" t="s">
        <v>9504</v>
      </c>
    </row>
    <row r="1376" spans="4:11">
      <c r="D1376" s="127" t="s">
        <v>20504</v>
      </c>
      <c r="K1376" s="127" t="s">
        <v>10705</v>
      </c>
    </row>
    <row r="1377" spans="4:11">
      <c r="D1377" s="127" t="s">
        <v>16886</v>
      </c>
      <c r="K1377" s="127" t="s">
        <v>10460</v>
      </c>
    </row>
    <row r="1378" spans="4:11">
      <c r="D1378" s="127" t="s">
        <v>18257</v>
      </c>
      <c r="K1378" s="127" t="s">
        <v>9182</v>
      </c>
    </row>
    <row r="1379" spans="4:11">
      <c r="D1379" s="127" t="s">
        <v>22512</v>
      </c>
      <c r="K1379" s="127" t="s">
        <v>8076</v>
      </c>
    </row>
    <row r="1380" spans="4:11">
      <c r="D1380" s="127" t="s">
        <v>21519</v>
      </c>
      <c r="K1380" s="127" t="s">
        <v>8973</v>
      </c>
    </row>
    <row r="1381" spans="4:11">
      <c r="D1381" s="127" t="s">
        <v>16509</v>
      </c>
      <c r="K1381" s="127" t="s">
        <v>8540</v>
      </c>
    </row>
    <row r="1382" spans="4:11">
      <c r="D1382" s="127" t="s">
        <v>21418</v>
      </c>
      <c r="K1382" s="127" t="s">
        <v>12408</v>
      </c>
    </row>
    <row r="1383" spans="4:11">
      <c r="D1383" s="127" t="s">
        <v>17419</v>
      </c>
      <c r="K1383" s="127" t="s">
        <v>11847</v>
      </c>
    </row>
    <row r="1384" spans="4:11">
      <c r="D1384" s="127" t="s">
        <v>22737</v>
      </c>
      <c r="K1384" s="127" t="s">
        <v>12741</v>
      </c>
    </row>
    <row r="1385" spans="4:11">
      <c r="D1385" s="127" t="s">
        <v>22741</v>
      </c>
      <c r="K1385" s="127" t="s">
        <v>10215</v>
      </c>
    </row>
    <row r="1386" spans="4:11">
      <c r="D1386" s="127" t="s">
        <v>20993</v>
      </c>
      <c r="K1386" s="127" t="s">
        <v>9107</v>
      </c>
    </row>
    <row r="1387" spans="4:11">
      <c r="D1387" s="127" t="s">
        <v>17835</v>
      </c>
      <c r="K1387" s="127" t="s">
        <v>11849</v>
      </c>
    </row>
    <row r="1388" spans="4:11">
      <c r="D1388" s="127" t="s">
        <v>16809</v>
      </c>
      <c r="K1388" s="127" t="s">
        <v>9214</v>
      </c>
    </row>
    <row r="1389" spans="4:11">
      <c r="D1389" s="127" t="s">
        <v>20864</v>
      </c>
      <c r="K1389" s="127" t="s">
        <v>12610</v>
      </c>
    </row>
    <row r="1390" spans="4:11">
      <c r="D1390" s="127" t="s">
        <v>18850</v>
      </c>
      <c r="K1390" s="127" t="s">
        <v>11207</v>
      </c>
    </row>
    <row r="1391" spans="4:11">
      <c r="D1391" s="127" t="s">
        <v>19529</v>
      </c>
      <c r="K1391" s="127" t="s">
        <v>8078</v>
      </c>
    </row>
    <row r="1392" spans="4:11">
      <c r="D1392" s="127" t="s">
        <v>18959</v>
      </c>
      <c r="K1392" s="127" t="s">
        <v>10217</v>
      </c>
    </row>
    <row r="1393" spans="4:11">
      <c r="D1393" s="127" t="s">
        <v>17300</v>
      </c>
      <c r="K1393" s="127" t="s">
        <v>10462</v>
      </c>
    </row>
    <row r="1394" spans="4:11">
      <c r="D1394" s="127" t="s">
        <v>21677</v>
      </c>
      <c r="K1394" s="127" t="s">
        <v>9506</v>
      </c>
    </row>
    <row r="1395" spans="4:11">
      <c r="D1395" s="127" t="s">
        <v>16099</v>
      </c>
      <c r="K1395" s="127" t="s">
        <v>12512</v>
      </c>
    </row>
    <row r="1396" spans="4:11">
      <c r="D1396" s="127" t="s">
        <v>20868</v>
      </c>
      <c r="K1396" s="127" t="s">
        <v>10923</v>
      </c>
    </row>
    <row r="1397" spans="4:11">
      <c r="D1397" s="127" t="s">
        <v>22648</v>
      </c>
      <c r="K1397" s="127" t="s">
        <v>10707</v>
      </c>
    </row>
    <row r="1398" spans="4:11">
      <c r="D1398" s="127" t="s">
        <v>17543</v>
      </c>
      <c r="K1398" s="127" t="s">
        <v>9109</v>
      </c>
    </row>
    <row r="1399" spans="4:11">
      <c r="D1399" s="127" t="s">
        <v>20332</v>
      </c>
      <c r="K1399" s="127" t="s">
        <v>11603</v>
      </c>
    </row>
    <row r="1400" spans="4:11">
      <c r="D1400" s="127" t="s">
        <v>22137</v>
      </c>
      <c r="K1400" s="127" t="s">
        <v>12612</v>
      </c>
    </row>
    <row r="1401" spans="4:11">
      <c r="D1401" s="127" t="s">
        <v>22745</v>
      </c>
      <c r="K1401" s="127" t="s">
        <v>9508</v>
      </c>
    </row>
    <row r="1402" spans="4:11">
      <c r="D1402" s="127" t="s">
        <v>16567</v>
      </c>
      <c r="K1402" s="127" t="s">
        <v>12222</v>
      </c>
    </row>
    <row r="1403" spans="4:11">
      <c r="D1403" s="127" t="s">
        <v>20059</v>
      </c>
      <c r="K1403" s="127" t="s">
        <v>10709</v>
      </c>
    </row>
    <row r="1404" spans="4:11">
      <c r="D1404" s="127" t="s">
        <v>16511</v>
      </c>
      <c r="K1404" s="127" t="s">
        <v>9814</v>
      </c>
    </row>
    <row r="1405" spans="4:11">
      <c r="D1405" s="127" t="s">
        <v>20918</v>
      </c>
      <c r="K1405" s="127" t="s">
        <v>9661</v>
      </c>
    </row>
    <row r="1406" spans="4:11">
      <c r="D1406" s="127" t="s">
        <v>22262</v>
      </c>
      <c r="K1406" s="127" t="s">
        <v>10711</v>
      </c>
    </row>
    <row r="1407" spans="4:11">
      <c r="D1407" s="127" t="s">
        <v>20061</v>
      </c>
      <c r="K1407" s="127" t="s">
        <v>9111</v>
      </c>
    </row>
    <row r="1408" spans="4:11">
      <c r="D1408" s="127" t="s">
        <v>17953</v>
      </c>
      <c r="K1408" s="127" t="s">
        <v>10014</v>
      </c>
    </row>
    <row r="1409" spans="4:11">
      <c r="D1409" s="127" t="s">
        <v>20522</v>
      </c>
      <c r="K1409" s="127" t="s">
        <v>11359</v>
      </c>
    </row>
    <row r="1410" spans="4:11">
      <c r="D1410" s="127" t="s">
        <v>22194</v>
      </c>
      <c r="K1410" s="127" t="s">
        <v>11361</v>
      </c>
    </row>
    <row r="1411" spans="4:11">
      <c r="D1411" s="127" t="s">
        <v>17546</v>
      </c>
      <c r="K1411" s="127" t="s">
        <v>8306</v>
      </c>
    </row>
    <row r="1412" spans="4:11">
      <c r="D1412" s="127" t="s">
        <v>22363</v>
      </c>
      <c r="K1412" s="127" t="s">
        <v>8975</v>
      </c>
    </row>
    <row r="1413" spans="4:11">
      <c r="D1413" s="127" t="s">
        <v>20995</v>
      </c>
      <c r="K1413" s="127" t="s">
        <v>8977</v>
      </c>
    </row>
    <row r="1414" spans="4:11">
      <c r="D1414" s="127" t="s">
        <v>16361</v>
      </c>
      <c r="K1414" s="127" t="s">
        <v>11100</v>
      </c>
    </row>
    <row r="1415" spans="4:11">
      <c r="D1415" s="127" t="s">
        <v>20334</v>
      </c>
      <c r="K1415" s="127" t="s">
        <v>10713</v>
      </c>
    </row>
    <row r="1416" spans="4:11">
      <c r="D1416" s="127" t="s">
        <v>16714</v>
      </c>
      <c r="K1416" s="127" t="s">
        <v>11728</v>
      </c>
    </row>
    <row r="1417" spans="4:11">
      <c r="D1417" s="127" t="s">
        <v>22650</v>
      </c>
      <c r="K1417" s="127" t="s">
        <v>8399</v>
      </c>
    </row>
    <row r="1418" spans="4:11">
      <c r="D1418" s="127" t="s">
        <v>22514</v>
      </c>
      <c r="K1418" s="127" t="s">
        <v>10016</v>
      </c>
    </row>
    <row r="1419" spans="4:11">
      <c r="D1419" s="127" t="s">
        <v>16889</v>
      </c>
      <c r="K1419" s="127" t="s">
        <v>11102</v>
      </c>
    </row>
    <row r="1420" spans="4:11">
      <c r="D1420" s="127" t="s">
        <v>17550</v>
      </c>
      <c r="K1420" s="127" t="s">
        <v>11104</v>
      </c>
    </row>
    <row r="1421" spans="4:11">
      <c r="D1421" s="127" t="s">
        <v>22732</v>
      </c>
      <c r="K1421" s="127" t="s">
        <v>12224</v>
      </c>
    </row>
    <row r="1422" spans="4:11">
      <c r="D1422" s="127" t="s">
        <v>17421</v>
      </c>
      <c r="K1422" s="127" t="s">
        <v>9817</v>
      </c>
    </row>
    <row r="1423" spans="4:11">
      <c r="D1423" s="127" t="s">
        <v>17729</v>
      </c>
      <c r="K1423" s="127" t="s">
        <v>8542</v>
      </c>
    </row>
    <row r="1424" spans="4:11">
      <c r="D1424" s="127" t="s">
        <v>17302</v>
      </c>
      <c r="K1424" s="127" t="s">
        <v>11965</v>
      </c>
    </row>
    <row r="1425" spans="4:11">
      <c r="D1425" s="127" t="s">
        <v>20648</v>
      </c>
      <c r="K1425" s="127" t="s">
        <v>10925</v>
      </c>
    </row>
    <row r="1426" spans="4:11">
      <c r="D1426" s="127" t="s">
        <v>18720</v>
      </c>
      <c r="K1426" s="127" t="s">
        <v>10715</v>
      </c>
    </row>
    <row r="1427" spans="4:11">
      <c r="D1427" s="127" t="s">
        <v>18260</v>
      </c>
      <c r="K1427" s="127" t="s">
        <v>9510</v>
      </c>
    </row>
    <row r="1428" spans="4:11">
      <c r="D1428" s="127" t="s">
        <v>18630</v>
      </c>
      <c r="K1428" s="127" t="s">
        <v>10018</v>
      </c>
    </row>
    <row r="1429" spans="4:11">
      <c r="D1429" s="127" t="s">
        <v>21420</v>
      </c>
      <c r="K1429" s="127" t="s">
        <v>10927</v>
      </c>
    </row>
    <row r="1430" spans="4:11">
      <c r="D1430" s="127" t="s">
        <v>21471</v>
      </c>
      <c r="K1430" s="127" t="s">
        <v>12053</v>
      </c>
    </row>
    <row r="1431" spans="4:11">
      <c r="D1431" s="127" t="s">
        <v>17479</v>
      </c>
      <c r="K1431" s="127" t="s">
        <v>12515</v>
      </c>
    </row>
    <row r="1432" spans="4:11">
      <c r="D1432" s="127" t="s">
        <v>16363</v>
      </c>
      <c r="K1432" s="127" t="s">
        <v>11363</v>
      </c>
    </row>
    <row r="1433" spans="4:11">
      <c r="D1433" s="127" t="s">
        <v>18054</v>
      </c>
      <c r="K1433" s="127" t="s">
        <v>11730</v>
      </c>
    </row>
    <row r="1434" spans="4:11">
      <c r="D1434" s="127" t="s">
        <v>16448</v>
      </c>
      <c r="K1434" s="127" t="s">
        <v>10464</v>
      </c>
    </row>
    <row r="1435" spans="4:11">
      <c r="D1435" s="127" t="s">
        <v>19075</v>
      </c>
      <c r="K1435" s="127" t="s">
        <v>10219</v>
      </c>
    </row>
    <row r="1436" spans="4:11">
      <c r="D1436" s="127" t="s">
        <v>19332</v>
      </c>
      <c r="K1436" s="127" t="s">
        <v>10466</v>
      </c>
    </row>
    <row r="1437" spans="4:11">
      <c r="D1437" s="127" t="s">
        <v>17424</v>
      </c>
      <c r="K1437" s="127" t="s">
        <v>10221</v>
      </c>
    </row>
    <row r="1438" spans="4:11">
      <c r="D1438" s="127" t="s">
        <v>17428</v>
      </c>
      <c r="K1438" s="127" t="s">
        <v>12226</v>
      </c>
    </row>
    <row r="1439" spans="4:11">
      <c r="D1439" s="127" t="s">
        <v>18513</v>
      </c>
      <c r="K1439" s="127" t="s">
        <v>11967</v>
      </c>
    </row>
    <row r="1440" spans="4:11">
      <c r="D1440" s="127" t="s">
        <v>18853</v>
      </c>
      <c r="K1440" s="127" t="s">
        <v>9290</v>
      </c>
    </row>
    <row r="1441" spans="4:11">
      <c r="D1441" s="127" t="s">
        <v>17432</v>
      </c>
      <c r="K1441" s="127" t="s">
        <v>11479</v>
      </c>
    </row>
    <row r="1442" spans="4:11">
      <c r="D1442" s="127" t="s">
        <v>16648</v>
      </c>
      <c r="K1442" s="127" t="s">
        <v>10223</v>
      </c>
    </row>
    <row r="1443" spans="4:11">
      <c r="D1443" s="127" t="s">
        <v>15913</v>
      </c>
      <c r="K1443" s="127" t="s">
        <v>9292</v>
      </c>
    </row>
    <row r="1444" spans="4:11">
      <c r="D1444" s="127" t="s">
        <v>18263</v>
      </c>
      <c r="K1444" s="127" t="s">
        <v>11365</v>
      </c>
    </row>
    <row r="1445" spans="4:11">
      <c r="D1445" s="127" t="s">
        <v>18265</v>
      </c>
      <c r="K1445" s="127" t="s">
        <v>9512</v>
      </c>
    </row>
    <row r="1446" spans="4:11">
      <c r="D1446" s="127" t="s">
        <v>16936</v>
      </c>
      <c r="K1446" s="127" t="s">
        <v>9113</v>
      </c>
    </row>
    <row r="1447" spans="4:11">
      <c r="D1447" s="127" t="s">
        <v>17610</v>
      </c>
      <c r="K1447" s="127" t="s">
        <v>9516</v>
      </c>
    </row>
    <row r="1448" spans="4:11">
      <c r="D1448" s="127" t="s">
        <v>20065</v>
      </c>
      <c r="K1448" s="127" t="s">
        <v>10225</v>
      </c>
    </row>
    <row r="1449" spans="4:11">
      <c r="D1449" s="127" t="s">
        <v>21812</v>
      </c>
      <c r="K1449" s="127" t="s">
        <v>12228</v>
      </c>
    </row>
    <row r="1450" spans="4:11">
      <c r="D1450" s="127" t="s">
        <v>16102</v>
      </c>
      <c r="K1450" s="127" t="s">
        <v>9819</v>
      </c>
    </row>
    <row r="1451" spans="4:11">
      <c r="D1451" s="127" t="s">
        <v>18856</v>
      </c>
      <c r="K1451" s="127" t="s">
        <v>9295</v>
      </c>
    </row>
    <row r="1452" spans="4:11">
      <c r="D1452" s="127" t="s">
        <v>17305</v>
      </c>
      <c r="K1452" s="127" t="s">
        <v>8766</v>
      </c>
    </row>
    <row r="1453" spans="4:11">
      <c r="D1453" s="127" t="s">
        <v>19187</v>
      </c>
      <c r="K1453" s="127" t="s">
        <v>9514</v>
      </c>
    </row>
    <row r="1454" spans="4:11">
      <c r="D1454" s="127" t="s">
        <v>22516</v>
      </c>
      <c r="K1454" s="127" t="s">
        <v>8308</v>
      </c>
    </row>
    <row r="1455" spans="4:11">
      <c r="D1455" s="127" t="s">
        <v>16105</v>
      </c>
      <c r="K1455" s="127" t="s">
        <v>8080</v>
      </c>
    </row>
    <row r="1456" spans="4:11">
      <c r="D1456" s="127" t="s">
        <v>17028</v>
      </c>
      <c r="K1456" s="127" t="s">
        <v>10020</v>
      </c>
    </row>
    <row r="1457" spans="4:11">
      <c r="D1457" s="127" t="s">
        <v>22196</v>
      </c>
      <c r="K1457" s="127" t="s">
        <v>10022</v>
      </c>
    </row>
    <row r="1458" spans="4:11">
      <c r="D1458" s="127" t="s">
        <v>17148</v>
      </c>
      <c r="K1458" s="127" t="s">
        <v>9184</v>
      </c>
    </row>
    <row r="1459" spans="4:11">
      <c r="D1459" s="127" t="s">
        <v>18859</v>
      </c>
      <c r="K1459" s="127" t="s">
        <v>8310</v>
      </c>
    </row>
    <row r="1460" spans="4:11">
      <c r="D1460" s="127" t="s">
        <v>18139</v>
      </c>
      <c r="K1460" s="127" t="s">
        <v>10717</v>
      </c>
    </row>
    <row r="1461" spans="4:11">
      <c r="D1461" s="127" t="s">
        <v>21109</v>
      </c>
      <c r="K1461" s="127" t="s">
        <v>8768</v>
      </c>
    </row>
    <row r="1462" spans="4:11">
      <c r="D1462" s="127" t="s">
        <v>18861</v>
      </c>
      <c r="K1462" s="127" t="s">
        <v>8544</v>
      </c>
    </row>
    <row r="1463" spans="4:11">
      <c r="D1463" s="127" t="s">
        <v>17837</v>
      </c>
      <c r="K1463" s="127" t="s">
        <v>11851</v>
      </c>
    </row>
    <row r="1464" spans="4:11">
      <c r="D1464" s="127" t="s">
        <v>20652</v>
      </c>
      <c r="K1464" s="127" t="s">
        <v>12614</v>
      </c>
    </row>
    <row r="1465" spans="4:11">
      <c r="D1465" s="127" t="s">
        <v>16274</v>
      </c>
      <c r="K1465" s="127" t="s">
        <v>12616</v>
      </c>
    </row>
    <row r="1466" spans="4:11">
      <c r="D1466" s="127" t="s">
        <v>22365</v>
      </c>
      <c r="K1466" s="127" t="s">
        <v>9297</v>
      </c>
    </row>
    <row r="1467" spans="4:11">
      <c r="D1467" s="127" t="s">
        <v>18963</v>
      </c>
      <c r="K1467" s="127" t="s">
        <v>12410</v>
      </c>
    </row>
    <row r="1468" spans="4:11">
      <c r="D1468" s="127" t="s">
        <v>22367</v>
      </c>
      <c r="K1468" s="127" t="s">
        <v>8770</v>
      </c>
    </row>
    <row r="1469" spans="4:11">
      <c r="D1469" s="127" t="s">
        <v>17612</v>
      </c>
      <c r="K1469" s="127" t="s">
        <v>8312</v>
      </c>
    </row>
    <row r="1470" spans="4:11">
      <c r="D1470" s="127" t="s">
        <v>17663</v>
      </c>
      <c r="K1470" s="127" t="s">
        <v>12055</v>
      </c>
    </row>
    <row r="1471" spans="4:11">
      <c r="D1471" s="127" t="s">
        <v>15973</v>
      </c>
      <c r="K1471" s="127" t="s">
        <v>11732</v>
      </c>
    </row>
    <row r="1472" spans="4:11">
      <c r="D1472" s="127" t="s">
        <v>18864</v>
      </c>
      <c r="K1472" s="127" t="s">
        <v>9518</v>
      </c>
    </row>
    <row r="1473" spans="4:11">
      <c r="D1473" s="127" t="s">
        <v>18634</v>
      </c>
      <c r="K1473" s="127" t="s">
        <v>10929</v>
      </c>
    </row>
    <row r="1474" spans="4:11">
      <c r="D1474" s="127" t="s">
        <v>18332</v>
      </c>
      <c r="K1474" s="127" t="s">
        <v>12057</v>
      </c>
    </row>
    <row r="1475" spans="4:11">
      <c r="D1475" s="127" t="s">
        <v>19532</v>
      </c>
      <c r="K1475" s="127" t="s">
        <v>11853</v>
      </c>
    </row>
    <row r="1476" spans="4:11">
      <c r="D1476" s="127" t="s">
        <v>18722</v>
      </c>
      <c r="K1476" s="127" t="s">
        <v>9821</v>
      </c>
    </row>
    <row r="1477" spans="4:11">
      <c r="D1477" s="127" t="s">
        <v>17308</v>
      </c>
      <c r="K1477" s="127" t="s">
        <v>10468</v>
      </c>
    </row>
    <row r="1478" spans="4:11">
      <c r="D1478" s="127" t="s">
        <v>16895</v>
      </c>
      <c r="K1478" s="127" t="s">
        <v>12573</v>
      </c>
    </row>
    <row r="1479" spans="4:11">
      <c r="D1479" s="127" t="s">
        <v>19336</v>
      </c>
      <c r="K1479" s="127" t="s">
        <v>12412</v>
      </c>
    </row>
    <row r="1480" spans="4:11">
      <c r="D1480" s="127" t="s">
        <v>17552</v>
      </c>
      <c r="K1480" s="127" t="s">
        <v>10931</v>
      </c>
    </row>
    <row r="1481" spans="4:11">
      <c r="D1481" s="127" t="s">
        <v>19338</v>
      </c>
      <c r="K1481" s="127" t="s">
        <v>10719</v>
      </c>
    </row>
    <row r="1482" spans="4:11">
      <c r="D1482" s="127" t="s">
        <v>17667</v>
      </c>
      <c r="K1482" s="127" t="s">
        <v>10227</v>
      </c>
    </row>
    <row r="1483" spans="4:11">
      <c r="D1483" s="127" t="s">
        <v>20654</v>
      </c>
      <c r="K1483" s="127" t="s">
        <v>10229</v>
      </c>
    </row>
    <row r="1484" spans="4:11">
      <c r="D1484" s="127" t="s">
        <v>15915</v>
      </c>
      <c r="K1484" s="127" t="s">
        <v>10470</v>
      </c>
    </row>
    <row r="1485" spans="4:11">
      <c r="D1485" s="127" t="s">
        <v>22518</v>
      </c>
      <c r="K1485" s="127" t="s">
        <v>12743</v>
      </c>
    </row>
    <row r="1486" spans="4:11">
      <c r="D1486" s="127" t="s">
        <v>18724</v>
      </c>
      <c r="K1486" s="127" t="s">
        <v>9520</v>
      </c>
    </row>
    <row r="1487" spans="4:11">
      <c r="D1487" s="127" t="s">
        <v>16175</v>
      </c>
      <c r="K1487" s="127" t="s">
        <v>11106</v>
      </c>
    </row>
    <row r="1488" spans="4:11">
      <c r="D1488" s="127" t="s">
        <v>19077</v>
      </c>
      <c r="K1488" s="127" t="s">
        <v>12230</v>
      </c>
    </row>
    <row r="1489" spans="4:11">
      <c r="D1489" s="127" t="s">
        <v>17957</v>
      </c>
      <c r="K1489" s="127" t="s">
        <v>10721</v>
      </c>
    </row>
    <row r="1490" spans="4:11">
      <c r="D1490" s="127" t="s">
        <v>17240</v>
      </c>
      <c r="K1490" s="127" t="s">
        <v>8314</v>
      </c>
    </row>
    <row r="1491" spans="4:11">
      <c r="D1491" s="127" t="s">
        <v>16178</v>
      </c>
      <c r="K1491" s="127" t="s">
        <v>9522</v>
      </c>
    </row>
    <row r="1492" spans="4:11">
      <c r="D1492" s="127" t="s">
        <v>16276</v>
      </c>
      <c r="K1492" s="127" t="s">
        <v>9823</v>
      </c>
    </row>
    <row r="1493" spans="4:11">
      <c r="D1493" s="127" t="s">
        <v>16812</v>
      </c>
      <c r="K1493" s="127" t="s">
        <v>9825</v>
      </c>
    </row>
    <row r="1494" spans="4:11">
      <c r="D1494" s="127" t="s">
        <v>17436</v>
      </c>
      <c r="K1494" s="127" t="s">
        <v>9299</v>
      </c>
    </row>
    <row r="1495" spans="4:11">
      <c r="D1495" s="127" t="s">
        <v>20658</v>
      </c>
      <c r="K1495" s="127" t="s">
        <v>10723</v>
      </c>
    </row>
    <row r="1496" spans="4:11">
      <c r="D1496" s="127" t="s">
        <v>20337</v>
      </c>
      <c r="K1496" s="127" t="s">
        <v>9524</v>
      </c>
    </row>
    <row r="1497" spans="4:11">
      <c r="D1497" s="127" t="s">
        <v>19190</v>
      </c>
      <c r="K1497" s="127" t="s">
        <v>10725</v>
      </c>
    </row>
    <row r="1498" spans="4:11">
      <c r="D1498" s="127" t="s">
        <v>21521</v>
      </c>
      <c r="K1498" s="127" t="s">
        <v>9186</v>
      </c>
    </row>
    <row r="1499" spans="4:11">
      <c r="D1499" s="127" t="s">
        <v>18425</v>
      </c>
      <c r="K1499" s="127" t="s">
        <v>11605</v>
      </c>
    </row>
    <row r="1500" spans="4:11">
      <c r="D1500" s="127" t="s">
        <v>17032</v>
      </c>
      <c r="K1500" s="127" t="s">
        <v>8772</v>
      </c>
    </row>
    <row r="1501" spans="4:11">
      <c r="D1501" s="127" t="s">
        <v>18516</v>
      </c>
      <c r="K1501" s="127" t="s">
        <v>8082</v>
      </c>
    </row>
    <row r="1502" spans="4:11">
      <c r="D1502" s="127" t="s">
        <v>17841</v>
      </c>
      <c r="K1502" s="127" t="s">
        <v>10727</v>
      </c>
    </row>
    <row r="1503" spans="4:11">
      <c r="D1503" s="127" t="s">
        <v>18636</v>
      </c>
      <c r="K1503" s="127" t="s">
        <v>10539</v>
      </c>
    </row>
    <row r="1504" spans="4:11">
      <c r="D1504" s="127" t="s">
        <v>18143</v>
      </c>
      <c r="K1504" s="127" t="s">
        <v>12619</v>
      </c>
    </row>
    <row r="1505" spans="4:11">
      <c r="D1505" s="127" t="s">
        <v>19340</v>
      </c>
      <c r="K1505" s="127" t="s">
        <v>9827</v>
      </c>
    </row>
    <row r="1506" spans="4:11">
      <c r="D1506" s="127" t="s">
        <v>21814</v>
      </c>
      <c r="K1506" s="127" t="s">
        <v>10933</v>
      </c>
    </row>
    <row r="1507" spans="4:11">
      <c r="D1507" s="127" t="s">
        <v>19534</v>
      </c>
      <c r="K1507" s="127" t="s">
        <v>10935</v>
      </c>
    </row>
    <row r="1508" spans="4:11">
      <c r="D1508" s="127" t="s">
        <v>18057</v>
      </c>
      <c r="K1508" s="127" t="s">
        <v>10231</v>
      </c>
    </row>
    <row r="1509" spans="4:11">
      <c r="D1509" s="127" t="s">
        <v>19344</v>
      </c>
      <c r="K1509" s="127" t="s">
        <v>10233</v>
      </c>
    </row>
    <row r="1510" spans="4:11">
      <c r="D1510" s="127" t="s">
        <v>17440</v>
      </c>
      <c r="K1510" s="127" t="s">
        <v>8316</v>
      </c>
    </row>
    <row r="1511" spans="4:11">
      <c r="D1511" s="127" t="s">
        <v>18730</v>
      </c>
      <c r="K1511" s="127" t="s">
        <v>10235</v>
      </c>
    </row>
    <row r="1512" spans="4:11">
      <c r="D1512" s="127" t="s">
        <v>19771</v>
      </c>
      <c r="K1512" s="127" t="s">
        <v>10237</v>
      </c>
    </row>
    <row r="1513" spans="4:11">
      <c r="D1513" s="127" t="s">
        <v>19676</v>
      </c>
      <c r="K1513" s="127" t="s">
        <v>11367</v>
      </c>
    </row>
    <row r="1514" spans="4:11">
      <c r="D1514" s="127" t="s">
        <v>19536</v>
      </c>
      <c r="K1514" s="127" t="s">
        <v>11209</v>
      </c>
    </row>
    <row r="1515" spans="4:11">
      <c r="D1515" s="127" t="s">
        <v>21191</v>
      </c>
      <c r="K1515" s="127" t="s">
        <v>9829</v>
      </c>
    </row>
    <row r="1516" spans="4:11">
      <c r="D1516" s="127" t="s">
        <v>17152</v>
      </c>
      <c r="K1516" s="127" t="s">
        <v>8774</v>
      </c>
    </row>
    <row r="1517" spans="4:11">
      <c r="D1517" s="127" t="s">
        <v>19193</v>
      </c>
      <c r="K1517" s="127" t="s">
        <v>11211</v>
      </c>
    </row>
    <row r="1518" spans="4:11">
      <c r="D1518" s="127" t="s">
        <v>16653</v>
      </c>
      <c r="K1518" s="127" t="s">
        <v>10024</v>
      </c>
    </row>
    <row r="1519" spans="4:11">
      <c r="D1519" s="127" t="s">
        <v>21681</v>
      </c>
      <c r="K1519" s="127" t="s">
        <v>9526</v>
      </c>
    </row>
    <row r="1520" spans="4:11">
      <c r="D1520" s="127" t="s">
        <v>19380</v>
      </c>
      <c r="K1520" s="127" t="s">
        <v>10026</v>
      </c>
    </row>
    <row r="1521" spans="4:11">
      <c r="D1521" s="127" t="s">
        <v>17156</v>
      </c>
      <c r="K1521" s="127" t="s">
        <v>8546</v>
      </c>
    </row>
    <row r="1522" spans="4:11">
      <c r="D1522" s="127" t="s">
        <v>18732</v>
      </c>
      <c r="K1522" s="127" t="s">
        <v>10239</v>
      </c>
    </row>
    <row r="1523" spans="4:11">
      <c r="D1523" s="127" t="s">
        <v>16514</v>
      </c>
      <c r="K1523" s="127" t="s">
        <v>9190</v>
      </c>
    </row>
    <row r="1524" spans="4:11">
      <c r="D1524" s="127" t="s">
        <v>16898</v>
      </c>
      <c r="K1524" s="127" t="s">
        <v>12745</v>
      </c>
    </row>
    <row r="1525" spans="4:11">
      <c r="D1525" s="127" t="s">
        <v>19081</v>
      </c>
      <c r="K1525" s="127" t="s">
        <v>12747</v>
      </c>
    </row>
    <row r="1526" spans="4:11">
      <c r="D1526" s="127" t="s">
        <v>16065</v>
      </c>
      <c r="K1526" s="127" t="s">
        <v>8084</v>
      </c>
    </row>
    <row r="1527" spans="4:11">
      <c r="D1527" s="127" t="s">
        <v>16667</v>
      </c>
      <c r="K1527" s="127" t="s">
        <v>10729</v>
      </c>
    </row>
    <row r="1528" spans="4:11">
      <c r="D1528" s="127" t="s">
        <v>20257</v>
      </c>
      <c r="K1528" s="127" t="s">
        <v>12232</v>
      </c>
    </row>
    <row r="1529" spans="4:11">
      <c r="D1529" s="127" t="s">
        <v>16901</v>
      </c>
      <c r="K1529" s="127" t="s">
        <v>8548</v>
      </c>
    </row>
    <row r="1530" spans="4:11">
      <c r="D1530" s="127" t="s">
        <v>18640</v>
      </c>
      <c r="K1530" s="127" t="s">
        <v>9528</v>
      </c>
    </row>
    <row r="1531" spans="4:11">
      <c r="D1531" s="127" t="s">
        <v>22652</v>
      </c>
      <c r="K1531" s="127" t="s">
        <v>10241</v>
      </c>
    </row>
    <row r="1532" spans="4:11">
      <c r="D1532" s="127" t="s">
        <v>18267</v>
      </c>
      <c r="K1532" s="127" t="s">
        <v>12234</v>
      </c>
    </row>
    <row r="1533" spans="4:11">
      <c r="D1533" s="127" t="s">
        <v>17444</v>
      </c>
      <c r="K1533" s="127" t="s">
        <v>12059</v>
      </c>
    </row>
    <row r="1534" spans="4:11">
      <c r="D1534" s="127" t="s">
        <v>20661</v>
      </c>
      <c r="K1534" s="127" t="s">
        <v>9831</v>
      </c>
    </row>
    <row r="1535" spans="4:11">
      <c r="D1535" s="127" t="s">
        <v>17159</v>
      </c>
      <c r="K1535" s="127" t="s">
        <v>11108</v>
      </c>
    </row>
    <row r="1536" spans="4:11">
      <c r="D1536" s="127" t="s">
        <v>22539</v>
      </c>
      <c r="K1536" s="127" t="s">
        <v>11369</v>
      </c>
    </row>
    <row r="1537" spans="4:11">
      <c r="D1537" s="127" t="s">
        <v>15976</v>
      </c>
      <c r="K1537" s="127" t="s">
        <v>8776</v>
      </c>
    </row>
    <row r="1538" spans="4:11">
      <c r="D1538" s="127" t="s">
        <v>20871</v>
      </c>
      <c r="K1538" s="127" t="s">
        <v>12621</v>
      </c>
    </row>
    <row r="1539" spans="4:11">
      <c r="D1539" s="127" t="s">
        <v>21683</v>
      </c>
      <c r="K1539" s="127" t="s">
        <v>9301</v>
      </c>
    </row>
    <row r="1540" spans="4:11">
      <c r="D1540" s="127" t="s">
        <v>20873</v>
      </c>
      <c r="K1540" s="127" t="s">
        <v>8086</v>
      </c>
    </row>
    <row r="1541" spans="4:11">
      <c r="D1541" s="127" t="s">
        <v>19195</v>
      </c>
      <c r="K1541" s="127" t="s">
        <v>11110</v>
      </c>
    </row>
    <row r="1542" spans="4:11">
      <c r="D1542" s="127" t="s">
        <v>18269</v>
      </c>
      <c r="K1542" s="127" t="s">
        <v>10028</v>
      </c>
    </row>
    <row r="1543" spans="4:11">
      <c r="D1543" s="127" t="s">
        <v>16814</v>
      </c>
      <c r="K1543" s="127" t="s">
        <v>11213</v>
      </c>
    </row>
    <row r="1544" spans="4:11">
      <c r="D1544" s="127" t="s">
        <v>18272</v>
      </c>
      <c r="K1544" s="127" t="s">
        <v>10030</v>
      </c>
    </row>
    <row r="1545" spans="4:11">
      <c r="D1545" s="127" t="s">
        <v>17163</v>
      </c>
      <c r="K1545" s="127" t="s">
        <v>8320</v>
      </c>
    </row>
    <row r="1546" spans="4:11">
      <c r="D1546" s="127" t="s">
        <v>21111</v>
      </c>
      <c r="K1546" s="127" t="s">
        <v>9192</v>
      </c>
    </row>
    <row r="1547" spans="4:11">
      <c r="D1547" s="127" t="s">
        <v>21422</v>
      </c>
      <c r="K1547" s="127" t="s">
        <v>9833</v>
      </c>
    </row>
    <row r="1548" spans="4:11">
      <c r="D1548" s="127" t="s">
        <v>16816</v>
      </c>
      <c r="K1548" s="127" t="s">
        <v>11607</v>
      </c>
    </row>
    <row r="1549" spans="4:11">
      <c r="D1549" s="127" t="s">
        <v>19199</v>
      </c>
      <c r="K1549" s="127" t="s">
        <v>10731</v>
      </c>
    </row>
    <row r="1550" spans="4:11">
      <c r="D1550" s="127" t="s">
        <v>20559</v>
      </c>
      <c r="K1550" s="127" t="s">
        <v>10032</v>
      </c>
    </row>
    <row r="1551" spans="4:11">
      <c r="D1551" s="127" t="s">
        <v>19823</v>
      </c>
      <c r="K1551" s="127" t="s">
        <v>8778</v>
      </c>
    </row>
    <row r="1552" spans="4:11">
      <c r="D1552" s="127" t="s">
        <v>18060</v>
      </c>
      <c r="K1552" s="127" t="s">
        <v>12414</v>
      </c>
    </row>
    <row r="1553" spans="4:11">
      <c r="D1553" s="127" t="s">
        <v>18353</v>
      </c>
      <c r="K1553" s="127" t="s">
        <v>11855</v>
      </c>
    </row>
    <row r="1554" spans="4:11">
      <c r="D1554" s="127" t="s">
        <v>18868</v>
      </c>
      <c r="K1554" s="127" t="s">
        <v>8552</v>
      </c>
    </row>
    <row r="1555" spans="4:11">
      <c r="D1555" s="127" t="s">
        <v>19604</v>
      </c>
      <c r="K1555" s="127" t="s">
        <v>8550</v>
      </c>
    </row>
    <row r="1556" spans="4:11">
      <c r="D1556" s="127" t="s">
        <v>19607</v>
      </c>
      <c r="K1556" s="127" t="s">
        <v>12623</v>
      </c>
    </row>
    <row r="1557" spans="4:11">
      <c r="D1557" s="127" t="s">
        <v>21818</v>
      </c>
      <c r="K1557" s="127" t="s">
        <v>12625</v>
      </c>
    </row>
    <row r="1558" spans="4:11">
      <c r="D1558" s="127" t="s">
        <v>18520</v>
      </c>
      <c r="K1558" s="127" t="s">
        <v>9303</v>
      </c>
    </row>
    <row r="1559" spans="4:11">
      <c r="D1559" s="127" t="s">
        <v>19680</v>
      </c>
      <c r="K1559" s="127" t="s">
        <v>8780</v>
      </c>
    </row>
    <row r="1560" spans="4:11">
      <c r="D1560" s="127" t="s">
        <v>21687</v>
      </c>
      <c r="K1560" s="127" t="s">
        <v>8322</v>
      </c>
    </row>
    <row r="1561" spans="4:11">
      <c r="D1561" s="127" t="s">
        <v>20340</v>
      </c>
      <c r="K1561" s="127" t="s">
        <v>10937</v>
      </c>
    </row>
    <row r="1562" spans="4:11">
      <c r="D1562" s="127" t="s">
        <v>16052</v>
      </c>
      <c r="K1562" s="127" t="s">
        <v>8782</v>
      </c>
    </row>
    <row r="1563" spans="4:11">
      <c r="D1563" s="127" t="s">
        <v>17036</v>
      </c>
      <c r="K1563" s="127" t="s">
        <v>8324</v>
      </c>
    </row>
    <row r="1564" spans="4:11">
      <c r="D1564" s="127" t="s">
        <v>16818</v>
      </c>
      <c r="K1564" s="127" t="s">
        <v>10939</v>
      </c>
    </row>
    <row r="1565" spans="4:11">
      <c r="D1565" s="127" t="s">
        <v>17039</v>
      </c>
      <c r="K1565" s="127" t="s">
        <v>10941</v>
      </c>
    </row>
    <row r="1566" spans="4:11">
      <c r="D1566" s="127" t="s">
        <v>16657</v>
      </c>
      <c r="K1566" s="127" t="s">
        <v>11857</v>
      </c>
    </row>
    <row r="1567" spans="4:11">
      <c r="D1567" s="127" t="s">
        <v>22656</v>
      </c>
      <c r="K1567" s="127" t="s">
        <v>11859</v>
      </c>
    </row>
    <row r="1568" spans="4:11">
      <c r="D1568" s="127" t="s">
        <v>18336</v>
      </c>
      <c r="K1568" s="127" t="s">
        <v>9835</v>
      </c>
    </row>
    <row r="1569" spans="4:11">
      <c r="D1569" s="127" t="s">
        <v>15918</v>
      </c>
      <c r="K1569" s="127" t="s">
        <v>12825</v>
      </c>
    </row>
    <row r="1570" spans="4:11">
      <c r="D1570" s="127" t="s">
        <v>17310</v>
      </c>
      <c r="K1570" s="127" t="s">
        <v>9837</v>
      </c>
    </row>
    <row r="1571" spans="4:11">
      <c r="D1571" s="127" t="s">
        <v>21691</v>
      </c>
      <c r="K1571" s="127" t="s">
        <v>10472</v>
      </c>
    </row>
    <row r="1572" spans="4:11">
      <c r="D1572" s="127" t="s">
        <v>16977</v>
      </c>
      <c r="K1572" s="127" t="s">
        <v>12627</v>
      </c>
    </row>
    <row r="1573" spans="4:11">
      <c r="D1573" s="127" t="s">
        <v>21114</v>
      </c>
      <c r="K1573" s="127" t="s">
        <v>12416</v>
      </c>
    </row>
    <row r="1574" spans="4:11">
      <c r="D1574" s="127" t="s">
        <v>22139</v>
      </c>
      <c r="K1574" s="127" t="s">
        <v>10943</v>
      </c>
    </row>
    <row r="1575" spans="4:11">
      <c r="D1575" s="127" t="s">
        <v>18524</v>
      </c>
      <c r="K1575" s="127" t="s">
        <v>9305</v>
      </c>
    </row>
    <row r="1576" spans="4:11">
      <c r="D1576" s="127" t="s">
        <v>22410</v>
      </c>
      <c r="K1576" s="127" t="s">
        <v>8784</v>
      </c>
    </row>
    <row r="1577" spans="4:11">
      <c r="D1577" s="127" t="s">
        <v>22747</v>
      </c>
      <c r="K1577" s="127" t="s">
        <v>10243</v>
      </c>
    </row>
    <row r="1578" spans="4:11">
      <c r="D1578" s="127" t="s">
        <v>21424</v>
      </c>
      <c r="K1578" s="127" t="s">
        <v>10245</v>
      </c>
    </row>
    <row r="1579" spans="4:11">
      <c r="D1579" s="127" t="s">
        <v>18146</v>
      </c>
      <c r="K1579" s="127" t="s">
        <v>10474</v>
      </c>
    </row>
    <row r="1580" spans="4:11">
      <c r="D1580" s="127" t="s">
        <v>19083</v>
      </c>
      <c r="K1580" s="127" t="s">
        <v>12418</v>
      </c>
    </row>
    <row r="1581" spans="4:11">
      <c r="D1581" s="127" t="s">
        <v>21821</v>
      </c>
      <c r="K1581" s="127" t="s">
        <v>12749</v>
      </c>
    </row>
    <row r="1582" spans="4:11">
      <c r="D1582" s="127" t="s">
        <v>21089</v>
      </c>
      <c r="K1582" s="127" t="s">
        <v>11112</v>
      </c>
    </row>
    <row r="1583" spans="4:11">
      <c r="D1583" s="127" t="s">
        <v>22374</v>
      </c>
      <c r="K1583" s="127" t="s">
        <v>12236</v>
      </c>
    </row>
    <row r="1584" spans="4:11">
      <c r="D1584" s="127" t="s">
        <v>18428</v>
      </c>
      <c r="K1584" s="127" t="s">
        <v>10733</v>
      </c>
    </row>
    <row r="1585" spans="4:11">
      <c r="D1585" s="127" t="s">
        <v>22370</v>
      </c>
      <c r="K1585" s="127" t="s">
        <v>8326</v>
      </c>
    </row>
    <row r="1586" spans="4:11">
      <c r="D1586" s="127" t="s">
        <v>20875</v>
      </c>
      <c r="K1586" s="127" t="s">
        <v>8554</v>
      </c>
    </row>
    <row r="1587" spans="4:11">
      <c r="D1587" s="127" t="s">
        <v>17735</v>
      </c>
      <c r="K1587" s="127" t="s">
        <v>11734</v>
      </c>
    </row>
    <row r="1588" spans="4:11">
      <c r="D1588" s="127" t="s">
        <v>21693</v>
      </c>
      <c r="K1588" s="127" t="s">
        <v>9839</v>
      </c>
    </row>
    <row r="1589" spans="4:11">
      <c r="D1589" s="127" t="s">
        <v>17166</v>
      </c>
      <c r="K1589" s="127" t="s">
        <v>9841</v>
      </c>
    </row>
    <row r="1590" spans="4:11">
      <c r="D1590" s="127" t="s">
        <v>16569</v>
      </c>
      <c r="K1590" s="127" t="s">
        <v>8328</v>
      </c>
    </row>
    <row r="1591" spans="4:11">
      <c r="D1591" s="127" t="s">
        <v>18872</v>
      </c>
      <c r="K1591" s="127" t="s">
        <v>10735</v>
      </c>
    </row>
    <row r="1592" spans="4:11">
      <c r="D1592" s="127" t="s">
        <v>21426</v>
      </c>
      <c r="K1592" s="127" t="s">
        <v>12238</v>
      </c>
    </row>
    <row r="1593" spans="4:11">
      <c r="D1593" s="127" t="s">
        <v>18150</v>
      </c>
      <c r="K1593" s="127" t="s">
        <v>12240</v>
      </c>
    </row>
    <row r="1594" spans="4:11">
      <c r="D1594" s="127" t="s">
        <v>18526</v>
      </c>
      <c r="K1594" s="127" t="s">
        <v>10737</v>
      </c>
    </row>
    <row r="1595" spans="4:11">
      <c r="D1595" s="127" t="s">
        <v>21695</v>
      </c>
      <c r="K1595" s="127" t="s">
        <v>9530</v>
      </c>
    </row>
    <row r="1596" spans="4:11">
      <c r="D1596" s="127" t="s">
        <v>17169</v>
      </c>
      <c r="K1596" s="127" t="s">
        <v>9843</v>
      </c>
    </row>
    <row r="1597" spans="4:11">
      <c r="D1597" s="127" t="s">
        <v>18064</v>
      </c>
      <c r="K1597" s="127" t="s">
        <v>11861</v>
      </c>
    </row>
    <row r="1598" spans="4:11">
      <c r="D1598" s="127" t="s">
        <v>17614</v>
      </c>
      <c r="K1598" s="127" t="s">
        <v>8786</v>
      </c>
    </row>
    <row r="1599" spans="4:11">
      <c r="D1599" s="127" t="s">
        <v>20068</v>
      </c>
      <c r="K1599" s="127" t="s">
        <v>8088</v>
      </c>
    </row>
    <row r="1600" spans="4:11">
      <c r="D1600" s="127" t="s">
        <v>20999</v>
      </c>
      <c r="K1600" s="127" t="s">
        <v>11736</v>
      </c>
    </row>
    <row r="1601" spans="4:11">
      <c r="D1601" s="127" t="s">
        <v>21195</v>
      </c>
      <c r="K1601" s="127" t="s">
        <v>9115</v>
      </c>
    </row>
    <row r="1602" spans="4:11">
      <c r="D1602" s="127" t="s">
        <v>21430</v>
      </c>
      <c r="K1602" s="127" t="s">
        <v>9307</v>
      </c>
    </row>
    <row r="1603" spans="4:11">
      <c r="D1603" s="127" t="s">
        <v>19430</v>
      </c>
      <c r="K1603" s="127" t="s">
        <v>12629</v>
      </c>
    </row>
    <row r="1604" spans="4:11">
      <c r="D1604" s="127" t="s">
        <v>18529</v>
      </c>
      <c r="K1604" s="127" t="s">
        <v>11371</v>
      </c>
    </row>
    <row r="1605" spans="4:11">
      <c r="D1605" s="127" t="s">
        <v>22141</v>
      </c>
      <c r="K1605" s="127" t="s">
        <v>12242</v>
      </c>
    </row>
    <row r="1606" spans="4:11">
      <c r="D1606" s="127" t="s">
        <v>22198</v>
      </c>
      <c r="K1606" s="127" t="s">
        <v>8556</v>
      </c>
    </row>
    <row r="1607" spans="4:11">
      <c r="D1607" s="127" t="s">
        <v>22658</v>
      </c>
      <c r="K1607" s="127" t="s">
        <v>9845</v>
      </c>
    </row>
    <row r="1608" spans="4:11">
      <c r="D1608" s="127" t="s">
        <v>20565</v>
      </c>
      <c r="K1608" s="127" t="s">
        <v>12335</v>
      </c>
    </row>
    <row r="1609" spans="4:11">
      <c r="D1609" s="127" t="s">
        <v>17739</v>
      </c>
      <c r="K1609" s="127" t="s">
        <v>12244</v>
      </c>
    </row>
    <row r="1610" spans="4:11">
      <c r="D1610" s="127" t="s">
        <v>17041</v>
      </c>
      <c r="K1610" s="127" t="s">
        <v>11609</v>
      </c>
    </row>
    <row r="1611" spans="4:11">
      <c r="D1611" s="127" t="s">
        <v>20793</v>
      </c>
      <c r="K1611" s="127" t="s">
        <v>11611</v>
      </c>
    </row>
    <row r="1612" spans="4:11">
      <c r="D1612" s="127" t="s">
        <v>17172</v>
      </c>
      <c r="K1612" s="127" t="s">
        <v>8090</v>
      </c>
    </row>
    <row r="1613" spans="4:11">
      <c r="D1613" s="127" t="s">
        <v>16981</v>
      </c>
      <c r="K1613" s="127" t="s">
        <v>9532</v>
      </c>
    </row>
    <row r="1614" spans="4:11">
      <c r="D1614" s="127" t="s">
        <v>16108</v>
      </c>
      <c r="K1614" s="127" t="s">
        <v>12246</v>
      </c>
    </row>
    <row r="1615" spans="4:11">
      <c r="D1615" s="127" t="s">
        <v>17617</v>
      </c>
      <c r="K1615" s="127" t="s">
        <v>11373</v>
      </c>
    </row>
    <row r="1616" spans="4:11">
      <c r="D1616" s="127" t="s">
        <v>21306</v>
      </c>
      <c r="K1616" s="127" t="s">
        <v>10945</v>
      </c>
    </row>
    <row r="1617" spans="4:11">
      <c r="D1617" s="127" t="s">
        <v>20922</v>
      </c>
      <c r="K1617" s="127" t="s">
        <v>12061</v>
      </c>
    </row>
    <row r="1618" spans="4:11">
      <c r="D1618" s="127" t="s">
        <v>20925</v>
      </c>
      <c r="K1618" s="127" t="s">
        <v>10739</v>
      </c>
    </row>
    <row r="1619" spans="4:11">
      <c r="D1619" s="127" t="s">
        <v>22376</v>
      </c>
      <c r="K1619" s="127" t="s">
        <v>8330</v>
      </c>
    </row>
    <row r="1620" spans="4:11">
      <c r="D1620" s="127" t="s">
        <v>15861</v>
      </c>
      <c r="K1620" s="127" t="s">
        <v>10947</v>
      </c>
    </row>
    <row r="1621" spans="4:11">
      <c r="D1621" s="127" t="s">
        <v>19870</v>
      </c>
      <c r="K1621" s="127" t="s">
        <v>11375</v>
      </c>
    </row>
    <row r="1622" spans="4:11">
      <c r="D1622" s="127" t="s">
        <v>18152</v>
      </c>
      <c r="K1622" s="127" t="s">
        <v>12631</v>
      </c>
    </row>
    <row r="1623" spans="4:11">
      <c r="D1623" s="127" t="s">
        <v>20928</v>
      </c>
      <c r="K1623" s="127" t="s">
        <v>9534</v>
      </c>
    </row>
    <row r="1624" spans="4:11">
      <c r="D1624" s="127" t="s">
        <v>22380</v>
      </c>
      <c r="K1624" s="127" t="s">
        <v>11863</v>
      </c>
    </row>
    <row r="1625" spans="4:11">
      <c r="D1625" s="127" t="s">
        <v>20260</v>
      </c>
      <c r="K1625" s="127" t="s">
        <v>10949</v>
      </c>
    </row>
    <row r="1626" spans="4:11">
      <c r="D1626" s="127" t="s">
        <v>20568</v>
      </c>
      <c r="K1626" s="127" t="s">
        <v>8332</v>
      </c>
    </row>
    <row r="1627" spans="4:11">
      <c r="D1627" s="127" t="s">
        <v>22265</v>
      </c>
      <c r="K1627" s="127" t="s">
        <v>10951</v>
      </c>
    </row>
    <row r="1628" spans="4:11">
      <c r="D1628" s="127" t="s">
        <v>20343</v>
      </c>
      <c r="K1628" s="127" t="s">
        <v>11215</v>
      </c>
    </row>
    <row r="1629" spans="4:11">
      <c r="D1629" s="127" t="s">
        <v>20761</v>
      </c>
      <c r="K1629" s="127" t="s">
        <v>10741</v>
      </c>
    </row>
    <row r="1630" spans="4:11">
      <c r="D1630" s="127" t="s">
        <v>20796</v>
      </c>
      <c r="K1630" s="127" t="s">
        <v>10476</v>
      </c>
    </row>
    <row r="1631" spans="4:11">
      <c r="D1631" s="127" t="s">
        <v>20070</v>
      </c>
      <c r="K1631" s="127" t="s">
        <v>11377</v>
      </c>
    </row>
    <row r="1632" spans="4:11">
      <c r="D1632" s="127" t="s">
        <v>21432</v>
      </c>
      <c r="K1632" s="127" t="s">
        <v>9847</v>
      </c>
    </row>
    <row r="1633" spans="4:11">
      <c r="D1633" s="127" t="s">
        <v>21524</v>
      </c>
      <c r="K1633" s="127" t="s">
        <v>11613</v>
      </c>
    </row>
    <row r="1634" spans="4:11">
      <c r="D1634" s="127" t="s">
        <v>16659</v>
      </c>
      <c r="K1634" s="127" t="s">
        <v>12063</v>
      </c>
    </row>
    <row r="1635" spans="4:11">
      <c r="D1635" s="127" t="s">
        <v>17176</v>
      </c>
      <c r="K1635" s="127" t="s">
        <v>12065</v>
      </c>
    </row>
    <row r="1636" spans="4:11">
      <c r="D1636" s="127" t="s">
        <v>16717</v>
      </c>
      <c r="K1636" s="127" t="s">
        <v>11865</v>
      </c>
    </row>
    <row r="1637" spans="4:11">
      <c r="D1637" s="127" t="s">
        <v>20185</v>
      </c>
      <c r="K1637" s="127" t="s">
        <v>11969</v>
      </c>
    </row>
    <row r="1638" spans="4:11">
      <c r="D1638" s="127" t="s">
        <v>20562</v>
      </c>
      <c r="K1638" s="127" t="s">
        <v>12517</v>
      </c>
    </row>
    <row r="1639" spans="4:11">
      <c r="D1639" s="127" t="s">
        <v>17447</v>
      </c>
      <c r="K1639" s="127" t="s">
        <v>10034</v>
      </c>
    </row>
    <row r="1640" spans="4:11">
      <c r="D1640" s="127" t="s">
        <v>17845</v>
      </c>
      <c r="K1640" s="127" t="s">
        <v>8558</v>
      </c>
    </row>
    <row r="1641" spans="4:11">
      <c r="D1641" s="127" t="s">
        <v>21701</v>
      </c>
      <c r="K1641" s="127" t="s">
        <v>11379</v>
      </c>
    </row>
    <row r="1642" spans="4:11">
      <c r="D1642" s="127" t="s">
        <v>17204</v>
      </c>
      <c r="K1642" s="127" t="s">
        <v>10478</v>
      </c>
    </row>
    <row r="1643" spans="4:11">
      <c r="D1643" s="127" t="s">
        <v>17207</v>
      </c>
      <c r="K1643" s="127" t="s">
        <v>8979</v>
      </c>
    </row>
    <row r="1644" spans="4:11">
      <c r="D1644" s="127" t="s">
        <v>17961</v>
      </c>
      <c r="K1644" s="127" t="s">
        <v>11615</v>
      </c>
    </row>
    <row r="1645" spans="4:11">
      <c r="D1645" s="127" t="s">
        <v>21699</v>
      </c>
      <c r="K1645" s="127" t="s">
        <v>11381</v>
      </c>
    </row>
    <row r="1646" spans="4:11">
      <c r="D1646" s="127" t="s">
        <v>18533</v>
      </c>
      <c r="K1646" s="127" t="s">
        <v>9849</v>
      </c>
    </row>
    <row r="1647" spans="4:11">
      <c r="D1647" s="127" t="s">
        <v>20347</v>
      </c>
      <c r="K1647" s="127" t="s">
        <v>10745</v>
      </c>
    </row>
    <row r="1648" spans="4:11">
      <c r="D1648" s="127" t="s">
        <v>20403</v>
      </c>
      <c r="K1648" s="127" t="s">
        <v>11383</v>
      </c>
    </row>
    <row r="1649" spans="4:11">
      <c r="D1649" s="127" t="s">
        <v>22384</v>
      </c>
      <c r="K1649" s="127" t="s">
        <v>11114</v>
      </c>
    </row>
    <row r="1650" spans="4:11">
      <c r="D1650" s="127" t="s">
        <v>16398</v>
      </c>
      <c r="K1650" s="127" t="s">
        <v>9536</v>
      </c>
    </row>
    <row r="1651" spans="4:11">
      <c r="D1651" s="127" t="s">
        <v>21308</v>
      </c>
      <c r="K1651" s="127" t="s">
        <v>12751</v>
      </c>
    </row>
    <row r="1652" spans="4:11">
      <c r="D1652" s="127" t="s">
        <v>21197</v>
      </c>
      <c r="K1652" s="127" t="s">
        <v>8334</v>
      </c>
    </row>
    <row r="1653" spans="4:11">
      <c r="D1653" s="127" t="s">
        <v>22382</v>
      </c>
      <c r="K1653" s="127" t="s">
        <v>8981</v>
      </c>
    </row>
    <row r="1654" spans="4:11">
      <c r="D1654" s="127" t="s">
        <v>17963</v>
      </c>
      <c r="K1654" s="127" t="s">
        <v>8560</v>
      </c>
    </row>
    <row r="1655" spans="4:11">
      <c r="D1655" s="127" t="s">
        <v>19775</v>
      </c>
      <c r="K1655" s="127" t="s">
        <v>9538</v>
      </c>
    </row>
    <row r="1656" spans="4:11">
      <c r="D1656" s="127" t="s">
        <v>20074</v>
      </c>
      <c r="K1656" s="127" t="s">
        <v>12248</v>
      </c>
    </row>
    <row r="1657" spans="4:11">
      <c r="D1657" s="127" t="s">
        <v>18067</v>
      </c>
      <c r="K1657" s="127" t="s">
        <v>10747</v>
      </c>
    </row>
    <row r="1658" spans="4:11">
      <c r="D1658" s="127" t="s">
        <v>17313</v>
      </c>
      <c r="K1658" s="127" t="s">
        <v>10749</v>
      </c>
    </row>
    <row r="1659" spans="4:11">
      <c r="D1659" s="127" t="s">
        <v>17966</v>
      </c>
      <c r="K1659" s="127" t="s">
        <v>10480</v>
      </c>
    </row>
    <row r="1660" spans="4:11">
      <c r="D1660" s="127" t="s">
        <v>18537</v>
      </c>
      <c r="K1660" s="127" t="s">
        <v>9117</v>
      </c>
    </row>
    <row r="1661" spans="4:11">
      <c r="D1661" s="127" t="s">
        <v>21474</v>
      </c>
      <c r="K1661" s="127" t="s">
        <v>10953</v>
      </c>
    </row>
    <row r="1662" spans="4:11">
      <c r="D1662" s="127" t="s">
        <v>17743</v>
      </c>
      <c r="K1662" s="127" t="s">
        <v>11483</v>
      </c>
    </row>
    <row r="1663" spans="4:11">
      <c r="D1663" s="127" t="s">
        <v>21001</v>
      </c>
      <c r="K1663" s="127" t="s">
        <v>10955</v>
      </c>
    </row>
    <row r="1664" spans="4:11">
      <c r="D1664" s="127" t="s">
        <v>15979</v>
      </c>
      <c r="K1664" s="127" t="s">
        <v>9119</v>
      </c>
    </row>
    <row r="1665" spans="4:11">
      <c r="D1665" s="127" t="s">
        <v>20076</v>
      </c>
      <c r="K1665" s="127" t="s">
        <v>10751</v>
      </c>
    </row>
    <row r="1666" spans="4:11">
      <c r="D1666" s="127" t="s">
        <v>16054</v>
      </c>
      <c r="K1666" s="127" t="s">
        <v>10482</v>
      </c>
    </row>
    <row r="1667" spans="4:11">
      <c r="D1667" s="127" t="s">
        <v>20764</v>
      </c>
      <c r="K1667" s="127" t="s">
        <v>8336</v>
      </c>
    </row>
    <row r="1668" spans="4:11">
      <c r="D1668" s="127" t="s">
        <v>20799</v>
      </c>
      <c r="K1668" s="127" t="s">
        <v>10484</v>
      </c>
    </row>
    <row r="1669" spans="4:11">
      <c r="D1669" s="127" t="s">
        <v>18274</v>
      </c>
      <c r="K1669" s="127" t="s">
        <v>12421</v>
      </c>
    </row>
    <row r="1670" spans="4:11">
      <c r="D1670" s="127" t="s">
        <v>17621</v>
      </c>
      <c r="K1670" s="127" t="s">
        <v>8562</v>
      </c>
    </row>
    <row r="1671" spans="4:11">
      <c r="D1671" s="127" t="s">
        <v>22520</v>
      </c>
      <c r="K1671" s="127" t="s">
        <v>9540</v>
      </c>
    </row>
    <row r="1672" spans="4:11">
      <c r="D1672" s="127" t="s">
        <v>21003</v>
      </c>
      <c r="K1672" s="127" t="s">
        <v>10957</v>
      </c>
    </row>
    <row r="1673" spans="4:11">
      <c r="D1673" s="127" t="s">
        <v>17970</v>
      </c>
      <c r="K1673" s="127" t="s">
        <v>11385</v>
      </c>
    </row>
    <row r="1674" spans="4:11">
      <c r="D1674" s="127" t="s">
        <v>17178</v>
      </c>
      <c r="K1674" s="127" t="s">
        <v>9853</v>
      </c>
    </row>
    <row r="1675" spans="4:11">
      <c r="D1675" s="127" t="s">
        <v>21116</v>
      </c>
      <c r="K1675" s="127" t="s">
        <v>9121</v>
      </c>
    </row>
    <row r="1676" spans="4:11">
      <c r="D1676" s="127" t="s">
        <v>21005</v>
      </c>
      <c r="K1676" s="127" t="s">
        <v>11387</v>
      </c>
    </row>
    <row r="1677" spans="4:11">
      <c r="D1677" s="127" t="s">
        <v>18276</v>
      </c>
      <c r="K1677" s="127" t="s">
        <v>8983</v>
      </c>
    </row>
    <row r="1678" spans="4:11">
      <c r="D1678" s="127" t="s">
        <v>17670</v>
      </c>
      <c r="K1678" s="127" t="s">
        <v>8092</v>
      </c>
    </row>
    <row r="1679" spans="4:11">
      <c r="D1679" s="127" t="s">
        <v>17624</v>
      </c>
      <c r="K1679" s="127" t="s">
        <v>10247</v>
      </c>
    </row>
    <row r="1680" spans="4:11">
      <c r="D1680" s="127" t="s">
        <v>16365</v>
      </c>
      <c r="K1680" s="127" t="s">
        <v>8338</v>
      </c>
    </row>
    <row r="1681" spans="4:11">
      <c r="D1681" s="127" t="s">
        <v>16904</v>
      </c>
      <c r="K1681" s="127" t="s">
        <v>9855</v>
      </c>
    </row>
    <row r="1682" spans="4:11">
      <c r="D1682" s="127" t="s">
        <v>16573</v>
      </c>
      <c r="K1682" s="127" t="s">
        <v>10959</v>
      </c>
    </row>
    <row r="1683" spans="4:11">
      <c r="D1683" s="127" t="s">
        <v>16907</v>
      </c>
      <c r="K1683" s="127" t="s">
        <v>10753</v>
      </c>
    </row>
    <row r="1684" spans="4:11">
      <c r="D1684" s="127" t="s">
        <v>17849</v>
      </c>
      <c r="K1684" s="127" t="s">
        <v>10961</v>
      </c>
    </row>
    <row r="1685" spans="4:11">
      <c r="D1685" s="127" t="s">
        <v>19611</v>
      </c>
      <c r="K1685" s="127" t="s">
        <v>10820</v>
      </c>
    </row>
    <row r="1686" spans="4:11">
      <c r="D1686" s="127" t="s">
        <v>17556</v>
      </c>
      <c r="K1686" s="127" t="s">
        <v>10755</v>
      </c>
    </row>
    <row r="1687" spans="4:11">
      <c r="D1687" s="127" t="s">
        <v>17126</v>
      </c>
      <c r="K1687" s="127" t="s">
        <v>9249</v>
      </c>
    </row>
    <row r="1688" spans="4:11">
      <c r="D1688" s="127" t="s">
        <v>22267</v>
      </c>
      <c r="K1688" s="127" t="s">
        <v>8985</v>
      </c>
    </row>
    <row r="1689" spans="4:11">
      <c r="D1689" s="127" t="s">
        <v>20506</v>
      </c>
      <c r="K1689" s="127" t="s">
        <v>12067</v>
      </c>
    </row>
    <row r="1690" spans="4:11">
      <c r="D1690" s="127" t="s">
        <v>15995</v>
      </c>
      <c r="K1690" s="127" t="s">
        <v>8094</v>
      </c>
    </row>
    <row r="1691" spans="4:11">
      <c r="D1691" s="127" t="s">
        <v>16280</v>
      </c>
      <c r="K1691" s="127" t="s">
        <v>10036</v>
      </c>
    </row>
    <row r="1692" spans="4:11">
      <c r="D1692" s="127" t="s">
        <v>21947</v>
      </c>
      <c r="K1692" s="127" t="s">
        <v>12302</v>
      </c>
    </row>
    <row r="1693" spans="4:11">
      <c r="D1693" s="127" t="s">
        <v>19201</v>
      </c>
      <c r="K1693" s="127" t="s">
        <v>11738</v>
      </c>
    </row>
    <row r="1694" spans="4:11">
      <c r="D1694" s="127" t="s">
        <v>16661</v>
      </c>
      <c r="K1694" s="127" t="s">
        <v>8340</v>
      </c>
    </row>
    <row r="1695" spans="4:11">
      <c r="D1695" s="127" t="s">
        <v>17045</v>
      </c>
      <c r="K1695" s="127" t="s">
        <v>11389</v>
      </c>
    </row>
    <row r="1696" spans="4:11">
      <c r="D1696" s="127" t="s">
        <v>18874</v>
      </c>
      <c r="K1696" s="127" t="s">
        <v>12423</v>
      </c>
    </row>
    <row r="1697" spans="4:11">
      <c r="D1697" s="127" t="s">
        <v>20079</v>
      </c>
      <c r="K1697" s="127" t="s">
        <v>12250</v>
      </c>
    </row>
    <row r="1698" spans="4:11">
      <c r="D1698" s="127" t="s">
        <v>21824</v>
      </c>
      <c r="K1698" s="127" t="s">
        <v>11867</v>
      </c>
    </row>
    <row r="1699" spans="4:11">
      <c r="D1699" s="127" t="s">
        <v>18734</v>
      </c>
      <c r="K1699" s="127" t="s">
        <v>12031</v>
      </c>
    </row>
    <row r="1700" spans="4:11">
      <c r="D1700" s="127" t="s">
        <v>19873</v>
      </c>
      <c r="K1700" s="127" t="s">
        <v>9923</v>
      </c>
    </row>
    <row r="1701" spans="4:11">
      <c r="D1701" s="127" t="s">
        <v>18736</v>
      </c>
      <c r="K1701" s="127" t="s">
        <v>12425</v>
      </c>
    </row>
    <row r="1702" spans="4:11">
      <c r="D1702" s="127" t="s">
        <v>17316</v>
      </c>
      <c r="K1702" s="127" t="s">
        <v>11869</v>
      </c>
    </row>
    <row r="1703" spans="4:11">
      <c r="D1703" s="127" t="s">
        <v>16056</v>
      </c>
      <c r="K1703" s="127" t="s">
        <v>11391</v>
      </c>
    </row>
    <row r="1704" spans="4:11">
      <c r="D1704" s="127" t="s">
        <v>17673</v>
      </c>
      <c r="K1704" s="127" t="s">
        <v>11911</v>
      </c>
    </row>
    <row r="1705" spans="4:11">
      <c r="D1705" s="127" t="s">
        <v>16720</v>
      </c>
      <c r="K1705" s="127" t="s">
        <v>12252</v>
      </c>
    </row>
    <row r="1706" spans="4:11">
      <c r="D1706" s="127" t="s">
        <v>19228</v>
      </c>
      <c r="K1706" s="127" t="s">
        <v>9310</v>
      </c>
    </row>
    <row r="1707" spans="4:11">
      <c r="D1707" s="127" t="s">
        <v>21978</v>
      </c>
      <c r="K1707" s="127" t="s">
        <v>9312</v>
      </c>
    </row>
    <row r="1708" spans="4:11">
      <c r="D1708" s="127" t="s">
        <v>18967</v>
      </c>
      <c r="K1708" s="127" t="s">
        <v>8564</v>
      </c>
    </row>
    <row r="1709" spans="4:11">
      <c r="D1709" s="127" t="s">
        <v>18432</v>
      </c>
      <c r="K1709" s="127" t="s">
        <v>9542</v>
      </c>
    </row>
    <row r="1710" spans="4:11">
      <c r="D1710" s="127" t="s">
        <v>21826</v>
      </c>
      <c r="K1710" s="127" t="s">
        <v>9544</v>
      </c>
    </row>
    <row r="1711" spans="4:11">
      <c r="D1711" s="127" t="s">
        <v>19346</v>
      </c>
      <c r="K1711" s="127" t="s">
        <v>9546</v>
      </c>
    </row>
    <row r="1712" spans="4:11">
      <c r="D1712" s="127" t="s">
        <v>17319</v>
      </c>
      <c r="K1712" s="127" t="s">
        <v>8096</v>
      </c>
    </row>
    <row r="1713" spans="4:11">
      <c r="D1713" s="127" t="s">
        <v>20351</v>
      </c>
      <c r="K1713" s="127" t="s">
        <v>9857</v>
      </c>
    </row>
    <row r="1714" spans="4:11">
      <c r="D1714" s="127" t="s">
        <v>18436</v>
      </c>
      <c r="K1714" s="127" t="s">
        <v>9548</v>
      </c>
    </row>
    <row r="1715" spans="4:11">
      <c r="D1715" s="127" t="s">
        <v>19684</v>
      </c>
      <c r="K1715" s="127" t="s">
        <v>8566</v>
      </c>
    </row>
    <row r="1716" spans="4:11">
      <c r="D1716" s="127" t="s">
        <v>21310</v>
      </c>
      <c r="K1716" s="127" t="s">
        <v>8568</v>
      </c>
    </row>
    <row r="1717" spans="4:11">
      <c r="D1717" s="127" t="s">
        <v>15982</v>
      </c>
      <c r="K1717" s="127" t="s">
        <v>10249</v>
      </c>
    </row>
    <row r="1718" spans="4:11">
      <c r="D1718" s="127" t="s">
        <v>20081</v>
      </c>
      <c r="K1718" s="127" t="s">
        <v>12254</v>
      </c>
    </row>
    <row r="1719" spans="4:11">
      <c r="D1719" s="127" t="s">
        <v>17627</v>
      </c>
      <c r="K1719" s="127" t="s">
        <v>9550</v>
      </c>
    </row>
    <row r="1720" spans="4:11">
      <c r="D1720" s="127" t="s">
        <v>21434</v>
      </c>
      <c r="K1720" s="127" t="s">
        <v>8788</v>
      </c>
    </row>
    <row r="1721" spans="4:11">
      <c r="D1721" s="127" t="s">
        <v>20767</v>
      </c>
      <c r="K1721" s="127" t="s">
        <v>12099</v>
      </c>
    </row>
    <row r="1722" spans="4:11">
      <c r="D1722" s="127" t="s">
        <v>20802</v>
      </c>
      <c r="K1722" s="127" t="s">
        <v>9859</v>
      </c>
    </row>
    <row r="1723" spans="4:11">
      <c r="D1723" s="127" t="s">
        <v>17558</v>
      </c>
      <c r="K1723" s="127" t="s">
        <v>11913</v>
      </c>
    </row>
    <row r="1724" spans="4:11">
      <c r="D1724" s="127" t="s">
        <v>18156</v>
      </c>
      <c r="K1724" s="127" t="s">
        <v>12256</v>
      </c>
    </row>
    <row r="1725" spans="4:11">
      <c r="D1725" s="127" t="s">
        <v>21008</v>
      </c>
      <c r="K1725" s="127" t="s">
        <v>8987</v>
      </c>
    </row>
    <row r="1726" spans="4:11">
      <c r="D1726" s="127" t="s">
        <v>15985</v>
      </c>
      <c r="K1726" s="127" t="s">
        <v>12827</v>
      </c>
    </row>
    <row r="1727" spans="4:11">
      <c r="D1727" s="127" t="s">
        <v>20406</v>
      </c>
      <c r="K1727" s="127" t="s">
        <v>8342</v>
      </c>
    </row>
    <row r="1728" spans="4:11">
      <c r="D1728" s="127" t="s">
        <v>17632</v>
      </c>
      <c r="K1728" s="127" t="s">
        <v>10964</v>
      </c>
    </row>
    <row r="1729" spans="4:11">
      <c r="D1729" s="127" t="s">
        <v>16820</v>
      </c>
      <c r="K1729" s="127" t="s">
        <v>8570</v>
      </c>
    </row>
    <row r="1730" spans="4:11">
      <c r="D1730" s="127" t="s">
        <v>19205</v>
      </c>
      <c r="K1730" s="127" t="s">
        <v>8098</v>
      </c>
    </row>
    <row r="1731" spans="4:11">
      <c r="D1731" s="127" t="s">
        <v>17676</v>
      </c>
      <c r="K1731" s="127" t="s">
        <v>10486</v>
      </c>
    </row>
    <row r="1732" spans="4:11">
      <c r="D1732" s="127" t="s">
        <v>16663</v>
      </c>
      <c r="K1732" s="127" t="s">
        <v>11217</v>
      </c>
    </row>
    <row r="1733" spans="4:11">
      <c r="D1733" s="127" t="s">
        <v>20877</v>
      </c>
      <c r="K1733" s="127" t="s">
        <v>11393</v>
      </c>
    </row>
    <row r="1734" spans="4:11">
      <c r="D1734" s="127" t="s">
        <v>17449</v>
      </c>
      <c r="K1734" s="127" t="s">
        <v>10966</v>
      </c>
    </row>
    <row r="1735" spans="4:11">
      <c r="D1735" s="127" t="s">
        <v>16517</v>
      </c>
      <c r="K1735" s="127" t="s">
        <v>12258</v>
      </c>
    </row>
    <row r="1736" spans="4:11">
      <c r="D1736" s="127" t="s">
        <v>18970</v>
      </c>
      <c r="K1736" s="127" t="s">
        <v>9861</v>
      </c>
    </row>
    <row r="1737" spans="4:11">
      <c r="D1737" s="127" t="s">
        <v>17181</v>
      </c>
      <c r="K1737" s="127" t="s">
        <v>12260</v>
      </c>
    </row>
    <row r="1738" spans="4:11">
      <c r="D1738" s="127" t="s">
        <v>18540</v>
      </c>
      <c r="K1738" s="127" t="s">
        <v>8100</v>
      </c>
    </row>
    <row r="1739" spans="4:11">
      <c r="D1739" s="127" t="s">
        <v>21527</v>
      </c>
      <c r="K1739" s="127" t="s">
        <v>9314</v>
      </c>
    </row>
    <row r="1740" spans="4:11">
      <c r="D1740" s="127" t="s">
        <v>19875</v>
      </c>
      <c r="K1740" s="127" t="s">
        <v>10111</v>
      </c>
    </row>
    <row r="1741" spans="4:11">
      <c r="D1741" s="127" t="s">
        <v>20084</v>
      </c>
      <c r="K1741" s="127" t="s">
        <v>11219</v>
      </c>
    </row>
    <row r="1742" spans="4:11">
      <c r="D1742" s="127" t="s">
        <v>18543</v>
      </c>
      <c r="K1742" s="127" t="s">
        <v>8344</v>
      </c>
    </row>
    <row r="1743" spans="4:11">
      <c r="D1743" s="127" t="s">
        <v>16983</v>
      </c>
      <c r="K1743" s="127" t="s">
        <v>9863</v>
      </c>
    </row>
    <row r="1744" spans="4:11">
      <c r="D1744" s="127" t="s">
        <v>19939</v>
      </c>
      <c r="K1744" s="127" t="s">
        <v>9865</v>
      </c>
    </row>
    <row r="1745" spans="4:11">
      <c r="D1745" s="127" t="s">
        <v>17453</v>
      </c>
      <c r="K1745" s="127" t="s">
        <v>9123</v>
      </c>
    </row>
    <row r="1746" spans="4:11">
      <c r="D1746" s="127" t="s">
        <v>16111</v>
      </c>
      <c r="K1746" s="127" t="s">
        <v>11221</v>
      </c>
    </row>
    <row r="1747" spans="4:11">
      <c r="D1747" s="127" t="s">
        <v>21949</v>
      </c>
      <c r="K1747" s="127" t="s">
        <v>8790</v>
      </c>
    </row>
    <row r="1748" spans="4:11">
      <c r="D1748" s="127" t="s">
        <v>17455</v>
      </c>
      <c r="K1748" s="127" t="s">
        <v>9552</v>
      </c>
    </row>
    <row r="1749" spans="4:11">
      <c r="D1749" s="127" t="s">
        <v>20355</v>
      </c>
      <c r="K1749" s="127" t="s">
        <v>9316</v>
      </c>
    </row>
    <row r="1750" spans="4:11">
      <c r="D1750" s="127" t="s">
        <v>16575</v>
      </c>
      <c r="K1750" s="127" t="s">
        <v>9318</v>
      </c>
    </row>
    <row r="1751" spans="4:11">
      <c r="D1751" s="127" t="s">
        <v>18974</v>
      </c>
      <c r="K1751" s="127" t="s">
        <v>11971</v>
      </c>
    </row>
    <row r="1752" spans="4:11">
      <c r="D1752" s="127" t="s">
        <v>21530</v>
      </c>
      <c r="K1752" s="127" t="s">
        <v>9194</v>
      </c>
    </row>
    <row r="1753" spans="4:11">
      <c r="D1753" s="127" t="s">
        <v>22386</v>
      </c>
      <c r="K1753" s="127" t="s">
        <v>12427</v>
      </c>
    </row>
    <row r="1754" spans="4:11">
      <c r="D1754" s="127" t="s">
        <v>20555</v>
      </c>
      <c r="K1754" s="127" t="s">
        <v>12829</v>
      </c>
    </row>
    <row r="1755" spans="4:11">
      <c r="D1755" s="127" t="s">
        <v>18279</v>
      </c>
      <c r="K1755" s="127" t="s">
        <v>9125</v>
      </c>
    </row>
    <row r="1756" spans="4:11">
      <c r="D1756" s="127" t="s">
        <v>21199</v>
      </c>
      <c r="K1756" s="127" t="s">
        <v>9554</v>
      </c>
    </row>
    <row r="1757" spans="4:11">
      <c r="D1757" s="127" t="s">
        <v>18978</v>
      </c>
      <c r="K1757" s="127" t="s">
        <v>12831</v>
      </c>
    </row>
    <row r="1758" spans="4:11">
      <c r="D1758" s="127" t="s">
        <v>18738</v>
      </c>
      <c r="K1758" s="127" t="s">
        <v>9556</v>
      </c>
    </row>
    <row r="1759" spans="4:11">
      <c r="D1759" s="127" t="s">
        <v>19613</v>
      </c>
      <c r="K1759" s="127" t="s">
        <v>8792</v>
      </c>
    </row>
    <row r="1760" spans="4:11">
      <c r="D1760" s="127" t="s">
        <v>19617</v>
      </c>
      <c r="K1760" s="127" t="s">
        <v>12429</v>
      </c>
    </row>
    <row r="1761" spans="4:11">
      <c r="D1761" s="127" t="s">
        <v>20358</v>
      </c>
      <c r="K1761" s="127" t="s">
        <v>8794</v>
      </c>
    </row>
    <row r="1762" spans="4:11">
      <c r="D1762" s="127" t="s">
        <v>18982</v>
      </c>
      <c r="K1762" s="127" t="s">
        <v>11395</v>
      </c>
    </row>
    <row r="1763" spans="4:11">
      <c r="D1763" s="127" t="s">
        <v>18984</v>
      </c>
      <c r="K1763" s="127" t="s">
        <v>10757</v>
      </c>
    </row>
    <row r="1764" spans="4:11">
      <c r="D1764" s="127" t="s">
        <v>21534</v>
      </c>
      <c r="K1764" s="127" t="s">
        <v>11871</v>
      </c>
    </row>
    <row r="1765" spans="4:11">
      <c r="D1765" s="127" t="s">
        <v>20682</v>
      </c>
      <c r="K1765" s="127" t="s">
        <v>10488</v>
      </c>
    </row>
    <row r="1766" spans="4:11">
      <c r="D1766" s="127" t="s">
        <v>17048</v>
      </c>
      <c r="K1766" s="127" t="s">
        <v>11397</v>
      </c>
    </row>
    <row r="1767" spans="4:11">
      <c r="D1767" s="127" t="s">
        <v>22039</v>
      </c>
      <c r="K1767" s="127" t="s">
        <v>11919</v>
      </c>
    </row>
    <row r="1768" spans="4:11">
      <c r="D1768" s="127" t="s">
        <v>16665</v>
      </c>
      <c r="K1768" s="127" t="s">
        <v>11116</v>
      </c>
    </row>
    <row r="1769" spans="4:11">
      <c r="D1769" s="127" t="s">
        <v>16822</v>
      </c>
      <c r="K1769" s="127" t="s">
        <v>12679</v>
      </c>
    </row>
    <row r="1770" spans="4:11">
      <c r="D1770" s="127" t="s">
        <v>17236</v>
      </c>
      <c r="K1770" s="127" t="s">
        <v>8103</v>
      </c>
    </row>
    <row r="1771" spans="4:11">
      <c r="D1771" s="127" t="s">
        <v>22389</v>
      </c>
      <c r="K1771" s="127" t="s">
        <v>9558</v>
      </c>
    </row>
    <row r="1772" spans="4:11">
      <c r="D1772" s="127" t="s">
        <v>16577</v>
      </c>
      <c r="K1772" s="127" t="s">
        <v>12070</v>
      </c>
    </row>
    <row r="1773" spans="4:11">
      <c r="D1773" s="127" t="s">
        <v>17322</v>
      </c>
      <c r="K1773" s="127" t="s">
        <v>9320</v>
      </c>
    </row>
    <row r="1774" spans="4:11">
      <c r="D1774" s="127" t="s">
        <v>17457</v>
      </c>
      <c r="K1774" s="127" t="s">
        <v>9560</v>
      </c>
    </row>
    <row r="1775" spans="4:11">
      <c r="D1775" s="127" t="s">
        <v>21203</v>
      </c>
      <c r="K1775" s="127" t="s">
        <v>10759</v>
      </c>
    </row>
    <row r="1776" spans="4:11">
      <c r="D1776" s="127" t="s">
        <v>21205</v>
      </c>
      <c r="K1776" s="127" t="s">
        <v>12519</v>
      </c>
    </row>
    <row r="1777" spans="4:11">
      <c r="D1777" s="127" t="s">
        <v>19879</v>
      </c>
      <c r="K1777" s="127" t="s">
        <v>8989</v>
      </c>
    </row>
    <row r="1778" spans="4:11">
      <c r="D1778" s="127" t="s">
        <v>19621</v>
      </c>
      <c r="K1778" s="127" t="s">
        <v>10761</v>
      </c>
    </row>
    <row r="1779" spans="4:11">
      <c r="D1779" s="127" t="s">
        <v>19250</v>
      </c>
      <c r="K1779" s="127" t="s">
        <v>8798</v>
      </c>
    </row>
    <row r="1780" spans="4:11">
      <c r="D1780" s="127" t="s">
        <v>22201</v>
      </c>
      <c r="K1780" s="127" t="s">
        <v>9562</v>
      </c>
    </row>
    <row r="1781" spans="4:11">
      <c r="D1781" s="127" t="s">
        <v>18644</v>
      </c>
      <c r="K1781" s="127" t="s">
        <v>12431</v>
      </c>
    </row>
    <row r="1782" spans="4:11">
      <c r="D1782" s="127" t="s">
        <v>21537</v>
      </c>
      <c r="K1782" s="127" t="s">
        <v>12521</v>
      </c>
    </row>
    <row r="1783" spans="4:11">
      <c r="D1783" s="127" t="s">
        <v>19434</v>
      </c>
      <c r="K1783" s="127" t="s">
        <v>10968</v>
      </c>
    </row>
    <row r="1784" spans="4:11">
      <c r="D1784" s="127" t="s">
        <v>18646</v>
      </c>
      <c r="K1784" s="127" t="s">
        <v>10490</v>
      </c>
    </row>
    <row r="1785" spans="4:11">
      <c r="D1785" s="127" t="s">
        <v>20264</v>
      </c>
      <c r="K1785" s="127" t="s">
        <v>12433</v>
      </c>
    </row>
    <row r="1786" spans="4:11">
      <c r="D1786" s="127" t="s">
        <v>19348</v>
      </c>
      <c r="K1786" s="127" t="s">
        <v>10970</v>
      </c>
    </row>
    <row r="1787" spans="4:11">
      <c r="D1787" s="127" t="s">
        <v>17747</v>
      </c>
      <c r="K1787" s="127" t="s">
        <v>8346</v>
      </c>
    </row>
    <row r="1788" spans="4:11">
      <c r="D1788" s="127" t="s">
        <v>17325</v>
      </c>
      <c r="K1788" s="127" t="s">
        <v>12833</v>
      </c>
    </row>
    <row r="1789" spans="4:11">
      <c r="D1789" s="127" t="s">
        <v>21828</v>
      </c>
      <c r="K1789" s="127" t="s">
        <v>10252</v>
      </c>
    </row>
    <row r="1790" spans="4:11">
      <c r="D1790" s="127" t="s">
        <v>22271</v>
      </c>
      <c r="K1790" s="127" t="s">
        <v>9322</v>
      </c>
    </row>
    <row r="1791" spans="4:11">
      <c r="D1791" s="127" t="s">
        <v>18340</v>
      </c>
      <c r="K1791" s="127" t="s">
        <v>10254</v>
      </c>
    </row>
    <row r="1792" spans="4:11">
      <c r="D1792" s="127" t="s">
        <v>18160</v>
      </c>
      <c r="K1792" s="127" t="s">
        <v>8572</v>
      </c>
    </row>
    <row r="1793" spans="4:11">
      <c r="D1793" s="127" t="s">
        <v>20361</v>
      </c>
      <c r="K1793" s="127" t="s">
        <v>8348</v>
      </c>
    </row>
    <row r="1794" spans="4:11">
      <c r="D1794" s="127" t="s">
        <v>20508</v>
      </c>
      <c r="K1794" s="127" t="s">
        <v>9564</v>
      </c>
    </row>
    <row r="1795" spans="4:11">
      <c r="D1795" s="127" t="s">
        <v>17459</v>
      </c>
      <c r="K1795" s="127" t="s">
        <v>9867</v>
      </c>
    </row>
    <row r="1796" spans="4:11">
      <c r="D1796" s="127" t="s">
        <v>18878</v>
      </c>
      <c r="K1796" s="127" t="s">
        <v>10763</v>
      </c>
    </row>
    <row r="1797" spans="4:11">
      <c r="D1797" s="127" t="s">
        <v>17183</v>
      </c>
      <c r="K1797" s="127" t="s">
        <v>10972</v>
      </c>
    </row>
    <row r="1798" spans="4:11">
      <c r="D1798" s="127" t="s">
        <v>20663</v>
      </c>
      <c r="K1798" s="127" t="s">
        <v>10256</v>
      </c>
    </row>
    <row r="1799" spans="4:11">
      <c r="D1799" s="127" t="s">
        <v>21207</v>
      </c>
      <c r="K1799" s="127" t="s">
        <v>12262</v>
      </c>
    </row>
    <row r="1800" spans="4:11">
      <c r="D1800" s="127" t="s">
        <v>21704</v>
      </c>
      <c r="K1800" s="127" t="s">
        <v>8796</v>
      </c>
    </row>
    <row r="1801" spans="4:11">
      <c r="D1801" s="127" t="s">
        <v>20769</v>
      </c>
      <c r="K1801" s="127" t="s">
        <v>8350</v>
      </c>
    </row>
    <row r="1802" spans="4:11">
      <c r="D1802" s="127" t="s">
        <v>21706</v>
      </c>
      <c r="K1802" s="127" t="s">
        <v>8574</v>
      </c>
    </row>
    <row r="1803" spans="4:11">
      <c r="D1803" s="127" t="s">
        <v>21010</v>
      </c>
      <c r="K1803" s="127" t="s">
        <v>9127</v>
      </c>
    </row>
    <row r="1804" spans="4:11">
      <c r="D1804" s="127" t="s">
        <v>19438</v>
      </c>
      <c r="K1804" s="127" t="s">
        <v>10039</v>
      </c>
    </row>
    <row r="1805" spans="4:11">
      <c r="D1805" s="127" t="s">
        <v>17973</v>
      </c>
      <c r="K1805" s="127" t="s">
        <v>8800</v>
      </c>
    </row>
    <row r="1806" spans="4:11">
      <c r="D1806" s="127" t="s">
        <v>22522</v>
      </c>
      <c r="K1806" s="127" t="s">
        <v>8409</v>
      </c>
    </row>
    <row r="1807" spans="4:11">
      <c r="D1807" s="127" t="s">
        <v>22750</v>
      </c>
      <c r="K1807" s="127" t="s">
        <v>11951</v>
      </c>
    </row>
    <row r="1808" spans="4:11">
      <c r="D1808" s="127" t="s">
        <v>20596</v>
      </c>
      <c r="K1808" s="127" t="s">
        <v>12754</v>
      </c>
    </row>
    <row r="1809" spans="4:11">
      <c r="D1809" s="127" t="s">
        <v>17186</v>
      </c>
      <c r="K1809" s="127" t="s">
        <v>8576</v>
      </c>
    </row>
    <row r="1810" spans="4:11">
      <c r="D1810" s="127" t="s">
        <v>20572</v>
      </c>
      <c r="K1810" s="127" t="s">
        <v>10041</v>
      </c>
    </row>
    <row r="1811" spans="4:11">
      <c r="D1811" s="127" t="s">
        <v>20189</v>
      </c>
      <c r="K1811" s="127" t="s">
        <v>11740</v>
      </c>
    </row>
    <row r="1812" spans="4:11">
      <c r="D1812" s="127" t="s">
        <v>19625</v>
      </c>
      <c r="K1812" s="127" t="s">
        <v>11875</v>
      </c>
    </row>
    <row r="1813" spans="4:11">
      <c r="D1813" s="127" t="s">
        <v>16579</v>
      </c>
      <c r="K1813" s="127" t="s">
        <v>9869</v>
      </c>
    </row>
    <row r="1814" spans="4:11">
      <c r="D1814" s="127" t="s">
        <v>19350</v>
      </c>
      <c r="K1814" s="127" t="s">
        <v>12756</v>
      </c>
    </row>
    <row r="1815" spans="4:11">
      <c r="D1815" s="127" t="s">
        <v>18740</v>
      </c>
      <c r="K1815" s="127" t="s">
        <v>8802</v>
      </c>
    </row>
    <row r="1816" spans="4:11">
      <c r="D1816" s="127" t="s">
        <v>18773</v>
      </c>
      <c r="K1816" s="127" t="s">
        <v>9324</v>
      </c>
    </row>
    <row r="1817" spans="4:11">
      <c r="D1817" s="127" t="s">
        <v>17634</v>
      </c>
      <c r="K1817" s="127" t="s">
        <v>11873</v>
      </c>
    </row>
    <row r="1818" spans="4:11">
      <c r="D1818" s="127" t="s">
        <v>19207</v>
      </c>
      <c r="K1818" s="127" t="s">
        <v>12264</v>
      </c>
    </row>
    <row r="1819" spans="4:11">
      <c r="D1819" s="127" t="s">
        <v>18986</v>
      </c>
      <c r="K1819" s="127" t="s">
        <v>12266</v>
      </c>
    </row>
    <row r="1820" spans="4:11">
      <c r="D1820" s="127" t="s">
        <v>21953</v>
      </c>
      <c r="K1820" s="127" t="s">
        <v>12268</v>
      </c>
    </row>
    <row r="1821" spans="4:11">
      <c r="D1821" s="127" t="s">
        <v>21540</v>
      </c>
      <c r="K1821" s="127" t="s">
        <v>12758</v>
      </c>
    </row>
    <row r="1822" spans="4:11">
      <c r="D1822" s="127" t="s">
        <v>21314</v>
      </c>
      <c r="K1822" s="127" t="s">
        <v>11399</v>
      </c>
    </row>
    <row r="1823" spans="4:11">
      <c r="D1823" s="127" t="s">
        <v>19779</v>
      </c>
      <c r="K1823" s="127" t="s">
        <v>9129</v>
      </c>
    </row>
    <row r="1824" spans="4:11">
      <c r="D1824" s="127" t="s">
        <v>18281</v>
      </c>
      <c r="K1824" s="127" t="s">
        <v>11118</v>
      </c>
    </row>
    <row r="1825" spans="4:11">
      <c r="D1825" s="127" t="s">
        <v>19629</v>
      </c>
      <c r="K1825" s="127" t="s">
        <v>10492</v>
      </c>
    </row>
    <row r="1826" spans="4:11">
      <c r="D1826" s="127" t="s">
        <v>15920</v>
      </c>
      <c r="K1826" s="127" t="s">
        <v>10258</v>
      </c>
    </row>
    <row r="1827" spans="4:11">
      <c r="D1827" s="127" t="s">
        <v>16282</v>
      </c>
      <c r="K1827" s="127" t="s">
        <v>10260</v>
      </c>
    </row>
    <row r="1828" spans="4:11">
      <c r="D1828" s="127" t="s">
        <v>18546</v>
      </c>
      <c r="K1828" s="127" t="s">
        <v>11877</v>
      </c>
    </row>
    <row r="1829" spans="4:11">
      <c r="D1829" s="127" t="s">
        <v>17243</v>
      </c>
      <c r="K1829" s="127" t="s">
        <v>8991</v>
      </c>
    </row>
    <row r="1830" spans="4:11">
      <c r="D1830" s="127" t="s">
        <v>17256</v>
      </c>
      <c r="K1830" s="127" t="s">
        <v>9566</v>
      </c>
    </row>
    <row r="1831" spans="4:11">
      <c r="D1831" s="127" t="s">
        <v>17328</v>
      </c>
      <c r="K1831" s="127" t="s">
        <v>9871</v>
      </c>
    </row>
    <row r="1832" spans="4:11">
      <c r="D1832" s="127" t="s">
        <v>19209</v>
      </c>
      <c r="K1832" s="127" t="s">
        <v>9131</v>
      </c>
    </row>
    <row r="1833" spans="4:11">
      <c r="D1833" s="127" t="s">
        <v>20268</v>
      </c>
      <c r="K1833" s="127" t="s">
        <v>12633</v>
      </c>
    </row>
    <row r="1834" spans="4:11">
      <c r="D1834" s="127" t="s">
        <v>18283</v>
      </c>
      <c r="K1834" s="127" t="s">
        <v>12276</v>
      </c>
    </row>
    <row r="1835" spans="4:11">
      <c r="D1835" s="127" t="s">
        <v>21047</v>
      </c>
      <c r="K1835" s="127" t="s">
        <v>8578</v>
      </c>
    </row>
    <row r="1836" spans="4:11">
      <c r="D1836" s="127" t="s">
        <v>19253</v>
      </c>
      <c r="K1836" s="127" t="s">
        <v>9326</v>
      </c>
    </row>
    <row r="1837" spans="4:11">
      <c r="D1837" s="127" t="s">
        <v>19686</v>
      </c>
      <c r="K1837" s="127" t="s">
        <v>12435</v>
      </c>
    </row>
    <row r="1838" spans="4:11">
      <c r="D1838" s="127" t="s">
        <v>18988</v>
      </c>
      <c r="K1838" s="127" t="s">
        <v>9196</v>
      </c>
    </row>
    <row r="1839" spans="4:11">
      <c r="D1839" s="127" t="s">
        <v>21830</v>
      </c>
      <c r="K1839" s="127" t="s">
        <v>10765</v>
      </c>
    </row>
    <row r="1840" spans="4:11">
      <c r="D1840" s="127" t="s">
        <v>21436</v>
      </c>
      <c r="K1840" s="127" t="s">
        <v>9568</v>
      </c>
    </row>
    <row r="1841" spans="4:11">
      <c r="D1841" s="127" t="s">
        <v>17461</v>
      </c>
      <c r="K1841" s="127" t="s">
        <v>11120</v>
      </c>
    </row>
    <row r="1842" spans="4:11">
      <c r="D1842" s="127" t="s">
        <v>16183</v>
      </c>
      <c r="K1842" s="127" t="s">
        <v>11223</v>
      </c>
    </row>
    <row r="1843" spans="4:11">
      <c r="D1843" s="127" t="s">
        <v>16368</v>
      </c>
      <c r="K1843" s="127" t="s">
        <v>9873</v>
      </c>
    </row>
    <row r="1844" spans="4:11">
      <c r="D1844" s="127" t="s">
        <v>20088</v>
      </c>
      <c r="K1844" s="127" t="s">
        <v>11617</v>
      </c>
    </row>
    <row r="1845" spans="4:11">
      <c r="D1845" s="127" t="s">
        <v>19689</v>
      </c>
      <c r="K1845" s="127" t="s">
        <v>11122</v>
      </c>
    </row>
    <row r="1846" spans="4:11">
      <c r="D1846" s="127" t="s">
        <v>17189</v>
      </c>
      <c r="K1846" s="127" t="s">
        <v>8105</v>
      </c>
    </row>
    <row r="1847" spans="4:11">
      <c r="D1847" s="127" t="s">
        <v>17560</v>
      </c>
      <c r="K1847" s="127" t="s">
        <v>11124</v>
      </c>
    </row>
    <row r="1848" spans="4:11">
      <c r="D1848" s="127" t="s">
        <v>22525</v>
      </c>
      <c r="K1848" s="127" t="s">
        <v>12072</v>
      </c>
    </row>
    <row r="1849" spans="4:11">
      <c r="D1849" s="127" t="s">
        <v>21119</v>
      </c>
      <c r="K1849" s="127" t="s">
        <v>10767</v>
      </c>
    </row>
    <row r="1850" spans="4:11">
      <c r="D1850" s="127" t="s">
        <v>22273</v>
      </c>
      <c r="K1850" s="127" t="s">
        <v>10769</v>
      </c>
    </row>
    <row r="1851" spans="4:11">
      <c r="D1851" s="127" t="s">
        <v>19693</v>
      </c>
      <c r="K1851" s="127" t="s">
        <v>12760</v>
      </c>
    </row>
    <row r="1852" spans="4:11">
      <c r="D1852" s="127" t="s">
        <v>21012</v>
      </c>
      <c r="K1852" s="127" t="s">
        <v>8993</v>
      </c>
    </row>
    <row r="1853" spans="4:11">
      <c r="D1853" s="127" t="s">
        <v>20771</v>
      </c>
      <c r="K1853" s="127" t="s">
        <v>8804</v>
      </c>
    </row>
    <row r="1854" spans="4:11">
      <c r="D1854" s="127" t="s">
        <v>22221</v>
      </c>
      <c r="K1854" s="127" t="s">
        <v>11974</v>
      </c>
    </row>
    <row r="1855" spans="4:11">
      <c r="D1855" s="127" t="s">
        <v>21573</v>
      </c>
      <c r="K1855" s="127" t="s">
        <v>11225</v>
      </c>
    </row>
    <row r="1856" spans="4:11">
      <c r="D1856" s="127" t="s">
        <v>18742</v>
      </c>
      <c r="K1856" s="127" t="s">
        <v>9875</v>
      </c>
    </row>
    <row r="1857" spans="4:11">
      <c r="D1857" s="127" t="s">
        <v>22391</v>
      </c>
      <c r="K1857" s="127" t="s">
        <v>10771</v>
      </c>
    </row>
    <row r="1858" spans="4:11">
      <c r="D1858" s="127" t="s">
        <v>22395</v>
      </c>
      <c r="K1858" s="127" t="s">
        <v>12270</v>
      </c>
    </row>
    <row r="1859" spans="4:11">
      <c r="D1859" s="127" t="s">
        <v>21014</v>
      </c>
      <c r="K1859" s="127" t="s">
        <v>10043</v>
      </c>
    </row>
    <row r="1860" spans="4:11">
      <c r="D1860" s="127" t="s">
        <v>18287</v>
      </c>
      <c r="K1860" s="127" t="s">
        <v>8352</v>
      </c>
    </row>
    <row r="1861" spans="4:11">
      <c r="D1861" s="127" t="s">
        <v>16910</v>
      </c>
      <c r="K1861" s="127" t="s">
        <v>10773</v>
      </c>
    </row>
    <row r="1862" spans="4:11">
      <c r="D1862" s="127" t="s">
        <v>17483</v>
      </c>
      <c r="K1862" s="127" t="s">
        <v>11879</v>
      </c>
    </row>
    <row r="1863" spans="4:11">
      <c r="D1863" s="127" t="s">
        <v>19212</v>
      </c>
      <c r="K1863" s="127" t="s">
        <v>9877</v>
      </c>
    </row>
    <row r="1864" spans="4:11">
      <c r="D1864" s="127" t="s">
        <v>18164</v>
      </c>
      <c r="K1864" s="127" t="s">
        <v>12523</v>
      </c>
    </row>
    <row r="1865" spans="4:11">
      <c r="D1865" s="127" t="s">
        <v>18992</v>
      </c>
      <c r="K1865" s="127" t="s">
        <v>11401</v>
      </c>
    </row>
    <row r="1866" spans="4:11">
      <c r="D1866" s="127" t="s">
        <v>20510</v>
      </c>
      <c r="K1866" s="127" t="s">
        <v>12762</v>
      </c>
    </row>
    <row r="1867" spans="4:11">
      <c r="D1867" s="127" t="s">
        <v>21316</v>
      </c>
      <c r="K1867" s="127" t="s">
        <v>10494</v>
      </c>
    </row>
    <row r="1868" spans="4:11">
      <c r="D1868" s="127" t="s">
        <v>18440</v>
      </c>
      <c r="K1868" s="127" t="s">
        <v>11403</v>
      </c>
    </row>
    <row r="1869" spans="4:11">
      <c r="D1869" s="127" t="s">
        <v>22754</v>
      </c>
      <c r="K1869" s="127" t="s">
        <v>10775</v>
      </c>
    </row>
    <row r="1870" spans="4:11">
      <c r="D1870" s="127" t="s">
        <v>21016</v>
      </c>
      <c r="K1870" s="127" t="s">
        <v>9570</v>
      </c>
    </row>
    <row r="1871" spans="4:11">
      <c r="D1871" s="127" t="s">
        <v>16114</v>
      </c>
      <c r="K1871" s="127" t="s">
        <v>8580</v>
      </c>
    </row>
    <row r="1872" spans="4:11">
      <c r="D1872" s="127" t="s">
        <v>21018</v>
      </c>
      <c r="K1872" s="127" t="s">
        <v>12764</v>
      </c>
    </row>
    <row r="1873" spans="4:11">
      <c r="D1873" s="127" t="s">
        <v>21209</v>
      </c>
      <c r="K1873" s="127" t="s">
        <v>8806</v>
      </c>
    </row>
    <row r="1874" spans="4:11">
      <c r="D1874" s="127" t="s">
        <v>21050</v>
      </c>
      <c r="K1874" s="127" t="s">
        <v>8808</v>
      </c>
    </row>
    <row r="1875" spans="4:11">
      <c r="D1875" s="127" t="s">
        <v>21544</v>
      </c>
      <c r="K1875" s="127" t="s">
        <v>12835</v>
      </c>
    </row>
    <row r="1876" spans="4:11">
      <c r="D1876" s="127" t="s">
        <v>20879</v>
      </c>
      <c r="K1876" s="127" t="s">
        <v>8995</v>
      </c>
    </row>
    <row r="1877" spans="4:11">
      <c r="D1877" s="127" t="s">
        <v>18881</v>
      </c>
      <c r="K1877" s="127" t="s">
        <v>8582</v>
      </c>
    </row>
    <row r="1878" spans="4:11">
      <c r="D1878" s="127" t="s">
        <v>17330</v>
      </c>
      <c r="K1878" s="127" t="s">
        <v>12074</v>
      </c>
    </row>
    <row r="1879" spans="4:11">
      <c r="D1879" s="127" t="s">
        <v>22041</v>
      </c>
      <c r="K1879" s="127" t="s">
        <v>8641</v>
      </c>
    </row>
    <row r="1880" spans="4:11">
      <c r="D1880" s="127" t="s">
        <v>17333</v>
      </c>
      <c r="K1880" s="127" t="s">
        <v>9572</v>
      </c>
    </row>
    <row r="1881" spans="4:11">
      <c r="D1881" s="127" t="s">
        <v>17336</v>
      </c>
      <c r="K1881" s="127" t="s">
        <v>11405</v>
      </c>
    </row>
    <row r="1882" spans="4:11">
      <c r="D1882" s="127" t="s">
        <v>22660</v>
      </c>
      <c r="K1882" s="127" t="s">
        <v>11407</v>
      </c>
    </row>
    <row r="1883" spans="4:11">
      <c r="D1883" s="127" t="s">
        <v>18166</v>
      </c>
      <c r="K1883" s="127" t="s">
        <v>12766</v>
      </c>
    </row>
    <row r="1884" spans="4:11">
      <c r="D1884" s="127" t="s">
        <v>18744</v>
      </c>
      <c r="K1884" s="127" t="s">
        <v>11126</v>
      </c>
    </row>
    <row r="1885" spans="4:11">
      <c r="D1885" s="127" t="s">
        <v>22662</v>
      </c>
      <c r="K1885" s="127" t="s">
        <v>10496</v>
      </c>
    </row>
    <row r="1886" spans="4:11">
      <c r="D1886" s="127" t="s">
        <v>21708</v>
      </c>
      <c r="K1886" s="127" t="s">
        <v>9574</v>
      </c>
    </row>
    <row r="1887" spans="4:11">
      <c r="D1887" s="127" t="s">
        <v>16913</v>
      </c>
      <c r="K1887" s="127" t="s">
        <v>11881</v>
      </c>
    </row>
    <row r="1888" spans="4:11">
      <c r="D1888" s="127" t="s">
        <v>16825</v>
      </c>
      <c r="K1888" s="127" t="s">
        <v>9879</v>
      </c>
    </row>
    <row r="1889" spans="4:11">
      <c r="D1889" s="127" t="s">
        <v>16370</v>
      </c>
      <c r="K1889" s="127" t="s">
        <v>11409</v>
      </c>
    </row>
    <row r="1890" spans="4:11">
      <c r="D1890" s="127" t="s">
        <v>18883</v>
      </c>
      <c r="K1890" s="127" t="s">
        <v>8584</v>
      </c>
    </row>
    <row r="1891" spans="4:11">
      <c r="D1891" s="127" t="s">
        <v>16724</v>
      </c>
      <c r="K1891" s="127" t="s">
        <v>8354</v>
      </c>
    </row>
    <row r="1892" spans="4:11">
      <c r="D1892" s="127" t="s">
        <v>15988</v>
      </c>
      <c r="K1892" s="127" t="s">
        <v>10974</v>
      </c>
    </row>
    <row r="1893" spans="4:11">
      <c r="D1893" s="127" t="s">
        <v>15922</v>
      </c>
      <c r="K1893" s="127" t="s">
        <v>12272</v>
      </c>
    </row>
    <row r="1894" spans="4:11">
      <c r="D1894" s="127" t="s">
        <v>18069</v>
      </c>
      <c r="K1894" s="127" t="s">
        <v>12095</v>
      </c>
    </row>
    <row r="1895" spans="4:11">
      <c r="D1895" s="127" t="s">
        <v>19697</v>
      </c>
      <c r="K1895" s="127" t="s">
        <v>11619</v>
      </c>
    </row>
    <row r="1896" spans="4:11">
      <c r="D1896" s="127" t="s">
        <v>17976</v>
      </c>
      <c r="K1896" s="127" t="s">
        <v>8107</v>
      </c>
    </row>
    <row r="1897" spans="4:11">
      <c r="D1897" s="127" t="s">
        <v>18994</v>
      </c>
      <c r="K1897" s="127" t="s">
        <v>11227</v>
      </c>
    </row>
    <row r="1898" spans="4:11">
      <c r="D1898" s="127" t="s">
        <v>17749</v>
      </c>
      <c r="K1898" s="127" t="s">
        <v>8356</v>
      </c>
    </row>
    <row r="1899" spans="4:11">
      <c r="D1899" s="127" t="s">
        <v>18998</v>
      </c>
      <c r="K1899" s="127" t="s">
        <v>11128</v>
      </c>
    </row>
    <row r="1900" spans="4:11">
      <c r="D1900" s="127" t="s">
        <v>19701</v>
      </c>
      <c r="K1900" s="127" t="s">
        <v>8358</v>
      </c>
    </row>
    <row r="1901" spans="4:11">
      <c r="D1901" s="127" t="s">
        <v>16669</v>
      </c>
      <c r="K1901" s="127" t="s">
        <v>12635</v>
      </c>
    </row>
    <row r="1902" spans="4:11">
      <c r="D1902" s="127" t="s">
        <v>18886</v>
      </c>
      <c r="K1902" s="127" t="s">
        <v>9576</v>
      </c>
    </row>
    <row r="1903" spans="4:11">
      <c r="D1903" s="127" t="s">
        <v>20576</v>
      </c>
      <c r="K1903" s="127" t="s">
        <v>12768</v>
      </c>
    </row>
    <row r="1904" spans="4:11">
      <c r="D1904" s="127" t="s">
        <v>22143</v>
      </c>
      <c r="K1904" s="127" t="s">
        <v>9578</v>
      </c>
    </row>
    <row r="1905" spans="4:11">
      <c r="D1905" s="127" t="s">
        <v>19000</v>
      </c>
      <c r="K1905" s="127" t="s">
        <v>10498</v>
      </c>
    </row>
    <row r="1906" spans="4:11">
      <c r="D1906" s="127" t="s">
        <v>20666</v>
      </c>
      <c r="K1906" s="127" t="s">
        <v>8643</v>
      </c>
    </row>
    <row r="1907" spans="4:11">
      <c r="D1907" s="127" t="s">
        <v>21710</v>
      </c>
      <c r="K1907" s="127" t="s">
        <v>12076</v>
      </c>
    </row>
    <row r="1908" spans="4:11">
      <c r="D1908" s="127" t="s">
        <v>18746</v>
      </c>
      <c r="K1908" s="127" t="s">
        <v>11976</v>
      </c>
    </row>
    <row r="1909" spans="4:11">
      <c r="D1909" s="127" t="s">
        <v>21107</v>
      </c>
      <c r="K1909" s="127" t="s">
        <v>11411</v>
      </c>
    </row>
    <row r="1910" spans="4:11">
      <c r="D1910" s="127" t="s">
        <v>21957</v>
      </c>
      <c r="K1910" s="127" t="s">
        <v>12437</v>
      </c>
    </row>
    <row r="1911" spans="4:11">
      <c r="D1911" s="127" t="s">
        <v>19883</v>
      </c>
      <c r="K1911" s="127" t="s">
        <v>9881</v>
      </c>
    </row>
    <row r="1912" spans="4:11">
      <c r="D1912" s="127" t="s">
        <v>19885</v>
      </c>
      <c r="K1912" s="127" t="s">
        <v>12439</v>
      </c>
    </row>
    <row r="1913" spans="4:11">
      <c r="D1913" s="127" t="s">
        <v>20881</v>
      </c>
      <c r="K1913" s="127" t="s">
        <v>8586</v>
      </c>
    </row>
    <row r="1914" spans="4:11">
      <c r="D1914" s="127" t="s">
        <v>21438</v>
      </c>
      <c r="K1914" s="127" t="s">
        <v>11883</v>
      </c>
    </row>
    <row r="1915" spans="4:11">
      <c r="D1915" s="127" t="s">
        <v>21713</v>
      </c>
      <c r="K1915" s="127" t="s">
        <v>12770</v>
      </c>
    </row>
    <row r="1916" spans="4:11">
      <c r="D1916" s="127" t="s">
        <v>17637</v>
      </c>
      <c r="K1916" s="127" t="s">
        <v>8588</v>
      </c>
    </row>
    <row r="1917" spans="4:11">
      <c r="D1917" s="127" t="s">
        <v>19781</v>
      </c>
      <c r="K1917" s="127" t="s">
        <v>8810</v>
      </c>
    </row>
    <row r="1918" spans="4:11">
      <c r="D1918" s="127" t="s">
        <v>17979</v>
      </c>
      <c r="K1918" s="127" t="s">
        <v>10976</v>
      </c>
    </row>
    <row r="1919" spans="4:11">
      <c r="D1919" s="127" t="s">
        <v>17851</v>
      </c>
      <c r="K1919" s="127" t="s">
        <v>8812</v>
      </c>
    </row>
    <row r="1920" spans="4:11">
      <c r="D1920" s="127" t="s">
        <v>17982</v>
      </c>
      <c r="K1920" s="127" t="s">
        <v>10262</v>
      </c>
    </row>
    <row r="1921" spans="4:11">
      <c r="D1921" s="127" t="s">
        <v>18548</v>
      </c>
      <c r="K1921" s="127" t="s">
        <v>9883</v>
      </c>
    </row>
    <row r="1922" spans="4:11">
      <c r="D1922" s="127" t="s">
        <v>19085</v>
      </c>
      <c r="K1922" s="127" t="s">
        <v>8362</v>
      </c>
    </row>
    <row r="1923" spans="4:11">
      <c r="D1923" s="127" t="s">
        <v>16286</v>
      </c>
      <c r="K1923" s="127" t="s">
        <v>8360</v>
      </c>
    </row>
    <row r="1924" spans="4:11">
      <c r="D1924" s="127" t="s">
        <v>17985</v>
      </c>
      <c r="K1924" s="127" t="s">
        <v>11915</v>
      </c>
    </row>
    <row r="1925" spans="4:11">
      <c r="D1925" s="127" t="s">
        <v>17340</v>
      </c>
      <c r="K1925" s="127" t="s">
        <v>8590</v>
      </c>
    </row>
    <row r="1926" spans="4:11">
      <c r="D1926" s="127" t="s">
        <v>21832</v>
      </c>
      <c r="K1926" s="127" t="s">
        <v>10777</v>
      </c>
    </row>
    <row r="1927" spans="4:11">
      <c r="D1927" s="127" t="s">
        <v>15925</v>
      </c>
      <c r="K1927" s="127" t="s">
        <v>10779</v>
      </c>
    </row>
    <row r="1928" spans="4:11">
      <c r="D1928" s="127" t="s">
        <v>19633</v>
      </c>
      <c r="K1928" s="127" t="s">
        <v>10500</v>
      </c>
    </row>
    <row r="1929" spans="4:11">
      <c r="D1929" s="127" t="s">
        <v>18726</v>
      </c>
      <c r="K1929" s="127" t="s">
        <v>8592</v>
      </c>
    </row>
    <row r="1930" spans="4:11">
      <c r="D1930" s="127" t="s">
        <v>17751</v>
      </c>
      <c r="K1930" s="127" t="s">
        <v>8364</v>
      </c>
    </row>
    <row r="1931" spans="4:11">
      <c r="D1931" s="127" t="s">
        <v>18552</v>
      </c>
      <c r="K1931" s="127" t="s">
        <v>10978</v>
      </c>
    </row>
    <row r="1932" spans="4:11">
      <c r="D1932" s="127" t="s">
        <v>21020</v>
      </c>
      <c r="K1932" s="127" t="s">
        <v>10980</v>
      </c>
    </row>
    <row r="1933" spans="4:11">
      <c r="D1933" s="127" t="s">
        <v>17344</v>
      </c>
      <c r="K1933" s="127" t="s">
        <v>8366</v>
      </c>
    </row>
    <row r="1934" spans="4:11">
      <c r="D1934" s="127" t="s">
        <v>17348</v>
      </c>
      <c r="K1934" s="127" t="s">
        <v>12274</v>
      </c>
    </row>
    <row r="1935" spans="4:11">
      <c r="D1935" s="127" t="s">
        <v>19002</v>
      </c>
      <c r="K1935" s="127" t="s">
        <v>10982</v>
      </c>
    </row>
    <row r="1936" spans="4:11">
      <c r="D1936" s="127" t="s">
        <v>20512</v>
      </c>
      <c r="K1936" s="127" t="s">
        <v>9953</v>
      </c>
    </row>
    <row r="1937" spans="4:11">
      <c r="D1937" s="127" t="s">
        <v>19785</v>
      </c>
      <c r="K1937" s="127" t="s">
        <v>12637</v>
      </c>
    </row>
    <row r="1938" spans="4:11">
      <c r="D1938" s="127" t="s">
        <v>18555</v>
      </c>
      <c r="K1938" s="127" t="s">
        <v>12097</v>
      </c>
    </row>
    <row r="1939" spans="4:11">
      <c r="D1939" s="127" t="s">
        <v>20668</v>
      </c>
      <c r="K1939" s="127" t="s">
        <v>10984</v>
      </c>
    </row>
    <row r="1940" spans="4:11">
      <c r="D1940" s="127" t="s">
        <v>21394</v>
      </c>
      <c r="K1940" s="127" t="s">
        <v>8997</v>
      </c>
    </row>
    <row r="1941" spans="4:11">
      <c r="D1941" s="127" t="s">
        <v>18168</v>
      </c>
      <c r="K1941" s="127" t="s">
        <v>8109</v>
      </c>
    </row>
    <row r="1942" spans="4:11">
      <c r="D1942" s="127" t="s">
        <v>19635</v>
      </c>
      <c r="K1942" s="127" t="s">
        <v>8814</v>
      </c>
    </row>
    <row r="1943" spans="4:11">
      <c r="D1943" s="127" t="s">
        <v>19887</v>
      </c>
      <c r="K1943" s="127" t="s">
        <v>11413</v>
      </c>
    </row>
    <row r="1944" spans="4:11">
      <c r="D1944" s="127" t="s">
        <v>19909</v>
      </c>
      <c r="K1944" s="127" t="s">
        <v>10046</v>
      </c>
    </row>
    <row r="1945" spans="4:11">
      <c r="D1945" s="127" t="s">
        <v>19912</v>
      </c>
      <c r="K1945" s="127" t="s">
        <v>10048</v>
      </c>
    </row>
    <row r="1946" spans="4:11">
      <c r="D1946" s="127" t="s">
        <v>17352</v>
      </c>
      <c r="K1946" s="127" t="s">
        <v>10986</v>
      </c>
    </row>
    <row r="1947" spans="4:11">
      <c r="D1947" s="127" t="s">
        <v>22527</v>
      </c>
      <c r="K1947" s="127" t="s">
        <v>10781</v>
      </c>
    </row>
    <row r="1948" spans="4:11">
      <c r="D1948" s="127" t="s">
        <v>19703</v>
      </c>
      <c r="K1948" s="127" t="s">
        <v>12441</v>
      </c>
    </row>
    <row r="1949" spans="4:11">
      <c r="D1949" s="127" t="s">
        <v>20272</v>
      </c>
      <c r="K1949" s="127" t="s">
        <v>9133</v>
      </c>
    </row>
    <row r="1950" spans="4:11">
      <c r="D1950" s="127" t="s">
        <v>17192</v>
      </c>
      <c r="K1950" s="127" t="s">
        <v>11621</v>
      </c>
    </row>
    <row r="1951" spans="4:11">
      <c r="D1951" s="127" t="s">
        <v>16519</v>
      </c>
      <c r="K1951" s="127" t="s">
        <v>8816</v>
      </c>
    </row>
    <row r="1952" spans="4:11">
      <c r="D1952" s="127" t="s">
        <v>22529</v>
      </c>
      <c r="K1952" s="127" t="s">
        <v>8818</v>
      </c>
    </row>
    <row r="1953" spans="4:11">
      <c r="D1953" s="127" t="s">
        <v>22531</v>
      </c>
      <c r="K1953" s="127" t="s">
        <v>8111</v>
      </c>
    </row>
    <row r="1954" spans="4:11">
      <c r="D1954" s="127" t="s">
        <v>15929</v>
      </c>
      <c r="K1954" s="127" t="s">
        <v>10050</v>
      </c>
    </row>
    <row r="1955" spans="4:11">
      <c r="D1955" s="127" t="s">
        <v>17247</v>
      </c>
      <c r="K1955" s="127" t="s">
        <v>8820</v>
      </c>
    </row>
    <row r="1956" spans="4:11">
      <c r="D1956" s="127" t="s">
        <v>15933</v>
      </c>
      <c r="K1956" s="127" t="s">
        <v>12443</v>
      </c>
    </row>
    <row r="1957" spans="4:11">
      <c r="D1957" s="127" t="s">
        <v>17356</v>
      </c>
      <c r="K1957" s="127" t="s">
        <v>10052</v>
      </c>
    </row>
    <row r="1958" spans="4:11">
      <c r="D1958" s="127" t="s">
        <v>21546</v>
      </c>
      <c r="K1958" s="127" t="s">
        <v>9580</v>
      </c>
    </row>
    <row r="1959" spans="4:11">
      <c r="D1959" s="127" t="s">
        <v>20514</v>
      </c>
      <c r="K1959" s="127" t="s">
        <v>8594</v>
      </c>
    </row>
    <row r="1960" spans="4:11">
      <c r="D1960" s="127" t="s">
        <v>21716</v>
      </c>
      <c r="K1960" s="127" t="s">
        <v>9885</v>
      </c>
    </row>
    <row r="1961" spans="4:11">
      <c r="D1961" s="127" t="s">
        <v>20516</v>
      </c>
      <c r="K1961" s="127" t="s">
        <v>10783</v>
      </c>
    </row>
    <row r="1962" spans="4:11">
      <c r="D1962" s="127" t="s">
        <v>16581</v>
      </c>
      <c r="K1962" s="127" t="s">
        <v>8113</v>
      </c>
    </row>
    <row r="1963" spans="4:11">
      <c r="D1963" s="127" t="s">
        <v>22535</v>
      </c>
      <c r="K1963" s="127" t="s">
        <v>11885</v>
      </c>
    </row>
    <row r="1964" spans="4:11">
      <c r="D1964" s="127" t="s">
        <v>22553</v>
      </c>
      <c r="K1964" s="127" t="s">
        <v>11887</v>
      </c>
    </row>
    <row r="1965" spans="4:11">
      <c r="D1965" s="127" t="s">
        <v>21022</v>
      </c>
      <c r="K1965" s="127" t="s">
        <v>9582</v>
      </c>
    </row>
    <row r="1966" spans="4:11">
      <c r="D1966" s="127" t="s">
        <v>16584</v>
      </c>
      <c r="K1966" s="127" t="s">
        <v>9584</v>
      </c>
    </row>
    <row r="1967" spans="4:11">
      <c r="D1967" s="127" t="s">
        <v>16671</v>
      </c>
      <c r="K1967" s="127" t="s">
        <v>11415</v>
      </c>
    </row>
    <row r="1968" spans="4:11">
      <c r="D1968" s="127" t="s">
        <v>18172</v>
      </c>
      <c r="K1968" s="127" t="s">
        <v>8596</v>
      </c>
    </row>
    <row r="1969" spans="4:11">
      <c r="D1969" s="127" t="s">
        <v>22537</v>
      </c>
      <c r="K1969" s="127" t="s">
        <v>8822</v>
      </c>
    </row>
    <row r="1970" spans="4:11">
      <c r="D1970" s="127" t="s">
        <v>20120</v>
      </c>
      <c r="K1970" s="127" t="s">
        <v>8824</v>
      </c>
    </row>
    <row r="1971" spans="4:11">
      <c r="D1971" s="127" t="s">
        <v>16920</v>
      </c>
      <c r="K1971" s="127" t="s">
        <v>12639</v>
      </c>
    </row>
    <row r="1972" spans="4:11">
      <c r="D1972" s="127" t="s">
        <v>17989</v>
      </c>
      <c r="K1972" s="127" t="s">
        <v>8368</v>
      </c>
    </row>
    <row r="1973" spans="4:11">
      <c r="D1973" s="127" t="s">
        <v>16923</v>
      </c>
      <c r="K1973" s="127" t="s">
        <v>8999</v>
      </c>
    </row>
    <row r="1974" spans="4:11">
      <c r="D1974" s="127" t="s">
        <v>19540</v>
      </c>
      <c r="K1974" s="127" t="s">
        <v>8598</v>
      </c>
    </row>
    <row r="1975" spans="4:11">
      <c r="D1975" s="127" t="s">
        <v>21961</v>
      </c>
      <c r="K1975" s="127" t="s">
        <v>8600</v>
      </c>
    </row>
    <row r="1976" spans="4:11">
      <c r="D1976" s="127" t="s">
        <v>21121</v>
      </c>
      <c r="K1976" s="127" t="s">
        <v>10988</v>
      </c>
    </row>
    <row r="1977" spans="4:11">
      <c r="D1977" s="127" t="s">
        <v>15935</v>
      </c>
      <c r="K1977" s="127" t="s">
        <v>9198</v>
      </c>
    </row>
    <row r="1978" spans="4:11">
      <c r="D1978" s="127" t="s">
        <v>21721</v>
      </c>
      <c r="K1978" s="127" t="s">
        <v>10557</v>
      </c>
    </row>
    <row r="1979" spans="4:11">
      <c r="D1979" s="127" t="s">
        <v>16827</v>
      </c>
      <c r="K1979" s="127" t="s">
        <v>9586</v>
      </c>
    </row>
    <row r="1980" spans="4:11">
      <c r="D1980" s="127" t="s">
        <v>22224</v>
      </c>
      <c r="K1980" s="127" t="s">
        <v>8143</v>
      </c>
    </row>
    <row r="1981" spans="4:11">
      <c r="D1981" s="127" t="s">
        <v>22205</v>
      </c>
      <c r="K1981" s="127" t="s">
        <v>11487</v>
      </c>
    </row>
    <row r="1982" spans="4:11">
      <c r="D1982" s="127" t="s">
        <v>16926</v>
      </c>
      <c r="K1982" s="127" t="s">
        <v>11623</v>
      </c>
    </row>
    <row r="1983" spans="4:11">
      <c r="D1983" s="127" t="s">
        <v>20090</v>
      </c>
      <c r="K1983" s="127" t="s">
        <v>12772</v>
      </c>
    </row>
    <row r="1984" spans="4:11">
      <c r="D1984" s="127" t="s">
        <v>19441</v>
      </c>
      <c r="K1984" s="127" t="s">
        <v>8602</v>
      </c>
    </row>
    <row r="1985" spans="4:11">
      <c r="D1985" s="127" t="s">
        <v>19787</v>
      </c>
      <c r="K1985" s="127" t="s">
        <v>12641</v>
      </c>
    </row>
    <row r="1986" spans="4:11">
      <c r="D1986" s="127" t="s">
        <v>22400</v>
      </c>
      <c r="K1986" s="127" t="s">
        <v>12643</v>
      </c>
    </row>
    <row r="1987" spans="4:11">
      <c r="D1987" s="127" t="s">
        <v>17359</v>
      </c>
      <c r="K1987" s="127" t="s">
        <v>11229</v>
      </c>
    </row>
    <row r="1988" spans="4:11">
      <c r="D1988" s="127" t="s">
        <v>22402</v>
      </c>
      <c r="K1988" s="127" t="s">
        <v>11889</v>
      </c>
    </row>
    <row r="1989" spans="4:11">
      <c r="D1989" s="127" t="s">
        <v>22064</v>
      </c>
      <c r="K1989" s="127" t="s">
        <v>10054</v>
      </c>
    </row>
    <row r="1990" spans="4:11">
      <c r="D1990" s="127" t="s">
        <v>18444</v>
      </c>
      <c r="K1990" s="127" t="s">
        <v>10264</v>
      </c>
    </row>
    <row r="1991" spans="4:11">
      <c r="D1991" s="127" t="s">
        <v>21440</v>
      </c>
      <c r="K1991" s="127" t="s">
        <v>11891</v>
      </c>
    </row>
    <row r="1992" spans="4:11">
      <c r="D1992" s="127" t="s">
        <v>21963</v>
      </c>
      <c r="K1992" s="127" t="s">
        <v>10502</v>
      </c>
    </row>
    <row r="1993" spans="4:11">
      <c r="D1993" s="127" t="s">
        <v>20191</v>
      </c>
      <c r="K1993" s="127" t="s">
        <v>8604</v>
      </c>
    </row>
    <row r="1994" spans="4:11">
      <c r="D1994" s="127" t="s">
        <v>16673</v>
      </c>
      <c r="K1994" s="127" t="s">
        <v>10056</v>
      </c>
    </row>
    <row r="1995" spans="4:11">
      <c r="D1995" s="127" t="s">
        <v>17362</v>
      </c>
      <c r="K1995" s="127" t="s">
        <v>9328</v>
      </c>
    </row>
    <row r="1996" spans="4:11">
      <c r="D1996" s="127" t="s">
        <v>16728</v>
      </c>
      <c r="K1996" s="127" t="s">
        <v>11231</v>
      </c>
    </row>
    <row r="1997" spans="4:11">
      <c r="D1997" s="127" t="s">
        <v>16172</v>
      </c>
      <c r="K1997" s="127" t="s">
        <v>9330</v>
      </c>
    </row>
    <row r="1998" spans="4:11">
      <c r="D1998" s="127" t="s">
        <v>20274</v>
      </c>
      <c r="K1998" s="127" t="s">
        <v>12774</v>
      </c>
    </row>
    <row r="1999" spans="4:11">
      <c r="D1999" s="127" t="s">
        <v>21724</v>
      </c>
      <c r="K1999" s="127" t="s">
        <v>9588</v>
      </c>
    </row>
    <row r="2000" spans="4:11">
      <c r="D2000" s="127" t="s">
        <v>18649</v>
      </c>
      <c r="K2000" s="127" t="s">
        <v>11893</v>
      </c>
    </row>
    <row r="2001" spans="4:11">
      <c r="D2001" s="127" t="s">
        <v>20364</v>
      </c>
      <c r="K2001" s="127" t="s">
        <v>12278</v>
      </c>
    </row>
    <row r="2002" spans="4:11">
      <c r="D2002" s="127" t="s">
        <v>17855</v>
      </c>
      <c r="K2002" s="127" t="s">
        <v>11625</v>
      </c>
    </row>
    <row r="2003" spans="4:11">
      <c r="D2003" s="127" t="s">
        <v>19383</v>
      </c>
      <c r="K2003" s="127" t="s">
        <v>10990</v>
      </c>
    </row>
    <row r="2004" spans="4:11">
      <c r="D2004" s="127" t="s">
        <v>20193</v>
      </c>
      <c r="K2004" s="127" t="s">
        <v>10266</v>
      </c>
    </row>
    <row r="2005" spans="4:11">
      <c r="D2005" s="127" t="s">
        <v>18073</v>
      </c>
      <c r="K2005" s="127" t="s">
        <v>8370</v>
      </c>
    </row>
    <row r="2006" spans="4:11">
      <c r="D2006" s="127" t="s">
        <v>19215</v>
      </c>
      <c r="K2006" s="127" t="s">
        <v>11130</v>
      </c>
    </row>
    <row r="2007" spans="4:11">
      <c r="D2007" s="127" t="s">
        <v>16120</v>
      </c>
      <c r="K2007" s="127" t="s">
        <v>10058</v>
      </c>
    </row>
    <row r="2008" spans="4:11">
      <c r="D2008" s="127" t="s">
        <v>16651</v>
      </c>
      <c r="K2008" s="127" t="s">
        <v>10060</v>
      </c>
    </row>
    <row r="2009" spans="4:11">
      <c r="D2009" s="127" t="s">
        <v>22043</v>
      </c>
      <c r="K2009" s="127" t="s">
        <v>8372</v>
      </c>
    </row>
    <row r="2010" spans="4:11">
      <c r="D2010" s="127" t="s">
        <v>17857</v>
      </c>
      <c r="K2010" s="127" t="s">
        <v>12445</v>
      </c>
    </row>
    <row r="2011" spans="4:11">
      <c r="D2011" s="127" t="s">
        <v>18447</v>
      </c>
      <c r="K2011" s="127" t="s">
        <v>11132</v>
      </c>
    </row>
    <row r="2012" spans="4:11">
      <c r="D2012" s="127" t="s">
        <v>17861</v>
      </c>
      <c r="K2012" s="127" t="s">
        <v>10268</v>
      </c>
    </row>
    <row r="2013" spans="4:11">
      <c r="D2013" s="127" t="s">
        <v>17993</v>
      </c>
      <c r="K2013" s="127" t="s">
        <v>9887</v>
      </c>
    </row>
    <row r="2014" spans="4:11">
      <c r="D2014" s="127" t="s">
        <v>17195</v>
      </c>
      <c r="K2014" s="127" t="s">
        <v>11978</v>
      </c>
    </row>
    <row r="2015" spans="4:11">
      <c r="D2015" s="127" t="s">
        <v>17051</v>
      </c>
      <c r="K2015" s="127" t="s">
        <v>12078</v>
      </c>
    </row>
    <row r="2016" spans="4:11">
      <c r="D2016" s="127" t="s">
        <v>18748</v>
      </c>
      <c r="K2016" s="127" t="s">
        <v>10270</v>
      </c>
    </row>
    <row r="2017" spans="4:11">
      <c r="D2017" s="127" t="s">
        <v>22207</v>
      </c>
      <c r="K2017" s="127" t="s">
        <v>12080</v>
      </c>
    </row>
    <row r="2018" spans="4:11">
      <c r="D2018" s="127" t="s">
        <v>21211</v>
      </c>
      <c r="K2018" s="127" t="s">
        <v>11895</v>
      </c>
    </row>
    <row r="2019" spans="4:11">
      <c r="D2019" s="127" t="s">
        <v>17753</v>
      </c>
      <c r="K2019" s="127" t="s">
        <v>8826</v>
      </c>
    </row>
    <row r="2020" spans="4:11">
      <c r="D2020" s="127" t="s">
        <v>21576</v>
      </c>
      <c r="K2020" s="127" t="s">
        <v>10786</v>
      </c>
    </row>
    <row r="2021" spans="4:11">
      <c r="D2021" s="127" t="s">
        <v>18752</v>
      </c>
      <c r="K2021" s="127" t="s">
        <v>10272</v>
      </c>
    </row>
    <row r="2022" spans="4:11">
      <c r="D2022" s="127" t="s">
        <v>19915</v>
      </c>
      <c r="K2022" s="127" t="s">
        <v>10274</v>
      </c>
    </row>
    <row r="2023" spans="4:11">
      <c r="D2023" s="127" t="s">
        <v>20366</v>
      </c>
      <c r="K2023" s="127" t="s">
        <v>9332</v>
      </c>
    </row>
    <row r="2024" spans="4:11">
      <c r="D2024" s="127" t="s">
        <v>16731</v>
      </c>
      <c r="K2024" s="127" t="s">
        <v>10276</v>
      </c>
    </row>
    <row r="2025" spans="4:11">
      <c r="D2025" s="127" t="s">
        <v>22404</v>
      </c>
      <c r="K2025" s="127" t="s">
        <v>10992</v>
      </c>
    </row>
    <row r="2026" spans="4:11">
      <c r="D2026" s="127" t="s">
        <v>20195</v>
      </c>
      <c r="K2026" s="127" t="s">
        <v>11134</v>
      </c>
    </row>
    <row r="2027" spans="4:11">
      <c r="D2027" s="127" t="s">
        <v>16058</v>
      </c>
      <c r="K2027" s="127" t="s">
        <v>8606</v>
      </c>
    </row>
    <row r="2028" spans="4:11">
      <c r="D2028" s="127" t="s">
        <v>19004</v>
      </c>
      <c r="K2028" s="127" t="s">
        <v>11136</v>
      </c>
    </row>
    <row r="2029" spans="4:11">
      <c r="D2029" s="127" t="s">
        <v>18561</v>
      </c>
      <c r="K2029" s="127" t="s">
        <v>9889</v>
      </c>
    </row>
    <row r="2030" spans="4:11">
      <c r="D2030" s="127" t="s">
        <v>17364</v>
      </c>
      <c r="K2030" s="127" t="s">
        <v>8374</v>
      </c>
    </row>
    <row r="2031" spans="4:11">
      <c r="D2031" s="127" t="s">
        <v>17371</v>
      </c>
      <c r="K2031" s="127" t="s">
        <v>10788</v>
      </c>
    </row>
    <row r="2032" spans="4:11">
      <c r="D2032" s="127" t="s">
        <v>19387</v>
      </c>
      <c r="K2032" s="127" t="s">
        <v>8828</v>
      </c>
    </row>
    <row r="2033" spans="4:11">
      <c r="D2033" s="127" t="s">
        <v>18754</v>
      </c>
      <c r="K2033" s="127" t="s">
        <v>9891</v>
      </c>
    </row>
    <row r="2034" spans="4:11">
      <c r="D2034" s="127" t="s">
        <v>16990</v>
      </c>
      <c r="K2034" s="127" t="s">
        <v>12082</v>
      </c>
    </row>
    <row r="2035" spans="4:11">
      <c r="D2035" s="127" t="s">
        <v>21549</v>
      </c>
      <c r="K2035" s="127" t="s">
        <v>11627</v>
      </c>
    </row>
    <row r="2036" spans="4:11">
      <c r="D2036" s="127" t="s">
        <v>19353</v>
      </c>
      <c r="K2036" s="127" t="s">
        <v>11417</v>
      </c>
    </row>
    <row r="2037" spans="4:11">
      <c r="D2037" s="127" t="s">
        <v>18564</v>
      </c>
      <c r="K2037" s="127" t="s">
        <v>10504</v>
      </c>
    </row>
    <row r="2038" spans="4:11">
      <c r="D2038" s="127" t="s">
        <v>22406</v>
      </c>
      <c r="K2038" s="127" t="s">
        <v>11419</v>
      </c>
    </row>
    <row r="2039" spans="4:11">
      <c r="D2039" s="127" t="s">
        <v>20775</v>
      </c>
      <c r="K2039" s="127" t="s">
        <v>9001</v>
      </c>
    </row>
    <row r="2040" spans="4:11">
      <c r="D2040" s="127" t="s">
        <v>20805</v>
      </c>
      <c r="K2040" s="127" t="s">
        <v>11421</v>
      </c>
    </row>
    <row r="2041" spans="4:11">
      <c r="D2041" s="127" t="s">
        <v>21727</v>
      </c>
      <c r="K2041" s="127" t="s">
        <v>11897</v>
      </c>
    </row>
    <row r="2042" spans="4:11">
      <c r="D2042" s="127" t="s">
        <v>21731</v>
      </c>
      <c r="K2042" s="127" t="s">
        <v>12776</v>
      </c>
    </row>
    <row r="2043" spans="4:11">
      <c r="D2043" s="127" t="s">
        <v>18566</v>
      </c>
      <c r="K2043" s="127" t="s">
        <v>10506</v>
      </c>
    </row>
    <row r="2044" spans="4:11">
      <c r="D2044" s="127" t="s">
        <v>19089</v>
      </c>
      <c r="K2044" s="127" t="s">
        <v>9334</v>
      </c>
    </row>
    <row r="2045" spans="4:11">
      <c r="D2045" s="127" t="s">
        <v>20931</v>
      </c>
      <c r="K2045" s="127" t="s">
        <v>12280</v>
      </c>
    </row>
    <row r="2046" spans="4:11">
      <c r="D2046" s="127" t="s">
        <v>17679</v>
      </c>
      <c r="K2046" s="127" t="s">
        <v>12282</v>
      </c>
    </row>
    <row r="2047" spans="4:11">
      <c r="D2047" s="127" t="s">
        <v>17641</v>
      </c>
      <c r="K2047" s="127" t="s">
        <v>11425</v>
      </c>
    </row>
    <row r="2048" spans="4:11">
      <c r="D2048" s="127" t="s">
        <v>16829</v>
      </c>
      <c r="K2048" s="127" t="s">
        <v>9590</v>
      </c>
    </row>
    <row r="2049" spans="4:11">
      <c r="D2049" s="127" t="s">
        <v>18568</v>
      </c>
      <c r="K2049" s="127" t="s">
        <v>11423</v>
      </c>
    </row>
    <row r="2050" spans="4:11">
      <c r="D2050" s="127" t="s">
        <v>19093</v>
      </c>
      <c r="K2050" s="127" t="s">
        <v>9135</v>
      </c>
    </row>
    <row r="2051" spans="4:11">
      <c r="D2051" s="127" t="s">
        <v>22147</v>
      </c>
      <c r="K2051" s="127" t="s">
        <v>9592</v>
      </c>
    </row>
    <row r="2052" spans="4:11">
      <c r="D2052" s="127" t="s">
        <v>18758</v>
      </c>
      <c r="K2052" s="127" t="s">
        <v>11742</v>
      </c>
    </row>
    <row r="2053" spans="4:11">
      <c r="D2053" s="127" t="s">
        <v>21965</v>
      </c>
      <c r="K2053" s="127" t="s">
        <v>8608</v>
      </c>
    </row>
    <row r="2054" spans="4:11">
      <c r="D2054" s="127" t="s">
        <v>19709</v>
      </c>
      <c r="K2054" s="127" t="s">
        <v>9594</v>
      </c>
    </row>
    <row r="2055" spans="4:11">
      <c r="D2055" s="127" t="s">
        <v>17563</v>
      </c>
      <c r="K2055" s="127" t="s">
        <v>10328</v>
      </c>
    </row>
    <row r="2056" spans="4:11">
      <c r="D2056" s="127" t="s">
        <v>18344</v>
      </c>
      <c r="K2056" s="127" t="s">
        <v>8610</v>
      </c>
    </row>
    <row r="2057" spans="4:11">
      <c r="D2057" s="127" t="s">
        <v>22665</v>
      </c>
      <c r="K2057" s="127" t="s">
        <v>11427</v>
      </c>
    </row>
    <row r="2058" spans="4:11">
      <c r="D2058" s="127" t="s">
        <v>16586</v>
      </c>
      <c r="K2058" s="127" t="s">
        <v>12645</v>
      </c>
    </row>
    <row r="2059" spans="4:11">
      <c r="D2059" s="127" t="s">
        <v>16373</v>
      </c>
      <c r="K2059" s="127" t="s">
        <v>9003</v>
      </c>
    </row>
    <row r="2060" spans="4:11">
      <c r="D2060" s="127" t="s">
        <v>19218</v>
      </c>
      <c r="K2060" s="127" t="s">
        <v>10314</v>
      </c>
    </row>
    <row r="2061" spans="4:11">
      <c r="D2061" s="127" t="s">
        <v>22149</v>
      </c>
      <c r="K2061" s="127" t="s">
        <v>8116</v>
      </c>
    </row>
    <row r="2062" spans="4:11">
      <c r="D2062" s="127" t="s">
        <v>22758</v>
      </c>
      <c r="K2062" s="127" t="s">
        <v>11429</v>
      </c>
    </row>
    <row r="2063" spans="4:11">
      <c r="D2063" s="127" t="s">
        <v>16290</v>
      </c>
      <c r="K2063" s="127" t="s">
        <v>9137</v>
      </c>
    </row>
    <row r="2064" spans="4:11">
      <c r="D2064" s="127" t="s">
        <v>16450</v>
      </c>
      <c r="K2064" s="127" t="s">
        <v>10790</v>
      </c>
    </row>
    <row r="2065" spans="4:11">
      <c r="D2065" s="127" t="s">
        <v>19357</v>
      </c>
      <c r="K2065" s="127" t="s">
        <v>12084</v>
      </c>
    </row>
    <row r="2066" spans="4:11">
      <c r="D2066" s="127" t="s">
        <v>19390</v>
      </c>
      <c r="K2066" s="127" t="s">
        <v>11455</v>
      </c>
    </row>
    <row r="2067" spans="4:11">
      <c r="D2067" s="127" t="s">
        <v>16734</v>
      </c>
      <c r="K2067" s="127" t="s">
        <v>12778</v>
      </c>
    </row>
    <row r="2068" spans="4:11">
      <c r="D2068" s="127" t="s">
        <v>16377</v>
      </c>
      <c r="K2068" s="127" t="s">
        <v>10792</v>
      </c>
    </row>
    <row r="2069" spans="4:11">
      <c r="D2069" s="127" t="s">
        <v>20883</v>
      </c>
      <c r="K2069" s="127" t="s">
        <v>11629</v>
      </c>
    </row>
    <row r="2070" spans="4:11">
      <c r="D2070" s="127" t="s">
        <v>22275</v>
      </c>
      <c r="K2070" s="127" t="s">
        <v>11140</v>
      </c>
    </row>
    <row r="2071" spans="4:11">
      <c r="D2071" s="127" t="s">
        <v>17198</v>
      </c>
      <c r="K2071" s="127" t="s">
        <v>11138</v>
      </c>
    </row>
    <row r="2072" spans="4:11">
      <c r="D2072" s="127" t="s">
        <v>21552</v>
      </c>
      <c r="K2072" s="127" t="s">
        <v>12647</v>
      </c>
    </row>
    <row r="2073" spans="4:11">
      <c r="D2073" s="127" t="s">
        <v>20092</v>
      </c>
      <c r="K2073" s="127" t="s">
        <v>11233</v>
      </c>
    </row>
    <row r="2074" spans="4:11">
      <c r="D2074" s="127" t="s">
        <v>19222</v>
      </c>
      <c r="K2074" s="127" t="s">
        <v>11235</v>
      </c>
    </row>
    <row r="2075" spans="4:11">
      <c r="D2075" s="127" t="s">
        <v>22667</v>
      </c>
      <c r="K2075" s="127" t="s">
        <v>9596</v>
      </c>
    </row>
    <row r="2076" spans="4:11">
      <c r="D2076" s="127" t="s">
        <v>17997</v>
      </c>
      <c r="K2076" s="127" t="s">
        <v>8854</v>
      </c>
    </row>
    <row r="2077" spans="4:11">
      <c r="D2077" s="127" t="s">
        <v>21967</v>
      </c>
      <c r="K2077" s="127" t="s">
        <v>12284</v>
      </c>
    </row>
    <row r="2078" spans="4:11">
      <c r="D2078" s="127" t="s">
        <v>20778</v>
      </c>
      <c r="K2078" s="127" t="s">
        <v>12649</v>
      </c>
    </row>
    <row r="2079" spans="4:11">
      <c r="D2079" s="127" t="s">
        <v>16992</v>
      </c>
      <c r="K2079" s="127" t="s">
        <v>9239</v>
      </c>
    </row>
    <row r="2080" spans="4:11">
      <c r="D2080" s="127" t="s">
        <v>16123</v>
      </c>
      <c r="K2080" s="127" t="s">
        <v>11899</v>
      </c>
    </row>
    <row r="2081" spans="4:11">
      <c r="D2081" s="127" t="s">
        <v>18357</v>
      </c>
      <c r="K2081" s="127" t="s">
        <v>10278</v>
      </c>
    </row>
    <row r="2082" spans="4:11">
      <c r="D2082" s="127" t="s">
        <v>20096</v>
      </c>
      <c r="K2082" s="127" t="s">
        <v>12286</v>
      </c>
    </row>
    <row r="2083" spans="4:11">
      <c r="D2083" s="127" t="s">
        <v>19360</v>
      </c>
      <c r="K2083" s="127" t="s">
        <v>10062</v>
      </c>
    </row>
    <row r="2084" spans="4:11">
      <c r="D2084" s="127" t="s">
        <v>19444</v>
      </c>
      <c r="K2084" s="127" t="s">
        <v>9598</v>
      </c>
    </row>
    <row r="2085" spans="4:11">
      <c r="D2085" s="127" t="s">
        <v>18572</v>
      </c>
      <c r="K2085" s="127" t="s">
        <v>10794</v>
      </c>
    </row>
    <row r="2086" spans="4:11">
      <c r="D2086" s="127" t="s">
        <v>19006</v>
      </c>
      <c r="K2086" s="127" t="s">
        <v>9337</v>
      </c>
    </row>
    <row r="2087" spans="4:11">
      <c r="D2087" s="127" t="s">
        <v>18451</v>
      </c>
      <c r="K2087" s="127" t="s">
        <v>9200</v>
      </c>
    </row>
    <row r="2088" spans="4:11">
      <c r="D2088" s="127" t="s">
        <v>20518</v>
      </c>
      <c r="K2088" s="127" t="s">
        <v>9600</v>
      </c>
    </row>
    <row r="2089" spans="4:11">
      <c r="D2089" s="127" t="s">
        <v>21053</v>
      </c>
      <c r="K2089" s="127" t="s">
        <v>9006</v>
      </c>
    </row>
    <row r="2090" spans="4:11">
      <c r="D2090" s="127" t="s">
        <v>20098</v>
      </c>
      <c r="K2090" s="127" t="s">
        <v>9202</v>
      </c>
    </row>
    <row r="2091" spans="4:11">
      <c r="D2091" s="127" t="s">
        <v>18762</v>
      </c>
      <c r="K2091" s="127" t="s">
        <v>9008</v>
      </c>
    </row>
    <row r="2092" spans="4:11">
      <c r="D2092" s="127" t="s">
        <v>17864</v>
      </c>
      <c r="K2092" s="127" t="s">
        <v>10509</v>
      </c>
    </row>
    <row r="2093" spans="4:11">
      <c r="D2093" s="127" t="s">
        <v>16676</v>
      </c>
      <c r="K2093" s="127" t="s">
        <v>10796</v>
      </c>
    </row>
    <row r="2094" spans="4:11">
      <c r="D2094" s="127" t="s">
        <v>21320</v>
      </c>
      <c r="K2094" s="127" t="s">
        <v>10743</v>
      </c>
    </row>
    <row r="2095" spans="4:11">
      <c r="D2095" s="127" t="s">
        <v>19542</v>
      </c>
      <c r="K2095" s="127" t="s">
        <v>11012</v>
      </c>
    </row>
    <row r="2096" spans="4:11">
      <c r="D2096" s="127" t="s">
        <v>22278</v>
      </c>
      <c r="K2096" s="127" t="s">
        <v>9602</v>
      </c>
    </row>
    <row r="2097" spans="4:11">
      <c r="D2097" s="127" t="s">
        <v>17463</v>
      </c>
      <c r="K2097" s="127" t="s">
        <v>11144</v>
      </c>
    </row>
    <row r="2098" spans="4:11">
      <c r="D2098" s="127" t="s">
        <v>20100</v>
      </c>
      <c r="K2098" s="127" t="s">
        <v>11142</v>
      </c>
    </row>
    <row r="2099" spans="4:11">
      <c r="D2099" s="127" t="s">
        <v>20199</v>
      </c>
      <c r="K2099" s="127" t="s">
        <v>9189</v>
      </c>
    </row>
    <row r="2100" spans="4:11">
      <c r="D2100" s="127" t="s">
        <v>19829</v>
      </c>
      <c r="K2100" s="127" t="s">
        <v>9010</v>
      </c>
    </row>
    <row r="2101" spans="4:11">
      <c r="D2101" s="127" t="s">
        <v>19637</v>
      </c>
      <c r="K2101" s="127" t="s">
        <v>8830</v>
      </c>
    </row>
    <row r="2102" spans="4:11">
      <c r="D2102" s="127" t="s">
        <v>19713</v>
      </c>
      <c r="K2102" s="127" t="s">
        <v>10511</v>
      </c>
    </row>
    <row r="2103" spans="4:11">
      <c r="D2103" s="127" t="s">
        <v>20672</v>
      </c>
      <c r="K2103" s="127" t="s">
        <v>11631</v>
      </c>
    </row>
    <row r="2104" spans="4:11">
      <c r="D2104" s="127" t="s">
        <v>22211</v>
      </c>
      <c r="K2104" s="127" t="s">
        <v>12447</v>
      </c>
    </row>
    <row r="2105" spans="4:11">
      <c r="D2105" s="127" t="s">
        <v>19544</v>
      </c>
      <c r="K2105" s="127" t="s">
        <v>9339</v>
      </c>
    </row>
    <row r="2106" spans="4:11">
      <c r="D2106" s="127" t="s">
        <v>22282</v>
      </c>
      <c r="K2106" s="127" t="s">
        <v>10064</v>
      </c>
    </row>
    <row r="2107" spans="4:11">
      <c r="D2107" s="127" t="s">
        <v>19889</v>
      </c>
      <c r="K2107" s="127" t="s">
        <v>11431</v>
      </c>
    </row>
    <row r="2108" spans="4:11">
      <c r="D2108" s="127" t="s">
        <v>19918</v>
      </c>
      <c r="K2108" s="127" t="s">
        <v>12780</v>
      </c>
    </row>
    <row r="2109" spans="4:11">
      <c r="D2109" s="127" t="s">
        <v>19921</v>
      </c>
      <c r="K2109" s="127" t="s">
        <v>9139</v>
      </c>
    </row>
    <row r="2110" spans="4:11">
      <c r="D2110" s="127" t="s">
        <v>22761</v>
      </c>
      <c r="K2110" s="127" t="s">
        <v>12449</v>
      </c>
    </row>
    <row r="2111" spans="4:11">
      <c r="D2111" s="127" t="s">
        <v>19447</v>
      </c>
      <c r="K2111" s="127" t="s">
        <v>8376</v>
      </c>
    </row>
    <row r="2112" spans="4:11">
      <c r="D2112" s="127" t="s">
        <v>21970</v>
      </c>
      <c r="K2112" s="127" t="s">
        <v>9141</v>
      </c>
    </row>
    <row r="2113" spans="4:11">
      <c r="D2113" s="127" t="s">
        <v>16292</v>
      </c>
      <c r="K2113" s="127" t="s">
        <v>8832</v>
      </c>
    </row>
    <row r="2114" spans="4:11">
      <c r="D2114" s="127" t="s">
        <v>22669</v>
      </c>
      <c r="K2114" s="127" t="s">
        <v>11980</v>
      </c>
    </row>
    <row r="2115" spans="4:11">
      <c r="D2115" s="127" t="s">
        <v>20580</v>
      </c>
      <c r="K2115" s="127" t="s">
        <v>8612</v>
      </c>
    </row>
    <row r="2116" spans="4:11">
      <c r="D2116" s="127" t="s">
        <v>17866</v>
      </c>
      <c r="K2116" s="127" t="s">
        <v>12451</v>
      </c>
    </row>
    <row r="2117" spans="4:11">
      <c r="D2117" s="127" t="s">
        <v>18889</v>
      </c>
      <c r="K2117" s="127" t="s">
        <v>11633</v>
      </c>
    </row>
    <row r="2118" spans="4:11">
      <c r="D2118" s="127" t="s">
        <v>18955</v>
      </c>
      <c r="K2118" s="127" t="s">
        <v>11679</v>
      </c>
    </row>
    <row r="2119" spans="4:11">
      <c r="D2119" s="127" t="s">
        <v>21555</v>
      </c>
      <c r="K2119" s="127" t="s">
        <v>9012</v>
      </c>
    </row>
    <row r="2120" spans="4:11">
      <c r="D2120" s="127" t="s">
        <v>22763</v>
      </c>
      <c r="K2120" s="127" t="s">
        <v>9604</v>
      </c>
    </row>
    <row r="2121" spans="4:11">
      <c r="D2121" s="127" t="s">
        <v>22045</v>
      </c>
      <c r="K2121" s="127" t="s">
        <v>9606</v>
      </c>
    </row>
    <row r="2122" spans="4:11">
      <c r="D2122" s="127" t="s">
        <v>17250</v>
      </c>
      <c r="K2122" s="127" t="s">
        <v>11635</v>
      </c>
    </row>
    <row r="2123" spans="4:11">
      <c r="D2123" s="127" t="s">
        <v>17467</v>
      </c>
      <c r="K2123" s="127" t="s">
        <v>10280</v>
      </c>
    </row>
    <row r="2124" spans="4:11">
      <c r="D2124" s="127" t="s">
        <v>21972</v>
      </c>
      <c r="K2124" s="127" t="s">
        <v>12288</v>
      </c>
    </row>
    <row r="2125" spans="4:11">
      <c r="D2125" s="127" t="s">
        <v>22408</v>
      </c>
      <c r="K2125" s="127" t="s">
        <v>10282</v>
      </c>
    </row>
    <row r="2126" spans="4:11">
      <c r="D2126" s="127" t="s">
        <v>22541</v>
      </c>
      <c r="K2126" s="127" t="s">
        <v>12651</v>
      </c>
    </row>
    <row r="2127" spans="4:11">
      <c r="D2127" s="127" t="s">
        <v>20781</v>
      </c>
      <c r="K2127" s="127" t="s">
        <v>8614</v>
      </c>
    </row>
    <row r="2128" spans="4:11">
      <c r="D2128" s="127" t="s">
        <v>20676</v>
      </c>
      <c r="K2128" s="127" t="s">
        <v>9341</v>
      </c>
    </row>
    <row r="2129" spans="4:11">
      <c r="D2129" s="127" t="s">
        <v>20102</v>
      </c>
      <c r="K2129" s="127" t="s">
        <v>9205</v>
      </c>
    </row>
    <row r="2130" spans="4:11">
      <c r="D2130" s="127" t="s">
        <v>16296</v>
      </c>
      <c r="K2130" s="127" t="s">
        <v>12703</v>
      </c>
    </row>
    <row r="2131" spans="4:11">
      <c r="D2131" s="127" t="s">
        <v>16737</v>
      </c>
      <c r="K2131" s="127" t="s">
        <v>11901</v>
      </c>
    </row>
    <row r="2132" spans="4:11">
      <c r="D2132" s="127" t="s">
        <v>22543</v>
      </c>
      <c r="K2132" s="127" t="s">
        <v>12453</v>
      </c>
    </row>
    <row r="2133" spans="4:11">
      <c r="D2133" s="127" t="s">
        <v>17470</v>
      </c>
      <c r="K2133" s="127" t="s">
        <v>10798</v>
      </c>
    </row>
    <row r="2134" spans="4:11">
      <c r="D2134" s="127" t="s">
        <v>19097</v>
      </c>
      <c r="K2134" s="127" t="s">
        <v>8616</v>
      </c>
    </row>
    <row r="2135" spans="4:11">
      <c r="D2135" s="127" t="s">
        <v>20785</v>
      </c>
      <c r="K2135" s="127" t="s">
        <v>12086</v>
      </c>
    </row>
    <row r="2136" spans="4:11">
      <c r="D2136" s="127" t="s">
        <v>22145</v>
      </c>
      <c r="K2136" s="127" t="s">
        <v>12290</v>
      </c>
    </row>
    <row r="2137" spans="4:11">
      <c r="D2137" s="127" t="s">
        <v>21213</v>
      </c>
      <c r="K2137" s="127" t="s">
        <v>10284</v>
      </c>
    </row>
    <row r="2138" spans="4:11">
      <c r="D2138" s="127" t="s">
        <v>20808</v>
      </c>
      <c r="K2138" s="127" t="s">
        <v>8118</v>
      </c>
    </row>
    <row r="2139" spans="4:11">
      <c r="D2139" s="127" t="s">
        <v>18289</v>
      </c>
      <c r="K2139" s="127" t="s">
        <v>11433</v>
      </c>
    </row>
    <row r="2140" spans="4:11">
      <c r="D2140" s="127" t="s">
        <v>18892</v>
      </c>
      <c r="K2140" s="127" t="s">
        <v>12455</v>
      </c>
    </row>
    <row r="2141" spans="4:11">
      <c r="D2141" s="127" t="s">
        <v>19546</v>
      </c>
      <c r="K2141" s="127" t="s">
        <v>12526</v>
      </c>
    </row>
    <row r="2142" spans="4:11">
      <c r="D2142" s="127" t="s">
        <v>21215</v>
      </c>
      <c r="K2142" s="127" t="s">
        <v>11435</v>
      </c>
    </row>
    <row r="2143" spans="4:11">
      <c r="D2143" s="127" t="s">
        <v>19548</v>
      </c>
      <c r="K2143" s="127" t="s">
        <v>9014</v>
      </c>
    </row>
    <row r="2144" spans="4:11">
      <c r="D2144" s="127" t="s">
        <v>20104</v>
      </c>
      <c r="K2144" s="127" t="s">
        <v>11146</v>
      </c>
    </row>
    <row r="2145" spans="4:11">
      <c r="D2145" s="127" t="s">
        <v>21442</v>
      </c>
      <c r="K2145" s="127" t="s">
        <v>10800</v>
      </c>
    </row>
    <row r="2146" spans="4:11">
      <c r="D2146" s="127" t="s">
        <v>22767</v>
      </c>
      <c r="K2146" s="127" t="s">
        <v>10994</v>
      </c>
    </row>
    <row r="2147" spans="4:11">
      <c r="D2147" s="127" t="s">
        <v>20106</v>
      </c>
      <c r="K2147" s="127" t="s">
        <v>11637</v>
      </c>
    </row>
    <row r="2148" spans="4:11">
      <c r="D2148" s="127" t="s">
        <v>17755</v>
      </c>
      <c r="K2148" s="127" t="s">
        <v>12837</v>
      </c>
    </row>
    <row r="2149" spans="4:11">
      <c r="D2149" s="127" t="s">
        <v>20886</v>
      </c>
      <c r="K2149" s="127" t="s">
        <v>8618</v>
      </c>
    </row>
    <row r="2150" spans="4:11">
      <c r="D2150" s="127" t="s">
        <v>22771</v>
      </c>
      <c r="K2150" s="127" t="s">
        <v>8378</v>
      </c>
    </row>
    <row r="2151" spans="4:11">
      <c r="D2151" s="127" t="s">
        <v>17473</v>
      </c>
      <c r="K2151" s="127" t="s">
        <v>9945</v>
      </c>
    </row>
    <row r="2152" spans="4:11">
      <c r="D2152" s="127" t="s">
        <v>20520</v>
      </c>
      <c r="K2152" s="127" t="s">
        <v>10513</v>
      </c>
    </row>
    <row r="2153" spans="4:11">
      <c r="D2153" s="127" t="s">
        <v>19716</v>
      </c>
      <c r="K2153" s="127" t="s">
        <v>11148</v>
      </c>
    </row>
    <row r="2154" spans="4:11">
      <c r="D2154" s="127" t="s">
        <v>20276</v>
      </c>
      <c r="K2154" s="127" t="s">
        <v>12839</v>
      </c>
    </row>
    <row r="2155" spans="4:11">
      <c r="D2155" s="127" t="s">
        <v>21217</v>
      </c>
      <c r="K2155" s="127" t="s">
        <v>12457</v>
      </c>
    </row>
    <row r="2156" spans="4:11">
      <c r="D2156" s="127" t="s">
        <v>21024</v>
      </c>
      <c r="K2156" s="127" t="s">
        <v>8380</v>
      </c>
    </row>
    <row r="2157" spans="4:11">
      <c r="D2157" s="127" t="s">
        <v>18574</v>
      </c>
      <c r="K2157" s="127" t="s">
        <v>8620</v>
      </c>
    </row>
    <row r="2158" spans="4:11">
      <c r="D2158" s="127" t="s">
        <v>16679</v>
      </c>
      <c r="K2158" s="127" t="s">
        <v>11903</v>
      </c>
    </row>
    <row r="2159" spans="4:11">
      <c r="D2159" s="127" t="s">
        <v>18292</v>
      </c>
      <c r="K2159" s="127" t="s">
        <v>9893</v>
      </c>
    </row>
    <row r="2160" spans="4:11">
      <c r="D2160" s="127" t="s">
        <v>20108</v>
      </c>
      <c r="K2160" s="127" t="s">
        <v>8145</v>
      </c>
    </row>
    <row r="2161" spans="4:11">
      <c r="D2161" s="127" t="s">
        <v>18764</v>
      </c>
      <c r="K2161" s="127" t="s">
        <v>11437</v>
      </c>
    </row>
    <row r="2162" spans="4:11">
      <c r="D2162" s="127" t="s">
        <v>18001</v>
      </c>
      <c r="K2162" s="127" t="s">
        <v>11745</v>
      </c>
    </row>
    <row r="2163" spans="4:11">
      <c r="D2163" s="127" t="s">
        <v>20110</v>
      </c>
      <c r="K2163" s="127" t="s">
        <v>10996</v>
      </c>
    </row>
    <row r="2164" spans="4:11">
      <c r="D2164" s="127" t="s">
        <v>15937</v>
      </c>
      <c r="K2164" s="127" t="s">
        <v>10998</v>
      </c>
    </row>
    <row r="2165" spans="4:11">
      <c r="D2165" s="127" t="s">
        <v>20368</v>
      </c>
      <c r="K2165" s="127" t="s">
        <v>11439</v>
      </c>
    </row>
    <row r="2166" spans="4:11">
      <c r="D2166" s="127" t="s">
        <v>20410</v>
      </c>
      <c r="K2166" s="127" t="s">
        <v>11000</v>
      </c>
    </row>
    <row r="2167" spans="4:11">
      <c r="D2167" s="127" t="s">
        <v>19256</v>
      </c>
      <c r="K2167" s="127" t="s">
        <v>8147</v>
      </c>
    </row>
    <row r="2168" spans="4:11">
      <c r="D2168" s="127" t="s">
        <v>19008</v>
      </c>
      <c r="K2168" s="127" t="s">
        <v>8149</v>
      </c>
    </row>
    <row r="2169" spans="4:11">
      <c r="D2169" s="127" t="s">
        <v>22151</v>
      </c>
      <c r="K2169" s="127" t="s">
        <v>8834</v>
      </c>
    </row>
    <row r="2170" spans="4:11">
      <c r="D2170" s="127" t="s">
        <v>21734</v>
      </c>
      <c r="K2170" s="127" t="s">
        <v>11150</v>
      </c>
    </row>
    <row r="2171" spans="4:11">
      <c r="D2171" s="127" t="s">
        <v>22545</v>
      </c>
      <c r="K2171" s="127" t="s">
        <v>9895</v>
      </c>
    </row>
    <row r="2172" spans="4:11">
      <c r="D2172" s="127" t="s">
        <v>17565</v>
      </c>
      <c r="K2172" s="127" t="s">
        <v>10287</v>
      </c>
    </row>
    <row r="2173" spans="4:11">
      <c r="D2173" s="127" t="s">
        <v>22158</v>
      </c>
      <c r="K2173" s="127" t="s">
        <v>11747</v>
      </c>
    </row>
    <row r="2174" spans="4:11">
      <c r="D2174" s="127" t="s">
        <v>21559</v>
      </c>
      <c r="K2174" s="127" t="s">
        <v>10802</v>
      </c>
    </row>
    <row r="2175" spans="4:11">
      <c r="D2175" s="127" t="s">
        <v>19789</v>
      </c>
      <c r="K2175" s="127" t="s">
        <v>9143</v>
      </c>
    </row>
    <row r="2176" spans="4:11">
      <c r="D2176" s="127" t="s">
        <v>20114</v>
      </c>
      <c r="K2176" s="127" t="s">
        <v>9016</v>
      </c>
    </row>
    <row r="2177" spans="4:11">
      <c r="D2177" s="127" t="s">
        <v>18175</v>
      </c>
      <c r="K2177" s="127" t="s">
        <v>12653</v>
      </c>
    </row>
    <row r="2178" spans="4:11">
      <c r="D2178" s="127" t="s">
        <v>22047</v>
      </c>
      <c r="K2178" s="127" t="s">
        <v>8622</v>
      </c>
    </row>
    <row r="2179" spans="4:11">
      <c r="D2179" s="127" t="s">
        <v>18005</v>
      </c>
      <c r="K2179" s="127" t="s">
        <v>12007</v>
      </c>
    </row>
    <row r="2180" spans="4:11">
      <c r="D2180" s="127" t="s">
        <v>19010</v>
      </c>
      <c r="K2180" s="127" t="s">
        <v>9897</v>
      </c>
    </row>
    <row r="2181" spans="4:11">
      <c r="D2181" s="127" t="s">
        <v>16452</v>
      </c>
      <c r="K2181" s="127" t="s">
        <v>11982</v>
      </c>
    </row>
    <row r="2182" spans="4:11">
      <c r="D2182" s="127" t="s">
        <v>22671</v>
      </c>
      <c r="K2182" s="127" t="s">
        <v>12655</v>
      </c>
    </row>
    <row r="2183" spans="4:11">
      <c r="D2183" s="127" t="s">
        <v>22547</v>
      </c>
      <c r="K2183" s="127" t="s">
        <v>8624</v>
      </c>
    </row>
    <row r="2184" spans="4:11">
      <c r="D2184" s="127" t="s">
        <v>20118</v>
      </c>
      <c r="K2184" s="127" t="s">
        <v>10859</v>
      </c>
    </row>
    <row r="2185" spans="4:11">
      <c r="D2185" s="127" t="s">
        <v>16061</v>
      </c>
      <c r="K2185" s="127" t="s">
        <v>9899</v>
      </c>
    </row>
    <row r="2186" spans="4:11">
      <c r="D2186" s="127" t="s">
        <v>16068</v>
      </c>
      <c r="K2186" s="127" t="s">
        <v>11749</v>
      </c>
    </row>
    <row r="2187" spans="4:11">
      <c r="D2187" s="127" t="s">
        <v>18897</v>
      </c>
      <c r="K2187" s="127" t="s">
        <v>11751</v>
      </c>
    </row>
    <row r="2188" spans="4:11">
      <c r="D2188" s="127" t="s">
        <v>21026</v>
      </c>
      <c r="K2188" s="127" t="s">
        <v>9158</v>
      </c>
    </row>
    <row r="2189" spans="4:11">
      <c r="D2189" s="127" t="s">
        <v>17055</v>
      </c>
      <c r="K2189" s="127" t="s">
        <v>8382</v>
      </c>
    </row>
    <row r="2190" spans="4:11">
      <c r="D2190" s="127" t="s">
        <v>21124</v>
      </c>
      <c r="K2190" s="127" t="s">
        <v>8836</v>
      </c>
    </row>
    <row r="2191" spans="4:11">
      <c r="D2191" s="127" t="s">
        <v>17366</v>
      </c>
      <c r="K2191" s="127" t="s">
        <v>8626</v>
      </c>
    </row>
    <row r="2192" spans="4:11">
      <c r="D2192" s="127" t="s">
        <v>19793</v>
      </c>
      <c r="K2192" s="127" t="s">
        <v>9208</v>
      </c>
    </row>
    <row r="2193" spans="4:11">
      <c r="D2193" s="127" t="s">
        <v>22549</v>
      </c>
      <c r="K2193" s="127" t="s">
        <v>11905</v>
      </c>
    </row>
    <row r="2194" spans="4:11">
      <c r="D2194" s="127" t="s">
        <v>20116</v>
      </c>
      <c r="K2194" s="127" t="s">
        <v>11237</v>
      </c>
    </row>
    <row r="2195" spans="4:11">
      <c r="D2195" s="127" t="s">
        <v>16379</v>
      </c>
      <c r="K2195" s="127" t="s">
        <v>12292</v>
      </c>
    </row>
    <row r="2196" spans="4:11">
      <c r="D2196" s="127" t="s">
        <v>18895</v>
      </c>
      <c r="K2196" s="127" t="s">
        <v>12657</v>
      </c>
    </row>
    <row r="2197" spans="4:11">
      <c r="D2197" s="127" t="s">
        <v>17868</v>
      </c>
      <c r="K2197" s="127" t="s">
        <v>10289</v>
      </c>
    </row>
    <row r="2198" spans="4:11">
      <c r="D2198" s="127" t="s">
        <v>21324</v>
      </c>
      <c r="K2198" s="127" t="s">
        <v>11441</v>
      </c>
    </row>
    <row r="2199" spans="4:11">
      <c r="D2199" s="127" t="s">
        <v>17253</v>
      </c>
      <c r="K2199" s="127" t="s">
        <v>9145</v>
      </c>
    </row>
    <row r="2200" spans="4:11">
      <c r="D2200" s="127" t="s">
        <v>21028</v>
      </c>
      <c r="K2200" s="127" t="s">
        <v>11457</v>
      </c>
    </row>
    <row r="2201" spans="4:11">
      <c r="D2201" s="127" t="s">
        <v>19893</v>
      </c>
      <c r="K2201" s="127" t="s">
        <v>9147</v>
      </c>
    </row>
    <row r="2202" spans="4:11">
      <c r="D2202" s="127" t="s">
        <v>18178</v>
      </c>
      <c r="K2202" s="127" t="s">
        <v>10066</v>
      </c>
    </row>
    <row r="2203" spans="4:11">
      <c r="D2203" s="127" t="s">
        <v>17870</v>
      </c>
      <c r="K2203" s="127" t="s">
        <v>9901</v>
      </c>
    </row>
    <row r="2204" spans="4:11">
      <c r="D2204" s="127" t="s">
        <v>20686</v>
      </c>
      <c r="K2204" s="127" t="s">
        <v>10291</v>
      </c>
    </row>
    <row r="2205" spans="4:11">
      <c r="D2205" s="127" t="s">
        <v>21579</v>
      </c>
      <c r="K2205" s="127" t="s">
        <v>11639</v>
      </c>
    </row>
    <row r="2206" spans="4:11">
      <c r="D2206" s="127" t="s">
        <v>18077</v>
      </c>
      <c r="K2206" s="127" t="s">
        <v>8384</v>
      </c>
    </row>
    <row r="2207" spans="4:11">
      <c r="D2207" s="127" t="s">
        <v>18577</v>
      </c>
      <c r="K2207" s="127" t="s">
        <v>12459</v>
      </c>
    </row>
    <row r="2208" spans="4:11">
      <c r="D2208" s="127" t="s">
        <v>16833</v>
      </c>
      <c r="K2208" s="127" t="s">
        <v>10068</v>
      </c>
    </row>
    <row r="2209" spans="4:11">
      <c r="D2209" s="127" t="s">
        <v>19224</v>
      </c>
      <c r="K2209" s="127" t="s">
        <v>8120</v>
      </c>
    </row>
    <row r="2210" spans="4:11">
      <c r="D2210" s="127" t="s">
        <v>21126</v>
      </c>
      <c r="K2210" s="127" t="s">
        <v>12783</v>
      </c>
    </row>
    <row r="2211" spans="4:11">
      <c r="D2211" s="127" t="s">
        <v>18182</v>
      </c>
      <c r="K2211" s="127" t="s">
        <v>10080</v>
      </c>
    </row>
    <row r="2212" spans="4:11">
      <c r="D2212" s="127" t="s">
        <v>18899</v>
      </c>
      <c r="K2212" s="127" t="s">
        <v>10294</v>
      </c>
    </row>
    <row r="2213" spans="4:11">
      <c r="D2213" s="127" t="s">
        <v>20890</v>
      </c>
      <c r="K2213" s="127" t="s">
        <v>11984</v>
      </c>
    </row>
    <row r="2214" spans="4:11">
      <c r="D2214" s="127" t="s">
        <v>18557</v>
      </c>
      <c r="K2214" s="127" t="s">
        <v>11641</v>
      </c>
    </row>
    <row r="2215" spans="4:11">
      <c r="D2215" s="127" t="s">
        <v>21736</v>
      </c>
      <c r="K2215" s="127" t="s">
        <v>10804</v>
      </c>
    </row>
    <row r="2216" spans="4:11">
      <c r="D2216" s="127" t="s">
        <v>19639</v>
      </c>
      <c r="K2216" s="127" t="s">
        <v>9903</v>
      </c>
    </row>
    <row r="2217" spans="4:11">
      <c r="D2217" s="127" t="s">
        <v>21444</v>
      </c>
      <c r="K2217" s="127" t="s">
        <v>8386</v>
      </c>
    </row>
    <row r="2218" spans="4:11">
      <c r="D2218" s="127" t="s">
        <v>17645</v>
      </c>
      <c r="K2218" s="127" t="s">
        <v>12461</v>
      </c>
    </row>
    <row r="2219" spans="4:11">
      <c r="D2219" s="127" t="s">
        <v>20413</v>
      </c>
      <c r="K2219" s="127" t="s">
        <v>8838</v>
      </c>
    </row>
    <row r="2220" spans="4:11">
      <c r="D2220" s="127" t="s">
        <v>22153</v>
      </c>
      <c r="K2220" s="127" t="s">
        <v>9608</v>
      </c>
    </row>
    <row r="2221" spans="4:11">
      <c r="D2221" s="127" t="s">
        <v>22049</v>
      </c>
      <c r="K2221" s="127" t="s">
        <v>10296</v>
      </c>
    </row>
    <row r="2222" spans="4:11">
      <c r="D2222" s="127" t="s">
        <v>20280</v>
      </c>
      <c r="K2222" s="127" t="s">
        <v>9149</v>
      </c>
    </row>
    <row r="2223" spans="4:11">
      <c r="D2223" s="127" t="s">
        <v>16454</v>
      </c>
      <c r="K2223" s="127" t="s">
        <v>10806</v>
      </c>
    </row>
    <row r="2224" spans="4:11">
      <c r="D2224" s="127" t="s">
        <v>16186</v>
      </c>
      <c r="K2224" s="127" t="s">
        <v>12841</v>
      </c>
    </row>
    <row r="2225" spans="4:11">
      <c r="D2225" s="127" t="s">
        <v>22051</v>
      </c>
      <c r="K2225" s="127" t="s">
        <v>11152</v>
      </c>
    </row>
    <row r="2226" spans="4:11">
      <c r="D2226" s="127" t="s">
        <v>19259</v>
      </c>
      <c r="K2226" s="127" t="s">
        <v>8122</v>
      </c>
    </row>
    <row r="2227" spans="4:11">
      <c r="D2227" s="127" t="s">
        <v>22053</v>
      </c>
      <c r="K2227" s="127" t="s">
        <v>12294</v>
      </c>
    </row>
    <row r="2228" spans="4:11">
      <c r="D2228" s="127" t="s">
        <v>21974</v>
      </c>
      <c r="K2228" s="127" t="s">
        <v>12785</v>
      </c>
    </row>
    <row r="2229" spans="4:11">
      <c r="D2229" s="127" t="s">
        <v>18079</v>
      </c>
      <c r="K2229" s="127" t="s">
        <v>10298</v>
      </c>
    </row>
    <row r="2230" spans="4:11">
      <c r="K2230" s="127" t="s">
        <v>10300</v>
      </c>
    </row>
    <row r="2231" spans="4:11">
      <c r="K2231" s="127" t="s">
        <v>8388</v>
      </c>
    </row>
    <row r="2232" spans="4:11">
      <c r="K2232" s="127" t="s">
        <v>10515</v>
      </c>
    </row>
    <row r="2233" spans="4:11">
      <c r="K2233" s="127" t="s">
        <v>10808</v>
      </c>
    </row>
    <row r="2234" spans="4:11">
      <c r="K2234" s="127" t="s">
        <v>11443</v>
      </c>
    </row>
    <row r="2235" spans="4:11">
      <c r="K2235" s="127" t="s">
        <v>8840</v>
      </c>
    </row>
    <row r="2236" spans="4:11">
      <c r="K2236" s="127" t="s">
        <v>8124</v>
      </c>
    </row>
    <row r="2237" spans="4:11">
      <c r="K2237" s="127" t="s">
        <v>11445</v>
      </c>
    </row>
    <row r="2238" spans="4:11">
      <c r="K2238" s="127" t="s">
        <v>9905</v>
      </c>
    </row>
    <row r="2239" spans="4:11">
      <c r="K2239" s="127" t="s">
        <v>11986</v>
      </c>
    </row>
    <row r="2240" spans="4:11">
      <c r="K2240" s="127" t="s">
        <v>8628</v>
      </c>
    </row>
    <row r="2241" spans="11:11">
      <c r="K2241" s="127" t="s">
        <v>9343</v>
      </c>
    </row>
    <row r="2242" spans="11:11">
      <c r="K2242" s="127" t="s">
        <v>11154</v>
      </c>
    </row>
    <row r="2243" spans="11:11">
      <c r="K2243" s="127" t="s">
        <v>10302</v>
      </c>
    </row>
    <row r="2244" spans="11:11">
      <c r="K2244" s="127" t="s">
        <v>10304</v>
      </c>
    </row>
    <row r="2245" spans="11:11">
      <c r="K2245" s="127" t="s">
        <v>8126</v>
      </c>
    </row>
    <row r="2246" spans="11:11">
      <c r="K2246" s="127" t="s">
        <v>9210</v>
      </c>
    </row>
    <row r="2247" spans="11:11">
      <c r="K2247" s="127" t="s">
        <v>11777</v>
      </c>
    </row>
    <row r="2248" spans="11:11">
      <c r="K2248" s="127" t="s">
        <v>11002</v>
      </c>
    </row>
    <row r="2249" spans="11:11">
      <c r="K2249" s="127" t="s">
        <v>12843</v>
      </c>
    </row>
    <row r="2250" spans="11:11">
      <c r="K2250" s="127" t="s">
        <v>8630</v>
      </c>
    </row>
    <row r="2251" spans="11:11">
      <c r="K2251" s="127" t="s">
        <v>11907</v>
      </c>
    </row>
    <row r="2252" spans="11:11">
      <c r="K2252" s="127" t="s">
        <v>8632</v>
      </c>
    </row>
    <row r="2253" spans="11:11">
      <c r="K2253" s="127" t="s">
        <v>11004</v>
      </c>
    </row>
    <row r="2254" spans="11:11">
      <c r="K2254" s="127" t="s">
        <v>12659</v>
      </c>
    </row>
    <row r="2255" spans="11:11">
      <c r="K2255" s="127" t="s">
        <v>11006</v>
      </c>
    </row>
    <row r="2256" spans="11:11">
      <c r="K2256" s="127" t="s">
        <v>9907</v>
      </c>
    </row>
    <row r="2257" spans="11:11">
      <c r="K2257" s="127" t="s">
        <v>10517</v>
      </c>
    </row>
    <row r="2258" spans="11:11">
      <c r="K2258" s="127" t="s">
        <v>8128</v>
      </c>
    </row>
    <row r="2259" spans="11:11">
      <c r="K2259" s="127" t="s">
        <v>9018</v>
      </c>
    </row>
    <row r="2260" spans="11:11">
      <c r="K2260" s="127" t="s">
        <v>9927</v>
      </c>
    </row>
    <row r="2261" spans="11:11">
      <c r="K2261" s="127" t="s">
        <v>10071</v>
      </c>
    </row>
    <row r="2262" spans="11:11">
      <c r="K2262" s="127" t="s">
        <v>8842</v>
      </c>
    </row>
    <row r="2263" spans="11:11">
      <c r="K2263" s="127" t="s">
        <v>8177</v>
      </c>
    </row>
    <row r="2264" spans="11:11">
      <c r="K2264" s="127" t="s">
        <v>11014</v>
      </c>
    </row>
    <row r="2265" spans="11:11">
      <c r="K2265" s="127" t="s">
        <v>10073</v>
      </c>
    </row>
    <row r="2266" spans="11:11">
      <c r="K2266" s="127" t="s">
        <v>10519</v>
      </c>
    </row>
    <row r="2267" spans="11:11">
      <c r="K2267" s="127" t="s">
        <v>9345</v>
      </c>
    </row>
    <row r="2268" spans="11:11">
      <c r="K2268" s="127" t="s">
        <v>10075</v>
      </c>
    </row>
    <row r="2269" spans="11:11">
      <c r="K2269" s="127" t="s">
        <v>12667</v>
      </c>
    </row>
    <row r="2270" spans="11:11">
      <c r="K2270" s="127" t="s">
        <v>12296</v>
      </c>
    </row>
    <row r="2271" spans="11:11">
      <c r="K2271" s="127" t="s">
        <v>9212</v>
      </c>
    </row>
    <row r="2272" spans="11:11">
      <c r="K2272" s="127" t="s">
        <v>9020</v>
      </c>
    </row>
    <row r="2273" spans="11:11">
      <c r="K2273" s="127" t="s">
        <v>11540</v>
      </c>
    </row>
    <row r="2274" spans="11:11">
      <c r="K2274" s="127" t="s">
        <v>8391</v>
      </c>
    </row>
    <row r="2275" spans="11:11">
      <c r="K2275" s="127" t="s">
        <v>10810</v>
      </c>
    </row>
    <row r="2276" spans="11:11">
      <c r="K2276" s="127" t="s">
        <v>9610</v>
      </c>
    </row>
    <row r="2277" spans="11:11">
      <c r="K2277" s="127" t="s">
        <v>11645</v>
      </c>
    </row>
    <row r="2278" spans="11:11">
      <c r="K2278" s="127" t="s">
        <v>9612</v>
      </c>
    </row>
    <row r="2279" spans="11:11">
      <c r="K2279" s="127" t="s">
        <v>11491</v>
      </c>
    </row>
    <row r="2280" spans="11:11">
      <c r="K2280" s="127" t="s">
        <v>11514</v>
      </c>
    </row>
    <row r="2281" spans="11:11">
      <c r="K2281" s="127" t="s">
        <v>11990</v>
      </c>
    </row>
    <row r="2282" spans="11:11">
      <c r="K2282" s="127" t="s">
        <v>9614</v>
      </c>
    </row>
    <row r="2283" spans="11:11">
      <c r="K2283" s="127" t="s">
        <v>11909</v>
      </c>
    </row>
    <row r="2284" spans="11:11">
      <c r="K2284" s="127" t="s">
        <v>9616</v>
      </c>
    </row>
    <row r="2285" spans="11:11">
      <c r="K2285" s="127" t="s">
        <v>10306</v>
      </c>
    </row>
    <row r="2286" spans="11:11">
      <c r="K2286" s="127" t="s">
        <v>10308</v>
      </c>
    </row>
    <row r="2287" spans="11:11">
      <c r="K2287" s="127" t="s">
        <v>11988</v>
      </c>
    </row>
    <row r="2288" spans="11:11">
      <c r="K2288" s="127" t="s">
        <v>8850</v>
      </c>
    </row>
    <row r="2289" spans="11:11">
      <c r="K2289" s="127" t="s">
        <v>11917</v>
      </c>
    </row>
    <row r="2290" spans="11:11">
      <c r="K2290" s="127" t="s">
        <v>10522</v>
      </c>
    </row>
    <row r="2291" spans="11:11">
      <c r="K2291" s="127" t="s">
        <v>11447</v>
      </c>
    </row>
    <row r="2292" spans="11:11">
      <c r="K2292" s="127" t="s">
        <v>11008</v>
      </c>
    </row>
    <row r="2293" spans="11:11">
      <c r="K2293" s="127" t="s">
        <v>11449</v>
      </c>
    </row>
    <row r="2294" spans="11:11">
      <c r="K2294" s="127" t="s">
        <v>9023</v>
      </c>
    </row>
    <row r="2295" spans="11:11">
      <c r="K2295" s="127" t="s">
        <v>8393</v>
      </c>
    </row>
    <row r="2296" spans="11:11">
      <c r="K2296" s="127" t="s">
        <v>9633</v>
      </c>
    </row>
    <row r="2297" spans="11:11">
      <c r="K2297" s="127" t="s">
        <v>9909</v>
      </c>
    </row>
    <row r="2298" spans="11:11">
      <c r="K2298" s="127" t="s">
        <v>12661</v>
      </c>
    </row>
    <row r="2299" spans="11:11">
      <c r="K2299" s="127" t="s">
        <v>12663</v>
      </c>
    </row>
    <row r="2300" spans="11:11">
      <c r="K2300" s="127" t="s">
        <v>11451</v>
      </c>
    </row>
    <row r="2301" spans="11:11">
      <c r="K2301" s="127" t="s">
        <v>11495</v>
      </c>
    </row>
    <row r="2302" spans="11:11">
      <c r="K2302" s="127" t="s">
        <v>10812</v>
      </c>
    </row>
  </sheetData>
  <sortState xmlns:xlrd2="http://schemas.microsoft.com/office/spreadsheetml/2017/richdata2" ref="P2:P625">
    <sortCondition ref="P2:P625"/>
  </sortState>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7B188-0F51-47F5-9127-30B062CF0D34}">
  <dimension ref="A1:P2261"/>
  <sheetViews>
    <sheetView topLeftCell="D1" workbookViewId="0">
      <pane ySplit="1" topLeftCell="A2" activePane="bottomLeft" state="frozen"/>
      <selection activeCell="P1" sqref="P1"/>
      <selection pane="bottomLeft" activeCell="P1" sqref="P1"/>
    </sheetView>
  </sheetViews>
  <sheetFormatPr baseColWidth="10" defaultColWidth="11" defaultRowHeight="14.25"/>
  <sheetData>
    <row r="1" spans="1:16">
      <c r="A1" t="s">
        <v>29371</v>
      </c>
      <c r="B1" t="s">
        <v>29372</v>
      </c>
      <c r="C1" t="s">
        <v>29373</v>
      </c>
      <c r="D1" t="s">
        <v>29374</v>
      </c>
      <c r="E1" t="s">
        <v>29375</v>
      </c>
      <c r="F1" t="s">
        <v>29376</v>
      </c>
      <c r="G1" t="s">
        <v>29377</v>
      </c>
      <c r="H1" t="s">
        <v>29378</v>
      </c>
      <c r="I1" t="s">
        <v>29379</v>
      </c>
      <c r="J1" t="s">
        <v>29380</v>
      </c>
      <c r="K1" t="s">
        <v>29381</v>
      </c>
      <c r="L1" t="s">
        <v>29382</v>
      </c>
      <c r="M1" t="s">
        <v>29383</v>
      </c>
      <c r="N1" t="s">
        <v>29384</v>
      </c>
      <c r="O1" t="s">
        <v>29385</v>
      </c>
      <c r="P1" t="s">
        <v>29386</v>
      </c>
    </row>
    <row r="2" spans="1:16">
      <c r="A2" s="205" t="s">
        <v>22986</v>
      </c>
      <c r="B2" s="412" t="s">
        <v>29295</v>
      </c>
      <c r="C2" s="205" t="s">
        <v>13161</v>
      </c>
      <c r="D2" s="205" t="s">
        <v>21586</v>
      </c>
      <c r="E2" s="412" t="s">
        <v>29032</v>
      </c>
      <c r="F2" s="412" t="s">
        <v>29087</v>
      </c>
      <c r="G2" s="412" t="s">
        <v>28986</v>
      </c>
      <c r="H2" s="205" t="s">
        <v>25072</v>
      </c>
      <c r="I2" s="205" t="s">
        <v>3097</v>
      </c>
      <c r="J2" s="412" t="s">
        <v>29034</v>
      </c>
      <c r="K2" s="205" t="s">
        <v>7996</v>
      </c>
      <c r="L2" s="205" t="s">
        <v>1985</v>
      </c>
      <c r="M2" s="412" t="s">
        <v>29289</v>
      </c>
      <c r="N2" s="205" t="s">
        <v>26440</v>
      </c>
      <c r="O2" s="205" t="s">
        <v>27054</v>
      </c>
      <c r="P2" s="205" t="s">
        <v>28807</v>
      </c>
    </row>
    <row r="3" spans="1:16">
      <c r="A3" s="205" t="s">
        <v>23683</v>
      </c>
      <c r="C3" s="205" t="s">
        <v>13165</v>
      </c>
      <c r="D3" s="205" t="s">
        <v>20130</v>
      </c>
      <c r="E3" s="412" t="s">
        <v>29033</v>
      </c>
      <c r="F3" s="412" t="s">
        <v>29088</v>
      </c>
      <c r="H3" s="205" t="s">
        <v>24369</v>
      </c>
      <c r="I3" s="205" t="s">
        <v>4142</v>
      </c>
      <c r="J3" s="412" t="s">
        <v>29035</v>
      </c>
      <c r="K3" s="205" t="s">
        <v>8159</v>
      </c>
      <c r="L3" s="205" t="s">
        <v>2237</v>
      </c>
      <c r="M3" s="412" t="s">
        <v>29290</v>
      </c>
      <c r="N3" s="205" t="s">
        <v>26634</v>
      </c>
      <c r="O3" s="205" t="s">
        <v>27402</v>
      </c>
      <c r="P3" s="205" t="s">
        <v>28304</v>
      </c>
    </row>
    <row r="4" spans="1:16">
      <c r="A4" s="205" t="s">
        <v>23961</v>
      </c>
      <c r="C4" s="205" t="s">
        <v>13524</v>
      </c>
      <c r="D4" s="205" t="s">
        <v>22424</v>
      </c>
      <c r="F4" s="412" t="s">
        <v>29089</v>
      </c>
      <c r="H4" s="205" t="s">
        <v>24418</v>
      </c>
      <c r="I4" s="205" t="s">
        <v>5124</v>
      </c>
      <c r="J4" s="412" t="s">
        <v>29036</v>
      </c>
      <c r="K4" s="205" t="s">
        <v>9639</v>
      </c>
      <c r="L4" s="205" t="s">
        <v>2241</v>
      </c>
      <c r="M4" s="412" t="s">
        <v>29291</v>
      </c>
      <c r="N4" s="205" t="s">
        <v>26822</v>
      </c>
      <c r="O4" s="205" t="s">
        <v>26902</v>
      </c>
      <c r="P4" s="205" t="s">
        <v>27867</v>
      </c>
    </row>
    <row r="5" spans="1:16">
      <c r="A5" s="205" t="s">
        <v>23976</v>
      </c>
      <c r="C5" s="205" t="s">
        <v>13552</v>
      </c>
      <c r="D5" s="205" t="s">
        <v>20843</v>
      </c>
      <c r="F5" s="412" t="s">
        <v>29090</v>
      </c>
      <c r="H5" s="205" t="s">
        <v>25375</v>
      </c>
      <c r="I5" s="205" t="s">
        <v>4280</v>
      </c>
      <c r="J5" s="412" t="s">
        <v>29037</v>
      </c>
      <c r="K5" s="205" t="s">
        <v>8004</v>
      </c>
      <c r="L5" s="205" t="s">
        <v>1647</v>
      </c>
      <c r="M5" s="412" t="s">
        <v>29292</v>
      </c>
      <c r="N5" s="205" t="s">
        <v>26032</v>
      </c>
      <c r="O5" s="205" t="s">
        <v>27068</v>
      </c>
      <c r="P5" s="205" t="s">
        <v>27858</v>
      </c>
    </row>
    <row r="6" spans="1:16">
      <c r="A6" s="205" t="s">
        <v>23402</v>
      </c>
      <c r="C6" s="205" t="s">
        <v>15415</v>
      </c>
      <c r="D6" s="205" t="s">
        <v>22303</v>
      </c>
      <c r="F6" s="412" t="s">
        <v>29091</v>
      </c>
      <c r="H6" s="205" t="s">
        <v>24643</v>
      </c>
      <c r="I6" s="205" t="s">
        <v>2844</v>
      </c>
      <c r="J6" s="412" t="s">
        <v>29038</v>
      </c>
      <c r="K6" s="205" t="s">
        <v>11503</v>
      </c>
      <c r="L6" s="205" t="s">
        <v>2266</v>
      </c>
      <c r="M6" s="412" t="s">
        <v>29293</v>
      </c>
      <c r="N6" s="205" t="s">
        <v>25731</v>
      </c>
      <c r="O6" s="205" t="s">
        <v>27349</v>
      </c>
      <c r="P6" s="205" t="s">
        <v>28184</v>
      </c>
    </row>
    <row r="7" spans="1:16">
      <c r="A7" s="205" t="s">
        <v>22973</v>
      </c>
      <c r="C7" s="205" t="s">
        <v>14807</v>
      </c>
      <c r="D7" s="205" t="s">
        <v>20428</v>
      </c>
      <c r="F7" s="412" t="s">
        <v>29092</v>
      </c>
      <c r="H7" s="205" t="s">
        <v>25108</v>
      </c>
      <c r="I7" s="205" t="s">
        <v>4726</v>
      </c>
      <c r="J7" s="412" t="s">
        <v>29039</v>
      </c>
      <c r="K7" s="205" t="s">
        <v>12308</v>
      </c>
      <c r="L7" s="205" t="s">
        <v>1603</v>
      </c>
      <c r="M7" s="412" t="s">
        <v>29294</v>
      </c>
      <c r="N7" s="205" t="s">
        <v>26311</v>
      </c>
      <c r="O7" s="205" t="s">
        <v>27423</v>
      </c>
      <c r="P7" s="205" t="s">
        <v>28469</v>
      </c>
    </row>
    <row r="8" spans="1:16">
      <c r="A8" s="205" t="s">
        <v>23444</v>
      </c>
      <c r="C8" s="205" t="s">
        <v>15724</v>
      </c>
      <c r="D8" s="205" t="s">
        <v>19133</v>
      </c>
      <c r="F8" s="412" t="s">
        <v>29093</v>
      </c>
      <c r="H8" s="205" t="s">
        <v>24654</v>
      </c>
      <c r="I8" s="205" t="s">
        <v>4396</v>
      </c>
      <c r="J8" s="412" t="s">
        <v>29040</v>
      </c>
      <c r="K8" s="205" t="s">
        <v>10814</v>
      </c>
      <c r="L8" s="205" t="s">
        <v>2721</v>
      </c>
      <c r="N8" s="205" t="s">
        <v>26048</v>
      </c>
      <c r="O8" s="205" t="s">
        <v>26977</v>
      </c>
      <c r="P8" s="205" t="s">
        <v>28797</v>
      </c>
    </row>
    <row r="9" spans="1:16">
      <c r="A9" s="205" t="s">
        <v>23764</v>
      </c>
      <c r="C9" s="205" t="s">
        <v>13997</v>
      </c>
      <c r="D9" s="205" t="s">
        <v>21342</v>
      </c>
      <c r="F9" s="412" t="s">
        <v>29094</v>
      </c>
      <c r="H9" s="205" t="s">
        <v>24394</v>
      </c>
      <c r="I9" s="205" t="s">
        <v>3390</v>
      </c>
      <c r="J9" s="412" t="s">
        <v>29041</v>
      </c>
      <c r="K9" s="205" t="s">
        <v>9226</v>
      </c>
      <c r="L9" s="205" t="s">
        <v>1432</v>
      </c>
      <c r="N9" s="205" t="s">
        <v>26407</v>
      </c>
      <c r="O9" s="205" t="s">
        <v>26969</v>
      </c>
      <c r="P9" s="205" t="s">
        <v>27699</v>
      </c>
    </row>
    <row r="10" spans="1:16">
      <c r="A10" s="205" t="s">
        <v>23831</v>
      </c>
      <c r="C10" s="205" t="s">
        <v>14283</v>
      </c>
      <c r="D10" s="205" t="s">
        <v>19287</v>
      </c>
      <c r="F10" s="412" t="s">
        <v>29095</v>
      </c>
      <c r="H10" s="205" t="s">
        <v>25050</v>
      </c>
      <c r="I10" s="205" t="s">
        <v>3373</v>
      </c>
      <c r="J10" s="412" t="s">
        <v>29042</v>
      </c>
      <c r="K10" s="205" t="s">
        <v>12313</v>
      </c>
      <c r="L10" s="205" t="s">
        <v>2265</v>
      </c>
      <c r="N10" s="205" t="s">
        <v>26020</v>
      </c>
      <c r="O10" s="205" t="s">
        <v>27230</v>
      </c>
      <c r="P10" s="205" t="s">
        <v>28298</v>
      </c>
    </row>
    <row r="11" spans="1:16">
      <c r="A11" s="205" t="s">
        <v>23915</v>
      </c>
      <c r="C11" s="205" t="s">
        <v>14867</v>
      </c>
      <c r="D11" s="205" t="s">
        <v>17883</v>
      </c>
      <c r="F11" s="412" t="s">
        <v>29096</v>
      </c>
      <c r="H11" s="205" t="s">
        <v>24657</v>
      </c>
      <c r="I11" s="205" t="s">
        <v>4554</v>
      </c>
      <c r="J11" s="412" t="s">
        <v>29043</v>
      </c>
      <c r="K11" s="205" t="s">
        <v>8010</v>
      </c>
      <c r="L11" s="205" t="s">
        <v>1428</v>
      </c>
      <c r="N11" s="205" t="s">
        <v>26399</v>
      </c>
      <c r="O11" s="205" t="s">
        <v>27218</v>
      </c>
      <c r="P11" s="205" t="s">
        <v>27786</v>
      </c>
    </row>
    <row r="12" spans="1:16">
      <c r="A12" s="205" t="s">
        <v>23967</v>
      </c>
      <c r="C12" s="205" t="s">
        <v>12858</v>
      </c>
      <c r="D12" s="205" t="s">
        <v>21780</v>
      </c>
      <c r="F12" s="412" t="s">
        <v>29097</v>
      </c>
      <c r="H12" s="205" t="s">
        <v>25387</v>
      </c>
      <c r="I12" s="205" t="s">
        <v>2840</v>
      </c>
      <c r="J12" s="412" t="s">
        <v>29044</v>
      </c>
      <c r="K12" s="205" t="s">
        <v>9647</v>
      </c>
      <c r="L12" s="205" t="s">
        <v>2065</v>
      </c>
      <c r="N12" s="205" t="s">
        <v>26609</v>
      </c>
      <c r="O12" s="205" t="s">
        <v>26996</v>
      </c>
      <c r="P12" s="205" t="s">
        <v>27671</v>
      </c>
    </row>
    <row r="13" spans="1:16">
      <c r="A13" s="205" t="s">
        <v>23971</v>
      </c>
      <c r="C13" s="205" t="s">
        <v>14206</v>
      </c>
      <c r="D13" s="205" t="s">
        <v>18193</v>
      </c>
      <c r="F13" s="412" t="s">
        <v>29098</v>
      </c>
      <c r="H13" s="205" t="s">
        <v>24634</v>
      </c>
      <c r="I13" s="205" t="s">
        <v>3897</v>
      </c>
      <c r="J13" s="412" t="s">
        <v>29045</v>
      </c>
      <c r="K13" s="205" t="s">
        <v>9227</v>
      </c>
      <c r="L13" s="205" t="s">
        <v>2698</v>
      </c>
      <c r="N13" s="205" t="s">
        <v>26226</v>
      </c>
      <c r="O13" s="205" t="s">
        <v>27336</v>
      </c>
      <c r="P13" s="205" t="s">
        <v>27921</v>
      </c>
    </row>
    <row r="14" spans="1:16">
      <c r="A14" s="205" t="s">
        <v>23279</v>
      </c>
      <c r="C14" s="205" t="s">
        <v>15698</v>
      </c>
      <c r="D14" s="205" t="s">
        <v>16385</v>
      </c>
      <c r="F14" s="412" t="s">
        <v>29099</v>
      </c>
      <c r="H14" s="205" t="s">
        <v>24064</v>
      </c>
      <c r="I14" s="205" t="s">
        <v>4135</v>
      </c>
      <c r="J14" s="412" t="s">
        <v>29046</v>
      </c>
      <c r="K14" s="205" t="s">
        <v>8413</v>
      </c>
      <c r="L14" s="205" t="s">
        <v>648</v>
      </c>
      <c r="N14" s="205" t="s">
        <v>26613</v>
      </c>
      <c r="O14" s="205" t="s">
        <v>27394</v>
      </c>
      <c r="P14" s="205" t="s">
        <v>28485</v>
      </c>
    </row>
    <row r="15" spans="1:16">
      <c r="A15" s="205" t="s">
        <v>23295</v>
      </c>
      <c r="C15" s="205" t="s">
        <v>14546</v>
      </c>
      <c r="D15" s="205" t="s">
        <v>18091</v>
      </c>
      <c r="F15" s="412" t="s">
        <v>29100</v>
      </c>
      <c r="H15" s="205" t="s">
        <v>25439</v>
      </c>
      <c r="I15" s="205" t="s">
        <v>4565</v>
      </c>
      <c r="J15" s="412" t="s">
        <v>29047</v>
      </c>
      <c r="K15" s="205" t="s">
        <v>10091</v>
      </c>
      <c r="L15" s="205" t="s">
        <v>2464</v>
      </c>
      <c r="N15" s="205" t="s">
        <v>26423</v>
      </c>
      <c r="O15" s="205" t="s">
        <v>27064</v>
      </c>
      <c r="P15" s="205" t="s">
        <v>27716</v>
      </c>
    </row>
    <row r="16" spans="1:16">
      <c r="A16" s="205" t="s">
        <v>23668</v>
      </c>
      <c r="C16" s="205" t="s">
        <v>14859</v>
      </c>
      <c r="D16" s="205" t="s">
        <v>20938</v>
      </c>
      <c r="F16" s="412" t="s">
        <v>29101</v>
      </c>
      <c r="H16" s="205" t="s">
        <v>24867</v>
      </c>
      <c r="I16" s="205" t="s">
        <v>4463</v>
      </c>
      <c r="J16" s="412" t="s">
        <v>29048</v>
      </c>
      <c r="K16" s="205" t="s">
        <v>8660</v>
      </c>
      <c r="L16" s="205" t="s">
        <v>628</v>
      </c>
      <c r="N16" s="205" t="s">
        <v>26016</v>
      </c>
      <c r="O16" s="205" t="s">
        <v>27142</v>
      </c>
      <c r="P16" s="205" t="s">
        <v>27916</v>
      </c>
    </row>
    <row r="17" spans="1:16">
      <c r="A17" s="205" t="s">
        <v>22980</v>
      </c>
      <c r="C17" s="205" t="s">
        <v>14358</v>
      </c>
      <c r="D17" s="205" t="s">
        <v>22440</v>
      </c>
      <c r="F17" s="412" t="s">
        <v>29102</v>
      </c>
      <c r="H17" s="205" t="s">
        <v>25459</v>
      </c>
      <c r="I17" s="205" t="s">
        <v>5142</v>
      </c>
      <c r="J17" s="412" t="s">
        <v>29049</v>
      </c>
      <c r="K17" s="205" t="s">
        <v>11922</v>
      </c>
      <c r="L17" s="205" t="s">
        <v>653</v>
      </c>
      <c r="N17" s="205" t="s">
        <v>26675</v>
      </c>
      <c r="O17" s="205" t="s">
        <v>27285</v>
      </c>
      <c r="P17" s="205" t="s">
        <v>28488</v>
      </c>
    </row>
    <row r="18" spans="1:16">
      <c r="A18" s="205" t="s">
        <v>23525</v>
      </c>
      <c r="C18" s="205" t="s">
        <v>13386</v>
      </c>
      <c r="D18" s="205" t="s">
        <v>17082</v>
      </c>
      <c r="F18" s="412" t="s">
        <v>29103</v>
      </c>
      <c r="H18" s="205" t="s">
        <v>24693</v>
      </c>
      <c r="I18" s="205" t="s">
        <v>3562</v>
      </c>
      <c r="J18" s="412" t="s">
        <v>29050</v>
      </c>
      <c r="K18" s="205" t="s">
        <v>10337</v>
      </c>
      <c r="L18" s="205" t="s">
        <v>382</v>
      </c>
      <c r="N18" s="205" t="s">
        <v>25774</v>
      </c>
      <c r="O18" s="205" t="s">
        <v>26973</v>
      </c>
      <c r="P18" s="205" t="s">
        <v>28052</v>
      </c>
    </row>
    <row r="19" spans="1:16">
      <c r="A19" s="205" t="s">
        <v>23162</v>
      </c>
      <c r="C19" s="205" t="s">
        <v>15776</v>
      </c>
      <c r="D19" s="205" t="s">
        <v>22171</v>
      </c>
      <c r="F19" s="412" t="s">
        <v>29104</v>
      </c>
      <c r="H19" s="205" t="s">
        <v>3226</v>
      </c>
      <c r="I19" s="205" t="s">
        <v>3566</v>
      </c>
      <c r="J19" s="412" t="s">
        <v>29051</v>
      </c>
      <c r="K19" s="205" t="s">
        <v>8163</v>
      </c>
      <c r="L19" s="205" t="s">
        <v>404</v>
      </c>
      <c r="N19" s="205" t="s">
        <v>26718</v>
      </c>
      <c r="O19" s="205" t="s">
        <v>27058</v>
      </c>
      <c r="P19" s="205" t="s">
        <v>27849</v>
      </c>
    </row>
    <row r="20" spans="1:16">
      <c r="A20" s="205" t="s">
        <v>23289</v>
      </c>
      <c r="C20" s="205" t="s">
        <v>12879</v>
      </c>
      <c r="D20" s="205" t="s">
        <v>18780</v>
      </c>
      <c r="F20" s="412" t="s">
        <v>29105</v>
      </c>
      <c r="H20" s="205" t="s">
        <v>24915</v>
      </c>
      <c r="I20" s="205" t="s">
        <v>3570</v>
      </c>
      <c r="J20" s="412" t="s">
        <v>29052</v>
      </c>
      <c r="K20" s="205" t="s">
        <v>8651</v>
      </c>
      <c r="L20" s="205" t="s">
        <v>1690</v>
      </c>
      <c r="N20" s="205" t="s">
        <v>26539</v>
      </c>
      <c r="O20" s="412" t="s">
        <v>29335</v>
      </c>
      <c r="P20" s="205" t="s">
        <v>27530</v>
      </c>
    </row>
    <row r="21" spans="1:16">
      <c r="A21" s="205" t="s">
        <v>23219</v>
      </c>
      <c r="C21" s="205" t="s">
        <v>15520</v>
      </c>
      <c r="D21" s="205" t="s">
        <v>17378</v>
      </c>
      <c r="F21" s="412" t="s">
        <v>29106</v>
      </c>
      <c r="H21" s="205" t="s">
        <v>24381</v>
      </c>
      <c r="I21" s="205" t="s">
        <v>3366</v>
      </c>
      <c r="J21" s="412" t="s">
        <v>29053</v>
      </c>
      <c r="K21" s="205" t="s">
        <v>10561</v>
      </c>
      <c r="L21" s="205" t="s">
        <v>1721</v>
      </c>
      <c r="N21" s="205" t="s">
        <v>26711</v>
      </c>
      <c r="O21" s="412" t="s">
        <v>29336</v>
      </c>
      <c r="P21" s="205" t="s">
        <v>22306</v>
      </c>
    </row>
    <row r="22" spans="1:16">
      <c r="A22" s="205" t="s">
        <v>23838</v>
      </c>
      <c r="C22" s="205" t="s">
        <v>13901</v>
      </c>
      <c r="D22" s="205" t="s">
        <v>22234</v>
      </c>
      <c r="F22" s="412" t="s">
        <v>29107</v>
      </c>
      <c r="H22" s="205" t="s">
        <v>25433</v>
      </c>
      <c r="I22" s="205" t="s">
        <v>4163</v>
      </c>
      <c r="J22" s="412" t="s">
        <v>29054</v>
      </c>
      <c r="K22" s="205" t="s">
        <v>12546</v>
      </c>
      <c r="L22" s="205" t="s">
        <v>2119</v>
      </c>
      <c r="N22" s="205" t="s">
        <v>26616</v>
      </c>
      <c r="O22" s="412" t="s">
        <v>29337</v>
      </c>
      <c r="P22" s="205" t="s">
        <v>28102</v>
      </c>
    </row>
    <row r="23" spans="1:16">
      <c r="A23" s="205" t="s">
        <v>23133</v>
      </c>
      <c r="C23" s="205" t="s">
        <v>13097</v>
      </c>
      <c r="D23" s="205" t="s">
        <v>16133</v>
      </c>
      <c r="F23" s="412" t="s">
        <v>29108</v>
      </c>
      <c r="H23" s="205" t="s">
        <v>25369</v>
      </c>
      <c r="I23" s="205" t="s">
        <v>4822</v>
      </c>
      <c r="J23" s="412" t="s">
        <v>29055</v>
      </c>
      <c r="K23" s="205" t="s">
        <v>8029</v>
      </c>
      <c r="L23" s="205" t="s">
        <v>388</v>
      </c>
      <c r="N23" s="205" t="s">
        <v>25861</v>
      </c>
      <c r="O23" s="412" t="s">
        <v>29338</v>
      </c>
      <c r="P23" s="205" t="s">
        <v>27542</v>
      </c>
    </row>
    <row r="24" spans="1:16">
      <c r="A24" s="205" t="s">
        <v>23326</v>
      </c>
      <c r="C24" s="205" t="s">
        <v>14078</v>
      </c>
      <c r="D24" s="205" t="s">
        <v>17781</v>
      </c>
      <c r="F24" s="412" t="s">
        <v>29109</v>
      </c>
      <c r="H24" s="205" t="s">
        <v>24877</v>
      </c>
      <c r="I24" s="205" t="s">
        <v>3210</v>
      </c>
      <c r="J24" s="412" t="s">
        <v>29056</v>
      </c>
      <c r="K24" s="205" t="s">
        <v>11998</v>
      </c>
      <c r="L24" s="205" t="s">
        <v>1666</v>
      </c>
      <c r="N24" s="205" t="s">
        <v>26117</v>
      </c>
      <c r="O24" s="412" t="s">
        <v>29339</v>
      </c>
      <c r="P24" s="205" t="s">
        <v>28015</v>
      </c>
    </row>
    <row r="25" spans="1:16">
      <c r="A25" s="205" t="s">
        <v>23774</v>
      </c>
      <c r="C25" s="205" t="s">
        <v>14542</v>
      </c>
      <c r="D25" s="205" t="s">
        <v>20607</v>
      </c>
      <c r="F25" s="412" t="s">
        <v>29110</v>
      </c>
      <c r="H25" s="205" t="s">
        <v>24455</v>
      </c>
      <c r="I25" s="205" t="s">
        <v>3748</v>
      </c>
      <c r="J25" s="412" t="s">
        <v>29057</v>
      </c>
      <c r="K25" s="205" t="s">
        <v>8864</v>
      </c>
      <c r="L25" s="205" t="s">
        <v>979</v>
      </c>
      <c r="N25" s="205" t="s">
        <v>26384</v>
      </c>
      <c r="O25" s="412" t="s">
        <v>29340</v>
      </c>
      <c r="P25" s="205" t="s">
        <v>28176</v>
      </c>
    </row>
    <row r="26" spans="1:16">
      <c r="A26" s="205" t="s">
        <v>23129</v>
      </c>
      <c r="C26" s="205" t="s">
        <v>13592</v>
      </c>
      <c r="D26" s="205" t="s">
        <v>19123</v>
      </c>
      <c r="F26" s="412" t="s">
        <v>29111</v>
      </c>
      <c r="H26" s="205" t="s">
        <v>25365</v>
      </c>
      <c r="I26" s="205" t="s">
        <v>3989</v>
      </c>
      <c r="J26" s="412" t="s">
        <v>29058</v>
      </c>
      <c r="K26" s="205" t="s">
        <v>8201</v>
      </c>
      <c r="L26" s="205" t="s">
        <v>1651</v>
      </c>
      <c r="N26" s="205" t="s">
        <v>25692</v>
      </c>
      <c r="O26" s="412" t="s">
        <v>29341</v>
      </c>
      <c r="P26" s="205" t="s">
        <v>27715</v>
      </c>
    </row>
    <row r="27" spans="1:16">
      <c r="A27" s="205" t="s">
        <v>23034</v>
      </c>
      <c r="C27" s="205" t="s">
        <v>15796</v>
      </c>
      <c r="D27" s="205" t="s">
        <v>16009</v>
      </c>
      <c r="F27" s="412" t="s">
        <v>29112</v>
      </c>
      <c r="H27" s="205" t="s">
        <v>25054</v>
      </c>
      <c r="I27" s="205" t="s">
        <v>4074</v>
      </c>
      <c r="J27" s="412" t="s">
        <v>29059</v>
      </c>
      <c r="K27" s="205" t="s">
        <v>12673</v>
      </c>
      <c r="L27" s="205" t="s">
        <v>1360</v>
      </c>
      <c r="N27" s="205" t="s">
        <v>26802</v>
      </c>
      <c r="O27" s="412" t="s">
        <v>29342</v>
      </c>
      <c r="P27" s="205" t="s">
        <v>28021</v>
      </c>
    </row>
    <row r="28" spans="1:16">
      <c r="A28" s="205" t="s">
        <v>23626</v>
      </c>
      <c r="C28" s="205" t="s">
        <v>14434</v>
      </c>
      <c r="D28" s="205" t="s">
        <v>17266</v>
      </c>
      <c r="H28" s="205" t="s">
        <v>24891</v>
      </c>
      <c r="I28" s="205" t="s">
        <v>3113</v>
      </c>
      <c r="J28" s="412" t="s">
        <v>29060</v>
      </c>
      <c r="K28" s="205" t="s">
        <v>12483</v>
      </c>
      <c r="L28" s="205" t="s">
        <v>1610</v>
      </c>
      <c r="N28" s="205" t="s">
        <v>26216</v>
      </c>
      <c r="O28" s="412" t="s">
        <v>29343</v>
      </c>
      <c r="P28" s="205" t="s">
        <v>28092</v>
      </c>
    </row>
    <row r="29" spans="1:16">
      <c r="A29" s="205" t="s">
        <v>23299</v>
      </c>
      <c r="C29" s="205" t="s">
        <v>15634</v>
      </c>
      <c r="D29" s="205" t="s">
        <v>21590</v>
      </c>
      <c r="H29" s="205" t="s">
        <v>24434</v>
      </c>
      <c r="I29" s="205" t="s">
        <v>4971</v>
      </c>
      <c r="J29" s="412" t="s">
        <v>29061</v>
      </c>
      <c r="K29" s="205" t="s">
        <v>11034</v>
      </c>
      <c r="L29" s="205" t="s">
        <v>926</v>
      </c>
      <c r="N29" s="205" t="s">
        <v>26651</v>
      </c>
      <c r="O29" s="412" t="s">
        <v>29344</v>
      </c>
      <c r="P29" s="205" t="s">
        <v>28264</v>
      </c>
    </row>
    <row r="30" spans="1:16">
      <c r="A30" s="205" t="s">
        <v>23778</v>
      </c>
      <c r="C30" s="205" t="s">
        <v>14400</v>
      </c>
      <c r="D30" s="205" t="s">
        <v>17386</v>
      </c>
      <c r="H30" s="205" t="s">
        <v>24438</v>
      </c>
      <c r="I30" s="205" t="s">
        <v>3558</v>
      </c>
      <c r="J30" s="412" t="s">
        <v>29062</v>
      </c>
      <c r="K30" s="205" t="s">
        <v>11669</v>
      </c>
      <c r="L30" s="205" t="s">
        <v>1294</v>
      </c>
      <c r="N30" s="205" t="s">
        <v>25711</v>
      </c>
      <c r="O30" s="412" t="s">
        <v>29345</v>
      </c>
      <c r="P30" s="205" t="s">
        <v>28923</v>
      </c>
    </row>
    <row r="31" spans="1:16">
      <c r="A31" s="205" t="s">
        <v>23240</v>
      </c>
      <c r="C31" s="205" t="s">
        <v>13495</v>
      </c>
      <c r="D31" s="205" t="s">
        <v>19277</v>
      </c>
      <c r="H31" s="205" t="s">
        <v>25076</v>
      </c>
      <c r="I31" s="205" t="s">
        <v>5278</v>
      </c>
      <c r="J31" s="412" t="s">
        <v>29063</v>
      </c>
      <c r="K31" s="205" t="s">
        <v>9250</v>
      </c>
      <c r="L31" s="205" t="s">
        <v>2106</v>
      </c>
      <c r="N31" s="205" t="s">
        <v>26283</v>
      </c>
      <c r="O31" s="412" t="s">
        <v>29346</v>
      </c>
      <c r="P31" s="205" t="s">
        <v>28088</v>
      </c>
    </row>
    <row r="32" spans="1:16">
      <c r="A32" s="205" t="s">
        <v>23610</v>
      </c>
      <c r="C32" s="205" t="s">
        <v>12863</v>
      </c>
      <c r="D32" s="205" t="s">
        <v>22469</v>
      </c>
      <c r="H32" s="205" t="s">
        <v>25086</v>
      </c>
      <c r="I32" s="205" t="s">
        <v>4304</v>
      </c>
      <c r="J32" s="412" t="s">
        <v>29064</v>
      </c>
      <c r="K32" s="205" t="s">
        <v>9643</v>
      </c>
      <c r="L32" s="205" t="s">
        <v>1454</v>
      </c>
      <c r="N32" s="205" t="s">
        <v>26841</v>
      </c>
      <c r="O32" s="412" t="s">
        <v>29347</v>
      </c>
      <c r="P32" s="205" t="s">
        <v>27862</v>
      </c>
    </row>
    <row r="33" spans="1:16">
      <c r="A33" s="205" t="s">
        <v>23562</v>
      </c>
      <c r="C33" s="205" t="s">
        <v>14956</v>
      </c>
      <c r="D33" s="205" t="s">
        <v>20976</v>
      </c>
      <c r="H33" s="205" t="s">
        <v>25102</v>
      </c>
      <c r="I33" s="205" t="s">
        <v>3853</v>
      </c>
      <c r="J33" s="412" t="s">
        <v>29065</v>
      </c>
      <c r="K33" s="205" t="s">
        <v>12312</v>
      </c>
      <c r="L33" s="205" t="s">
        <v>1989</v>
      </c>
      <c r="N33" s="205" t="s">
        <v>25943</v>
      </c>
      <c r="O33" s="412" t="s">
        <v>29348</v>
      </c>
      <c r="P33" s="205" t="s">
        <v>27709</v>
      </c>
    </row>
    <row r="34" spans="1:16">
      <c r="A34" s="205" t="s">
        <v>23716</v>
      </c>
      <c r="C34" s="205" t="s">
        <v>15540</v>
      </c>
      <c r="D34" s="205" t="s">
        <v>22291</v>
      </c>
      <c r="H34" s="205" t="s">
        <v>25361</v>
      </c>
      <c r="I34" s="205" t="s">
        <v>4488</v>
      </c>
      <c r="J34" s="412" t="s">
        <v>29066</v>
      </c>
      <c r="K34" s="205" t="s">
        <v>11507</v>
      </c>
      <c r="L34" s="205" t="s">
        <v>465</v>
      </c>
      <c r="N34" s="205" t="s">
        <v>26395</v>
      </c>
      <c r="O34" s="205"/>
      <c r="P34" s="205" t="s">
        <v>27508</v>
      </c>
    </row>
    <row r="35" spans="1:16">
      <c r="A35" s="205" t="s">
        <v>23522</v>
      </c>
      <c r="C35" s="205" t="s">
        <v>13548</v>
      </c>
      <c r="D35" s="205" t="s">
        <v>21769</v>
      </c>
      <c r="H35" s="205" t="s">
        <v>24863</v>
      </c>
      <c r="I35" s="205" t="s">
        <v>4802</v>
      </c>
      <c r="J35" s="412" t="s">
        <v>29067</v>
      </c>
      <c r="K35" s="205" t="s">
        <v>11794</v>
      </c>
      <c r="L35" s="205" t="s">
        <v>632</v>
      </c>
      <c r="N35" s="205" t="s">
        <v>25688</v>
      </c>
      <c r="O35" s="205"/>
      <c r="P35" s="205" t="s">
        <v>28494</v>
      </c>
    </row>
    <row r="36" spans="1:16">
      <c r="A36" s="205" t="s">
        <v>23457</v>
      </c>
      <c r="C36" s="205" t="s">
        <v>14889</v>
      </c>
      <c r="D36" s="205" t="s">
        <v>19973</v>
      </c>
      <c r="H36" s="205" t="s">
        <v>24060</v>
      </c>
      <c r="I36" s="205" t="s">
        <v>5149</v>
      </c>
      <c r="J36" s="412" t="s">
        <v>29068</v>
      </c>
      <c r="K36" s="205" t="s">
        <v>12001</v>
      </c>
      <c r="L36" s="205" t="s">
        <v>1631</v>
      </c>
      <c r="N36" s="205" t="s">
        <v>26427</v>
      </c>
      <c r="O36" s="205"/>
      <c r="P36" s="205" t="s">
        <v>28216</v>
      </c>
    </row>
    <row r="37" spans="1:16">
      <c r="A37" s="205" t="s">
        <v>23842</v>
      </c>
      <c r="C37" s="205" t="s">
        <v>15112</v>
      </c>
      <c r="D37" s="205" t="s">
        <v>20424</v>
      </c>
      <c r="H37" s="205" t="s">
        <v>24040</v>
      </c>
      <c r="I37" s="205" t="s">
        <v>4077</v>
      </c>
      <c r="J37" s="412" t="s">
        <v>29069</v>
      </c>
      <c r="K37" s="205" t="s">
        <v>11662</v>
      </c>
      <c r="L37" s="205" t="s">
        <v>1310</v>
      </c>
      <c r="N37" s="205" t="s">
        <v>26161</v>
      </c>
      <c r="O37" s="205"/>
      <c r="P37" s="205" t="s">
        <v>27798</v>
      </c>
    </row>
    <row r="38" spans="1:16">
      <c r="A38" s="205" t="s">
        <v>23152</v>
      </c>
      <c r="C38" s="205" t="s">
        <v>14418</v>
      </c>
      <c r="D38" s="205" t="s">
        <v>22420</v>
      </c>
      <c r="H38" s="205" t="s">
        <v>24230</v>
      </c>
      <c r="I38" s="205" t="s">
        <v>4271</v>
      </c>
      <c r="J38" s="412" t="s">
        <v>29070</v>
      </c>
      <c r="K38" s="205" t="s">
        <v>12532</v>
      </c>
      <c r="L38" s="205" t="s">
        <v>2460</v>
      </c>
      <c r="N38" s="205" t="s">
        <v>25851</v>
      </c>
      <c r="O38" s="205"/>
      <c r="P38" s="205" t="s">
        <v>27667</v>
      </c>
    </row>
    <row r="39" spans="1:16">
      <c r="A39" s="205" t="s">
        <v>23768</v>
      </c>
      <c r="C39" s="205" t="s">
        <v>14275</v>
      </c>
      <c r="D39" s="205" t="s">
        <v>18784</v>
      </c>
      <c r="H39" s="205" t="s">
        <v>24377</v>
      </c>
      <c r="I39" s="205" t="s">
        <v>4184</v>
      </c>
      <c r="J39" s="412" t="s">
        <v>29071</v>
      </c>
      <c r="K39" s="205" t="s">
        <v>11022</v>
      </c>
      <c r="L39" s="205" t="s">
        <v>2110</v>
      </c>
      <c r="N39" s="205" t="s">
        <v>26837</v>
      </c>
      <c r="O39" s="205"/>
      <c r="P39" s="205" t="s">
        <v>23470</v>
      </c>
    </row>
    <row r="40" spans="1:16">
      <c r="A40" s="205" t="s">
        <v>23225</v>
      </c>
      <c r="C40" s="205" t="s">
        <v>13739</v>
      </c>
      <c r="D40" s="205" t="s">
        <v>19463</v>
      </c>
      <c r="H40" s="205" t="s">
        <v>24689</v>
      </c>
      <c r="I40" s="205" t="s">
        <v>3200</v>
      </c>
      <c r="J40" s="412" t="s">
        <v>29072</v>
      </c>
      <c r="K40" s="205" t="s">
        <v>11757</v>
      </c>
      <c r="L40" s="205" t="s">
        <v>1625</v>
      </c>
      <c r="N40" s="205" t="s">
        <v>26248</v>
      </c>
      <c r="O40" s="205"/>
      <c r="P40" s="205" t="s">
        <v>27920</v>
      </c>
    </row>
    <row r="41" spans="1:16">
      <c r="A41" s="205" t="s">
        <v>23467</v>
      </c>
      <c r="C41" s="205" t="s">
        <v>14651</v>
      </c>
      <c r="D41" s="205" t="s">
        <v>21064</v>
      </c>
      <c r="H41" s="205" t="s">
        <v>24649</v>
      </c>
      <c r="I41" s="205" t="s">
        <v>3668</v>
      </c>
      <c r="J41" s="412" t="s">
        <v>29073</v>
      </c>
      <c r="K41" s="205" t="s">
        <v>10084</v>
      </c>
      <c r="L41" s="205" t="s">
        <v>2474</v>
      </c>
      <c r="N41" s="205" t="s">
        <v>26262</v>
      </c>
      <c r="O41" s="205"/>
      <c r="P41" s="205" t="s">
        <v>28482</v>
      </c>
    </row>
    <row r="42" spans="1:16">
      <c r="A42" s="205" t="s">
        <v>23515</v>
      </c>
      <c r="C42" s="205" t="s">
        <v>14564</v>
      </c>
      <c r="D42" s="205" t="s">
        <v>19467</v>
      </c>
      <c r="H42" s="205" t="s">
        <v>24373</v>
      </c>
      <c r="I42" s="205" t="s">
        <v>2977</v>
      </c>
      <c r="J42" s="412" t="s">
        <v>29074</v>
      </c>
      <c r="K42" s="205" t="s">
        <v>11929</v>
      </c>
      <c r="L42" s="205" t="s">
        <v>2333</v>
      </c>
      <c r="N42" s="205" t="s">
        <v>16345</v>
      </c>
      <c r="O42" s="205"/>
      <c r="P42" s="205" t="s">
        <v>28409</v>
      </c>
    </row>
    <row r="43" spans="1:16">
      <c r="A43" s="205" t="s">
        <v>23054</v>
      </c>
      <c r="C43" s="205" t="s">
        <v>15443</v>
      </c>
      <c r="D43" s="205" t="s">
        <v>21074</v>
      </c>
      <c r="H43" s="205" t="s">
        <v>24873</v>
      </c>
      <c r="I43" s="205" t="s">
        <v>4697</v>
      </c>
      <c r="J43" s="412" t="s">
        <v>29075</v>
      </c>
      <c r="K43" s="205" t="s">
        <v>8173</v>
      </c>
      <c r="L43" s="205" t="s">
        <v>1678</v>
      </c>
      <c r="N43" s="205" t="s">
        <v>26655</v>
      </c>
      <c r="O43" s="205"/>
      <c r="P43" s="205" t="s">
        <v>28096</v>
      </c>
    </row>
    <row r="44" spans="1:16">
      <c r="A44" s="205" t="s">
        <v>23554</v>
      </c>
      <c r="C44" s="205" t="s">
        <v>13978</v>
      </c>
      <c r="D44" s="205" t="s">
        <v>19137</v>
      </c>
      <c r="H44" s="205" t="s">
        <v>24881</v>
      </c>
      <c r="I44" s="205" t="s">
        <v>4237</v>
      </c>
      <c r="J44" s="412" t="s">
        <v>29076</v>
      </c>
      <c r="K44" s="205" t="s">
        <v>12685</v>
      </c>
      <c r="L44" s="205" t="s">
        <v>1969</v>
      </c>
      <c r="N44" s="205" t="s">
        <v>26155</v>
      </c>
      <c r="O44" s="205"/>
      <c r="P44" s="205" t="s">
        <v>28116</v>
      </c>
    </row>
    <row r="45" spans="1:16">
      <c r="A45" s="205" t="s">
        <v>23145</v>
      </c>
      <c r="C45" s="205" t="s">
        <v>13479</v>
      </c>
      <c r="D45" s="205" t="s">
        <v>19471</v>
      </c>
      <c r="H45" s="205" t="s">
        <v>25397</v>
      </c>
      <c r="I45" s="205" t="s">
        <v>2855</v>
      </c>
      <c r="J45" s="412" t="s">
        <v>29077</v>
      </c>
      <c r="K45" s="205" t="s">
        <v>11258</v>
      </c>
      <c r="L45" s="205" t="s">
        <v>2495</v>
      </c>
      <c r="N45" s="205" t="s">
        <v>26391</v>
      </c>
      <c r="O45" s="205"/>
      <c r="P45" s="205" t="s">
        <v>28405</v>
      </c>
    </row>
    <row r="46" spans="1:16">
      <c r="A46" s="205" t="s">
        <v>23156</v>
      </c>
      <c r="C46" s="205" t="s">
        <v>15135</v>
      </c>
      <c r="D46" s="205" t="s">
        <v>22297</v>
      </c>
      <c r="H46" s="205" t="s">
        <v>24074</v>
      </c>
      <c r="I46" s="205" t="s">
        <v>3972</v>
      </c>
      <c r="J46" s="412" t="s">
        <v>29078</v>
      </c>
      <c r="K46" s="205" t="s">
        <v>8657</v>
      </c>
      <c r="L46" s="205" t="s">
        <v>2332</v>
      </c>
      <c r="N46" s="205" t="s">
        <v>26740</v>
      </c>
      <c r="O46" s="205"/>
      <c r="P46" s="205" t="s">
        <v>28331</v>
      </c>
    </row>
    <row r="47" spans="1:16">
      <c r="A47" s="205" t="s">
        <v>24000</v>
      </c>
      <c r="C47" s="205" t="s">
        <v>15449</v>
      </c>
      <c r="D47" s="205" t="s">
        <v>21602</v>
      </c>
      <c r="H47" s="205" t="s">
        <v>24068</v>
      </c>
      <c r="I47" s="205" t="s">
        <v>5085</v>
      </c>
      <c r="J47" s="412" t="s">
        <v>29079</v>
      </c>
      <c r="K47" s="205" t="s">
        <v>12378</v>
      </c>
      <c r="L47" s="205" t="s">
        <v>2468</v>
      </c>
      <c r="N47" s="205" t="s">
        <v>26630</v>
      </c>
      <c r="O47" s="205"/>
      <c r="P47" s="205" t="s">
        <v>28840</v>
      </c>
    </row>
    <row r="48" spans="1:16">
      <c r="A48" s="205" t="s">
        <v>23305</v>
      </c>
      <c r="C48" s="205" t="s">
        <v>15387</v>
      </c>
      <c r="D48" s="205" t="s">
        <v>16279</v>
      </c>
      <c r="H48" s="205" t="s">
        <v>24718</v>
      </c>
      <c r="I48" s="205" t="s">
        <v>4462</v>
      </c>
      <c r="J48" s="412" t="s">
        <v>29080</v>
      </c>
      <c r="K48" s="205" t="s">
        <v>9981</v>
      </c>
      <c r="L48" s="205" t="s">
        <v>1965</v>
      </c>
      <c r="N48" s="205" t="s">
        <v>26261</v>
      </c>
      <c r="O48" s="205"/>
      <c r="P48" s="205" t="s">
        <v>27522</v>
      </c>
    </row>
    <row r="49" spans="1:16">
      <c r="A49" s="205" t="s">
        <v>23545</v>
      </c>
      <c r="C49" s="205" t="s">
        <v>13714</v>
      </c>
      <c r="D49" s="205" t="s">
        <v>16214</v>
      </c>
      <c r="H49" s="205" t="s">
        <v>24642</v>
      </c>
      <c r="I49" s="205" t="s">
        <v>3222</v>
      </c>
      <c r="J49" s="412" t="s">
        <v>29081</v>
      </c>
      <c r="K49" s="205" t="s">
        <v>9367</v>
      </c>
      <c r="L49" s="205" t="s">
        <v>1003</v>
      </c>
      <c r="N49" s="205" t="s">
        <v>26038</v>
      </c>
      <c r="O49" s="205"/>
      <c r="P49" s="205" t="s">
        <v>27516</v>
      </c>
    </row>
    <row r="50" spans="1:16">
      <c r="A50" s="205" t="s">
        <v>23614</v>
      </c>
      <c r="C50" s="205" t="s">
        <v>12969</v>
      </c>
      <c r="D50" s="205" t="s">
        <v>20835</v>
      </c>
      <c r="H50" s="205" t="s">
        <v>25443</v>
      </c>
      <c r="I50" s="205" t="s">
        <v>3676</v>
      </c>
      <c r="J50" s="412" t="s">
        <v>29082</v>
      </c>
      <c r="K50" s="205" t="s">
        <v>11947</v>
      </c>
      <c r="L50" s="205" t="s">
        <v>2118</v>
      </c>
      <c r="N50" s="205" t="s">
        <v>26452</v>
      </c>
      <c r="O50" s="205"/>
      <c r="P50" s="205" t="s">
        <v>27951</v>
      </c>
    </row>
    <row r="51" spans="1:16">
      <c r="A51" s="205" t="s">
        <v>23038</v>
      </c>
      <c r="C51" s="205" t="s">
        <v>13538</v>
      </c>
      <c r="D51" s="205" t="s">
        <v>20622</v>
      </c>
      <c r="H51" s="205" t="s">
        <v>25134</v>
      </c>
      <c r="I51" s="205" t="s">
        <v>2966</v>
      </c>
      <c r="J51" s="412" t="s">
        <v>29083</v>
      </c>
      <c r="K51" s="205" t="s">
        <v>8870</v>
      </c>
      <c r="L51" s="205" t="s">
        <v>624</v>
      </c>
      <c r="N51" s="205" t="s">
        <v>26463</v>
      </c>
      <c r="O51" s="205"/>
      <c r="P51" s="205" t="s">
        <v>28311</v>
      </c>
    </row>
    <row r="52" spans="1:16">
      <c r="A52" s="205" t="s">
        <v>23679</v>
      </c>
      <c r="C52" s="205" t="s">
        <v>15391</v>
      </c>
      <c r="D52" s="205" t="s">
        <v>15880</v>
      </c>
      <c r="H52" s="205" t="s">
        <v>24054</v>
      </c>
      <c r="I52" s="205" t="s">
        <v>3910</v>
      </c>
      <c r="J52" s="412" t="s">
        <v>29084</v>
      </c>
      <c r="K52" s="205" t="s">
        <v>11933</v>
      </c>
      <c r="L52" s="205" t="s">
        <v>2255</v>
      </c>
      <c r="N52" s="205" t="s">
        <v>25924</v>
      </c>
      <c r="O52" s="205"/>
      <c r="P52" s="205" t="s">
        <v>28811</v>
      </c>
    </row>
    <row r="53" spans="1:16">
      <c r="A53" s="205" t="s">
        <v>23690</v>
      </c>
      <c r="C53" s="205" t="s">
        <v>13152</v>
      </c>
      <c r="D53" s="205" t="s">
        <v>21231</v>
      </c>
      <c r="H53" s="205" t="s">
        <v>25379</v>
      </c>
      <c r="I53" s="205" t="s">
        <v>4827</v>
      </c>
      <c r="J53" s="412" t="s">
        <v>29085</v>
      </c>
      <c r="K53" s="205" t="s">
        <v>9357</v>
      </c>
      <c r="L53" s="205" t="s">
        <v>1208</v>
      </c>
      <c r="N53" s="205" t="s">
        <v>26589</v>
      </c>
      <c r="O53" s="205"/>
      <c r="P53" s="205" t="s">
        <v>28011</v>
      </c>
    </row>
    <row r="54" spans="1:16">
      <c r="A54" s="412" t="s">
        <v>29296</v>
      </c>
      <c r="C54" s="205" t="s">
        <v>14522</v>
      </c>
      <c r="D54" s="205" t="s">
        <v>17787</v>
      </c>
      <c r="H54" s="205" t="s">
        <v>24653</v>
      </c>
      <c r="I54" s="205" t="s">
        <v>5032</v>
      </c>
      <c r="J54" s="412" t="s">
        <v>29086</v>
      </c>
      <c r="K54" s="205" t="s">
        <v>11026</v>
      </c>
      <c r="L54" s="205" t="s">
        <v>640</v>
      </c>
      <c r="N54" s="205" t="s">
        <v>26431</v>
      </c>
      <c r="O54" s="205"/>
      <c r="P54" s="205" t="s">
        <v>28056</v>
      </c>
    </row>
    <row r="55" spans="1:16">
      <c r="A55" s="412" t="s">
        <v>29297</v>
      </c>
      <c r="C55" s="205" t="s">
        <v>15626</v>
      </c>
      <c r="D55" s="205" t="s">
        <v>18107</v>
      </c>
      <c r="H55" s="205" t="s">
        <v>24897</v>
      </c>
      <c r="I55" s="205" t="s">
        <v>3968</v>
      </c>
      <c r="K55" s="205" t="s">
        <v>9371</v>
      </c>
      <c r="L55" s="205" t="s">
        <v>420</v>
      </c>
      <c r="N55" s="205" t="s">
        <v>26110</v>
      </c>
      <c r="O55" s="205"/>
      <c r="P55" s="205" t="s">
        <v>28381</v>
      </c>
    </row>
    <row r="56" spans="1:16">
      <c r="A56" s="412" t="s">
        <v>29298</v>
      </c>
      <c r="C56" s="205" t="s">
        <v>15630</v>
      </c>
      <c r="D56" s="205" t="s">
        <v>22459</v>
      </c>
      <c r="H56" s="205" t="s">
        <v>24630</v>
      </c>
      <c r="I56" s="205" t="s">
        <v>5274</v>
      </c>
      <c r="K56" s="205" t="s">
        <v>8187</v>
      </c>
      <c r="L56" s="205" t="s">
        <v>375</v>
      </c>
      <c r="N56" s="205" t="s">
        <v>25873</v>
      </c>
      <c r="O56" s="205"/>
      <c r="P56" s="205" t="s">
        <v>28702</v>
      </c>
    </row>
    <row r="57" spans="1:16">
      <c r="A57" s="412" t="s">
        <v>29299</v>
      </c>
      <c r="C57" s="205" t="s">
        <v>15806</v>
      </c>
      <c r="D57" s="205" t="s">
        <v>18660</v>
      </c>
      <c r="H57" s="205" t="s">
        <v>24048</v>
      </c>
      <c r="I57" s="205" t="s">
        <v>4458</v>
      </c>
      <c r="K57" s="205" t="s">
        <v>11767</v>
      </c>
      <c r="L57" s="205" t="s">
        <v>1621</v>
      </c>
      <c r="N57" s="205" t="s">
        <v>25809</v>
      </c>
      <c r="O57" s="205"/>
      <c r="P57" s="205" t="s">
        <v>28922</v>
      </c>
    </row>
    <row r="58" spans="1:16">
      <c r="A58" s="412" t="s">
        <v>29300</v>
      </c>
      <c r="C58" s="205" t="s">
        <v>13083</v>
      </c>
      <c r="D58" s="205" t="s">
        <v>21614</v>
      </c>
      <c r="H58" s="205" t="s">
        <v>24404</v>
      </c>
      <c r="I58" s="205" t="s">
        <v>4152</v>
      </c>
      <c r="K58" s="205" t="s">
        <v>8423</v>
      </c>
      <c r="L58" s="205" t="s">
        <v>916</v>
      </c>
      <c r="N58" s="205" t="s">
        <v>26419</v>
      </c>
      <c r="O58" s="205"/>
      <c r="P58" s="205" t="s">
        <v>27813</v>
      </c>
    </row>
    <row r="59" spans="1:16">
      <c r="A59" s="412" t="s">
        <v>29301</v>
      </c>
      <c r="C59" s="205" t="s">
        <v>13483</v>
      </c>
      <c r="D59" s="205" t="s">
        <v>20815</v>
      </c>
      <c r="H59" s="205" t="s">
        <v>24907</v>
      </c>
      <c r="I59" s="205" t="s">
        <v>2851</v>
      </c>
      <c r="K59" s="205" t="s">
        <v>11317</v>
      </c>
      <c r="L59" s="205" t="s">
        <v>932</v>
      </c>
      <c r="N59" s="205" t="s">
        <v>26055</v>
      </c>
      <c r="O59" s="205"/>
      <c r="P59" s="205" t="s">
        <v>28931</v>
      </c>
    </row>
    <row r="60" spans="1:16">
      <c r="A60" s="412" t="s">
        <v>29302</v>
      </c>
      <c r="C60" s="205" t="s">
        <v>15714</v>
      </c>
      <c r="D60" s="205" t="s">
        <v>18111</v>
      </c>
      <c r="H60" s="205" t="s">
        <v>24400</v>
      </c>
      <c r="I60" s="205" t="s">
        <v>3976</v>
      </c>
      <c r="K60" s="205" t="s">
        <v>12109</v>
      </c>
      <c r="L60" s="205" t="s">
        <v>2691</v>
      </c>
      <c r="N60" s="205" t="s">
        <v>24009</v>
      </c>
      <c r="O60" s="205"/>
      <c r="P60" s="205" t="s">
        <v>28041</v>
      </c>
    </row>
    <row r="61" spans="1:16">
      <c r="A61" s="412" t="s">
        <v>29303</v>
      </c>
      <c r="C61" s="205" t="s">
        <v>14404</v>
      </c>
      <c r="D61" s="205" t="s">
        <v>18481</v>
      </c>
      <c r="H61" s="205" t="s">
        <v>24145</v>
      </c>
      <c r="I61" s="205" t="s">
        <v>5036</v>
      </c>
      <c r="K61" s="205" t="s">
        <v>11683</v>
      </c>
      <c r="L61" s="205" t="s">
        <v>1635</v>
      </c>
      <c r="N61" s="205" t="s">
        <v>25787</v>
      </c>
      <c r="O61" s="205"/>
      <c r="P61" s="205" t="s">
        <v>28665</v>
      </c>
    </row>
    <row r="62" spans="1:16">
      <c r="A62" s="412" t="s">
        <v>29304</v>
      </c>
      <c r="C62" s="205" t="s">
        <v>13907</v>
      </c>
      <c r="D62" s="205" t="s">
        <v>19566</v>
      </c>
      <c r="H62" s="205" t="s">
        <v>24098</v>
      </c>
      <c r="I62" s="205" t="s">
        <v>3370</v>
      </c>
      <c r="K62" s="205" t="s">
        <v>12472</v>
      </c>
      <c r="L62" s="205" t="s">
        <v>2188</v>
      </c>
      <c r="N62" s="205" t="s">
        <v>26638</v>
      </c>
      <c r="O62" s="205"/>
      <c r="P62" s="205" t="s">
        <v>28910</v>
      </c>
    </row>
    <row r="63" spans="1:16">
      <c r="A63" s="412" t="s">
        <v>29305</v>
      </c>
      <c r="C63" s="205" t="s">
        <v>14053</v>
      </c>
      <c r="D63" s="205" t="s">
        <v>20954</v>
      </c>
      <c r="H63" s="205" t="s">
        <v>24084</v>
      </c>
      <c r="I63" s="205" t="s">
        <v>3843</v>
      </c>
      <c r="K63" s="205" t="s">
        <v>12321</v>
      </c>
      <c r="L63" s="205" t="s">
        <v>1223</v>
      </c>
      <c r="N63" s="205" t="s">
        <v>26828</v>
      </c>
      <c r="O63" s="205"/>
      <c r="P63" s="205" t="s">
        <v>28679</v>
      </c>
    </row>
    <row r="64" spans="1:16">
      <c r="A64" s="412" t="s">
        <v>29306</v>
      </c>
      <c r="C64" s="205" t="s">
        <v>13986</v>
      </c>
      <c r="D64" s="205" t="s">
        <v>16620</v>
      </c>
      <c r="H64" s="205" t="s">
        <v>25393</v>
      </c>
      <c r="I64" s="205" t="s">
        <v>3901</v>
      </c>
      <c r="K64" s="205" t="s">
        <v>11997</v>
      </c>
      <c r="L64" s="205" t="s">
        <v>1201</v>
      </c>
      <c r="N64" s="205" t="s">
        <v>26064</v>
      </c>
      <c r="O64" s="205"/>
      <c r="P64" s="205" t="s">
        <v>28253</v>
      </c>
    </row>
    <row r="65" spans="1:16">
      <c r="A65" s="412" t="s">
        <v>29307</v>
      </c>
      <c r="C65" s="205" t="s">
        <v>12939</v>
      </c>
      <c r="D65" s="205" t="s">
        <v>17810</v>
      </c>
      <c r="H65" s="205" t="s">
        <v>25447</v>
      </c>
      <c r="I65" s="205" t="s">
        <v>4837</v>
      </c>
      <c r="K65" s="205" t="s">
        <v>8445</v>
      </c>
      <c r="L65" s="205" t="s">
        <v>989</v>
      </c>
      <c r="N65" s="205" t="s">
        <v>13511</v>
      </c>
      <c r="O65" s="205"/>
      <c r="P65" s="205" t="s">
        <v>28916</v>
      </c>
    </row>
    <row r="66" spans="1:16">
      <c r="A66" s="412" t="s">
        <v>29308</v>
      </c>
      <c r="C66" s="205" t="s">
        <v>14296</v>
      </c>
      <c r="D66" s="205" t="s">
        <v>16762</v>
      </c>
      <c r="H66" s="205" t="s">
        <v>24424</v>
      </c>
      <c r="I66" s="205" t="s">
        <v>3513</v>
      </c>
      <c r="K66" s="205" t="s">
        <v>12105</v>
      </c>
      <c r="L66" s="205" t="s">
        <v>1316</v>
      </c>
      <c r="N66" s="205" t="s">
        <v>26444</v>
      </c>
      <c r="O66" s="205"/>
      <c r="P66" s="205" t="s">
        <v>27738</v>
      </c>
    </row>
    <row r="67" spans="1:16">
      <c r="A67" s="412" t="s">
        <v>29309</v>
      </c>
      <c r="C67" s="205" t="s">
        <v>14538</v>
      </c>
      <c r="D67" s="205" t="s">
        <v>17002</v>
      </c>
      <c r="H67" s="205" t="s">
        <v>25060</v>
      </c>
      <c r="I67" s="205" t="s">
        <v>4806</v>
      </c>
      <c r="K67" s="205" t="s">
        <v>11651</v>
      </c>
      <c r="L67" s="205" t="s">
        <v>1420</v>
      </c>
      <c r="N67" s="205" t="s">
        <v>26521</v>
      </c>
      <c r="O67" s="205"/>
      <c r="P67" s="205" t="s">
        <v>28426</v>
      </c>
    </row>
    <row r="68" spans="1:16">
      <c r="A68" s="412" t="s">
        <v>29310</v>
      </c>
      <c r="C68" s="205" t="s">
        <v>13528</v>
      </c>
      <c r="D68" s="205" t="s">
        <v>21371</v>
      </c>
      <c r="H68" s="205" t="s">
        <v>24044</v>
      </c>
      <c r="I68" s="205" t="s">
        <v>3769</v>
      </c>
      <c r="K68" s="205" t="s">
        <v>11939</v>
      </c>
      <c r="L68" s="205" t="s">
        <v>1424</v>
      </c>
      <c r="N68" s="205" t="s">
        <v>25700</v>
      </c>
      <c r="O68" s="205"/>
      <c r="P68" s="205" t="s">
        <v>28906</v>
      </c>
    </row>
    <row r="69" spans="1:16">
      <c r="A69" s="412" t="s">
        <v>29311</v>
      </c>
      <c r="C69" s="205" t="s">
        <v>13087</v>
      </c>
      <c r="D69" s="205" t="s">
        <v>21484</v>
      </c>
      <c r="H69" s="205" t="s">
        <v>25098</v>
      </c>
      <c r="I69" s="205" t="s">
        <v>4068</v>
      </c>
      <c r="K69" s="205" t="s">
        <v>9243</v>
      </c>
      <c r="L69" s="205" t="s">
        <v>1301</v>
      </c>
      <c r="N69" s="205" t="s">
        <v>25735</v>
      </c>
      <c r="O69" s="205"/>
      <c r="P69" s="205" t="s">
        <v>28418</v>
      </c>
    </row>
    <row r="70" spans="1:16">
      <c r="A70" s="412" t="s">
        <v>29312</v>
      </c>
      <c r="C70" s="205" t="s">
        <v>12870</v>
      </c>
      <c r="D70" s="205" t="s">
        <v>17773</v>
      </c>
      <c r="H70" s="205" t="s">
        <v>25178</v>
      </c>
      <c r="I70" s="205" t="s">
        <v>4508</v>
      </c>
      <c r="K70" s="205" t="s">
        <v>9651</v>
      </c>
      <c r="L70" s="205" t="s">
        <v>683</v>
      </c>
      <c r="N70" s="205" t="s">
        <v>25696</v>
      </c>
      <c r="O70" s="205"/>
      <c r="P70" s="205" t="s">
        <v>28669</v>
      </c>
    </row>
    <row r="71" spans="1:16">
      <c r="A71" s="412" t="s">
        <v>29313</v>
      </c>
      <c r="C71" s="205" t="s">
        <v>14606</v>
      </c>
      <c r="D71" s="205" t="s">
        <v>21890</v>
      </c>
      <c r="H71" s="205" t="s">
        <v>25082</v>
      </c>
      <c r="I71" s="205" t="s">
        <v>2869</v>
      </c>
      <c r="K71" s="205" t="s">
        <v>9056</v>
      </c>
      <c r="L71" s="205" t="s">
        <v>2114</v>
      </c>
      <c r="N71" s="205" t="s">
        <v>25724</v>
      </c>
      <c r="O71" s="205"/>
      <c r="P71" s="205" t="s">
        <v>28571</v>
      </c>
    </row>
    <row r="72" spans="1:16">
      <c r="A72" s="205"/>
      <c r="C72" s="205" t="s">
        <v>15323</v>
      </c>
      <c r="D72" s="205" t="s">
        <v>21598</v>
      </c>
      <c r="H72" s="205" t="s">
        <v>24447</v>
      </c>
      <c r="I72" s="205" t="s">
        <v>3680</v>
      </c>
      <c r="K72" s="205" t="s">
        <v>12398</v>
      </c>
      <c r="L72" s="205" t="s">
        <v>1395</v>
      </c>
      <c r="N72" s="412" t="s">
        <v>29322</v>
      </c>
      <c r="O72" s="205"/>
      <c r="P72" s="205" t="s">
        <v>28106</v>
      </c>
    </row>
    <row r="73" spans="1:16">
      <c r="A73" s="205"/>
      <c r="C73" s="205" t="s">
        <v>15123</v>
      </c>
      <c r="D73" s="205" t="s">
        <v>16137</v>
      </c>
      <c r="H73" s="205" t="s">
        <v>24638</v>
      </c>
      <c r="I73" s="205" t="s">
        <v>3765</v>
      </c>
      <c r="K73" s="205" t="s">
        <v>12476</v>
      </c>
      <c r="L73" s="205" t="s">
        <v>1614</v>
      </c>
      <c r="N73" s="412" t="s">
        <v>29323</v>
      </c>
      <c r="O73" s="205"/>
      <c r="P73" s="205" t="s">
        <v>27828</v>
      </c>
    </row>
    <row r="74" spans="1:16">
      <c r="A74" s="205"/>
      <c r="C74" s="205" t="s">
        <v>13392</v>
      </c>
      <c r="D74" s="205" t="s">
        <v>19519</v>
      </c>
      <c r="H74" s="205" t="s">
        <v>25636</v>
      </c>
      <c r="I74" s="205" t="s">
        <v>4981</v>
      </c>
      <c r="K74" s="205" t="s">
        <v>9046</v>
      </c>
      <c r="L74" s="205" t="s">
        <v>1476</v>
      </c>
      <c r="N74" s="412" t="s">
        <v>29324</v>
      </c>
      <c r="O74" s="205"/>
      <c r="P74" s="205" t="s">
        <v>28473</v>
      </c>
    </row>
    <row r="75" spans="1:16">
      <c r="A75" s="205"/>
      <c r="C75" s="205" t="s">
        <v>14026</v>
      </c>
      <c r="D75" s="205" t="s">
        <v>19491</v>
      </c>
      <c r="H75" s="205" t="s">
        <v>24157</v>
      </c>
      <c r="I75" s="205" t="s">
        <v>4435</v>
      </c>
      <c r="K75" s="205" t="s">
        <v>11553</v>
      </c>
      <c r="L75" s="205" t="s">
        <v>644</v>
      </c>
      <c r="N75" s="412" t="s">
        <v>29325</v>
      </c>
      <c r="O75" s="205"/>
      <c r="P75" s="205" t="s">
        <v>28675</v>
      </c>
    </row>
    <row r="76" spans="1:16">
      <c r="A76" s="205"/>
      <c r="C76" s="205" t="s">
        <v>13052</v>
      </c>
      <c r="D76" s="205" t="s">
        <v>16487</v>
      </c>
      <c r="H76" s="205" t="s">
        <v>25455</v>
      </c>
      <c r="I76" s="205" t="s">
        <v>3798</v>
      </c>
      <c r="K76" s="205" t="s">
        <v>9931</v>
      </c>
      <c r="L76" s="205" t="s">
        <v>1458</v>
      </c>
      <c r="N76" s="412" t="s">
        <v>29326</v>
      </c>
      <c r="O76" s="205"/>
      <c r="P76" s="205" t="s">
        <v>27512</v>
      </c>
    </row>
    <row r="77" spans="1:16">
      <c r="A77" s="205"/>
      <c r="C77" s="205" t="s">
        <v>13842</v>
      </c>
      <c r="D77" s="205" t="s">
        <v>21897</v>
      </c>
      <c r="H77" s="205" t="s">
        <v>25068</v>
      </c>
      <c r="I77" s="205" t="s">
        <v>3784</v>
      </c>
      <c r="K77" s="205" t="s">
        <v>8405</v>
      </c>
      <c r="L77" s="205" t="s">
        <v>2710</v>
      </c>
      <c r="N77" s="412" t="s">
        <v>29327</v>
      </c>
      <c r="O77" s="205"/>
      <c r="P77" s="205" t="s">
        <v>27832</v>
      </c>
    </row>
    <row r="78" spans="1:16">
      <c r="A78" s="205"/>
      <c r="C78" s="205" t="s">
        <v>12935</v>
      </c>
      <c r="D78" s="205" t="s">
        <v>21158</v>
      </c>
      <c r="H78" s="412" t="s">
        <v>29314</v>
      </c>
      <c r="I78" s="205" t="s">
        <v>2972</v>
      </c>
      <c r="K78" s="205" t="s">
        <v>9661</v>
      </c>
      <c r="L78" s="205" t="s">
        <v>1979</v>
      </c>
      <c r="N78" s="412" t="s">
        <v>29328</v>
      </c>
      <c r="O78" s="205"/>
      <c r="P78" s="205" t="s">
        <v>27807</v>
      </c>
    </row>
    <row r="79" spans="1:16">
      <c r="A79" s="205"/>
      <c r="C79" s="205" t="s">
        <v>13299</v>
      </c>
      <c r="D79" s="205" t="s">
        <v>19410</v>
      </c>
      <c r="H79" s="412" t="s">
        <v>29315</v>
      </c>
      <c r="I79" s="205" t="s">
        <v>4812</v>
      </c>
      <c r="K79" s="205" t="s">
        <v>12573</v>
      </c>
      <c r="L79" s="205" t="s">
        <v>1975</v>
      </c>
      <c r="N79" s="412" t="s">
        <v>29329</v>
      </c>
      <c r="O79" s="205"/>
      <c r="P79" s="205" t="s">
        <v>27944</v>
      </c>
    </row>
    <row r="80" spans="1:16">
      <c r="A80" s="205"/>
      <c r="C80" s="205" t="s">
        <v>14114</v>
      </c>
      <c r="D80" s="205" t="s">
        <v>21993</v>
      </c>
      <c r="H80" s="412" t="s">
        <v>29316</v>
      </c>
      <c r="I80" s="205" t="s">
        <v>4469</v>
      </c>
      <c r="K80" s="205" t="s">
        <v>11761</v>
      </c>
      <c r="L80" s="205" t="s">
        <v>912</v>
      </c>
      <c r="N80" s="412" t="s">
        <v>29330</v>
      </c>
      <c r="O80" s="205"/>
      <c r="P80" s="205" t="s">
        <v>28823</v>
      </c>
    </row>
    <row r="81" spans="1:16">
      <c r="A81" s="205"/>
      <c r="C81" s="205" t="s">
        <v>13056</v>
      </c>
      <c r="D81" s="205" t="s">
        <v>20603</v>
      </c>
      <c r="H81" s="412" t="s">
        <v>29317</v>
      </c>
      <c r="I81" s="205" t="s">
        <v>3106</v>
      </c>
      <c r="K81" s="205" t="s">
        <v>12115</v>
      </c>
      <c r="L81" s="205" t="s">
        <v>2251</v>
      </c>
      <c r="N81" s="412" t="s">
        <v>29331</v>
      </c>
      <c r="O81" s="205"/>
      <c r="P81" s="205" t="s">
        <v>27534</v>
      </c>
    </row>
    <row r="82" spans="1:16">
      <c r="A82" s="205"/>
      <c r="C82" s="205" t="s">
        <v>13372</v>
      </c>
      <c r="D82" s="205" t="s">
        <v>17382</v>
      </c>
      <c r="H82" s="412" t="s">
        <v>29318</v>
      </c>
      <c r="I82" s="205" t="s">
        <v>4481</v>
      </c>
      <c r="K82" s="205" t="s">
        <v>12335</v>
      </c>
      <c r="L82" s="205" t="s">
        <v>2725</v>
      </c>
      <c r="N82" s="412" t="s">
        <v>29332</v>
      </c>
      <c r="O82" s="205"/>
      <c r="P82" s="205" t="s">
        <v>28817</v>
      </c>
    </row>
    <row r="83" spans="1:16">
      <c r="A83" s="205"/>
      <c r="C83" s="205" t="s">
        <v>14835</v>
      </c>
      <c r="D83" s="205" t="s">
        <v>20461</v>
      </c>
      <c r="H83" s="412" t="s">
        <v>29319</v>
      </c>
      <c r="I83" s="205" t="s">
        <v>4148</v>
      </c>
      <c r="K83" s="205" t="s">
        <v>12015</v>
      </c>
      <c r="L83" s="205" t="s">
        <v>920</v>
      </c>
      <c r="N83" s="412" t="s">
        <v>29333</v>
      </c>
      <c r="O83" s="205"/>
      <c r="P83" s="205" t="s">
        <v>28851</v>
      </c>
    </row>
    <row r="84" spans="1:16">
      <c r="A84" s="205"/>
      <c r="C84" s="205" t="s">
        <v>12945</v>
      </c>
      <c r="D84" s="205" t="s">
        <v>18393</v>
      </c>
      <c r="H84" s="412" t="s">
        <v>29320</v>
      </c>
      <c r="I84" s="205" t="s">
        <v>2835</v>
      </c>
      <c r="K84" s="205" t="s">
        <v>9086</v>
      </c>
      <c r="L84" s="205" t="s">
        <v>2454</v>
      </c>
      <c r="N84" s="412" t="s">
        <v>29334</v>
      </c>
      <c r="O84" s="205"/>
      <c r="P84" s="412" t="s">
        <v>29349</v>
      </c>
    </row>
    <row r="85" spans="1:16">
      <c r="A85" s="205"/>
      <c r="C85" s="205" t="s">
        <v>13942</v>
      </c>
      <c r="D85" s="205" t="s">
        <v>20628</v>
      </c>
      <c r="H85" s="412" t="s">
        <v>29321</v>
      </c>
      <c r="I85" s="205" t="s">
        <v>3218</v>
      </c>
      <c r="K85" s="205" t="s">
        <v>12693</v>
      </c>
      <c r="L85" s="412" t="s">
        <v>28971</v>
      </c>
      <c r="N85" s="205"/>
      <c r="O85" s="205"/>
      <c r="P85" s="412" t="s">
        <v>29350</v>
      </c>
    </row>
    <row r="86" spans="1:16">
      <c r="A86" s="205"/>
      <c r="C86" s="205" t="s">
        <v>13696</v>
      </c>
      <c r="D86" s="205" t="s">
        <v>22089</v>
      </c>
      <c r="H86" s="205"/>
      <c r="I86" s="205" t="s">
        <v>3379</v>
      </c>
      <c r="K86" s="205" t="s">
        <v>10820</v>
      </c>
      <c r="L86" s="412" t="s">
        <v>28972</v>
      </c>
      <c r="N86" s="205"/>
      <c r="O86" s="205"/>
      <c r="P86" s="412" t="s">
        <v>29351</v>
      </c>
    </row>
    <row r="87" spans="1:16">
      <c r="A87" s="205"/>
      <c r="C87" s="205" t="s">
        <v>15594</v>
      </c>
      <c r="D87" s="205" t="s">
        <v>17125</v>
      </c>
      <c r="H87" s="205"/>
      <c r="I87" s="205" t="s">
        <v>4403</v>
      </c>
      <c r="K87" s="205" t="s">
        <v>9249</v>
      </c>
      <c r="L87" s="412" t="s">
        <v>28973</v>
      </c>
      <c r="N87" s="205"/>
      <c r="O87" s="205"/>
      <c r="P87" s="412" t="s">
        <v>29352</v>
      </c>
    </row>
    <row r="88" spans="1:16">
      <c r="A88" s="205"/>
      <c r="C88" s="205" t="s">
        <v>15638</v>
      </c>
      <c r="D88" s="205" t="s">
        <v>20288</v>
      </c>
      <c r="H88" s="205"/>
      <c r="I88" s="205" t="s">
        <v>3752</v>
      </c>
      <c r="K88" s="205" t="s">
        <v>12031</v>
      </c>
      <c r="L88" s="412" t="s">
        <v>28974</v>
      </c>
      <c r="N88" s="205"/>
      <c r="O88" s="205"/>
      <c r="P88" s="412" t="s">
        <v>29353</v>
      </c>
    </row>
    <row r="89" spans="1:16">
      <c r="A89" s="205"/>
      <c r="C89" s="205" t="s">
        <v>13982</v>
      </c>
      <c r="D89" s="205" t="s">
        <v>20725</v>
      </c>
      <c r="H89" s="205"/>
      <c r="I89" s="205" t="s">
        <v>4589</v>
      </c>
      <c r="K89" s="205" t="s">
        <v>9923</v>
      </c>
      <c r="L89" s="412" t="s">
        <v>28975</v>
      </c>
      <c r="N89" s="205"/>
      <c r="O89" s="205"/>
      <c r="P89" s="412" t="s">
        <v>29354</v>
      </c>
    </row>
    <row r="90" spans="1:16">
      <c r="A90" s="205"/>
      <c r="C90" s="205" t="s">
        <v>14084</v>
      </c>
      <c r="D90" s="205" t="s">
        <v>16770</v>
      </c>
      <c r="H90" s="205"/>
      <c r="I90" s="205" t="s">
        <v>3759</v>
      </c>
      <c r="K90" s="205" t="s">
        <v>9222</v>
      </c>
      <c r="L90" s="412" t="s">
        <v>28976</v>
      </c>
      <c r="N90" s="205"/>
      <c r="O90" s="205"/>
      <c r="P90" s="412" t="s">
        <v>29355</v>
      </c>
    </row>
    <row r="91" spans="1:16">
      <c r="A91" s="205"/>
      <c r="C91" s="205" t="s">
        <v>15004</v>
      </c>
      <c r="D91" s="205" t="s">
        <v>21644</v>
      </c>
      <c r="H91" s="205"/>
      <c r="I91" s="205" t="s">
        <v>3997</v>
      </c>
      <c r="K91" s="205" t="s">
        <v>10111</v>
      </c>
      <c r="L91" s="412" t="s">
        <v>28977</v>
      </c>
      <c r="N91" s="205"/>
      <c r="O91" s="205"/>
      <c r="P91" s="412" t="s">
        <v>29356</v>
      </c>
    </row>
    <row r="92" spans="1:16">
      <c r="A92" s="205"/>
      <c r="C92" s="205" t="s">
        <v>13349</v>
      </c>
      <c r="D92" s="205" t="s">
        <v>20299</v>
      </c>
      <c r="H92" s="205"/>
      <c r="I92" s="205" t="s">
        <v>4141</v>
      </c>
      <c r="K92" s="205" t="s">
        <v>12468</v>
      </c>
      <c r="L92" s="412" t="s">
        <v>28978</v>
      </c>
      <c r="N92" s="205"/>
      <c r="O92" s="205"/>
      <c r="P92" s="412" t="s">
        <v>29357</v>
      </c>
    </row>
    <row r="93" spans="1:16">
      <c r="A93" s="205"/>
      <c r="C93" s="205" t="s">
        <v>13706</v>
      </c>
      <c r="D93" s="205" t="s">
        <v>20153</v>
      </c>
      <c r="H93" s="205"/>
      <c r="I93" s="205" t="s">
        <v>4977</v>
      </c>
      <c r="K93" s="205" t="s">
        <v>9154</v>
      </c>
      <c r="L93" s="412" t="s">
        <v>28979</v>
      </c>
      <c r="N93" s="205"/>
      <c r="O93" s="205"/>
      <c r="P93" s="412" t="s">
        <v>29358</v>
      </c>
    </row>
    <row r="94" spans="1:16">
      <c r="A94" s="205"/>
      <c r="C94" s="205" t="s">
        <v>13190</v>
      </c>
      <c r="D94" s="205" t="s">
        <v>19999</v>
      </c>
      <c r="H94" s="205"/>
      <c r="I94" s="205" t="s">
        <v>3362</v>
      </c>
      <c r="K94" s="205" t="s">
        <v>12540</v>
      </c>
      <c r="L94" s="412" t="s">
        <v>28980</v>
      </c>
      <c r="N94" s="205"/>
      <c r="O94" s="205"/>
      <c r="P94" s="412" t="s">
        <v>29359</v>
      </c>
    </row>
    <row r="95" spans="1:16">
      <c r="A95" s="205"/>
      <c r="C95" s="205" t="s">
        <v>13974</v>
      </c>
      <c r="D95" s="205" t="s">
        <v>21634</v>
      </c>
      <c r="H95" s="205"/>
      <c r="I95" s="205" t="s">
        <v>4407</v>
      </c>
      <c r="K95" s="205" t="s">
        <v>12559</v>
      </c>
      <c r="L95" s="412" t="s">
        <v>28981</v>
      </c>
      <c r="N95" s="205"/>
      <c r="O95" s="205"/>
      <c r="P95" s="412" t="s">
        <v>29360</v>
      </c>
    </row>
    <row r="96" spans="1:16">
      <c r="A96" s="205"/>
      <c r="C96" s="205" t="s">
        <v>15790</v>
      </c>
      <c r="D96" s="205" t="s">
        <v>20970</v>
      </c>
      <c r="H96" s="205"/>
      <c r="I96" s="205" t="s">
        <v>4275</v>
      </c>
      <c r="K96" s="205" t="s">
        <v>12679</v>
      </c>
      <c r="L96" s="412" t="s">
        <v>28982</v>
      </c>
      <c r="N96" s="205"/>
      <c r="O96" s="205"/>
      <c r="P96" s="412" t="s">
        <v>29361</v>
      </c>
    </row>
    <row r="97" spans="1:16">
      <c r="A97" s="205"/>
      <c r="C97" s="205" t="s">
        <v>13679</v>
      </c>
      <c r="D97" s="205" t="s">
        <v>17595</v>
      </c>
      <c r="H97" s="205"/>
      <c r="I97" s="205" t="s">
        <v>3119</v>
      </c>
      <c r="K97" s="205" t="s">
        <v>12489</v>
      </c>
      <c r="L97" s="412" t="s">
        <v>28983</v>
      </c>
      <c r="N97" s="205"/>
      <c r="O97" s="205"/>
      <c r="P97" s="412" t="s">
        <v>29362</v>
      </c>
    </row>
    <row r="98" spans="1:16">
      <c r="A98" s="205"/>
      <c r="C98" s="205" t="s">
        <v>15108</v>
      </c>
      <c r="D98" s="205" t="s">
        <v>20149</v>
      </c>
      <c r="H98" s="205"/>
      <c r="I98" s="205" t="s">
        <v>3386</v>
      </c>
      <c r="K98" s="205" t="s">
        <v>8409</v>
      </c>
      <c r="L98" s="412" t="s">
        <v>28984</v>
      </c>
      <c r="N98" s="205"/>
      <c r="O98" s="205"/>
      <c r="P98" s="412" t="s">
        <v>29363</v>
      </c>
    </row>
    <row r="99" spans="1:16">
      <c r="A99" s="205"/>
      <c r="C99" s="205" t="s">
        <v>14460</v>
      </c>
      <c r="D99" s="205" t="s">
        <v>22005</v>
      </c>
      <c r="H99" s="205"/>
      <c r="I99" s="205" t="s">
        <v>4313</v>
      </c>
      <c r="K99" s="205" t="s">
        <v>11951</v>
      </c>
      <c r="L99" s="412" t="s">
        <v>28985</v>
      </c>
      <c r="N99" s="205"/>
      <c r="O99" s="205"/>
      <c r="P99" s="412" t="s">
        <v>29364</v>
      </c>
    </row>
    <row r="100" spans="1:16">
      <c r="A100" s="205"/>
      <c r="C100" s="205" t="s">
        <v>14512</v>
      </c>
      <c r="D100" s="205" t="s">
        <v>19810</v>
      </c>
      <c r="H100" s="205"/>
      <c r="I100" s="205" t="s">
        <v>4816</v>
      </c>
      <c r="K100" s="205" t="s">
        <v>11264</v>
      </c>
      <c r="L100" s="205"/>
      <c r="N100" s="205"/>
      <c r="O100" s="205"/>
      <c r="P100" s="412" t="s">
        <v>29365</v>
      </c>
    </row>
    <row r="101" spans="1:16">
      <c r="A101" s="205"/>
      <c r="C101" s="205" t="s">
        <v>13216</v>
      </c>
      <c r="D101" s="205" t="s">
        <v>21060</v>
      </c>
      <c r="H101" s="205"/>
      <c r="I101" s="205" t="s">
        <v>4267</v>
      </c>
      <c r="K101" s="205" t="s">
        <v>11248</v>
      </c>
      <c r="L101" s="205"/>
      <c r="N101" s="205"/>
      <c r="O101" s="205"/>
      <c r="P101" s="412" t="s">
        <v>29366</v>
      </c>
    </row>
    <row r="102" spans="1:16">
      <c r="A102" s="205"/>
      <c r="C102" s="205" t="s">
        <v>15272</v>
      </c>
      <c r="D102" s="205" t="s">
        <v>19269</v>
      </c>
      <c r="H102" s="205"/>
      <c r="I102" s="205" t="s">
        <v>4885</v>
      </c>
      <c r="K102" s="205" t="s">
        <v>11254</v>
      </c>
      <c r="L102" s="205"/>
      <c r="N102" s="205"/>
      <c r="O102" s="205"/>
      <c r="P102" s="412" t="s">
        <v>29367</v>
      </c>
    </row>
    <row r="103" spans="1:16">
      <c r="A103" s="205"/>
      <c r="C103" s="205" t="s">
        <v>13277</v>
      </c>
      <c r="D103" s="205" t="s">
        <v>21985</v>
      </c>
      <c r="H103" s="205"/>
      <c r="I103" s="205" t="s">
        <v>3709</v>
      </c>
      <c r="K103" s="205" t="s">
        <v>9953</v>
      </c>
      <c r="L103" s="205"/>
      <c r="N103" s="205"/>
      <c r="O103" s="205"/>
      <c r="P103" s="412" t="s">
        <v>29368</v>
      </c>
    </row>
    <row r="104" spans="1:16">
      <c r="A104" s="205"/>
      <c r="C104" s="205" t="s">
        <v>13774</v>
      </c>
      <c r="D104" s="205" t="s">
        <v>16376</v>
      </c>
      <c r="H104" s="205"/>
      <c r="I104" s="205" t="s">
        <v>4571</v>
      </c>
      <c r="K104" s="205" t="s">
        <v>9361</v>
      </c>
      <c r="L104" s="205"/>
      <c r="N104" s="205"/>
      <c r="O104" s="205"/>
      <c r="P104" s="412" t="s">
        <v>29369</v>
      </c>
    </row>
    <row r="105" spans="1:16">
      <c r="A105" s="205"/>
      <c r="C105" s="205" t="s">
        <v>14238</v>
      </c>
      <c r="D105" s="205" t="s">
        <v>22687</v>
      </c>
      <c r="H105" s="205"/>
      <c r="I105" s="205" t="s">
        <v>4286</v>
      </c>
      <c r="K105" s="205" t="s">
        <v>10557</v>
      </c>
      <c r="L105" s="205"/>
      <c r="N105" s="205"/>
      <c r="O105" s="205"/>
      <c r="P105" s="412" t="s">
        <v>29370</v>
      </c>
    </row>
    <row r="106" spans="1:16">
      <c r="A106" s="205"/>
      <c r="C106" s="205" t="s">
        <v>14315</v>
      </c>
      <c r="D106" s="205" t="s">
        <v>17399</v>
      </c>
      <c r="H106" s="205"/>
      <c r="I106" s="205" t="s">
        <v>4621</v>
      </c>
      <c r="K106" s="205" t="s">
        <v>12536</v>
      </c>
      <c r="L106" s="205"/>
      <c r="N106" s="205"/>
      <c r="O106" s="205"/>
      <c r="P106" s="205"/>
    </row>
    <row r="107" spans="1:16">
      <c r="A107" s="205"/>
      <c r="C107" s="205" t="s">
        <v>15425</v>
      </c>
      <c r="D107" s="205" t="s">
        <v>18222</v>
      </c>
      <c r="H107" s="205"/>
      <c r="I107" s="205" t="s">
        <v>3985</v>
      </c>
      <c r="K107" s="205" t="s">
        <v>10545</v>
      </c>
      <c r="L107" s="205"/>
      <c r="N107" s="205"/>
      <c r="O107" s="205"/>
      <c r="P107" s="205"/>
    </row>
    <row r="108" spans="1:16">
      <c r="A108" s="205"/>
      <c r="C108" s="205" t="s">
        <v>14747</v>
      </c>
      <c r="D108" s="205" t="s">
        <v>22095</v>
      </c>
      <c r="H108" s="205"/>
      <c r="I108" s="205" t="s">
        <v>3672</v>
      </c>
      <c r="K108" s="205" t="s">
        <v>12712</v>
      </c>
      <c r="L108" s="205"/>
      <c r="N108" s="205"/>
      <c r="O108" s="205"/>
      <c r="P108" s="205"/>
    </row>
    <row r="109" spans="1:16">
      <c r="A109" s="205"/>
      <c r="C109" s="205" t="s">
        <v>13101</v>
      </c>
      <c r="D109" s="205" t="s">
        <v>16633</v>
      </c>
      <c r="H109" s="205"/>
      <c r="I109" s="205" t="s">
        <v>4987</v>
      </c>
      <c r="K109" s="205" t="s">
        <v>10334</v>
      </c>
      <c r="L109" s="205"/>
      <c r="N109" s="205"/>
      <c r="O109" s="205"/>
      <c r="P109" s="205"/>
    </row>
    <row r="110" spans="1:16">
      <c r="A110" s="205"/>
      <c r="C110" s="205" t="s">
        <v>15012</v>
      </c>
      <c r="D110" s="205" t="s">
        <v>17704</v>
      </c>
      <c r="H110" s="205"/>
      <c r="I110" s="205" t="s">
        <v>2962</v>
      </c>
      <c r="K110" s="205" t="s">
        <v>10328</v>
      </c>
      <c r="L110" s="205"/>
      <c r="N110" s="205"/>
      <c r="O110" s="205"/>
      <c r="P110" s="205"/>
    </row>
    <row r="111" spans="1:16">
      <c r="A111" s="205"/>
      <c r="C111" s="205" t="s">
        <v>14071</v>
      </c>
      <c r="D111" s="205" t="s">
        <v>22483</v>
      </c>
      <c r="H111" s="205"/>
      <c r="I111" s="205" t="s">
        <v>3839</v>
      </c>
      <c r="K111" s="205" t="s">
        <v>11244</v>
      </c>
      <c r="L111" s="205"/>
      <c r="N111" s="205"/>
      <c r="O111" s="205"/>
      <c r="P111" s="205"/>
    </row>
    <row r="112" spans="1:16">
      <c r="A112" s="205"/>
      <c r="C112" s="205" t="s">
        <v>12915</v>
      </c>
      <c r="D112" s="205" t="s">
        <v>18372</v>
      </c>
      <c r="H112" s="205"/>
      <c r="I112" s="205" t="s">
        <v>4869</v>
      </c>
      <c r="K112" s="205" t="s">
        <v>8854</v>
      </c>
      <c r="L112" s="205"/>
      <c r="N112" s="205"/>
      <c r="O112" s="205"/>
      <c r="P112" s="205"/>
    </row>
    <row r="113" spans="1:16">
      <c r="A113" s="205"/>
      <c r="C113" s="205" t="s">
        <v>12988</v>
      </c>
      <c r="D113" s="205" t="s">
        <v>17011</v>
      </c>
      <c r="H113" s="205"/>
      <c r="I113" s="205" t="s">
        <v>2864</v>
      </c>
      <c r="K113" s="205" t="s">
        <v>9239</v>
      </c>
      <c r="L113" s="205"/>
      <c r="N113" s="205"/>
      <c r="O113" s="205"/>
      <c r="P113" s="205"/>
    </row>
    <row r="114" spans="1:16">
      <c r="A114" s="205"/>
      <c r="C114" s="205" t="s">
        <v>13290</v>
      </c>
      <c r="D114" s="205" t="s">
        <v>21162</v>
      </c>
      <c r="H114" s="205"/>
      <c r="I114" s="205" t="s">
        <v>3662</v>
      </c>
      <c r="K114" s="205" t="s">
        <v>9189</v>
      </c>
      <c r="L114" s="205"/>
      <c r="N114" s="205"/>
      <c r="O114" s="205"/>
      <c r="P114" s="205"/>
    </row>
    <row r="115" spans="1:16">
      <c r="A115" s="205"/>
      <c r="C115" s="205" t="s">
        <v>15205</v>
      </c>
      <c r="D115" s="205" t="s">
        <v>18816</v>
      </c>
      <c r="H115" s="205"/>
      <c r="I115" s="205" t="s">
        <v>4301</v>
      </c>
      <c r="K115" s="205" t="s">
        <v>9033</v>
      </c>
      <c r="L115" s="205"/>
      <c r="N115" s="205"/>
      <c r="O115" s="205"/>
      <c r="P115" s="205"/>
    </row>
    <row r="116" spans="1:16">
      <c r="A116" s="205"/>
      <c r="C116" s="205" t="s">
        <v>15381</v>
      </c>
      <c r="D116" s="205" t="s">
        <v>19744</v>
      </c>
      <c r="H116" s="205"/>
      <c r="I116" s="412" t="s">
        <v>28987</v>
      </c>
      <c r="K116" s="205" t="s">
        <v>11679</v>
      </c>
      <c r="L116" s="205"/>
      <c r="N116" s="205"/>
      <c r="P116" s="205"/>
    </row>
    <row r="117" spans="1:16">
      <c r="A117" s="205"/>
      <c r="C117" s="205" t="s">
        <v>13822</v>
      </c>
      <c r="D117" s="205" t="s">
        <v>19045</v>
      </c>
      <c r="H117" s="205"/>
      <c r="I117" s="412" t="s">
        <v>28988</v>
      </c>
      <c r="K117" s="205" t="s">
        <v>12703</v>
      </c>
      <c r="L117" s="205"/>
      <c r="N117" s="205"/>
      <c r="P117" s="205"/>
    </row>
    <row r="118" spans="1:16">
      <c r="A118" s="205"/>
      <c r="C118" s="205" t="s">
        <v>15312</v>
      </c>
      <c r="D118" s="205" t="s">
        <v>19513</v>
      </c>
      <c r="H118" s="205"/>
      <c r="I118" s="412" t="s">
        <v>28989</v>
      </c>
      <c r="K118" s="205" t="s">
        <v>9945</v>
      </c>
      <c r="L118" s="205"/>
      <c r="N118" s="205"/>
      <c r="P118" s="205"/>
    </row>
    <row r="119" spans="1:16">
      <c r="A119" s="205"/>
      <c r="C119" s="205" t="s">
        <v>13064</v>
      </c>
      <c r="D119" s="205" t="s">
        <v>18695</v>
      </c>
      <c r="H119" s="205"/>
      <c r="I119" s="412" t="s">
        <v>28990</v>
      </c>
      <c r="K119" s="205" t="s">
        <v>12007</v>
      </c>
      <c r="L119" s="205"/>
      <c r="N119" s="205"/>
      <c r="P119" s="205"/>
    </row>
    <row r="120" spans="1:16">
      <c r="A120" s="205"/>
      <c r="C120" s="205" t="s">
        <v>15399</v>
      </c>
      <c r="D120" s="205" t="s">
        <v>21628</v>
      </c>
      <c r="H120" s="205"/>
      <c r="I120" s="412" t="s">
        <v>28991</v>
      </c>
      <c r="K120" s="205" t="s">
        <v>9158</v>
      </c>
      <c r="L120" s="205"/>
      <c r="N120" s="205"/>
      <c r="P120" s="205"/>
    </row>
    <row r="121" spans="1:16">
      <c r="A121" s="205"/>
      <c r="C121" s="205" t="s">
        <v>14758</v>
      </c>
      <c r="D121" s="205" t="s">
        <v>22455</v>
      </c>
      <c r="H121" s="205"/>
      <c r="I121" s="412" t="s">
        <v>28992</v>
      </c>
      <c r="K121" s="205" t="s">
        <v>10080</v>
      </c>
      <c r="L121" s="205"/>
      <c r="N121" s="205"/>
      <c r="P121" s="205"/>
    </row>
    <row r="122" spans="1:16">
      <c r="A122" s="205"/>
      <c r="C122" s="205" t="s">
        <v>14422</v>
      </c>
      <c r="D122" s="205" t="s">
        <v>15888</v>
      </c>
      <c r="H122" s="205"/>
      <c r="I122" s="412" t="s">
        <v>28993</v>
      </c>
      <c r="K122" s="205" t="s">
        <v>11777</v>
      </c>
      <c r="L122" s="205"/>
      <c r="N122" s="205"/>
      <c r="P122" s="205"/>
    </row>
    <row r="123" spans="1:16">
      <c r="A123" s="205"/>
      <c r="C123" s="205" t="s">
        <v>15245</v>
      </c>
      <c r="D123" s="205" t="s">
        <v>21658</v>
      </c>
      <c r="H123" s="205"/>
      <c r="I123" s="412" t="s">
        <v>28994</v>
      </c>
      <c r="K123" s="205" t="s">
        <v>9927</v>
      </c>
      <c r="L123" s="205"/>
      <c r="N123" s="205"/>
      <c r="P123" s="205"/>
    </row>
    <row r="124" spans="1:16">
      <c r="A124" s="205"/>
      <c r="C124" s="205" t="s">
        <v>14946</v>
      </c>
      <c r="D124" s="205" t="s">
        <v>21140</v>
      </c>
      <c r="H124" s="205"/>
      <c r="I124" s="412" t="s">
        <v>28995</v>
      </c>
      <c r="K124" s="205" t="s">
        <v>8177</v>
      </c>
      <c r="L124" s="205"/>
      <c r="N124" s="205"/>
      <c r="P124" s="205"/>
    </row>
    <row r="125" spans="1:16">
      <c r="A125" s="205"/>
      <c r="C125" s="205" t="s">
        <v>13867</v>
      </c>
      <c r="D125" s="205" t="s">
        <v>21274</v>
      </c>
      <c r="H125" s="205"/>
      <c r="I125" s="412" t="s">
        <v>28996</v>
      </c>
      <c r="K125" s="205" t="s">
        <v>10322</v>
      </c>
      <c r="L125" s="205"/>
      <c r="N125" s="205"/>
      <c r="P125" s="205"/>
    </row>
    <row r="126" spans="1:16">
      <c r="A126" s="205"/>
      <c r="C126" s="205" t="s">
        <v>14466</v>
      </c>
      <c r="D126" s="205" t="s">
        <v>21266</v>
      </c>
      <c r="H126" s="205"/>
      <c r="I126" s="412" t="s">
        <v>28997</v>
      </c>
      <c r="K126" s="205" t="s">
        <v>11540</v>
      </c>
      <c r="L126" s="205"/>
      <c r="N126" s="205"/>
      <c r="P126" s="205"/>
    </row>
    <row r="127" spans="1:16">
      <c r="A127" s="205"/>
      <c r="C127" s="205" t="s">
        <v>14001</v>
      </c>
      <c r="D127" s="205" t="s">
        <v>16042</v>
      </c>
      <c r="H127" s="205"/>
      <c r="I127" s="412" t="s">
        <v>28998</v>
      </c>
      <c r="K127" s="205" t="s">
        <v>11520</v>
      </c>
      <c r="L127" s="205"/>
      <c r="N127" s="205"/>
      <c r="P127" s="205"/>
    </row>
    <row r="128" spans="1:16">
      <c r="A128" s="205"/>
      <c r="C128" s="205" t="s">
        <v>14430</v>
      </c>
      <c r="D128" s="205" t="s">
        <v>18403</v>
      </c>
      <c r="H128" s="205"/>
      <c r="I128" s="412" t="s">
        <v>28999</v>
      </c>
      <c r="K128" s="205" t="s">
        <v>11514</v>
      </c>
      <c r="L128" s="205"/>
      <c r="N128" s="205"/>
      <c r="P128" s="205"/>
    </row>
    <row r="129" spans="1:16">
      <c r="A129" s="205"/>
      <c r="C129" s="205" t="s">
        <v>13993</v>
      </c>
      <c r="D129" s="205" t="s">
        <v>22072</v>
      </c>
      <c r="H129" s="205"/>
      <c r="I129" s="412" t="s">
        <v>29000</v>
      </c>
      <c r="K129" s="205" t="s">
        <v>8850</v>
      </c>
      <c r="L129" s="205"/>
      <c r="N129" s="205"/>
      <c r="P129" s="205"/>
    </row>
    <row r="130" spans="1:16">
      <c r="A130" s="205"/>
      <c r="C130" s="205" t="s">
        <v>13419</v>
      </c>
      <c r="D130" s="205" t="s">
        <v>16774</v>
      </c>
      <c r="H130" s="205"/>
      <c r="I130" s="412" t="s">
        <v>29001</v>
      </c>
      <c r="K130" s="205" t="s">
        <v>12790</v>
      </c>
      <c r="L130" s="205"/>
      <c r="N130" s="205"/>
      <c r="P130" s="205"/>
    </row>
    <row r="131" spans="1:16">
      <c r="A131" s="205"/>
      <c r="C131" s="205" t="s">
        <v>14374</v>
      </c>
      <c r="D131" s="205" t="s">
        <v>21379</v>
      </c>
      <c r="H131" s="205"/>
      <c r="I131" s="412" t="s">
        <v>29002</v>
      </c>
      <c r="K131" s="412" t="s">
        <v>29113</v>
      </c>
      <c r="L131" s="205"/>
      <c r="N131" s="205"/>
      <c r="P131" s="205"/>
    </row>
    <row r="132" spans="1:16">
      <c r="A132" s="205"/>
      <c r="C132" s="205" t="s">
        <v>15222</v>
      </c>
      <c r="D132" s="205" t="s">
        <v>22059</v>
      </c>
      <c r="H132" s="205"/>
      <c r="I132" s="412" t="s">
        <v>29003</v>
      </c>
      <c r="K132" s="412" t="s">
        <v>29114</v>
      </c>
      <c r="L132" s="205"/>
      <c r="N132" s="205"/>
      <c r="P132" s="205"/>
    </row>
    <row r="133" spans="1:16">
      <c r="A133" s="205"/>
      <c r="C133" s="205" t="s">
        <v>14440</v>
      </c>
      <c r="D133" s="205" t="s">
        <v>19055</v>
      </c>
      <c r="H133" s="205"/>
      <c r="I133" s="412" t="s">
        <v>29004</v>
      </c>
      <c r="K133" s="412" t="s">
        <v>29115</v>
      </c>
      <c r="L133" s="205"/>
      <c r="N133" s="205"/>
      <c r="P133" s="205"/>
    </row>
    <row r="134" spans="1:16">
      <c r="A134" s="205"/>
      <c r="C134" s="205" t="s">
        <v>15008</v>
      </c>
      <c r="D134" s="205" t="s">
        <v>21802</v>
      </c>
      <c r="H134" s="205"/>
      <c r="I134" s="412" t="s">
        <v>29005</v>
      </c>
      <c r="K134" s="412" t="s">
        <v>29116</v>
      </c>
      <c r="L134" s="205"/>
      <c r="N134" s="205"/>
      <c r="P134" s="205"/>
    </row>
    <row r="135" spans="1:16">
      <c r="A135" s="205"/>
      <c r="C135" s="205" t="s">
        <v>14452</v>
      </c>
      <c r="D135" s="205" t="s">
        <v>18808</v>
      </c>
      <c r="H135" s="205"/>
      <c r="I135" s="412" t="s">
        <v>29006</v>
      </c>
      <c r="K135" s="412" t="s">
        <v>29117</v>
      </c>
      <c r="L135" s="205"/>
      <c r="N135" s="205"/>
      <c r="P135" s="205"/>
    </row>
    <row r="136" spans="1:16">
      <c r="A136" s="205"/>
      <c r="C136" s="205" t="s">
        <v>14672</v>
      </c>
      <c r="D136" s="205" t="s">
        <v>17515</v>
      </c>
      <c r="H136" s="205"/>
      <c r="I136" s="412" t="s">
        <v>29007</v>
      </c>
      <c r="K136" s="412" t="s">
        <v>29118</v>
      </c>
      <c r="L136" s="205"/>
      <c r="N136" s="205"/>
      <c r="P136" s="205"/>
    </row>
    <row r="137" spans="1:16">
      <c r="A137" s="205"/>
      <c r="C137" s="205" t="s">
        <v>15598</v>
      </c>
      <c r="D137" s="205" t="s">
        <v>21903</v>
      </c>
      <c r="H137" s="205"/>
      <c r="I137" s="412" t="s">
        <v>29008</v>
      </c>
      <c r="K137" s="412" t="s">
        <v>29119</v>
      </c>
      <c r="L137" s="205"/>
      <c r="N137" s="205"/>
      <c r="P137" s="205"/>
    </row>
    <row r="138" spans="1:16">
      <c r="A138" s="205"/>
      <c r="C138" s="205" t="s">
        <v>14708</v>
      </c>
      <c r="D138" s="205" t="s">
        <v>17708</v>
      </c>
      <c r="H138" s="205"/>
      <c r="I138" s="412" t="s">
        <v>29009</v>
      </c>
      <c r="K138" s="412" t="s">
        <v>29120</v>
      </c>
      <c r="L138" s="205"/>
      <c r="N138" s="205"/>
      <c r="P138" s="205"/>
    </row>
    <row r="139" spans="1:16">
      <c r="A139" s="205"/>
      <c r="C139" s="205" t="s">
        <v>13932</v>
      </c>
      <c r="D139" s="205" t="s">
        <v>21912</v>
      </c>
      <c r="H139" s="205"/>
      <c r="I139" s="412" t="s">
        <v>29010</v>
      </c>
      <c r="K139" s="412" t="s">
        <v>29121</v>
      </c>
      <c r="L139" s="205"/>
      <c r="N139" s="205"/>
      <c r="P139" s="205"/>
    </row>
    <row r="140" spans="1:16">
      <c r="A140" s="205"/>
      <c r="C140" s="205" t="s">
        <v>15837</v>
      </c>
      <c r="D140" s="205" t="s">
        <v>19579</v>
      </c>
      <c r="H140" s="205"/>
      <c r="I140" s="412" t="s">
        <v>29011</v>
      </c>
      <c r="K140" s="412" t="s">
        <v>29122</v>
      </c>
      <c r="L140" s="205"/>
      <c r="N140" s="205"/>
      <c r="P140" s="205"/>
    </row>
    <row r="141" spans="1:16">
      <c r="A141" s="205"/>
      <c r="C141" s="205" t="s">
        <v>13846</v>
      </c>
      <c r="D141" s="205" t="s">
        <v>19176</v>
      </c>
      <c r="H141" s="205"/>
      <c r="I141" s="412" t="s">
        <v>29012</v>
      </c>
      <c r="K141" s="412" t="s">
        <v>29123</v>
      </c>
      <c r="L141" s="205"/>
      <c r="N141" s="205"/>
      <c r="P141" s="205"/>
    </row>
    <row r="142" spans="1:16">
      <c r="A142" s="205"/>
      <c r="C142" s="205" t="s">
        <v>15760</v>
      </c>
      <c r="D142" s="205" t="s">
        <v>21411</v>
      </c>
      <c r="H142" s="205"/>
      <c r="I142" s="412" t="s">
        <v>29013</v>
      </c>
      <c r="K142" s="412" t="s">
        <v>29124</v>
      </c>
      <c r="L142" s="205"/>
      <c r="N142" s="205"/>
      <c r="P142" s="205"/>
    </row>
    <row r="143" spans="1:16">
      <c r="A143" s="205"/>
      <c r="C143" s="205" t="s">
        <v>15770</v>
      </c>
      <c r="D143" s="205" t="s">
        <v>17690</v>
      </c>
      <c r="H143" s="205"/>
      <c r="I143" s="412" t="s">
        <v>29014</v>
      </c>
      <c r="K143" s="412" t="s">
        <v>29125</v>
      </c>
      <c r="L143" s="205"/>
      <c r="N143" s="205"/>
      <c r="P143" s="205"/>
    </row>
    <row r="144" spans="1:16">
      <c r="A144" s="205"/>
      <c r="C144" s="205" t="s">
        <v>15363</v>
      </c>
      <c r="D144" s="205" t="s">
        <v>16788</v>
      </c>
      <c r="H144" s="205"/>
      <c r="I144" s="412" t="s">
        <v>29015</v>
      </c>
      <c r="K144" s="412" t="s">
        <v>29126</v>
      </c>
      <c r="L144" s="205"/>
      <c r="N144" s="205"/>
      <c r="P144" s="205"/>
    </row>
    <row r="145" spans="1:16">
      <c r="A145" s="205"/>
      <c r="C145" s="205" t="s">
        <v>15172</v>
      </c>
      <c r="D145" s="205" t="s">
        <v>16460</v>
      </c>
      <c r="H145" s="205"/>
      <c r="I145" s="412" t="s">
        <v>29016</v>
      </c>
      <c r="K145" s="412" t="s">
        <v>29127</v>
      </c>
      <c r="L145" s="205"/>
      <c r="N145" s="205"/>
      <c r="P145" s="205"/>
    </row>
    <row r="146" spans="1:16">
      <c r="A146" s="205"/>
      <c r="C146" s="205" t="s">
        <v>13718</v>
      </c>
      <c r="D146" s="205" t="s">
        <v>18310</v>
      </c>
      <c r="H146" s="205"/>
      <c r="I146" s="412" t="s">
        <v>29017</v>
      </c>
      <c r="K146" s="412" t="s">
        <v>29128</v>
      </c>
      <c r="L146" s="205"/>
      <c r="N146" s="205"/>
      <c r="P146" s="205"/>
    </row>
    <row r="147" spans="1:16">
      <c r="A147" s="205"/>
      <c r="C147" s="205" t="s">
        <v>14599</v>
      </c>
      <c r="D147" s="205" t="s">
        <v>21610</v>
      </c>
      <c r="H147" s="205"/>
      <c r="I147" s="412" t="s">
        <v>29018</v>
      </c>
      <c r="K147" s="412" t="s">
        <v>29129</v>
      </c>
      <c r="L147" s="205"/>
      <c r="N147" s="205"/>
      <c r="P147" s="205"/>
    </row>
    <row r="148" spans="1:16">
      <c r="A148" s="205"/>
      <c r="C148" s="205" t="s">
        <v>15316</v>
      </c>
      <c r="D148" s="205" t="s">
        <v>21178</v>
      </c>
      <c r="H148" s="205"/>
      <c r="I148" s="412" t="s">
        <v>29019</v>
      </c>
      <c r="K148" s="412" t="s">
        <v>29130</v>
      </c>
      <c r="L148" s="205"/>
      <c r="N148" s="205"/>
      <c r="P148" s="205"/>
    </row>
    <row r="149" spans="1:16">
      <c r="A149" s="205"/>
      <c r="C149" s="205" t="s">
        <v>14202</v>
      </c>
      <c r="D149" s="205" t="s">
        <v>21346</v>
      </c>
      <c r="H149" s="205"/>
      <c r="I149" s="412" t="s">
        <v>29020</v>
      </c>
      <c r="K149" s="412" t="s">
        <v>29131</v>
      </c>
      <c r="L149" s="205"/>
      <c r="N149" s="205"/>
      <c r="P149" s="205"/>
    </row>
    <row r="150" spans="1:16">
      <c r="A150" s="205"/>
      <c r="C150" s="205" t="s">
        <v>13262</v>
      </c>
      <c r="D150" s="205" t="s">
        <v>15906</v>
      </c>
      <c r="H150" s="205"/>
      <c r="I150" s="412" t="s">
        <v>29021</v>
      </c>
      <c r="K150" s="412" t="s">
        <v>29132</v>
      </c>
      <c r="L150" s="205"/>
      <c r="N150" s="205"/>
      <c r="P150" s="205"/>
    </row>
    <row r="151" spans="1:16">
      <c r="A151" s="205"/>
      <c r="C151" s="205" t="s">
        <v>13353</v>
      </c>
      <c r="D151" s="205" t="s">
        <v>19729</v>
      </c>
      <c r="H151" s="205"/>
      <c r="I151" s="412" t="s">
        <v>29022</v>
      </c>
      <c r="K151" s="412" t="s">
        <v>29133</v>
      </c>
      <c r="L151" s="205"/>
      <c r="N151" s="205"/>
      <c r="P151" s="205"/>
    </row>
    <row r="152" spans="1:16">
      <c r="A152" s="205"/>
      <c r="C152" s="205" t="s">
        <v>14214</v>
      </c>
      <c r="D152" s="205" t="s">
        <v>17296</v>
      </c>
      <c r="H152" s="205"/>
      <c r="I152" s="412" t="s">
        <v>29023</v>
      </c>
      <c r="K152" s="412" t="s">
        <v>29134</v>
      </c>
      <c r="L152" s="205"/>
      <c r="N152" s="205"/>
      <c r="P152" s="205"/>
    </row>
    <row r="153" spans="1:16">
      <c r="A153" s="205"/>
      <c r="C153" s="205" t="s">
        <v>14408</v>
      </c>
      <c r="D153" s="205" t="s">
        <v>20851</v>
      </c>
      <c r="H153" s="205"/>
      <c r="I153" s="412" t="s">
        <v>29024</v>
      </c>
      <c r="K153" s="412" t="s">
        <v>29135</v>
      </c>
      <c r="L153" s="205"/>
      <c r="N153" s="205"/>
      <c r="P153" s="205"/>
    </row>
    <row r="154" spans="1:16">
      <c r="A154" s="205"/>
      <c r="C154" s="205" t="s">
        <v>14210</v>
      </c>
      <c r="D154" s="205" t="s">
        <v>18119</v>
      </c>
      <c r="H154" s="205"/>
      <c r="I154" s="412" t="s">
        <v>29025</v>
      </c>
      <c r="K154" s="412" t="s">
        <v>29136</v>
      </c>
      <c r="L154" s="205"/>
      <c r="N154" s="205"/>
      <c r="P154" s="205"/>
    </row>
    <row r="155" spans="1:16">
      <c r="A155" s="205"/>
      <c r="C155" s="205" t="s">
        <v>13603</v>
      </c>
      <c r="D155" s="205" t="s">
        <v>16411</v>
      </c>
      <c r="H155" s="205"/>
      <c r="I155" s="412" t="s">
        <v>29026</v>
      </c>
      <c r="K155" s="412" t="s">
        <v>29137</v>
      </c>
      <c r="L155" s="205"/>
      <c r="N155" s="205"/>
      <c r="P155" s="205"/>
    </row>
    <row r="156" spans="1:16">
      <c r="A156" s="205"/>
      <c r="C156" s="205" t="s">
        <v>13357</v>
      </c>
      <c r="D156" s="205" t="s">
        <v>20946</v>
      </c>
      <c r="H156" s="205"/>
      <c r="I156" s="412" t="s">
        <v>29027</v>
      </c>
      <c r="K156" s="412" t="s">
        <v>29138</v>
      </c>
      <c r="L156" s="205"/>
      <c r="N156" s="205"/>
      <c r="P156" s="205"/>
    </row>
    <row r="157" spans="1:16">
      <c r="A157" s="205"/>
      <c r="C157" s="205" t="s">
        <v>15129</v>
      </c>
      <c r="D157" s="205" t="s">
        <v>22432</v>
      </c>
      <c r="H157" s="205"/>
      <c r="I157" s="412" t="s">
        <v>29028</v>
      </c>
      <c r="K157" s="412" t="s">
        <v>29139</v>
      </c>
      <c r="L157" s="205"/>
      <c r="N157" s="205"/>
      <c r="P157" s="205"/>
    </row>
    <row r="158" spans="1:16">
      <c r="A158" s="205"/>
      <c r="C158" s="205" t="s">
        <v>15800</v>
      </c>
      <c r="D158" s="205" t="s">
        <v>21809</v>
      </c>
      <c r="H158" s="205"/>
      <c r="I158" s="412" t="s">
        <v>29029</v>
      </c>
      <c r="K158" s="412" t="s">
        <v>29140</v>
      </c>
      <c r="L158" s="205"/>
      <c r="N158" s="205"/>
      <c r="P158" s="205"/>
    </row>
    <row r="159" spans="1:16">
      <c r="A159" s="205"/>
      <c r="C159" s="205" t="s">
        <v>15536</v>
      </c>
      <c r="D159" s="205" t="s">
        <v>20729</v>
      </c>
      <c r="H159" s="205"/>
      <c r="I159" s="412" t="s">
        <v>29030</v>
      </c>
      <c r="K159" s="412" t="s">
        <v>29141</v>
      </c>
      <c r="L159" s="205"/>
      <c r="N159" s="205"/>
      <c r="P159" s="205"/>
    </row>
    <row r="160" spans="1:16">
      <c r="A160" s="205"/>
      <c r="C160" s="205" t="s">
        <v>15197</v>
      </c>
      <c r="D160" s="205" t="s">
        <v>19305</v>
      </c>
      <c r="H160" s="205"/>
      <c r="I160" s="412" t="s">
        <v>29031</v>
      </c>
      <c r="K160" s="412" t="s">
        <v>29142</v>
      </c>
      <c r="L160" s="205"/>
      <c r="N160" s="205"/>
      <c r="P160" s="205"/>
    </row>
    <row r="161" spans="1:16">
      <c r="A161" s="205"/>
      <c r="C161" s="205" t="s">
        <v>15707</v>
      </c>
      <c r="D161" s="205" t="s">
        <v>19309</v>
      </c>
      <c r="H161" s="205"/>
      <c r="I161" s="205"/>
      <c r="K161" s="412" t="s">
        <v>29143</v>
      </c>
      <c r="L161" s="205"/>
      <c r="N161" s="205"/>
      <c r="P161" s="205"/>
    </row>
    <row r="162" spans="1:16">
      <c r="A162" s="205"/>
      <c r="C162" s="205" t="s">
        <v>14224</v>
      </c>
      <c r="D162" s="205" t="s">
        <v>18197</v>
      </c>
      <c r="H162" s="205"/>
      <c r="I162" s="205"/>
      <c r="K162" s="412" t="s">
        <v>29144</v>
      </c>
      <c r="L162" s="205"/>
      <c r="N162" s="205"/>
      <c r="P162" s="205"/>
    </row>
    <row r="163" spans="1:16">
      <c r="A163" s="205"/>
      <c r="C163" s="205" t="s">
        <v>15308</v>
      </c>
      <c r="D163" s="205" t="s">
        <v>19062</v>
      </c>
      <c r="H163" s="205"/>
      <c r="I163" s="205"/>
      <c r="K163" s="412" t="s">
        <v>29145</v>
      </c>
      <c r="L163" s="205"/>
      <c r="N163" s="205"/>
      <c r="P163" s="205"/>
    </row>
    <row r="164" spans="1:16">
      <c r="A164" s="205"/>
      <c r="C164" s="205" t="s">
        <v>15530</v>
      </c>
      <c r="D164" s="205" t="s">
        <v>19671</v>
      </c>
      <c r="H164" s="205"/>
      <c r="I164" s="205"/>
      <c r="K164" s="412" t="s">
        <v>29146</v>
      </c>
      <c r="L164" s="205"/>
      <c r="N164" s="205"/>
      <c r="P164" s="205"/>
    </row>
    <row r="165" spans="1:16">
      <c r="A165" s="205"/>
      <c r="C165" s="205" t="s">
        <v>13235</v>
      </c>
      <c r="D165" s="205" t="s">
        <v>21296</v>
      </c>
      <c r="H165" s="205"/>
      <c r="I165" s="205"/>
      <c r="K165" s="412" t="s">
        <v>29147</v>
      </c>
      <c r="L165" s="205"/>
      <c r="N165" s="205"/>
      <c r="P165" s="205"/>
    </row>
    <row r="166" spans="1:16">
      <c r="A166" s="205"/>
      <c r="C166" s="205" t="s">
        <v>15403</v>
      </c>
      <c r="D166" s="205" t="s">
        <v>22573</v>
      </c>
      <c r="H166" s="205"/>
      <c r="I166" s="205"/>
      <c r="K166" s="412" t="s">
        <v>29148</v>
      </c>
      <c r="L166" s="205"/>
      <c r="N166" s="205"/>
      <c r="P166" s="205"/>
    </row>
    <row r="167" spans="1:16">
      <c r="A167" s="205"/>
      <c r="C167" s="205" t="s">
        <v>15105</v>
      </c>
      <c r="D167" s="205" t="s">
        <v>17504</v>
      </c>
      <c r="H167" s="205"/>
      <c r="I167" s="205"/>
      <c r="K167" s="205"/>
      <c r="L167" s="205"/>
      <c r="N167" s="205"/>
      <c r="P167" s="205"/>
    </row>
    <row r="168" spans="1:16">
      <c r="A168" s="205"/>
      <c r="C168" s="205" t="s">
        <v>13702</v>
      </c>
      <c r="D168" s="205" t="s">
        <v>18912</v>
      </c>
      <c r="H168" s="205"/>
      <c r="I168" s="205"/>
      <c r="K168" s="205"/>
      <c r="L168" s="205"/>
      <c r="N168" s="205"/>
      <c r="P168" s="205"/>
    </row>
    <row r="169" spans="1:16">
      <c r="A169" s="205"/>
      <c r="C169" s="205" t="s">
        <v>13609</v>
      </c>
      <c r="D169" s="205" t="s">
        <v>16202</v>
      </c>
      <c r="H169" s="205"/>
      <c r="I169" s="205"/>
      <c r="K169" s="205"/>
      <c r="L169" s="205"/>
      <c r="N169" s="205"/>
      <c r="P169" s="205"/>
    </row>
    <row r="170" spans="1:16">
      <c r="A170" s="205"/>
      <c r="C170" s="205" t="s">
        <v>13366</v>
      </c>
      <c r="D170" s="205" t="s">
        <v>20614</v>
      </c>
      <c r="H170" s="205"/>
      <c r="I170" s="205"/>
      <c r="K170" s="205"/>
      <c r="L170" s="205"/>
      <c r="N170" s="205"/>
      <c r="P170" s="205"/>
    </row>
    <row r="171" spans="1:16">
      <c r="A171" s="205"/>
      <c r="C171" s="205" t="s">
        <v>14426</v>
      </c>
      <c r="D171" s="205" t="s">
        <v>16950</v>
      </c>
      <c r="H171" s="205"/>
      <c r="I171" s="205"/>
      <c r="K171" s="205"/>
      <c r="L171" s="205"/>
      <c r="N171" s="205"/>
      <c r="P171" s="205"/>
    </row>
    <row r="172" spans="1:16">
      <c r="A172" s="205"/>
      <c r="C172" s="205" t="s">
        <v>13805</v>
      </c>
      <c r="D172" s="205" t="s">
        <v>20493</v>
      </c>
      <c r="H172" s="205"/>
      <c r="I172" s="205"/>
      <c r="K172" s="205"/>
      <c r="L172" s="205"/>
      <c r="N172" s="205"/>
      <c r="P172" s="205"/>
    </row>
    <row r="173" spans="1:16">
      <c r="A173" s="205"/>
      <c r="C173" s="205" t="s">
        <v>13809</v>
      </c>
      <c r="D173" s="205" t="s">
        <v>18422</v>
      </c>
      <c r="H173" s="205"/>
      <c r="I173" s="205"/>
      <c r="K173" s="205"/>
      <c r="L173" s="205"/>
      <c r="N173" s="205"/>
      <c r="P173" s="205"/>
    </row>
    <row r="174" spans="1:16">
      <c r="A174" s="205"/>
      <c r="C174" s="205" t="s">
        <v>13911</v>
      </c>
      <c r="D174" s="205" t="s">
        <v>18594</v>
      </c>
      <c r="H174" s="205"/>
      <c r="I174" s="205"/>
      <c r="K174" s="205"/>
      <c r="L174" s="205"/>
      <c r="N174" s="205"/>
      <c r="P174" s="205"/>
    </row>
    <row r="175" spans="1:16">
      <c r="A175" s="205"/>
      <c r="C175" s="205" t="s">
        <v>14244</v>
      </c>
      <c r="D175" s="205" t="s">
        <v>16754</v>
      </c>
      <c r="H175" s="205"/>
      <c r="I175" s="205"/>
      <c r="K175" s="205"/>
      <c r="L175" s="205"/>
      <c r="N175" s="205"/>
      <c r="P175" s="205"/>
    </row>
    <row r="176" spans="1:16">
      <c r="A176" s="205"/>
      <c r="C176" s="205" t="s">
        <v>13534</v>
      </c>
      <c r="D176" s="205" t="s">
        <v>18927</v>
      </c>
      <c r="H176" s="205"/>
      <c r="I176" s="205"/>
      <c r="K176" s="205"/>
      <c r="L176" s="205"/>
      <c r="N176" s="205"/>
      <c r="P176" s="205"/>
    </row>
    <row r="177" spans="1:16">
      <c r="A177" s="205"/>
      <c r="C177" s="205" t="s">
        <v>14067</v>
      </c>
      <c r="D177" s="205" t="s">
        <v>19021</v>
      </c>
      <c r="H177" s="205"/>
      <c r="I177" s="205"/>
      <c r="K177" s="205"/>
      <c r="L177" s="205"/>
      <c r="N177" s="205"/>
      <c r="P177" s="205"/>
    </row>
    <row r="178" spans="1:16">
      <c r="A178" s="205"/>
      <c r="C178" s="205" t="s">
        <v>13093</v>
      </c>
      <c r="D178" s="205" t="s">
        <v>18691</v>
      </c>
      <c r="H178" s="205"/>
      <c r="I178" s="205"/>
      <c r="K178" s="205"/>
      <c r="L178" s="205"/>
      <c r="N178" s="205"/>
      <c r="P178" s="205"/>
    </row>
    <row r="179" spans="1:16">
      <c r="A179" s="205"/>
      <c r="C179" s="205" t="s">
        <v>15421</v>
      </c>
      <c r="D179" s="205" t="s">
        <v>21843</v>
      </c>
      <c r="H179" s="205"/>
      <c r="I179" s="205"/>
      <c r="K179" s="205"/>
      <c r="L179" s="205"/>
      <c r="N179" s="205"/>
      <c r="P179" s="205"/>
    </row>
    <row r="180" spans="1:16">
      <c r="A180" s="205"/>
      <c r="C180" s="205" t="s">
        <v>13692</v>
      </c>
      <c r="D180" s="205" t="s">
        <v>16784</v>
      </c>
      <c r="H180" s="205"/>
      <c r="I180" s="205"/>
      <c r="K180" s="205"/>
      <c r="L180" s="205"/>
      <c r="N180" s="205"/>
      <c r="P180" s="205"/>
    </row>
    <row r="181" spans="1:16">
      <c r="A181" s="205"/>
      <c r="C181" s="205" t="s">
        <v>14552</v>
      </c>
      <c r="D181" s="205" t="s">
        <v>16321</v>
      </c>
      <c r="H181" s="205"/>
      <c r="I181" s="205"/>
      <c r="K181" s="205"/>
      <c r="L181" s="205"/>
      <c r="P181" s="205"/>
    </row>
    <row r="182" spans="1:16">
      <c r="A182" s="205"/>
      <c r="C182" s="205" t="s">
        <v>14938</v>
      </c>
      <c r="D182" s="205" t="s">
        <v>22328</v>
      </c>
      <c r="H182" s="205"/>
      <c r="I182" s="205"/>
      <c r="K182" s="205"/>
      <c r="L182" s="205"/>
      <c r="P182" s="205"/>
    </row>
    <row r="183" spans="1:16">
      <c r="A183" s="205"/>
      <c r="C183" s="205" t="s">
        <v>13378</v>
      </c>
      <c r="D183" s="205" t="s">
        <v>20256</v>
      </c>
      <c r="H183" s="205"/>
      <c r="I183" s="205"/>
      <c r="K183" s="205"/>
      <c r="L183" s="205"/>
      <c r="P183" s="205"/>
    </row>
    <row r="184" spans="1:16">
      <c r="A184" s="205"/>
      <c r="C184" s="205" t="s">
        <v>14622</v>
      </c>
      <c r="D184" s="205" t="s">
        <v>16358</v>
      </c>
      <c r="H184" s="205"/>
      <c r="I184" s="205"/>
      <c r="K184" s="205"/>
      <c r="L184" s="205"/>
      <c r="P184" s="205"/>
    </row>
    <row r="185" spans="1:16">
      <c r="A185" s="205"/>
      <c r="C185" s="205" t="s">
        <v>13225</v>
      </c>
      <c r="D185" s="205" t="s">
        <v>17542</v>
      </c>
      <c r="H185" s="205"/>
      <c r="I185" s="205"/>
      <c r="K185" s="205"/>
      <c r="L185" s="205"/>
      <c r="P185" s="205"/>
    </row>
    <row r="186" spans="1:16">
      <c r="A186" s="205"/>
      <c r="C186" s="205" t="s">
        <v>14368</v>
      </c>
      <c r="D186" s="205" t="s">
        <v>18934</v>
      </c>
      <c r="H186" s="205"/>
      <c r="I186" s="205"/>
      <c r="K186" s="205"/>
      <c r="L186" s="205"/>
      <c r="P186" s="205"/>
    </row>
    <row r="187" spans="1:16">
      <c r="A187" s="205"/>
      <c r="C187" s="205" t="s">
        <v>15642</v>
      </c>
      <c r="D187" s="205" t="s">
        <v>17289</v>
      </c>
      <c r="H187" s="205"/>
      <c r="I187" s="205"/>
      <c r="K187" s="205"/>
      <c r="L187" s="205"/>
      <c r="P187" s="205"/>
    </row>
    <row r="188" spans="1:16">
      <c r="A188" s="205"/>
      <c r="C188" s="205" t="s">
        <v>14817</v>
      </c>
      <c r="D188" s="205" t="s">
        <v>22569</v>
      </c>
      <c r="H188" s="205"/>
      <c r="I188" s="205"/>
      <c r="K188" s="205"/>
      <c r="L188" s="205"/>
      <c r="P188" s="205"/>
    </row>
    <row r="189" spans="1:16">
      <c r="A189" s="205"/>
      <c r="C189" s="205" t="s">
        <v>13068</v>
      </c>
      <c r="D189" s="205" t="s">
        <v>22103</v>
      </c>
      <c r="H189" s="205"/>
      <c r="I189" s="205"/>
      <c r="K189" s="205"/>
      <c r="L189" s="205"/>
      <c r="P189" s="205"/>
    </row>
    <row r="190" spans="1:16">
      <c r="A190" s="205"/>
      <c r="C190" s="205" t="s">
        <v>14610</v>
      </c>
      <c r="D190" s="205" t="s">
        <v>16533</v>
      </c>
      <c r="H190" s="205"/>
      <c r="I190" s="205"/>
      <c r="K190" s="205"/>
      <c r="L190" s="205"/>
      <c r="P190" s="205"/>
    </row>
    <row r="191" spans="1:16">
      <c r="A191" s="205"/>
      <c r="C191" s="205" t="s">
        <v>13544</v>
      </c>
      <c r="D191" s="205" t="s">
        <v>20998</v>
      </c>
      <c r="H191" s="205"/>
      <c r="I191" s="205"/>
      <c r="K191" s="205"/>
      <c r="L191" s="205"/>
      <c r="P191" s="205"/>
    </row>
    <row r="192" spans="1:16">
      <c r="A192" s="205"/>
      <c r="C192" s="205" t="s">
        <v>13928</v>
      </c>
      <c r="D192" s="205" t="s">
        <v>22436</v>
      </c>
      <c r="H192" s="205"/>
      <c r="I192" s="205"/>
      <c r="K192" s="205"/>
      <c r="L192" s="205"/>
      <c r="P192" s="205"/>
    </row>
    <row r="193" spans="1:16">
      <c r="A193" s="205"/>
      <c r="C193" s="205" t="s">
        <v>13661</v>
      </c>
      <c r="D193" s="205" t="s">
        <v>21415</v>
      </c>
      <c r="H193" s="205"/>
      <c r="I193" s="205"/>
      <c r="K193" s="205"/>
      <c r="L193" s="205"/>
      <c r="P193" s="205"/>
    </row>
    <row r="194" spans="1:16">
      <c r="A194" s="205"/>
      <c r="C194" s="205" t="s">
        <v>13111</v>
      </c>
      <c r="D194" s="205" t="s">
        <v>16313</v>
      </c>
      <c r="H194" s="205"/>
      <c r="I194" s="205"/>
      <c r="K194" s="205"/>
      <c r="L194" s="205"/>
      <c r="P194" s="205"/>
    </row>
    <row r="195" spans="1:16">
      <c r="A195" s="205"/>
      <c r="C195" s="205" t="s">
        <v>13623</v>
      </c>
      <c r="D195" s="205" t="s">
        <v>17581</v>
      </c>
      <c r="H195" s="205"/>
      <c r="I195" s="205"/>
      <c r="K195" s="205"/>
      <c r="L195" s="205"/>
      <c r="P195" s="205"/>
    </row>
    <row r="196" spans="1:16">
      <c r="A196" s="205"/>
      <c r="C196" s="205" t="s">
        <v>14626</v>
      </c>
      <c r="D196" s="205" t="s">
        <v>22444</v>
      </c>
      <c r="H196" s="205"/>
      <c r="I196" s="205"/>
      <c r="K196" s="205"/>
      <c r="L196" s="205"/>
      <c r="P196" s="205"/>
    </row>
    <row r="197" spans="1:16">
      <c r="A197" s="205"/>
      <c r="C197" s="205" t="s">
        <v>14636</v>
      </c>
      <c r="D197" s="205" t="s">
        <v>22175</v>
      </c>
      <c r="H197" s="205"/>
      <c r="I197" s="205"/>
      <c r="K197" s="205"/>
      <c r="L197" s="205"/>
      <c r="P197" s="205"/>
    </row>
    <row r="198" spans="1:16">
      <c r="A198" s="205"/>
      <c r="C198" s="205" t="s">
        <v>15340</v>
      </c>
      <c r="D198" s="205" t="s">
        <v>17151</v>
      </c>
      <c r="H198" s="205"/>
      <c r="I198" s="205"/>
      <c r="K198" s="205"/>
      <c r="L198" s="205"/>
      <c r="P198" s="205"/>
    </row>
    <row r="199" spans="1:16">
      <c r="A199" s="205"/>
      <c r="C199" s="205" t="s">
        <v>13665</v>
      </c>
      <c r="D199" s="205" t="s">
        <v>16265</v>
      </c>
      <c r="H199" s="205"/>
      <c r="I199" s="205"/>
      <c r="K199" s="205"/>
      <c r="L199" s="205"/>
      <c r="P199" s="205"/>
    </row>
    <row r="200" spans="1:16">
      <c r="A200" s="205"/>
      <c r="C200" s="205" t="s">
        <v>14414</v>
      </c>
      <c r="D200" s="205" t="s">
        <v>22332</v>
      </c>
      <c r="H200" s="205"/>
      <c r="I200" s="205"/>
      <c r="K200" s="205"/>
      <c r="L200" s="205"/>
      <c r="P200" s="205"/>
    </row>
    <row r="201" spans="1:16">
      <c r="A201" s="205"/>
      <c r="C201" s="205" t="s">
        <v>14093</v>
      </c>
      <c r="D201" s="205" t="s">
        <v>18966</v>
      </c>
      <c r="H201" s="205"/>
      <c r="I201" s="205"/>
      <c r="K201" s="205"/>
      <c r="L201" s="205"/>
      <c r="P201" s="205"/>
    </row>
    <row r="202" spans="1:16">
      <c r="A202" s="205"/>
      <c r="C202" s="205" t="s">
        <v>12874</v>
      </c>
      <c r="D202" s="205" t="s">
        <v>18867</v>
      </c>
      <c r="H202" s="205"/>
      <c r="I202" s="205"/>
      <c r="K202" s="205"/>
      <c r="L202" s="205"/>
      <c r="P202" s="205"/>
    </row>
    <row r="203" spans="1:16">
      <c r="A203" s="205"/>
      <c r="C203" s="205" t="s">
        <v>14049</v>
      </c>
      <c r="D203" s="205" t="s">
        <v>18679</v>
      </c>
      <c r="H203" s="205"/>
      <c r="I203" s="205"/>
      <c r="K203" s="205"/>
      <c r="L203" s="205"/>
      <c r="P203" s="205"/>
    </row>
    <row r="204" spans="1:16">
      <c r="A204" s="205"/>
      <c r="C204" s="205" t="s">
        <v>14362</v>
      </c>
      <c r="D204" s="205" t="s">
        <v>16808</v>
      </c>
      <c r="H204" s="205"/>
      <c r="I204" s="205"/>
      <c r="K204" s="205"/>
      <c r="L204" s="205"/>
      <c r="P204" s="205"/>
    </row>
    <row r="205" spans="1:16">
      <c r="A205" s="205"/>
      <c r="C205" s="205" t="s">
        <v>15037</v>
      </c>
      <c r="D205" s="205" t="s">
        <v>21817</v>
      </c>
      <c r="H205" s="205"/>
      <c r="I205" s="205"/>
      <c r="K205" s="205"/>
      <c r="L205" s="205"/>
      <c r="P205" s="205"/>
    </row>
    <row r="206" spans="1:16">
      <c r="A206" s="205"/>
      <c r="C206" s="205" t="s">
        <v>12965</v>
      </c>
      <c r="D206" s="205" t="s">
        <v>18729</v>
      </c>
      <c r="H206" s="205"/>
      <c r="I206" s="205"/>
      <c r="K206" s="205"/>
      <c r="L206" s="205"/>
      <c r="P206" s="205"/>
    </row>
    <row r="207" spans="1:16">
      <c r="A207" s="205"/>
      <c r="C207" s="205" t="s">
        <v>14942</v>
      </c>
      <c r="D207" s="205" t="s">
        <v>16656</v>
      </c>
      <c r="H207" s="205"/>
      <c r="I207" s="205"/>
      <c r="K207" s="205"/>
      <c r="L207" s="205"/>
      <c r="P207" s="205"/>
    </row>
    <row r="208" spans="1:16">
      <c r="A208" s="205"/>
      <c r="C208" s="205" t="s">
        <v>13487</v>
      </c>
      <c r="D208" s="205" t="s">
        <v>16629</v>
      </c>
      <c r="H208" s="205"/>
      <c r="I208" s="205"/>
      <c r="K208" s="205"/>
      <c r="L208" s="205"/>
      <c r="P208" s="205"/>
    </row>
    <row r="209" spans="1:16">
      <c r="A209" s="205"/>
      <c r="C209" s="205" t="s">
        <v>14658</v>
      </c>
      <c r="D209" s="205" t="s">
        <v>18189</v>
      </c>
      <c r="H209" s="205"/>
      <c r="I209" s="205"/>
      <c r="K209" s="205"/>
      <c r="L209" s="205"/>
      <c r="P209" s="205"/>
    </row>
    <row r="210" spans="1:16">
      <c r="A210" s="205"/>
      <c r="C210" s="205" t="s">
        <v>13410</v>
      </c>
      <c r="D210" s="205" t="s">
        <v>19817</v>
      </c>
      <c r="H210" s="205"/>
      <c r="I210" s="205"/>
      <c r="K210" s="205"/>
      <c r="L210" s="205"/>
      <c r="P210" s="205"/>
    </row>
    <row r="211" spans="1:16">
      <c r="A211" s="205"/>
      <c r="C211" s="205" t="s">
        <v>15516</v>
      </c>
      <c r="D211" s="205" t="s">
        <v>16032</v>
      </c>
      <c r="H211" s="205"/>
      <c r="I211" s="205"/>
      <c r="K211" s="205"/>
      <c r="L211" s="205"/>
      <c r="P211" s="205"/>
    </row>
    <row r="212" spans="1:16">
      <c r="A212" s="205"/>
      <c r="C212" s="205" t="s">
        <v>15692</v>
      </c>
      <c r="D212" s="205" t="s">
        <v>16778</v>
      </c>
      <c r="H212" s="205"/>
      <c r="I212" s="205"/>
      <c r="K212" s="205"/>
      <c r="L212" s="205"/>
      <c r="P212" s="205"/>
    </row>
    <row r="213" spans="1:16">
      <c r="A213" s="205"/>
      <c r="C213" s="205" t="s">
        <v>14456</v>
      </c>
      <c r="D213" s="205" t="s">
        <v>17035</v>
      </c>
      <c r="H213" s="205"/>
      <c r="I213" s="205"/>
      <c r="K213" s="205"/>
      <c r="L213" s="205"/>
      <c r="P213" s="205"/>
    </row>
    <row r="214" spans="1:16">
      <c r="A214" s="205"/>
      <c r="C214" s="205" t="s">
        <v>15033</v>
      </c>
      <c r="D214" s="205" t="s">
        <v>16596</v>
      </c>
      <c r="H214" s="205"/>
      <c r="I214" s="205"/>
      <c r="K214" s="205"/>
      <c r="L214" s="205"/>
      <c r="P214" s="205"/>
    </row>
    <row r="215" spans="1:16">
      <c r="A215" s="205"/>
      <c r="C215" s="205" t="s">
        <v>14303</v>
      </c>
      <c r="D215" s="205" t="s">
        <v>15884</v>
      </c>
      <c r="H215" s="205"/>
      <c r="I215" s="205"/>
      <c r="K215" s="205"/>
      <c r="L215" s="205"/>
      <c r="P215" s="205"/>
    </row>
    <row r="216" spans="1:16">
      <c r="A216" s="205"/>
      <c r="C216" s="205" t="s">
        <v>15818</v>
      </c>
      <c r="D216" s="205" t="s">
        <v>22560</v>
      </c>
      <c r="H216" s="205"/>
      <c r="I216" s="205"/>
      <c r="K216" s="205"/>
      <c r="L216" s="205"/>
      <c r="P216" s="205"/>
    </row>
    <row r="217" spans="1:16">
      <c r="A217" s="205"/>
      <c r="C217" s="205" t="s">
        <v>15346</v>
      </c>
      <c r="D217" s="205" t="s">
        <v>16758</v>
      </c>
      <c r="H217" s="205"/>
      <c r="I217" s="205"/>
      <c r="K217" s="205"/>
      <c r="L217" s="205"/>
      <c r="P217" s="205"/>
    </row>
    <row r="218" spans="1:16">
      <c r="A218" s="205"/>
      <c r="C218" s="205" t="s">
        <v>15201</v>
      </c>
      <c r="D218" s="205" t="s">
        <v>22373</v>
      </c>
      <c r="H218" s="205"/>
      <c r="I218" s="205"/>
      <c r="K218" s="205"/>
      <c r="L218" s="205"/>
      <c r="P218" s="205"/>
    </row>
    <row r="219" spans="1:16">
      <c r="A219" s="205"/>
      <c r="C219" s="205" t="s">
        <v>13404</v>
      </c>
      <c r="D219" s="205" t="s">
        <v>19947</v>
      </c>
      <c r="H219" s="205"/>
      <c r="I219" s="205"/>
      <c r="K219" s="205"/>
      <c r="L219" s="205"/>
      <c r="P219" s="205"/>
    </row>
    <row r="220" spans="1:16">
      <c r="A220" s="205"/>
      <c r="C220" s="205" t="s">
        <v>14011</v>
      </c>
      <c r="D220" s="205" t="s">
        <v>17162</v>
      </c>
      <c r="H220" s="205"/>
      <c r="I220" s="205"/>
      <c r="K220" s="205"/>
      <c r="L220" s="205"/>
      <c r="P220" s="205"/>
    </row>
    <row r="221" spans="1:16">
      <c r="A221" s="205"/>
      <c r="C221" s="205" t="s">
        <v>15265</v>
      </c>
      <c r="D221" s="205" t="s">
        <v>17393</v>
      </c>
      <c r="H221" s="205"/>
      <c r="I221" s="205"/>
      <c r="K221" s="205"/>
      <c r="L221" s="205"/>
      <c r="P221" s="205"/>
    </row>
    <row r="222" spans="1:16">
      <c r="A222" s="205"/>
      <c r="C222" s="205" t="s">
        <v>14309</v>
      </c>
      <c r="D222" s="205" t="s">
        <v>17939</v>
      </c>
      <c r="H222" s="205"/>
      <c r="I222" s="205"/>
      <c r="K222" s="205"/>
      <c r="L222" s="205"/>
      <c r="P222" s="205"/>
    </row>
    <row r="223" spans="1:16">
      <c r="A223" s="205"/>
      <c r="C223" s="205" t="s">
        <v>15193</v>
      </c>
      <c r="D223" s="205" t="s">
        <v>21594</v>
      </c>
      <c r="H223" s="205"/>
      <c r="I223" s="205"/>
      <c r="K223" s="205"/>
      <c r="L223" s="205"/>
      <c r="P223" s="205"/>
    </row>
    <row r="224" spans="1:16">
      <c r="A224" s="205"/>
      <c r="C224" s="205" t="s">
        <v>14218</v>
      </c>
      <c r="D224" s="205" t="s">
        <v>18011</v>
      </c>
      <c r="H224" s="205"/>
      <c r="I224" s="205"/>
      <c r="K224" s="205"/>
      <c r="L224" s="205"/>
      <c r="P224" s="205"/>
    </row>
    <row r="225" spans="1:16">
      <c r="A225" s="205"/>
      <c r="C225" s="205" t="s">
        <v>13382</v>
      </c>
      <c r="D225" s="205" t="s">
        <v>17746</v>
      </c>
      <c r="H225" s="205"/>
      <c r="I225" s="205"/>
      <c r="K225" s="205"/>
      <c r="L225" s="205"/>
      <c r="P225" s="205"/>
    </row>
    <row r="226" spans="1:16">
      <c r="A226" s="205"/>
      <c r="C226" s="205" t="s">
        <v>14279</v>
      </c>
      <c r="D226" s="205" t="s">
        <v>20960</v>
      </c>
      <c r="H226" s="205"/>
      <c r="I226" s="205"/>
      <c r="K226" s="205"/>
      <c r="L226" s="205"/>
      <c r="P226" s="205"/>
    </row>
    <row r="227" spans="1:16">
      <c r="A227" s="205"/>
      <c r="C227" s="205" t="s">
        <v>13436</v>
      </c>
      <c r="D227" s="205" t="s">
        <v>16529</v>
      </c>
      <c r="H227" s="205"/>
      <c r="I227" s="205"/>
      <c r="K227" s="205"/>
      <c r="L227" s="205"/>
      <c r="P227" s="205"/>
    </row>
    <row r="228" spans="1:16">
      <c r="A228" s="205"/>
      <c r="C228" s="205" t="s">
        <v>12951</v>
      </c>
      <c r="D228" s="205" t="s">
        <v>19589</v>
      </c>
      <c r="H228" s="205"/>
      <c r="I228" s="205"/>
      <c r="K228" s="205"/>
      <c r="L228" s="205"/>
      <c r="P228" s="205"/>
    </row>
    <row r="229" spans="1:16">
      <c r="A229" s="205"/>
      <c r="C229" s="205" t="s">
        <v>12976</v>
      </c>
      <c r="D229" s="205" t="s">
        <v>20475</v>
      </c>
      <c r="H229" s="205"/>
      <c r="I229" s="205"/>
      <c r="K229" s="205"/>
      <c r="L229" s="205"/>
      <c r="P229" s="205"/>
    </row>
    <row r="230" spans="1:16">
      <c r="A230" s="205"/>
      <c r="C230" s="205" t="s">
        <v>13826</v>
      </c>
      <c r="D230" s="205" t="s">
        <v>19966</v>
      </c>
      <c r="H230" s="205"/>
      <c r="I230" s="205"/>
      <c r="K230" s="205"/>
      <c r="L230" s="205"/>
      <c r="P230" s="205"/>
    </row>
    <row r="231" spans="1:16">
      <c r="A231" s="205"/>
      <c r="C231" s="205" t="s">
        <v>14664</v>
      </c>
      <c r="D231" s="205" t="s">
        <v>18687</v>
      </c>
      <c r="H231" s="205"/>
      <c r="I231" s="205"/>
      <c r="K231" s="205"/>
      <c r="L231" s="205"/>
      <c r="P231" s="205"/>
    </row>
    <row r="232" spans="1:16">
      <c r="A232" s="205"/>
      <c r="C232" s="205" t="s">
        <v>14762</v>
      </c>
      <c r="D232" s="205" t="s">
        <v>19855</v>
      </c>
      <c r="H232" s="205"/>
      <c r="I232" s="205"/>
      <c r="K232" s="205"/>
      <c r="L232" s="205"/>
      <c r="P232" s="205"/>
    </row>
    <row r="233" spans="1:16">
      <c r="A233" s="205"/>
      <c r="C233" s="205" t="s">
        <v>15558</v>
      </c>
      <c r="D233" s="205" t="s">
        <v>20701</v>
      </c>
      <c r="H233" s="205"/>
      <c r="I233" s="205"/>
      <c r="K233" s="205"/>
      <c r="L233" s="205"/>
      <c r="P233" s="205"/>
    </row>
    <row r="234" spans="1:16">
      <c r="A234" s="205"/>
      <c r="C234" s="205" t="s">
        <v>14618</v>
      </c>
      <c r="D234" s="205" t="s">
        <v>17497</v>
      </c>
      <c r="H234" s="205"/>
      <c r="I234" s="205"/>
      <c r="K234" s="205"/>
      <c r="L234" s="205"/>
      <c r="P234" s="205"/>
    </row>
    <row r="235" spans="1:16">
      <c r="A235" s="205"/>
      <c r="C235" s="205" t="s">
        <v>13505</v>
      </c>
      <c r="D235" s="205" t="s">
        <v>17573</v>
      </c>
      <c r="H235" s="205"/>
      <c r="I235" s="205"/>
      <c r="K235" s="205"/>
      <c r="L235" s="205"/>
      <c r="P235" s="205"/>
    </row>
    <row r="236" spans="1:16">
      <c r="A236" s="205"/>
      <c r="C236" s="205" t="s">
        <v>15810</v>
      </c>
      <c r="D236" s="205" t="s">
        <v>16607</v>
      </c>
      <c r="H236" s="205"/>
      <c r="I236" s="205"/>
      <c r="K236" s="205"/>
      <c r="L236" s="205"/>
      <c r="P236" s="205"/>
    </row>
    <row r="237" spans="1:16">
      <c r="A237" s="205"/>
      <c r="C237" s="205" t="s">
        <v>13936</v>
      </c>
      <c r="D237" s="205" t="s">
        <v>18973</v>
      </c>
      <c r="H237" s="205"/>
      <c r="I237" s="205"/>
      <c r="K237" s="205"/>
      <c r="L237" s="205"/>
      <c r="P237" s="205"/>
    </row>
    <row r="238" spans="1:16">
      <c r="A238" s="205"/>
      <c r="C238" s="205" t="s">
        <v>15045</v>
      </c>
      <c r="D238" s="205" t="s">
        <v>16946</v>
      </c>
      <c r="H238" s="205"/>
      <c r="I238" s="205"/>
      <c r="K238" s="205"/>
      <c r="L238" s="205"/>
      <c r="P238" s="205"/>
    </row>
    <row r="239" spans="1:16">
      <c r="A239" s="205"/>
      <c r="C239" s="205" t="s">
        <v>15526</v>
      </c>
      <c r="D239" s="205" t="s">
        <v>21533</v>
      </c>
      <c r="H239" s="205"/>
      <c r="I239" s="205"/>
      <c r="K239" s="205"/>
      <c r="L239" s="205"/>
      <c r="P239" s="205"/>
    </row>
    <row r="240" spans="1:16">
      <c r="A240" s="205"/>
      <c r="C240" s="205" t="s">
        <v>15278</v>
      </c>
      <c r="D240" s="205" t="s">
        <v>18250</v>
      </c>
      <c r="H240" s="205"/>
      <c r="I240" s="205"/>
      <c r="K240" s="205"/>
      <c r="L240" s="205"/>
      <c r="P240" s="205"/>
    </row>
    <row r="241" spans="1:16">
      <c r="A241" s="205"/>
      <c r="C241" s="205" t="s">
        <v>14751</v>
      </c>
      <c r="D241" s="205" t="s">
        <v>18981</v>
      </c>
      <c r="H241" s="205"/>
      <c r="I241" s="205"/>
      <c r="K241" s="205"/>
      <c r="L241" s="205"/>
      <c r="P241" s="205"/>
    </row>
    <row r="242" spans="1:16">
      <c r="A242" s="205"/>
      <c r="C242" s="205" t="s">
        <v>14774</v>
      </c>
      <c r="D242" s="205" t="s">
        <v>22309</v>
      </c>
      <c r="H242" s="205"/>
      <c r="I242" s="205"/>
      <c r="K242" s="205"/>
      <c r="L242" s="205"/>
      <c r="P242" s="205"/>
    </row>
    <row r="243" spans="1:16">
      <c r="A243" s="205"/>
      <c r="C243" s="205" t="s">
        <v>15027</v>
      </c>
      <c r="D243" s="205" t="s">
        <v>16572</v>
      </c>
      <c r="H243" s="205"/>
      <c r="I243" s="205"/>
      <c r="K243" s="205"/>
      <c r="L243" s="205"/>
      <c r="P243" s="205"/>
    </row>
    <row r="244" spans="1:16">
      <c r="A244" s="205"/>
      <c r="C244" s="205" t="s">
        <v>13306</v>
      </c>
      <c r="D244" s="205" t="s">
        <v>17414</v>
      </c>
      <c r="H244" s="205"/>
      <c r="I244" s="205"/>
      <c r="K244" s="205"/>
      <c r="L244" s="205"/>
      <c r="P244" s="205"/>
    </row>
    <row r="245" spans="1:16">
      <c r="A245" s="205"/>
      <c r="C245" s="205" t="s">
        <v>14743</v>
      </c>
      <c r="D245" s="205" t="s">
        <v>17700</v>
      </c>
      <c r="H245" s="205"/>
      <c r="I245" s="205"/>
      <c r="K245" s="205"/>
      <c r="L245" s="205"/>
      <c r="P245" s="205"/>
    </row>
    <row r="246" spans="1:16">
      <c r="A246" s="205"/>
      <c r="C246" s="205" t="s">
        <v>13768</v>
      </c>
      <c r="D246" s="205" t="s">
        <v>22244</v>
      </c>
      <c r="H246" s="205"/>
      <c r="I246" s="205"/>
      <c r="K246" s="205"/>
      <c r="L246" s="205"/>
      <c r="P246" s="205"/>
    </row>
    <row r="247" spans="1:16">
      <c r="A247" s="205"/>
      <c r="C247" s="205" t="s">
        <v>13561</v>
      </c>
      <c r="D247" s="205" t="s">
        <v>19628</v>
      </c>
      <c r="H247" s="205"/>
      <c r="I247" s="205"/>
      <c r="K247" s="205"/>
      <c r="L247" s="205"/>
      <c r="P247" s="205"/>
    </row>
    <row r="248" spans="1:16">
      <c r="A248" s="205"/>
      <c r="C248" s="205" t="s">
        <v>13423</v>
      </c>
      <c r="D248" s="205" t="s">
        <v>21223</v>
      </c>
      <c r="H248" s="205"/>
      <c r="I248" s="205"/>
      <c r="K248" s="205"/>
      <c r="L248" s="205"/>
      <c r="P248" s="205"/>
    </row>
    <row r="249" spans="1:16">
      <c r="A249" s="205"/>
      <c r="C249" s="205" t="s">
        <v>14980</v>
      </c>
      <c r="D249" s="205" t="s">
        <v>19778</v>
      </c>
      <c r="H249" s="205"/>
      <c r="I249" s="205"/>
      <c r="K249" s="205"/>
      <c r="L249" s="205"/>
      <c r="P249" s="205"/>
    </row>
    <row r="250" spans="1:16">
      <c r="A250" s="205"/>
      <c r="C250" s="205" t="s">
        <v>14160</v>
      </c>
      <c r="D250" s="205" t="s">
        <v>18242</v>
      </c>
      <c r="H250" s="205"/>
      <c r="I250" s="205"/>
      <c r="K250" s="205"/>
      <c r="L250" s="205"/>
      <c r="P250" s="205"/>
    </row>
    <row r="251" spans="1:16">
      <c r="A251" s="205"/>
      <c r="C251" s="205" t="s">
        <v>14855</v>
      </c>
      <c r="D251" s="205" t="s">
        <v>18519</v>
      </c>
      <c r="H251" s="205"/>
      <c r="I251" s="205"/>
      <c r="K251" s="205"/>
      <c r="L251" s="205"/>
      <c r="P251" s="205"/>
    </row>
    <row r="252" spans="1:16">
      <c r="A252" s="205"/>
      <c r="C252" s="205" t="s">
        <v>14950</v>
      </c>
      <c r="D252" s="205" t="s">
        <v>21925</v>
      </c>
      <c r="H252" s="205"/>
      <c r="I252" s="205"/>
      <c r="K252" s="205"/>
      <c r="L252" s="205"/>
      <c r="P252" s="205"/>
    </row>
    <row r="253" spans="1:16">
      <c r="A253" s="205"/>
      <c r="C253" s="205" t="s">
        <v>14782</v>
      </c>
      <c r="D253" s="205" t="s">
        <v>19170</v>
      </c>
      <c r="H253" s="205"/>
      <c r="I253" s="205"/>
      <c r="K253" s="205"/>
      <c r="L253" s="205"/>
      <c r="P253" s="205"/>
    </row>
    <row r="254" spans="1:16">
      <c r="A254" s="205"/>
      <c r="C254" s="205" t="s">
        <v>13619</v>
      </c>
      <c r="D254" s="205" t="s">
        <v>17443</v>
      </c>
      <c r="H254" s="205"/>
      <c r="I254" s="205"/>
      <c r="K254" s="205"/>
      <c r="L254" s="205"/>
      <c r="P254" s="205"/>
    </row>
    <row r="255" spans="1:16">
      <c r="A255" s="205"/>
      <c r="C255" s="205" t="s">
        <v>15663</v>
      </c>
      <c r="D255" s="205" t="s">
        <v>16338</v>
      </c>
      <c r="H255" s="205"/>
      <c r="I255" s="205"/>
      <c r="K255" s="205"/>
      <c r="L255" s="205"/>
      <c r="P255" s="205"/>
    </row>
    <row r="256" spans="1:16">
      <c r="A256" s="205"/>
      <c r="C256" s="205" t="s">
        <v>14446</v>
      </c>
      <c r="D256" s="205" t="s">
        <v>22261</v>
      </c>
      <c r="H256" s="205"/>
      <c r="I256" s="205"/>
      <c r="K256" s="205"/>
      <c r="L256" s="205"/>
      <c r="P256" s="205"/>
    </row>
    <row r="257" spans="1:16">
      <c r="A257" s="205"/>
      <c r="C257" s="205" t="s">
        <v>14879</v>
      </c>
      <c r="D257" s="205" t="s">
        <v>22394</v>
      </c>
      <c r="H257" s="205"/>
      <c r="I257" s="205"/>
      <c r="K257" s="205"/>
      <c r="L257" s="205"/>
      <c r="P257" s="205"/>
    </row>
    <row r="258" spans="1:16">
      <c r="A258" s="205"/>
      <c r="C258" s="205" t="s">
        <v>14911</v>
      </c>
      <c r="D258" s="205" t="s">
        <v>18226</v>
      </c>
      <c r="H258" s="205"/>
      <c r="I258" s="205"/>
      <c r="K258" s="205"/>
      <c r="L258" s="205"/>
      <c r="P258" s="205"/>
    </row>
    <row r="259" spans="1:16">
      <c r="A259" s="205"/>
      <c r="C259" s="205" t="s">
        <v>15669</v>
      </c>
      <c r="D259" s="205" t="s">
        <v>18788</v>
      </c>
      <c r="H259" s="205"/>
      <c r="I259" s="205"/>
      <c r="K259" s="205"/>
      <c r="L259" s="205"/>
      <c r="P259" s="205"/>
    </row>
    <row r="260" spans="1:16">
      <c r="A260" s="205"/>
      <c r="C260" s="205" t="s">
        <v>13060</v>
      </c>
      <c r="D260" s="205" t="s">
        <v>21989</v>
      </c>
      <c r="H260" s="205"/>
      <c r="I260" s="205"/>
      <c r="K260" s="205"/>
      <c r="L260" s="205"/>
      <c r="P260" s="205"/>
    </row>
    <row r="261" spans="1:16">
      <c r="A261" s="205"/>
      <c r="C261" s="205" t="s">
        <v>13172</v>
      </c>
      <c r="D261" s="205" t="s">
        <v>18149</v>
      </c>
      <c r="H261" s="205"/>
      <c r="I261" s="205"/>
      <c r="K261" s="205"/>
      <c r="L261" s="205"/>
      <c r="P261" s="205"/>
    </row>
    <row r="262" spans="1:16">
      <c r="A262" s="205"/>
      <c r="C262" s="205" t="s">
        <v>14811</v>
      </c>
      <c r="D262" s="205" t="s">
        <v>18701</v>
      </c>
      <c r="H262" s="205"/>
      <c r="I262" s="205"/>
      <c r="K262" s="205"/>
      <c r="L262" s="205"/>
      <c r="P262" s="205"/>
    </row>
    <row r="263" spans="1:16">
      <c r="A263" s="205"/>
      <c r="C263" s="205" t="s">
        <v>14560</v>
      </c>
      <c r="D263" s="205" t="s">
        <v>19683</v>
      </c>
      <c r="H263" s="205"/>
      <c r="I263" s="205"/>
      <c r="K263" s="205"/>
      <c r="L263" s="205"/>
      <c r="P263" s="205"/>
    </row>
    <row r="264" spans="1:16">
      <c r="A264" s="205"/>
      <c r="C264" s="205" t="s">
        <v>15116</v>
      </c>
      <c r="D264" s="205" t="s">
        <v>22063</v>
      </c>
      <c r="H264" s="205"/>
      <c r="I264" s="205"/>
      <c r="K264" s="205"/>
      <c r="L264" s="205"/>
      <c r="P264" s="205"/>
    </row>
    <row r="265" spans="1:16">
      <c r="A265" s="205"/>
      <c r="C265" s="205" t="s">
        <v>15688</v>
      </c>
      <c r="D265" s="205" t="s">
        <v>21082</v>
      </c>
      <c r="H265" s="205"/>
      <c r="I265" s="205"/>
      <c r="K265" s="205"/>
      <c r="L265" s="205"/>
      <c r="P265" s="205"/>
    </row>
    <row r="266" spans="1:16">
      <c r="A266" s="205"/>
      <c r="C266" s="205" t="s">
        <v>12955</v>
      </c>
      <c r="D266" s="205" t="s">
        <v>19851</v>
      </c>
      <c r="H266" s="205"/>
      <c r="I266" s="205"/>
      <c r="K266" s="205"/>
      <c r="L266" s="205"/>
      <c r="P266" s="205"/>
    </row>
    <row r="267" spans="1:16">
      <c r="A267" s="205"/>
      <c r="C267" s="205" t="s">
        <v>13281</v>
      </c>
      <c r="D267" s="205" t="s">
        <v>17640</v>
      </c>
      <c r="H267" s="205"/>
      <c r="I267" s="205"/>
      <c r="K267" s="205"/>
      <c r="L267" s="205"/>
      <c r="P267" s="205"/>
    </row>
    <row r="268" spans="1:16">
      <c r="A268" s="205"/>
      <c r="C268" s="205" t="s">
        <v>14060</v>
      </c>
      <c r="D268" s="205" t="s">
        <v>18551</v>
      </c>
      <c r="H268" s="205"/>
      <c r="I268" s="205"/>
      <c r="K268" s="205"/>
      <c r="L268" s="205"/>
      <c r="P268" s="205"/>
    </row>
    <row r="269" spans="1:16">
      <c r="A269" s="205"/>
      <c r="C269" s="205" t="s">
        <v>14684</v>
      </c>
      <c r="D269" s="205" t="s">
        <v>17988</v>
      </c>
      <c r="H269" s="205"/>
      <c r="I269" s="205"/>
      <c r="K269" s="205"/>
      <c r="L269" s="205"/>
      <c r="P269" s="205"/>
    </row>
    <row r="270" spans="1:16">
      <c r="A270" s="205"/>
      <c r="C270" s="205" t="s">
        <v>14614</v>
      </c>
      <c r="D270" s="205" t="s">
        <v>19737</v>
      </c>
      <c r="H270" s="205"/>
      <c r="I270" s="205"/>
      <c r="K270" s="205"/>
      <c r="L270" s="205"/>
      <c r="P270" s="205"/>
    </row>
    <row r="271" spans="1:16">
      <c r="A271" s="205"/>
      <c r="C271" s="205" t="s">
        <v>15083</v>
      </c>
      <c r="D271" s="205" t="s">
        <v>20064</v>
      </c>
      <c r="H271" s="205"/>
      <c r="I271" s="205"/>
      <c r="K271" s="205"/>
      <c r="L271" s="205"/>
      <c r="P271" s="205"/>
    </row>
    <row r="272" spans="1:16">
      <c r="A272" s="205"/>
      <c r="C272" s="412" t="s">
        <v>29149</v>
      </c>
      <c r="D272" s="205" t="s">
        <v>19843</v>
      </c>
      <c r="H272" s="205"/>
      <c r="I272" s="205"/>
      <c r="K272" s="205"/>
      <c r="L272" s="205"/>
      <c r="P272" s="205"/>
    </row>
    <row r="273" spans="1:16">
      <c r="A273" s="205"/>
      <c r="C273" s="412" t="s">
        <v>29150</v>
      </c>
      <c r="D273" s="205" t="s">
        <v>22416</v>
      </c>
      <c r="H273" s="205"/>
      <c r="I273" s="205"/>
      <c r="K273" s="205"/>
      <c r="L273" s="205"/>
      <c r="P273" s="205"/>
    </row>
    <row r="274" spans="1:16">
      <c r="C274" s="412" t="s">
        <v>29151</v>
      </c>
      <c r="D274" s="205" t="s">
        <v>20436</v>
      </c>
      <c r="H274" s="205"/>
      <c r="I274" s="205"/>
      <c r="K274" s="205"/>
      <c r="L274" s="205"/>
      <c r="P274" s="205"/>
    </row>
    <row r="275" spans="1:16">
      <c r="C275" s="412" t="s">
        <v>29152</v>
      </c>
      <c r="D275" s="205" t="s">
        <v>20449</v>
      </c>
      <c r="H275" s="205"/>
      <c r="I275" s="205"/>
      <c r="K275" s="205"/>
      <c r="L275" s="205"/>
      <c r="P275" s="205"/>
    </row>
    <row r="276" spans="1:16">
      <c r="C276" s="412" t="s">
        <v>29153</v>
      </c>
      <c r="D276" s="205" t="s">
        <v>16537</v>
      </c>
      <c r="H276" s="205"/>
      <c r="I276" s="205"/>
      <c r="K276" s="205"/>
      <c r="L276" s="205"/>
      <c r="P276" s="205"/>
    </row>
    <row r="277" spans="1:16">
      <c r="C277" s="412" t="s">
        <v>29154</v>
      </c>
      <c r="D277" s="205" t="s">
        <v>15900</v>
      </c>
      <c r="H277" s="205"/>
      <c r="I277" s="205"/>
      <c r="K277" s="205"/>
      <c r="L277" s="205"/>
      <c r="P277" s="205"/>
    </row>
    <row r="278" spans="1:16">
      <c r="C278" s="412" t="s">
        <v>29155</v>
      </c>
      <c r="D278" s="205" t="s">
        <v>19733</v>
      </c>
      <c r="H278" s="205"/>
      <c r="I278" s="205"/>
      <c r="K278" s="205"/>
      <c r="L278" s="205"/>
      <c r="P278" s="205"/>
    </row>
    <row r="279" spans="1:16">
      <c r="C279" s="412" t="s">
        <v>29156</v>
      </c>
      <c r="D279" s="205" t="s">
        <v>22322</v>
      </c>
      <c r="H279" s="205"/>
      <c r="I279" s="205"/>
      <c r="K279" s="205"/>
      <c r="L279" s="205"/>
      <c r="P279" s="205"/>
    </row>
    <row r="280" spans="1:16">
      <c r="C280" s="412" t="s">
        <v>29157</v>
      </c>
      <c r="D280" s="205" t="s">
        <v>20141</v>
      </c>
      <c r="H280" s="205"/>
      <c r="I280" s="205"/>
      <c r="K280" s="205"/>
      <c r="L280" s="205"/>
      <c r="P280" s="205"/>
    </row>
    <row r="281" spans="1:16">
      <c r="C281" s="412" t="s">
        <v>29158</v>
      </c>
      <c r="D281" s="205" t="s">
        <v>20267</v>
      </c>
      <c r="H281" s="205"/>
      <c r="I281" s="205"/>
      <c r="K281" s="205"/>
      <c r="L281" s="205"/>
      <c r="P281" s="205"/>
    </row>
    <row r="282" spans="1:16">
      <c r="C282" s="412" t="s">
        <v>29159</v>
      </c>
      <c r="D282" s="205" t="s">
        <v>17831</v>
      </c>
      <c r="H282" s="205"/>
      <c r="I282" s="205"/>
      <c r="K282" s="205"/>
      <c r="L282" s="205"/>
      <c r="P282" s="205"/>
    </row>
    <row r="283" spans="1:16">
      <c r="C283" s="412" t="s">
        <v>29160</v>
      </c>
      <c r="D283" s="205" t="s">
        <v>21188</v>
      </c>
      <c r="H283" s="205"/>
      <c r="I283" s="205"/>
      <c r="K283" s="205"/>
      <c r="L283" s="205"/>
      <c r="P283" s="205"/>
    </row>
    <row r="284" spans="1:16">
      <c r="C284" s="412" t="s">
        <v>29161</v>
      </c>
      <c r="D284" s="205" t="s">
        <v>18991</v>
      </c>
      <c r="H284" s="205"/>
      <c r="I284" s="205"/>
      <c r="K284" s="205"/>
      <c r="L284" s="205"/>
      <c r="P284" s="205"/>
    </row>
    <row r="285" spans="1:16">
      <c r="C285" s="412" t="s">
        <v>29162</v>
      </c>
      <c r="D285" s="205" t="s">
        <v>17339</v>
      </c>
      <c r="H285" s="205"/>
      <c r="I285" s="205"/>
      <c r="K285" s="205"/>
      <c r="L285" s="205"/>
      <c r="P285" s="205"/>
    </row>
    <row r="286" spans="1:16">
      <c r="C286" s="412" t="s">
        <v>29163</v>
      </c>
      <c r="D286" s="205" t="s">
        <v>18560</v>
      </c>
      <c r="H286" s="205"/>
      <c r="I286" s="205"/>
      <c r="K286" s="205"/>
      <c r="L286" s="205"/>
      <c r="P286" s="205"/>
    </row>
    <row r="287" spans="1:16">
      <c r="C287" s="412" t="s">
        <v>29164</v>
      </c>
      <c r="D287" s="205" t="s">
        <v>18523</v>
      </c>
      <c r="H287" s="205"/>
      <c r="I287" s="205"/>
      <c r="K287" s="205"/>
      <c r="L287" s="205"/>
      <c r="P287" s="205"/>
    </row>
    <row r="288" spans="1:16">
      <c r="C288" s="412" t="s">
        <v>29165</v>
      </c>
      <c r="D288" s="205" t="s">
        <v>22617</v>
      </c>
      <c r="H288" s="205"/>
      <c r="I288" s="205"/>
      <c r="K288" s="205"/>
      <c r="L288" s="205"/>
      <c r="P288" s="205"/>
    </row>
    <row r="289" spans="3:16">
      <c r="C289" s="412" t="s">
        <v>29166</v>
      </c>
      <c r="D289" s="205" t="s">
        <v>16306</v>
      </c>
      <c r="H289" s="205"/>
      <c r="I289" s="205"/>
      <c r="K289" s="205"/>
      <c r="L289" s="205"/>
      <c r="P289" s="205"/>
    </row>
    <row r="290" spans="3:16">
      <c r="C290" s="412" t="s">
        <v>29167</v>
      </c>
      <c r="D290" s="205" t="s">
        <v>19294</v>
      </c>
      <c r="H290" s="205"/>
      <c r="I290" s="205"/>
      <c r="K290" s="205"/>
      <c r="L290" s="205"/>
      <c r="P290" s="205"/>
    </row>
    <row r="291" spans="3:16">
      <c r="C291" s="412" t="s">
        <v>29168</v>
      </c>
      <c r="D291" s="205" t="s">
        <v>18489</v>
      </c>
      <c r="H291" s="205"/>
      <c r="I291" s="205"/>
      <c r="K291" s="205"/>
      <c r="L291" s="205"/>
      <c r="P291" s="205"/>
    </row>
    <row r="292" spans="3:16">
      <c r="C292" s="412" t="s">
        <v>29169</v>
      </c>
      <c r="D292" s="205" t="s">
        <v>19962</v>
      </c>
      <c r="H292" s="205"/>
      <c r="I292" s="205"/>
      <c r="K292" s="205"/>
      <c r="L292" s="205"/>
      <c r="P292" s="205"/>
    </row>
    <row r="293" spans="3:16">
      <c r="C293" s="412" t="s">
        <v>29170</v>
      </c>
      <c r="D293" s="205" t="s">
        <v>18668</v>
      </c>
      <c r="H293" s="205"/>
      <c r="I293" s="205"/>
      <c r="K293" s="205"/>
      <c r="L293" s="205"/>
      <c r="P293" s="205"/>
    </row>
    <row r="294" spans="3:16">
      <c r="C294" s="412" t="s">
        <v>29171</v>
      </c>
      <c r="D294" s="205" t="s">
        <v>22731</v>
      </c>
      <c r="H294" s="205"/>
      <c r="I294" s="205"/>
      <c r="K294" s="205"/>
      <c r="L294" s="205"/>
      <c r="P294" s="205"/>
    </row>
    <row r="295" spans="3:16">
      <c r="C295" s="412" t="s">
        <v>29172</v>
      </c>
      <c r="D295" s="205" t="s">
        <v>21861</v>
      </c>
      <c r="H295" s="205"/>
      <c r="I295" s="205"/>
      <c r="K295" s="205"/>
      <c r="L295" s="205"/>
      <c r="P295" s="205"/>
    </row>
    <row r="296" spans="3:16">
      <c r="C296" s="412" t="s">
        <v>29173</v>
      </c>
      <c r="D296" s="205" t="s">
        <v>22594</v>
      </c>
      <c r="H296" s="205"/>
      <c r="I296" s="205"/>
      <c r="K296" s="205"/>
      <c r="L296" s="205"/>
      <c r="P296" s="205"/>
    </row>
    <row r="297" spans="3:16">
      <c r="C297" s="412" t="s">
        <v>29174</v>
      </c>
      <c r="D297" s="205" t="s">
        <v>21997</v>
      </c>
      <c r="H297" s="205"/>
      <c r="I297" s="205"/>
      <c r="K297" s="205"/>
      <c r="L297" s="205"/>
      <c r="P297" s="205"/>
    </row>
    <row r="298" spans="3:16">
      <c r="C298" s="412" t="s">
        <v>29175</v>
      </c>
      <c r="D298" s="205" t="s">
        <v>22338</v>
      </c>
      <c r="H298" s="205"/>
      <c r="I298" s="205"/>
      <c r="K298" s="205"/>
      <c r="L298" s="205"/>
      <c r="P298" s="205"/>
    </row>
    <row r="299" spans="3:16">
      <c r="C299" s="412" t="s">
        <v>29176</v>
      </c>
      <c r="D299" s="205" t="s">
        <v>19031</v>
      </c>
      <c r="H299" s="205"/>
      <c r="I299" s="205"/>
      <c r="K299" s="205"/>
      <c r="L299" s="205"/>
      <c r="P299" s="205"/>
    </row>
    <row r="300" spans="3:16">
      <c r="C300" s="412" t="s">
        <v>29177</v>
      </c>
      <c r="D300" s="205" t="s">
        <v>21136</v>
      </c>
      <c r="H300" s="205"/>
      <c r="I300" s="205"/>
      <c r="K300" s="205"/>
      <c r="L300" s="205"/>
      <c r="P300" s="205"/>
    </row>
    <row r="301" spans="3:16">
      <c r="C301" s="412" t="s">
        <v>29178</v>
      </c>
      <c r="D301" s="205" t="s">
        <v>20050</v>
      </c>
      <c r="H301" s="205"/>
      <c r="I301" s="205"/>
      <c r="K301" s="205"/>
      <c r="L301" s="205"/>
      <c r="P301" s="205"/>
    </row>
    <row r="302" spans="3:16">
      <c r="C302" s="412" t="s">
        <v>29179</v>
      </c>
      <c r="D302" s="205" t="s">
        <v>16614</v>
      </c>
      <c r="H302" s="205"/>
      <c r="I302" s="205"/>
      <c r="K302" s="205"/>
      <c r="L302" s="205"/>
      <c r="P302" s="205"/>
    </row>
    <row r="303" spans="3:16">
      <c r="C303" s="412" t="s">
        <v>29180</v>
      </c>
      <c r="D303" s="205" t="s">
        <v>22034</v>
      </c>
      <c r="H303" s="205"/>
      <c r="I303" s="205"/>
      <c r="K303" s="205"/>
      <c r="L303" s="205"/>
      <c r="P303" s="205"/>
    </row>
    <row r="304" spans="3:16">
      <c r="C304" s="412" t="s">
        <v>29181</v>
      </c>
      <c r="D304" s="205" t="s">
        <v>20046</v>
      </c>
      <c r="H304" s="205"/>
      <c r="I304" s="205"/>
      <c r="K304" s="205"/>
      <c r="L304" s="205"/>
      <c r="P304" s="205"/>
    </row>
    <row r="305" spans="3:16">
      <c r="C305" s="412" t="s">
        <v>29182</v>
      </c>
      <c r="D305" s="205" t="s">
        <v>18804</v>
      </c>
      <c r="H305" s="205"/>
      <c r="I305" s="205"/>
      <c r="K305" s="205"/>
      <c r="L305" s="205"/>
      <c r="P305" s="205"/>
    </row>
    <row r="306" spans="3:16">
      <c r="C306" s="412" t="s">
        <v>29183</v>
      </c>
      <c r="D306" s="205" t="s">
        <v>17844</v>
      </c>
      <c r="H306" s="205"/>
      <c r="I306" s="205"/>
      <c r="K306" s="205"/>
      <c r="L306" s="205"/>
      <c r="P306" s="205"/>
    </row>
    <row r="307" spans="3:16">
      <c r="C307" s="412" t="s">
        <v>29184</v>
      </c>
      <c r="D307" s="205" t="s">
        <v>21383</v>
      </c>
      <c r="H307" s="205"/>
      <c r="I307" s="205"/>
      <c r="K307" s="205"/>
      <c r="L307" s="205"/>
      <c r="P307" s="205"/>
    </row>
    <row r="308" spans="3:16">
      <c r="C308" s="412" t="s">
        <v>29185</v>
      </c>
      <c r="D308" s="205" t="s">
        <v>22136</v>
      </c>
      <c r="H308" s="205"/>
      <c r="I308" s="205"/>
      <c r="K308" s="205"/>
      <c r="L308" s="205"/>
      <c r="P308" s="205"/>
    </row>
    <row r="309" spans="3:16">
      <c r="C309" s="412" t="s">
        <v>29186</v>
      </c>
      <c r="D309" s="205" t="s">
        <v>16389</v>
      </c>
      <c r="H309" s="205"/>
      <c r="I309" s="205"/>
      <c r="K309" s="205"/>
      <c r="L309" s="205"/>
      <c r="P309" s="205"/>
    </row>
    <row r="310" spans="3:16">
      <c r="C310" s="412" t="s">
        <v>29187</v>
      </c>
      <c r="D310" s="412" t="s">
        <v>29193</v>
      </c>
      <c r="H310" s="205"/>
      <c r="I310" s="205"/>
      <c r="K310" s="205"/>
      <c r="L310" s="205"/>
      <c r="P310" s="205"/>
    </row>
    <row r="311" spans="3:16">
      <c r="C311" s="412" t="s">
        <v>29188</v>
      </c>
      <c r="D311" s="412" t="s">
        <v>29194</v>
      </c>
      <c r="H311" s="205"/>
      <c r="I311" s="205"/>
      <c r="K311" s="205"/>
      <c r="L311" s="205"/>
      <c r="P311" s="205"/>
    </row>
    <row r="312" spans="3:16">
      <c r="C312" s="412" t="s">
        <v>29189</v>
      </c>
      <c r="D312" s="412" t="s">
        <v>29195</v>
      </c>
      <c r="H312" s="205"/>
      <c r="I312" s="205"/>
      <c r="K312" s="205"/>
      <c r="L312" s="205"/>
      <c r="P312" s="205"/>
    </row>
    <row r="313" spans="3:16">
      <c r="C313" s="412" t="s">
        <v>29190</v>
      </c>
      <c r="D313" s="412" t="s">
        <v>29196</v>
      </c>
      <c r="H313" s="205"/>
      <c r="I313" s="205"/>
      <c r="K313" s="205"/>
      <c r="L313" s="205"/>
      <c r="P313" s="205"/>
    </row>
    <row r="314" spans="3:16">
      <c r="C314" s="412" t="s">
        <v>29191</v>
      </c>
      <c r="D314" s="412" t="s">
        <v>29197</v>
      </c>
      <c r="H314" s="205"/>
      <c r="I314" s="205"/>
      <c r="K314" s="205"/>
      <c r="L314" s="205"/>
      <c r="P314" s="205"/>
    </row>
    <row r="315" spans="3:16">
      <c r="C315" s="412" t="s">
        <v>29192</v>
      </c>
      <c r="D315" s="412" t="s">
        <v>29198</v>
      </c>
      <c r="H315" s="205"/>
      <c r="I315" s="205"/>
      <c r="K315" s="205"/>
      <c r="L315" s="205"/>
      <c r="P315" s="205"/>
    </row>
    <row r="316" spans="3:16">
      <c r="D316" s="412" t="s">
        <v>29199</v>
      </c>
      <c r="H316" s="205"/>
      <c r="I316" s="205"/>
      <c r="K316" s="205"/>
      <c r="L316" s="205"/>
      <c r="P316" s="205"/>
    </row>
    <row r="317" spans="3:16">
      <c r="C317" s="205"/>
      <c r="D317" s="412" t="s">
        <v>29200</v>
      </c>
      <c r="H317" s="205"/>
      <c r="I317" s="205"/>
      <c r="K317" s="205"/>
      <c r="L317" s="205"/>
      <c r="P317" s="205"/>
    </row>
    <row r="318" spans="3:16">
      <c r="C318" s="205"/>
      <c r="D318" s="412" t="s">
        <v>29201</v>
      </c>
      <c r="H318" s="205"/>
      <c r="I318" s="205"/>
      <c r="K318" s="205"/>
      <c r="L318" s="205"/>
      <c r="P318" s="205"/>
    </row>
    <row r="319" spans="3:16">
      <c r="C319" s="205"/>
      <c r="D319" s="412" t="s">
        <v>29202</v>
      </c>
      <c r="H319" s="205"/>
      <c r="I319" s="205"/>
      <c r="K319" s="205"/>
      <c r="L319" s="205"/>
      <c r="P319" s="205"/>
    </row>
    <row r="320" spans="3:16">
      <c r="C320" s="205"/>
      <c r="D320" s="412" t="s">
        <v>29203</v>
      </c>
      <c r="H320" s="205"/>
      <c r="I320" s="205"/>
      <c r="K320" s="205"/>
      <c r="L320" s="205"/>
      <c r="P320" s="205"/>
    </row>
    <row r="321" spans="3:16">
      <c r="C321" s="205"/>
      <c r="D321" s="412" t="s">
        <v>29204</v>
      </c>
      <c r="H321" s="205"/>
      <c r="I321" s="205"/>
      <c r="K321" s="205"/>
      <c r="L321" s="205"/>
      <c r="P321" s="205"/>
    </row>
    <row r="322" spans="3:16">
      <c r="C322" s="205"/>
      <c r="D322" s="412" t="s">
        <v>29205</v>
      </c>
      <c r="H322" s="205"/>
      <c r="I322" s="205"/>
      <c r="K322" s="205"/>
      <c r="L322" s="205"/>
      <c r="P322" s="205"/>
    </row>
    <row r="323" spans="3:16">
      <c r="C323" s="205"/>
      <c r="D323" s="412" t="s">
        <v>29206</v>
      </c>
      <c r="H323" s="205"/>
      <c r="I323" s="205"/>
      <c r="K323" s="205"/>
      <c r="L323" s="205"/>
      <c r="P323" s="205"/>
    </row>
    <row r="324" spans="3:16">
      <c r="C324" s="205"/>
      <c r="D324" s="412" t="s">
        <v>29207</v>
      </c>
      <c r="H324" s="205"/>
      <c r="I324" s="205"/>
      <c r="K324" s="205"/>
      <c r="L324" s="205"/>
      <c r="P324" s="205"/>
    </row>
    <row r="325" spans="3:16">
      <c r="C325" s="205"/>
      <c r="D325" s="412" t="s">
        <v>29208</v>
      </c>
      <c r="H325" s="205"/>
      <c r="I325" s="205"/>
      <c r="K325" s="205"/>
      <c r="L325" s="205"/>
      <c r="P325" s="205"/>
    </row>
    <row r="326" spans="3:16">
      <c r="C326" s="205"/>
      <c r="D326" s="412" t="s">
        <v>29209</v>
      </c>
      <c r="H326" s="205"/>
      <c r="I326" s="205"/>
      <c r="K326" s="205"/>
      <c r="L326" s="205"/>
      <c r="P326" s="205"/>
    </row>
    <row r="327" spans="3:16">
      <c r="C327" s="205"/>
      <c r="D327" s="412" t="s">
        <v>29210</v>
      </c>
      <c r="H327" s="205"/>
      <c r="I327" s="205"/>
      <c r="K327" s="205"/>
      <c r="L327" s="205"/>
      <c r="P327" s="205"/>
    </row>
    <row r="328" spans="3:16">
      <c r="C328" s="205"/>
      <c r="D328" s="412" t="s">
        <v>29211</v>
      </c>
      <c r="H328" s="205"/>
      <c r="I328" s="205"/>
      <c r="K328" s="205"/>
      <c r="L328" s="205"/>
      <c r="P328" s="205"/>
    </row>
    <row r="329" spans="3:16">
      <c r="C329" s="205"/>
      <c r="D329" s="412" t="s">
        <v>29212</v>
      </c>
      <c r="H329" s="205"/>
      <c r="I329" s="205"/>
      <c r="K329" s="205"/>
      <c r="L329" s="205"/>
      <c r="P329" s="205"/>
    </row>
    <row r="330" spans="3:16">
      <c r="C330" s="205"/>
      <c r="D330" s="412" t="s">
        <v>29213</v>
      </c>
      <c r="H330" s="205"/>
      <c r="I330" s="205"/>
      <c r="K330" s="205"/>
      <c r="L330" s="205"/>
      <c r="P330" s="205"/>
    </row>
    <row r="331" spans="3:16">
      <c r="C331" s="205"/>
      <c r="D331" s="412" t="s">
        <v>29214</v>
      </c>
      <c r="H331" s="205"/>
      <c r="I331" s="205"/>
      <c r="K331" s="205"/>
      <c r="L331" s="205"/>
      <c r="P331" s="205"/>
    </row>
    <row r="332" spans="3:16">
      <c r="C332" s="205"/>
      <c r="D332" s="412" t="s">
        <v>29215</v>
      </c>
      <c r="H332" s="205"/>
      <c r="I332" s="205"/>
      <c r="K332" s="205"/>
      <c r="L332" s="205"/>
      <c r="P332" s="205"/>
    </row>
    <row r="333" spans="3:16">
      <c r="C333" s="205"/>
      <c r="D333" s="412" t="s">
        <v>29216</v>
      </c>
      <c r="H333" s="205"/>
      <c r="I333" s="205"/>
      <c r="K333" s="205"/>
      <c r="L333" s="205"/>
      <c r="P333" s="205"/>
    </row>
    <row r="334" spans="3:16">
      <c r="C334" s="205"/>
      <c r="D334" s="412" t="s">
        <v>29217</v>
      </c>
      <c r="H334" s="205"/>
      <c r="I334" s="205"/>
      <c r="K334" s="205"/>
      <c r="L334" s="205"/>
      <c r="P334" s="205"/>
    </row>
    <row r="335" spans="3:16">
      <c r="C335" s="205"/>
      <c r="D335" s="412" t="s">
        <v>29218</v>
      </c>
      <c r="H335" s="205"/>
      <c r="I335" s="205"/>
      <c r="K335" s="205"/>
      <c r="L335" s="205"/>
      <c r="P335" s="205"/>
    </row>
    <row r="336" spans="3:16">
      <c r="C336" s="205"/>
      <c r="D336" s="412" t="s">
        <v>29219</v>
      </c>
      <c r="H336" s="205"/>
      <c r="I336" s="205"/>
      <c r="K336" s="205"/>
      <c r="L336" s="205"/>
      <c r="P336" s="205"/>
    </row>
    <row r="337" spans="3:16">
      <c r="C337" s="205"/>
      <c r="D337" s="412" t="s">
        <v>29220</v>
      </c>
      <c r="H337" s="205"/>
      <c r="I337" s="205"/>
      <c r="K337" s="205"/>
      <c r="L337" s="205"/>
      <c r="P337" s="205"/>
    </row>
    <row r="338" spans="3:16">
      <c r="C338" s="205"/>
      <c r="D338" s="412" t="s">
        <v>29221</v>
      </c>
      <c r="H338" s="205"/>
      <c r="I338" s="205"/>
      <c r="K338" s="205"/>
      <c r="L338" s="205"/>
      <c r="P338" s="205"/>
    </row>
    <row r="339" spans="3:16">
      <c r="C339" s="205"/>
      <c r="D339" s="412" t="s">
        <v>29222</v>
      </c>
      <c r="H339" s="205"/>
      <c r="I339" s="205"/>
      <c r="K339" s="205"/>
      <c r="L339" s="205"/>
      <c r="P339" s="205"/>
    </row>
    <row r="340" spans="3:16">
      <c r="C340" s="205"/>
      <c r="D340" s="412" t="s">
        <v>29223</v>
      </c>
      <c r="H340" s="205"/>
      <c r="I340" s="205"/>
      <c r="K340" s="205"/>
      <c r="L340" s="205"/>
      <c r="P340" s="205"/>
    </row>
    <row r="341" spans="3:16">
      <c r="C341" s="205"/>
      <c r="D341" s="412" t="s">
        <v>29224</v>
      </c>
      <c r="H341" s="205"/>
      <c r="I341" s="205"/>
      <c r="K341" s="205"/>
      <c r="L341" s="205"/>
      <c r="P341" s="205"/>
    </row>
    <row r="342" spans="3:16">
      <c r="C342" s="205"/>
      <c r="D342" s="412" t="s">
        <v>29225</v>
      </c>
      <c r="H342" s="205"/>
      <c r="I342" s="205"/>
      <c r="K342" s="205"/>
      <c r="L342" s="205"/>
      <c r="P342" s="205"/>
    </row>
    <row r="343" spans="3:16">
      <c r="C343" s="205"/>
      <c r="D343" s="412" t="s">
        <v>29226</v>
      </c>
      <c r="H343" s="205"/>
      <c r="I343" s="205"/>
      <c r="K343" s="205"/>
      <c r="L343" s="205"/>
      <c r="P343" s="205"/>
    </row>
    <row r="344" spans="3:16">
      <c r="C344" s="205"/>
      <c r="D344" s="412" t="s">
        <v>29227</v>
      </c>
      <c r="H344" s="205"/>
      <c r="I344" s="205"/>
      <c r="K344" s="205"/>
      <c r="L344" s="205"/>
      <c r="P344" s="205"/>
    </row>
    <row r="345" spans="3:16">
      <c r="C345" s="205"/>
      <c r="D345" s="412" t="s">
        <v>29228</v>
      </c>
      <c r="H345" s="205"/>
      <c r="I345" s="205"/>
      <c r="K345" s="205"/>
      <c r="L345" s="205"/>
      <c r="P345" s="205"/>
    </row>
    <row r="346" spans="3:16">
      <c r="C346" s="205"/>
      <c r="D346" s="412" t="s">
        <v>29229</v>
      </c>
      <c r="H346" s="205"/>
      <c r="I346" s="205"/>
      <c r="K346" s="205"/>
      <c r="L346" s="205"/>
      <c r="P346" s="205"/>
    </row>
    <row r="347" spans="3:16">
      <c r="C347" s="205"/>
      <c r="D347" s="412" t="s">
        <v>29230</v>
      </c>
      <c r="H347" s="205"/>
      <c r="I347" s="205"/>
      <c r="K347" s="205"/>
      <c r="L347" s="205"/>
      <c r="P347" s="205"/>
    </row>
    <row r="348" spans="3:16">
      <c r="C348" s="205"/>
      <c r="D348" s="412" t="s">
        <v>29231</v>
      </c>
      <c r="H348" s="205"/>
      <c r="I348" s="205"/>
      <c r="K348" s="205"/>
      <c r="L348" s="205"/>
      <c r="P348" s="205"/>
    </row>
    <row r="349" spans="3:16">
      <c r="C349" s="205"/>
      <c r="D349" s="412" t="s">
        <v>29232</v>
      </c>
      <c r="H349" s="205"/>
      <c r="I349" s="205"/>
      <c r="K349" s="205"/>
      <c r="L349" s="205"/>
      <c r="P349" s="205"/>
    </row>
    <row r="350" spans="3:16">
      <c r="C350" s="205"/>
      <c r="D350" s="412" t="s">
        <v>29233</v>
      </c>
      <c r="H350" s="205"/>
      <c r="I350" s="205"/>
      <c r="K350" s="205"/>
      <c r="L350" s="205"/>
      <c r="P350" s="205"/>
    </row>
    <row r="351" spans="3:16">
      <c r="C351" s="205"/>
      <c r="D351" s="412" t="s">
        <v>29234</v>
      </c>
      <c r="H351" s="205"/>
      <c r="I351" s="205"/>
      <c r="K351" s="205"/>
      <c r="L351" s="205"/>
      <c r="P351" s="205"/>
    </row>
    <row r="352" spans="3:16">
      <c r="C352" s="205"/>
      <c r="D352" s="412" t="s">
        <v>29235</v>
      </c>
      <c r="H352" s="205"/>
      <c r="I352" s="205"/>
      <c r="K352" s="205"/>
      <c r="L352" s="205"/>
      <c r="P352" s="205"/>
    </row>
    <row r="353" spans="3:16">
      <c r="C353" s="205"/>
      <c r="D353" s="412" t="s">
        <v>29236</v>
      </c>
      <c r="H353" s="205"/>
      <c r="I353" s="205"/>
      <c r="K353" s="205"/>
      <c r="L353" s="205"/>
      <c r="P353" s="205"/>
    </row>
    <row r="354" spans="3:16">
      <c r="C354" s="205"/>
      <c r="D354" s="412" t="s">
        <v>29237</v>
      </c>
      <c r="H354" s="205"/>
      <c r="I354" s="205"/>
      <c r="K354" s="205"/>
      <c r="L354" s="205"/>
      <c r="P354" s="205"/>
    </row>
    <row r="355" spans="3:16">
      <c r="C355" s="205"/>
      <c r="D355" s="412" t="s">
        <v>29238</v>
      </c>
      <c r="H355" s="205"/>
      <c r="I355" s="205"/>
      <c r="K355" s="205"/>
      <c r="L355" s="205"/>
      <c r="P355" s="205"/>
    </row>
    <row r="356" spans="3:16">
      <c r="C356" s="205"/>
      <c r="D356" s="412" t="s">
        <v>29239</v>
      </c>
      <c r="H356" s="205"/>
      <c r="I356" s="205"/>
      <c r="K356" s="205"/>
      <c r="L356" s="205"/>
      <c r="P356" s="205"/>
    </row>
    <row r="357" spans="3:16">
      <c r="C357" s="205"/>
      <c r="D357" s="412" t="s">
        <v>29240</v>
      </c>
      <c r="H357" s="205"/>
      <c r="I357" s="205"/>
      <c r="K357" s="205"/>
      <c r="L357" s="205"/>
      <c r="P357" s="205"/>
    </row>
    <row r="358" spans="3:16">
      <c r="C358" s="205"/>
      <c r="D358" s="412" t="s">
        <v>29241</v>
      </c>
      <c r="H358" s="205"/>
      <c r="I358" s="205"/>
      <c r="K358" s="205"/>
      <c r="L358" s="205"/>
      <c r="P358" s="205"/>
    </row>
    <row r="359" spans="3:16">
      <c r="C359" s="205"/>
      <c r="D359" s="412" t="s">
        <v>29242</v>
      </c>
      <c r="H359" s="205"/>
      <c r="I359" s="205"/>
      <c r="K359" s="205"/>
      <c r="L359" s="205"/>
      <c r="P359" s="205"/>
    </row>
    <row r="360" spans="3:16">
      <c r="C360" s="205"/>
      <c r="D360" s="412" t="s">
        <v>29243</v>
      </c>
      <c r="H360" s="205"/>
      <c r="I360" s="205"/>
      <c r="K360" s="205"/>
      <c r="L360" s="205"/>
      <c r="P360" s="205"/>
    </row>
    <row r="361" spans="3:16">
      <c r="C361" s="205"/>
      <c r="D361" s="412" t="s">
        <v>29244</v>
      </c>
      <c r="H361" s="205"/>
      <c r="I361" s="205"/>
      <c r="K361" s="205"/>
      <c r="L361" s="205"/>
      <c r="P361" s="205"/>
    </row>
    <row r="362" spans="3:16">
      <c r="C362" s="205"/>
      <c r="D362" s="412" t="s">
        <v>29245</v>
      </c>
      <c r="H362" s="205"/>
      <c r="I362" s="205"/>
      <c r="K362" s="205"/>
      <c r="L362" s="205"/>
      <c r="P362" s="205"/>
    </row>
    <row r="363" spans="3:16">
      <c r="C363" s="205"/>
      <c r="D363" s="412" t="s">
        <v>29246</v>
      </c>
      <c r="H363" s="205"/>
      <c r="I363" s="205"/>
      <c r="K363" s="205"/>
      <c r="L363" s="205"/>
      <c r="P363" s="205"/>
    </row>
    <row r="364" spans="3:16">
      <c r="C364" s="205"/>
      <c r="D364" s="412" t="s">
        <v>29247</v>
      </c>
      <c r="H364" s="205"/>
      <c r="I364" s="205"/>
      <c r="K364" s="205"/>
      <c r="L364" s="205"/>
      <c r="P364" s="205"/>
    </row>
    <row r="365" spans="3:16">
      <c r="C365" s="205"/>
      <c r="D365" s="412" t="s">
        <v>29248</v>
      </c>
      <c r="H365" s="205"/>
      <c r="I365" s="205"/>
      <c r="K365" s="205"/>
      <c r="L365" s="205"/>
      <c r="P365" s="205"/>
    </row>
    <row r="366" spans="3:16">
      <c r="C366" s="205"/>
      <c r="D366" s="412" t="s">
        <v>29249</v>
      </c>
      <c r="H366" s="205"/>
      <c r="I366" s="205"/>
      <c r="K366" s="205"/>
      <c r="L366" s="205"/>
      <c r="P366" s="205"/>
    </row>
    <row r="367" spans="3:16">
      <c r="C367" s="205"/>
      <c r="D367" s="412" t="s">
        <v>29250</v>
      </c>
      <c r="H367" s="205"/>
      <c r="I367" s="205"/>
      <c r="K367" s="205"/>
      <c r="L367" s="205"/>
      <c r="P367" s="205"/>
    </row>
    <row r="368" spans="3:16">
      <c r="C368" s="205"/>
      <c r="D368" s="412" t="s">
        <v>29251</v>
      </c>
      <c r="H368" s="205"/>
      <c r="I368" s="205"/>
      <c r="K368" s="205"/>
      <c r="L368" s="205"/>
      <c r="P368" s="205"/>
    </row>
    <row r="369" spans="3:16">
      <c r="C369" s="205"/>
      <c r="D369" s="412" t="s">
        <v>29252</v>
      </c>
      <c r="H369" s="205"/>
      <c r="I369" s="205"/>
      <c r="K369" s="205"/>
      <c r="L369" s="205"/>
      <c r="P369" s="205"/>
    </row>
    <row r="370" spans="3:16">
      <c r="C370" s="205"/>
      <c r="D370" s="412" t="s">
        <v>29253</v>
      </c>
      <c r="H370" s="205"/>
      <c r="I370" s="205"/>
      <c r="K370" s="205"/>
      <c r="L370" s="205"/>
      <c r="P370" s="205"/>
    </row>
    <row r="371" spans="3:16">
      <c r="C371" s="205"/>
      <c r="D371" s="412" t="s">
        <v>29254</v>
      </c>
      <c r="H371" s="205"/>
      <c r="I371" s="205"/>
      <c r="K371" s="205"/>
      <c r="L371" s="205"/>
      <c r="P371" s="205"/>
    </row>
    <row r="372" spans="3:16">
      <c r="C372" s="205"/>
      <c r="D372" s="412" t="s">
        <v>29255</v>
      </c>
      <c r="H372" s="205"/>
      <c r="I372" s="205"/>
      <c r="K372" s="205"/>
      <c r="L372" s="205"/>
      <c r="P372" s="205"/>
    </row>
    <row r="373" spans="3:16">
      <c r="C373" s="205"/>
      <c r="D373" s="412" t="s">
        <v>29256</v>
      </c>
      <c r="H373" s="205"/>
      <c r="I373" s="205"/>
      <c r="K373" s="205"/>
      <c r="L373" s="205"/>
      <c r="P373" s="205"/>
    </row>
    <row r="374" spans="3:16">
      <c r="C374" s="205"/>
      <c r="D374" s="412" t="s">
        <v>29257</v>
      </c>
      <c r="H374" s="205"/>
      <c r="I374" s="205"/>
      <c r="K374" s="205"/>
      <c r="L374" s="205"/>
      <c r="P374" s="205"/>
    </row>
    <row r="375" spans="3:16">
      <c r="C375" s="205"/>
      <c r="D375" s="412" t="s">
        <v>29258</v>
      </c>
      <c r="H375" s="205"/>
      <c r="I375" s="205"/>
      <c r="K375" s="205"/>
      <c r="L375" s="205"/>
      <c r="P375" s="205"/>
    </row>
    <row r="376" spans="3:16">
      <c r="C376" s="205"/>
      <c r="D376" s="412" t="s">
        <v>29259</v>
      </c>
      <c r="H376" s="205"/>
      <c r="I376" s="205"/>
      <c r="K376" s="205"/>
      <c r="L376" s="205"/>
      <c r="P376" s="205"/>
    </row>
    <row r="377" spans="3:16">
      <c r="C377" s="205"/>
      <c r="D377" s="412" t="s">
        <v>29260</v>
      </c>
      <c r="H377" s="205"/>
      <c r="I377" s="205"/>
      <c r="K377" s="205"/>
      <c r="L377" s="205"/>
      <c r="P377" s="205"/>
    </row>
    <row r="378" spans="3:16">
      <c r="C378" s="205"/>
      <c r="D378" s="412" t="s">
        <v>29261</v>
      </c>
      <c r="H378" s="205"/>
      <c r="I378" s="205"/>
      <c r="K378" s="205"/>
      <c r="L378" s="205"/>
      <c r="P378" s="205"/>
    </row>
    <row r="379" spans="3:16">
      <c r="C379" s="205"/>
      <c r="D379" s="412" t="s">
        <v>29262</v>
      </c>
      <c r="H379" s="205"/>
      <c r="I379" s="205"/>
      <c r="K379" s="205"/>
      <c r="L379" s="205"/>
      <c r="P379" s="205"/>
    </row>
    <row r="380" spans="3:16">
      <c r="C380" s="205"/>
      <c r="D380" s="412" t="s">
        <v>29263</v>
      </c>
      <c r="H380" s="205"/>
      <c r="I380" s="205"/>
      <c r="K380" s="205"/>
      <c r="L380" s="205"/>
      <c r="P380" s="205"/>
    </row>
    <row r="381" spans="3:16">
      <c r="C381" s="205"/>
      <c r="D381" s="412" t="s">
        <v>29264</v>
      </c>
      <c r="H381" s="205"/>
      <c r="I381" s="205"/>
      <c r="K381" s="205"/>
      <c r="L381" s="205"/>
      <c r="P381" s="205"/>
    </row>
    <row r="382" spans="3:16">
      <c r="C382" s="205"/>
      <c r="D382" s="412" t="s">
        <v>29265</v>
      </c>
      <c r="H382" s="205"/>
      <c r="I382" s="205"/>
      <c r="K382" s="205"/>
      <c r="L382" s="205"/>
      <c r="P382" s="205"/>
    </row>
    <row r="383" spans="3:16">
      <c r="C383" s="205"/>
      <c r="D383" s="412" t="s">
        <v>29266</v>
      </c>
      <c r="H383" s="205"/>
      <c r="I383" s="205"/>
      <c r="K383" s="205"/>
      <c r="L383" s="205"/>
      <c r="P383" s="205"/>
    </row>
    <row r="384" spans="3:16">
      <c r="C384" s="205"/>
      <c r="D384" s="412" t="s">
        <v>29267</v>
      </c>
      <c r="H384" s="205"/>
      <c r="I384" s="205"/>
      <c r="K384" s="205"/>
      <c r="L384" s="205"/>
      <c r="P384" s="205"/>
    </row>
    <row r="385" spans="3:16">
      <c r="C385" s="205"/>
      <c r="D385" s="412" t="s">
        <v>29268</v>
      </c>
      <c r="H385" s="205"/>
      <c r="I385" s="205"/>
      <c r="K385" s="205"/>
      <c r="L385" s="205"/>
      <c r="P385" s="205"/>
    </row>
    <row r="386" spans="3:16">
      <c r="C386" s="205"/>
      <c r="D386" s="412" t="s">
        <v>29269</v>
      </c>
      <c r="H386" s="205"/>
      <c r="I386" s="205"/>
      <c r="K386" s="205"/>
      <c r="L386" s="205"/>
      <c r="P386" s="205"/>
    </row>
    <row r="387" spans="3:16">
      <c r="C387" s="205"/>
      <c r="D387" s="412" t="s">
        <v>29270</v>
      </c>
      <c r="H387" s="205"/>
      <c r="I387" s="205"/>
      <c r="K387" s="205"/>
      <c r="L387" s="205"/>
      <c r="P387" s="205"/>
    </row>
    <row r="388" spans="3:16">
      <c r="C388" s="205"/>
      <c r="D388" s="412" t="s">
        <v>29271</v>
      </c>
      <c r="H388" s="205"/>
      <c r="I388" s="205"/>
      <c r="K388" s="205"/>
      <c r="L388" s="205"/>
      <c r="P388" s="205"/>
    </row>
    <row r="389" spans="3:16">
      <c r="C389" s="205"/>
      <c r="D389" s="412" t="s">
        <v>29272</v>
      </c>
      <c r="H389" s="205"/>
      <c r="I389" s="205"/>
      <c r="K389" s="205"/>
      <c r="L389" s="205"/>
      <c r="P389" s="205"/>
    </row>
    <row r="390" spans="3:16">
      <c r="C390" s="205"/>
      <c r="D390" s="412" t="s">
        <v>29273</v>
      </c>
      <c r="H390" s="205"/>
      <c r="I390" s="205"/>
      <c r="K390" s="205"/>
      <c r="L390" s="205"/>
      <c r="P390" s="205"/>
    </row>
    <row r="391" spans="3:16">
      <c r="C391" s="205"/>
      <c r="D391" s="412" t="s">
        <v>29274</v>
      </c>
      <c r="H391" s="205"/>
      <c r="I391" s="205"/>
      <c r="K391" s="205"/>
      <c r="L391" s="205"/>
      <c r="P391" s="205"/>
    </row>
    <row r="392" spans="3:16">
      <c r="C392" s="205"/>
      <c r="D392" s="412" t="s">
        <v>29275</v>
      </c>
      <c r="H392" s="205"/>
      <c r="I392" s="205"/>
      <c r="K392" s="205"/>
      <c r="L392" s="205"/>
      <c r="P392" s="205"/>
    </row>
    <row r="393" spans="3:16">
      <c r="C393" s="205"/>
      <c r="D393" s="412" t="s">
        <v>29276</v>
      </c>
      <c r="H393" s="205"/>
      <c r="I393" s="205"/>
      <c r="K393" s="205"/>
      <c r="L393" s="205"/>
      <c r="P393" s="205"/>
    </row>
    <row r="394" spans="3:16">
      <c r="C394" s="205"/>
      <c r="D394" s="412" t="s">
        <v>29277</v>
      </c>
      <c r="H394" s="205"/>
      <c r="I394" s="205"/>
      <c r="K394" s="205"/>
      <c r="L394" s="205"/>
      <c r="P394" s="205"/>
    </row>
    <row r="395" spans="3:16">
      <c r="C395" s="205"/>
      <c r="D395" s="412" t="s">
        <v>29278</v>
      </c>
      <c r="H395" s="205"/>
      <c r="I395" s="205"/>
      <c r="K395" s="205"/>
      <c r="L395" s="205"/>
      <c r="P395" s="205"/>
    </row>
    <row r="396" spans="3:16">
      <c r="C396" s="205"/>
      <c r="D396" s="412" t="s">
        <v>29279</v>
      </c>
      <c r="H396" s="205"/>
      <c r="I396" s="205"/>
      <c r="K396" s="205"/>
      <c r="L396" s="205"/>
      <c r="P396" s="205"/>
    </row>
    <row r="397" spans="3:16">
      <c r="C397" s="205"/>
      <c r="D397" s="412" t="s">
        <v>29280</v>
      </c>
      <c r="H397" s="205"/>
      <c r="I397" s="205"/>
      <c r="K397" s="205"/>
      <c r="L397" s="205"/>
      <c r="P397" s="205"/>
    </row>
    <row r="398" spans="3:16">
      <c r="C398" s="205"/>
      <c r="D398" s="412" t="s">
        <v>29281</v>
      </c>
      <c r="H398" s="205"/>
      <c r="I398" s="205"/>
      <c r="K398" s="205"/>
      <c r="L398" s="205"/>
      <c r="P398" s="205"/>
    </row>
    <row r="399" spans="3:16">
      <c r="C399" s="205"/>
      <c r="D399" s="412" t="s">
        <v>29282</v>
      </c>
      <c r="H399" s="205"/>
      <c r="I399" s="205"/>
      <c r="K399" s="205"/>
      <c r="L399" s="205"/>
      <c r="P399" s="205"/>
    </row>
    <row r="400" spans="3:16">
      <c r="C400" s="205"/>
      <c r="D400" s="412" t="s">
        <v>29283</v>
      </c>
      <c r="H400" s="205"/>
      <c r="I400" s="205"/>
      <c r="K400" s="205"/>
      <c r="L400" s="205"/>
      <c r="P400" s="205"/>
    </row>
    <row r="401" spans="3:16">
      <c r="C401" s="205"/>
      <c r="D401" s="412" t="s">
        <v>29284</v>
      </c>
      <c r="H401" s="205"/>
      <c r="I401" s="205"/>
      <c r="K401" s="205"/>
      <c r="L401" s="205"/>
      <c r="P401" s="205"/>
    </row>
    <row r="402" spans="3:16">
      <c r="C402" s="205"/>
      <c r="D402" s="412" t="s">
        <v>29285</v>
      </c>
      <c r="H402" s="205"/>
      <c r="I402" s="205"/>
      <c r="K402" s="205"/>
      <c r="L402" s="205"/>
      <c r="P402" s="205"/>
    </row>
    <row r="403" spans="3:16">
      <c r="C403" s="205"/>
      <c r="D403" s="412" t="s">
        <v>29286</v>
      </c>
      <c r="H403" s="205"/>
      <c r="I403" s="205"/>
      <c r="K403" s="205"/>
      <c r="L403" s="205"/>
      <c r="P403" s="205"/>
    </row>
    <row r="404" spans="3:16">
      <c r="C404" s="205"/>
      <c r="D404" s="412" t="s">
        <v>29287</v>
      </c>
      <c r="H404" s="205"/>
      <c r="I404" s="205"/>
      <c r="K404" s="205"/>
      <c r="L404" s="205"/>
      <c r="P404" s="205"/>
    </row>
    <row r="405" spans="3:16">
      <c r="C405" s="205"/>
      <c r="D405" s="412" t="s">
        <v>29288</v>
      </c>
      <c r="H405" s="205"/>
      <c r="I405" s="205"/>
      <c r="K405" s="205"/>
      <c r="L405" s="205"/>
      <c r="P405" s="205"/>
    </row>
    <row r="406" spans="3:16">
      <c r="C406" s="205"/>
      <c r="D406" s="205"/>
      <c r="H406" s="205"/>
      <c r="I406" s="205"/>
      <c r="K406" s="205"/>
      <c r="L406" s="205"/>
      <c r="P406" s="205"/>
    </row>
    <row r="407" spans="3:16">
      <c r="C407" s="205"/>
      <c r="D407" s="205"/>
      <c r="H407" s="205"/>
      <c r="I407" s="205"/>
      <c r="K407" s="205"/>
      <c r="L407" s="205"/>
      <c r="P407" s="205"/>
    </row>
    <row r="408" spans="3:16">
      <c r="C408" s="205"/>
      <c r="D408" s="205"/>
      <c r="H408" s="205"/>
      <c r="I408" s="205"/>
      <c r="K408" s="205"/>
      <c r="L408" s="205"/>
      <c r="P408" s="205"/>
    </row>
    <row r="409" spans="3:16">
      <c r="C409" s="205"/>
      <c r="D409" s="205"/>
      <c r="H409" s="205"/>
      <c r="I409" s="205"/>
      <c r="K409" s="205"/>
      <c r="L409" s="205"/>
      <c r="P409" s="205"/>
    </row>
    <row r="410" spans="3:16">
      <c r="C410" s="205"/>
      <c r="D410" s="205"/>
      <c r="H410" s="205"/>
      <c r="I410" s="205"/>
      <c r="K410" s="205"/>
      <c r="L410" s="205"/>
      <c r="P410" s="205"/>
    </row>
    <row r="411" spans="3:16">
      <c r="C411" s="205"/>
      <c r="D411" s="205"/>
      <c r="H411" s="205"/>
      <c r="I411" s="205"/>
      <c r="K411" s="205"/>
      <c r="L411" s="205"/>
      <c r="P411" s="205"/>
    </row>
    <row r="412" spans="3:16">
      <c r="C412" s="205"/>
      <c r="D412" s="205"/>
      <c r="H412" s="205"/>
      <c r="I412" s="205"/>
      <c r="K412" s="205"/>
      <c r="L412" s="205"/>
      <c r="P412" s="205"/>
    </row>
    <row r="413" spans="3:16">
      <c r="C413" s="205"/>
      <c r="D413" s="205"/>
      <c r="H413" s="205"/>
      <c r="I413" s="205"/>
      <c r="K413" s="205"/>
      <c r="L413" s="205"/>
      <c r="P413" s="205"/>
    </row>
    <row r="414" spans="3:16">
      <c r="C414" s="205"/>
      <c r="D414" s="205"/>
      <c r="H414" s="205"/>
      <c r="I414" s="205"/>
      <c r="K414" s="205"/>
      <c r="L414" s="205"/>
      <c r="P414" s="205"/>
    </row>
    <row r="415" spans="3:16">
      <c r="C415" s="205"/>
      <c r="D415" s="205"/>
      <c r="H415" s="205"/>
      <c r="I415" s="205"/>
      <c r="K415" s="205"/>
      <c r="L415" s="205"/>
      <c r="P415" s="205"/>
    </row>
    <row r="416" spans="3:16">
      <c r="C416" s="205"/>
      <c r="D416" s="205"/>
      <c r="H416" s="205"/>
      <c r="I416" s="205"/>
      <c r="K416" s="205"/>
      <c r="L416" s="205"/>
      <c r="P416" s="205"/>
    </row>
    <row r="417" spans="3:16">
      <c r="C417" s="205"/>
      <c r="D417" s="205"/>
      <c r="H417" s="205"/>
      <c r="I417" s="205"/>
      <c r="K417" s="205"/>
      <c r="L417" s="205"/>
      <c r="P417" s="205"/>
    </row>
    <row r="418" spans="3:16">
      <c r="C418" s="205"/>
      <c r="D418" s="205"/>
      <c r="H418" s="205"/>
      <c r="I418" s="205"/>
      <c r="K418" s="205"/>
      <c r="L418" s="205"/>
      <c r="P418" s="205"/>
    </row>
    <row r="419" spans="3:16">
      <c r="C419" s="205"/>
      <c r="D419" s="205"/>
      <c r="H419" s="205"/>
      <c r="I419" s="205"/>
      <c r="K419" s="205"/>
      <c r="L419" s="205"/>
      <c r="P419" s="205"/>
    </row>
    <row r="420" spans="3:16">
      <c r="C420" s="205"/>
      <c r="D420" s="205"/>
      <c r="H420" s="205"/>
      <c r="I420" s="205"/>
      <c r="K420" s="205"/>
      <c r="L420" s="205"/>
      <c r="P420" s="205"/>
    </row>
    <row r="421" spans="3:16">
      <c r="C421" s="205"/>
      <c r="D421" s="205"/>
      <c r="H421" s="205"/>
      <c r="I421" s="205"/>
      <c r="K421" s="205"/>
      <c r="L421" s="205"/>
      <c r="P421" s="205"/>
    </row>
    <row r="422" spans="3:16">
      <c r="C422" s="205"/>
      <c r="D422" s="205"/>
      <c r="H422" s="205"/>
      <c r="I422" s="205"/>
      <c r="K422" s="205"/>
      <c r="L422" s="205"/>
      <c r="P422" s="205"/>
    </row>
    <row r="423" spans="3:16">
      <c r="C423" s="205"/>
      <c r="D423" s="205"/>
      <c r="H423" s="205"/>
      <c r="I423" s="205"/>
      <c r="K423" s="205"/>
      <c r="L423" s="205"/>
      <c r="P423" s="205"/>
    </row>
    <row r="424" spans="3:16">
      <c r="C424" s="205"/>
      <c r="D424" s="205"/>
      <c r="H424" s="205"/>
      <c r="I424" s="205"/>
      <c r="K424" s="205"/>
      <c r="L424" s="205"/>
      <c r="P424" s="205"/>
    </row>
    <row r="425" spans="3:16">
      <c r="C425" s="205"/>
      <c r="D425" s="205"/>
      <c r="H425" s="205"/>
      <c r="I425" s="205"/>
      <c r="K425" s="205"/>
      <c r="L425" s="205"/>
      <c r="P425" s="205"/>
    </row>
    <row r="426" spans="3:16">
      <c r="C426" s="205"/>
      <c r="D426" s="205"/>
      <c r="H426" s="205"/>
      <c r="I426" s="205"/>
      <c r="K426" s="205"/>
      <c r="L426" s="205"/>
      <c r="P426" s="205"/>
    </row>
    <row r="427" spans="3:16">
      <c r="C427" s="205"/>
      <c r="D427" s="205"/>
      <c r="H427" s="205"/>
      <c r="I427" s="205"/>
      <c r="K427" s="205"/>
      <c r="L427" s="205"/>
      <c r="P427" s="205"/>
    </row>
    <row r="428" spans="3:16">
      <c r="C428" s="205"/>
      <c r="D428" s="205"/>
      <c r="H428" s="205"/>
      <c r="I428" s="205"/>
      <c r="K428" s="205"/>
      <c r="L428" s="205"/>
      <c r="P428" s="205"/>
    </row>
    <row r="429" spans="3:16">
      <c r="C429" s="205"/>
      <c r="D429" s="205"/>
      <c r="H429" s="205"/>
      <c r="I429" s="205"/>
      <c r="K429" s="205"/>
      <c r="L429" s="205"/>
      <c r="P429" s="205"/>
    </row>
    <row r="430" spans="3:16">
      <c r="C430" s="205"/>
      <c r="D430" s="205"/>
      <c r="H430" s="205"/>
      <c r="I430" s="205"/>
      <c r="K430" s="205"/>
      <c r="L430" s="205"/>
      <c r="P430" s="205"/>
    </row>
    <row r="431" spans="3:16">
      <c r="C431" s="205"/>
      <c r="D431" s="205"/>
      <c r="H431" s="205"/>
      <c r="I431" s="205"/>
      <c r="K431" s="205"/>
      <c r="L431" s="205"/>
      <c r="P431" s="205"/>
    </row>
    <row r="432" spans="3:16">
      <c r="C432" s="205"/>
      <c r="D432" s="205"/>
      <c r="H432" s="205"/>
      <c r="I432" s="205"/>
      <c r="K432" s="205"/>
      <c r="L432" s="205"/>
      <c r="P432" s="205"/>
    </row>
    <row r="433" spans="3:16">
      <c r="C433" s="205"/>
      <c r="D433" s="205"/>
      <c r="H433" s="205"/>
      <c r="I433" s="205"/>
      <c r="K433" s="205"/>
      <c r="L433" s="205"/>
      <c r="P433" s="205"/>
    </row>
    <row r="434" spans="3:16">
      <c r="C434" s="205"/>
      <c r="D434" s="205"/>
      <c r="H434" s="205"/>
      <c r="I434" s="205"/>
      <c r="K434" s="205"/>
      <c r="L434" s="205"/>
      <c r="P434" s="205"/>
    </row>
    <row r="435" spans="3:16">
      <c r="C435" s="205"/>
      <c r="D435" s="205"/>
      <c r="H435" s="205"/>
      <c r="I435" s="205"/>
      <c r="K435" s="205"/>
      <c r="L435" s="205"/>
      <c r="P435" s="205"/>
    </row>
    <row r="436" spans="3:16">
      <c r="C436" s="205"/>
      <c r="D436" s="205"/>
      <c r="H436" s="205"/>
      <c r="I436" s="205"/>
      <c r="K436" s="205"/>
      <c r="L436" s="205"/>
      <c r="P436" s="205"/>
    </row>
    <row r="437" spans="3:16">
      <c r="C437" s="205"/>
      <c r="D437" s="205"/>
      <c r="H437" s="205"/>
      <c r="I437" s="205"/>
      <c r="K437" s="205"/>
      <c r="L437" s="205"/>
      <c r="P437" s="205"/>
    </row>
    <row r="438" spans="3:16">
      <c r="C438" s="205"/>
      <c r="D438" s="205"/>
      <c r="H438" s="205"/>
      <c r="I438" s="205"/>
      <c r="K438" s="205"/>
      <c r="L438" s="205"/>
      <c r="P438" s="205"/>
    </row>
    <row r="439" spans="3:16">
      <c r="C439" s="205"/>
      <c r="D439" s="205"/>
      <c r="H439" s="205"/>
      <c r="I439" s="205"/>
      <c r="K439" s="205"/>
      <c r="L439" s="205"/>
      <c r="P439" s="205"/>
    </row>
    <row r="440" spans="3:16">
      <c r="C440" s="205"/>
      <c r="D440" s="205"/>
      <c r="H440" s="205"/>
      <c r="I440" s="205"/>
      <c r="K440" s="205"/>
      <c r="L440" s="205"/>
      <c r="P440" s="205"/>
    </row>
    <row r="441" spans="3:16">
      <c r="C441" s="205"/>
      <c r="D441" s="205"/>
      <c r="H441" s="205"/>
      <c r="I441" s="205"/>
      <c r="K441" s="205"/>
      <c r="L441" s="205"/>
      <c r="P441" s="205"/>
    </row>
    <row r="442" spans="3:16">
      <c r="C442" s="205"/>
      <c r="D442" s="205"/>
      <c r="H442" s="205"/>
      <c r="I442" s="205"/>
      <c r="K442" s="205"/>
      <c r="L442" s="205"/>
      <c r="P442" s="205"/>
    </row>
    <row r="443" spans="3:16">
      <c r="C443" s="205"/>
      <c r="D443" s="205"/>
      <c r="H443" s="205"/>
      <c r="I443" s="205"/>
      <c r="K443" s="205"/>
      <c r="L443" s="205"/>
      <c r="P443" s="205"/>
    </row>
    <row r="444" spans="3:16">
      <c r="C444" s="205"/>
      <c r="D444" s="205"/>
      <c r="H444" s="205"/>
      <c r="I444" s="205"/>
      <c r="K444" s="205"/>
      <c r="L444" s="205"/>
      <c r="P444" s="205"/>
    </row>
    <row r="445" spans="3:16">
      <c r="C445" s="205"/>
      <c r="D445" s="205"/>
      <c r="H445" s="205"/>
      <c r="I445" s="205"/>
      <c r="K445" s="205"/>
      <c r="L445" s="205"/>
      <c r="P445" s="205"/>
    </row>
    <row r="446" spans="3:16">
      <c r="C446" s="205"/>
      <c r="D446" s="205"/>
      <c r="H446" s="205"/>
      <c r="I446" s="205"/>
      <c r="K446" s="205"/>
      <c r="L446" s="205"/>
      <c r="P446" s="205"/>
    </row>
    <row r="447" spans="3:16">
      <c r="C447" s="205"/>
      <c r="D447" s="205"/>
      <c r="H447" s="205"/>
      <c r="I447" s="205"/>
      <c r="K447" s="205"/>
      <c r="L447" s="205"/>
      <c r="P447" s="205"/>
    </row>
    <row r="448" spans="3:16">
      <c r="C448" s="205"/>
      <c r="D448" s="205"/>
      <c r="H448" s="205"/>
      <c r="I448" s="205"/>
      <c r="K448" s="205"/>
      <c r="L448" s="205"/>
      <c r="P448" s="205"/>
    </row>
    <row r="449" spans="3:16">
      <c r="C449" s="205"/>
      <c r="D449" s="205"/>
      <c r="H449" s="205"/>
      <c r="I449" s="205"/>
      <c r="K449" s="205"/>
      <c r="L449" s="205"/>
      <c r="P449" s="205"/>
    </row>
    <row r="450" spans="3:16">
      <c r="C450" s="205"/>
      <c r="D450" s="205"/>
      <c r="H450" s="205"/>
      <c r="I450" s="205"/>
      <c r="K450" s="205"/>
      <c r="L450" s="205"/>
      <c r="P450" s="205"/>
    </row>
    <row r="451" spans="3:16">
      <c r="C451" s="205"/>
      <c r="D451" s="205"/>
      <c r="H451" s="205"/>
      <c r="I451" s="205"/>
      <c r="K451" s="205"/>
      <c r="L451" s="205"/>
      <c r="P451" s="205"/>
    </row>
    <row r="452" spans="3:16">
      <c r="C452" s="205"/>
      <c r="D452" s="205"/>
      <c r="H452" s="205"/>
      <c r="I452" s="205"/>
      <c r="K452" s="205"/>
      <c r="L452" s="205"/>
      <c r="P452" s="205"/>
    </row>
    <row r="453" spans="3:16">
      <c r="C453" s="205"/>
      <c r="D453" s="205"/>
      <c r="H453" s="205"/>
      <c r="I453" s="205"/>
      <c r="K453" s="205"/>
      <c r="L453" s="205"/>
      <c r="P453" s="205"/>
    </row>
    <row r="454" spans="3:16">
      <c r="C454" s="205"/>
      <c r="D454" s="205"/>
      <c r="H454" s="205"/>
      <c r="I454" s="205"/>
      <c r="K454" s="205"/>
      <c r="L454" s="205"/>
      <c r="P454" s="205"/>
    </row>
    <row r="455" spans="3:16">
      <c r="C455" s="205"/>
      <c r="D455" s="205"/>
      <c r="H455" s="205"/>
      <c r="I455" s="205"/>
      <c r="K455" s="205"/>
      <c r="L455" s="205"/>
      <c r="P455" s="205"/>
    </row>
    <row r="456" spans="3:16">
      <c r="C456" s="205"/>
      <c r="D456" s="205"/>
      <c r="H456" s="205"/>
      <c r="I456" s="205"/>
      <c r="K456" s="205"/>
      <c r="L456" s="205"/>
      <c r="P456" s="205"/>
    </row>
    <row r="457" spans="3:16">
      <c r="C457" s="205"/>
      <c r="D457" s="205"/>
      <c r="H457" s="205"/>
      <c r="I457" s="205"/>
      <c r="K457" s="205"/>
      <c r="L457" s="205"/>
      <c r="P457" s="205"/>
    </row>
    <row r="458" spans="3:16">
      <c r="C458" s="205"/>
      <c r="D458" s="205"/>
      <c r="H458" s="205"/>
      <c r="I458" s="205"/>
      <c r="K458" s="205"/>
      <c r="L458" s="205"/>
      <c r="P458" s="205"/>
    </row>
    <row r="459" spans="3:16">
      <c r="C459" s="205"/>
      <c r="D459" s="205"/>
      <c r="H459" s="205"/>
      <c r="I459" s="205"/>
      <c r="K459" s="205"/>
      <c r="L459" s="205"/>
      <c r="P459" s="205"/>
    </row>
    <row r="460" spans="3:16">
      <c r="C460" s="205"/>
      <c r="D460" s="205"/>
      <c r="H460" s="205"/>
      <c r="I460" s="205"/>
      <c r="K460" s="205"/>
      <c r="L460" s="205"/>
      <c r="P460" s="205"/>
    </row>
    <row r="461" spans="3:16">
      <c r="C461" s="205"/>
      <c r="D461" s="205"/>
      <c r="H461" s="205"/>
      <c r="I461" s="205"/>
      <c r="K461" s="205"/>
      <c r="L461" s="205"/>
      <c r="P461" s="205"/>
    </row>
    <row r="462" spans="3:16">
      <c r="C462" s="205"/>
      <c r="D462" s="205"/>
      <c r="H462" s="205"/>
      <c r="I462" s="205"/>
      <c r="K462" s="205"/>
      <c r="L462" s="205"/>
      <c r="P462" s="205"/>
    </row>
    <row r="463" spans="3:16">
      <c r="C463" s="205"/>
      <c r="D463" s="205"/>
      <c r="H463" s="205"/>
      <c r="I463" s="205"/>
      <c r="K463" s="205"/>
      <c r="L463" s="205"/>
      <c r="P463" s="205"/>
    </row>
    <row r="464" spans="3:16">
      <c r="C464" s="205"/>
      <c r="D464" s="205"/>
      <c r="H464" s="205"/>
      <c r="I464" s="205"/>
      <c r="K464" s="205"/>
      <c r="L464" s="205"/>
      <c r="P464" s="205"/>
    </row>
    <row r="465" spans="3:16">
      <c r="C465" s="205"/>
      <c r="D465" s="205"/>
      <c r="H465" s="205"/>
      <c r="I465" s="205"/>
      <c r="K465" s="205"/>
      <c r="L465" s="205"/>
      <c r="P465" s="205"/>
    </row>
    <row r="466" spans="3:16">
      <c r="C466" s="205"/>
      <c r="D466" s="205"/>
      <c r="H466" s="205"/>
      <c r="I466" s="205"/>
      <c r="K466" s="205"/>
      <c r="L466" s="205"/>
      <c r="P466" s="205"/>
    </row>
    <row r="467" spans="3:16">
      <c r="C467" s="205"/>
      <c r="D467" s="205"/>
      <c r="H467" s="205"/>
      <c r="I467" s="205"/>
      <c r="K467" s="205"/>
      <c r="L467" s="205"/>
      <c r="P467" s="205"/>
    </row>
    <row r="468" spans="3:16">
      <c r="C468" s="205"/>
      <c r="D468" s="205"/>
      <c r="H468" s="205"/>
      <c r="I468" s="205"/>
      <c r="K468" s="205"/>
      <c r="L468" s="205"/>
      <c r="P468" s="205"/>
    </row>
    <row r="469" spans="3:16">
      <c r="C469" s="205"/>
      <c r="D469" s="205"/>
      <c r="H469" s="205"/>
      <c r="I469" s="205"/>
      <c r="K469" s="205"/>
      <c r="L469" s="205"/>
      <c r="P469" s="205"/>
    </row>
    <row r="470" spans="3:16">
      <c r="C470" s="205"/>
      <c r="D470" s="205"/>
      <c r="H470" s="205"/>
      <c r="I470" s="205"/>
      <c r="K470" s="205"/>
      <c r="L470" s="205"/>
      <c r="P470" s="205"/>
    </row>
    <row r="471" spans="3:16">
      <c r="C471" s="205"/>
      <c r="D471" s="205"/>
      <c r="H471" s="205"/>
      <c r="I471" s="205"/>
      <c r="K471" s="205"/>
      <c r="L471" s="205"/>
      <c r="P471" s="205"/>
    </row>
    <row r="472" spans="3:16">
      <c r="C472" s="205"/>
      <c r="D472" s="205"/>
      <c r="H472" s="205"/>
      <c r="I472" s="205"/>
      <c r="K472" s="205"/>
      <c r="L472" s="205"/>
      <c r="P472" s="205"/>
    </row>
    <row r="473" spans="3:16">
      <c r="C473" s="205"/>
      <c r="D473" s="205"/>
      <c r="H473" s="205"/>
      <c r="I473" s="205"/>
      <c r="K473" s="205"/>
      <c r="L473" s="205"/>
      <c r="P473" s="205"/>
    </row>
    <row r="474" spans="3:16">
      <c r="C474" s="205"/>
      <c r="D474" s="205"/>
      <c r="H474" s="205"/>
      <c r="I474" s="205"/>
      <c r="K474" s="205"/>
      <c r="L474" s="205"/>
      <c r="P474" s="205"/>
    </row>
    <row r="475" spans="3:16">
      <c r="C475" s="205"/>
      <c r="D475" s="205"/>
      <c r="H475" s="205"/>
      <c r="I475" s="205"/>
      <c r="K475" s="205"/>
      <c r="L475" s="205"/>
      <c r="P475" s="205"/>
    </row>
    <row r="476" spans="3:16">
      <c r="C476" s="205"/>
      <c r="D476" s="205"/>
      <c r="H476" s="205"/>
      <c r="I476" s="205"/>
      <c r="K476" s="205"/>
      <c r="L476" s="205"/>
      <c r="P476" s="205"/>
    </row>
    <row r="477" spans="3:16">
      <c r="C477" s="205"/>
      <c r="D477" s="205"/>
      <c r="H477" s="205"/>
      <c r="I477" s="205"/>
      <c r="K477" s="205"/>
      <c r="L477" s="205"/>
      <c r="P477" s="205"/>
    </row>
    <row r="478" spans="3:16">
      <c r="C478" s="205"/>
      <c r="D478" s="205"/>
      <c r="H478" s="205"/>
      <c r="I478" s="205"/>
      <c r="K478" s="205"/>
      <c r="L478" s="205"/>
      <c r="P478" s="205"/>
    </row>
    <row r="479" spans="3:16">
      <c r="C479" s="205"/>
      <c r="D479" s="205"/>
      <c r="H479" s="205"/>
      <c r="I479" s="205"/>
      <c r="K479" s="205"/>
      <c r="L479" s="205"/>
      <c r="P479" s="205"/>
    </row>
    <row r="480" spans="3:16">
      <c r="C480" s="205"/>
      <c r="D480" s="205"/>
      <c r="H480" s="205"/>
      <c r="I480" s="205"/>
      <c r="K480" s="205"/>
      <c r="L480" s="205"/>
      <c r="P480" s="205"/>
    </row>
    <row r="481" spans="3:16">
      <c r="C481" s="205"/>
      <c r="D481" s="205"/>
      <c r="H481" s="205"/>
      <c r="I481" s="205"/>
      <c r="K481" s="205"/>
      <c r="L481" s="205"/>
      <c r="P481" s="205"/>
    </row>
    <row r="482" spans="3:16">
      <c r="C482" s="205"/>
      <c r="D482" s="205"/>
      <c r="H482" s="205"/>
      <c r="I482" s="205"/>
      <c r="K482" s="205"/>
      <c r="L482" s="205"/>
      <c r="P482" s="205"/>
    </row>
    <row r="483" spans="3:16">
      <c r="C483" s="205"/>
      <c r="D483" s="205"/>
      <c r="H483" s="205"/>
      <c r="I483" s="205"/>
      <c r="K483" s="205"/>
      <c r="L483" s="205"/>
      <c r="P483" s="205"/>
    </row>
    <row r="484" spans="3:16">
      <c r="C484" s="205"/>
      <c r="D484" s="205"/>
      <c r="H484" s="205"/>
      <c r="I484" s="205"/>
      <c r="K484" s="205"/>
      <c r="L484" s="205"/>
      <c r="P484" s="205"/>
    </row>
    <row r="485" spans="3:16">
      <c r="C485" s="205"/>
      <c r="D485" s="205"/>
      <c r="H485" s="205"/>
      <c r="I485" s="205"/>
      <c r="K485" s="205"/>
      <c r="L485" s="205"/>
      <c r="P485" s="205"/>
    </row>
    <row r="486" spans="3:16">
      <c r="C486" s="205"/>
      <c r="D486" s="205"/>
      <c r="H486" s="205"/>
      <c r="I486" s="205"/>
      <c r="K486" s="205"/>
      <c r="L486" s="205"/>
      <c r="P486" s="205"/>
    </row>
    <row r="487" spans="3:16">
      <c r="C487" s="205"/>
      <c r="D487" s="205"/>
      <c r="H487" s="205"/>
      <c r="I487" s="205"/>
      <c r="K487" s="205"/>
      <c r="L487" s="205"/>
      <c r="P487" s="205"/>
    </row>
    <row r="488" spans="3:16">
      <c r="C488" s="205"/>
      <c r="D488" s="205"/>
      <c r="H488" s="205"/>
      <c r="I488" s="205"/>
      <c r="K488" s="205"/>
      <c r="L488" s="205"/>
      <c r="P488" s="205"/>
    </row>
    <row r="489" spans="3:16">
      <c r="C489" s="205"/>
      <c r="D489" s="205"/>
      <c r="H489" s="205"/>
      <c r="I489" s="205"/>
      <c r="K489" s="205"/>
      <c r="L489" s="205"/>
      <c r="P489" s="205"/>
    </row>
    <row r="490" spans="3:16">
      <c r="C490" s="205"/>
      <c r="D490" s="205"/>
      <c r="H490" s="205"/>
      <c r="I490" s="205"/>
      <c r="K490" s="205"/>
      <c r="L490" s="205"/>
      <c r="P490" s="205"/>
    </row>
    <row r="491" spans="3:16">
      <c r="C491" s="205"/>
      <c r="D491" s="205"/>
      <c r="H491" s="205"/>
      <c r="I491" s="205"/>
      <c r="K491" s="205"/>
      <c r="L491" s="205"/>
      <c r="P491" s="205"/>
    </row>
    <row r="492" spans="3:16">
      <c r="C492" s="205"/>
      <c r="D492" s="205"/>
      <c r="H492" s="205"/>
      <c r="I492" s="205"/>
      <c r="K492" s="205"/>
      <c r="L492" s="205"/>
      <c r="P492" s="205"/>
    </row>
    <row r="493" spans="3:16">
      <c r="C493" s="205"/>
      <c r="D493" s="205"/>
      <c r="H493" s="205"/>
      <c r="I493" s="205"/>
      <c r="K493" s="205"/>
      <c r="L493" s="205"/>
      <c r="P493" s="205"/>
    </row>
    <row r="494" spans="3:16">
      <c r="C494" s="205"/>
      <c r="D494" s="205"/>
      <c r="H494" s="205"/>
      <c r="I494" s="205"/>
      <c r="K494" s="205"/>
      <c r="L494" s="205"/>
      <c r="P494" s="205"/>
    </row>
    <row r="495" spans="3:16">
      <c r="C495" s="205"/>
      <c r="D495" s="205"/>
      <c r="H495" s="205"/>
      <c r="I495" s="205"/>
      <c r="K495" s="205"/>
      <c r="L495" s="205"/>
      <c r="P495" s="205"/>
    </row>
    <row r="496" spans="3:16">
      <c r="C496" s="205"/>
      <c r="D496" s="205"/>
      <c r="H496" s="205"/>
      <c r="I496" s="205"/>
      <c r="K496" s="205"/>
      <c r="L496" s="205"/>
      <c r="P496" s="205"/>
    </row>
    <row r="497" spans="3:16">
      <c r="C497" s="205"/>
      <c r="D497" s="205"/>
      <c r="H497" s="205"/>
      <c r="I497" s="205"/>
      <c r="K497" s="205"/>
      <c r="L497" s="205"/>
      <c r="P497" s="205"/>
    </row>
    <row r="498" spans="3:16">
      <c r="C498" s="205"/>
      <c r="D498" s="205"/>
      <c r="H498" s="205"/>
      <c r="I498" s="205"/>
      <c r="K498" s="205"/>
      <c r="L498" s="205"/>
      <c r="P498" s="205"/>
    </row>
    <row r="499" spans="3:16">
      <c r="C499" s="205"/>
      <c r="D499" s="205"/>
      <c r="H499" s="205"/>
      <c r="I499" s="205"/>
      <c r="K499" s="205"/>
      <c r="L499" s="205"/>
      <c r="P499" s="205"/>
    </row>
    <row r="500" spans="3:16">
      <c r="C500" s="205"/>
      <c r="D500" s="205"/>
      <c r="H500" s="205"/>
      <c r="I500" s="205"/>
      <c r="K500" s="205"/>
      <c r="L500" s="205"/>
      <c r="P500" s="205"/>
    </row>
    <row r="501" spans="3:16">
      <c r="C501" s="205"/>
      <c r="D501" s="205"/>
      <c r="H501" s="205"/>
      <c r="I501" s="205"/>
      <c r="K501" s="205"/>
      <c r="L501" s="205"/>
      <c r="P501" s="205"/>
    </row>
    <row r="502" spans="3:16">
      <c r="C502" s="205"/>
      <c r="D502" s="205"/>
      <c r="H502" s="205"/>
      <c r="I502" s="205"/>
      <c r="K502" s="205"/>
      <c r="L502" s="205"/>
      <c r="P502" s="205"/>
    </row>
    <row r="503" spans="3:16">
      <c r="C503" s="205"/>
      <c r="D503" s="205"/>
      <c r="H503" s="205"/>
      <c r="I503" s="205"/>
      <c r="K503" s="205"/>
      <c r="L503" s="205"/>
      <c r="P503" s="205"/>
    </row>
    <row r="504" spans="3:16">
      <c r="C504" s="205"/>
      <c r="D504" s="205"/>
      <c r="H504" s="205"/>
      <c r="I504" s="205"/>
      <c r="K504" s="205"/>
      <c r="L504" s="205"/>
      <c r="P504" s="205"/>
    </row>
    <row r="505" spans="3:16">
      <c r="C505" s="205"/>
      <c r="D505" s="205"/>
      <c r="H505" s="205"/>
      <c r="I505" s="205"/>
      <c r="K505" s="205"/>
      <c r="L505" s="205"/>
      <c r="P505" s="205"/>
    </row>
    <row r="506" spans="3:16">
      <c r="C506" s="205"/>
      <c r="D506" s="205"/>
      <c r="H506" s="205"/>
      <c r="I506" s="205"/>
      <c r="K506" s="205"/>
      <c r="L506" s="205"/>
      <c r="P506" s="205"/>
    </row>
    <row r="507" spans="3:16">
      <c r="C507" s="205"/>
      <c r="D507" s="205"/>
      <c r="H507" s="205"/>
      <c r="I507" s="205"/>
      <c r="K507" s="205"/>
      <c r="L507" s="205"/>
      <c r="P507" s="205"/>
    </row>
    <row r="508" spans="3:16">
      <c r="C508" s="205"/>
      <c r="D508" s="205"/>
      <c r="H508" s="205"/>
      <c r="I508" s="205"/>
      <c r="K508" s="205"/>
      <c r="L508" s="205"/>
      <c r="P508" s="205"/>
    </row>
    <row r="509" spans="3:16">
      <c r="C509" s="205"/>
      <c r="D509" s="205"/>
      <c r="H509" s="205"/>
      <c r="I509" s="205"/>
      <c r="K509" s="205"/>
      <c r="L509" s="205"/>
      <c r="P509" s="205"/>
    </row>
    <row r="510" spans="3:16">
      <c r="C510" s="205"/>
      <c r="D510" s="205"/>
      <c r="H510" s="205"/>
      <c r="I510" s="205"/>
      <c r="K510" s="205"/>
      <c r="L510" s="205"/>
      <c r="P510" s="205"/>
    </row>
    <row r="511" spans="3:16">
      <c r="C511" s="205"/>
      <c r="D511" s="205"/>
      <c r="H511" s="205"/>
      <c r="I511" s="205"/>
      <c r="K511" s="205"/>
      <c r="L511" s="205"/>
      <c r="P511" s="205"/>
    </row>
    <row r="512" spans="3:16">
      <c r="C512" s="205"/>
      <c r="D512" s="205"/>
      <c r="H512" s="205"/>
      <c r="I512" s="205"/>
      <c r="K512" s="205"/>
      <c r="L512" s="205"/>
      <c r="P512" s="205"/>
    </row>
    <row r="513" spans="3:16">
      <c r="C513" s="205"/>
      <c r="D513" s="205"/>
      <c r="H513" s="205"/>
      <c r="I513" s="205"/>
      <c r="K513" s="205"/>
      <c r="L513" s="205"/>
      <c r="P513" s="205"/>
    </row>
    <row r="514" spans="3:16">
      <c r="C514" s="205"/>
      <c r="D514" s="205"/>
      <c r="H514" s="205"/>
      <c r="I514" s="205"/>
      <c r="K514" s="205"/>
      <c r="L514" s="205"/>
      <c r="P514" s="205"/>
    </row>
    <row r="515" spans="3:16">
      <c r="C515" s="205"/>
      <c r="D515" s="205"/>
      <c r="H515" s="205"/>
      <c r="I515" s="205"/>
      <c r="K515" s="205"/>
      <c r="L515" s="205"/>
      <c r="P515" s="205"/>
    </row>
    <row r="516" spans="3:16">
      <c r="C516" s="205"/>
      <c r="D516" s="205"/>
      <c r="H516" s="205"/>
      <c r="I516" s="205"/>
      <c r="K516" s="205"/>
      <c r="L516" s="205"/>
      <c r="P516" s="205"/>
    </row>
    <row r="517" spans="3:16">
      <c r="C517" s="205"/>
      <c r="D517" s="205"/>
      <c r="H517" s="205"/>
      <c r="I517" s="205"/>
      <c r="K517" s="205"/>
      <c r="L517" s="205"/>
      <c r="P517" s="205"/>
    </row>
    <row r="518" spans="3:16">
      <c r="C518" s="205"/>
      <c r="D518" s="205"/>
      <c r="H518" s="205"/>
      <c r="I518" s="205"/>
      <c r="K518" s="205"/>
      <c r="L518" s="205"/>
      <c r="P518" s="205"/>
    </row>
    <row r="519" spans="3:16">
      <c r="C519" s="205"/>
      <c r="D519" s="205"/>
      <c r="H519" s="205"/>
      <c r="I519" s="205"/>
      <c r="K519" s="205"/>
      <c r="L519" s="205"/>
    </row>
    <row r="520" spans="3:16">
      <c r="C520" s="205"/>
      <c r="D520" s="205"/>
      <c r="H520" s="205"/>
      <c r="I520" s="205"/>
      <c r="K520" s="205"/>
      <c r="L520" s="205"/>
    </row>
    <row r="521" spans="3:16">
      <c r="C521" s="205"/>
      <c r="D521" s="205"/>
      <c r="H521" s="205"/>
      <c r="I521" s="205"/>
      <c r="K521" s="205"/>
      <c r="L521" s="205"/>
    </row>
    <row r="522" spans="3:16">
      <c r="C522" s="205"/>
      <c r="D522" s="205"/>
      <c r="H522" s="205"/>
      <c r="I522" s="205"/>
      <c r="K522" s="205"/>
      <c r="L522" s="205"/>
    </row>
    <row r="523" spans="3:16">
      <c r="C523" s="205"/>
      <c r="D523" s="205"/>
      <c r="H523" s="205"/>
      <c r="I523" s="205"/>
      <c r="K523" s="205"/>
      <c r="L523" s="205"/>
    </row>
    <row r="524" spans="3:16">
      <c r="C524" s="205"/>
      <c r="D524" s="205"/>
      <c r="H524" s="205"/>
      <c r="I524" s="205"/>
      <c r="K524" s="205"/>
      <c r="L524" s="205"/>
    </row>
    <row r="525" spans="3:16">
      <c r="C525" s="205"/>
      <c r="D525" s="205"/>
      <c r="H525" s="205"/>
      <c r="I525" s="205"/>
      <c r="K525" s="205"/>
      <c r="L525" s="205"/>
    </row>
    <row r="526" spans="3:16">
      <c r="C526" s="205"/>
      <c r="D526" s="205"/>
      <c r="H526" s="205"/>
      <c r="I526" s="205"/>
      <c r="K526" s="205"/>
      <c r="L526" s="205"/>
    </row>
    <row r="527" spans="3:16">
      <c r="C527" s="205"/>
      <c r="D527" s="205"/>
      <c r="H527" s="205"/>
      <c r="I527" s="205"/>
      <c r="K527" s="205"/>
      <c r="L527" s="205"/>
    </row>
    <row r="528" spans="3:16">
      <c r="C528" s="205"/>
      <c r="D528" s="205"/>
      <c r="H528" s="205"/>
      <c r="I528" s="205"/>
      <c r="K528" s="205"/>
      <c r="L528" s="205"/>
    </row>
    <row r="529" spans="3:12">
      <c r="C529" s="205"/>
      <c r="D529" s="205"/>
      <c r="H529" s="205"/>
      <c r="I529" s="205"/>
      <c r="K529" s="205"/>
      <c r="L529" s="205"/>
    </row>
    <row r="530" spans="3:12">
      <c r="C530" s="205"/>
      <c r="D530" s="205"/>
      <c r="H530" s="205"/>
      <c r="I530" s="205"/>
      <c r="K530" s="205"/>
      <c r="L530" s="205"/>
    </row>
    <row r="531" spans="3:12">
      <c r="C531" s="205"/>
      <c r="D531" s="205"/>
      <c r="H531" s="205"/>
      <c r="I531" s="205"/>
      <c r="K531" s="205"/>
      <c r="L531" s="205"/>
    </row>
    <row r="532" spans="3:12">
      <c r="C532" s="205"/>
      <c r="D532" s="205"/>
      <c r="H532" s="205"/>
      <c r="I532" s="205"/>
      <c r="K532" s="205"/>
      <c r="L532" s="205"/>
    </row>
    <row r="533" spans="3:12">
      <c r="C533" s="205"/>
      <c r="D533" s="205"/>
      <c r="H533" s="205"/>
      <c r="I533" s="205"/>
      <c r="K533" s="205"/>
      <c r="L533" s="205"/>
    </row>
    <row r="534" spans="3:12">
      <c r="C534" s="205"/>
      <c r="D534" s="205"/>
      <c r="H534" s="205"/>
      <c r="I534" s="205"/>
      <c r="K534" s="205"/>
      <c r="L534" s="205"/>
    </row>
    <row r="535" spans="3:12">
      <c r="C535" s="205"/>
      <c r="D535" s="205"/>
      <c r="H535" s="205"/>
      <c r="I535" s="205"/>
      <c r="K535" s="205"/>
      <c r="L535" s="205"/>
    </row>
    <row r="536" spans="3:12">
      <c r="C536" s="205"/>
      <c r="D536" s="205"/>
      <c r="H536" s="205"/>
      <c r="I536" s="205"/>
      <c r="K536" s="205"/>
      <c r="L536" s="205"/>
    </row>
    <row r="537" spans="3:12">
      <c r="C537" s="205"/>
      <c r="D537" s="205"/>
      <c r="H537" s="205"/>
      <c r="I537" s="205"/>
      <c r="K537" s="205"/>
      <c r="L537" s="205"/>
    </row>
    <row r="538" spans="3:12">
      <c r="C538" s="205"/>
      <c r="D538" s="205"/>
      <c r="H538" s="205"/>
      <c r="I538" s="205"/>
      <c r="K538" s="205"/>
      <c r="L538" s="205"/>
    </row>
    <row r="539" spans="3:12">
      <c r="C539" s="205"/>
      <c r="D539" s="205"/>
      <c r="H539" s="205"/>
      <c r="I539" s="205"/>
      <c r="K539" s="205"/>
      <c r="L539" s="205"/>
    </row>
    <row r="540" spans="3:12">
      <c r="C540" s="205"/>
      <c r="D540" s="205"/>
      <c r="H540" s="205"/>
      <c r="I540" s="205"/>
      <c r="K540" s="205"/>
      <c r="L540" s="205"/>
    </row>
    <row r="541" spans="3:12">
      <c r="C541" s="205"/>
      <c r="D541" s="205"/>
      <c r="H541" s="205"/>
      <c r="I541" s="205"/>
      <c r="K541" s="205"/>
      <c r="L541" s="205"/>
    </row>
    <row r="542" spans="3:12">
      <c r="C542" s="205"/>
      <c r="D542" s="205"/>
      <c r="H542" s="205"/>
      <c r="I542" s="205"/>
      <c r="K542" s="205"/>
      <c r="L542" s="205"/>
    </row>
    <row r="543" spans="3:12">
      <c r="C543" s="205"/>
      <c r="D543" s="205"/>
      <c r="H543" s="205"/>
      <c r="I543" s="205"/>
      <c r="K543" s="205"/>
      <c r="L543" s="205"/>
    </row>
    <row r="544" spans="3:12">
      <c r="C544" s="205"/>
      <c r="D544" s="205"/>
      <c r="H544" s="205"/>
      <c r="I544" s="205"/>
      <c r="K544" s="205"/>
      <c r="L544" s="205"/>
    </row>
    <row r="545" spans="3:12">
      <c r="C545" s="205"/>
      <c r="D545" s="205"/>
      <c r="H545" s="205"/>
      <c r="I545" s="205"/>
      <c r="K545" s="205"/>
      <c r="L545" s="205"/>
    </row>
    <row r="546" spans="3:12">
      <c r="C546" s="205"/>
      <c r="D546" s="205"/>
      <c r="H546" s="205"/>
      <c r="I546" s="205"/>
      <c r="K546" s="205"/>
      <c r="L546" s="205"/>
    </row>
    <row r="547" spans="3:12">
      <c r="C547" s="205"/>
      <c r="D547" s="205"/>
      <c r="H547" s="205"/>
      <c r="I547" s="205"/>
      <c r="K547" s="205"/>
      <c r="L547" s="205"/>
    </row>
    <row r="548" spans="3:12">
      <c r="C548" s="205"/>
      <c r="D548" s="205"/>
      <c r="H548" s="205"/>
      <c r="I548" s="205"/>
      <c r="K548" s="205"/>
      <c r="L548" s="205"/>
    </row>
    <row r="549" spans="3:12">
      <c r="C549" s="205"/>
      <c r="D549" s="205"/>
      <c r="H549" s="205"/>
      <c r="I549" s="205"/>
      <c r="K549" s="205"/>
      <c r="L549" s="205"/>
    </row>
    <row r="550" spans="3:12">
      <c r="C550" s="205"/>
      <c r="D550" s="205"/>
      <c r="H550" s="205"/>
      <c r="I550" s="205"/>
      <c r="K550" s="205"/>
      <c r="L550" s="205"/>
    </row>
    <row r="551" spans="3:12">
      <c r="C551" s="205"/>
      <c r="D551" s="205"/>
      <c r="H551" s="205"/>
      <c r="I551" s="205"/>
      <c r="K551" s="205"/>
      <c r="L551" s="205"/>
    </row>
    <row r="552" spans="3:12">
      <c r="C552" s="205"/>
      <c r="D552" s="205"/>
      <c r="H552" s="205"/>
      <c r="I552" s="205"/>
      <c r="K552" s="205"/>
      <c r="L552" s="205"/>
    </row>
    <row r="553" spans="3:12">
      <c r="C553" s="205"/>
      <c r="D553" s="205"/>
      <c r="H553" s="205"/>
      <c r="I553" s="205"/>
      <c r="K553" s="205"/>
      <c r="L553" s="205"/>
    </row>
    <row r="554" spans="3:12">
      <c r="C554" s="205"/>
      <c r="D554" s="205"/>
      <c r="H554" s="205"/>
      <c r="I554" s="205"/>
      <c r="K554" s="205"/>
      <c r="L554" s="205"/>
    </row>
    <row r="555" spans="3:12">
      <c r="C555" s="205"/>
      <c r="D555" s="205"/>
      <c r="H555" s="205"/>
      <c r="I555" s="205"/>
      <c r="K555" s="205"/>
      <c r="L555" s="205"/>
    </row>
    <row r="556" spans="3:12">
      <c r="C556" s="205"/>
      <c r="D556" s="205"/>
      <c r="H556" s="205"/>
      <c r="I556" s="205"/>
      <c r="K556" s="205"/>
      <c r="L556" s="205"/>
    </row>
    <row r="557" spans="3:12">
      <c r="C557" s="205"/>
      <c r="D557" s="205"/>
      <c r="H557" s="205"/>
      <c r="I557" s="205"/>
      <c r="K557" s="205"/>
      <c r="L557" s="205"/>
    </row>
    <row r="558" spans="3:12">
      <c r="C558" s="205"/>
      <c r="D558" s="205"/>
      <c r="H558" s="205"/>
      <c r="I558" s="205"/>
      <c r="K558" s="205"/>
      <c r="L558" s="205"/>
    </row>
    <row r="559" spans="3:12">
      <c r="C559" s="205"/>
      <c r="D559" s="205"/>
      <c r="H559" s="205"/>
      <c r="I559" s="205"/>
      <c r="K559" s="205"/>
      <c r="L559" s="205"/>
    </row>
    <row r="560" spans="3:12">
      <c r="C560" s="205"/>
      <c r="D560" s="205"/>
      <c r="H560" s="205"/>
      <c r="I560" s="205"/>
      <c r="K560" s="205"/>
      <c r="L560" s="205"/>
    </row>
    <row r="561" spans="3:12">
      <c r="C561" s="205"/>
      <c r="D561" s="205"/>
      <c r="H561" s="205"/>
      <c r="I561" s="205"/>
      <c r="K561" s="205"/>
      <c r="L561" s="205"/>
    </row>
    <row r="562" spans="3:12">
      <c r="C562" s="205"/>
      <c r="D562" s="205"/>
      <c r="H562" s="205"/>
      <c r="I562" s="205"/>
      <c r="K562" s="205"/>
      <c r="L562" s="205"/>
    </row>
    <row r="563" spans="3:12">
      <c r="C563" s="205"/>
      <c r="D563" s="205"/>
      <c r="H563" s="205"/>
      <c r="I563" s="205"/>
      <c r="K563" s="205"/>
      <c r="L563" s="205"/>
    </row>
    <row r="564" spans="3:12">
      <c r="C564" s="205"/>
      <c r="D564" s="205"/>
      <c r="H564" s="205"/>
      <c r="I564" s="205"/>
      <c r="K564" s="205"/>
      <c r="L564" s="205"/>
    </row>
    <row r="565" spans="3:12">
      <c r="C565" s="205"/>
      <c r="D565" s="205"/>
      <c r="H565" s="205"/>
      <c r="I565" s="205"/>
      <c r="K565" s="205"/>
      <c r="L565" s="205"/>
    </row>
    <row r="566" spans="3:12">
      <c r="C566" s="205"/>
      <c r="D566" s="205"/>
      <c r="H566" s="205"/>
      <c r="I566" s="205"/>
      <c r="K566" s="205"/>
      <c r="L566" s="205"/>
    </row>
    <row r="567" spans="3:12">
      <c r="C567" s="205"/>
      <c r="D567" s="205"/>
      <c r="H567" s="205"/>
      <c r="I567" s="205"/>
      <c r="K567" s="205"/>
      <c r="L567" s="205"/>
    </row>
    <row r="568" spans="3:12">
      <c r="C568" s="205"/>
      <c r="D568" s="205"/>
      <c r="H568" s="205"/>
      <c r="I568" s="205"/>
      <c r="K568" s="205"/>
      <c r="L568" s="205"/>
    </row>
    <row r="569" spans="3:12">
      <c r="C569" s="205"/>
      <c r="D569" s="205"/>
      <c r="H569" s="205"/>
      <c r="I569" s="205"/>
      <c r="K569" s="205"/>
      <c r="L569" s="205"/>
    </row>
    <row r="570" spans="3:12">
      <c r="C570" s="205"/>
      <c r="D570" s="205"/>
      <c r="H570" s="205"/>
      <c r="I570" s="205"/>
      <c r="K570" s="205"/>
      <c r="L570" s="205"/>
    </row>
    <row r="571" spans="3:12">
      <c r="C571" s="205"/>
      <c r="D571" s="205"/>
      <c r="H571" s="205"/>
      <c r="I571" s="205"/>
      <c r="K571" s="205"/>
      <c r="L571" s="205"/>
    </row>
    <row r="572" spans="3:12">
      <c r="C572" s="205"/>
      <c r="D572" s="205"/>
      <c r="H572" s="205"/>
      <c r="I572" s="205"/>
      <c r="K572" s="205"/>
      <c r="L572" s="205"/>
    </row>
    <row r="573" spans="3:12">
      <c r="C573" s="205"/>
      <c r="D573" s="205"/>
      <c r="H573" s="205"/>
      <c r="I573" s="205"/>
      <c r="K573" s="205"/>
      <c r="L573" s="205"/>
    </row>
    <row r="574" spans="3:12">
      <c r="C574" s="205"/>
      <c r="D574" s="205"/>
      <c r="H574" s="205"/>
      <c r="I574" s="205"/>
      <c r="K574" s="205"/>
      <c r="L574" s="205"/>
    </row>
    <row r="575" spans="3:12">
      <c r="C575" s="205"/>
      <c r="D575" s="205"/>
      <c r="H575" s="205"/>
      <c r="I575" s="205"/>
      <c r="K575" s="205"/>
      <c r="L575" s="205"/>
    </row>
    <row r="576" spans="3:12">
      <c r="C576" s="205"/>
      <c r="D576" s="205"/>
      <c r="H576" s="205"/>
      <c r="I576" s="205"/>
      <c r="K576" s="205"/>
      <c r="L576" s="205"/>
    </row>
    <row r="577" spans="3:12">
      <c r="C577" s="205"/>
      <c r="D577" s="205"/>
      <c r="H577" s="205"/>
      <c r="I577" s="205"/>
      <c r="K577" s="205"/>
      <c r="L577" s="205"/>
    </row>
    <row r="578" spans="3:12">
      <c r="C578" s="205"/>
      <c r="D578" s="205"/>
      <c r="H578" s="205"/>
      <c r="I578" s="205"/>
      <c r="K578" s="205"/>
      <c r="L578" s="205"/>
    </row>
    <row r="579" spans="3:12">
      <c r="C579" s="205"/>
      <c r="D579" s="205"/>
      <c r="H579" s="205"/>
      <c r="I579" s="205"/>
      <c r="K579" s="205"/>
      <c r="L579" s="205"/>
    </row>
    <row r="580" spans="3:12">
      <c r="C580" s="205"/>
      <c r="D580" s="205"/>
      <c r="H580" s="205"/>
      <c r="I580" s="205"/>
      <c r="K580" s="205"/>
      <c r="L580" s="205"/>
    </row>
    <row r="581" spans="3:12">
      <c r="C581" s="205"/>
      <c r="D581" s="205"/>
      <c r="H581" s="205"/>
      <c r="I581" s="205"/>
      <c r="K581" s="205"/>
      <c r="L581" s="205"/>
    </row>
    <row r="582" spans="3:12">
      <c r="C582" s="205"/>
      <c r="D582" s="205"/>
      <c r="H582" s="205"/>
      <c r="I582" s="205"/>
      <c r="K582" s="205"/>
      <c r="L582" s="205"/>
    </row>
    <row r="583" spans="3:12">
      <c r="C583" s="205"/>
      <c r="D583" s="205"/>
      <c r="H583" s="205"/>
      <c r="I583" s="205"/>
      <c r="K583" s="205"/>
      <c r="L583" s="205"/>
    </row>
    <row r="584" spans="3:12">
      <c r="C584" s="205"/>
      <c r="D584" s="205"/>
      <c r="H584" s="205"/>
      <c r="I584" s="205"/>
      <c r="K584" s="205"/>
      <c r="L584" s="205"/>
    </row>
    <row r="585" spans="3:12">
      <c r="C585" s="205"/>
      <c r="D585" s="205"/>
      <c r="H585" s="205"/>
      <c r="I585" s="205"/>
      <c r="K585" s="205"/>
      <c r="L585" s="205"/>
    </row>
    <row r="586" spans="3:12">
      <c r="C586" s="205"/>
      <c r="D586" s="205"/>
      <c r="H586" s="205"/>
      <c r="I586" s="205"/>
      <c r="K586" s="205"/>
      <c r="L586" s="205"/>
    </row>
    <row r="587" spans="3:12">
      <c r="C587" s="205"/>
      <c r="D587" s="205"/>
      <c r="H587" s="205"/>
      <c r="I587" s="205"/>
      <c r="K587" s="205"/>
      <c r="L587" s="205"/>
    </row>
    <row r="588" spans="3:12">
      <c r="C588" s="205"/>
      <c r="D588" s="205"/>
      <c r="H588" s="205"/>
      <c r="I588" s="205"/>
      <c r="K588" s="205"/>
      <c r="L588" s="205"/>
    </row>
    <row r="589" spans="3:12">
      <c r="C589" s="205"/>
      <c r="D589" s="205"/>
      <c r="H589" s="205"/>
      <c r="I589" s="205"/>
      <c r="K589" s="205"/>
      <c r="L589" s="205"/>
    </row>
    <row r="590" spans="3:12">
      <c r="C590" s="205"/>
      <c r="D590" s="205"/>
      <c r="H590" s="205"/>
      <c r="I590" s="205"/>
      <c r="K590" s="205"/>
      <c r="L590" s="205"/>
    </row>
    <row r="591" spans="3:12">
      <c r="C591" s="205"/>
      <c r="D591" s="205"/>
      <c r="H591" s="205"/>
      <c r="I591" s="205"/>
      <c r="K591" s="205"/>
      <c r="L591" s="205"/>
    </row>
    <row r="592" spans="3:12">
      <c r="C592" s="205"/>
      <c r="D592" s="205"/>
      <c r="H592" s="205"/>
      <c r="I592" s="205"/>
      <c r="K592" s="205"/>
      <c r="L592" s="205"/>
    </row>
    <row r="593" spans="3:12">
      <c r="C593" s="205"/>
      <c r="D593" s="205"/>
      <c r="H593" s="205"/>
      <c r="I593" s="205"/>
      <c r="K593" s="205"/>
      <c r="L593" s="205"/>
    </row>
    <row r="594" spans="3:12">
      <c r="C594" s="205"/>
      <c r="D594" s="205"/>
      <c r="H594" s="205"/>
      <c r="I594" s="205"/>
      <c r="K594" s="205"/>
      <c r="L594" s="205"/>
    </row>
    <row r="595" spans="3:12">
      <c r="C595" s="205"/>
      <c r="D595" s="205"/>
      <c r="H595" s="205"/>
      <c r="I595" s="205"/>
      <c r="K595" s="205"/>
      <c r="L595" s="205"/>
    </row>
    <row r="596" spans="3:12">
      <c r="C596" s="205"/>
      <c r="D596" s="205"/>
      <c r="H596" s="205"/>
      <c r="I596" s="205"/>
      <c r="K596" s="205"/>
      <c r="L596" s="205"/>
    </row>
    <row r="597" spans="3:12">
      <c r="C597" s="205"/>
      <c r="D597" s="205"/>
      <c r="H597" s="205"/>
      <c r="I597" s="205"/>
      <c r="K597" s="205"/>
      <c r="L597" s="205"/>
    </row>
    <row r="598" spans="3:12">
      <c r="C598" s="205"/>
      <c r="D598" s="205"/>
      <c r="H598" s="205"/>
      <c r="I598" s="205"/>
      <c r="K598" s="205"/>
      <c r="L598" s="205"/>
    </row>
    <row r="599" spans="3:12">
      <c r="C599" s="205"/>
      <c r="D599" s="205"/>
      <c r="H599" s="205"/>
      <c r="I599" s="205"/>
      <c r="K599" s="205"/>
      <c r="L599" s="205"/>
    </row>
    <row r="600" spans="3:12">
      <c r="C600" s="205"/>
      <c r="D600" s="205"/>
      <c r="H600" s="205"/>
      <c r="I600" s="205"/>
      <c r="K600" s="205"/>
      <c r="L600" s="205"/>
    </row>
    <row r="601" spans="3:12">
      <c r="C601" s="205"/>
      <c r="D601" s="205"/>
      <c r="H601" s="205"/>
      <c r="I601" s="205"/>
      <c r="K601" s="205"/>
      <c r="L601" s="205"/>
    </row>
    <row r="602" spans="3:12">
      <c r="C602" s="205"/>
      <c r="D602" s="205"/>
      <c r="H602" s="205"/>
      <c r="I602" s="205"/>
      <c r="K602" s="205"/>
      <c r="L602" s="205"/>
    </row>
    <row r="603" spans="3:12">
      <c r="C603" s="205"/>
      <c r="D603" s="205"/>
      <c r="H603" s="205"/>
      <c r="I603" s="205"/>
      <c r="K603" s="205"/>
      <c r="L603" s="205"/>
    </row>
    <row r="604" spans="3:12">
      <c r="C604" s="205"/>
      <c r="D604" s="205"/>
      <c r="H604" s="205"/>
      <c r="I604" s="205"/>
      <c r="K604" s="205"/>
      <c r="L604" s="205"/>
    </row>
    <row r="605" spans="3:12">
      <c r="C605" s="205"/>
      <c r="D605" s="205"/>
      <c r="H605" s="205"/>
      <c r="I605" s="205"/>
      <c r="K605" s="205"/>
      <c r="L605" s="205"/>
    </row>
    <row r="606" spans="3:12">
      <c r="C606" s="205"/>
      <c r="D606" s="205"/>
      <c r="H606" s="205"/>
      <c r="I606" s="205"/>
      <c r="K606" s="205"/>
      <c r="L606" s="205"/>
    </row>
    <row r="607" spans="3:12">
      <c r="C607" s="205"/>
      <c r="D607" s="205"/>
      <c r="H607" s="205"/>
      <c r="I607" s="205"/>
      <c r="K607" s="205"/>
      <c r="L607" s="205"/>
    </row>
    <row r="608" spans="3:12">
      <c r="C608" s="205"/>
      <c r="D608" s="205"/>
      <c r="H608" s="205"/>
      <c r="I608" s="205"/>
      <c r="K608" s="205"/>
      <c r="L608" s="205"/>
    </row>
    <row r="609" spans="3:12">
      <c r="C609" s="205"/>
      <c r="D609" s="205"/>
      <c r="H609" s="205"/>
      <c r="I609" s="205"/>
      <c r="K609" s="205"/>
      <c r="L609" s="205"/>
    </row>
    <row r="610" spans="3:12">
      <c r="C610" s="205"/>
      <c r="D610" s="205"/>
      <c r="H610" s="205"/>
      <c r="I610" s="205"/>
      <c r="K610" s="205"/>
      <c r="L610" s="205"/>
    </row>
    <row r="611" spans="3:12">
      <c r="C611" s="205"/>
      <c r="D611" s="205"/>
      <c r="H611" s="205"/>
      <c r="I611" s="205"/>
      <c r="K611" s="205"/>
      <c r="L611" s="205"/>
    </row>
    <row r="612" spans="3:12">
      <c r="C612" s="205"/>
      <c r="D612" s="205"/>
      <c r="H612" s="205"/>
      <c r="I612" s="205"/>
      <c r="K612" s="205"/>
      <c r="L612" s="205"/>
    </row>
    <row r="613" spans="3:12">
      <c r="C613" s="205"/>
      <c r="D613" s="205"/>
      <c r="H613" s="205"/>
      <c r="I613" s="205"/>
      <c r="K613" s="205"/>
      <c r="L613" s="205"/>
    </row>
    <row r="614" spans="3:12">
      <c r="C614" s="205"/>
      <c r="D614" s="205"/>
      <c r="H614" s="205"/>
      <c r="I614" s="205"/>
      <c r="K614" s="205"/>
      <c r="L614" s="205"/>
    </row>
    <row r="615" spans="3:12">
      <c r="C615" s="205"/>
      <c r="D615" s="205"/>
      <c r="H615" s="205"/>
      <c r="I615" s="205"/>
      <c r="K615" s="205"/>
      <c r="L615" s="205"/>
    </row>
    <row r="616" spans="3:12">
      <c r="C616" s="205"/>
      <c r="D616" s="205"/>
      <c r="H616" s="205"/>
      <c r="I616" s="205"/>
      <c r="K616" s="205"/>
      <c r="L616" s="205"/>
    </row>
    <row r="617" spans="3:12">
      <c r="C617" s="205"/>
      <c r="D617" s="205"/>
      <c r="H617" s="205"/>
      <c r="I617" s="205"/>
      <c r="K617" s="205"/>
      <c r="L617" s="205"/>
    </row>
    <row r="618" spans="3:12">
      <c r="C618" s="205"/>
      <c r="D618" s="205"/>
      <c r="H618" s="205"/>
      <c r="I618" s="205"/>
      <c r="K618" s="205"/>
      <c r="L618" s="205"/>
    </row>
    <row r="619" spans="3:12">
      <c r="C619" s="205"/>
      <c r="D619" s="205"/>
      <c r="H619" s="205"/>
      <c r="I619" s="205"/>
      <c r="K619" s="205"/>
      <c r="L619" s="205"/>
    </row>
    <row r="620" spans="3:12">
      <c r="C620" s="205"/>
      <c r="D620" s="205"/>
      <c r="H620" s="205"/>
      <c r="I620" s="205"/>
      <c r="K620" s="205"/>
      <c r="L620" s="205"/>
    </row>
    <row r="621" spans="3:12">
      <c r="C621" s="205"/>
      <c r="D621" s="205"/>
      <c r="H621" s="205"/>
      <c r="I621" s="205"/>
      <c r="K621" s="205"/>
      <c r="L621" s="205"/>
    </row>
    <row r="622" spans="3:12">
      <c r="C622" s="205"/>
      <c r="D622" s="205"/>
      <c r="H622" s="205"/>
      <c r="I622" s="205"/>
      <c r="K622" s="205"/>
      <c r="L622" s="205"/>
    </row>
    <row r="623" spans="3:12">
      <c r="C623" s="205"/>
      <c r="D623" s="205"/>
      <c r="H623" s="205"/>
      <c r="I623" s="205"/>
      <c r="K623" s="205"/>
      <c r="L623" s="205"/>
    </row>
    <row r="624" spans="3:12">
      <c r="C624" s="205"/>
      <c r="D624" s="205"/>
      <c r="H624" s="205"/>
      <c r="I624" s="205"/>
      <c r="K624" s="205"/>
      <c r="L624" s="205"/>
    </row>
    <row r="625" spans="3:12">
      <c r="C625" s="205"/>
      <c r="D625" s="205"/>
      <c r="H625" s="205"/>
      <c r="I625" s="205"/>
      <c r="K625" s="205"/>
      <c r="L625" s="205"/>
    </row>
    <row r="626" spans="3:12">
      <c r="C626" s="205"/>
      <c r="D626" s="205"/>
      <c r="H626" s="205"/>
      <c r="I626" s="205"/>
      <c r="K626" s="205"/>
      <c r="L626" s="205"/>
    </row>
    <row r="627" spans="3:12">
      <c r="C627" s="205"/>
      <c r="D627" s="205"/>
      <c r="H627" s="205"/>
      <c r="I627" s="205"/>
      <c r="K627" s="205"/>
      <c r="L627" s="205"/>
    </row>
    <row r="628" spans="3:12">
      <c r="C628" s="205"/>
      <c r="D628" s="205"/>
      <c r="H628" s="205"/>
      <c r="I628" s="205"/>
      <c r="K628" s="205"/>
      <c r="L628" s="205"/>
    </row>
    <row r="629" spans="3:12">
      <c r="C629" s="205"/>
      <c r="D629" s="205"/>
      <c r="H629" s="205"/>
      <c r="I629" s="205"/>
      <c r="K629" s="205"/>
      <c r="L629" s="205"/>
    </row>
    <row r="630" spans="3:12">
      <c r="C630" s="205"/>
      <c r="D630" s="205"/>
      <c r="H630" s="205"/>
      <c r="I630" s="205"/>
      <c r="K630" s="205"/>
      <c r="L630" s="205"/>
    </row>
    <row r="631" spans="3:12">
      <c r="C631" s="205"/>
      <c r="D631" s="205"/>
      <c r="H631" s="205"/>
      <c r="I631" s="205"/>
      <c r="K631" s="205"/>
      <c r="L631" s="205"/>
    </row>
    <row r="632" spans="3:12">
      <c r="C632" s="205"/>
      <c r="D632" s="205"/>
      <c r="H632" s="205"/>
      <c r="I632" s="205"/>
      <c r="K632" s="205"/>
      <c r="L632" s="205"/>
    </row>
    <row r="633" spans="3:12">
      <c r="C633" s="205"/>
      <c r="D633" s="205"/>
      <c r="H633" s="205"/>
      <c r="I633" s="205"/>
      <c r="K633" s="205"/>
      <c r="L633" s="205"/>
    </row>
    <row r="634" spans="3:12">
      <c r="C634" s="205"/>
      <c r="D634" s="205"/>
      <c r="H634" s="205"/>
      <c r="I634" s="205"/>
      <c r="K634" s="205"/>
      <c r="L634" s="205"/>
    </row>
    <row r="635" spans="3:12">
      <c r="C635" s="205"/>
      <c r="D635" s="205"/>
      <c r="H635" s="205"/>
      <c r="I635" s="205"/>
      <c r="K635" s="205"/>
      <c r="L635" s="205"/>
    </row>
    <row r="636" spans="3:12">
      <c r="C636" s="205"/>
      <c r="D636" s="205"/>
      <c r="H636" s="205"/>
      <c r="I636" s="205"/>
      <c r="K636" s="205"/>
      <c r="L636" s="205"/>
    </row>
    <row r="637" spans="3:12">
      <c r="C637" s="205"/>
      <c r="D637" s="205"/>
      <c r="H637" s="205"/>
      <c r="I637" s="205"/>
      <c r="K637" s="205"/>
      <c r="L637" s="205"/>
    </row>
    <row r="638" spans="3:12">
      <c r="C638" s="205"/>
      <c r="D638" s="205"/>
      <c r="H638" s="205"/>
      <c r="I638" s="205"/>
      <c r="K638" s="205"/>
      <c r="L638" s="205"/>
    </row>
    <row r="639" spans="3:12">
      <c r="C639" s="205"/>
      <c r="D639" s="205"/>
      <c r="H639" s="205"/>
      <c r="I639" s="205"/>
      <c r="K639" s="205"/>
      <c r="L639" s="205"/>
    </row>
    <row r="640" spans="3:12">
      <c r="C640" s="205"/>
      <c r="D640" s="205"/>
      <c r="H640" s="205"/>
      <c r="I640" s="205"/>
      <c r="K640" s="205"/>
      <c r="L640" s="205"/>
    </row>
    <row r="641" spans="3:12">
      <c r="C641" s="205"/>
      <c r="D641" s="205"/>
      <c r="H641" s="205"/>
      <c r="I641" s="205"/>
      <c r="K641" s="205"/>
      <c r="L641" s="205"/>
    </row>
    <row r="642" spans="3:12">
      <c r="C642" s="205"/>
      <c r="D642" s="205"/>
      <c r="H642" s="205"/>
      <c r="I642" s="205"/>
      <c r="K642" s="205"/>
      <c r="L642" s="205"/>
    </row>
    <row r="643" spans="3:12">
      <c r="C643" s="205"/>
      <c r="D643" s="205"/>
      <c r="H643" s="205"/>
      <c r="I643" s="205"/>
      <c r="K643" s="205"/>
      <c r="L643" s="205"/>
    </row>
    <row r="644" spans="3:12">
      <c r="C644" s="205"/>
      <c r="D644" s="205"/>
      <c r="H644" s="205"/>
      <c r="I644" s="205"/>
      <c r="K644" s="205"/>
      <c r="L644" s="205"/>
    </row>
    <row r="645" spans="3:12">
      <c r="C645" s="205"/>
      <c r="D645" s="205"/>
      <c r="H645" s="205"/>
      <c r="I645" s="205"/>
      <c r="K645" s="205"/>
      <c r="L645" s="205"/>
    </row>
    <row r="646" spans="3:12">
      <c r="C646" s="205"/>
      <c r="D646" s="205"/>
      <c r="H646" s="205"/>
      <c r="I646" s="205"/>
      <c r="K646" s="205"/>
      <c r="L646" s="205"/>
    </row>
    <row r="647" spans="3:12">
      <c r="C647" s="205"/>
      <c r="D647" s="205"/>
      <c r="H647" s="205"/>
      <c r="I647" s="205"/>
      <c r="K647" s="205"/>
      <c r="L647" s="205"/>
    </row>
    <row r="648" spans="3:12">
      <c r="C648" s="205"/>
      <c r="D648" s="205"/>
      <c r="H648" s="205"/>
      <c r="I648" s="205"/>
      <c r="K648" s="205"/>
      <c r="L648" s="205"/>
    </row>
    <row r="649" spans="3:12">
      <c r="C649" s="205"/>
      <c r="D649" s="205"/>
      <c r="H649" s="205"/>
      <c r="I649" s="205"/>
      <c r="K649" s="205"/>
      <c r="L649" s="205"/>
    </row>
    <row r="650" spans="3:12">
      <c r="C650" s="205"/>
      <c r="D650" s="205"/>
      <c r="H650" s="205"/>
      <c r="I650" s="205"/>
      <c r="K650" s="205"/>
      <c r="L650" s="205"/>
    </row>
    <row r="651" spans="3:12">
      <c r="C651" s="205"/>
      <c r="D651" s="205"/>
      <c r="H651" s="205"/>
      <c r="I651" s="205"/>
      <c r="K651" s="205"/>
      <c r="L651" s="205"/>
    </row>
    <row r="652" spans="3:12">
      <c r="C652" s="205"/>
      <c r="D652" s="205"/>
      <c r="H652" s="205"/>
      <c r="K652" s="205"/>
      <c r="L652" s="205"/>
    </row>
    <row r="653" spans="3:12">
      <c r="C653" s="205"/>
      <c r="D653" s="205"/>
      <c r="H653" s="205"/>
      <c r="K653" s="205"/>
      <c r="L653" s="205"/>
    </row>
    <row r="654" spans="3:12">
      <c r="C654" s="205"/>
      <c r="D654" s="205"/>
      <c r="H654" s="205"/>
      <c r="K654" s="205"/>
      <c r="L654" s="205"/>
    </row>
    <row r="655" spans="3:12">
      <c r="C655" s="205"/>
      <c r="D655" s="205"/>
      <c r="H655" s="205"/>
      <c r="K655" s="205"/>
      <c r="L655" s="205"/>
    </row>
    <row r="656" spans="3:12">
      <c r="C656" s="205"/>
      <c r="D656" s="205"/>
      <c r="H656" s="205"/>
      <c r="K656" s="205"/>
      <c r="L656" s="205"/>
    </row>
    <row r="657" spans="3:12">
      <c r="C657" s="205"/>
      <c r="D657" s="205"/>
      <c r="H657" s="205"/>
      <c r="K657" s="205"/>
      <c r="L657" s="205"/>
    </row>
    <row r="658" spans="3:12">
      <c r="C658" s="205"/>
      <c r="D658" s="205"/>
      <c r="H658" s="205"/>
      <c r="K658" s="205"/>
      <c r="L658" s="205"/>
    </row>
    <row r="659" spans="3:12">
      <c r="C659" s="205"/>
      <c r="D659" s="205"/>
      <c r="H659" s="205"/>
      <c r="K659" s="205"/>
      <c r="L659" s="205"/>
    </row>
    <row r="660" spans="3:12">
      <c r="C660" s="205"/>
      <c r="D660" s="205"/>
      <c r="H660" s="205"/>
      <c r="K660" s="205"/>
      <c r="L660" s="205"/>
    </row>
    <row r="661" spans="3:12">
      <c r="C661" s="205"/>
      <c r="D661" s="205"/>
      <c r="H661" s="205"/>
      <c r="K661" s="205"/>
      <c r="L661" s="205"/>
    </row>
    <row r="662" spans="3:12">
      <c r="C662" s="205"/>
      <c r="D662" s="205"/>
      <c r="H662" s="205"/>
      <c r="K662" s="205"/>
      <c r="L662" s="205"/>
    </row>
    <row r="663" spans="3:12">
      <c r="C663" s="205"/>
      <c r="D663" s="205"/>
      <c r="H663" s="205"/>
      <c r="K663" s="205"/>
      <c r="L663" s="205"/>
    </row>
    <row r="664" spans="3:12">
      <c r="C664" s="205"/>
      <c r="D664" s="205"/>
      <c r="H664" s="205"/>
      <c r="K664" s="205"/>
      <c r="L664" s="205"/>
    </row>
    <row r="665" spans="3:12">
      <c r="C665" s="205"/>
      <c r="D665" s="205"/>
      <c r="H665" s="205"/>
      <c r="K665" s="205"/>
      <c r="L665" s="205"/>
    </row>
    <row r="666" spans="3:12">
      <c r="C666" s="205"/>
      <c r="D666" s="205"/>
      <c r="H666" s="205"/>
      <c r="K666" s="205"/>
      <c r="L666" s="205"/>
    </row>
    <row r="667" spans="3:12">
      <c r="C667" s="205"/>
      <c r="D667" s="205"/>
      <c r="H667" s="205"/>
      <c r="K667" s="205"/>
      <c r="L667" s="205"/>
    </row>
    <row r="668" spans="3:12">
      <c r="C668" s="205"/>
      <c r="D668" s="205"/>
      <c r="H668" s="205"/>
      <c r="K668" s="205"/>
      <c r="L668" s="205"/>
    </row>
    <row r="669" spans="3:12">
      <c r="C669" s="205"/>
      <c r="D669" s="205"/>
      <c r="H669" s="205"/>
      <c r="K669" s="205"/>
      <c r="L669" s="205"/>
    </row>
    <row r="670" spans="3:12">
      <c r="C670" s="205"/>
      <c r="D670" s="205"/>
      <c r="H670" s="205"/>
      <c r="K670" s="205"/>
      <c r="L670" s="205"/>
    </row>
    <row r="671" spans="3:12">
      <c r="C671" s="205"/>
      <c r="D671" s="205"/>
      <c r="H671" s="205"/>
      <c r="K671" s="205"/>
      <c r="L671" s="205"/>
    </row>
    <row r="672" spans="3:12">
      <c r="C672" s="205"/>
      <c r="D672" s="205"/>
      <c r="H672" s="205"/>
      <c r="K672" s="205"/>
      <c r="L672" s="205"/>
    </row>
    <row r="673" spans="3:12">
      <c r="C673" s="205"/>
      <c r="D673" s="205"/>
      <c r="H673" s="205"/>
      <c r="K673" s="205"/>
      <c r="L673" s="205"/>
    </row>
    <row r="674" spans="3:12">
      <c r="C674" s="205"/>
      <c r="D674" s="205"/>
      <c r="H674" s="205"/>
      <c r="K674" s="205"/>
      <c r="L674" s="205"/>
    </row>
    <row r="675" spans="3:12">
      <c r="C675" s="205"/>
      <c r="D675" s="205"/>
      <c r="H675" s="205"/>
      <c r="K675" s="205"/>
      <c r="L675" s="205"/>
    </row>
    <row r="676" spans="3:12">
      <c r="C676" s="205"/>
      <c r="D676" s="205"/>
      <c r="H676" s="205"/>
      <c r="K676" s="205"/>
      <c r="L676" s="205"/>
    </row>
    <row r="677" spans="3:12">
      <c r="C677" s="205"/>
      <c r="D677" s="205"/>
      <c r="H677" s="205"/>
      <c r="K677" s="205"/>
      <c r="L677" s="205"/>
    </row>
    <row r="678" spans="3:12">
      <c r="C678" s="205"/>
      <c r="D678" s="205"/>
      <c r="H678" s="205"/>
      <c r="K678" s="205"/>
      <c r="L678" s="205"/>
    </row>
    <row r="679" spans="3:12">
      <c r="C679" s="205"/>
      <c r="D679" s="205"/>
      <c r="H679" s="205"/>
      <c r="K679" s="205"/>
      <c r="L679" s="205"/>
    </row>
    <row r="680" spans="3:12">
      <c r="C680" s="205"/>
      <c r="D680" s="205"/>
      <c r="H680" s="205"/>
      <c r="K680" s="205"/>
      <c r="L680" s="205"/>
    </row>
    <row r="681" spans="3:12">
      <c r="C681" s="205"/>
      <c r="D681" s="205"/>
      <c r="H681" s="205"/>
      <c r="K681" s="205"/>
      <c r="L681" s="205"/>
    </row>
    <row r="682" spans="3:12">
      <c r="C682" s="205"/>
      <c r="D682" s="205"/>
      <c r="H682" s="205"/>
      <c r="K682" s="205"/>
      <c r="L682" s="205"/>
    </row>
    <row r="683" spans="3:12">
      <c r="C683" s="205"/>
      <c r="D683" s="205"/>
      <c r="H683" s="205"/>
      <c r="K683" s="205"/>
      <c r="L683" s="205"/>
    </row>
    <row r="684" spans="3:12">
      <c r="C684" s="205"/>
      <c r="D684" s="205"/>
      <c r="H684" s="205"/>
      <c r="K684" s="205"/>
      <c r="L684" s="205"/>
    </row>
    <row r="685" spans="3:12">
      <c r="C685" s="205"/>
      <c r="D685" s="205"/>
      <c r="H685" s="205"/>
      <c r="K685" s="205"/>
      <c r="L685" s="205"/>
    </row>
    <row r="686" spans="3:12">
      <c r="C686" s="205"/>
      <c r="D686" s="205"/>
      <c r="H686" s="205"/>
      <c r="K686" s="205"/>
      <c r="L686" s="205"/>
    </row>
    <row r="687" spans="3:12">
      <c r="C687" s="205"/>
      <c r="D687" s="205"/>
      <c r="H687" s="205"/>
      <c r="K687" s="205"/>
      <c r="L687" s="205"/>
    </row>
    <row r="688" spans="3:12">
      <c r="C688" s="205"/>
      <c r="D688" s="205"/>
      <c r="K688" s="205"/>
      <c r="L688" s="205"/>
    </row>
    <row r="689" spans="3:12">
      <c r="C689" s="205"/>
      <c r="D689" s="205"/>
      <c r="K689" s="205"/>
      <c r="L689" s="205"/>
    </row>
    <row r="690" spans="3:12">
      <c r="C690" s="205"/>
      <c r="D690" s="205"/>
      <c r="K690" s="205"/>
      <c r="L690" s="205"/>
    </row>
    <row r="691" spans="3:12">
      <c r="C691" s="205"/>
      <c r="D691" s="205"/>
      <c r="K691" s="205"/>
      <c r="L691" s="205"/>
    </row>
    <row r="692" spans="3:12">
      <c r="C692" s="205"/>
      <c r="D692" s="205"/>
      <c r="K692" s="205"/>
      <c r="L692" s="205"/>
    </row>
    <row r="693" spans="3:12">
      <c r="C693" s="205"/>
      <c r="D693" s="205"/>
      <c r="K693" s="205"/>
      <c r="L693" s="205"/>
    </row>
    <row r="694" spans="3:12">
      <c r="C694" s="205"/>
      <c r="D694" s="205"/>
      <c r="K694" s="205"/>
      <c r="L694" s="205"/>
    </row>
    <row r="695" spans="3:12">
      <c r="C695" s="205"/>
      <c r="D695" s="205"/>
      <c r="K695" s="205"/>
      <c r="L695" s="205"/>
    </row>
    <row r="696" spans="3:12">
      <c r="C696" s="205"/>
      <c r="D696" s="205"/>
      <c r="K696" s="205"/>
      <c r="L696" s="205"/>
    </row>
    <row r="697" spans="3:12">
      <c r="C697" s="205"/>
      <c r="D697" s="205"/>
      <c r="K697" s="205"/>
      <c r="L697" s="205"/>
    </row>
    <row r="698" spans="3:12">
      <c r="C698" s="205"/>
      <c r="D698" s="205"/>
      <c r="K698" s="205"/>
      <c r="L698" s="205"/>
    </row>
    <row r="699" spans="3:12">
      <c r="C699" s="205"/>
      <c r="D699" s="205"/>
      <c r="K699" s="205"/>
      <c r="L699" s="205"/>
    </row>
    <row r="700" spans="3:12">
      <c r="C700" s="205"/>
      <c r="D700" s="205"/>
      <c r="K700" s="205"/>
      <c r="L700" s="205"/>
    </row>
    <row r="701" spans="3:12">
      <c r="C701" s="205"/>
      <c r="D701" s="205"/>
      <c r="K701" s="205"/>
      <c r="L701" s="205"/>
    </row>
    <row r="702" spans="3:12">
      <c r="C702" s="205"/>
      <c r="D702" s="205"/>
      <c r="K702" s="205"/>
      <c r="L702" s="205"/>
    </row>
    <row r="703" spans="3:12">
      <c r="C703" s="205"/>
      <c r="D703" s="205"/>
      <c r="K703" s="205"/>
      <c r="L703" s="205"/>
    </row>
    <row r="704" spans="3:12">
      <c r="C704" s="205"/>
      <c r="D704" s="205"/>
      <c r="K704" s="205"/>
      <c r="L704" s="205"/>
    </row>
    <row r="705" spans="3:12">
      <c r="C705" s="205"/>
      <c r="D705" s="205"/>
      <c r="K705" s="205"/>
      <c r="L705" s="205"/>
    </row>
    <row r="706" spans="3:12">
      <c r="C706" s="205"/>
      <c r="D706" s="205"/>
      <c r="K706" s="205"/>
      <c r="L706" s="205"/>
    </row>
    <row r="707" spans="3:12">
      <c r="C707" s="205"/>
      <c r="D707" s="205"/>
      <c r="K707" s="205"/>
      <c r="L707" s="205"/>
    </row>
    <row r="708" spans="3:12">
      <c r="C708" s="205"/>
      <c r="D708" s="205"/>
      <c r="K708" s="205"/>
      <c r="L708" s="205"/>
    </row>
    <row r="709" spans="3:12">
      <c r="C709" s="205"/>
      <c r="D709" s="205"/>
      <c r="K709" s="205"/>
      <c r="L709" s="205"/>
    </row>
    <row r="710" spans="3:12">
      <c r="C710" s="205"/>
      <c r="D710" s="205"/>
      <c r="K710" s="205"/>
      <c r="L710" s="205"/>
    </row>
    <row r="711" spans="3:12">
      <c r="C711" s="205"/>
      <c r="D711" s="205"/>
      <c r="K711" s="205"/>
      <c r="L711" s="205"/>
    </row>
    <row r="712" spans="3:12">
      <c r="C712" s="205"/>
      <c r="D712" s="205"/>
      <c r="K712" s="205"/>
      <c r="L712" s="205"/>
    </row>
    <row r="713" spans="3:12">
      <c r="C713" s="205"/>
      <c r="D713" s="205"/>
      <c r="K713" s="205"/>
      <c r="L713" s="205"/>
    </row>
    <row r="714" spans="3:12">
      <c r="C714" s="205"/>
      <c r="D714" s="205"/>
      <c r="K714" s="205"/>
      <c r="L714" s="205"/>
    </row>
    <row r="715" spans="3:12">
      <c r="C715" s="205"/>
      <c r="D715" s="205"/>
      <c r="K715" s="205"/>
      <c r="L715" s="205"/>
    </row>
    <row r="716" spans="3:12">
      <c r="C716" s="205"/>
      <c r="D716" s="205"/>
      <c r="K716" s="205"/>
      <c r="L716" s="205"/>
    </row>
    <row r="717" spans="3:12">
      <c r="C717" s="205"/>
      <c r="D717" s="205"/>
      <c r="K717" s="205"/>
      <c r="L717" s="205"/>
    </row>
    <row r="718" spans="3:12">
      <c r="C718" s="205"/>
      <c r="D718" s="205"/>
      <c r="K718" s="205"/>
      <c r="L718" s="205"/>
    </row>
    <row r="719" spans="3:12">
      <c r="C719" s="205"/>
      <c r="D719" s="205"/>
      <c r="K719" s="205"/>
      <c r="L719" s="205"/>
    </row>
    <row r="720" spans="3:12">
      <c r="C720" s="205"/>
      <c r="D720" s="205"/>
      <c r="K720" s="205"/>
      <c r="L720" s="205"/>
    </row>
    <row r="721" spans="3:12">
      <c r="C721" s="205"/>
      <c r="D721" s="205"/>
      <c r="K721" s="205"/>
      <c r="L721" s="205"/>
    </row>
    <row r="722" spans="3:12">
      <c r="C722" s="205"/>
      <c r="D722" s="205"/>
      <c r="K722" s="205"/>
      <c r="L722" s="205"/>
    </row>
    <row r="723" spans="3:12">
      <c r="C723" s="205"/>
      <c r="D723" s="205"/>
      <c r="K723" s="205"/>
      <c r="L723" s="205"/>
    </row>
    <row r="724" spans="3:12">
      <c r="C724" s="205"/>
      <c r="D724" s="205"/>
      <c r="K724" s="205"/>
      <c r="L724" s="205"/>
    </row>
    <row r="725" spans="3:12">
      <c r="C725" s="205"/>
      <c r="D725" s="205"/>
      <c r="K725" s="205"/>
      <c r="L725" s="205"/>
    </row>
    <row r="726" spans="3:12">
      <c r="C726" s="205"/>
      <c r="D726" s="205"/>
      <c r="K726" s="205"/>
      <c r="L726" s="205"/>
    </row>
    <row r="727" spans="3:12">
      <c r="C727" s="205"/>
      <c r="D727" s="205"/>
      <c r="K727" s="205"/>
      <c r="L727" s="205"/>
    </row>
    <row r="728" spans="3:12">
      <c r="C728" s="205"/>
      <c r="D728" s="205"/>
      <c r="K728" s="205"/>
      <c r="L728" s="205"/>
    </row>
    <row r="729" spans="3:12">
      <c r="C729" s="205"/>
      <c r="D729" s="205"/>
      <c r="K729" s="205"/>
      <c r="L729" s="205"/>
    </row>
    <row r="730" spans="3:12">
      <c r="C730" s="205"/>
      <c r="D730" s="205"/>
      <c r="K730" s="205"/>
      <c r="L730" s="205"/>
    </row>
    <row r="731" spans="3:12">
      <c r="C731" s="205"/>
      <c r="D731" s="205"/>
      <c r="K731" s="205"/>
      <c r="L731" s="205"/>
    </row>
    <row r="732" spans="3:12">
      <c r="C732" s="205"/>
      <c r="D732" s="205"/>
      <c r="K732" s="205"/>
      <c r="L732" s="205"/>
    </row>
    <row r="733" spans="3:12">
      <c r="C733" s="205"/>
      <c r="D733" s="205"/>
      <c r="K733" s="205"/>
      <c r="L733" s="205"/>
    </row>
    <row r="734" spans="3:12">
      <c r="C734" s="205"/>
      <c r="D734" s="205"/>
      <c r="K734" s="205"/>
      <c r="L734" s="205"/>
    </row>
    <row r="735" spans="3:12">
      <c r="C735" s="205"/>
      <c r="D735" s="205"/>
      <c r="K735" s="205"/>
      <c r="L735" s="205"/>
    </row>
    <row r="736" spans="3:12">
      <c r="C736" s="205"/>
      <c r="D736" s="205"/>
      <c r="K736" s="205"/>
      <c r="L736" s="205"/>
    </row>
    <row r="737" spans="3:12">
      <c r="C737" s="205"/>
      <c r="D737" s="205"/>
      <c r="K737" s="205"/>
      <c r="L737" s="205"/>
    </row>
    <row r="738" spans="3:12">
      <c r="C738" s="205"/>
      <c r="D738" s="205"/>
      <c r="K738" s="205"/>
      <c r="L738" s="205"/>
    </row>
    <row r="739" spans="3:12">
      <c r="C739" s="205"/>
      <c r="D739" s="205"/>
      <c r="K739" s="205"/>
      <c r="L739" s="205"/>
    </row>
    <row r="740" spans="3:12">
      <c r="C740" s="205"/>
      <c r="D740" s="205"/>
      <c r="K740" s="205"/>
      <c r="L740" s="205"/>
    </row>
    <row r="741" spans="3:12">
      <c r="C741" s="205"/>
      <c r="D741" s="205"/>
      <c r="K741" s="205"/>
      <c r="L741" s="205"/>
    </row>
    <row r="742" spans="3:12">
      <c r="C742" s="205"/>
      <c r="D742" s="205"/>
      <c r="K742" s="205"/>
      <c r="L742" s="205"/>
    </row>
    <row r="743" spans="3:12">
      <c r="C743" s="205"/>
      <c r="D743" s="205"/>
      <c r="K743" s="205"/>
      <c r="L743" s="205"/>
    </row>
    <row r="744" spans="3:12">
      <c r="C744" s="205"/>
      <c r="D744" s="205"/>
      <c r="K744" s="205"/>
      <c r="L744" s="205"/>
    </row>
    <row r="745" spans="3:12">
      <c r="C745" s="205"/>
      <c r="D745" s="205"/>
      <c r="K745" s="205"/>
      <c r="L745" s="205"/>
    </row>
    <row r="746" spans="3:12">
      <c r="C746" s="205"/>
      <c r="D746" s="205"/>
      <c r="K746" s="205"/>
      <c r="L746" s="205"/>
    </row>
    <row r="747" spans="3:12">
      <c r="C747" s="205"/>
      <c r="D747" s="205"/>
      <c r="K747" s="205"/>
      <c r="L747" s="205"/>
    </row>
    <row r="748" spans="3:12">
      <c r="C748" s="205"/>
      <c r="D748" s="205"/>
      <c r="K748" s="205"/>
      <c r="L748" s="205"/>
    </row>
    <row r="749" spans="3:12">
      <c r="C749" s="205"/>
      <c r="D749" s="205"/>
      <c r="K749" s="205"/>
      <c r="L749" s="205"/>
    </row>
    <row r="750" spans="3:12">
      <c r="C750" s="205"/>
      <c r="D750" s="205"/>
      <c r="K750" s="205"/>
      <c r="L750" s="205"/>
    </row>
    <row r="751" spans="3:12">
      <c r="C751" s="205"/>
      <c r="D751" s="205"/>
      <c r="K751" s="205"/>
      <c r="L751" s="205"/>
    </row>
    <row r="752" spans="3:12">
      <c r="C752" s="205"/>
      <c r="D752" s="205"/>
      <c r="K752" s="205"/>
      <c r="L752" s="205"/>
    </row>
    <row r="753" spans="3:12">
      <c r="C753" s="205"/>
      <c r="D753" s="205"/>
      <c r="K753" s="205"/>
      <c r="L753" s="205"/>
    </row>
    <row r="754" spans="3:12">
      <c r="C754" s="205"/>
      <c r="D754" s="205"/>
      <c r="K754" s="205"/>
      <c r="L754" s="205"/>
    </row>
    <row r="755" spans="3:12">
      <c r="C755" s="205"/>
      <c r="D755" s="205"/>
      <c r="K755" s="205"/>
      <c r="L755" s="205"/>
    </row>
    <row r="756" spans="3:12">
      <c r="C756" s="205"/>
      <c r="D756" s="205"/>
      <c r="K756" s="205"/>
      <c r="L756" s="205"/>
    </row>
    <row r="757" spans="3:12">
      <c r="C757" s="205"/>
      <c r="D757" s="205"/>
      <c r="K757" s="205"/>
      <c r="L757" s="205"/>
    </row>
    <row r="758" spans="3:12">
      <c r="C758" s="205"/>
      <c r="D758" s="205"/>
      <c r="K758" s="205"/>
      <c r="L758" s="205"/>
    </row>
    <row r="759" spans="3:12">
      <c r="C759" s="205"/>
      <c r="D759" s="205"/>
      <c r="K759" s="205"/>
      <c r="L759" s="205"/>
    </row>
    <row r="760" spans="3:12">
      <c r="C760" s="205"/>
      <c r="D760" s="205"/>
      <c r="K760" s="205"/>
      <c r="L760" s="205"/>
    </row>
    <row r="761" spans="3:12">
      <c r="C761" s="205"/>
      <c r="D761" s="205"/>
      <c r="K761" s="205"/>
      <c r="L761" s="205"/>
    </row>
    <row r="762" spans="3:12">
      <c r="C762" s="205"/>
      <c r="D762" s="205"/>
      <c r="K762" s="205"/>
      <c r="L762" s="205"/>
    </row>
    <row r="763" spans="3:12">
      <c r="C763" s="205"/>
      <c r="D763" s="205"/>
      <c r="K763" s="205"/>
      <c r="L763" s="205"/>
    </row>
    <row r="764" spans="3:12">
      <c r="C764" s="205"/>
      <c r="D764" s="205"/>
      <c r="K764" s="205"/>
      <c r="L764" s="205"/>
    </row>
    <row r="765" spans="3:12">
      <c r="C765" s="205"/>
      <c r="D765" s="205"/>
      <c r="K765" s="205"/>
      <c r="L765" s="205"/>
    </row>
    <row r="766" spans="3:12">
      <c r="C766" s="205"/>
      <c r="D766" s="205"/>
      <c r="K766" s="205"/>
      <c r="L766" s="205"/>
    </row>
    <row r="767" spans="3:12">
      <c r="C767" s="205"/>
      <c r="D767" s="205"/>
      <c r="K767" s="205"/>
      <c r="L767" s="205"/>
    </row>
    <row r="768" spans="3:12">
      <c r="C768" s="205"/>
      <c r="D768" s="205"/>
      <c r="K768" s="205"/>
      <c r="L768" s="205"/>
    </row>
    <row r="769" spans="3:12">
      <c r="C769" s="205"/>
      <c r="D769" s="205"/>
      <c r="K769" s="205"/>
      <c r="L769" s="205"/>
    </row>
    <row r="770" spans="3:12">
      <c r="C770" s="205"/>
      <c r="D770" s="205"/>
      <c r="K770" s="205"/>
      <c r="L770" s="205"/>
    </row>
    <row r="771" spans="3:12">
      <c r="C771" s="205"/>
      <c r="D771" s="205"/>
      <c r="K771" s="205"/>
      <c r="L771" s="205"/>
    </row>
    <row r="772" spans="3:12">
      <c r="C772" s="205"/>
      <c r="D772" s="205"/>
      <c r="K772" s="205"/>
      <c r="L772" s="205"/>
    </row>
    <row r="773" spans="3:12">
      <c r="C773" s="205"/>
      <c r="D773" s="205"/>
      <c r="K773" s="205"/>
      <c r="L773" s="205"/>
    </row>
    <row r="774" spans="3:12">
      <c r="C774" s="205"/>
      <c r="D774" s="205"/>
      <c r="K774" s="205"/>
      <c r="L774" s="205"/>
    </row>
    <row r="775" spans="3:12">
      <c r="C775" s="205"/>
      <c r="D775" s="205"/>
      <c r="K775" s="205"/>
      <c r="L775" s="205"/>
    </row>
    <row r="776" spans="3:12">
      <c r="C776" s="205"/>
      <c r="D776" s="205"/>
      <c r="K776" s="205"/>
      <c r="L776" s="205"/>
    </row>
    <row r="777" spans="3:12">
      <c r="C777" s="205"/>
      <c r="D777" s="205"/>
      <c r="K777" s="205"/>
      <c r="L777" s="205"/>
    </row>
    <row r="778" spans="3:12">
      <c r="C778" s="205"/>
      <c r="D778" s="205"/>
      <c r="K778" s="205"/>
      <c r="L778" s="205"/>
    </row>
    <row r="779" spans="3:12">
      <c r="C779" s="205"/>
      <c r="D779" s="205"/>
      <c r="K779" s="205"/>
      <c r="L779" s="205"/>
    </row>
    <row r="780" spans="3:12">
      <c r="C780" s="205"/>
      <c r="D780" s="205"/>
      <c r="K780" s="205"/>
      <c r="L780" s="205"/>
    </row>
    <row r="781" spans="3:12">
      <c r="C781" s="205"/>
      <c r="D781" s="205"/>
      <c r="K781" s="205"/>
      <c r="L781" s="205"/>
    </row>
    <row r="782" spans="3:12">
      <c r="C782" s="205"/>
      <c r="D782" s="205"/>
      <c r="K782" s="205"/>
      <c r="L782" s="205"/>
    </row>
    <row r="783" spans="3:12">
      <c r="C783" s="205"/>
      <c r="D783" s="205"/>
      <c r="K783" s="205"/>
      <c r="L783" s="205"/>
    </row>
    <row r="784" spans="3:12">
      <c r="C784" s="205"/>
      <c r="D784" s="205"/>
      <c r="K784" s="205"/>
      <c r="L784" s="205"/>
    </row>
    <row r="785" spans="3:12">
      <c r="C785" s="205"/>
      <c r="D785" s="205"/>
      <c r="K785" s="205"/>
      <c r="L785" s="205"/>
    </row>
    <row r="786" spans="3:12">
      <c r="C786" s="205"/>
      <c r="D786" s="205"/>
      <c r="K786" s="205"/>
      <c r="L786" s="205"/>
    </row>
    <row r="787" spans="3:12">
      <c r="C787" s="205"/>
      <c r="D787" s="205"/>
      <c r="K787" s="205"/>
      <c r="L787" s="205"/>
    </row>
    <row r="788" spans="3:12">
      <c r="C788" s="205"/>
      <c r="D788" s="205"/>
      <c r="K788" s="205"/>
      <c r="L788" s="205"/>
    </row>
    <row r="789" spans="3:12">
      <c r="C789" s="205"/>
      <c r="D789" s="205"/>
      <c r="K789" s="205"/>
      <c r="L789" s="205"/>
    </row>
    <row r="790" spans="3:12">
      <c r="C790" s="205"/>
      <c r="D790" s="205"/>
      <c r="K790" s="205"/>
      <c r="L790" s="205"/>
    </row>
    <row r="791" spans="3:12">
      <c r="C791" s="205"/>
      <c r="D791" s="205"/>
      <c r="K791" s="205"/>
      <c r="L791" s="205"/>
    </row>
    <row r="792" spans="3:12">
      <c r="C792" s="205"/>
      <c r="D792" s="205"/>
      <c r="K792" s="205"/>
      <c r="L792" s="205"/>
    </row>
    <row r="793" spans="3:12">
      <c r="C793" s="205"/>
      <c r="D793" s="205"/>
      <c r="K793" s="205"/>
      <c r="L793" s="205"/>
    </row>
    <row r="794" spans="3:12">
      <c r="C794" s="205"/>
      <c r="D794" s="205"/>
      <c r="K794" s="205"/>
      <c r="L794" s="205"/>
    </row>
    <row r="795" spans="3:12">
      <c r="C795" s="205"/>
      <c r="D795" s="205"/>
      <c r="K795" s="205"/>
      <c r="L795" s="205"/>
    </row>
    <row r="796" spans="3:12">
      <c r="C796" s="205"/>
      <c r="D796" s="205"/>
      <c r="K796" s="205"/>
      <c r="L796" s="205"/>
    </row>
    <row r="797" spans="3:12">
      <c r="C797" s="205"/>
      <c r="D797" s="205"/>
      <c r="K797" s="205"/>
      <c r="L797" s="205"/>
    </row>
    <row r="798" spans="3:12">
      <c r="C798" s="205"/>
      <c r="D798" s="205"/>
      <c r="K798" s="205"/>
      <c r="L798" s="205"/>
    </row>
    <row r="799" spans="3:12">
      <c r="C799" s="205"/>
      <c r="D799" s="205"/>
      <c r="K799" s="205"/>
      <c r="L799" s="205"/>
    </row>
    <row r="800" spans="3:12">
      <c r="C800" s="205"/>
      <c r="D800" s="205"/>
      <c r="K800" s="205"/>
      <c r="L800" s="205"/>
    </row>
    <row r="801" spans="3:12">
      <c r="C801" s="205"/>
      <c r="D801" s="205"/>
      <c r="K801" s="205"/>
      <c r="L801" s="205"/>
    </row>
    <row r="802" spans="3:12">
      <c r="C802" s="205"/>
      <c r="D802" s="205"/>
      <c r="K802" s="205"/>
      <c r="L802" s="205"/>
    </row>
    <row r="803" spans="3:12">
      <c r="C803" s="205"/>
      <c r="D803" s="205"/>
      <c r="K803" s="205"/>
      <c r="L803" s="205"/>
    </row>
    <row r="804" spans="3:12">
      <c r="C804" s="205"/>
      <c r="D804" s="205"/>
      <c r="K804" s="205"/>
      <c r="L804" s="205"/>
    </row>
    <row r="805" spans="3:12">
      <c r="C805" s="205"/>
      <c r="D805" s="205"/>
      <c r="K805" s="205"/>
      <c r="L805" s="205"/>
    </row>
    <row r="806" spans="3:12">
      <c r="C806" s="205"/>
      <c r="D806" s="205"/>
      <c r="K806" s="205"/>
      <c r="L806" s="205"/>
    </row>
    <row r="807" spans="3:12">
      <c r="C807" s="205"/>
      <c r="D807" s="205"/>
      <c r="K807" s="205"/>
      <c r="L807" s="205"/>
    </row>
    <row r="808" spans="3:12">
      <c r="C808" s="205"/>
      <c r="D808" s="205"/>
      <c r="K808" s="205"/>
      <c r="L808" s="205"/>
    </row>
    <row r="809" spans="3:12">
      <c r="C809" s="205"/>
      <c r="D809" s="205"/>
      <c r="K809" s="205"/>
      <c r="L809" s="205"/>
    </row>
    <row r="810" spans="3:12">
      <c r="C810" s="205"/>
      <c r="D810" s="205"/>
      <c r="K810" s="205"/>
      <c r="L810" s="205"/>
    </row>
    <row r="811" spans="3:12">
      <c r="C811" s="205"/>
      <c r="D811" s="205"/>
      <c r="K811" s="205"/>
      <c r="L811" s="205"/>
    </row>
    <row r="812" spans="3:12">
      <c r="C812" s="205"/>
      <c r="D812" s="205"/>
      <c r="K812" s="205"/>
      <c r="L812" s="205"/>
    </row>
    <row r="813" spans="3:12">
      <c r="C813" s="205"/>
      <c r="D813" s="205"/>
      <c r="K813" s="205"/>
      <c r="L813" s="205"/>
    </row>
    <row r="814" spans="3:12">
      <c r="C814" s="205"/>
      <c r="D814" s="205"/>
      <c r="K814" s="205"/>
      <c r="L814" s="205"/>
    </row>
    <row r="815" spans="3:12">
      <c r="C815" s="205"/>
      <c r="D815" s="205"/>
      <c r="K815" s="205"/>
      <c r="L815" s="205"/>
    </row>
    <row r="816" spans="3:12">
      <c r="C816" s="205"/>
      <c r="D816" s="205"/>
      <c r="K816" s="205"/>
      <c r="L816" s="205"/>
    </row>
    <row r="817" spans="3:12">
      <c r="C817" s="205"/>
      <c r="D817" s="205"/>
      <c r="K817" s="205"/>
      <c r="L817" s="205"/>
    </row>
    <row r="818" spans="3:12">
      <c r="C818" s="205"/>
      <c r="D818" s="205"/>
      <c r="K818" s="205"/>
      <c r="L818" s="205"/>
    </row>
    <row r="819" spans="3:12">
      <c r="C819" s="205"/>
      <c r="D819" s="205"/>
      <c r="K819" s="205"/>
      <c r="L819" s="205"/>
    </row>
    <row r="820" spans="3:12">
      <c r="C820" s="205"/>
      <c r="D820" s="205"/>
      <c r="K820" s="205"/>
      <c r="L820" s="205"/>
    </row>
    <row r="821" spans="3:12">
      <c r="C821" s="205"/>
      <c r="D821" s="205"/>
      <c r="K821" s="205"/>
      <c r="L821" s="205"/>
    </row>
    <row r="822" spans="3:12">
      <c r="C822" s="205"/>
      <c r="D822" s="205"/>
      <c r="K822" s="205"/>
      <c r="L822" s="205"/>
    </row>
    <row r="823" spans="3:12">
      <c r="C823" s="205"/>
      <c r="D823" s="205"/>
      <c r="K823" s="205"/>
      <c r="L823" s="205"/>
    </row>
    <row r="824" spans="3:12">
      <c r="C824" s="205"/>
      <c r="D824" s="205"/>
      <c r="K824" s="205"/>
      <c r="L824" s="205"/>
    </row>
    <row r="825" spans="3:12">
      <c r="C825" s="205"/>
      <c r="D825" s="205"/>
      <c r="K825" s="205"/>
      <c r="L825" s="205"/>
    </row>
    <row r="826" spans="3:12">
      <c r="C826" s="205"/>
      <c r="D826" s="205"/>
      <c r="K826" s="205"/>
      <c r="L826" s="205"/>
    </row>
    <row r="827" spans="3:12">
      <c r="C827" s="205"/>
      <c r="D827" s="205"/>
      <c r="K827" s="205"/>
      <c r="L827" s="205"/>
    </row>
    <row r="828" spans="3:12">
      <c r="C828" s="205"/>
      <c r="D828" s="205"/>
      <c r="K828" s="205"/>
      <c r="L828" s="205"/>
    </row>
    <row r="829" spans="3:12">
      <c r="C829" s="205"/>
      <c r="D829" s="205"/>
      <c r="K829" s="205"/>
      <c r="L829" s="205"/>
    </row>
    <row r="830" spans="3:12">
      <c r="C830" s="205"/>
      <c r="D830" s="205"/>
      <c r="K830" s="205"/>
      <c r="L830" s="205"/>
    </row>
    <row r="831" spans="3:12">
      <c r="C831" s="205"/>
      <c r="D831" s="205"/>
      <c r="K831" s="205"/>
      <c r="L831" s="205"/>
    </row>
    <row r="832" spans="3:12">
      <c r="C832" s="205"/>
      <c r="D832" s="205"/>
      <c r="K832" s="205"/>
      <c r="L832" s="205"/>
    </row>
    <row r="833" spans="3:12">
      <c r="C833" s="205"/>
      <c r="D833" s="205"/>
      <c r="K833" s="205"/>
      <c r="L833" s="205"/>
    </row>
    <row r="834" spans="3:12">
      <c r="C834" s="205"/>
      <c r="D834" s="205"/>
      <c r="K834" s="205"/>
      <c r="L834" s="205"/>
    </row>
    <row r="835" spans="3:12">
      <c r="C835" s="205"/>
      <c r="D835" s="205"/>
      <c r="K835" s="205"/>
      <c r="L835" s="205"/>
    </row>
    <row r="836" spans="3:12">
      <c r="C836" s="205"/>
      <c r="D836" s="205"/>
      <c r="K836" s="205"/>
      <c r="L836" s="205"/>
    </row>
    <row r="837" spans="3:12">
      <c r="C837" s="205"/>
      <c r="D837" s="205"/>
      <c r="K837" s="205"/>
      <c r="L837" s="205"/>
    </row>
    <row r="838" spans="3:12">
      <c r="C838" s="205"/>
      <c r="D838" s="205"/>
      <c r="K838" s="205"/>
      <c r="L838" s="205"/>
    </row>
    <row r="839" spans="3:12">
      <c r="C839" s="205"/>
      <c r="D839" s="205"/>
      <c r="K839" s="205"/>
      <c r="L839" s="205"/>
    </row>
    <row r="840" spans="3:12">
      <c r="C840" s="205"/>
      <c r="D840" s="205"/>
      <c r="K840" s="205"/>
      <c r="L840" s="205"/>
    </row>
    <row r="841" spans="3:12">
      <c r="C841" s="205"/>
      <c r="D841" s="205"/>
      <c r="K841" s="205"/>
      <c r="L841" s="205"/>
    </row>
    <row r="842" spans="3:12">
      <c r="C842" s="205"/>
      <c r="D842" s="205"/>
      <c r="K842" s="205"/>
      <c r="L842" s="205"/>
    </row>
    <row r="843" spans="3:12">
      <c r="C843" s="205"/>
      <c r="D843" s="205"/>
      <c r="K843" s="205"/>
      <c r="L843" s="205"/>
    </row>
    <row r="844" spans="3:12">
      <c r="C844" s="205"/>
      <c r="D844" s="205"/>
      <c r="K844" s="205"/>
      <c r="L844" s="205"/>
    </row>
    <row r="845" spans="3:12">
      <c r="C845" s="205"/>
      <c r="D845" s="205"/>
      <c r="K845" s="205"/>
      <c r="L845" s="205"/>
    </row>
    <row r="846" spans="3:12">
      <c r="C846" s="205"/>
      <c r="D846" s="205"/>
      <c r="K846" s="205"/>
      <c r="L846" s="205"/>
    </row>
    <row r="847" spans="3:12">
      <c r="C847" s="205"/>
      <c r="D847" s="205"/>
      <c r="K847" s="205"/>
      <c r="L847" s="205"/>
    </row>
    <row r="848" spans="3:12">
      <c r="C848" s="205"/>
      <c r="D848" s="205"/>
      <c r="K848" s="205"/>
      <c r="L848" s="205"/>
    </row>
    <row r="849" spans="3:12">
      <c r="C849" s="205"/>
      <c r="D849" s="205"/>
      <c r="K849" s="205"/>
      <c r="L849" s="205"/>
    </row>
    <row r="850" spans="3:12">
      <c r="C850" s="205"/>
      <c r="D850" s="205"/>
      <c r="K850" s="205"/>
      <c r="L850" s="205"/>
    </row>
    <row r="851" spans="3:12">
      <c r="C851" s="205"/>
      <c r="D851" s="205"/>
      <c r="K851" s="205"/>
      <c r="L851" s="205"/>
    </row>
    <row r="852" spans="3:12">
      <c r="C852" s="205"/>
      <c r="D852" s="205"/>
      <c r="K852" s="205"/>
      <c r="L852" s="205"/>
    </row>
    <row r="853" spans="3:12">
      <c r="C853" s="205"/>
      <c r="D853" s="205"/>
      <c r="K853" s="205"/>
      <c r="L853" s="205"/>
    </row>
    <row r="854" spans="3:12">
      <c r="C854" s="205"/>
      <c r="D854" s="205"/>
      <c r="K854" s="205"/>
      <c r="L854" s="205"/>
    </row>
    <row r="855" spans="3:12">
      <c r="C855" s="205"/>
      <c r="D855" s="205"/>
      <c r="K855" s="205"/>
      <c r="L855" s="205"/>
    </row>
    <row r="856" spans="3:12">
      <c r="C856" s="205"/>
      <c r="D856" s="205"/>
      <c r="K856" s="205"/>
      <c r="L856" s="205"/>
    </row>
    <row r="857" spans="3:12">
      <c r="C857" s="205"/>
      <c r="D857" s="205"/>
      <c r="K857" s="205"/>
      <c r="L857" s="205"/>
    </row>
    <row r="858" spans="3:12">
      <c r="C858" s="205"/>
      <c r="D858" s="205"/>
      <c r="K858" s="205"/>
      <c r="L858" s="205"/>
    </row>
    <row r="859" spans="3:12">
      <c r="C859" s="205"/>
      <c r="D859" s="205"/>
      <c r="K859" s="205"/>
      <c r="L859" s="205"/>
    </row>
    <row r="860" spans="3:12">
      <c r="C860" s="205"/>
      <c r="D860" s="205"/>
      <c r="K860" s="205"/>
      <c r="L860" s="205"/>
    </row>
    <row r="861" spans="3:12">
      <c r="C861" s="205"/>
      <c r="D861" s="205"/>
      <c r="K861" s="205"/>
      <c r="L861" s="205"/>
    </row>
    <row r="862" spans="3:12">
      <c r="C862" s="205"/>
      <c r="D862" s="205"/>
      <c r="K862" s="205"/>
      <c r="L862" s="205"/>
    </row>
    <row r="863" spans="3:12">
      <c r="C863" s="205"/>
      <c r="D863" s="205"/>
      <c r="K863" s="205"/>
      <c r="L863" s="205"/>
    </row>
    <row r="864" spans="3:12">
      <c r="C864" s="205"/>
      <c r="D864" s="205"/>
      <c r="K864" s="205"/>
      <c r="L864" s="205"/>
    </row>
    <row r="865" spans="3:12">
      <c r="C865" s="205"/>
      <c r="D865" s="205"/>
      <c r="K865" s="205"/>
      <c r="L865" s="205"/>
    </row>
    <row r="866" spans="3:12">
      <c r="C866" s="205"/>
      <c r="D866" s="205"/>
      <c r="K866" s="205"/>
      <c r="L866" s="205"/>
    </row>
    <row r="867" spans="3:12">
      <c r="C867" s="205"/>
      <c r="D867" s="205"/>
      <c r="K867" s="205"/>
      <c r="L867" s="205"/>
    </row>
    <row r="868" spans="3:12">
      <c r="C868" s="205"/>
      <c r="D868" s="205"/>
      <c r="K868" s="205"/>
      <c r="L868" s="205"/>
    </row>
    <row r="869" spans="3:12">
      <c r="C869" s="205"/>
      <c r="D869" s="205"/>
      <c r="K869" s="205"/>
      <c r="L869" s="205"/>
    </row>
    <row r="870" spans="3:12">
      <c r="C870" s="205"/>
      <c r="D870" s="205"/>
      <c r="K870" s="205"/>
      <c r="L870" s="205"/>
    </row>
    <row r="871" spans="3:12">
      <c r="C871" s="205"/>
      <c r="D871" s="205"/>
      <c r="K871" s="205"/>
      <c r="L871" s="205"/>
    </row>
    <row r="872" spans="3:12">
      <c r="C872" s="205"/>
      <c r="D872" s="205"/>
      <c r="K872" s="205"/>
      <c r="L872" s="205"/>
    </row>
    <row r="873" spans="3:12">
      <c r="C873" s="205"/>
      <c r="D873" s="205"/>
      <c r="K873" s="205"/>
      <c r="L873" s="205"/>
    </row>
    <row r="874" spans="3:12">
      <c r="C874" s="205"/>
      <c r="D874" s="205"/>
      <c r="K874" s="205"/>
      <c r="L874" s="205"/>
    </row>
    <row r="875" spans="3:12">
      <c r="C875" s="205"/>
      <c r="D875" s="205"/>
      <c r="K875" s="205"/>
      <c r="L875" s="205"/>
    </row>
    <row r="876" spans="3:12">
      <c r="C876" s="205"/>
      <c r="D876" s="205"/>
      <c r="K876" s="205"/>
      <c r="L876" s="205"/>
    </row>
    <row r="877" spans="3:12">
      <c r="C877" s="205"/>
      <c r="D877" s="205"/>
      <c r="K877" s="205"/>
      <c r="L877" s="205"/>
    </row>
    <row r="878" spans="3:12">
      <c r="C878" s="205"/>
      <c r="D878" s="205"/>
      <c r="K878" s="205"/>
      <c r="L878" s="205"/>
    </row>
    <row r="879" spans="3:12">
      <c r="C879" s="205"/>
      <c r="D879" s="205"/>
      <c r="K879" s="205"/>
      <c r="L879" s="205"/>
    </row>
    <row r="880" spans="3:12">
      <c r="C880" s="205"/>
      <c r="D880" s="205"/>
      <c r="K880" s="205"/>
      <c r="L880" s="205"/>
    </row>
    <row r="881" spans="3:12">
      <c r="C881" s="205"/>
      <c r="D881" s="205"/>
      <c r="K881" s="205"/>
      <c r="L881" s="205"/>
    </row>
    <row r="882" spans="3:12">
      <c r="C882" s="205"/>
      <c r="D882" s="205"/>
      <c r="K882" s="205"/>
      <c r="L882" s="205"/>
    </row>
    <row r="883" spans="3:12">
      <c r="C883" s="205"/>
      <c r="D883" s="205"/>
      <c r="K883" s="205"/>
      <c r="L883" s="205"/>
    </row>
    <row r="884" spans="3:12">
      <c r="C884" s="205"/>
      <c r="D884" s="205"/>
      <c r="K884" s="205"/>
      <c r="L884" s="205"/>
    </row>
    <row r="885" spans="3:12">
      <c r="C885" s="205"/>
      <c r="D885" s="205"/>
      <c r="K885" s="205"/>
      <c r="L885" s="205"/>
    </row>
    <row r="886" spans="3:12">
      <c r="C886" s="205"/>
      <c r="D886" s="205"/>
      <c r="K886" s="205"/>
      <c r="L886" s="205"/>
    </row>
    <row r="887" spans="3:12">
      <c r="C887" s="205"/>
      <c r="D887" s="205"/>
      <c r="K887" s="205"/>
      <c r="L887" s="205"/>
    </row>
    <row r="888" spans="3:12">
      <c r="C888" s="205"/>
      <c r="D888" s="205"/>
      <c r="K888" s="205"/>
      <c r="L888" s="205"/>
    </row>
    <row r="889" spans="3:12">
      <c r="C889" s="205"/>
      <c r="D889" s="205"/>
      <c r="K889" s="205"/>
      <c r="L889" s="205"/>
    </row>
    <row r="890" spans="3:12">
      <c r="C890" s="205"/>
      <c r="D890" s="205"/>
      <c r="K890" s="205"/>
      <c r="L890" s="205"/>
    </row>
    <row r="891" spans="3:12">
      <c r="C891" s="205"/>
      <c r="D891" s="205"/>
      <c r="K891" s="205"/>
      <c r="L891" s="205"/>
    </row>
    <row r="892" spans="3:12">
      <c r="C892" s="205"/>
      <c r="D892" s="205"/>
      <c r="K892" s="205"/>
      <c r="L892" s="205"/>
    </row>
    <row r="893" spans="3:12">
      <c r="C893" s="205"/>
      <c r="D893" s="205"/>
      <c r="K893" s="205"/>
      <c r="L893" s="205"/>
    </row>
    <row r="894" spans="3:12">
      <c r="C894" s="205"/>
      <c r="D894" s="205"/>
      <c r="K894" s="205"/>
      <c r="L894" s="205"/>
    </row>
    <row r="895" spans="3:12">
      <c r="C895" s="205"/>
      <c r="D895" s="205"/>
      <c r="K895" s="205"/>
      <c r="L895" s="205"/>
    </row>
    <row r="896" spans="3:12">
      <c r="C896" s="205"/>
      <c r="D896" s="205"/>
      <c r="K896" s="205"/>
      <c r="L896" s="205"/>
    </row>
    <row r="897" spans="3:12">
      <c r="C897" s="205"/>
      <c r="D897" s="205"/>
      <c r="K897" s="205"/>
      <c r="L897" s="205"/>
    </row>
    <row r="898" spans="3:12">
      <c r="C898" s="205"/>
      <c r="D898" s="205"/>
      <c r="K898" s="205"/>
      <c r="L898" s="205"/>
    </row>
    <row r="899" spans="3:12">
      <c r="C899" s="205"/>
      <c r="D899" s="205"/>
      <c r="K899" s="205"/>
      <c r="L899" s="205"/>
    </row>
    <row r="900" spans="3:12">
      <c r="C900" s="205"/>
      <c r="D900" s="205"/>
      <c r="K900" s="205"/>
      <c r="L900" s="205"/>
    </row>
    <row r="901" spans="3:12">
      <c r="C901" s="205"/>
      <c r="D901" s="205"/>
      <c r="K901" s="205"/>
      <c r="L901" s="205"/>
    </row>
    <row r="902" spans="3:12">
      <c r="C902" s="205"/>
      <c r="D902" s="205"/>
      <c r="K902" s="205"/>
      <c r="L902" s="205"/>
    </row>
    <row r="903" spans="3:12">
      <c r="C903" s="205"/>
      <c r="D903" s="205"/>
      <c r="K903" s="205"/>
      <c r="L903" s="205"/>
    </row>
    <row r="904" spans="3:12">
      <c r="C904" s="205"/>
      <c r="D904" s="205"/>
      <c r="K904" s="205"/>
      <c r="L904" s="205"/>
    </row>
    <row r="905" spans="3:12">
      <c r="C905" s="205"/>
      <c r="D905" s="205"/>
      <c r="K905" s="205"/>
      <c r="L905" s="205"/>
    </row>
    <row r="906" spans="3:12">
      <c r="C906" s="205"/>
      <c r="D906" s="205"/>
      <c r="K906" s="205"/>
      <c r="L906" s="205"/>
    </row>
    <row r="907" spans="3:12">
      <c r="C907" s="205"/>
      <c r="D907" s="205"/>
      <c r="K907" s="205"/>
      <c r="L907" s="205"/>
    </row>
    <row r="908" spans="3:12">
      <c r="C908" s="205"/>
      <c r="D908" s="205"/>
      <c r="K908" s="205"/>
      <c r="L908" s="205"/>
    </row>
    <row r="909" spans="3:12">
      <c r="C909" s="205"/>
      <c r="D909" s="205"/>
      <c r="K909" s="205"/>
      <c r="L909" s="205"/>
    </row>
    <row r="910" spans="3:12">
      <c r="C910" s="205"/>
      <c r="D910" s="205"/>
      <c r="K910" s="205"/>
      <c r="L910" s="205"/>
    </row>
    <row r="911" spans="3:12">
      <c r="C911" s="205"/>
      <c r="D911" s="205"/>
      <c r="K911" s="205"/>
      <c r="L911" s="205"/>
    </row>
    <row r="912" spans="3:12">
      <c r="C912" s="205"/>
      <c r="D912" s="205"/>
      <c r="K912" s="205"/>
      <c r="L912" s="205"/>
    </row>
    <row r="913" spans="4:12">
      <c r="D913" s="205"/>
      <c r="K913" s="205"/>
      <c r="L913" s="205"/>
    </row>
    <row r="914" spans="4:12">
      <c r="D914" s="205"/>
      <c r="K914" s="205"/>
      <c r="L914" s="205"/>
    </row>
    <row r="915" spans="4:12">
      <c r="D915" s="205"/>
      <c r="K915" s="205"/>
      <c r="L915" s="205"/>
    </row>
    <row r="916" spans="4:12">
      <c r="D916" s="205"/>
      <c r="K916" s="205"/>
      <c r="L916" s="205"/>
    </row>
    <row r="917" spans="4:12">
      <c r="D917" s="205"/>
      <c r="K917" s="205"/>
      <c r="L917" s="205"/>
    </row>
    <row r="918" spans="4:12">
      <c r="D918" s="205"/>
      <c r="K918" s="205"/>
      <c r="L918" s="205"/>
    </row>
    <row r="919" spans="4:12">
      <c r="D919" s="205"/>
      <c r="K919" s="205"/>
      <c r="L919" s="205"/>
    </row>
    <row r="920" spans="4:12">
      <c r="D920" s="205"/>
      <c r="K920" s="205"/>
      <c r="L920" s="205"/>
    </row>
    <row r="921" spans="4:12">
      <c r="D921" s="205"/>
      <c r="K921" s="205"/>
      <c r="L921" s="205"/>
    </row>
    <row r="922" spans="4:12">
      <c r="D922" s="205"/>
      <c r="K922" s="205"/>
      <c r="L922" s="205"/>
    </row>
    <row r="923" spans="4:12">
      <c r="D923" s="205"/>
      <c r="K923" s="205"/>
      <c r="L923" s="205"/>
    </row>
    <row r="924" spans="4:12">
      <c r="D924" s="205"/>
      <c r="K924" s="205"/>
      <c r="L924" s="205"/>
    </row>
    <row r="925" spans="4:12">
      <c r="D925" s="205"/>
      <c r="K925" s="205"/>
      <c r="L925" s="205"/>
    </row>
    <row r="926" spans="4:12">
      <c r="D926" s="205"/>
      <c r="K926" s="205"/>
      <c r="L926" s="205"/>
    </row>
    <row r="927" spans="4:12">
      <c r="D927" s="205"/>
      <c r="K927" s="205"/>
      <c r="L927" s="205"/>
    </row>
    <row r="928" spans="4:12">
      <c r="D928" s="205"/>
      <c r="K928" s="205"/>
      <c r="L928" s="205"/>
    </row>
    <row r="929" spans="4:12">
      <c r="D929" s="205"/>
      <c r="K929" s="205"/>
      <c r="L929" s="205"/>
    </row>
    <row r="930" spans="4:12">
      <c r="D930" s="205"/>
      <c r="K930" s="205"/>
      <c r="L930" s="205"/>
    </row>
    <row r="931" spans="4:12">
      <c r="D931" s="205"/>
      <c r="K931" s="205"/>
      <c r="L931" s="205"/>
    </row>
    <row r="932" spans="4:12">
      <c r="D932" s="205"/>
      <c r="K932" s="205"/>
      <c r="L932" s="205"/>
    </row>
    <row r="933" spans="4:12">
      <c r="D933" s="205"/>
      <c r="K933" s="205"/>
      <c r="L933" s="205"/>
    </row>
    <row r="934" spans="4:12">
      <c r="D934" s="205"/>
      <c r="K934" s="205"/>
      <c r="L934" s="205"/>
    </row>
    <row r="935" spans="4:12">
      <c r="D935" s="205"/>
      <c r="K935" s="205"/>
      <c r="L935" s="205"/>
    </row>
    <row r="936" spans="4:12">
      <c r="D936" s="205"/>
      <c r="K936" s="205"/>
      <c r="L936" s="205"/>
    </row>
    <row r="937" spans="4:12">
      <c r="D937" s="205"/>
      <c r="K937" s="205"/>
      <c r="L937" s="205"/>
    </row>
    <row r="938" spans="4:12">
      <c r="D938" s="205"/>
      <c r="K938" s="205"/>
      <c r="L938" s="205"/>
    </row>
    <row r="939" spans="4:12">
      <c r="D939" s="205"/>
      <c r="K939" s="205"/>
      <c r="L939" s="205"/>
    </row>
    <row r="940" spans="4:12">
      <c r="D940" s="205"/>
      <c r="K940" s="205"/>
      <c r="L940" s="205"/>
    </row>
    <row r="941" spans="4:12">
      <c r="D941" s="205"/>
      <c r="K941" s="205"/>
      <c r="L941" s="205"/>
    </row>
    <row r="942" spans="4:12">
      <c r="D942" s="205"/>
      <c r="K942" s="205"/>
      <c r="L942" s="205"/>
    </row>
    <row r="943" spans="4:12">
      <c r="D943" s="205"/>
      <c r="K943" s="205"/>
      <c r="L943" s="205"/>
    </row>
    <row r="944" spans="4:12">
      <c r="D944" s="205"/>
      <c r="K944" s="205"/>
      <c r="L944" s="205"/>
    </row>
    <row r="945" spans="4:12">
      <c r="D945" s="205"/>
      <c r="K945" s="205"/>
      <c r="L945" s="205"/>
    </row>
    <row r="946" spans="4:12">
      <c r="D946" s="205"/>
      <c r="K946" s="205"/>
      <c r="L946" s="205"/>
    </row>
    <row r="947" spans="4:12">
      <c r="D947" s="205"/>
      <c r="K947" s="205"/>
      <c r="L947" s="205"/>
    </row>
    <row r="948" spans="4:12">
      <c r="D948" s="205"/>
      <c r="K948" s="205"/>
      <c r="L948" s="205"/>
    </row>
    <row r="949" spans="4:12">
      <c r="D949" s="205"/>
      <c r="K949" s="205"/>
      <c r="L949" s="205"/>
    </row>
    <row r="950" spans="4:12">
      <c r="D950" s="205"/>
      <c r="K950" s="205"/>
      <c r="L950" s="205"/>
    </row>
    <row r="951" spans="4:12">
      <c r="D951" s="205"/>
      <c r="K951" s="205"/>
      <c r="L951" s="205"/>
    </row>
    <row r="952" spans="4:12">
      <c r="D952" s="205"/>
      <c r="K952" s="205"/>
      <c r="L952" s="205"/>
    </row>
    <row r="953" spans="4:12">
      <c r="D953" s="205"/>
      <c r="K953" s="205"/>
      <c r="L953" s="205"/>
    </row>
    <row r="954" spans="4:12">
      <c r="D954" s="205"/>
      <c r="K954" s="205"/>
      <c r="L954" s="205"/>
    </row>
    <row r="955" spans="4:12">
      <c r="D955" s="205"/>
      <c r="K955" s="205"/>
      <c r="L955" s="205"/>
    </row>
    <row r="956" spans="4:12">
      <c r="D956" s="205"/>
      <c r="K956" s="205"/>
      <c r="L956" s="205"/>
    </row>
    <row r="957" spans="4:12">
      <c r="D957" s="205"/>
      <c r="K957" s="205"/>
      <c r="L957" s="205"/>
    </row>
    <row r="958" spans="4:12">
      <c r="D958" s="205"/>
      <c r="K958" s="205"/>
      <c r="L958" s="205"/>
    </row>
    <row r="959" spans="4:12">
      <c r="D959" s="205"/>
      <c r="K959" s="205"/>
      <c r="L959" s="205"/>
    </row>
    <row r="960" spans="4:12">
      <c r="D960" s="205"/>
      <c r="K960" s="205"/>
      <c r="L960" s="205"/>
    </row>
    <row r="961" spans="4:12">
      <c r="D961" s="205"/>
      <c r="K961" s="205"/>
      <c r="L961" s="205"/>
    </row>
    <row r="962" spans="4:12">
      <c r="D962" s="205"/>
      <c r="K962" s="205"/>
      <c r="L962" s="205"/>
    </row>
    <row r="963" spans="4:12">
      <c r="D963" s="205"/>
      <c r="K963" s="205"/>
      <c r="L963" s="205"/>
    </row>
    <row r="964" spans="4:12">
      <c r="D964" s="205"/>
      <c r="K964" s="205"/>
      <c r="L964" s="205"/>
    </row>
    <row r="965" spans="4:12">
      <c r="D965" s="205"/>
      <c r="K965" s="205"/>
      <c r="L965" s="205"/>
    </row>
    <row r="966" spans="4:12">
      <c r="D966" s="205"/>
      <c r="K966" s="205"/>
      <c r="L966" s="205"/>
    </row>
    <row r="967" spans="4:12">
      <c r="D967" s="205"/>
      <c r="K967" s="205"/>
      <c r="L967" s="205"/>
    </row>
    <row r="968" spans="4:12">
      <c r="D968" s="205"/>
      <c r="K968" s="205"/>
      <c r="L968" s="205"/>
    </row>
    <row r="969" spans="4:12">
      <c r="D969" s="205"/>
      <c r="K969" s="205"/>
      <c r="L969" s="205"/>
    </row>
    <row r="970" spans="4:12">
      <c r="D970" s="205"/>
      <c r="K970" s="205"/>
      <c r="L970" s="205"/>
    </row>
    <row r="971" spans="4:12">
      <c r="D971" s="205"/>
      <c r="K971" s="205"/>
      <c r="L971" s="205"/>
    </row>
    <row r="972" spans="4:12">
      <c r="D972" s="205"/>
      <c r="K972" s="205"/>
      <c r="L972" s="205"/>
    </row>
    <row r="973" spans="4:12">
      <c r="D973" s="205"/>
      <c r="K973" s="205"/>
      <c r="L973" s="205"/>
    </row>
    <row r="974" spans="4:12">
      <c r="D974" s="205"/>
      <c r="K974" s="205"/>
      <c r="L974" s="205"/>
    </row>
    <row r="975" spans="4:12">
      <c r="D975" s="205"/>
      <c r="K975" s="205"/>
      <c r="L975" s="205"/>
    </row>
    <row r="976" spans="4:12">
      <c r="D976" s="205"/>
      <c r="K976" s="205"/>
      <c r="L976" s="205"/>
    </row>
    <row r="977" spans="4:12">
      <c r="D977" s="205"/>
      <c r="K977" s="205"/>
      <c r="L977" s="205"/>
    </row>
    <row r="978" spans="4:12">
      <c r="D978" s="205"/>
      <c r="K978" s="205"/>
      <c r="L978" s="205"/>
    </row>
    <row r="979" spans="4:12">
      <c r="D979" s="205"/>
      <c r="K979" s="205"/>
      <c r="L979" s="205"/>
    </row>
    <row r="980" spans="4:12">
      <c r="D980" s="205"/>
      <c r="K980" s="205"/>
      <c r="L980" s="205"/>
    </row>
    <row r="981" spans="4:12">
      <c r="D981" s="205"/>
      <c r="K981" s="205"/>
      <c r="L981" s="205"/>
    </row>
    <row r="982" spans="4:12">
      <c r="D982" s="205"/>
      <c r="K982" s="205"/>
      <c r="L982" s="205"/>
    </row>
    <row r="983" spans="4:12">
      <c r="D983" s="205"/>
      <c r="K983" s="205"/>
      <c r="L983" s="205"/>
    </row>
    <row r="984" spans="4:12">
      <c r="K984" s="205"/>
      <c r="L984" s="205"/>
    </row>
    <row r="985" spans="4:12">
      <c r="K985" s="205"/>
      <c r="L985" s="205"/>
    </row>
    <row r="986" spans="4:12">
      <c r="K986" s="205"/>
      <c r="L986" s="205"/>
    </row>
    <row r="987" spans="4:12">
      <c r="K987" s="205"/>
      <c r="L987" s="205"/>
    </row>
    <row r="988" spans="4:12">
      <c r="K988" s="205"/>
      <c r="L988" s="205"/>
    </row>
    <row r="989" spans="4:12">
      <c r="K989" s="205"/>
      <c r="L989" s="205"/>
    </row>
    <row r="990" spans="4:12">
      <c r="K990" s="205"/>
      <c r="L990" s="205"/>
    </row>
    <row r="991" spans="4:12">
      <c r="K991" s="205"/>
      <c r="L991" s="205"/>
    </row>
    <row r="992" spans="4:12">
      <c r="K992" s="205"/>
      <c r="L992" s="205"/>
    </row>
    <row r="993" spans="11:12">
      <c r="K993" s="205"/>
      <c r="L993" s="205"/>
    </row>
    <row r="994" spans="11:12">
      <c r="K994" s="205"/>
      <c r="L994" s="205"/>
    </row>
    <row r="995" spans="11:12">
      <c r="K995" s="205"/>
      <c r="L995" s="205"/>
    </row>
    <row r="996" spans="11:12">
      <c r="K996" s="205"/>
      <c r="L996" s="205"/>
    </row>
    <row r="997" spans="11:12">
      <c r="K997" s="205"/>
      <c r="L997" s="205"/>
    </row>
    <row r="998" spans="11:12">
      <c r="K998" s="205"/>
      <c r="L998" s="205"/>
    </row>
    <row r="999" spans="11:12">
      <c r="K999" s="205"/>
      <c r="L999" s="205"/>
    </row>
    <row r="1000" spans="11:12">
      <c r="K1000" s="205"/>
      <c r="L1000" s="205"/>
    </row>
    <row r="1001" spans="11:12">
      <c r="K1001" s="205"/>
      <c r="L1001" s="205"/>
    </row>
    <row r="1002" spans="11:12">
      <c r="K1002" s="205"/>
      <c r="L1002" s="205"/>
    </row>
    <row r="1003" spans="11:12">
      <c r="K1003" s="205"/>
      <c r="L1003" s="205"/>
    </row>
    <row r="1004" spans="11:12">
      <c r="K1004" s="205"/>
      <c r="L1004" s="205"/>
    </row>
    <row r="1005" spans="11:12">
      <c r="K1005" s="205"/>
      <c r="L1005" s="205"/>
    </row>
    <row r="1006" spans="11:12">
      <c r="K1006" s="205"/>
      <c r="L1006" s="205"/>
    </row>
    <row r="1007" spans="11:12">
      <c r="K1007" s="205"/>
      <c r="L1007" s="205"/>
    </row>
    <row r="1008" spans="11:12">
      <c r="K1008" s="205"/>
      <c r="L1008" s="205"/>
    </row>
    <row r="1009" spans="11:12">
      <c r="K1009" s="205"/>
      <c r="L1009" s="205"/>
    </row>
    <row r="1010" spans="11:12">
      <c r="K1010" s="205"/>
      <c r="L1010" s="205"/>
    </row>
    <row r="1011" spans="11:12">
      <c r="K1011" s="205"/>
      <c r="L1011" s="205"/>
    </row>
    <row r="1012" spans="11:12">
      <c r="K1012" s="205"/>
      <c r="L1012" s="205"/>
    </row>
    <row r="1013" spans="11:12">
      <c r="K1013" s="205"/>
      <c r="L1013" s="205"/>
    </row>
    <row r="1014" spans="11:12">
      <c r="K1014" s="205"/>
      <c r="L1014" s="205"/>
    </row>
    <row r="1015" spans="11:12">
      <c r="K1015" s="205"/>
      <c r="L1015" s="205"/>
    </row>
    <row r="1016" spans="11:12">
      <c r="K1016" s="205"/>
      <c r="L1016" s="205"/>
    </row>
    <row r="1017" spans="11:12">
      <c r="K1017" s="205"/>
      <c r="L1017" s="205"/>
    </row>
    <row r="1018" spans="11:12">
      <c r="K1018" s="205"/>
      <c r="L1018" s="205"/>
    </row>
    <row r="1019" spans="11:12">
      <c r="K1019" s="205"/>
      <c r="L1019" s="205"/>
    </row>
    <row r="1020" spans="11:12">
      <c r="K1020" s="205"/>
    </row>
    <row r="1021" spans="11:12">
      <c r="K1021" s="205"/>
    </row>
    <row r="1022" spans="11:12">
      <c r="K1022" s="205"/>
    </row>
    <row r="1023" spans="11:12">
      <c r="K1023" s="205"/>
    </row>
    <row r="1024" spans="11:12">
      <c r="K1024" s="205"/>
    </row>
    <row r="1025" spans="11:11">
      <c r="K1025" s="205"/>
    </row>
    <row r="1026" spans="11:11">
      <c r="K1026" s="205"/>
    </row>
    <row r="1027" spans="11:11">
      <c r="K1027" s="205"/>
    </row>
    <row r="1028" spans="11:11">
      <c r="K1028" s="205"/>
    </row>
    <row r="1029" spans="11:11">
      <c r="K1029" s="205"/>
    </row>
    <row r="1030" spans="11:11">
      <c r="K1030" s="205"/>
    </row>
    <row r="1031" spans="11:11">
      <c r="K1031" s="205"/>
    </row>
    <row r="1032" spans="11:11">
      <c r="K1032" s="205"/>
    </row>
    <row r="1033" spans="11:11">
      <c r="K1033" s="205"/>
    </row>
    <row r="1034" spans="11:11">
      <c r="K1034" s="205"/>
    </row>
    <row r="1035" spans="11:11">
      <c r="K1035" s="205"/>
    </row>
    <row r="1036" spans="11:11">
      <c r="K1036" s="205"/>
    </row>
    <row r="1037" spans="11:11">
      <c r="K1037" s="205"/>
    </row>
    <row r="1038" spans="11:11">
      <c r="K1038" s="205"/>
    </row>
    <row r="1039" spans="11:11">
      <c r="K1039" s="205"/>
    </row>
    <row r="1040" spans="11:11">
      <c r="K1040" s="205"/>
    </row>
    <row r="1041" spans="11:11">
      <c r="K1041" s="205"/>
    </row>
    <row r="1042" spans="11:11">
      <c r="K1042" s="205"/>
    </row>
    <row r="1043" spans="11:11">
      <c r="K1043" s="205"/>
    </row>
    <row r="1044" spans="11:11">
      <c r="K1044" s="205"/>
    </row>
    <row r="1045" spans="11:11">
      <c r="K1045" s="205"/>
    </row>
    <row r="1046" spans="11:11">
      <c r="K1046" s="205"/>
    </row>
    <row r="1047" spans="11:11">
      <c r="K1047" s="205"/>
    </row>
    <row r="1048" spans="11:11">
      <c r="K1048" s="205"/>
    </row>
    <row r="1049" spans="11:11">
      <c r="K1049" s="205"/>
    </row>
    <row r="1050" spans="11:11">
      <c r="K1050" s="205"/>
    </row>
    <row r="1051" spans="11:11">
      <c r="K1051" s="205"/>
    </row>
    <row r="1052" spans="11:11">
      <c r="K1052" s="205"/>
    </row>
    <row r="1053" spans="11:11">
      <c r="K1053" s="205"/>
    </row>
    <row r="1054" spans="11:11">
      <c r="K1054" s="205"/>
    </row>
    <row r="1055" spans="11:11">
      <c r="K1055" s="205"/>
    </row>
    <row r="1056" spans="11:11">
      <c r="K1056" s="205"/>
    </row>
    <row r="1057" spans="11:11">
      <c r="K1057" s="205"/>
    </row>
    <row r="1058" spans="11:11">
      <c r="K1058" s="205"/>
    </row>
    <row r="1059" spans="11:11">
      <c r="K1059" s="205"/>
    </row>
    <row r="1060" spans="11:11">
      <c r="K1060" s="205"/>
    </row>
    <row r="1061" spans="11:11">
      <c r="K1061" s="205"/>
    </row>
    <row r="1062" spans="11:11">
      <c r="K1062" s="205"/>
    </row>
    <row r="1063" spans="11:11">
      <c r="K1063" s="205"/>
    </row>
    <row r="1064" spans="11:11">
      <c r="K1064" s="205"/>
    </row>
    <row r="1065" spans="11:11">
      <c r="K1065" s="205"/>
    </row>
    <row r="1066" spans="11:11">
      <c r="K1066" s="205"/>
    </row>
    <row r="1067" spans="11:11">
      <c r="K1067" s="205"/>
    </row>
    <row r="1068" spans="11:11">
      <c r="K1068" s="205"/>
    </row>
    <row r="1069" spans="11:11">
      <c r="K1069" s="205"/>
    </row>
    <row r="1070" spans="11:11">
      <c r="K1070" s="205"/>
    </row>
    <row r="1071" spans="11:11">
      <c r="K1071" s="205"/>
    </row>
    <row r="1072" spans="11:11">
      <c r="K1072" s="205"/>
    </row>
    <row r="1073" spans="11:11">
      <c r="K1073" s="205"/>
    </row>
    <row r="1074" spans="11:11">
      <c r="K1074" s="205"/>
    </row>
    <row r="1075" spans="11:11">
      <c r="K1075" s="205"/>
    </row>
    <row r="1076" spans="11:11">
      <c r="K1076" s="205"/>
    </row>
    <row r="1077" spans="11:11">
      <c r="K1077" s="205"/>
    </row>
    <row r="1078" spans="11:11">
      <c r="K1078" s="205"/>
    </row>
    <row r="1079" spans="11:11">
      <c r="K1079" s="205"/>
    </row>
    <row r="1080" spans="11:11">
      <c r="K1080" s="205"/>
    </row>
    <row r="1081" spans="11:11">
      <c r="K1081" s="205"/>
    </row>
    <row r="1082" spans="11:11">
      <c r="K1082" s="205"/>
    </row>
    <row r="1083" spans="11:11">
      <c r="K1083" s="205"/>
    </row>
    <row r="1084" spans="11:11">
      <c r="K1084" s="205"/>
    </row>
    <row r="1085" spans="11:11">
      <c r="K1085" s="205"/>
    </row>
    <row r="1086" spans="11:11">
      <c r="K1086" s="205"/>
    </row>
    <row r="1087" spans="11:11">
      <c r="K1087" s="205"/>
    </row>
    <row r="1088" spans="11:11">
      <c r="K1088" s="205"/>
    </row>
    <row r="1089" spans="11:11">
      <c r="K1089" s="205"/>
    </row>
    <row r="1090" spans="11:11">
      <c r="K1090" s="205"/>
    </row>
    <row r="1091" spans="11:11">
      <c r="K1091" s="205"/>
    </row>
    <row r="1092" spans="11:11">
      <c r="K1092" s="205"/>
    </row>
    <row r="1093" spans="11:11">
      <c r="K1093" s="205"/>
    </row>
    <row r="1094" spans="11:11">
      <c r="K1094" s="205"/>
    </row>
    <row r="1095" spans="11:11">
      <c r="K1095" s="205"/>
    </row>
    <row r="1096" spans="11:11">
      <c r="K1096" s="205"/>
    </row>
    <row r="1097" spans="11:11">
      <c r="K1097" s="205"/>
    </row>
    <row r="1098" spans="11:11">
      <c r="K1098" s="205"/>
    </row>
    <row r="1099" spans="11:11">
      <c r="K1099" s="205"/>
    </row>
    <row r="1100" spans="11:11">
      <c r="K1100" s="205"/>
    </row>
    <row r="1101" spans="11:11">
      <c r="K1101" s="205"/>
    </row>
    <row r="1102" spans="11:11">
      <c r="K1102" s="205"/>
    </row>
    <row r="1103" spans="11:11">
      <c r="K1103" s="205"/>
    </row>
    <row r="1104" spans="11:11">
      <c r="K1104" s="205"/>
    </row>
    <row r="1105" spans="11:11">
      <c r="K1105" s="205"/>
    </row>
    <row r="1106" spans="11:11">
      <c r="K1106" s="205"/>
    </row>
    <row r="1107" spans="11:11">
      <c r="K1107" s="205"/>
    </row>
    <row r="1108" spans="11:11">
      <c r="K1108" s="205"/>
    </row>
    <row r="1109" spans="11:11">
      <c r="K1109" s="205"/>
    </row>
    <row r="1110" spans="11:11">
      <c r="K1110" s="205"/>
    </row>
    <row r="1111" spans="11:11">
      <c r="K1111" s="205"/>
    </row>
    <row r="1112" spans="11:11">
      <c r="K1112" s="205"/>
    </row>
    <row r="1113" spans="11:11">
      <c r="K1113" s="205"/>
    </row>
    <row r="1114" spans="11:11">
      <c r="K1114" s="205"/>
    </row>
    <row r="1115" spans="11:11">
      <c r="K1115" s="205"/>
    </row>
    <row r="1116" spans="11:11">
      <c r="K1116" s="205"/>
    </row>
    <row r="1117" spans="11:11">
      <c r="K1117" s="205"/>
    </row>
    <row r="1118" spans="11:11">
      <c r="K1118" s="205"/>
    </row>
    <row r="1119" spans="11:11">
      <c r="K1119" s="205"/>
    </row>
    <row r="1120" spans="11:11">
      <c r="K1120" s="205"/>
    </row>
    <row r="1121" spans="11:11">
      <c r="K1121" s="205"/>
    </row>
    <row r="1122" spans="11:11">
      <c r="K1122" s="205"/>
    </row>
    <row r="1123" spans="11:11">
      <c r="K1123" s="205"/>
    </row>
    <row r="1124" spans="11:11">
      <c r="K1124" s="205"/>
    </row>
    <row r="1125" spans="11:11">
      <c r="K1125" s="205"/>
    </row>
    <row r="1126" spans="11:11">
      <c r="K1126" s="205"/>
    </row>
    <row r="1127" spans="11:11">
      <c r="K1127" s="205"/>
    </row>
    <row r="1128" spans="11:11">
      <c r="K1128" s="205"/>
    </row>
    <row r="1129" spans="11:11">
      <c r="K1129" s="205"/>
    </row>
    <row r="1130" spans="11:11">
      <c r="K1130" s="205"/>
    </row>
    <row r="1131" spans="11:11">
      <c r="K1131" s="205"/>
    </row>
    <row r="1132" spans="11:11">
      <c r="K1132" s="205"/>
    </row>
    <row r="1133" spans="11:11">
      <c r="K1133" s="205"/>
    </row>
    <row r="1134" spans="11:11">
      <c r="K1134" s="205"/>
    </row>
    <row r="1135" spans="11:11">
      <c r="K1135" s="205"/>
    </row>
    <row r="1136" spans="11:11">
      <c r="K1136" s="205"/>
    </row>
    <row r="1137" spans="11:11">
      <c r="K1137" s="205"/>
    </row>
    <row r="1138" spans="11:11">
      <c r="K1138" s="205"/>
    </row>
    <row r="1139" spans="11:11">
      <c r="K1139" s="205"/>
    </row>
    <row r="1140" spans="11:11">
      <c r="K1140" s="205"/>
    </row>
    <row r="1141" spans="11:11">
      <c r="K1141" s="205"/>
    </row>
    <row r="1142" spans="11:11">
      <c r="K1142" s="205"/>
    </row>
    <row r="1143" spans="11:11">
      <c r="K1143" s="205"/>
    </row>
    <row r="1144" spans="11:11">
      <c r="K1144" s="205"/>
    </row>
    <row r="1145" spans="11:11">
      <c r="K1145" s="205"/>
    </row>
    <row r="1146" spans="11:11">
      <c r="K1146" s="205"/>
    </row>
    <row r="1147" spans="11:11">
      <c r="K1147" s="205"/>
    </row>
    <row r="1148" spans="11:11">
      <c r="K1148" s="205"/>
    </row>
    <row r="1149" spans="11:11">
      <c r="K1149" s="205"/>
    </row>
    <row r="1150" spans="11:11">
      <c r="K1150" s="205"/>
    </row>
    <row r="1151" spans="11:11">
      <c r="K1151" s="205"/>
    </row>
    <row r="1152" spans="11:11">
      <c r="K1152" s="205"/>
    </row>
    <row r="1153" spans="11:11">
      <c r="K1153" s="205"/>
    </row>
    <row r="1154" spans="11:11">
      <c r="K1154" s="205"/>
    </row>
    <row r="1155" spans="11:11">
      <c r="K1155" s="205"/>
    </row>
    <row r="1156" spans="11:11">
      <c r="K1156" s="205"/>
    </row>
    <row r="1157" spans="11:11">
      <c r="K1157" s="205"/>
    </row>
    <row r="1158" spans="11:11">
      <c r="K1158" s="205"/>
    </row>
    <row r="1159" spans="11:11">
      <c r="K1159" s="205"/>
    </row>
    <row r="1160" spans="11:11">
      <c r="K1160" s="205"/>
    </row>
    <row r="1161" spans="11:11">
      <c r="K1161" s="205"/>
    </row>
    <row r="1162" spans="11:11">
      <c r="K1162" s="205"/>
    </row>
    <row r="1163" spans="11:11">
      <c r="K1163" s="205"/>
    </row>
    <row r="1164" spans="11:11">
      <c r="K1164" s="205"/>
    </row>
    <row r="1165" spans="11:11">
      <c r="K1165" s="205"/>
    </row>
    <row r="1166" spans="11:11">
      <c r="K1166" s="205"/>
    </row>
    <row r="1167" spans="11:11">
      <c r="K1167" s="205"/>
    </row>
    <row r="1168" spans="11:11">
      <c r="K1168" s="205"/>
    </row>
    <row r="1169" spans="11:11">
      <c r="K1169" s="205"/>
    </row>
    <row r="1170" spans="11:11">
      <c r="K1170" s="205"/>
    </row>
    <row r="1171" spans="11:11">
      <c r="K1171" s="205"/>
    </row>
    <row r="1172" spans="11:11">
      <c r="K1172" s="205"/>
    </row>
    <row r="1173" spans="11:11">
      <c r="K1173" s="205"/>
    </row>
    <row r="1174" spans="11:11">
      <c r="K1174" s="205"/>
    </row>
    <row r="1175" spans="11:11">
      <c r="K1175" s="205"/>
    </row>
    <row r="1176" spans="11:11">
      <c r="K1176" s="205"/>
    </row>
    <row r="1177" spans="11:11">
      <c r="K1177" s="205"/>
    </row>
    <row r="1178" spans="11:11">
      <c r="K1178" s="205"/>
    </row>
    <row r="1179" spans="11:11">
      <c r="K1179" s="205"/>
    </row>
    <row r="1180" spans="11:11">
      <c r="K1180" s="205"/>
    </row>
    <row r="1181" spans="11:11">
      <c r="K1181" s="205"/>
    </row>
    <row r="1182" spans="11:11">
      <c r="K1182" s="205"/>
    </row>
    <row r="1183" spans="11:11">
      <c r="K1183" s="205"/>
    </row>
    <row r="1184" spans="11:11">
      <c r="K1184" s="205"/>
    </row>
    <row r="1185" spans="11:11">
      <c r="K1185" s="205"/>
    </row>
    <row r="1186" spans="11:11">
      <c r="K1186" s="205"/>
    </row>
    <row r="1187" spans="11:11">
      <c r="K1187" s="205"/>
    </row>
    <row r="1188" spans="11:11">
      <c r="K1188" s="205"/>
    </row>
    <row r="1189" spans="11:11">
      <c r="K1189" s="205"/>
    </row>
    <row r="1190" spans="11:11">
      <c r="K1190" s="205"/>
    </row>
    <row r="1191" spans="11:11">
      <c r="K1191" s="205"/>
    </row>
    <row r="1192" spans="11:11">
      <c r="K1192" s="205"/>
    </row>
    <row r="1193" spans="11:11">
      <c r="K1193" s="205"/>
    </row>
    <row r="1194" spans="11:11">
      <c r="K1194" s="205"/>
    </row>
    <row r="1195" spans="11:11">
      <c r="K1195" s="205"/>
    </row>
    <row r="1196" spans="11:11">
      <c r="K1196" s="205"/>
    </row>
    <row r="1197" spans="11:11">
      <c r="K1197" s="205"/>
    </row>
    <row r="1198" spans="11:11">
      <c r="K1198" s="205"/>
    </row>
    <row r="1199" spans="11:11">
      <c r="K1199" s="205"/>
    </row>
    <row r="1200" spans="11:11">
      <c r="K1200" s="205"/>
    </row>
    <row r="1201" spans="11:11">
      <c r="K1201" s="205"/>
    </row>
    <row r="1202" spans="11:11">
      <c r="K1202" s="205"/>
    </row>
    <row r="1203" spans="11:11">
      <c r="K1203" s="205"/>
    </row>
    <row r="1204" spans="11:11">
      <c r="K1204" s="205"/>
    </row>
    <row r="1205" spans="11:11">
      <c r="K1205" s="205"/>
    </row>
    <row r="1206" spans="11:11">
      <c r="K1206" s="205"/>
    </row>
    <row r="1207" spans="11:11">
      <c r="K1207" s="205"/>
    </row>
    <row r="1208" spans="11:11">
      <c r="K1208" s="205"/>
    </row>
    <row r="1209" spans="11:11">
      <c r="K1209" s="205"/>
    </row>
    <row r="1210" spans="11:11">
      <c r="K1210" s="205"/>
    </row>
    <row r="1211" spans="11:11">
      <c r="K1211" s="205"/>
    </row>
    <row r="1212" spans="11:11">
      <c r="K1212" s="205"/>
    </row>
    <row r="1213" spans="11:11">
      <c r="K1213" s="205"/>
    </row>
    <row r="1214" spans="11:11">
      <c r="K1214" s="205"/>
    </row>
    <row r="1215" spans="11:11">
      <c r="K1215" s="205"/>
    </row>
    <row r="1216" spans="11:11">
      <c r="K1216" s="205"/>
    </row>
    <row r="1217" spans="11:11">
      <c r="K1217" s="205"/>
    </row>
    <row r="1218" spans="11:11">
      <c r="K1218" s="205"/>
    </row>
    <row r="1219" spans="11:11">
      <c r="K1219" s="205"/>
    </row>
    <row r="1220" spans="11:11">
      <c r="K1220" s="205"/>
    </row>
    <row r="1221" spans="11:11">
      <c r="K1221" s="205"/>
    </row>
    <row r="1222" spans="11:11">
      <c r="K1222" s="205"/>
    </row>
    <row r="1223" spans="11:11">
      <c r="K1223" s="205"/>
    </row>
    <row r="1224" spans="11:11">
      <c r="K1224" s="205"/>
    </row>
    <row r="1225" spans="11:11">
      <c r="K1225" s="205"/>
    </row>
    <row r="1226" spans="11:11">
      <c r="K1226" s="205"/>
    </row>
    <row r="1227" spans="11:11">
      <c r="K1227" s="205"/>
    </row>
    <row r="1228" spans="11:11">
      <c r="K1228" s="205"/>
    </row>
    <row r="1229" spans="11:11">
      <c r="K1229" s="205"/>
    </row>
    <row r="1230" spans="11:11">
      <c r="K1230" s="205"/>
    </row>
    <row r="1231" spans="11:11">
      <c r="K1231" s="205"/>
    </row>
    <row r="1232" spans="11:11">
      <c r="K1232" s="205"/>
    </row>
    <row r="1233" spans="11:11">
      <c r="K1233" s="205"/>
    </row>
    <row r="1234" spans="11:11">
      <c r="K1234" s="205"/>
    </row>
    <row r="1235" spans="11:11">
      <c r="K1235" s="205"/>
    </row>
    <row r="1236" spans="11:11">
      <c r="K1236" s="205"/>
    </row>
    <row r="1237" spans="11:11">
      <c r="K1237" s="205"/>
    </row>
    <row r="1238" spans="11:11">
      <c r="K1238" s="205"/>
    </row>
    <row r="1239" spans="11:11">
      <c r="K1239" s="205"/>
    </row>
    <row r="1240" spans="11:11">
      <c r="K1240" s="205"/>
    </row>
    <row r="1241" spans="11:11">
      <c r="K1241" s="205"/>
    </row>
    <row r="1242" spans="11:11">
      <c r="K1242" s="205"/>
    </row>
    <row r="1243" spans="11:11">
      <c r="K1243" s="205"/>
    </row>
    <row r="1244" spans="11:11">
      <c r="K1244" s="205"/>
    </row>
    <row r="1245" spans="11:11">
      <c r="K1245" s="205"/>
    </row>
    <row r="1246" spans="11:11">
      <c r="K1246" s="205"/>
    </row>
    <row r="1247" spans="11:11">
      <c r="K1247" s="205"/>
    </row>
    <row r="1248" spans="11:11">
      <c r="K1248" s="205"/>
    </row>
    <row r="1249" spans="11:11">
      <c r="K1249" s="205"/>
    </row>
    <row r="1250" spans="11:11">
      <c r="K1250" s="205"/>
    </row>
    <row r="1251" spans="11:11">
      <c r="K1251" s="205"/>
    </row>
    <row r="1252" spans="11:11">
      <c r="K1252" s="205"/>
    </row>
    <row r="1253" spans="11:11">
      <c r="K1253" s="205"/>
    </row>
    <row r="1254" spans="11:11">
      <c r="K1254" s="205"/>
    </row>
    <row r="1255" spans="11:11">
      <c r="K1255" s="205"/>
    </row>
    <row r="1256" spans="11:11">
      <c r="K1256" s="205"/>
    </row>
    <row r="1257" spans="11:11">
      <c r="K1257" s="205"/>
    </row>
    <row r="1258" spans="11:11">
      <c r="K1258" s="205"/>
    </row>
    <row r="1259" spans="11:11">
      <c r="K1259" s="205"/>
    </row>
    <row r="1260" spans="11:11">
      <c r="K1260" s="205"/>
    </row>
    <row r="1261" spans="11:11">
      <c r="K1261" s="205"/>
    </row>
    <row r="1262" spans="11:11">
      <c r="K1262" s="205"/>
    </row>
    <row r="1263" spans="11:11">
      <c r="K1263" s="205"/>
    </row>
    <row r="1264" spans="11:11">
      <c r="K1264" s="205"/>
    </row>
    <row r="1265" spans="11:11">
      <c r="K1265" s="205"/>
    </row>
    <row r="1266" spans="11:11">
      <c r="K1266" s="205"/>
    </row>
    <row r="1267" spans="11:11">
      <c r="K1267" s="205"/>
    </row>
    <row r="1268" spans="11:11">
      <c r="K1268" s="205"/>
    </row>
    <row r="1269" spans="11:11">
      <c r="K1269" s="205"/>
    </row>
    <row r="1270" spans="11:11">
      <c r="K1270" s="205"/>
    </row>
    <row r="1271" spans="11:11">
      <c r="K1271" s="205"/>
    </row>
    <row r="1272" spans="11:11">
      <c r="K1272" s="205"/>
    </row>
    <row r="1273" spans="11:11">
      <c r="K1273" s="205"/>
    </row>
    <row r="1274" spans="11:11">
      <c r="K1274" s="205"/>
    </row>
    <row r="1275" spans="11:11">
      <c r="K1275" s="205"/>
    </row>
    <row r="1276" spans="11:11">
      <c r="K1276" s="205"/>
    </row>
    <row r="1277" spans="11:11">
      <c r="K1277" s="205"/>
    </row>
    <row r="1278" spans="11:11">
      <c r="K1278" s="205"/>
    </row>
    <row r="1279" spans="11:11">
      <c r="K1279" s="205"/>
    </row>
    <row r="1280" spans="11:11">
      <c r="K1280" s="205"/>
    </row>
    <row r="1281" spans="11:11">
      <c r="K1281" s="205"/>
    </row>
    <row r="1282" spans="11:11">
      <c r="K1282" s="205"/>
    </row>
    <row r="1283" spans="11:11">
      <c r="K1283" s="205"/>
    </row>
    <row r="1284" spans="11:11">
      <c r="K1284" s="205"/>
    </row>
    <row r="1285" spans="11:11">
      <c r="K1285" s="205"/>
    </row>
    <row r="1286" spans="11:11">
      <c r="K1286" s="205"/>
    </row>
    <row r="1287" spans="11:11">
      <c r="K1287" s="205"/>
    </row>
    <row r="1288" spans="11:11">
      <c r="K1288" s="205"/>
    </row>
    <row r="1289" spans="11:11">
      <c r="K1289" s="205"/>
    </row>
    <row r="1290" spans="11:11">
      <c r="K1290" s="205"/>
    </row>
    <row r="1291" spans="11:11">
      <c r="K1291" s="205"/>
    </row>
    <row r="1292" spans="11:11">
      <c r="K1292" s="205"/>
    </row>
    <row r="1293" spans="11:11">
      <c r="K1293" s="205"/>
    </row>
    <row r="1294" spans="11:11">
      <c r="K1294" s="205"/>
    </row>
    <row r="1295" spans="11:11">
      <c r="K1295" s="205"/>
    </row>
    <row r="1296" spans="11:11">
      <c r="K1296" s="205"/>
    </row>
    <row r="1297" spans="11:11">
      <c r="K1297" s="205"/>
    </row>
    <row r="1298" spans="11:11">
      <c r="K1298" s="205"/>
    </row>
    <row r="1299" spans="11:11">
      <c r="K1299" s="205"/>
    </row>
    <row r="1300" spans="11:11">
      <c r="K1300" s="205"/>
    </row>
    <row r="1301" spans="11:11">
      <c r="K1301" s="205"/>
    </row>
    <row r="1302" spans="11:11">
      <c r="K1302" s="205"/>
    </row>
    <row r="1303" spans="11:11">
      <c r="K1303" s="205"/>
    </row>
    <row r="1304" spans="11:11">
      <c r="K1304" s="205"/>
    </row>
    <row r="1305" spans="11:11">
      <c r="K1305" s="205"/>
    </row>
    <row r="1306" spans="11:11">
      <c r="K1306" s="205"/>
    </row>
    <row r="1307" spans="11:11">
      <c r="K1307" s="205"/>
    </row>
    <row r="1308" spans="11:11">
      <c r="K1308" s="205"/>
    </row>
    <row r="1309" spans="11:11">
      <c r="K1309" s="205"/>
    </row>
    <row r="1310" spans="11:11">
      <c r="K1310" s="205"/>
    </row>
    <row r="1311" spans="11:11">
      <c r="K1311" s="205"/>
    </row>
    <row r="1312" spans="11:11">
      <c r="K1312" s="205"/>
    </row>
    <row r="1313" spans="11:11">
      <c r="K1313" s="205"/>
    </row>
    <row r="1314" spans="11:11">
      <c r="K1314" s="205"/>
    </row>
    <row r="1315" spans="11:11">
      <c r="K1315" s="205"/>
    </row>
    <row r="1316" spans="11:11">
      <c r="K1316" s="205"/>
    </row>
    <row r="1317" spans="11:11">
      <c r="K1317" s="205"/>
    </row>
    <row r="1318" spans="11:11">
      <c r="K1318" s="205"/>
    </row>
    <row r="1319" spans="11:11">
      <c r="K1319" s="205"/>
    </row>
    <row r="1320" spans="11:11">
      <c r="K1320" s="205"/>
    </row>
    <row r="1321" spans="11:11">
      <c r="K1321" s="205"/>
    </row>
    <row r="1322" spans="11:11">
      <c r="K1322" s="205"/>
    </row>
    <row r="1323" spans="11:11">
      <c r="K1323" s="205"/>
    </row>
    <row r="1324" spans="11:11">
      <c r="K1324" s="205"/>
    </row>
    <row r="1325" spans="11:11">
      <c r="K1325" s="205"/>
    </row>
    <row r="1326" spans="11:11">
      <c r="K1326" s="205"/>
    </row>
    <row r="1327" spans="11:11">
      <c r="K1327" s="205"/>
    </row>
    <row r="1328" spans="11:11">
      <c r="K1328" s="205"/>
    </row>
    <row r="1329" spans="11:11">
      <c r="K1329" s="205"/>
    </row>
    <row r="1330" spans="11:11">
      <c r="K1330" s="205"/>
    </row>
    <row r="1331" spans="11:11">
      <c r="K1331" s="205"/>
    </row>
    <row r="1332" spans="11:11">
      <c r="K1332" s="205"/>
    </row>
    <row r="1333" spans="11:11">
      <c r="K1333" s="205"/>
    </row>
    <row r="1334" spans="11:11">
      <c r="K1334" s="205"/>
    </row>
    <row r="1335" spans="11:11">
      <c r="K1335" s="205"/>
    </row>
    <row r="1336" spans="11:11">
      <c r="K1336" s="205"/>
    </row>
    <row r="1337" spans="11:11">
      <c r="K1337" s="205"/>
    </row>
    <row r="1338" spans="11:11">
      <c r="K1338" s="205"/>
    </row>
    <row r="1339" spans="11:11">
      <c r="K1339" s="205"/>
    </row>
    <row r="1340" spans="11:11">
      <c r="K1340" s="205"/>
    </row>
    <row r="1341" spans="11:11">
      <c r="K1341" s="205"/>
    </row>
    <row r="1342" spans="11:11">
      <c r="K1342" s="205"/>
    </row>
    <row r="1343" spans="11:11">
      <c r="K1343" s="205"/>
    </row>
    <row r="1344" spans="11:11">
      <c r="K1344" s="205"/>
    </row>
    <row r="1345" spans="11:11">
      <c r="K1345" s="205"/>
    </row>
    <row r="1346" spans="11:11">
      <c r="K1346" s="205"/>
    </row>
    <row r="1347" spans="11:11">
      <c r="K1347" s="205"/>
    </row>
    <row r="1348" spans="11:11">
      <c r="K1348" s="205"/>
    </row>
    <row r="1349" spans="11:11">
      <c r="K1349" s="205"/>
    </row>
    <row r="1350" spans="11:11">
      <c r="K1350" s="205"/>
    </row>
    <row r="1351" spans="11:11">
      <c r="K1351" s="205"/>
    </row>
    <row r="1352" spans="11:11">
      <c r="K1352" s="205"/>
    </row>
    <row r="1353" spans="11:11">
      <c r="K1353" s="205"/>
    </row>
    <row r="1354" spans="11:11">
      <c r="K1354" s="205"/>
    </row>
    <row r="1355" spans="11:11">
      <c r="K1355" s="205"/>
    </row>
    <row r="1356" spans="11:11">
      <c r="K1356" s="205"/>
    </row>
    <row r="1357" spans="11:11">
      <c r="K1357" s="205"/>
    </row>
    <row r="1358" spans="11:11">
      <c r="K1358" s="205"/>
    </row>
    <row r="1359" spans="11:11">
      <c r="K1359" s="205"/>
    </row>
    <row r="1360" spans="11:11">
      <c r="K1360" s="205"/>
    </row>
    <row r="1361" spans="11:11">
      <c r="K1361" s="205"/>
    </row>
    <row r="1362" spans="11:11">
      <c r="K1362" s="205"/>
    </row>
    <row r="1363" spans="11:11">
      <c r="K1363" s="205"/>
    </row>
    <row r="1364" spans="11:11">
      <c r="K1364" s="205"/>
    </row>
    <row r="1365" spans="11:11">
      <c r="K1365" s="205"/>
    </row>
    <row r="1366" spans="11:11">
      <c r="K1366" s="205"/>
    </row>
    <row r="1367" spans="11:11">
      <c r="K1367" s="205"/>
    </row>
    <row r="1368" spans="11:11">
      <c r="K1368" s="205"/>
    </row>
    <row r="1369" spans="11:11">
      <c r="K1369" s="205"/>
    </row>
    <row r="1370" spans="11:11">
      <c r="K1370" s="205"/>
    </row>
    <row r="1371" spans="11:11">
      <c r="K1371" s="205"/>
    </row>
    <row r="1372" spans="11:11">
      <c r="K1372" s="205"/>
    </row>
    <row r="1373" spans="11:11">
      <c r="K1373" s="205"/>
    </row>
    <row r="1374" spans="11:11">
      <c r="K1374" s="205"/>
    </row>
    <row r="1375" spans="11:11">
      <c r="K1375" s="205"/>
    </row>
    <row r="1376" spans="11:11">
      <c r="K1376" s="205"/>
    </row>
    <row r="1377" spans="11:11">
      <c r="K1377" s="205"/>
    </row>
    <row r="1378" spans="11:11">
      <c r="K1378" s="205"/>
    </row>
    <row r="1379" spans="11:11">
      <c r="K1379" s="205"/>
    </row>
    <row r="1380" spans="11:11">
      <c r="K1380" s="205"/>
    </row>
    <row r="1381" spans="11:11">
      <c r="K1381" s="205"/>
    </row>
    <row r="1382" spans="11:11">
      <c r="K1382" s="205"/>
    </row>
    <row r="1383" spans="11:11">
      <c r="K1383" s="205"/>
    </row>
    <row r="1384" spans="11:11">
      <c r="K1384" s="205"/>
    </row>
    <row r="1385" spans="11:11">
      <c r="K1385" s="205"/>
    </row>
    <row r="1386" spans="11:11">
      <c r="K1386" s="205"/>
    </row>
    <row r="1387" spans="11:11">
      <c r="K1387" s="205"/>
    </row>
    <row r="1388" spans="11:11">
      <c r="K1388" s="205"/>
    </row>
    <row r="1389" spans="11:11">
      <c r="K1389" s="205"/>
    </row>
    <row r="1390" spans="11:11">
      <c r="K1390" s="205"/>
    </row>
    <row r="1391" spans="11:11">
      <c r="K1391" s="205"/>
    </row>
    <row r="1392" spans="11:11">
      <c r="K1392" s="205"/>
    </row>
    <row r="1393" spans="11:11">
      <c r="K1393" s="205"/>
    </row>
    <row r="1394" spans="11:11">
      <c r="K1394" s="205"/>
    </row>
    <row r="1395" spans="11:11">
      <c r="K1395" s="205"/>
    </row>
    <row r="1396" spans="11:11">
      <c r="K1396" s="205"/>
    </row>
    <row r="1397" spans="11:11">
      <c r="K1397" s="205"/>
    </row>
    <row r="1398" spans="11:11">
      <c r="K1398" s="205"/>
    </row>
    <row r="1399" spans="11:11">
      <c r="K1399" s="205"/>
    </row>
    <row r="1400" spans="11:11">
      <c r="K1400" s="205"/>
    </row>
    <row r="1401" spans="11:11">
      <c r="K1401" s="205"/>
    </row>
    <row r="1402" spans="11:11">
      <c r="K1402" s="205"/>
    </row>
    <row r="1403" spans="11:11">
      <c r="K1403" s="205"/>
    </row>
    <row r="1404" spans="11:11">
      <c r="K1404" s="205"/>
    </row>
    <row r="1405" spans="11:11">
      <c r="K1405" s="205"/>
    </row>
    <row r="1406" spans="11:11">
      <c r="K1406" s="205"/>
    </row>
    <row r="1407" spans="11:11">
      <c r="K1407" s="205"/>
    </row>
    <row r="1408" spans="11:11">
      <c r="K1408" s="205"/>
    </row>
    <row r="1409" spans="11:11">
      <c r="K1409" s="205"/>
    </row>
    <row r="1410" spans="11:11">
      <c r="K1410" s="205"/>
    </row>
    <row r="1411" spans="11:11">
      <c r="K1411" s="205"/>
    </row>
    <row r="1412" spans="11:11">
      <c r="K1412" s="205"/>
    </row>
    <row r="1413" spans="11:11">
      <c r="K1413" s="205"/>
    </row>
    <row r="1414" spans="11:11">
      <c r="K1414" s="205"/>
    </row>
    <row r="1415" spans="11:11">
      <c r="K1415" s="205"/>
    </row>
    <row r="1416" spans="11:11">
      <c r="K1416" s="205"/>
    </row>
    <row r="1417" spans="11:11">
      <c r="K1417" s="205"/>
    </row>
    <row r="1418" spans="11:11">
      <c r="K1418" s="205"/>
    </row>
    <row r="1419" spans="11:11">
      <c r="K1419" s="205"/>
    </row>
    <row r="1420" spans="11:11">
      <c r="K1420" s="205"/>
    </row>
    <row r="1421" spans="11:11">
      <c r="K1421" s="205"/>
    </row>
    <row r="1422" spans="11:11">
      <c r="K1422" s="205"/>
    </row>
    <row r="1423" spans="11:11">
      <c r="K1423" s="205"/>
    </row>
    <row r="1424" spans="11:11">
      <c r="K1424" s="205"/>
    </row>
    <row r="1425" spans="11:11">
      <c r="K1425" s="205"/>
    </row>
    <row r="1426" spans="11:11">
      <c r="K1426" s="205"/>
    </row>
    <row r="1427" spans="11:11">
      <c r="K1427" s="205"/>
    </row>
    <row r="1428" spans="11:11">
      <c r="K1428" s="205"/>
    </row>
    <row r="1429" spans="11:11">
      <c r="K1429" s="205"/>
    </row>
    <row r="1430" spans="11:11">
      <c r="K1430" s="205"/>
    </row>
    <row r="1431" spans="11:11">
      <c r="K1431" s="205"/>
    </row>
    <row r="1432" spans="11:11">
      <c r="K1432" s="205"/>
    </row>
    <row r="1433" spans="11:11">
      <c r="K1433" s="205"/>
    </row>
    <row r="1434" spans="11:11">
      <c r="K1434" s="205"/>
    </row>
    <row r="1435" spans="11:11">
      <c r="K1435" s="205"/>
    </row>
    <row r="1436" spans="11:11">
      <c r="K1436" s="205"/>
    </row>
    <row r="1437" spans="11:11">
      <c r="K1437" s="205"/>
    </row>
    <row r="1438" spans="11:11">
      <c r="K1438" s="205"/>
    </row>
    <row r="1439" spans="11:11">
      <c r="K1439" s="205"/>
    </row>
    <row r="1440" spans="11:11">
      <c r="K1440" s="205"/>
    </row>
    <row r="1441" spans="11:11">
      <c r="K1441" s="205"/>
    </row>
    <row r="1442" spans="11:11">
      <c r="K1442" s="205"/>
    </row>
    <row r="1443" spans="11:11">
      <c r="K1443" s="205"/>
    </row>
    <row r="1444" spans="11:11">
      <c r="K1444" s="205"/>
    </row>
    <row r="1445" spans="11:11">
      <c r="K1445" s="205"/>
    </row>
    <row r="1446" spans="11:11">
      <c r="K1446" s="205"/>
    </row>
    <row r="1447" spans="11:11">
      <c r="K1447" s="205"/>
    </row>
    <row r="1448" spans="11:11">
      <c r="K1448" s="205"/>
    </row>
    <row r="1449" spans="11:11">
      <c r="K1449" s="205"/>
    </row>
    <row r="1450" spans="11:11">
      <c r="K1450" s="205"/>
    </row>
    <row r="1451" spans="11:11">
      <c r="K1451" s="205"/>
    </row>
    <row r="1452" spans="11:11">
      <c r="K1452" s="205"/>
    </row>
    <row r="1453" spans="11:11">
      <c r="K1453" s="205"/>
    </row>
    <row r="1454" spans="11:11">
      <c r="K1454" s="205"/>
    </row>
    <row r="1455" spans="11:11">
      <c r="K1455" s="205"/>
    </row>
    <row r="1456" spans="11:11">
      <c r="K1456" s="205"/>
    </row>
    <row r="1457" spans="11:11">
      <c r="K1457" s="205"/>
    </row>
    <row r="1458" spans="11:11">
      <c r="K1458" s="205"/>
    </row>
    <row r="1459" spans="11:11">
      <c r="K1459" s="205"/>
    </row>
    <row r="1460" spans="11:11">
      <c r="K1460" s="205"/>
    </row>
    <row r="1461" spans="11:11">
      <c r="K1461" s="205"/>
    </row>
    <row r="1462" spans="11:11">
      <c r="K1462" s="205"/>
    </row>
    <row r="1463" spans="11:11">
      <c r="K1463" s="205"/>
    </row>
    <row r="1464" spans="11:11">
      <c r="K1464" s="205"/>
    </row>
    <row r="1465" spans="11:11">
      <c r="K1465" s="205"/>
    </row>
    <row r="1466" spans="11:11">
      <c r="K1466" s="205"/>
    </row>
    <row r="1467" spans="11:11">
      <c r="K1467" s="205"/>
    </row>
    <row r="1468" spans="11:11">
      <c r="K1468" s="205"/>
    </row>
    <row r="1469" spans="11:11">
      <c r="K1469" s="205"/>
    </row>
    <row r="1470" spans="11:11">
      <c r="K1470" s="205"/>
    </row>
    <row r="1471" spans="11:11">
      <c r="K1471" s="205"/>
    </row>
    <row r="1472" spans="11:11">
      <c r="K1472" s="205"/>
    </row>
    <row r="1473" spans="11:11">
      <c r="K1473" s="205"/>
    </row>
    <row r="1474" spans="11:11">
      <c r="K1474" s="205"/>
    </row>
    <row r="1475" spans="11:11">
      <c r="K1475" s="205"/>
    </row>
    <row r="1476" spans="11:11">
      <c r="K1476" s="205"/>
    </row>
    <row r="1477" spans="11:11">
      <c r="K1477" s="205"/>
    </row>
    <row r="1478" spans="11:11">
      <c r="K1478" s="205"/>
    </row>
    <row r="1479" spans="11:11">
      <c r="K1479" s="205"/>
    </row>
    <row r="1480" spans="11:11">
      <c r="K1480" s="205"/>
    </row>
    <row r="1481" spans="11:11">
      <c r="K1481" s="205"/>
    </row>
    <row r="1482" spans="11:11">
      <c r="K1482" s="205"/>
    </row>
    <row r="1483" spans="11:11">
      <c r="K1483" s="205"/>
    </row>
    <row r="1484" spans="11:11">
      <c r="K1484" s="205"/>
    </row>
    <row r="1485" spans="11:11">
      <c r="K1485" s="205"/>
    </row>
    <row r="1486" spans="11:11">
      <c r="K1486" s="205"/>
    </row>
    <row r="1487" spans="11:11">
      <c r="K1487" s="205"/>
    </row>
    <row r="1488" spans="11:11">
      <c r="K1488" s="205"/>
    </row>
    <row r="1489" spans="11:11">
      <c r="K1489" s="205"/>
    </row>
    <row r="1490" spans="11:11">
      <c r="K1490" s="205"/>
    </row>
    <row r="1491" spans="11:11">
      <c r="K1491" s="205"/>
    </row>
    <row r="1492" spans="11:11">
      <c r="K1492" s="205"/>
    </row>
    <row r="1493" spans="11:11">
      <c r="K1493" s="205"/>
    </row>
    <row r="1494" spans="11:11">
      <c r="K1494" s="205"/>
    </row>
    <row r="1495" spans="11:11">
      <c r="K1495" s="205"/>
    </row>
    <row r="1496" spans="11:11">
      <c r="K1496" s="205"/>
    </row>
    <row r="1497" spans="11:11">
      <c r="K1497" s="205"/>
    </row>
    <row r="1498" spans="11:11">
      <c r="K1498" s="205"/>
    </row>
    <row r="1499" spans="11:11">
      <c r="K1499" s="205"/>
    </row>
    <row r="1500" spans="11:11">
      <c r="K1500" s="205"/>
    </row>
    <row r="1501" spans="11:11">
      <c r="K1501" s="205"/>
    </row>
    <row r="1502" spans="11:11">
      <c r="K1502" s="205"/>
    </row>
    <row r="1503" spans="11:11">
      <c r="K1503" s="205"/>
    </row>
    <row r="1504" spans="11:11">
      <c r="K1504" s="205"/>
    </row>
    <row r="1505" spans="11:11">
      <c r="K1505" s="205"/>
    </row>
    <row r="1506" spans="11:11">
      <c r="K1506" s="205"/>
    </row>
    <row r="1507" spans="11:11">
      <c r="K1507" s="205"/>
    </row>
    <row r="1508" spans="11:11">
      <c r="K1508" s="205"/>
    </row>
    <row r="1509" spans="11:11">
      <c r="K1509" s="205"/>
    </row>
    <row r="1510" spans="11:11">
      <c r="K1510" s="205"/>
    </row>
    <row r="1511" spans="11:11">
      <c r="K1511" s="205"/>
    </row>
    <row r="1512" spans="11:11">
      <c r="K1512" s="205"/>
    </row>
    <row r="1513" spans="11:11">
      <c r="K1513" s="205"/>
    </row>
    <row r="1514" spans="11:11">
      <c r="K1514" s="205"/>
    </row>
    <row r="1515" spans="11:11">
      <c r="K1515" s="205"/>
    </row>
    <row r="1516" spans="11:11">
      <c r="K1516" s="205"/>
    </row>
    <row r="1517" spans="11:11">
      <c r="K1517" s="205"/>
    </row>
    <row r="1518" spans="11:11">
      <c r="K1518" s="205"/>
    </row>
    <row r="1519" spans="11:11">
      <c r="K1519" s="205"/>
    </row>
    <row r="1520" spans="11:11">
      <c r="K1520" s="205"/>
    </row>
    <row r="1521" spans="11:11">
      <c r="K1521" s="205"/>
    </row>
    <row r="1522" spans="11:11">
      <c r="K1522" s="205"/>
    </row>
    <row r="1523" spans="11:11">
      <c r="K1523" s="205"/>
    </row>
    <row r="1524" spans="11:11">
      <c r="K1524" s="205"/>
    </row>
    <row r="1525" spans="11:11">
      <c r="K1525" s="205"/>
    </row>
    <row r="1526" spans="11:11">
      <c r="K1526" s="205"/>
    </row>
    <row r="1527" spans="11:11">
      <c r="K1527" s="205"/>
    </row>
    <row r="1528" spans="11:11">
      <c r="K1528" s="205"/>
    </row>
    <row r="1529" spans="11:11">
      <c r="K1529" s="205"/>
    </row>
    <row r="1530" spans="11:11">
      <c r="K1530" s="205"/>
    </row>
    <row r="1531" spans="11:11">
      <c r="K1531" s="205"/>
    </row>
    <row r="1532" spans="11:11">
      <c r="K1532" s="205"/>
    </row>
    <row r="1533" spans="11:11">
      <c r="K1533" s="205"/>
    </row>
    <row r="1534" spans="11:11">
      <c r="K1534" s="205"/>
    </row>
    <row r="1535" spans="11:11">
      <c r="K1535" s="205"/>
    </row>
    <row r="1536" spans="11:11">
      <c r="K1536" s="205"/>
    </row>
    <row r="1537" spans="11:11">
      <c r="K1537" s="205"/>
    </row>
    <row r="1538" spans="11:11">
      <c r="K1538" s="205"/>
    </row>
    <row r="1539" spans="11:11">
      <c r="K1539" s="205"/>
    </row>
    <row r="1540" spans="11:11">
      <c r="K1540" s="205"/>
    </row>
    <row r="1541" spans="11:11">
      <c r="K1541" s="205"/>
    </row>
    <row r="1542" spans="11:11">
      <c r="K1542" s="205"/>
    </row>
    <row r="1543" spans="11:11">
      <c r="K1543" s="205"/>
    </row>
    <row r="1544" spans="11:11">
      <c r="K1544" s="205"/>
    </row>
    <row r="1545" spans="11:11">
      <c r="K1545" s="205"/>
    </row>
    <row r="1546" spans="11:11">
      <c r="K1546" s="205"/>
    </row>
    <row r="1547" spans="11:11">
      <c r="K1547" s="205"/>
    </row>
    <row r="1548" spans="11:11">
      <c r="K1548" s="205"/>
    </row>
    <row r="1549" spans="11:11">
      <c r="K1549" s="205"/>
    </row>
    <row r="1550" spans="11:11">
      <c r="K1550" s="205"/>
    </row>
    <row r="1551" spans="11:11">
      <c r="K1551" s="205"/>
    </row>
    <row r="1552" spans="11:11">
      <c r="K1552" s="205"/>
    </row>
    <row r="1553" spans="11:11">
      <c r="K1553" s="205"/>
    </row>
    <row r="1554" spans="11:11">
      <c r="K1554" s="205"/>
    </row>
    <row r="1555" spans="11:11">
      <c r="K1555" s="205"/>
    </row>
    <row r="1556" spans="11:11">
      <c r="K1556" s="205"/>
    </row>
    <row r="1557" spans="11:11">
      <c r="K1557" s="205"/>
    </row>
    <row r="1558" spans="11:11">
      <c r="K1558" s="205"/>
    </row>
    <row r="1559" spans="11:11">
      <c r="K1559" s="205"/>
    </row>
    <row r="1560" spans="11:11">
      <c r="K1560" s="205"/>
    </row>
    <row r="1561" spans="11:11">
      <c r="K1561" s="205"/>
    </row>
    <row r="1562" spans="11:11">
      <c r="K1562" s="205"/>
    </row>
    <row r="1563" spans="11:11">
      <c r="K1563" s="205"/>
    </row>
    <row r="1564" spans="11:11">
      <c r="K1564" s="205"/>
    </row>
    <row r="1565" spans="11:11">
      <c r="K1565" s="205"/>
    </row>
    <row r="1566" spans="11:11">
      <c r="K1566" s="205"/>
    </row>
    <row r="1567" spans="11:11">
      <c r="K1567" s="205"/>
    </row>
    <row r="1568" spans="11:11">
      <c r="K1568" s="205"/>
    </row>
    <row r="1569" spans="11:11">
      <c r="K1569" s="205"/>
    </row>
    <row r="1570" spans="11:11">
      <c r="K1570" s="205"/>
    </row>
    <row r="1571" spans="11:11">
      <c r="K1571" s="205"/>
    </row>
    <row r="1572" spans="11:11">
      <c r="K1572" s="205"/>
    </row>
    <row r="1573" spans="11:11">
      <c r="K1573" s="205"/>
    </row>
    <row r="1574" spans="11:11">
      <c r="K1574" s="205"/>
    </row>
    <row r="1575" spans="11:11">
      <c r="K1575" s="205"/>
    </row>
    <row r="1576" spans="11:11">
      <c r="K1576" s="205"/>
    </row>
    <row r="1577" spans="11:11">
      <c r="K1577" s="205"/>
    </row>
    <row r="1578" spans="11:11">
      <c r="K1578" s="205"/>
    </row>
    <row r="1579" spans="11:11">
      <c r="K1579" s="205"/>
    </row>
    <row r="1580" spans="11:11">
      <c r="K1580" s="205"/>
    </row>
    <row r="1581" spans="11:11">
      <c r="K1581" s="205"/>
    </row>
    <row r="1582" spans="11:11">
      <c r="K1582" s="205"/>
    </row>
    <row r="1583" spans="11:11">
      <c r="K1583" s="205"/>
    </row>
    <row r="1584" spans="11:11">
      <c r="K1584" s="205"/>
    </row>
    <row r="1585" spans="11:11">
      <c r="K1585" s="205"/>
    </row>
    <row r="1586" spans="11:11">
      <c r="K1586" s="205"/>
    </row>
    <row r="1587" spans="11:11">
      <c r="K1587" s="205"/>
    </row>
    <row r="1588" spans="11:11">
      <c r="K1588" s="205"/>
    </row>
    <row r="1589" spans="11:11">
      <c r="K1589" s="205"/>
    </row>
    <row r="1590" spans="11:11">
      <c r="K1590" s="205"/>
    </row>
    <row r="1591" spans="11:11">
      <c r="K1591" s="205"/>
    </row>
    <row r="1592" spans="11:11">
      <c r="K1592" s="205"/>
    </row>
    <row r="1593" spans="11:11">
      <c r="K1593" s="205"/>
    </row>
    <row r="1594" spans="11:11">
      <c r="K1594" s="205"/>
    </row>
    <row r="1595" spans="11:11">
      <c r="K1595" s="205"/>
    </row>
    <row r="1596" spans="11:11">
      <c r="K1596" s="205"/>
    </row>
    <row r="1597" spans="11:11">
      <c r="K1597" s="205"/>
    </row>
    <row r="1598" spans="11:11">
      <c r="K1598" s="205"/>
    </row>
    <row r="1599" spans="11:11">
      <c r="K1599" s="205"/>
    </row>
    <row r="1600" spans="11:11">
      <c r="K1600" s="205"/>
    </row>
    <row r="1601" spans="11:11">
      <c r="K1601" s="205"/>
    </row>
    <row r="1602" spans="11:11">
      <c r="K1602" s="205"/>
    </row>
    <row r="1603" spans="11:11">
      <c r="K1603" s="205"/>
    </row>
    <row r="1604" spans="11:11">
      <c r="K1604" s="205"/>
    </row>
    <row r="1605" spans="11:11">
      <c r="K1605" s="205"/>
    </row>
    <row r="1606" spans="11:11">
      <c r="K1606" s="205"/>
    </row>
    <row r="1607" spans="11:11">
      <c r="K1607" s="205"/>
    </row>
    <row r="1608" spans="11:11">
      <c r="K1608" s="205"/>
    </row>
    <row r="1609" spans="11:11">
      <c r="K1609" s="205"/>
    </row>
    <row r="1610" spans="11:11">
      <c r="K1610" s="205"/>
    </row>
    <row r="1611" spans="11:11">
      <c r="K1611" s="205"/>
    </row>
    <row r="1612" spans="11:11">
      <c r="K1612" s="205"/>
    </row>
    <row r="1613" spans="11:11">
      <c r="K1613" s="205"/>
    </row>
    <row r="1614" spans="11:11">
      <c r="K1614" s="205"/>
    </row>
    <row r="1615" spans="11:11">
      <c r="K1615" s="205"/>
    </row>
    <row r="1616" spans="11:11">
      <c r="K1616" s="205"/>
    </row>
    <row r="1617" spans="11:11">
      <c r="K1617" s="205"/>
    </row>
    <row r="1618" spans="11:11">
      <c r="K1618" s="205"/>
    </row>
    <row r="1619" spans="11:11">
      <c r="K1619" s="205"/>
    </row>
    <row r="1620" spans="11:11">
      <c r="K1620" s="205"/>
    </row>
    <row r="1621" spans="11:11">
      <c r="K1621" s="205"/>
    </row>
    <row r="1622" spans="11:11">
      <c r="K1622" s="205"/>
    </row>
    <row r="1623" spans="11:11">
      <c r="K1623" s="205"/>
    </row>
    <row r="1624" spans="11:11">
      <c r="K1624" s="205"/>
    </row>
    <row r="1625" spans="11:11">
      <c r="K1625" s="205"/>
    </row>
    <row r="1626" spans="11:11">
      <c r="K1626" s="205"/>
    </row>
    <row r="1627" spans="11:11">
      <c r="K1627" s="205"/>
    </row>
    <row r="1628" spans="11:11">
      <c r="K1628" s="205"/>
    </row>
    <row r="1629" spans="11:11">
      <c r="K1629" s="205"/>
    </row>
    <row r="1630" spans="11:11">
      <c r="K1630" s="205"/>
    </row>
    <row r="1631" spans="11:11">
      <c r="K1631" s="205"/>
    </row>
    <row r="1632" spans="11:11">
      <c r="K1632" s="205"/>
    </row>
    <row r="1633" spans="11:11">
      <c r="K1633" s="205"/>
    </row>
    <row r="1634" spans="11:11">
      <c r="K1634" s="205"/>
    </row>
    <row r="1635" spans="11:11">
      <c r="K1635" s="205"/>
    </row>
    <row r="1636" spans="11:11">
      <c r="K1636" s="205"/>
    </row>
    <row r="1637" spans="11:11">
      <c r="K1637" s="205"/>
    </row>
    <row r="1638" spans="11:11">
      <c r="K1638" s="205"/>
    </row>
    <row r="1639" spans="11:11">
      <c r="K1639" s="205"/>
    </row>
    <row r="1640" spans="11:11">
      <c r="K1640" s="205"/>
    </row>
    <row r="1641" spans="11:11">
      <c r="K1641" s="205"/>
    </row>
    <row r="1642" spans="11:11">
      <c r="K1642" s="205"/>
    </row>
    <row r="1643" spans="11:11">
      <c r="K1643" s="205"/>
    </row>
    <row r="1644" spans="11:11">
      <c r="K1644" s="205"/>
    </row>
    <row r="1645" spans="11:11">
      <c r="K1645" s="205"/>
    </row>
    <row r="1646" spans="11:11">
      <c r="K1646" s="205"/>
    </row>
    <row r="1647" spans="11:11">
      <c r="K1647" s="205"/>
    </row>
    <row r="1648" spans="11:11">
      <c r="K1648" s="205"/>
    </row>
    <row r="1649" spans="11:11">
      <c r="K1649" s="205"/>
    </row>
    <row r="1650" spans="11:11">
      <c r="K1650" s="205"/>
    </row>
    <row r="1651" spans="11:11">
      <c r="K1651" s="205"/>
    </row>
    <row r="1652" spans="11:11">
      <c r="K1652" s="205"/>
    </row>
    <row r="1653" spans="11:11">
      <c r="K1653" s="205"/>
    </row>
    <row r="1654" spans="11:11">
      <c r="K1654" s="205"/>
    </row>
    <row r="1655" spans="11:11">
      <c r="K1655" s="205"/>
    </row>
    <row r="1656" spans="11:11">
      <c r="K1656" s="205"/>
    </row>
    <row r="1657" spans="11:11">
      <c r="K1657" s="205"/>
    </row>
    <row r="1658" spans="11:11">
      <c r="K1658" s="205"/>
    </row>
    <row r="1659" spans="11:11">
      <c r="K1659" s="205"/>
    </row>
    <row r="1660" spans="11:11">
      <c r="K1660" s="205"/>
    </row>
    <row r="1661" spans="11:11">
      <c r="K1661" s="205"/>
    </row>
    <row r="1662" spans="11:11">
      <c r="K1662" s="205"/>
    </row>
    <row r="1663" spans="11:11">
      <c r="K1663" s="205"/>
    </row>
    <row r="1664" spans="11:11">
      <c r="K1664" s="205"/>
    </row>
    <row r="1665" spans="11:11">
      <c r="K1665" s="205"/>
    </row>
    <row r="1666" spans="11:11">
      <c r="K1666" s="205"/>
    </row>
    <row r="1667" spans="11:11">
      <c r="K1667" s="205"/>
    </row>
    <row r="1668" spans="11:11">
      <c r="K1668" s="205"/>
    </row>
    <row r="1669" spans="11:11">
      <c r="K1669" s="205"/>
    </row>
    <row r="1670" spans="11:11">
      <c r="K1670" s="205"/>
    </row>
    <row r="1671" spans="11:11">
      <c r="K1671" s="205"/>
    </row>
    <row r="1672" spans="11:11">
      <c r="K1672" s="205"/>
    </row>
    <row r="1673" spans="11:11">
      <c r="K1673" s="205"/>
    </row>
    <row r="1674" spans="11:11">
      <c r="K1674" s="205"/>
    </row>
    <row r="1675" spans="11:11">
      <c r="K1675" s="205"/>
    </row>
    <row r="1676" spans="11:11">
      <c r="K1676" s="205"/>
    </row>
    <row r="1677" spans="11:11">
      <c r="K1677" s="205"/>
    </row>
    <row r="1678" spans="11:11">
      <c r="K1678" s="205"/>
    </row>
    <row r="1679" spans="11:11">
      <c r="K1679" s="205"/>
    </row>
    <row r="1680" spans="11:11">
      <c r="K1680" s="205"/>
    </row>
    <row r="1681" spans="11:11">
      <c r="K1681" s="205"/>
    </row>
    <row r="1682" spans="11:11">
      <c r="K1682" s="205"/>
    </row>
    <row r="1683" spans="11:11">
      <c r="K1683" s="205"/>
    </row>
    <row r="1684" spans="11:11">
      <c r="K1684" s="205"/>
    </row>
    <row r="1685" spans="11:11">
      <c r="K1685" s="205"/>
    </row>
    <row r="1686" spans="11:11">
      <c r="K1686" s="205"/>
    </row>
    <row r="1687" spans="11:11">
      <c r="K1687" s="205"/>
    </row>
    <row r="1688" spans="11:11">
      <c r="K1688" s="205"/>
    </row>
    <row r="1689" spans="11:11">
      <c r="K1689" s="205"/>
    </row>
    <row r="1690" spans="11:11">
      <c r="K1690" s="205"/>
    </row>
    <row r="1691" spans="11:11">
      <c r="K1691" s="205"/>
    </row>
    <row r="1692" spans="11:11">
      <c r="K1692" s="205"/>
    </row>
    <row r="1693" spans="11:11">
      <c r="K1693" s="205"/>
    </row>
    <row r="1694" spans="11:11">
      <c r="K1694" s="205"/>
    </row>
    <row r="1695" spans="11:11">
      <c r="K1695" s="205"/>
    </row>
    <row r="1696" spans="11:11">
      <c r="K1696" s="205"/>
    </row>
    <row r="1697" spans="11:11">
      <c r="K1697" s="205"/>
    </row>
    <row r="1698" spans="11:11">
      <c r="K1698" s="205"/>
    </row>
    <row r="1699" spans="11:11">
      <c r="K1699" s="205"/>
    </row>
    <row r="1700" spans="11:11">
      <c r="K1700" s="205"/>
    </row>
    <row r="1701" spans="11:11">
      <c r="K1701" s="205"/>
    </row>
    <row r="1702" spans="11:11">
      <c r="K1702" s="205"/>
    </row>
    <row r="1703" spans="11:11">
      <c r="K1703" s="205"/>
    </row>
    <row r="1704" spans="11:11">
      <c r="K1704" s="205"/>
    </row>
    <row r="1705" spans="11:11">
      <c r="K1705" s="205"/>
    </row>
    <row r="1706" spans="11:11">
      <c r="K1706" s="205"/>
    </row>
    <row r="1707" spans="11:11">
      <c r="K1707" s="205"/>
    </row>
    <row r="1708" spans="11:11">
      <c r="K1708" s="205"/>
    </row>
    <row r="1709" spans="11:11">
      <c r="K1709" s="205"/>
    </row>
    <row r="1710" spans="11:11">
      <c r="K1710" s="205"/>
    </row>
    <row r="1711" spans="11:11">
      <c r="K1711" s="205"/>
    </row>
    <row r="1712" spans="11:11">
      <c r="K1712" s="205"/>
    </row>
    <row r="1713" spans="11:11">
      <c r="K1713" s="205"/>
    </row>
    <row r="1714" spans="11:11">
      <c r="K1714" s="205"/>
    </row>
    <row r="1715" spans="11:11">
      <c r="K1715" s="205"/>
    </row>
    <row r="1716" spans="11:11">
      <c r="K1716" s="205"/>
    </row>
    <row r="1717" spans="11:11">
      <c r="K1717" s="205"/>
    </row>
    <row r="1718" spans="11:11">
      <c r="K1718" s="205"/>
    </row>
    <row r="1719" spans="11:11">
      <c r="K1719" s="205"/>
    </row>
    <row r="1720" spans="11:11">
      <c r="K1720" s="205"/>
    </row>
    <row r="1721" spans="11:11">
      <c r="K1721" s="205"/>
    </row>
    <row r="1722" spans="11:11">
      <c r="K1722" s="205"/>
    </row>
    <row r="1723" spans="11:11">
      <c r="K1723" s="205"/>
    </row>
    <row r="1724" spans="11:11">
      <c r="K1724" s="205"/>
    </row>
    <row r="1725" spans="11:11">
      <c r="K1725" s="205"/>
    </row>
    <row r="1726" spans="11:11">
      <c r="K1726" s="205"/>
    </row>
    <row r="1727" spans="11:11">
      <c r="K1727" s="205"/>
    </row>
    <row r="1728" spans="11:11">
      <c r="K1728" s="205"/>
    </row>
    <row r="1729" spans="11:11">
      <c r="K1729" s="205"/>
    </row>
    <row r="1730" spans="11:11">
      <c r="K1730" s="205"/>
    </row>
    <row r="1731" spans="11:11">
      <c r="K1731" s="205"/>
    </row>
    <row r="1732" spans="11:11">
      <c r="K1732" s="205"/>
    </row>
    <row r="1733" spans="11:11">
      <c r="K1733" s="205"/>
    </row>
    <row r="1734" spans="11:11">
      <c r="K1734" s="205"/>
    </row>
    <row r="1735" spans="11:11">
      <c r="K1735" s="205"/>
    </row>
    <row r="1736" spans="11:11">
      <c r="K1736" s="205"/>
    </row>
    <row r="1737" spans="11:11">
      <c r="K1737" s="205"/>
    </row>
    <row r="1738" spans="11:11">
      <c r="K1738" s="205"/>
    </row>
    <row r="1739" spans="11:11">
      <c r="K1739" s="205"/>
    </row>
    <row r="1740" spans="11:11">
      <c r="K1740" s="205"/>
    </row>
    <row r="1741" spans="11:11">
      <c r="K1741" s="205"/>
    </row>
    <row r="1742" spans="11:11">
      <c r="K1742" s="205"/>
    </row>
    <row r="1743" spans="11:11">
      <c r="K1743" s="205"/>
    </row>
    <row r="1744" spans="11:11">
      <c r="K1744" s="205"/>
    </row>
    <row r="1745" spans="11:11">
      <c r="K1745" s="205"/>
    </row>
    <row r="1746" spans="11:11">
      <c r="K1746" s="205"/>
    </row>
    <row r="1747" spans="11:11">
      <c r="K1747" s="205"/>
    </row>
    <row r="1748" spans="11:11">
      <c r="K1748" s="205"/>
    </row>
    <row r="1749" spans="11:11">
      <c r="K1749" s="205"/>
    </row>
    <row r="1750" spans="11:11">
      <c r="K1750" s="205"/>
    </row>
    <row r="1751" spans="11:11">
      <c r="K1751" s="205"/>
    </row>
    <row r="1752" spans="11:11">
      <c r="K1752" s="205"/>
    </row>
    <row r="1753" spans="11:11">
      <c r="K1753" s="205"/>
    </row>
    <row r="1754" spans="11:11">
      <c r="K1754" s="205"/>
    </row>
    <row r="1755" spans="11:11">
      <c r="K1755" s="205"/>
    </row>
    <row r="1756" spans="11:11">
      <c r="K1756" s="205"/>
    </row>
    <row r="1757" spans="11:11">
      <c r="K1757" s="205"/>
    </row>
    <row r="1758" spans="11:11">
      <c r="K1758" s="205"/>
    </row>
    <row r="1759" spans="11:11">
      <c r="K1759" s="205"/>
    </row>
    <row r="1760" spans="11:11">
      <c r="K1760" s="205"/>
    </row>
    <row r="1761" spans="11:11">
      <c r="K1761" s="205"/>
    </row>
    <row r="1762" spans="11:11">
      <c r="K1762" s="205"/>
    </row>
    <row r="1763" spans="11:11">
      <c r="K1763" s="205"/>
    </row>
    <row r="1764" spans="11:11">
      <c r="K1764" s="205"/>
    </row>
    <row r="1765" spans="11:11">
      <c r="K1765" s="205"/>
    </row>
    <row r="1766" spans="11:11">
      <c r="K1766" s="205"/>
    </row>
    <row r="1767" spans="11:11">
      <c r="K1767" s="205"/>
    </row>
    <row r="1768" spans="11:11">
      <c r="K1768" s="205"/>
    </row>
    <row r="1769" spans="11:11">
      <c r="K1769" s="205"/>
    </row>
    <row r="1770" spans="11:11">
      <c r="K1770" s="205"/>
    </row>
    <row r="1771" spans="11:11">
      <c r="K1771" s="205"/>
    </row>
    <row r="1772" spans="11:11">
      <c r="K1772" s="205"/>
    </row>
    <row r="1773" spans="11:11">
      <c r="K1773" s="205"/>
    </row>
    <row r="1774" spans="11:11">
      <c r="K1774" s="205"/>
    </row>
    <row r="1775" spans="11:11">
      <c r="K1775" s="205"/>
    </row>
    <row r="1776" spans="11:11">
      <c r="K1776" s="205"/>
    </row>
    <row r="1777" spans="11:11">
      <c r="K1777" s="205"/>
    </row>
    <row r="1778" spans="11:11">
      <c r="K1778" s="205"/>
    </row>
    <row r="1779" spans="11:11">
      <c r="K1779" s="205"/>
    </row>
    <row r="1780" spans="11:11">
      <c r="K1780" s="205"/>
    </row>
    <row r="1781" spans="11:11">
      <c r="K1781" s="205"/>
    </row>
    <row r="1782" spans="11:11">
      <c r="K1782" s="205"/>
    </row>
    <row r="1783" spans="11:11">
      <c r="K1783" s="205"/>
    </row>
    <row r="1784" spans="11:11">
      <c r="K1784" s="205"/>
    </row>
    <row r="1785" spans="11:11">
      <c r="K1785" s="205"/>
    </row>
    <row r="1786" spans="11:11">
      <c r="K1786" s="205"/>
    </row>
    <row r="1787" spans="11:11">
      <c r="K1787" s="205"/>
    </row>
    <row r="1788" spans="11:11">
      <c r="K1788" s="205"/>
    </row>
    <row r="1789" spans="11:11">
      <c r="K1789" s="205"/>
    </row>
    <row r="1790" spans="11:11">
      <c r="K1790" s="205"/>
    </row>
    <row r="1791" spans="11:11">
      <c r="K1791" s="205"/>
    </row>
    <row r="1792" spans="11:11">
      <c r="K1792" s="205"/>
    </row>
    <row r="1793" spans="11:11">
      <c r="K1793" s="205"/>
    </row>
    <row r="1794" spans="11:11">
      <c r="K1794" s="205"/>
    </row>
    <row r="1795" spans="11:11">
      <c r="K1795" s="205"/>
    </row>
    <row r="1796" spans="11:11">
      <c r="K1796" s="205"/>
    </row>
    <row r="1797" spans="11:11">
      <c r="K1797" s="205"/>
    </row>
    <row r="1798" spans="11:11">
      <c r="K1798" s="205"/>
    </row>
    <row r="1799" spans="11:11">
      <c r="K1799" s="205"/>
    </row>
    <row r="1800" spans="11:11">
      <c r="K1800" s="205"/>
    </row>
    <row r="1801" spans="11:11">
      <c r="K1801" s="205"/>
    </row>
    <row r="1802" spans="11:11">
      <c r="K1802" s="205"/>
    </row>
    <row r="1803" spans="11:11">
      <c r="K1803" s="205"/>
    </row>
    <row r="1804" spans="11:11">
      <c r="K1804" s="205"/>
    </row>
    <row r="1805" spans="11:11">
      <c r="K1805" s="205"/>
    </row>
    <row r="1806" spans="11:11">
      <c r="K1806" s="205"/>
    </row>
    <row r="1807" spans="11:11">
      <c r="K1807" s="205"/>
    </row>
    <row r="1808" spans="11:11">
      <c r="K1808" s="205"/>
    </row>
    <row r="1809" spans="11:11">
      <c r="K1809" s="205"/>
    </row>
    <row r="1810" spans="11:11">
      <c r="K1810" s="205"/>
    </row>
    <row r="1811" spans="11:11">
      <c r="K1811" s="205"/>
    </row>
    <row r="1812" spans="11:11">
      <c r="K1812" s="205"/>
    </row>
    <row r="1813" spans="11:11">
      <c r="K1813" s="205"/>
    </row>
    <row r="1814" spans="11:11">
      <c r="K1814" s="205"/>
    </row>
    <row r="1815" spans="11:11">
      <c r="K1815" s="205"/>
    </row>
    <row r="1816" spans="11:11">
      <c r="K1816" s="205"/>
    </row>
    <row r="1817" spans="11:11">
      <c r="K1817" s="205"/>
    </row>
    <row r="1818" spans="11:11">
      <c r="K1818" s="205"/>
    </row>
    <row r="1819" spans="11:11">
      <c r="K1819" s="205"/>
    </row>
    <row r="1820" spans="11:11">
      <c r="K1820" s="205"/>
    </row>
    <row r="1821" spans="11:11">
      <c r="K1821" s="205"/>
    </row>
    <row r="1822" spans="11:11">
      <c r="K1822" s="205"/>
    </row>
    <row r="1823" spans="11:11">
      <c r="K1823" s="205"/>
    </row>
    <row r="1824" spans="11:11">
      <c r="K1824" s="205"/>
    </row>
    <row r="1825" spans="11:11">
      <c r="K1825" s="205"/>
    </row>
    <row r="1826" spans="11:11">
      <c r="K1826" s="205"/>
    </row>
    <row r="1827" spans="11:11">
      <c r="K1827" s="205"/>
    </row>
    <row r="1828" spans="11:11">
      <c r="K1828" s="205"/>
    </row>
    <row r="1829" spans="11:11">
      <c r="K1829" s="205"/>
    </row>
    <row r="1830" spans="11:11">
      <c r="K1830" s="205"/>
    </row>
    <row r="1831" spans="11:11">
      <c r="K1831" s="205"/>
    </row>
    <row r="1832" spans="11:11">
      <c r="K1832" s="205"/>
    </row>
    <row r="1833" spans="11:11">
      <c r="K1833" s="205"/>
    </row>
    <row r="1834" spans="11:11">
      <c r="K1834" s="205"/>
    </row>
    <row r="1835" spans="11:11">
      <c r="K1835" s="205"/>
    </row>
    <row r="1836" spans="11:11">
      <c r="K1836" s="205"/>
    </row>
    <row r="1837" spans="11:11">
      <c r="K1837" s="205"/>
    </row>
    <row r="1838" spans="11:11">
      <c r="K1838" s="205"/>
    </row>
    <row r="1839" spans="11:11">
      <c r="K1839" s="205"/>
    </row>
    <row r="1840" spans="11:11">
      <c r="K1840" s="205"/>
    </row>
    <row r="1841" spans="11:11">
      <c r="K1841" s="205"/>
    </row>
    <row r="1842" spans="11:11">
      <c r="K1842" s="205"/>
    </row>
    <row r="1843" spans="11:11">
      <c r="K1843" s="205"/>
    </row>
    <row r="1844" spans="11:11">
      <c r="K1844" s="205"/>
    </row>
    <row r="1845" spans="11:11">
      <c r="K1845" s="205"/>
    </row>
    <row r="1846" spans="11:11">
      <c r="K1846" s="205"/>
    </row>
    <row r="1847" spans="11:11">
      <c r="K1847" s="205"/>
    </row>
    <row r="1848" spans="11:11">
      <c r="K1848" s="205"/>
    </row>
    <row r="1849" spans="11:11">
      <c r="K1849" s="205"/>
    </row>
    <row r="1850" spans="11:11">
      <c r="K1850" s="205"/>
    </row>
    <row r="1851" spans="11:11">
      <c r="K1851" s="205"/>
    </row>
    <row r="1852" spans="11:11">
      <c r="K1852" s="205"/>
    </row>
    <row r="1853" spans="11:11">
      <c r="K1853" s="205"/>
    </row>
    <row r="1854" spans="11:11">
      <c r="K1854" s="205"/>
    </row>
    <row r="1855" spans="11:11">
      <c r="K1855" s="205"/>
    </row>
    <row r="1856" spans="11:11">
      <c r="K1856" s="205"/>
    </row>
    <row r="1857" spans="11:11">
      <c r="K1857" s="205"/>
    </row>
    <row r="1858" spans="11:11">
      <c r="K1858" s="205"/>
    </row>
    <row r="1859" spans="11:11">
      <c r="K1859" s="205"/>
    </row>
    <row r="1860" spans="11:11">
      <c r="K1860" s="205"/>
    </row>
    <row r="1861" spans="11:11">
      <c r="K1861" s="205"/>
    </row>
    <row r="1862" spans="11:11">
      <c r="K1862" s="205"/>
    </row>
    <row r="1863" spans="11:11">
      <c r="K1863" s="205"/>
    </row>
    <row r="1864" spans="11:11">
      <c r="K1864" s="205"/>
    </row>
    <row r="1865" spans="11:11">
      <c r="K1865" s="205"/>
    </row>
    <row r="1866" spans="11:11">
      <c r="K1866" s="205"/>
    </row>
    <row r="1867" spans="11:11">
      <c r="K1867" s="205"/>
    </row>
    <row r="1868" spans="11:11">
      <c r="K1868" s="205"/>
    </row>
    <row r="1869" spans="11:11">
      <c r="K1869" s="205"/>
    </row>
    <row r="1870" spans="11:11">
      <c r="K1870" s="205"/>
    </row>
    <row r="1871" spans="11:11">
      <c r="K1871" s="205"/>
    </row>
    <row r="1872" spans="11:11">
      <c r="K1872" s="205"/>
    </row>
    <row r="1873" spans="11:11">
      <c r="K1873" s="205"/>
    </row>
    <row r="1874" spans="11:11">
      <c r="K1874" s="205"/>
    </row>
    <row r="1875" spans="11:11">
      <c r="K1875" s="205"/>
    </row>
    <row r="1876" spans="11:11">
      <c r="K1876" s="205"/>
    </row>
    <row r="1877" spans="11:11">
      <c r="K1877" s="205"/>
    </row>
    <row r="1878" spans="11:11">
      <c r="K1878" s="205"/>
    </row>
    <row r="1879" spans="11:11">
      <c r="K1879" s="205"/>
    </row>
    <row r="1880" spans="11:11">
      <c r="K1880" s="205"/>
    </row>
    <row r="1881" spans="11:11">
      <c r="K1881" s="205"/>
    </row>
    <row r="1882" spans="11:11">
      <c r="K1882" s="205"/>
    </row>
    <row r="1883" spans="11:11">
      <c r="K1883" s="205"/>
    </row>
    <row r="1884" spans="11:11">
      <c r="K1884" s="205"/>
    </row>
    <row r="1885" spans="11:11">
      <c r="K1885" s="205"/>
    </row>
    <row r="1886" spans="11:11">
      <c r="K1886" s="205"/>
    </row>
    <row r="1887" spans="11:11">
      <c r="K1887" s="205"/>
    </row>
    <row r="1888" spans="11:11">
      <c r="K1888" s="205"/>
    </row>
    <row r="1889" spans="11:11">
      <c r="K1889" s="205"/>
    </row>
    <row r="1890" spans="11:11">
      <c r="K1890" s="205"/>
    </row>
    <row r="1891" spans="11:11">
      <c r="K1891" s="205"/>
    </row>
    <row r="1892" spans="11:11">
      <c r="K1892" s="205"/>
    </row>
    <row r="1893" spans="11:11">
      <c r="K1893" s="205"/>
    </row>
    <row r="1894" spans="11:11">
      <c r="K1894" s="205"/>
    </row>
    <row r="1895" spans="11:11">
      <c r="K1895" s="205"/>
    </row>
    <row r="1896" spans="11:11">
      <c r="K1896" s="205"/>
    </row>
    <row r="1897" spans="11:11">
      <c r="K1897" s="205"/>
    </row>
    <row r="1898" spans="11:11">
      <c r="K1898" s="205"/>
    </row>
    <row r="1899" spans="11:11">
      <c r="K1899" s="205"/>
    </row>
    <row r="1900" spans="11:11">
      <c r="K1900" s="205"/>
    </row>
    <row r="1901" spans="11:11">
      <c r="K1901" s="205"/>
    </row>
    <row r="1902" spans="11:11">
      <c r="K1902" s="205"/>
    </row>
    <row r="1903" spans="11:11">
      <c r="K1903" s="205"/>
    </row>
    <row r="1904" spans="11:11">
      <c r="K1904" s="205"/>
    </row>
    <row r="1905" spans="11:11">
      <c r="K1905" s="205"/>
    </row>
    <row r="1906" spans="11:11">
      <c r="K1906" s="205"/>
    </row>
    <row r="1907" spans="11:11">
      <c r="K1907" s="205"/>
    </row>
    <row r="1908" spans="11:11">
      <c r="K1908" s="205"/>
    </row>
    <row r="1909" spans="11:11">
      <c r="K1909" s="205"/>
    </row>
    <row r="1910" spans="11:11">
      <c r="K1910" s="205"/>
    </row>
    <row r="1911" spans="11:11">
      <c r="K1911" s="205"/>
    </row>
    <row r="1912" spans="11:11">
      <c r="K1912" s="205"/>
    </row>
    <row r="1913" spans="11:11">
      <c r="K1913" s="205"/>
    </row>
    <row r="1914" spans="11:11">
      <c r="K1914" s="205"/>
    </row>
    <row r="1915" spans="11:11">
      <c r="K1915" s="205"/>
    </row>
    <row r="1916" spans="11:11">
      <c r="K1916" s="205"/>
    </row>
    <row r="1917" spans="11:11">
      <c r="K1917" s="205"/>
    </row>
    <row r="1918" spans="11:11">
      <c r="K1918" s="205"/>
    </row>
    <row r="1919" spans="11:11">
      <c r="K1919" s="205"/>
    </row>
    <row r="1920" spans="11:11">
      <c r="K1920" s="205"/>
    </row>
    <row r="1921" spans="11:11">
      <c r="K1921" s="205"/>
    </row>
    <row r="1922" spans="11:11">
      <c r="K1922" s="205"/>
    </row>
    <row r="1923" spans="11:11">
      <c r="K1923" s="205"/>
    </row>
    <row r="1924" spans="11:11">
      <c r="K1924" s="205"/>
    </row>
    <row r="1925" spans="11:11">
      <c r="K1925" s="205"/>
    </row>
    <row r="1926" spans="11:11">
      <c r="K1926" s="205"/>
    </row>
    <row r="1927" spans="11:11">
      <c r="K1927" s="205"/>
    </row>
    <row r="1928" spans="11:11">
      <c r="K1928" s="205"/>
    </row>
    <row r="1929" spans="11:11">
      <c r="K1929" s="205"/>
    </row>
    <row r="1930" spans="11:11">
      <c r="K1930" s="205"/>
    </row>
    <row r="1931" spans="11:11">
      <c r="K1931" s="205"/>
    </row>
    <row r="1932" spans="11:11">
      <c r="K1932" s="205"/>
    </row>
    <row r="1933" spans="11:11">
      <c r="K1933" s="205"/>
    </row>
    <row r="1934" spans="11:11">
      <c r="K1934" s="205"/>
    </row>
    <row r="1935" spans="11:11">
      <c r="K1935" s="205"/>
    </row>
    <row r="1936" spans="11:11">
      <c r="K1936" s="205"/>
    </row>
    <row r="1937" spans="11:11">
      <c r="K1937" s="205"/>
    </row>
    <row r="1938" spans="11:11">
      <c r="K1938" s="205"/>
    </row>
    <row r="1939" spans="11:11">
      <c r="K1939" s="205"/>
    </row>
    <row r="1940" spans="11:11">
      <c r="K1940" s="205"/>
    </row>
    <row r="1941" spans="11:11">
      <c r="K1941" s="205"/>
    </row>
    <row r="1942" spans="11:11">
      <c r="K1942" s="205"/>
    </row>
    <row r="1943" spans="11:11">
      <c r="K1943" s="205"/>
    </row>
    <row r="1944" spans="11:11">
      <c r="K1944" s="205"/>
    </row>
    <row r="1945" spans="11:11">
      <c r="K1945" s="205"/>
    </row>
    <row r="1946" spans="11:11">
      <c r="K1946" s="205"/>
    </row>
    <row r="1947" spans="11:11">
      <c r="K1947" s="205"/>
    </row>
    <row r="1948" spans="11:11">
      <c r="K1948" s="205"/>
    </row>
    <row r="1949" spans="11:11">
      <c r="K1949" s="205"/>
    </row>
    <row r="1950" spans="11:11">
      <c r="K1950" s="205"/>
    </row>
    <row r="1951" spans="11:11">
      <c r="K1951" s="205"/>
    </row>
    <row r="1952" spans="11:11">
      <c r="K1952" s="205"/>
    </row>
    <row r="1953" spans="11:11">
      <c r="K1953" s="205"/>
    </row>
    <row r="1954" spans="11:11">
      <c r="K1954" s="205"/>
    </row>
    <row r="1955" spans="11:11">
      <c r="K1955" s="205"/>
    </row>
    <row r="1956" spans="11:11">
      <c r="K1956" s="205"/>
    </row>
    <row r="1957" spans="11:11">
      <c r="K1957" s="205"/>
    </row>
    <row r="1958" spans="11:11">
      <c r="K1958" s="205"/>
    </row>
    <row r="1959" spans="11:11">
      <c r="K1959" s="205"/>
    </row>
    <row r="1960" spans="11:11">
      <c r="K1960" s="205"/>
    </row>
    <row r="1961" spans="11:11">
      <c r="K1961" s="205"/>
    </row>
    <row r="1962" spans="11:11">
      <c r="K1962" s="205"/>
    </row>
    <row r="1963" spans="11:11">
      <c r="K1963" s="205"/>
    </row>
    <row r="1964" spans="11:11">
      <c r="K1964" s="205"/>
    </row>
    <row r="1965" spans="11:11">
      <c r="K1965" s="205"/>
    </row>
    <row r="1966" spans="11:11">
      <c r="K1966" s="205"/>
    </row>
    <row r="1967" spans="11:11">
      <c r="K1967" s="205"/>
    </row>
    <row r="1968" spans="11:11">
      <c r="K1968" s="205"/>
    </row>
    <row r="1969" spans="11:11">
      <c r="K1969" s="205"/>
    </row>
    <row r="1970" spans="11:11">
      <c r="K1970" s="205"/>
    </row>
    <row r="1971" spans="11:11">
      <c r="K1971" s="205"/>
    </row>
    <row r="1972" spans="11:11">
      <c r="K1972" s="205"/>
    </row>
    <row r="1973" spans="11:11">
      <c r="K1973" s="205"/>
    </row>
    <row r="1974" spans="11:11">
      <c r="K1974" s="205"/>
    </row>
    <row r="1975" spans="11:11">
      <c r="K1975" s="205"/>
    </row>
    <row r="1976" spans="11:11">
      <c r="K1976" s="205"/>
    </row>
    <row r="1977" spans="11:11">
      <c r="K1977" s="205"/>
    </row>
    <row r="1978" spans="11:11">
      <c r="K1978" s="205"/>
    </row>
    <row r="1979" spans="11:11">
      <c r="K1979" s="205"/>
    </row>
    <row r="1980" spans="11:11">
      <c r="K1980" s="205"/>
    </row>
    <row r="1981" spans="11:11">
      <c r="K1981" s="205"/>
    </row>
    <row r="1982" spans="11:11">
      <c r="K1982" s="205"/>
    </row>
    <row r="1983" spans="11:11">
      <c r="K1983" s="205"/>
    </row>
    <row r="1984" spans="11:11">
      <c r="K1984" s="205"/>
    </row>
    <row r="1985" spans="11:11">
      <c r="K1985" s="205"/>
    </row>
    <row r="1986" spans="11:11">
      <c r="K1986" s="205"/>
    </row>
    <row r="1987" spans="11:11">
      <c r="K1987" s="205"/>
    </row>
    <row r="1988" spans="11:11">
      <c r="K1988" s="205"/>
    </row>
    <row r="1989" spans="11:11">
      <c r="K1989" s="205"/>
    </row>
    <row r="1990" spans="11:11">
      <c r="K1990" s="205"/>
    </row>
    <row r="1991" spans="11:11">
      <c r="K1991" s="205"/>
    </row>
    <row r="1992" spans="11:11">
      <c r="K1992" s="205"/>
    </row>
    <row r="1993" spans="11:11">
      <c r="K1993" s="205"/>
    </row>
    <row r="1994" spans="11:11">
      <c r="K1994" s="205"/>
    </row>
    <row r="1995" spans="11:11">
      <c r="K1995" s="205"/>
    </row>
    <row r="1996" spans="11:11">
      <c r="K1996" s="205"/>
    </row>
    <row r="1997" spans="11:11">
      <c r="K1997" s="205"/>
    </row>
    <row r="1998" spans="11:11">
      <c r="K1998" s="205"/>
    </row>
    <row r="1999" spans="11:11">
      <c r="K1999" s="205"/>
    </row>
    <row r="2000" spans="11:11">
      <c r="K2000" s="205"/>
    </row>
    <row r="2001" spans="11:11">
      <c r="K2001" s="205"/>
    </row>
    <row r="2002" spans="11:11">
      <c r="K2002" s="205"/>
    </row>
    <row r="2003" spans="11:11">
      <c r="K2003" s="205"/>
    </row>
    <row r="2004" spans="11:11">
      <c r="K2004" s="205"/>
    </row>
    <row r="2005" spans="11:11">
      <c r="K2005" s="205"/>
    </row>
    <row r="2006" spans="11:11">
      <c r="K2006" s="205"/>
    </row>
    <row r="2007" spans="11:11">
      <c r="K2007" s="205"/>
    </row>
    <row r="2008" spans="11:11">
      <c r="K2008" s="205"/>
    </row>
    <row r="2009" spans="11:11">
      <c r="K2009" s="205"/>
    </row>
    <row r="2010" spans="11:11">
      <c r="K2010" s="205"/>
    </row>
    <row r="2011" spans="11:11">
      <c r="K2011" s="205"/>
    </row>
    <row r="2012" spans="11:11">
      <c r="K2012" s="205"/>
    </row>
    <row r="2013" spans="11:11">
      <c r="K2013" s="205"/>
    </row>
    <row r="2014" spans="11:11">
      <c r="K2014" s="205"/>
    </row>
    <row r="2015" spans="11:11">
      <c r="K2015" s="205"/>
    </row>
    <row r="2016" spans="11:11">
      <c r="K2016" s="205"/>
    </row>
    <row r="2017" spans="11:11">
      <c r="K2017" s="205"/>
    </row>
    <row r="2018" spans="11:11">
      <c r="K2018" s="205"/>
    </row>
    <row r="2019" spans="11:11">
      <c r="K2019" s="205"/>
    </row>
    <row r="2020" spans="11:11">
      <c r="K2020" s="205"/>
    </row>
    <row r="2021" spans="11:11">
      <c r="K2021" s="205"/>
    </row>
    <row r="2022" spans="11:11">
      <c r="K2022" s="205"/>
    </row>
    <row r="2023" spans="11:11">
      <c r="K2023" s="205"/>
    </row>
    <row r="2024" spans="11:11">
      <c r="K2024" s="205"/>
    </row>
    <row r="2025" spans="11:11">
      <c r="K2025" s="205"/>
    </row>
    <row r="2026" spans="11:11">
      <c r="K2026" s="205"/>
    </row>
    <row r="2027" spans="11:11">
      <c r="K2027" s="205"/>
    </row>
    <row r="2028" spans="11:11">
      <c r="K2028" s="205"/>
    </row>
    <row r="2029" spans="11:11">
      <c r="K2029" s="205"/>
    </row>
    <row r="2030" spans="11:11">
      <c r="K2030" s="205"/>
    </row>
    <row r="2031" spans="11:11">
      <c r="K2031" s="205"/>
    </row>
    <row r="2032" spans="11:11">
      <c r="K2032" s="205"/>
    </row>
    <row r="2033" spans="11:11">
      <c r="K2033" s="205"/>
    </row>
    <row r="2034" spans="11:11">
      <c r="K2034" s="205"/>
    </row>
    <row r="2035" spans="11:11">
      <c r="K2035" s="205"/>
    </row>
    <row r="2036" spans="11:11">
      <c r="K2036" s="205"/>
    </row>
    <row r="2037" spans="11:11">
      <c r="K2037" s="205"/>
    </row>
    <row r="2038" spans="11:11">
      <c r="K2038" s="205"/>
    </row>
    <row r="2039" spans="11:11">
      <c r="K2039" s="205"/>
    </row>
    <row r="2040" spans="11:11">
      <c r="K2040" s="205"/>
    </row>
    <row r="2041" spans="11:11">
      <c r="K2041" s="205"/>
    </row>
    <row r="2042" spans="11:11">
      <c r="K2042" s="205"/>
    </row>
    <row r="2043" spans="11:11">
      <c r="K2043" s="205"/>
    </row>
    <row r="2044" spans="11:11">
      <c r="K2044" s="205"/>
    </row>
    <row r="2045" spans="11:11">
      <c r="K2045" s="205"/>
    </row>
    <row r="2046" spans="11:11">
      <c r="K2046" s="205"/>
    </row>
    <row r="2047" spans="11:11">
      <c r="K2047" s="205"/>
    </row>
    <row r="2048" spans="11:11">
      <c r="K2048" s="205"/>
    </row>
    <row r="2049" spans="11:11">
      <c r="K2049" s="205"/>
    </row>
    <row r="2050" spans="11:11">
      <c r="K2050" s="205"/>
    </row>
    <row r="2051" spans="11:11">
      <c r="K2051" s="205"/>
    </row>
    <row r="2052" spans="11:11">
      <c r="K2052" s="205"/>
    </row>
    <row r="2053" spans="11:11">
      <c r="K2053" s="205"/>
    </row>
    <row r="2054" spans="11:11">
      <c r="K2054" s="205"/>
    </row>
    <row r="2055" spans="11:11">
      <c r="K2055" s="205"/>
    </row>
    <row r="2056" spans="11:11">
      <c r="K2056" s="205"/>
    </row>
    <row r="2057" spans="11:11">
      <c r="K2057" s="205"/>
    </row>
    <row r="2058" spans="11:11">
      <c r="K2058" s="205"/>
    </row>
    <row r="2059" spans="11:11">
      <c r="K2059" s="205"/>
    </row>
    <row r="2060" spans="11:11">
      <c r="K2060" s="205"/>
    </row>
    <row r="2061" spans="11:11">
      <c r="K2061" s="205"/>
    </row>
    <row r="2062" spans="11:11">
      <c r="K2062" s="205"/>
    </row>
    <row r="2063" spans="11:11">
      <c r="K2063" s="205"/>
    </row>
    <row r="2064" spans="11:11">
      <c r="K2064" s="205"/>
    </row>
    <row r="2065" spans="11:11">
      <c r="K2065" s="205"/>
    </row>
    <row r="2066" spans="11:11">
      <c r="K2066" s="205"/>
    </row>
    <row r="2067" spans="11:11">
      <c r="K2067" s="205"/>
    </row>
    <row r="2068" spans="11:11">
      <c r="K2068" s="205"/>
    </row>
    <row r="2069" spans="11:11">
      <c r="K2069" s="205"/>
    </row>
    <row r="2070" spans="11:11">
      <c r="K2070" s="205"/>
    </row>
    <row r="2071" spans="11:11">
      <c r="K2071" s="205"/>
    </row>
    <row r="2072" spans="11:11">
      <c r="K2072" s="205"/>
    </row>
    <row r="2073" spans="11:11">
      <c r="K2073" s="205"/>
    </row>
    <row r="2074" spans="11:11">
      <c r="K2074" s="205"/>
    </row>
    <row r="2075" spans="11:11">
      <c r="K2075" s="205"/>
    </row>
    <row r="2076" spans="11:11">
      <c r="K2076" s="205"/>
    </row>
    <row r="2077" spans="11:11">
      <c r="K2077" s="205"/>
    </row>
    <row r="2078" spans="11:11">
      <c r="K2078" s="205"/>
    </row>
    <row r="2079" spans="11:11">
      <c r="K2079" s="205"/>
    </row>
    <row r="2080" spans="11:11">
      <c r="K2080" s="205"/>
    </row>
    <row r="2081" spans="11:11">
      <c r="K2081" s="205"/>
    </row>
    <row r="2082" spans="11:11">
      <c r="K2082" s="205"/>
    </row>
    <row r="2083" spans="11:11">
      <c r="K2083" s="205"/>
    </row>
    <row r="2084" spans="11:11">
      <c r="K2084" s="205"/>
    </row>
    <row r="2085" spans="11:11">
      <c r="K2085" s="205"/>
    </row>
    <row r="2086" spans="11:11">
      <c r="K2086" s="205"/>
    </row>
    <row r="2087" spans="11:11">
      <c r="K2087" s="205"/>
    </row>
    <row r="2088" spans="11:11">
      <c r="K2088" s="205"/>
    </row>
    <row r="2089" spans="11:11">
      <c r="K2089" s="205"/>
    </row>
    <row r="2090" spans="11:11">
      <c r="K2090" s="205"/>
    </row>
    <row r="2091" spans="11:11">
      <c r="K2091" s="205"/>
    </row>
    <row r="2092" spans="11:11">
      <c r="K2092" s="205"/>
    </row>
    <row r="2093" spans="11:11">
      <c r="K2093" s="205"/>
    </row>
    <row r="2094" spans="11:11">
      <c r="K2094" s="205"/>
    </row>
    <row r="2095" spans="11:11">
      <c r="K2095" s="205"/>
    </row>
    <row r="2096" spans="11:11">
      <c r="K2096" s="205"/>
    </row>
    <row r="2097" spans="11:11">
      <c r="K2097" s="205"/>
    </row>
    <row r="2098" spans="11:11">
      <c r="K2098" s="205"/>
    </row>
    <row r="2099" spans="11:11">
      <c r="K2099" s="205"/>
    </row>
    <row r="2100" spans="11:11">
      <c r="K2100" s="205"/>
    </row>
    <row r="2101" spans="11:11">
      <c r="K2101" s="205"/>
    </row>
    <row r="2102" spans="11:11">
      <c r="K2102" s="205"/>
    </row>
    <row r="2103" spans="11:11">
      <c r="K2103" s="205"/>
    </row>
    <row r="2104" spans="11:11">
      <c r="K2104" s="205"/>
    </row>
    <row r="2105" spans="11:11">
      <c r="K2105" s="205"/>
    </row>
    <row r="2106" spans="11:11">
      <c r="K2106" s="205"/>
    </row>
    <row r="2107" spans="11:11">
      <c r="K2107" s="205"/>
    </row>
    <row r="2108" spans="11:11">
      <c r="K2108" s="205"/>
    </row>
    <row r="2109" spans="11:11">
      <c r="K2109" s="205"/>
    </row>
    <row r="2110" spans="11:11">
      <c r="K2110" s="205"/>
    </row>
    <row r="2111" spans="11:11">
      <c r="K2111" s="205"/>
    </row>
    <row r="2112" spans="11:11">
      <c r="K2112" s="205"/>
    </row>
    <row r="2113" spans="11:11">
      <c r="K2113" s="205"/>
    </row>
    <row r="2114" spans="11:11">
      <c r="K2114" s="205"/>
    </row>
    <row r="2115" spans="11:11">
      <c r="K2115" s="205"/>
    </row>
    <row r="2116" spans="11:11">
      <c r="K2116" s="205"/>
    </row>
    <row r="2117" spans="11:11">
      <c r="K2117" s="205"/>
    </row>
    <row r="2118" spans="11:11">
      <c r="K2118" s="205"/>
    </row>
    <row r="2119" spans="11:11">
      <c r="K2119" s="205"/>
    </row>
    <row r="2120" spans="11:11">
      <c r="K2120" s="205"/>
    </row>
    <row r="2121" spans="11:11">
      <c r="K2121" s="205"/>
    </row>
    <row r="2122" spans="11:11">
      <c r="K2122" s="205"/>
    </row>
    <row r="2123" spans="11:11">
      <c r="K2123" s="205"/>
    </row>
    <row r="2124" spans="11:11">
      <c r="K2124" s="205"/>
    </row>
    <row r="2125" spans="11:11">
      <c r="K2125" s="205"/>
    </row>
    <row r="2126" spans="11:11">
      <c r="K2126" s="205"/>
    </row>
    <row r="2127" spans="11:11">
      <c r="K2127" s="205"/>
    </row>
    <row r="2128" spans="11:11">
      <c r="K2128" s="205"/>
    </row>
    <row r="2129" spans="11:11">
      <c r="K2129" s="205"/>
    </row>
    <row r="2130" spans="11:11">
      <c r="K2130" s="205"/>
    </row>
    <row r="2131" spans="11:11">
      <c r="K2131" s="205"/>
    </row>
    <row r="2132" spans="11:11">
      <c r="K2132" s="205"/>
    </row>
    <row r="2133" spans="11:11">
      <c r="K2133" s="205"/>
    </row>
    <row r="2134" spans="11:11">
      <c r="K2134" s="205"/>
    </row>
    <row r="2135" spans="11:11">
      <c r="K2135" s="205"/>
    </row>
    <row r="2136" spans="11:11">
      <c r="K2136" s="205"/>
    </row>
    <row r="2137" spans="11:11">
      <c r="K2137" s="205"/>
    </row>
    <row r="2138" spans="11:11">
      <c r="K2138" s="205"/>
    </row>
    <row r="2139" spans="11:11">
      <c r="K2139" s="205"/>
    </row>
    <row r="2140" spans="11:11">
      <c r="K2140" s="205"/>
    </row>
    <row r="2141" spans="11:11">
      <c r="K2141" s="205"/>
    </row>
    <row r="2142" spans="11:11">
      <c r="K2142" s="205"/>
    </row>
    <row r="2143" spans="11:11">
      <c r="K2143" s="205"/>
    </row>
    <row r="2144" spans="11:11">
      <c r="K2144" s="205"/>
    </row>
    <row r="2145" spans="11:11">
      <c r="K2145" s="205"/>
    </row>
    <row r="2146" spans="11:11">
      <c r="K2146" s="205"/>
    </row>
    <row r="2147" spans="11:11">
      <c r="K2147" s="205"/>
    </row>
    <row r="2148" spans="11:11">
      <c r="K2148" s="205"/>
    </row>
    <row r="2149" spans="11:11">
      <c r="K2149" s="205"/>
    </row>
    <row r="2150" spans="11:11">
      <c r="K2150" s="205"/>
    </row>
    <row r="2151" spans="11:11">
      <c r="K2151" s="205"/>
    </row>
    <row r="2152" spans="11:11">
      <c r="K2152" s="205"/>
    </row>
    <row r="2153" spans="11:11">
      <c r="K2153" s="205"/>
    </row>
    <row r="2154" spans="11:11">
      <c r="K2154" s="205"/>
    </row>
    <row r="2155" spans="11:11">
      <c r="K2155" s="205"/>
    </row>
    <row r="2156" spans="11:11">
      <c r="K2156" s="205"/>
    </row>
    <row r="2157" spans="11:11">
      <c r="K2157" s="205"/>
    </row>
    <row r="2158" spans="11:11">
      <c r="K2158" s="205"/>
    </row>
    <row r="2159" spans="11:11">
      <c r="K2159" s="205"/>
    </row>
    <row r="2160" spans="11:11">
      <c r="K2160" s="205"/>
    </row>
    <row r="2161" spans="11:11">
      <c r="K2161" s="205"/>
    </row>
    <row r="2162" spans="11:11">
      <c r="K2162" s="205"/>
    </row>
    <row r="2163" spans="11:11">
      <c r="K2163" s="205"/>
    </row>
    <row r="2164" spans="11:11">
      <c r="K2164" s="205"/>
    </row>
    <row r="2165" spans="11:11">
      <c r="K2165" s="205"/>
    </row>
    <row r="2166" spans="11:11">
      <c r="K2166" s="205"/>
    </row>
    <row r="2167" spans="11:11">
      <c r="K2167" s="205"/>
    </row>
    <row r="2168" spans="11:11">
      <c r="K2168" s="205"/>
    </row>
    <row r="2169" spans="11:11">
      <c r="K2169" s="205"/>
    </row>
    <row r="2170" spans="11:11">
      <c r="K2170" s="205"/>
    </row>
    <row r="2171" spans="11:11">
      <c r="K2171" s="205"/>
    </row>
    <row r="2172" spans="11:11">
      <c r="K2172" s="205"/>
    </row>
    <row r="2173" spans="11:11">
      <c r="K2173" s="205"/>
    </row>
    <row r="2174" spans="11:11">
      <c r="K2174" s="205"/>
    </row>
    <row r="2175" spans="11:11">
      <c r="K2175" s="205"/>
    </row>
    <row r="2176" spans="11:11">
      <c r="K2176" s="205"/>
    </row>
    <row r="2177" spans="11:11">
      <c r="K2177" s="205"/>
    </row>
    <row r="2178" spans="11:11">
      <c r="K2178" s="205"/>
    </row>
    <row r="2179" spans="11:11">
      <c r="K2179" s="205"/>
    </row>
    <row r="2180" spans="11:11">
      <c r="K2180" s="205"/>
    </row>
    <row r="2181" spans="11:11">
      <c r="K2181" s="205"/>
    </row>
    <row r="2182" spans="11:11">
      <c r="K2182" s="205"/>
    </row>
    <row r="2183" spans="11:11">
      <c r="K2183" s="205"/>
    </row>
    <row r="2184" spans="11:11">
      <c r="K2184" s="205"/>
    </row>
    <row r="2185" spans="11:11">
      <c r="K2185" s="205"/>
    </row>
    <row r="2186" spans="11:11">
      <c r="K2186" s="205"/>
    </row>
    <row r="2187" spans="11:11">
      <c r="K2187" s="205"/>
    </row>
    <row r="2188" spans="11:11">
      <c r="K2188" s="205"/>
    </row>
    <row r="2189" spans="11:11">
      <c r="K2189" s="205"/>
    </row>
    <row r="2190" spans="11:11">
      <c r="K2190" s="205"/>
    </row>
    <row r="2191" spans="11:11">
      <c r="K2191" s="205"/>
    </row>
    <row r="2192" spans="11:11">
      <c r="K2192" s="205"/>
    </row>
    <row r="2193" spans="11:11">
      <c r="K2193" s="205"/>
    </row>
    <row r="2194" spans="11:11">
      <c r="K2194" s="205"/>
    </row>
    <row r="2195" spans="11:11">
      <c r="K2195" s="205"/>
    </row>
    <row r="2196" spans="11:11">
      <c r="K2196" s="205"/>
    </row>
    <row r="2197" spans="11:11">
      <c r="K2197" s="205"/>
    </row>
    <row r="2198" spans="11:11">
      <c r="K2198" s="205"/>
    </row>
    <row r="2199" spans="11:11">
      <c r="K2199" s="205"/>
    </row>
    <row r="2200" spans="11:11">
      <c r="K2200" s="205"/>
    </row>
    <row r="2201" spans="11:11">
      <c r="K2201" s="205"/>
    </row>
    <row r="2202" spans="11:11">
      <c r="K2202" s="205"/>
    </row>
    <row r="2203" spans="11:11">
      <c r="K2203" s="205"/>
    </row>
    <row r="2204" spans="11:11">
      <c r="K2204" s="205"/>
    </row>
    <row r="2205" spans="11:11">
      <c r="K2205" s="205"/>
    </row>
    <row r="2206" spans="11:11">
      <c r="K2206" s="205"/>
    </row>
    <row r="2207" spans="11:11">
      <c r="K2207" s="205"/>
    </row>
    <row r="2208" spans="11:11">
      <c r="K2208" s="205"/>
    </row>
    <row r="2209" spans="11:11">
      <c r="K2209" s="205"/>
    </row>
    <row r="2210" spans="11:11">
      <c r="K2210" s="205"/>
    </row>
    <row r="2211" spans="11:11">
      <c r="K2211" s="205"/>
    </row>
    <row r="2212" spans="11:11">
      <c r="K2212" s="205"/>
    </row>
    <row r="2213" spans="11:11">
      <c r="K2213" s="205"/>
    </row>
    <row r="2214" spans="11:11">
      <c r="K2214" s="205"/>
    </row>
    <row r="2215" spans="11:11">
      <c r="K2215" s="205"/>
    </row>
    <row r="2216" spans="11:11">
      <c r="K2216" s="205"/>
    </row>
    <row r="2217" spans="11:11">
      <c r="K2217" s="205"/>
    </row>
    <row r="2218" spans="11:11">
      <c r="K2218" s="205"/>
    </row>
    <row r="2219" spans="11:11">
      <c r="K2219" s="205"/>
    </row>
    <row r="2220" spans="11:11">
      <c r="K2220" s="205"/>
    </row>
    <row r="2221" spans="11:11">
      <c r="K2221" s="205"/>
    </row>
    <row r="2222" spans="11:11">
      <c r="K2222" s="205"/>
    </row>
    <row r="2223" spans="11:11">
      <c r="K2223" s="205"/>
    </row>
    <row r="2224" spans="11:11">
      <c r="K2224" s="205"/>
    </row>
    <row r="2225" spans="11:11">
      <c r="K2225" s="205"/>
    </row>
    <row r="2226" spans="11:11">
      <c r="K2226" s="205"/>
    </row>
    <row r="2227" spans="11:11">
      <c r="K2227" s="205"/>
    </row>
    <row r="2228" spans="11:11">
      <c r="K2228" s="205"/>
    </row>
    <row r="2229" spans="11:11">
      <c r="K2229" s="205"/>
    </row>
    <row r="2230" spans="11:11">
      <c r="K2230" s="205"/>
    </row>
    <row r="2231" spans="11:11">
      <c r="K2231" s="205"/>
    </row>
    <row r="2232" spans="11:11">
      <c r="K2232" s="205"/>
    </row>
    <row r="2233" spans="11:11">
      <c r="K2233" s="205"/>
    </row>
    <row r="2234" spans="11:11">
      <c r="K2234" s="205"/>
    </row>
    <row r="2235" spans="11:11">
      <c r="K2235" s="205"/>
    </row>
    <row r="2236" spans="11:11">
      <c r="K2236" s="205"/>
    </row>
    <row r="2237" spans="11:11">
      <c r="K2237" s="205"/>
    </row>
    <row r="2238" spans="11:11">
      <c r="K2238" s="205"/>
    </row>
    <row r="2239" spans="11:11">
      <c r="K2239" s="205"/>
    </row>
    <row r="2240" spans="11:11">
      <c r="K2240" s="205"/>
    </row>
    <row r="2241" spans="11:11">
      <c r="K2241" s="205"/>
    </row>
    <row r="2242" spans="11:11">
      <c r="K2242" s="205"/>
    </row>
    <row r="2243" spans="11:11">
      <c r="K2243" s="205"/>
    </row>
    <row r="2244" spans="11:11">
      <c r="K2244" s="205"/>
    </row>
    <row r="2245" spans="11:11">
      <c r="K2245" s="205"/>
    </row>
    <row r="2246" spans="11:11">
      <c r="K2246" s="205"/>
    </row>
    <row r="2247" spans="11:11">
      <c r="K2247" s="205"/>
    </row>
    <row r="2248" spans="11:11">
      <c r="K2248" s="205"/>
    </row>
    <row r="2249" spans="11:11">
      <c r="K2249" s="205"/>
    </row>
    <row r="2250" spans="11:11">
      <c r="K2250" s="205"/>
    </row>
    <row r="2251" spans="11:11">
      <c r="K2251" s="205"/>
    </row>
    <row r="2252" spans="11:11">
      <c r="K2252" s="205"/>
    </row>
    <row r="2253" spans="11:11">
      <c r="K2253" s="205"/>
    </row>
    <row r="2254" spans="11:11">
      <c r="K2254" s="205"/>
    </row>
    <row r="2255" spans="11:11">
      <c r="K2255" s="205"/>
    </row>
    <row r="2256" spans="11:11">
      <c r="K2256" s="205"/>
    </row>
    <row r="2257" spans="11:11">
      <c r="K2257" s="205"/>
    </row>
    <row r="2258" spans="11:11">
      <c r="K2258" s="205"/>
    </row>
    <row r="2259" spans="11:11">
      <c r="K2259" s="205"/>
    </row>
    <row r="2260" spans="11:11">
      <c r="K2260" s="205"/>
    </row>
    <row r="2261" spans="11:11">
      <c r="K2261" s="205"/>
    </row>
  </sheetData>
  <sortState xmlns:xlrd2="http://schemas.microsoft.com/office/spreadsheetml/2017/richdata2" ref="P2:P518">
    <sortCondition ref="P2:P518"/>
  </sortState>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DE65E-F790-4B8B-9C91-F6087D09BAF6}">
  <sheetPr>
    <pageSetUpPr fitToPage="1"/>
  </sheetPr>
  <dimension ref="A4:E39"/>
  <sheetViews>
    <sheetView showGridLines="0" topLeftCell="A40" zoomScale="85" zoomScaleNormal="85" workbookViewId="0">
      <selection activeCell="B26" sqref="B26"/>
    </sheetView>
  </sheetViews>
  <sheetFormatPr baseColWidth="10" defaultColWidth="10.625" defaultRowHeight="15.75"/>
  <cols>
    <col min="1" max="1" width="6" style="246" customWidth="1"/>
    <col min="2" max="2" width="114.625" style="245" customWidth="1"/>
    <col min="3" max="3" width="9" style="245" customWidth="1"/>
    <col min="4" max="5" width="17.625" style="245" customWidth="1"/>
    <col min="6" max="16384" width="10.625" style="243"/>
  </cols>
  <sheetData>
    <row r="4" spans="2:5">
      <c r="B4" s="282"/>
      <c r="C4" s="363"/>
      <c r="D4" s="363"/>
      <c r="E4" s="363"/>
    </row>
    <row r="5" spans="2:5" ht="21" customHeight="1">
      <c r="B5" s="363"/>
      <c r="C5" s="363"/>
      <c r="D5" s="363"/>
      <c r="E5" s="363"/>
    </row>
    <row r="8" spans="2:5" ht="23.45" customHeight="1">
      <c r="B8" s="363"/>
      <c r="C8" s="363"/>
      <c r="D8" s="363"/>
      <c r="E8" s="363"/>
    </row>
    <row r="9" spans="2:5" ht="23.25">
      <c r="B9" s="375"/>
      <c r="C9" s="247"/>
      <c r="D9" s="247"/>
      <c r="E9" s="247"/>
    </row>
    <row r="10" spans="2:5" ht="112.5">
      <c r="B10" s="403" t="s">
        <v>38</v>
      </c>
      <c r="C10" s="248"/>
      <c r="D10" s="248"/>
      <c r="E10" s="248"/>
    </row>
    <row r="11" spans="2:5" ht="17.45" customHeight="1">
      <c r="B11" s="403"/>
      <c r="C11" s="248"/>
      <c r="D11" s="248"/>
      <c r="E11" s="248"/>
    </row>
    <row r="12" spans="2:5" ht="17.45" customHeight="1">
      <c r="B12" s="283" t="s">
        <v>39</v>
      </c>
      <c r="C12" s="249"/>
      <c r="D12" s="249"/>
      <c r="E12" s="249"/>
    </row>
    <row r="14" spans="2:5">
      <c r="B14" s="291" t="s">
        <v>40</v>
      </c>
      <c r="C14" s="364"/>
      <c r="D14" s="364"/>
      <c r="E14" s="364"/>
    </row>
    <row r="15" spans="2:5">
      <c r="B15" s="271" t="s">
        <v>41</v>
      </c>
      <c r="C15" s="364"/>
      <c r="D15" s="364"/>
      <c r="E15" s="364"/>
    </row>
    <row r="16" spans="2:5">
      <c r="B16" s="402" t="s">
        <v>42</v>
      </c>
      <c r="C16" s="364"/>
      <c r="D16" s="364"/>
      <c r="E16" s="364"/>
    </row>
    <row r="17" spans="1:5">
      <c r="B17" s="383" t="s">
        <v>43</v>
      </c>
      <c r="C17" s="364"/>
      <c r="D17" s="364"/>
      <c r="E17" s="364"/>
    </row>
    <row r="18" spans="1:5">
      <c r="B18" s="402" t="s">
        <v>44</v>
      </c>
      <c r="C18" s="364"/>
      <c r="D18" s="364"/>
      <c r="E18" s="364"/>
    </row>
    <row r="20" spans="1:5">
      <c r="B20" s="291" t="s">
        <v>45</v>
      </c>
      <c r="C20" s="363"/>
      <c r="D20" s="363"/>
      <c r="E20" s="363"/>
    </row>
    <row r="21" spans="1:5" ht="75.95" customHeight="1">
      <c r="B21" s="376" t="s">
        <v>46</v>
      </c>
      <c r="C21" s="363"/>
      <c r="D21" s="363"/>
      <c r="E21" s="363"/>
    </row>
    <row r="22" spans="1:5">
      <c r="B22" s="271"/>
      <c r="C22" s="364"/>
      <c r="D22" s="364"/>
      <c r="E22" s="364"/>
    </row>
    <row r="23" spans="1:5">
      <c r="B23" s="363"/>
      <c r="C23" s="365"/>
      <c r="D23" s="365"/>
      <c r="E23" s="365"/>
    </row>
    <row r="24" spans="1:5" s="244" customFormat="1">
      <c r="A24" s="250"/>
      <c r="B24" s="291" t="s">
        <v>47</v>
      </c>
      <c r="C24" s="272"/>
      <c r="D24" s="272"/>
      <c r="E24" s="272"/>
    </row>
    <row r="25" spans="1:5" s="244" customFormat="1" ht="28.5">
      <c r="A25" s="250"/>
      <c r="B25" s="272" t="s">
        <v>48</v>
      </c>
      <c r="C25" s="272"/>
      <c r="D25" s="272"/>
      <c r="E25" s="272"/>
    </row>
    <row r="26" spans="1:5" s="244" customFormat="1">
      <c r="A26" s="250"/>
      <c r="B26" s="272"/>
      <c r="C26" s="272"/>
      <c r="D26" s="272"/>
      <c r="E26" s="272"/>
    </row>
    <row r="28" spans="1:5" s="245" customFormat="1">
      <c r="A28" s="246"/>
      <c r="B28" s="293" t="s">
        <v>49</v>
      </c>
      <c r="C28" s="363"/>
      <c r="D28" s="363"/>
      <c r="E28" s="363"/>
    </row>
    <row r="29" spans="1:5">
      <c r="B29" s="273" t="s">
        <v>50</v>
      </c>
      <c r="C29" s="363"/>
      <c r="D29" s="363"/>
      <c r="E29" s="363"/>
    </row>
    <row r="31" spans="1:5">
      <c r="B31" s="292" t="s">
        <v>51</v>
      </c>
      <c r="C31" s="363"/>
      <c r="D31" s="363"/>
      <c r="E31" s="363"/>
    </row>
    <row r="32" spans="1:5" ht="43.5">
      <c r="B32" s="282" t="s">
        <v>52</v>
      </c>
      <c r="C32" s="363"/>
      <c r="D32" s="363"/>
      <c r="E32" s="363"/>
    </row>
    <row r="33" spans="1:5">
      <c r="B33" s="215" t="s">
        <v>53</v>
      </c>
      <c r="C33" s="363"/>
      <c r="D33" s="363"/>
      <c r="E33" s="363"/>
    </row>
    <row r="35" spans="1:5" s="245" customFormat="1">
      <c r="A35" s="246"/>
      <c r="B35" s="293" t="s">
        <v>54</v>
      </c>
      <c r="C35" s="363"/>
      <c r="D35" s="363"/>
      <c r="E35" s="363"/>
    </row>
    <row r="36" spans="1:5" s="245" customFormat="1" ht="32.450000000000003" customHeight="1">
      <c r="A36" s="246"/>
      <c r="B36" s="404" t="s">
        <v>55</v>
      </c>
      <c r="C36" s="363"/>
      <c r="D36" s="363"/>
      <c r="E36" s="363"/>
    </row>
    <row r="37" spans="1:5" s="245" customFormat="1">
      <c r="A37" s="246"/>
      <c r="B37" s="363"/>
      <c r="C37" s="363"/>
      <c r="D37" s="363"/>
      <c r="E37" s="363"/>
    </row>
    <row r="39" spans="1:5" s="246" customFormat="1">
      <c r="B39" s="363"/>
      <c r="C39" s="363"/>
      <c r="D39" s="363"/>
      <c r="E39" s="363"/>
    </row>
  </sheetData>
  <sheetProtection algorithmName="SHA-512" hashValue="rDngEDbh7uEvw83Fdi9Mx29Lple8OMxjZEW+n3TH8ZVn6FOLm3LDk/mLjxdGQWUOsxc+29bhGoJMosBEoLZyIQ==" saltValue="e2Gula3llaA7y4Q/wtp22g==" spinCount="100000" sheet="1" objects="1" scenarios="1"/>
  <hyperlinks>
    <hyperlink ref="B33" r:id="rId1" xr:uid="{747FEC1A-982A-47F4-9BB2-0DA236DB4167}"/>
    <hyperlink ref="B16" r:id="rId2" xr:uid="{E6435634-1C94-4B44-8ECC-ECDC3B012911}"/>
    <hyperlink ref="B18" r:id="rId3" xr:uid="{DC2A7F4E-2AEE-42E4-8789-0C504B588DAF}"/>
  </hyperlinks>
  <pageMargins left="0.7" right="0.7" top="0.78740157499999996" bottom="0.78740157499999996" header="0.3" footer="0.3"/>
  <pageSetup paperSize="9" scale="74" fitToWidth="0"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A1:L84"/>
  <sheetViews>
    <sheetView tabSelected="1" zoomScaleNormal="100" workbookViewId="0">
      <selection activeCell="J36" sqref="J36"/>
    </sheetView>
  </sheetViews>
  <sheetFormatPr baseColWidth="10" defaultColWidth="8.5" defaultRowHeight="14.25"/>
  <cols>
    <col min="1" max="1" width="3.5" style="3" customWidth="1"/>
    <col min="2" max="2" width="9.375" style="3" customWidth="1"/>
    <col min="3" max="3" width="42.5" style="3" customWidth="1"/>
    <col min="4" max="4" width="26.625" style="3" customWidth="1"/>
    <col min="5" max="5" width="45.625" style="3" customWidth="1"/>
    <col min="6" max="6" width="18.875" style="239" customWidth="1"/>
    <col min="7" max="16384" width="8.5" style="3"/>
  </cols>
  <sheetData>
    <row r="1" spans="1:12">
      <c r="A1" s="289"/>
      <c r="B1" s="288"/>
      <c r="C1" s="288"/>
      <c r="D1" s="290"/>
      <c r="E1" s="290"/>
      <c r="F1" s="386"/>
      <c r="G1" s="290"/>
      <c r="H1" s="290"/>
      <c r="I1" s="290"/>
      <c r="J1" s="290"/>
      <c r="K1" s="2"/>
      <c r="L1" s="2"/>
    </row>
    <row r="2" spans="1:12">
      <c r="A2" s="2"/>
      <c r="B2" s="4"/>
      <c r="C2" s="5"/>
      <c r="D2" s="2"/>
      <c r="E2" s="2"/>
      <c r="F2" s="254"/>
      <c r="G2" s="2"/>
      <c r="H2" s="2"/>
      <c r="I2" s="2"/>
      <c r="J2" s="2"/>
      <c r="L2" s="2"/>
    </row>
    <row r="3" spans="1:12" ht="18">
      <c r="A3" s="6"/>
      <c r="B3" s="193" t="s">
        <v>38</v>
      </c>
      <c r="C3" s="7"/>
      <c r="D3" s="7"/>
      <c r="E3" s="7"/>
      <c r="F3" s="387"/>
      <c r="G3" s="7"/>
      <c r="H3" s="6"/>
      <c r="I3" s="6"/>
      <c r="J3" s="6"/>
      <c r="L3" s="2"/>
    </row>
    <row r="4" spans="1:12">
      <c r="A4" s="8"/>
      <c r="B4" s="9"/>
      <c r="C4" s="7"/>
      <c r="D4" s="7"/>
      <c r="E4" s="7"/>
      <c r="F4" s="387"/>
      <c r="G4" s="7"/>
      <c r="H4" s="8"/>
      <c r="I4" s="8"/>
      <c r="J4" s="8"/>
      <c r="L4" s="2"/>
    </row>
    <row r="5" spans="1:12">
      <c r="A5" s="2"/>
      <c r="B5" s="10" t="s">
        <v>56</v>
      </c>
      <c r="C5" s="11"/>
      <c r="D5" s="12"/>
      <c r="E5" s="8"/>
      <c r="F5" s="13"/>
      <c r="G5" s="13"/>
      <c r="H5" s="13"/>
      <c r="I5" s="14"/>
      <c r="J5" s="14"/>
      <c r="L5" s="2"/>
    </row>
    <row r="6" spans="1:12">
      <c r="B6" s="366"/>
      <c r="C6" s="15" t="s">
        <v>57</v>
      </c>
      <c r="D6" s="16"/>
      <c r="E6" s="8"/>
      <c r="F6" s="13"/>
      <c r="G6" s="17"/>
      <c r="H6" s="18"/>
      <c r="I6" s="8"/>
      <c r="J6" s="13"/>
      <c r="K6" s="2"/>
      <c r="L6" s="2"/>
    </row>
    <row r="7" spans="1:12">
      <c r="B7" s="367"/>
      <c r="C7" s="15" t="s">
        <v>58</v>
      </c>
      <c r="D7" s="19"/>
      <c r="E7" s="20"/>
      <c r="F7" s="388"/>
      <c r="G7" s="17"/>
      <c r="H7" s="18"/>
      <c r="I7" s="8"/>
      <c r="J7" s="8"/>
      <c r="K7" s="2"/>
      <c r="L7" s="2"/>
    </row>
    <row r="8" spans="1:12">
      <c r="B8" s="368"/>
      <c r="C8" s="15" t="s">
        <v>59</v>
      </c>
      <c r="D8" s="19"/>
      <c r="E8" s="20"/>
      <c r="F8" s="388"/>
      <c r="G8" s="17"/>
      <c r="H8" s="18"/>
      <c r="I8" s="8"/>
      <c r="J8" s="8"/>
      <c r="K8" s="2"/>
      <c r="L8" s="2"/>
    </row>
    <row r="9" spans="1:12">
      <c r="B9" s="392"/>
      <c r="C9" s="21" t="s">
        <v>60</v>
      </c>
      <c r="D9" s="19"/>
      <c r="E9" s="20"/>
      <c r="F9" s="388"/>
      <c r="G9" s="17"/>
      <c r="H9" s="18"/>
      <c r="I9" s="8"/>
      <c r="J9" s="8"/>
      <c r="K9" s="2"/>
      <c r="L9" s="2"/>
    </row>
    <row r="10" spans="1:12">
      <c r="A10" s="2"/>
      <c r="B10" s="22"/>
      <c r="C10" s="20"/>
      <c r="D10" s="20"/>
      <c r="E10" s="20"/>
      <c r="F10" s="388"/>
      <c r="G10" s="23"/>
      <c r="H10" s="24"/>
      <c r="I10" s="24"/>
      <c r="J10" s="25"/>
      <c r="K10" s="2"/>
      <c r="L10" s="2"/>
    </row>
    <row r="11" spans="1:12">
      <c r="A11" s="2"/>
      <c r="B11" s="26" t="s">
        <v>61</v>
      </c>
      <c r="C11" s="27" t="s">
        <v>62</v>
      </c>
      <c r="D11" s="28"/>
      <c r="E11" s="29"/>
      <c r="F11" s="389"/>
      <c r="G11" s="30"/>
      <c r="H11" s="30"/>
      <c r="I11" s="31"/>
      <c r="J11" s="32"/>
      <c r="K11" s="2"/>
      <c r="L11" s="2"/>
    </row>
    <row r="12" spans="1:12" ht="17.25" customHeight="1">
      <c r="A12" s="2"/>
      <c r="B12" s="302"/>
      <c r="C12" s="299" t="s">
        <v>63</v>
      </c>
      <c r="D12" s="302"/>
      <c r="E12" s="302"/>
      <c r="F12" s="302"/>
      <c r="G12" s="302"/>
      <c r="H12" s="302"/>
      <c r="I12" s="302"/>
      <c r="J12" s="302"/>
      <c r="K12" s="2"/>
      <c r="L12" s="2"/>
    </row>
    <row r="13" spans="1:12" ht="17.25" customHeight="1">
      <c r="A13" s="2"/>
      <c r="B13" s="22"/>
      <c r="C13" s="34"/>
      <c r="D13" s="22"/>
      <c r="E13" s="22"/>
      <c r="F13" s="390"/>
      <c r="G13" s="22"/>
      <c r="H13" s="22"/>
      <c r="I13" s="22"/>
      <c r="J13" s="22"/>
      <c r="K13" s="2"/>
      <c r="L13" s="2"/>
    </row>
    <row r="14" spans="1:12" ht="17.25" customHeight="1">
      <c r="A14" s="2"/>
      <c r="B14" s="22"/>
      <c r="C14" s="34"/>
      <c r="D14" s="408" t="s">
        <v>64</v>
      </c>
      <c r="E14" s="176" t="s">
        <v>65</v>
      </c>
      <c r="F14" s="390"/>
      <c r="G14" s="22"/>
      <c r="H14" s="22"/>
      <c r="I14" s="22"/>
      <c r="J14" s="22"/>
      <c r="K14" s="2"/>
      <c r="L14" s="2"/>
    </row>
    <row r="15" spans="1:12" ht="17.25" customHeight="1">
      <c r="A15" s="2"/>
      <c r="B15" s="35" t="s">
        <v>66</v>
      </c>
      <c r="C15" s="409" t="s">
        <v>67</v>
      </c>
      <c r="D15" s="352"/>
      <c r="E15" s="414"/>
      <c r="F15" s="239" t="str">
        <f>IF(ISBLANK(D15),"",VLOOKUP(D15,Mapping!A2:B17,2,FALSE))</f>
        <v/>
      </c>
      <c r="G15" s="22"/>
      <c r="H15" s="22"/>
      <c r="I15" s="22"/>
      <c r="J15" s="22"/>
      <c r="K15" s="2"/>
      <c r="L15" s="2"/>
    </row>
    <row r="16" spans="1:12" ht="17.25" customHeight="1" thickBot="1">
      <c r="A16" s="2"/>
      <c r="B16" s="35"/>
      <c r="G16" s="22"/>
      <c r="H16" s="22"/>
      <c r="I16" s="22"/>
      <c r="J16" s="22"/>
      <c r="K16" s="2"/>
      <c r="L16" s="2"/>
    </row>
    <row r="17" spans="1:12" ht="45" customHeight="1">
      <c r="A17" s="2"/>
      <c r="C17" s="440" t="s">
        <v>10</v>
      </c>
      <c r="D17" s="441"/>
      <c r="E17" s="442"/>
      <c r="G17" s="22"/>
      <c r="H17" s="22"/>
      <c r="I17" s="22"/>
      <c r="J17" s="22"/>
      <c r="K17" s="2"/>
      <c r="L17" s="2"/>
    </row>
    <row r="18" spans="1:12" ht="22.5" customHeight="1" thickBot="1">
      <c r="A18" s="2"/>
      <c r="C18" s="443" t="s">
        <v>11</v>
      </c>
      <c r="D18" s="444"/>
      <c r="E18" s="445"/>
      <c r="G18" s="22"/>
      <c r="H18" s="22"/>
      <c r="I18" s="22"/>
      <c r="J18" s="22"/>
      <c r="K18" s="2"/>
      <c r="L18" s="2"/>
    </row>
    <row r="19" spans="1:12">
      <c r="A19" s="2"/>
      <c r="F19" s="390"/>
      <c r="G19" s="22"/>
      <c r="H19" s="22"/>
      <c r="I19" s="22"/>
      <c r="J19" s="22"/>
      <c r="K19" s="2"/>
      <c r="L19" s="2"/>
    </row>
    <row r="20" spans="1:12" ht="17.100000000000001" customHeight="1">
      <c r="A20" s="22"/>
      <c r="B20" s="305"/>
      <c r="C20" s="342" t="s">
        <v>68</v>
      </c>
      <c r="D20" s="305"/>
      <c r="E20" s="305"/>
      <c r="F20" s="305"/>
      <c r="G20" s="305"/>
      <c r="H20" s="305"/>
      <c r="I20" s="305"/>
      <c r="J20" s="305"/>
      <c r="K20" s="2"/>
      <c r="L20" s="2"/>
    </row>
    <row r="21" spans="1:12" ht="17.100000000000001" customHeight="1">
      <c r="A21" s="2"/>
      <c r="C21" s="20"/>
      <c r="D21" s="20"/>
      <c r="E21" s="20"/>
      <c r="F21" s="388"/>
      <c r="G21" s="17"/>
      <c r="H21" s="24"/>
      <c r="I21" s="24"/>
      <c r="J21" s="25"/>
      <c r="K21" s="2"/>
      <c r="L21" s="2"/>
    </row>
    <row r="22" spans="1:12" ht="17.100000000000001" customHeight="1">
      <c r="A22" s="2"/>
      <c r="C22" s="438" t="s">
        <v>69</v>
      </c>
      <c r="D22" s="438"/>
      <c r="E22" s="438"/>
      <c r="F22" s="438"/>
      <c r="G22" s="438"/>
      <c r="H22" s="24"/>
      <c r="I22" s="24"/>
      <c r="J22" s="25"/>
      <c r="K22" s="2"/>
      <c r="L22" s="2"/>
    </row>
    <row r="23" spans="1:12" ht="17.100000000000001" customHeight="1">
      <c r="A23" s="2"/>
      <c r="C23" s="439" t="s">
        <v>70</v>
      </c>
      <c r="D23" s="439"/>
      <c r="E23" s="439"/>
      <c r="F23" s="167"/>
      <c r="G23" s="167"/>
      <c r="H23" s="24"/>
      <c r="I23" s="24"/>
      <c r="J23" s="25"/>
      <c r="K23" s="2"/>
      <c r="L23" s="2"/>
    </row>
    <row r="24" spans="1:12" ht="17.100000000000001" customHeight="1">
      <c r="A24" s="2"/>
      <c r="C24" s="439"/>
      <c r="D24" s="439"/>
      <c r="E24" s="439"/>
      <c r="F24" s="167"/>
      <c r="G24" s="167"/>
      <c r="H24" s="24"/>
      <c r="I24" s="24"/>
      <c r="J24" s="25"/>
      <c r="K24" s="2"/>
      <c r="L24" s="2"/>
    </row>
    <row r="25" spans="1:12">
      <c r="A25" s="2"/>
      <c r="C25" s="167"/>
      <c r="D25" s="167"/>
      <c r="E25" s="167"/>
      <c r="F25" s="167"/>
      <c r="G25" s="167"/>
      <c r="H25" s="24"/>
      <c r="I25" s="24"/>
      <c r="J25" s="25"/>
      <c r="K25" s="2"/>
      <c r="L25" s="2"/>
    </row>
    <row r="26" spans="1:12">
      <c r="A26" s="33"/>
      <c r="B26" s="251" t="s">
        <v>71</v>
      </c>
      <c r="C26" s="410" t="s">
        <v>72</v>
      </c>
      <c r="D26" s="408" t="s">
        <v>64</v>
      </c>
      <c r="E26" s="80" t="s">
        <v>65</v>
      </c>
      <c r="F26" s="167"/>
      <c r="G26" s="167"/>
      <c r="H26" s="2"/>
      <c r="I26" s="2"/>
      <c r="J26" s="2"/>
      <c r="K26" s="2"/>
      <c r="L26" s="2"/>
    </row>
    <row r="27" spans="1:12" ht="25.5">
      <c r="A27" s="2"/>
      <c r="B27" s="38" t="s">
        <v>73</v>
      </c>
      <c r="C27" s="36" t="s">
        <v>74</v>
      </c>
      <c r="D27" s="352"/>
      <c r="E27" s="415"/>
      <c r="F27" s="3"/>
      <c r="G27" s="2"/>
      <c r="H27" s="2"/>
      <c r="I27" s="2"/>
      <c r="J27" s="2"/>
      <c r="K27" s="2"/>
      <c r="L27" s="2"/>
    </row>
    <row r="28" spans="1:12" ht="16.5" customHeight="1">
      <c r="A28" s="6"/>
      <c r="B28" s="38" t="s">
        <v>75</v>
      </c>
      <c r="C28" s="39" t="s">
        <v>76</v>
      </c>
      <c r="D28" s="352"/>
      <c r="E28" s="415"/>
      <c r="F28" s="254" t="str">
        <f>CONCATENATE("V_",F15)</f>
        <v>V_</v>
      </c>
      <c r="G28" s="6"/>
      <c r="H28" s="6"/>
      <c r="I28" s="6"/>
      <c r="J28" s="6"/>
      <c r="K28" s="2"/>
      <c r="L28" s="2"/>
    </row>
    <row r="29" spans="1:12" ht="51">
      <c r="A29" s="37"/>
      <c r="B29" s="38" t="s">
        <v>77</v>
      </c>
      <c r="C29" s="39" t="s">
        <v>78</v>
      </c>
      <c r="D29" s="352"/>
      <c r="E29" s="415"/>
      <c r="F29" s="254"/>
      <c r="G29" s="37"/>
      <c r="H29" s="37"/>
      <c r="I29" s="37"/>
      <c r="J29" s="37"/>
      <c r="K29" s="2"/>
      <c r="L29" s="2"/>
    </row>
    <row r="30" spans="1:12">
      <c r="A30" s="37"/>
      <c r="B30" s="38"/>
      <c r="D30" s="2"/>
      <c r="E30" s="2"/>
      <c r="F30" s="254"/>
      <c r="G30" s="37"/>
      <c r="H30" s="37"/>
      <c r="I30" s="37"/>
      <c r="J30" s="37"/>
      <c r="K30" s="2"/>
      <c r="L30" s="2"/>
    </row>
    <row r="31" spans="1:12">
      <c r="A31" s="37"/>
      <c r="B31" s="38"/>
      <c r="F31" s="254"/>
      <c r="G31" s="37"/>
      <c r="H31" s="37"/>
      <c r="I31" s="37"/>
      <c r="J31" s="37"/>
      <c r="K31" s="2"/>
      <c r="L31" s="2"/>
    </row>
    <row r="32" spans="1:12">
      <c r="A32" s="37"/>
      <c r="D32" s="2"/>
      <c r="E32" s="2"/>
      <c r="F32" s="254"/>
      <c r="G32" s="37"/>
      <c r="H32" s="37"/>
      <c r="I32" s="37"/>
      <c r="J32" s="37"/>
      <c r="K32" s="2"/>
      <c r="L32" s="2"/>
    </row>
    <row r="33" spans="1:12">
      <c r="A33" s="2"/>
      <c r="B33" s="38" t="s">
        <v>79</v>
      </c>
      <c r="C33" s="350" t="s">
        <v>80</v>
      </c>
      <c r="D33" s="351" t="s">
        <v>81</v>
      </c>
      <c r="E33" s="350" t="s">
        <v>82</v>
      </c>
      <c r="F33" s="254" t="s">
        <v>83</v>
      </c>
      <c r="G33" s="2"/>
      <c r="H33" s="2"/>
      <c r="I33" s="2"/>
      <c r="J33" s="2"/>
      <c r="K33" s="2"/>
      <c r="L33" s="2"/>
    </row>
    <row r="34" spans="1:12" ht="27" customHeight="1">
      <c r="A34" s="40"/>
      <c r="B34" s="4"/>
      <c r="C34" s="41" t="s">
        <v>84</v>
      </c>
      <c r="D34" s="406"/>
      <c r="E34" s="416" t="str">
        <f>IFERROR(INDEX(Gemeindedaten!$L:$L, MATCH($F$15 &amp; "|" &amp; $D34, Gemeindedaten!$J:$J, 0)), "")</f>
        <v/>
      </c>
      <c r="F34" s="254">
        <f>IFERROR(INDEX(Gemeindedaten!$I:$I, MATCH($F$15 &amp; "|" &amp; $D34, Gemeindedaten!$J:$J, 0)), "")</f>
        <v>0</v>
      </c>
      <c r="G34" s="40"/>
      <c r="H34" s="40"/>
      <c r="I34" s="40"/>
      <c r="J34" s="2"/>
      <c r="K34" s="2"/>
    </row>
    <row r="35" spans="1:12">
      <c r="A35" s="2"/>
      <c r="B35" s="4"/>
      <c r="C35" s="41" t="s">
        <v>85</v>
      </c>
      <c r="D35" s="406"/>
      <c r="E35" s="416" t="str">
        <f>IFERROR(INDEX(Gemeindedaten!$L:$L, MATCH($F$15 &amp; "|" &amp; $D35, Gemeindedaten!$J:$J, 0)), "")</f>
        <v/>
      </c>
      <c r="F35" s="254">
        <f>IFERROR(INDEX(Gemeindedaten!$I:$I, MATCH($F$15 &amp; "|" &amp; $D35, Gemeindedaten!$J:$J, 0)), "")</f>
        <v>0</v>
      </c>
      <c r="G35" s="2"/>
      <c r="H35" s="2"/>
      <c r="I35" s="2"/>
      <c r="J35" s="2"/>
      <c r="K35" s="2"/>
    </row>
    <row r="36" spans="1:12">
      <c r="A36" s="2"/>
      <c r="B36" s="6"/>
      <c r="C36" s="42" t="s">
        <v>86</v>
      </c>
      <c r="D36" s="406"/>
      <c r="E36" s="416" t="str">
        <f>IFERROR(INDEX(Gemeindedaten!$L:$L, MATCH($F$15 &amp; "|" &amp; $D36, Gemeindedaten!$J:$J, 0)), "")</f>
        <v/>
      </c>
      <c r="F36" s="254">
        <f>IFERROR(INDEX(Gemeindedaten!$I:$I, MATCH($F$15 &amp; "|" &amp; $D36, Gemeindedaten!$J:$J, 0)), "")</f>
        <v>0</v>
      </c>
      <c r="G36" s="2"/>
      <c r="H36" s="2"/>
      <c r="I36" s="2"/>
      <c r="J36" s="2"/>
      <c r="K36" s="2"/>
    </row>
    <row r="37" spans="1:12">
      <c r="A37" s="6"/>
      <c r="B37" s="4"/>
      <c r="C37" s="41" t="s">
        <v>87</v>
      </c>
      <c r="D37" s="406"/>
      <c r="E37" s="416" t="str">
        <f>IFERROR(INDEX(Gemeindedaten!$L:$L, MATCH($F$15 &amp; "|" &amp; $D37, Gemeindedaten!$J:$J, 0)), "")</f>
        <v/>
      </c>
      <c r="F37" s="254">
        <f>IFERROR(INDEX(Gemeindedaten!$I:$I, MATCH($F$15 &amp; "|" &amp; $D37, Gemeindedaten!$J:$J, 0)), "")</f>
        <v>0</v>
      </c>
      <c r="G37" s="6"/>
      <c r="H37" s="6"/>
      <c r="I37" s="6"/>
      <c r="J37" s="2"/>
      <c r="K37" s="2"/>
    </row>
    <row r="38" spans="1:12">
      <c r="A38" s="2"/>
      <c r="B38" s="4"/>
      <c r="C38" s="41" t="s">
        <v>88</v>
      </c>
      <c r="D38" s="406"/>
      <c r="E38" s="416" t="str">
        <f>IFERROR(INDEX(Gemeindedaten!$L:$L, MATCH($F$15 &amp; "|" &amp; $D38, Gemeindedaten!$J:$J, 0)), "")</f>
        <v/>
      </c>
      <c r="F38" s="254">
        <f>IFERROR(INDEX(Gemeindedaten!$I:$I, MATCH($F$15 &amp; "|" &amp; $D38, Gemeindedaten!$J:$J, 0)), "")</f>
        <v>0</v>
      </c>
      <c r="G38" s="2"/>
      <c r="H38" s="2"/>
      <c r="I38" s="2"/>
      <c r="J38" s="2"/>
      <c r="K38" s="2"/>
    </row>
    <row r="39" spans="1:12">
      <c r="A39" s="2"/>
      <c r="B39" s="4"/>
      <c r="C39" s="41" t="s">
        <v>89</v>
      </c>
      <c r="D39" s="406"/>
      <c r="E39" s="416" t="str">
        <f>IFERROR(INDEX(Gemeindedaten!$L:$L, MATCH($F$15 &amp; "|" &amp; $D39, Gemeindedaten!$J:$J, 0)), "")</f>
        <v/>
      </c>
      <c r="F39" s="254">
        <f>IFERROR(INDEX(Gemeindedaten!$I:$I, MATCH($F$15 &amp; "|" &amp; $D39, Gemeindedaten!$J:$J, 0)), "")</f>
        <v>0</v>
      </c>
      <c r="G39" s="2"/>
      <c r="H39" s="2"/>
      <c r="I39" s="2"/>
      <c r="J39" s="2"/>
      <c r="K39" s="2"/>
    </row>
    <row r="40" spans="1:12">
      <c r="A40" s="2"/>
      <c r="B40" s="4"/>
      <c r="C40" s="41" t="s">
        <v>90</v>
      </c>
      <c r="D40" s="406"/>
      <c r="E40" s="416" t="str">
        <f>IFERROR(INDEX(Gemeindedaten!$L:$L, MATCH($F$15 &amp; "|" &amp; $D40, Gemeindedaten!$J:$J, 0)), "")</f>
        <v/>
      </c>
      <c r="F40" s="254">
        <f>IFERROR(INDEX(Gemeindedaten!$I:$I, MATCH($F$15 &amp; "|" &amp; $D40, Gemeindedaten!$J:$J, 0)), "")</f>
        <v>0</v>
      </c>
      <c r="G40" s="2"/>
      <c r="H40" s="2"/>
      <c r="I40" s="2"/>
      <c r="J40" s="2"/>
      <c r="K40" s="2"/>
    </row>
    <row r="41" spans="1:12">
      <c r="A41" s="2"/>
      <c r="B41" s="4"/>
      <c r="C41" s="41" t="s">
        <v>91</v>
      </c>
      <c r="D41" s="406"/>
      <c r="E41" s="416" t="str">
        <f>IFERROR(INDEX(Gemeindedaten!$L:$L, MATCH($F$15 &amp; "|" &amp; $D41, Gemeindedaten!$J:$J, 0)), "")</f>
        <v/>
      </c>
      <c r="F41" s="254">
        <f>IFERROR(INDEX(Gemeindedaten!$I:$I, MATCH($F$15 &amp; "|" &amp; $D41, Gemeindedaten!$J:$J, 0)), "")</f>
        <v>0</v>
      </c>
      <c r="G41" s="2"/>
      <c r="H41" s="2"/>
      <c r="I41" s="2"/>
      <c r="J41" s="2"/>
      <c r="K41" s="2"/>
    </row>
    <row r="42" spans="1:12">
      <c r="A42" s="2"/>
      <c r="B42" s="4"/>
      <c r="C42" s="41" t="s">
        <v>92</v>
      </c>
      <c r="D42" s="406"/>
      <c r="E42" s="416" t="str">
        <f>IFERROR(INDEX(Gemeindedaten!$L:$L, MATCH($F$15 &amp; "|" &amp; $D42, Gemeindedaten!$J:$J, 0)), "")</f>
        <v/>
      </c>
      <c r="F42" s="254">
        <f>IFERROR(INDEX(Gemeindedaten!$I:$I, MATCH($F$15 &amp; "|" &amp; $D42, Gemeindedaten!$J:$J, 0)), "")</f>
        <v>0</v>
      </c>
      <c r="G42" s="2"/>
      <c r="H42" s="2"/>
      <c r="I42" s="2"/>
      <c r="J42" s="2"/>
      <c r="K42" s="2"/>
    </row>
    <row r="43" spans="1:12">
      <c r="A43" s="8"/>
      <c r="B43" s="6"/>
      <c r="C43" s="252" t="s">
        <v>93</v>
      </c>
      <c r="D43" s="407"/>
      <c r="E43" s="417" t="str">
        <f>IFERROR(INDEX(Gemeindedaten!$L:$L, MATCH($F$15 &amp; "|" &amp; $D43, Gemeindedaten!$J:$J, 0)), "")</f>
        <v/>
      </c>
      <c r="F43" s="254">
        <f>IFERROR(INDEX(Gemeindedaten!$I:$I, MATCH($F$15 &amp; "|" &amp; $D43, Gemeindedaten!$J:$J, 0)), "")</f>
        <v>0</v>
      </c>
      <c r="G43" s="2"/>
      <c r="H43" s="2"/>
      <c r="I43" s="2"/>
      <c r="J43" s="2"/>
      <c r="K43" s="2"/>
    </row>
    <row r="44" spans="1:12">
      <c r="A44" s="6"/>
      <c r="B44" s="6"/>
      <c r="F44" s="254"/>
      <c r="G44" s="6"/>
      <c r="H44" s="6"/>
      <c r="I44" s="6"/>
      <c r="J44" s="2"/>
      <c r="K44" s="2"/>
    </row>
    <row r="45" spans="1:12">
      <c r="A45" s="6"/>
      <c r="B45" s="6"/>
      <c r="C45" s="350" t="s">
        <v>94</v>
      </c>
      <c r="D45" s="351" t="s">
        <v>81</v>
      </c>
      <c r="E45" s="350" t="s">
        <v>95</v>
      </c>
      <c r="F45" s="254" t="s">
        <v>83</v>
      </c>
      <c r="G45" s="6"/>
      <c r="H45" s="6"/>
      <c r="I45" s="6"/>
      <c r="J45" s="2"/>
      <c r="K45" s="2"/>
    </row>
    <row r="46" spans="1:12" ht="25.5">
      <c r="A46" s="6"/>
      <c r="B46" s="6"/>
      <c r="C46" s="41" t="s">
        <v>96</v>
      </c>
      <c r="D46" s="406"/>
      <c r="E46" s="416">
        <f>IFERROR(INDEX(Gemeindedaten!$C:$C, MATCH($F$15 &amp; "|" &amp; $D46, Gemeindedaten!$K:$K, 0)), "")</f>
        <v>0</v>
      </c>
      <c r="F46" s="254">
        <f>IFERROR(INDEX(Gemeindedaten!$M:$M, MATCH($F$15 &amp; "|" &amp; $D46, Gemeindedaten!$K:$K, 0)), "")</f>
        <v>0</v>
      </c>
      <c r="G46" s="6"/>
      <c r="H46" s="6"/>
      <c r="I46" s="6"/>
      <c r="J46" s="2"/>
      <c r="K46" s="2"/>
    </row>
    <row r="47" spans="1:12">
      <c r="A47" s="6"/>
      <c r="B47" s="6"/>
      <c r="C47" s="41" t="s">
        <v>97</v>
      </c>
      <c r="D47" s="406"/>
      <c r="E47" s="416">
        <f>IFERROR(INDEX(Gemeindedaten!$C:$C, MATCH($F$15 &amp; "|" &amp; $D47, Gemeindedaten!$K:$K, 0)), "")</f>
        <v>0</v>
      </c>
      <c r="F47" s="254">
        <f>IFERROR(INDEX(Gemeindedaten!$M:$M, MATCH($F$15 &amp; "|" &amp; $D47, Gemeindedaten!$K:$K, 0)), "")</f>
        <v>0</v>
      </c>
      <c r="G47" s="6"/>
      <c r="H47" s="6"/>
      <c r="I47" s="6"/>
      <c r="J47" s="2"/>
      <c r="K47" s="2"/>
    </row>
    <row r="48" spans="1:12">
      <c r="A48" s="6"/>
      <c r="B48" s="6"/>
      <c r="C48" s="41" t="s">
        <v>98</v>
      </c>
      <c r="D48" s="406"/>
      <c r="E48" s="416">
        <f>IFERROR(INDEX(Gemeindedaten!$C:$C, MATCH($F$15 &amp; "|" &amp; $D48, Gemeindedaten!$K:$K, 0)), "")</f>
        <v>0</v>
      </c>
      <c r="F48" s="254">
        <f>IFERROR(INDEX(Gemeindedaten!$M:$M, MATCH($F$15 &amp; "|" &amp; $D48, Gemeindedaten!$K:$K, 0)), "")</f>
        <v>0</v>
      </c>
      <c r="G48" s="6"/>
      <c r="H48" s="6"/>
      <c r="I48" s="6"/>
      <c r="J48" s="2"/>
      <c r="K48" s="2"/>
    </row>
    <row r="49" spans="1:12">
      <c r="A49" s="6"/>
      <c r="B49" s="6"/>
      <c r="C49" s="41" t="s">
        <v>99</v>
      </c>
      <c r="D49" s="406"/>
      <c r="E49" s="416">
        <f>IFERROR(INDEX(Gemeindedaten!$C:$C, MATCH($F$15 &amp; "|" &amp; $D49, Gemeindedaten!$K:$K, 0)), "")</f>
        <v>0</v>
      </c>
      <c r="F49" s="254">
        <f>IFERROR(INDEX(Gemeindedaten!$M:$M, MATCH($F$15 &amp; "|" &amp; $D49, Gemeindedaten!$K:$K, 0)), "")</f>
        <v>0</v>
      </c>
      <c r="G49" s="6"/>
      <c r="H49" s="6"/>
      <c r="I49" s="6"/>
      <c r="J49" s="2"/>
      <c r="K49" s="2"/>
    </row>
    <row r="50" spans="1:12">
      <c r="A50" s="6"/>
      <c r="B50" s="4"/>
      <c r="C50" s="41" t="s">
        <v>100</v>
      </c>
      <c r="D50" s="406"/>
      <c r="E50" s="416">
        <f>IFERROR(INDEX(Gemeindedaten!$C:$C, MATCH($F$15 &amp; "|" &amp; $D50, Gemeindedaten!$K:$K, 0)), "")</f>
        <v>0</v>
      </c>
      <c r="F50" s="254">
        <f>IFERROR(INDEX(Gemeindedaten!$M:$M, MATCH($F$15 &amp; "|" &amp; $D50, Gemeindedaten!$K:$K, 0)), "")</f>
        <v>0</v>
      </c>
      <c r="G50" s="6"/>
      <c r="H50" s="6"/>
      <c r="I50" s="6"/>
      <c r="J50" s="2"/>
      <c r="K50" s="2"/>
    </row>
    <row r="51" spans="1:12">
      <c r="A51" s="8"/>
      <c r="B51" s="6"/>
      <c r="C51" s="41" t="s">
        <v>101</v>
      </c>
      <c r="D51" s="406"/>
      <c r="E51" s="416">
        <f>IFERROR(INDEX(Gemeindedaten!$C:$C, MATCH($F$15 &amp; "|" &amp; $D51, Gemeindedaten!$K:$K, 0)), "")</f>
        <v>0</v>
      </c>
      <c r="F51" s="254">
        <f>IFERROR(INDEX(Gemeindedaten!$M:$M, MATCH($F$15 &amp; "|" &amp; $D51, Gemeindedaten!$K:$K, 0)), "")</f>
        <v>0</v>
      </c>
      <c r="G51" s="2"/>
      <c r="H51" s="2"/>
      <c r="I51" s="2"/>
      <c r="J51" s="2"/>
      <c r="K51" s="2"/>
    </row>
    <row r="52" spans="1:12">
      <c r="A52" s="6"/>
      <c r="B52" s="4"/>
      <c r="C52" s="41" t="s">
        <v>102</v>
      </c>
      <c r="D52" s="406"/>
      <c r="E52" s="416">
        <f>IFERROR(INDEX(Gemeindedaten!$C:$C, MATCH($F$15 &amp; "|" &amp; $D52, Gemeindedaten!$K:$K, 0)), "")</f>
        <v>0</v>
      </c>
      <c r="F52" s="254">
        <f>IFERROR(INDEX(Gemeindedaten!$M:$M, MATCH($F$15 &amp; "|" &amp; $D52, Gemeindedaten!$K:$K, 0)), "")</f>
        <v>0</v>
      </c>
      <c r="G52" s="6"/>
      <c r="H52" s="6"/>
      <c r="I52" s="6"/>
      <c r="J52" s="2"/>
      <c r="K52" s="2"/>
    </row>
    <row r="53" spans="1:12">
      <c r="A53" s="8"/>
      <c r="B53" s="4"/>
      <c r="C53" s="41" t="s">
        <v>103</v>
      </c>
      <c r="D53" s="406"/>
      <c r="E53" s="416">
        <f>IFERROR(INDEX(Gemeindedaten!$C:$C, MATCH($F$15 &amp; "|" &amp; $D53, Gemeindedaten!$K:$K, 0)), "")</f>
        <v>0</v>
      </c>
      <c r="F53" s="254">
        <f>IFERROR(INDEX(Gemeindedaten!$M:$M, MATCH($F$15 &amp; "|" &amp; $D53, Gemeindedaten!$K:$K, 0)), "")</f>
        <v>0</v>
      </c>
      <c r="G53" s="2"/>
      <c r="H53" s="2"/>
      <c r="I53" s="2"/>
      <c r="J53" s="2"/>
      <c r="K53" s="2"/>
    </row>
    <row r="54" spans="1:12">
      <c r="A54" s="8"/>
      <c r="B54" s="4"/>
      <c r="C54" s="41" t="s">
        <v>104</v>
      </c>
      <c r="D54" s="406"/>
      <c r="E54" s="416">
        <f>IFERROR(INDEX(Gemeindedaten!$C:$C, MATCH($F$15 &amp; "|" &amp; $D54, Gemeindedaten!$K:$K, 0)), "")</f>
        <v>0</v>
      </c>
      <c r="F54" s="254">
        <f>IFERROR(INDEX(Gemeindedaten!$M:$M, MATCH($F$15 &amp; "|" &amp; $D54, Gemeindedaten!$K:$K, 0)), "")</f>
        <v>0</v>
      </c>
      <c r="G54" s="2"/>
      <c r="H54" s="2"/>
      <c r="I54" s="2"/>
      <c r="J54" s="2"/>
      <c r="K54" s="2"/>
    </row>
    <row r="55" spans="1:12">
      <c r="A55" s="8"/>
      <c r="B55" s="4"/>
      <c r="C55" s="252" t="s">
        <v>105</v>
      </c>
      <c r="D55" s="406"/>
      <c r="E55" s="416">
        <f>IFERROR(INDEX(Gemeindedaten!$C:$C, MATCH($F$15 &amp; "|" &amp; $D55, Gemeindedaten!$K:$K, 0)), "")</f>
        <v>0</v>
      </c>
      <c r="F55" s="254">
        <f>IFERROR(INDEX(Gemeindedaten!$M:$M, MATCH($F$15 &amp; "|" &amp; $D55, Gemeindedaten!$K:$K, 0)), "")</f>
        <v>0</v>
      </c>
      <c r="G55" s="2"/>
      <c r="H55" s="2"/>
      <c r="I55" s="2"/>
      <c r="J55" s="2"/>
      <c r="K55" s="2"/>
    </row>
    <row r="56" spans="1:12">
      <c r="A56" s="8"/>
      <c r="B56" s="4"/>
      <c r="C56" s="43"/>
      <c r="D56" s="44"/>
      <c r="E56" s="45"/>
      <c r="F56" s="254">
        <f>SUM(F34:F55)</f>
        <v>0</v>
      </c>
      <c r="G56" s="2"/>
      <c r="H56" s="2"/>
      <c r="I56" s="2"/>
      <c r="J56" s="2"/>
      <c r="K56" s="2"/>
      <c r="L56" s="2"/>
    </row>
    <row r="57" spans="1:12">
      <c r="A57" s="8"/>
      <c r="B57" s="46" t="s">
        <v>106</v>
      </c>
      <c r="C57" s="47" t="s">
        <v>107</v>
      </c>
      <c r="D57" s="348"/>
      <c r="E57" s="45"/>
      <c r="F57" s="391"/>
      <c r="G57" s="2"/>
      <c r="H57" s="2"/>
      <c r="I57" s="2"/>
      <c r="J57" s="2"/>
      <c r="K57" s="2"/>
      <c r="L57" s="2"/>
    </row>
    <row r="58" spans="1:12" ht="25.5">
      <c r="A58" s="8"/>
      <c r="B58" s="48" t="s">
        <v>108</v>
      </c>
      <c r="C58" s="47" t="s">
        <v>109</v>
      </c>
      <c r="D58" s="348"/>
      <c r="E58" s="45"/>
      <c r="F58" s="391"/>
      <c r="G58" s="2"/>
      <c r="H58" s="2"/>
      <c r="I58" s="2"/>
      <c r="J58" s="2"/>
      <c r="K58" s="2"/>
      <c r="L58" s="2"/>
    </row>
    <row r="59" spans="1:12">
      <c r="A59" s="8"/>
      <c r="B59" s="48" t="s">
        <v>110</v>
      </c>
      <c r="C59" s="49" t="s">
        <v>111</v>
      </c>
      <c r="D59" s="349"/>
      <c r="E59" s="45"/>
      <c r="F59" s="391"/>
      <c r="G59" s="2"/>
      <c r="H59" s="2"/>
      <c r="I59" s="2"/>
      <c r="J59" s="2"/>
      <c r="K59" s="2"/>
      <c r="L59" s="2"/>
    </row>
    <row r="60" spans="1:12">
      <c r="A60" s="8"/>
      <c r="B60" s="48" t="s">
        <v>112</v>
      </c>
      <c r="C60" s="49" t="s">
        <v>113</v>
      </c>
      <c r="D60" s="349"/>
      <c r="E60" s="45"/>
      <c r="F60" s="391"/>
      <c r="G60" s="2"/>
      <c r="H60" s="2"/>
      <c r="I60" s="2"/>
      <c r="J60" s="2"/>
      <c r="K60" s="2"/>
      <c r="L60" s="2"/>
    </row>
    <row r="61" spans="1:12" ht="25.5">
      <c r="A61" s="8"/>
      <c r="B61" s="48" t="s">
        <v>114</v>
      </c>
      <c r="C61" s="49" t="s">
        <v>115</v>
      </c>
      <c r="D61" s="349"/>
      <c r="E61" s="45"/>
      <c r="F61" s="390"/>
      <c r="G61" s="2"/>
      <c r="H61" s="2"/>
      <c r="I61" s="2"/>
      <c r="J61" s="2"/>
      <c r="K61" s="2"/>
      <c r="L61" s="2"/>
    </row>
    <row r="62" spans="1:12">
      <c r="A62" s="2"/>
      <c r="E62" s="22"/>
      <c r="F62" s="390"/>
      <c r="G62" s="22"/>
      <c r="H62" s="22"/>
      <c r="I62" s="22"/>
      <c r="J62" s="22"/>
      <c r="K62" s="2"/>
      <c r="L62" s="2"/>
    </row>
    <row r="63" spans="1:12" ht="15.75">
      <c r="A63" s="2"/>
      <c r="B63" s="305"/>
      <c r="C63" s="342" t="s">
        <v>116</v>
      </c>
      <c r="D63" s="305"/>
      <c r="E63" s="305"/>
      <c r="F63" s="305"/>
      <c r="G63" s="305"/>
      <c r="H63" s="305"/>
      <c r="I63" s="305"/>
      <c r="J63" s="305"/>
      <c r="K63" s="2"/>
      <c r="L63" s="2"/>
    </row>
    <row r="64" spans="1:12">
      <c r="A64" s="50"/>
      <c r="B64" s="34"/>
      <c r="C64" s="51"/>
      <c r="D64" s="52" t="s">
        <v>64</v>
      </c>
      <c r="E64" s="22"/>
      <c r="F64" s="390"/>
      <c r="K64" s="2"/>
      <c r="L64" s="2"/>
    </row>
    <row r="65" spans="1:12">
      <c r="A65" s="22"/>
      <c r="B65" s="46" t="s">
        <v>117</v>
      </c>
      <c r="C65" s="36" t="s">
        <v>118</v>
      </c>
      <c r="D65" s="343"/>
      <c r="E65" s="22"/>
      <c r="F65" s="390"/>
      <c r="G65" s="22"/>
      <c r="H65" s="22"/>
      <c r="I65" s="22"/>
      <c r="J65" s="22"/>
      <c r="K65" s="2"/>
      <c r="L65" s="2"/>
    </row>
    <row r="66" spans="1:12">
      <c r="A66" s="22"/>
      <c r="B66" s="46" t="s">
        <v>119</v>
      </c>
      <c r="C66" s="36" t="s">
        <v>120</v>
      </c>
      <c r="D66" s="344"/>
      <c r="E66" s="22"/>
      <c r="F66" s="390"/>
      <c r="G66" s="22"/>
      <c r="H66" s="22"/>
      <c r="I66" s="22"/>
      <c r="J66" s="22"/>
      <c r="K66" s="2"/>
      <c r="L66" s="2"/>
    </row>
    <row r="67" spans="1:12" ht="19.5" customHeight="1">
      <c r="A67" s="2"/>
      <c r="B67" s="46" t="s">
        <v>121</v>
      </c>
      <c r="C67" s="36" t="s">
        <v>122</v>
      </c>
      <c r="D67" s="345"/>
      <c r="E67" s="22"/>
      <c r="F67" s="390"/>
      <c r="G67" s="22"/>
      <c r="H67" s="22"/>
      <c r="I67" s="22"/>
      <c r="J67" s="22"/>
      <c r="K67" s="2"/>
      <c r="L67" s="2"/>
    </row>
    <row r="68" spans="1:12" ht="20.25" customHeight="1">
      <c r="A68" s="2"/>
      <c r="B68" s="46" t="s">
        <v>123</v>
      </c>
      <c r="C68" s="36" t="s">
        <v>124</v>
      </c>
      <c r="D68" s="345"/>
      <c r="E68" s="22"/>
      <c r="F68" s="390"/>
      <c r="G68" s="22"/>
      <c r="H68" s="22"/>
      <c r="I68" s="22"/>
      <c r="J68" s="22"/>
      <c r="K68" s="2"/>
      <c r="L68" s="2"/>
    </row>
    <row r="69" spans="1:12" ht="20.25" customHeight="1">
      <c r="A69" s="2"/>
      <c r="B69" s="46" t="s">
        <v>125</v>
      </c>
      <c r="C69" s="53" t="s">
        <v>126</v>
      </c>
      <c r="D69" s="345"/>
      <c r="E69" s="22"/>
      <c r="F69" s="390"/>
      <c r="G69" s="22"/>
      <c r="H69" s="22"/>
      <c r="I69" s="22"/>
      <c r="J69" s="22"/>
      <c r="K69" s="2"/>
      <c r="L69" s="2"/>
    </row>
    <row r="70" spans="1:12" ht="21" customHeight="1">
      <c r="A70" s="2"/>
      <c r="B70" s="46" t="s">
        <v>127</v>
      </c>
      <c r="C70" s="36" t="s">
        <v>128</v>
      </c>
      <c r="D70" s="346"/>
      <c r="E70" s="22"/>
      <c r="F70" s="390"/>
      <c r="G70" s="22"/>
      <c r="H70" s="22"/>
      <c r="I70" s="22"/>
      <c r="J70" s="22"/>
      <c r="K70" s="2"/>
      <c r="L70" s="2"/>
    </row>
    <row r="71" spans="1:12" ht="20.25" customHeight="1">
      <c r="A71" s="2"/>
      <c r="B71" s="46" t="s">
        <v>129</v>
      </c>
      <c r="C71" s="36" t="s">
        <v>130</v>
      </c>
      <c r="D71" s="347"/>
      <c r="E71" s="22"/>
      <c r="F71" s="390"/>
      <c r="G71" s="22"/>
      <c r="H71" s="22"/>
      <c r="I71" s="22"/>
      <c r="J71" s="22"/>
      <c r="K71" s="2"/>
      <c r="L71" s="2"/>
    </row>
    <row r="72" spans="1:12" ht="19.350000000000001" customHeight="1">
      <c r="A72" s="2"/>
      <c r="B72" s="48" t="s">
        <v>131</v>
      </c>
      <c r="C72" s="36" t="s">
        <v>132</v>
      </c>
      <c r="D72" s="347"/>
      <c r="E72" s="22"/>
      <c r="F72" s="390"/>
      <c r="G72" s="22"/>
      <c r="H72" s="22"/>
      <c r="I72" s="22"/>
      <c r="J72" s="22"/>
      <c r="K72" s="2"/>
      <c r="L72" s="2"/>
    </row>
    <row r="73" spans="1:12" ht="16.5" customHeight="1">
      <c r="A73" s="2"/>
      <c r="E73" s="22"/>
      <c r="F73" s="390"/>
      <c r="G73" s="22"/>
      <c r="H73" s="22"/>
      <c r="I73" s="22"/>
      <c r="J73" s="22"/>
      <c r="K73" s="2"/>
      <c r="L73" s="2"/>
    </row>
    <row r="74" spans="1:12" ht="15.75">
      <c r="A74" s="2"/>
      <c r="B74" s="305"/>
      <c r="C74" s="342" t="s">
        <v>133</v>
      </c>
      <c r="D74" s="305"/>
      <c r="E74" s="305"/>
      <c r="F74" s="305"/>
      <c r="G74" s="305"/>
      <c r="H74" s="305"/>
      <c r="I74" s="305"/>
      <c r="J74" s="305"/>
      <c r="K74" s="2"/>
      <c r="L74" s="2"/>
    </row>
    <row r="75" spans="1:12">
      <c r="A75" s="2"/>
      <c r="B75" s="4"/>
      <c r="C75" s="5"/>
      <c r="D75" s="55" t="s">
        <v>64</v>
      </c>
      <c r="E75" s="2"/>
      <c r="F75" s="254"/>
      <c r="K75" s="2"/>
      <c r="L75" s="2"/>
    </row>
    <row r="76" spans="1:12" ht="25.5">
      <c r="A76" s="2"/>
      <c r="B76" s="46" t="s">
        <v>134</v>
      </c>
      <c r="C76" s="47" t="s">
        <v>135</v>
      </c>
      <c r="D76" s="339"/>
      <c r="E76" s="56"/>
      <c r="F76" s="254"/>
      <c r="G76" s="2"/>
      <c r="H76" s="2"/>
      <c r="I76" s="2"/>
      <c r="J76" s="2"/>
      <c r="K76" s="2"/>
      <c r="L76" s="2"/>
    </row>
    <row r="77" spans="1:12" ht="25.5">
      <c r="A77" s="2"/>
      <c r="B77" s="46" t="s">
        <v>136</v>
      </c>
      <c r="C77" s="49" t="s">
        <v>137</v>
      </c>
      <c r="D77" s="340"/>
      <c r="E77" s="56"/>
      <c r="F77" s="254"/>
      <c r="G77" s="2"/>
      <c r="H77" s="2"/>
      <c r="I77" s="2"/>
      <c r="J77" s="2"/>
      <c r="K77" s="2"/>
      <c r="L77" s="2"/>
    </row>
    <row r="78" spans="1:12" ht="29.25" customHeight="1">
      <c r="A78" s="2"/>
      <c r="B78" s="46" t="s">
        <v>138</v>
      </c>
      <c r="C78" s="36" t="s">
        <v>139</v>
      </c>
      <c r="D78" s="341"/>
      <c r="E78" s="35" t="s">
        <v>140</v>
      </c>
      <c r="F78" s="254"/>
      <c r="G78" s="2"/>
      <c r="H78" s="2"/>
      <c r="I78" s="2"/>
      <c r="J78" s="2"/>
      <c r="K78" s="2"/>
      <c r="L78" s="2"/>
    </row>
    <row r="79" spans="1:12">
      <c r="A79" s="2"/>
      <c r="E79" s="2"/>
      <c r="F79" s="254"/>
      <c r="G79" s="2"/>
      <c r="H79" s="2"/>
      <c r="I79" s="2"/>
      <c r="J79" s="2"/>
      <c r="K79" s="2"/>
      <c r="L79" s="2"/>
    </row>
    <row r="80" spans="1:12" ht="15.75">
      <c r="A80" s="2"/>
      <c r="B80" s="305"/>
      <c r="C80" s="342" t="s">
        <v>141</v>
      </c>
      <c r="D80" s="305"/>
      <c r="E80" s="305"/>
      <c r="F80" s="305"/>
      <c r="G80" s="305"/>
      <c r="H80" s="305"/>
      <c r="I80" s="305"/>
      <c r="J80" s="305"/>
      <c r="K80" s="2"/>
      <c r="L80" s="2"/>
    </row>
    <row r="81" spans="1:12">
      <c r="A81" s="2"/>
      <c r="B81" s="2"/>
      <c r="C81" s="2"/>
      <c r="D81" s="55" t="s">
        <v>64</v>
      </c>
      <c r="E81" s="2"/>
      <c r="F81" s="254"/>
      <c r="K81" s="2"/>
      <c r="L81" s="2"/>
    </row>
    <row r="82" spans="1:12" ht="25.5">
      <c r="A82" s="2"/>
      <c r="B82" s="46" t="s">
        <v>142</v>
      </c>
      <c r="C82" s="47" t="s">
        <v>143</v>
      </c>
      <c r="D82" s="339"/>
      <c r="G82" s="2"/>
      <c r="H82" s="2"/>
      <c r="I82" s="2"/>
      <c r="J82" s="2"/>
      <c r="K82" s="2"/>
      <c r="L82" s="2"/>
    </row>
    <row r="84" spans="1:12">
      <c r="B84" s="46"/>
    </row>
  </sheetData>
  <sheetProtection algorithmName="SHA-512" hashValue="07hqwvVJJvoL2/ICV/Yn4NrJ2XCxCxJEHW0Ffd4Lay/74DSWvdw8FVC60sMRZdi0lwJUekUWARrvQarvRXa4Eg==" saltValue="ezgCxdJwXaudoku71wleDQ==" spinCount="100000" sheet="1" objects="1" scenarios="1"/>
  <mergeCells count="4">
    <mergeCell ref="C22:G22"/>
    <mergeCell ref="C23:E24"/>
    <mergeCell ref="C17:E17"/>
    <mergeCell ref="C18:E18"/>
  </mergeCells>
  <phoneticPr fontId="6" type="noConversion"/>
  <conditionalFormatting sqref="C33:D43">
    <cfRule type="expression" dxfId="17" priority="6">
      <formula>$D$29="Ja"</formula>
    </cfRule>
  </conditionalFormatting>
  <conditionalFormatting sqref="C45:E45 C46:C55">
    <cfRule type="expression" dxfId="16" priority="5">
      <formula>$D$29="Nein"</formula>
    </cfRule>
  </conditionalFormatting>
  <conditionalFormatting sqref="D65">
    <cfRule type="expression" dxfId="15" priority="3">
      <formula>$D$29="Ja"</formula>
    </cfRule>
  </conditionalFormatting>
  <conditionalFormatting sqref="D46:E55">
    <cfRule type="expression" dxfId="14" priority="1">
      <formula>$D$29="Nein"</formula>
    </cfRule>
  </conditionalFormatting>
  <conditionalFormatting sqref="E33:E43">
    <cfRule type="expression" dxfId="13" priority="2">
      <formula>$D$29="Ja"</formula>
    </cfRule>
  </conditionalFormatting>
  <dataValidations count="12">
    <dataValidation type="list" allowBlank="1" showInputMessage="1" showErrorMessage="1" sqref="D59:D61 D27:D30 D17:D18" xr:uid="{77100637-227B-44FB-A057-EAE7DE1715A6}">
      <formula1>"Ja, Nein"</formula1>
    </dataValidation>
    <dataValidation type="custom" allowBlank="1" showInputMessage="1" showErrorMessage="1" error="In diesem Feld sind nur textliche Angaben möglich!" sqref="D67:D70" xr:uid="{F72AC08C-247B-4DF1-B2DB-0C8E2221A630}">
      <formula1>ISTEXT(D67)</formula1>
    </dataValidation>
    <dataValidation type="date" allowBlank="1" showInputMessage="1" showErrorMessage="1" error="Bitte geben Sie ein gültiges Datum an!" sqref="D78" xr:uid="{14FFD3EB-642B-4DEE-AF9F-ABB22FAFAF97}">
      <formula1>40179</formula1>
      <formula2>55134</formula2>
    </dataValidation>
    <dataValidation type="list" allowBlank="1" showInputMessage="1" showErrorMessage="1" sqref="D66" xr:uid="{A2F62F90-8470-4450-B306-6555657B5C32}">
      <formula1>"Frau, Herr, Divers, Keine Angabe"</formula1>
    </dataValidation>
    <dataValidation type="list" allowBlank="1" showInputMessage="1" showErrorMessage="1" sqref="D57" xr:uid="{46643DE4-4168-4C2A-B32C-9ACA90D49063}">
      <formula1>"2020, 2021, 2022, 2023, 2024, 2025, 2026, 2027, 2028"</formula1>
    </dataValidation>
    <dataValidation type="list" allowBlank="1" showInputMessage="1" showErrorMessage="1" sqref="D58" xr:uid="{85552A6A-DBE0-43F9-BB36-5C3683E6A183}">
      <formula1>"2030, 2031, 2032, 2033, 2034, 2035, 2036, 2037, 2038, 2039, 2040, 2041, 2042, 2043, 2044, 2045"</formula1>
    </dataValidation>
    <dataValidation type="list" allowBlank="1" showInputMessage="1" showErrorMessage="1" sqref="D15:D18" xr:uid="{641BFBB3-7C2C-4612-AA71-E0A9F0B0405C}">
      <formula1>"Baden-Württemberg, Bayern, Berlin, Brandenburg, Bremen, Hamburg, Hessen, Mecklenburg-Vorpommern, Niedersachsen, Nordrhein-Westfalen, Rheinland-Pfalz, Saarland, Sachsen, Sachsen-Anhalt, Schleswig-Holstein, Thüringen"</formula1>
    </dataValidation>
    <dataValidation type="list" allowBlank="1" showInputMessage="1" showErrorMessage="1" sqref="D76" xr:uid="{0A3161E4-BFF7-4FE5-9202-0E72C2155DDE}">
      <mc:AlternateContent xmlns:x12ac="http://schemas.microsoft.com/office/spreadsheetml/2011/1/ac" xmlns:mc="http://schemas.openxmlformats.org/markup-compatibility/2006">
        <mc:Choice Requires="x12ac">
          <x12ac:list>nach WPG, nach Landesrecht, nach Kommunalrichtlinie," bestehender Wärmeplan ohne gesetzliche Grundlage, im Wesentlichen vergleichbar mit dem WPG", Sonstiges</x12ac:list>
        </mc:Choice>
        <mc:Fallback>
          <formula1>"nach WPG, nach Landesrecht, nach Kommunalrichtlinie, bestehender Wärmeplan ohne gesetzliche Grundlage, im Wesentlichen vergleichbar mit dem WPG, Sonstiges"</formula1>
        </mc:Fallback>
      </mc:AlternateContent>
    </dataValidation>
    <dataValidation type="list" allowBlank="1" showInputMessage="1" showErrorMessage="1" sqref="D82" xr:uid="{A89BF15A-E841-4198-B06C-532236F2698A}">
      <formula1>"kWh, MWh, GWh"</formula1>
    </dataValidation>
    <dataValidation allowBlank="1" showInputMessage="1" showErrorMessage="1" error="Bitte überprüfen Sie Ihre Angabe. In diesem Feld sind nur Zahlen zulässig." sqref="D71:D72" xr:uid="{7160B567-1911-4F7E-ADFA-FFB58A56CF68}"/>
    <dataValidation type="list" allowBlank="1" showInputMessage="1" showErrorMessage="1" sqref="D46:D55" xr:uid="{DD885558-19BE-4E70-BDC3-F75E84B7F9E1}">
      <formula1>INDIRECT($F$28)</formula1>
    </dataValidation>
    <dataValidation type="list" allowBlank="1" showInputMessage="1" showErrorMessage="1" sqref="D34:D43 D45" xr:uid="{A3CF4D30-92F4-43DD-A076-0FC04EC053BE}">
      <formula1>INDIRECT($F$15)</formula1>
    </dataValidation>
  </dataValidations>
  <hyperlinks>
    <hyperlink ref="C18" r:id="rId1" xr:uid="{11CC58D6-A3CC-4566-AA5C-A45F7D9B0532}"/>
  </hyperlinks>
  <pageMargins left="0.7" right="0.7" top="0.75" bottom="0.75" header="0.3" footer="0.3"/>
  <pageSetup paperSize="9" orientation="portrait" horizontalDpi="300" verticalDpi="300" r:id="rId2"/>
  <tableParts count="8">
    <tablePart r:id="rId3"/>
    <tablePart r:id="rId4"/>
    <tablePart r:id="rId5"/>
    <tablePart r:id="rId6"/>
    <tablePart r:id="rId7"/>
    <tablePart r:id="rId8"/>
    <tablePart r:id="rId9"/>
    <tablePart r:id="rId1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0D5D5-6BD0-4DE9-ADB7-E84335E8370E}">
  <sheetPr>
    <tabColor theme="7"/>
  </sheetPr>
  <dimension ref="A1:L147"/>
  <sheetViews>
    <sheetView zoomScale="85" zoomScaleNormal="85" zoomScaleSheetLayoutView="120" workbookViewId="0">
      <selection activeCell="B4" sqref="B4"/>
    </sheetView>
  </sheetViews>
  <sheetFormatPr baseColWidth="10" defaultColWidth="11.375" defaultRowHeight="14.25"/>
  <cols>
    <col min="1" max="1" width="3.5" style="3" customWidth="1"/>
    <col min="2" max="2" width="9.5" style="3" customWidth="1"/>
    <col min="3" max="3" width="39.375" style="3" customWidth="1"/>
    <col min="4" max="4" width="27.875" style="3" customWidth="1"/>
    <col min="5" max="5" width="26.375" style="3" customWidth="1"/>
    <col min="6" max="6" width="25.625" style="3" customWidth="1"/>
    <col min="7" max="7" width="29.375" style="3" customWidth="1"/>
    <col min="8" max="8" width="29" style="3" customWidth="1"/>
    <col min="9" max="9" width="23" style="3" customWidth="1"/>
    <col min="10" max="10" width="25.625" style="3" customWidth="1"/>
    <col min="11" max="11" width="59.625" style="3" customWidth="1"/>
    <col min="12" max="16384" width="11.375" style="3"/>
  </cols>
  <sheetData>
    <row r="1" spans="1:11">
      <c r="A1" s="289"/>
      <c r="B1" s="326"/>
      <c r="C1" s="327"/>
      <c r="D1" s="327"/>
      <c r="E1" s="290"/>
      <c r="F1" s="288"/>
      <c r="G1" s="288"/>
      <c r="H1" s="288"/>
      <c r="I1" s="288"/>
      <c r="J1" s="288"/>
      <c r="K1" s="288"/>
    </row>
    <row r="2" spans="1:11">
      <c r="A2" s="2"/>
      <c r="B2" s="4"/>
      <c r="C2" s="57"/>
      <c r="D2" s="57"/>
      <c r="E2" s="2"/>
      <c r="F2" s="2"/>
      <c r="G2" s="2"/>
      <c r="H2" s="2"/>
      <c r="I2" s="2"/>
      <c r="J2" s="2"/>
      <c r="K2" s="2"/>
    </row>
    <row r="3" spans="1:11" ht="18">
      <c r="A3" s="8"/>
      <c r="B3" s="193" t="s">
        <v>38</v>
      </c>
      <c r="C3" s="7"/>
      <c r="D3" s="7"/>
      <c r="E3" s="7"/>
      <c r="F3" s="7"/>
      <c r="G3" s="7"/>
      <c r="H3" s="7"/>
      <c r="I3" s="7"/>
      <c r="J3" s="8"/>
      <c r="K3" s="8"/>
    </row>
    <row r="4" spans="1:11">
      <c r="A4" s="8"/>
      <c r="B4" s="9"/>
      <c r="C4" s="7"/>
      <c r="D4" s="7"/>
      <c r="E4" s="7"/>
      <c r="F4" s="7"/>
      <c r="G4" s="7"/>
      <c r="H4" s="7"/>
      <c r="I4" s="7"/>
      <c r="J4" s="8"/>
      <c r="K4" s="8"/>
    </row>
    <row r="5" spans="1:11">
      <c r="A5" s="2"/>
      <c r="B5" s="10" t="s">
        <v>56</v>
      </c>
      <c r="C5" s="11"/>
      <c r="D5" s="11"/>
      <c r="E5" s="12"/>
      <c r="F5" s="8"/>
      <c r="G5" s="58"/>
      <c r="H5" s="13"/>
      <c r="I5" s="13"/>
      <c r="J5" s="14"/>
      <c r="K5" s="14"/>
    </row>
    <row r="6" spans="1:11">
      <c r="A6" s="2"/>
      <c r="B6" s="366"/>
      <c r="C6" s="15" t="s">
        <v>57</v>
      </c>
      <c r="D6" s="15"/>
      <c r="E6" s="59"/>
      <c r="F6" s="8"/>
      <c r="G6" s="17"/>
      <c r="J6" s="8"/>
      <c r="K6" s="8"/>
    </row>
    <row r="7" spans="1:11">
      <c r="A7" s="2"/>
      <c r="B7" s="367"/>
      <c r="C7" s="15" t="s">
        <v>58</v>
      </c>
      <c r="D7" s="15"/>
      <c r="E7" s="60"/>
      <c r="F7" s="20"/>
      <c r="G7" s="20"/>
      <c r="J7" s="8"/>
      <c r="K7" s="8"/>
    </row>
    <row r="8" spans="1:11">
      <c r="A8" s="2"/>
      <c r="B8" s="368"/>
      <c r="C8" s="15" t="s">
        <v>59</v>
      </c>
      <c r="D8" s="15"/>
      <c r="E8" s="60"/>
      <c r="F8" s="20"/>
      <c r="G8" s="127"/>
      <c r="I8" s="17"/>
      <c r="J8" s="8"/>
      <c r="K8" s="8"/>
    </row>
    <row r="9" spans="1:11">
      <c r="A9" s="2"/>
      <c r="B9" s="392"/>
      <c r="C9" s="21" t="s">
        <v>60</v>
      </c>
      <c r="D9" s="21"/>
      <c r="E9" s="60"/>
      <c r="F9" s="20"/>
      <c r="G9" s="8"/>
      <c r="H9" s="17"/>
      <c r="I9" s="18"/>
      <c r="J9" s="8"/>
      <c r="K9" s="8"/>
    </row>
    <row r="10" spans="1:11">
      <c r="A10" s="2"/>
      <c r="B10" s="22"/>
      <c r="C10" s="20"/>
      <c r="D10" s="20"/>
      <c r="E10" s="20"/>
      <c r="F10" s="20"/>
      <c r="G10" s="8"/>
      <c r="H10" s="23"/>
      <c r="I10" s="23"/>
      <c r="J10" s="24"/>
      <c r="K10" s="24"/>
    </row>
    <row r="11" spans="1:11">
      <c r="A11" s="2"/>
      <c r="B11" s="26" t="s">
        <v>61</v>
      </c>
      <c r="C11" s="27" t="s">
        <v>62</v>
      </c>
      <c r="D11" s="27"/>
      <c r="E11" s="28"/>
      <c r="F11" s="29"/>
      <c r="G11" s="30"/>
      <c r="H11" s="30"/>
      <c r="I11" s="30"/>
      <c r="J11" s="31"/>
      <c r="K11" s="31"/>
    </row>
    <row r="12" spans="1:11" ht="15.75">
      <c r="A12" s="2"/>
      <c r="B12" s="302"/>
      <c r="C12" s="299" t="s">
        <v>144</v>
      </c>
      <c r="D12" s="299"/>
      <c r="E12" s="298"/>
      <c r="F12" s="300"/>
      <c r="G12" s="301"/>
      <c r="H12" s="298"/>
      <c r="I12" s="298"/>
      <c r="J12" s="298"/>
      <c r="K12" s="298"/>
    </row>
    <row r="13" spans="1:11">
      <c r="A13" s="2"/>
      <c r="B13" s="4"/>
      <c r="C13" s="61"/>
      <c r="D13" s="61"/>
      <c r="E13" s="62"/>
      <c r="F13" s="62"/>
      <c r="G13" s="62"/>
      <c r="H13" s="2"/>
      <c r="I13" s="2"/>
      <c r="J13" s="2"/>
      <c r="K13" s="2"/>
    </row>
    <row r="14" spans="1:11" ht="15.75">
      <c r="A14" s="62"/>
      <c r="B14" s="305"/>
      <c r="C14" s="311" t="s">
        <v>145</v>
      </c>
      <c r="D14" s="311" t="s">
        <v>146</v>
      </c>
      <c r="E14" s="305"/>
      <c r="F14" s="305"/>
      <c r="G14" s="305"/>
      <c r="H14" s="305"/>
      <c r="I14" s="305"/>
      <c r="J14" s="305"/>
      <c r="K14" s="305"/>
    </row>
    <row r="15" spans="1:11" ht="15.75">
      <c r="A15" s="62"/>
      <c r="B15" s="63"/>
      <c r="C15" s="64"/>
      <c r="D15" s="64"/>
      <c r="E15" s="63"/>
      <c r="F15" s="63"/>
      <c r="G15" s="63"/>
      <c r="H15" s="63"/>
      <c r="I15" s="63"/>
      <c r="J15" s="63"/>
      <c r="K15" s="63"/>
    </row>
    <row r="16" spans="1:11">
      <c r="A16" s="2"/>
      <c r="B16" s="251" t="s">
        <v>71</v>
      </c>
      <c r="C16" s="253" t="s">
        <v>72</v>
      </c>
      <c r="D16" s="253" t="s">
        <v>147</v>
      </c>
      <c r="E16" s="328" t="s">
        <v>64</v>
      </c>
      <c r="F16" s="65" t="s">
        <v>148</v>
      </c>
      <c r="G16" s="65" t="s">
        <v>65</v>
      </c>
      <c r="H16" s="2"/>
      <c r="I16" s="2"/>
      <c r="J16" s="2"/>
      <c r="K16" s="2"/>
    </row>
    <row r="17" spans="1:11" ht="21" customHeight="1">
      <c r="A17" s="2"/>
      <c r="B17" s="48" t="s">
        <v>149</v>
      </c>
      <c r="C17" s="66" t="s">
        <v>150</v>
      </c>
      <c r="D17" s="67" t="s">
        <v>151</v>
      </c>
      <c r="E17" s="329"/>
      <c r="F17" s="418" t="s">
        <v>152</v>
      </c>
      <c r="G17" s="68"/>
      <c r="H17" s="2"/>
      <c r="I17" s="2"/>
      <c r="J17" s="2"/>
      <c r="K17" s="2"/>
    </row>
    <row r="18" spans="1:11" ht="31.5" customHeight="1">
      <c r="A18" s="2"/>
      <c r="B18" s="48" t="s">
        <v>153</v>
      </c>
      <c r="C18" s="66" t="s">
        <v>154</v>
      </c>
      <c r="D18" s="67" t="s">
        <v>155</v>
      </c>
      <c r="E18" s="330"/>
      <c r="F18" s="419" t="s">
        <v>152</v>
      </c>
      <c r="G18" s="69"/>
      <c r="H18" s="2"/>
      <c r="I18" s="2"/>
      <c r="J18" s="2"/>
      <c r="K18" s="2"/>
    </row>
    <row r="19" spans="1:11" ht="35.25" customHeight="1">
      <c r="A19" s="2"/>
      <c r="B19" s="48" t="s">
        <v>156</v>
      </c>
      <c r="C19" s="67" t="s">
        <v>157</v>
      </c>
      <c r="D19" s="67" t="s">
        <v>158</v>
      </c>
      <c r="E19" s="331"/>
      <c r="F19" s="420" t="s">
        <v>159</v>
      </c>
      <c r="G19" s="70"/>
      <c r="H19" s="2"/>
      <c r="I19" s="2"/>
      <c r="J19" s="2"/>
      <c r="K19" s="2"/>
    </row>
    <row r="20" spans="1:11" ht="34.5" customHeight="1">
      <c r="A20" s="2"/>
      <c r="B20" s="48" t="s">
        <v>160</v>
      </c>
      <c r="C20" s="67" t="s">
        <v>161</v>
      </c>
      <c r="D20" s="67" t="s">
        <v>158</v>
      </c>
      <c r="E20" s="331"/>
      <c r="F20" s="420" t="s">
        <v>159</v>
      </c>
      <c r="G20" s="70"/>
      <c r="H20" s="2"/>
      <c r="I20" s="2"/>
      <c r="J20" s="2"/>
      <c r="K20" s="2"/>
    </row>
    <row r="21" spans="1:11">
      <c r="A21" s="2"/>
      <c r="B21" s="62"/>
      <c r="C21" s="61"/>
      <c r="D21" s="61"/>
      <c r="E21" s="62"/>
      <c r="F21" s="62"/>
      <c r="G21" s="62"/>
      <c r="H21" s="2"/>
      <c r="I21" s="2"/>
      <c r="J21" s="2"/>
      <c r="K21" s="2"/>
    </row>
    <row r="22" spans="1:11" ht="15.6" customHeight="1">
      <c r="A22" s="62"/>
      <c r="B22" s="326"/>
      <c r="C22" s="451" t="s">
        <v>162</v>
      </c>
      <c r="D22" s="451"/>
      <c r="E22" s="451"/>
      <c r="F22" s="332"/>
      <c r="G22" s="332"/>
      <c r="H22" s="333"/>
      <c r="I22" s="333"/>
      <c r="J22" s="334"/>
      <c r="K22" s="334"/>
    </row>
    <row r="23" spans="1:11">
      <c r="A23" s="2"/>
      <c r="B23" s="4"/>
      <c r="C23" s="61"/>
      <c r="D23" s="61"/>
      <c r="E23" s="62"/>
      <c r="F23" s="62"/>
      <c r="G23" s="62"/>
      <c r="H23" s="22"/>
      <c r="I23" s="22"/>
      <c r="J23" s="2"/>
      <c r="K23" s="2"/>
    </row>
    <row r="24" spans="1:11" ht="14.85" customHeight="1">
      <c r="A24" s="2"/>
      <c r="B24" s="4"/>
      <c r="C24" s="438" t="s">
        <v>163</v>
      </c>
      <c r="D24" s="438"/>
      <c r="E24" s="438"/>
      <c r="F24" s="438"/>
      <c r="G24" s="438"/>
      <c r="H24" s="22"/>
      <c r="I24" s="22"/>
      <c r="J24" s="2"/>
      <c r="K24" s="2"/>
    </row>
    <row r="25" spans="1:11" ht="14.45" customHeight="1">
      <c r="C25" s="439" t="s">
        <v>164</v>
      </c>
      <c r="D25" s="439"/>
      <c r="E25" s="439"/>
      <c r="F25" s="439"/>
      <c r="G25" s="439"/>
    </row>
    <row r="26" spans="1:11">
      <c r="A26" s="2"/>
      <c r="B26" s="4"/>
      <c r="C26" s="439"/>
      <c r="D26" s="439"/>
      <c r="E26" s="439"/>
      <c r="F26" s="439"/>
      <c r="G26" s="439"/>
      <c r="H26" s="22"/>
      <c r="I26" s="22"/>
      <c r="J26" s="2"/>
      <c r="K26" s="2"/>
    </row>
    <row r="27" spans="1:11">
      <c r="A27" s="2"/>
      <c r="B27" s="4"/>
      <c r="C27" s="439"/>
      <c r="D27" s="439"/>
      <c r="E27" s="439"/>
      <c r="F27" s="439"/>
      <c r="G27" s="439"/>
      <c r="H27" s="22"/>
      <c r="I27" s="22"/>
      <c r="J27" s="2"/>
      <c r="K27" s="2"/>
    </row>
    <row r="28" spans="1:11">
      <c r="A28" s="2"/>
      <c r="B28" s="4"/>
      <c r="C28" s="43"/>
      <c r="D28" s="43"/>
      <c r="E28" s="43"/>
      <c r="F28" s="43"/>
      <c r="G28" s="43"/>
      <c r="H28" s="22"/>
      <c r="I28" s="22"/>
      <c r="J28" s="2"/>
      <c r="K28" s="2"/>
    </row>
    <row r="29" spans="1:11">
      <c r="A29" s="2"/>
      <c r="B29" s="4"/>
      <c r="C29" s="438" t="s">
        <v>165</v>
      </c>
      <c r="D29" s="438"/>
      <c r="E29" s="438"/>
      <c r="F29" s="438"/>
      <c r="G29" s="438"/>
      <c r="H29" s="22"/>
      <c r="I29" s="22"/>
      <c r="J29" s="2"/>
      <c r="K29" s="2"/>
    </row>
    <row r="30" spans="1:11" ht="14.45" customHeight="1">
      <c r="A30" s="2"/>
      <c r="B30" s="4"/>
      <c r="C30" s="439" t="s">
        <v>166</v>
      </c>
      <c r="D30" s="439"/>
      <c r="E30" s="439"/>
      <c r="F30" s="439"/>
      <c r="G30" s="439"/>
      <c r="H30" s="22"/>
      <c r="I30" s="22"/>
      <c r="J30" s="2"/>
      <c r="K30" s="2"/>
    </row>
    <row r="31" spans="1:11">
      <c r="A31" s="2"/>
      <c r="B31" s="4"/>
      <c r="C31" s="439"/>
      <c r="D31" s="439"/>
      <c r="E31" s="439"/>
      <c r="F31" s="439"/>
      <c r="G31" s="439"/>
      <c r="H31" s="22"/>
      <c r="I31" s="22"/>
      <c r="J31" s="2"/>
      <c r="K31" s="2"/>
    </row>
    <row r="32" spans="1:11">
      <c r="A32" s="2"/>
      <c r="B32" s="4"/>
      <c r="C32" s="439"/>
      <c r="D32" s="439"/>
      <c r="E32" s="439"/>
      <c r="F32" s="439"/>
      <c r="G32" s="439"/>
      <c r="H32" s="22"/>
      <c r="I32" s="22"/>
      <c r="J32" s="2"/>
      <c r="K32" s="2"/>
    </row>
    <row r="33" spans="1:12">
      <c r="A33" s="2"/>
      <c r="B33" s="4"/>
      <c r="C33" s="439"/>
      <c r="D33" s="439"/>
      <c r="E33" s="439"/>
      <c r="F33" s="439"/>
      <c r="G33" s="439"/>
      <c r="H33" s="22"/>
      <c r="I33" s="22"/>
      <c r="J33" s="2"/>
      <c r="K33" s="2"/>
    </row>
    <row r="34" spans="1:12">
      <c r="A34" s="2"/>
      <c r="B34" s="4"/>
      <c r="C34" s="439"/>
      <c r="D34" s="439"/>
      <c r="E34" s="439"/>
      <c r="F34" s="439"/>
      <c r="G34" s="439"/>
      <c r="H34" s="22"/>
      <c r="I34" s="22"/>
      <c r="J34" s="2"/>
      <c r="K34" s="2"/>
    </row>
    <row r="35" spans="1:12">
      <c r="A35" s="2"/>
      <c r="B35" s="4"/>
      <c r="C35" s="61"/>
      <c r="D35" s="61"/>
      <c r="E35" s="62"/>
      <c r="F35" s="62"/>
      <c r="G35" s="62"/>
      <c r="H35" s="22"/>
      <c r="I35" s="22"/>
      <c r="J35" s="2"/>
      <c r="K35" s="2"/>
    </row>
    <row r="36" spans="1:12">
      <c r="A36" s="4"/>
      <c r="B36" s="48" t="s">
        <v>167</v>
      </c>
      <c r="C36" s="71" t="s">
        <v>168</v>
      </c>
      <c r="D36" s="71"/>
      <c r="E36" s="72"/>
      <c r="F36" s="73"/>
      <c r="G36" s="74"/>
      <c r="H36" s="75"/>
      <c r="I36" s="75"/>
      <c r="J36" s="73"/>
      <c r="K36" s="73"/>
    </row>
    <row r="37" spans="1:12">
      <c r="A37" s="2"/>
      <c r="B37" s="4"/>
      <c r="C37" s="76"/>
      <c r="D37" s="76"/>
      <c r="E37" s="77"/>
      <c r="F37" s="78"/>
      <c r="G37" s="62"/>
      <c r="H37" s="62"/>
      <c r="I37" s="62"/>
      <c r="J37" s="2"/>
      <c r="K37" s="2"/>
    </row>
    <row r="38" spans="1:12" ht="38.25">
      <c r="A38" s="2"/>
      <c r="B38" s="4"/>
      <c r="C38" s="79" t="s">
        <v>169</v>
      </c>
      <c r="D38" s="448" t="s">
        <v>170</v>
      </c>
      <c r="E38" s="449"/>
      <c r="F38" s="449"/>
      <c r="G38" s="450"/>
      <c r="H38" s="81" t="s">
        <v>171</v>
      </c>
      <c r="I38" s="257" t="s">
        <v>172</v>
      </c>
      <c r="J38" s="257" t="s">
        <v>173</v>
      </c>
      <c r="K38" s="82"/>
      <c r="L38" s="82"/>
    </row>
    <row r="39" spans="1:12" ht="45" customHeight="1">
      <c r="A39" s="2"/>
      <c r="B39" s="4"/>
      <c r="C39" s="317" t="s">
        <v>5</v>
      </c>
      <c r="D39" s="318" t="s">
        <v>174</v>
      </c>
      <c r="E39" s="318" t="s">
        <v>175</v>
      </c>
      <c r="F39" s="318" t="s">
        <v>176</v>
      </c>
      <c r="G39" s="318" t="s">
        <v>177</v>
      </c>
      <c r="H39" s="319" t="s">
        <v>178</v>
      </c>
      <c r="I39" s="320" t="s">
        <v>179</v>
      </c>
      <c r="J39" s="80" t="s">
        <v>65</v>
      </c>
      <c r="K39" s="83"/>
    </row>
    <row r="40" spans="1:12" ht="14.1" customHeight="1">
      <c r="A40" s="2"/>
      <c r="B40" s="4"/>
      <c r="C40" s="317" t="str">
        <f>IF(ISBLANK('A-Allgemeine Angaben zur KWP'!$D$82),"Bitte Einheit unter A.22 angeben","in " &amp; 'A-Allgemeine Angaben zur KWP'!$D$82 &amp; "/a")</f>
        <v>Bitte Einheit unter A.22 angeben</v>
      </c>
      <c r="D40" s="318"/>
      <c r="E40" s="318"/>
      <c r="F40" s="318"/>
      <c r="G40" s="318"/>
      <c r="H40" s="319"/>
      <c r="I40" s="320"/>
      <c r="J40" s="80"/>
      <c r="K40" s="83"/>
    </row>
    <row r="41" spans="1:12">
      <c r="A41" s="2"/>
      <c r="B41" s="4"/>
      <c r="C41" s="199" t="s">
        <v>180</v>
      </c>
      <c r="D41" s="321"/>
      <c r="E41" s="321"/>
      <c r="F41" s="321"/>
      <c r="G41" s="321"/>
      <c r="H41" s="323"/>
      <c r="I41" s="354">
        <f>IF(SUM(D41:G41)&gt;0,SUM(D41:G41),H41)</f>
        <v>0</v>
      </c>
      <c r="J41" s="421"/>
      <c r="K41" s="83"/>
    </row>
    <row r="42" spans="1:12">
      <c r="A42" s="2"/>
      <c r="B42" s="4"/>
      <c r="C42" s="85" t="s">
        <v>181</v>
      </c>
      <c r="D42" s="222"/>
      <c r="E42" s="222"/>
      <c r="F42" s="222"/>
      <c r="G42" s="222"/>
      <c r="H42" s="323"/>
      <c r="I42" s="275">
        <f>IF(SUM(D42:G42)&gt;0,SUM(D42:G42),H42)</f>
        <v>0</v>
      </c>
      <c r="J42" s="415"/>
      <c r="K42" s="86"/>
    </row>
    <row r="43" spans="1:12">
      <c r="A43" s="2"/>
      <c r="B43" s="4"/>
      <c r="C43" s="85" t="s">
        <v>182</v>
      </c>
      <c r="D43" s="222"/>
      <c r="E43" s="222"/>
      <c r="F43" s="222"/>
      <c r="G43" s="222"/>
      <c r="H43" s="323"/>
      <c r="I43" s="275">
        <f>IF(SUM(D43:G43)&gt;0,SUM(D43:G43),H43)</f>
        <v>0</v>
      </c>
      <c r="J43" s="415"/>
      <c r="K43" s="86"/>
    </row>
    <row r="44" spans="1:12">
      <c r="A44" s="2"/>
      <c r="B44" s="4"/>
      <c r="C44" s="200" t="s">
        <v>183</v>
      </c>
      <c r="D44" s="321"/>
      <c r="E44" s="321"/>
      <c r="F44" s="321"/>
      <c r="G44" s="321"/>
      <c r="H44" s="323"/>
      <c r="I44" s="354">
        <f t="shared" ref="I44:I76" si="0">IF(SUM(D44:G44)&gt;0,SUM(D44:G44),H44)</f>
        <v>0</v>
      </c>
      <c r="J44" s="415"/>
      <c r="K44" s="86"/>
    </row>
    <row r="45" spans="1:12">
      <c r="A45" s="2"/>
      <c r="B45" s="4"/>
      <c r="C45" s="85" t="s">
        <v>184</v>
      </c>
      <c r="D45" s="222"/>
      <c r="E45" s="222"/>
      <c r="F45" s="222"/>
      <c r="G45" s="222"/>
      <c r="H45" s="323"/>
      <c r="I45" s="275">
        <f t="shared" si="0"/>
        <v>0</v>
      </c>
      <c r="J45" s="415"/>
      <c r="K45" s="86"/>
    </row>
    <row r="46" spans="1:12">
      <c r="A46" s="2"/>
      <c r="B46" s="4"/>
      <c r="C46" s="85" t="s">
        <v>185</v>
      </c>
      <c r="D46" s="222"/>
      <c r="E46" s="222"/>
      <c r="F46" s="222"/>
      <c r="G46" s="222"/>
      <c r="H46" s="323"/>
      <c r="I46" s="275">
        <f t="shared" si="0"/>
        <v>0</v>
      </c>
      <c r="J46" s="415"/>
      <c r="K46" s="86"/>
    </row>
    <row r="47" spans="1:12">
      <c r="A47" s="2"/>
      <c r="B47" s="4"/>
      <c r="C47" s="85" t="s">
        <v>186</v>
      </c>
      <c r="D47" s="222"/>
      <c r="E47" s="222"/>
      <c r="F47" s="222"/>
      <c r="G47" s="222"/>
      <c r="H47" s="323"/>
      <c r="I47" s="275">
        <f t="shared" si="0"/>
        <v>0</v>
      </c>
      <c r="J47" s="415"/>
      <c r="K47" s="86"/>
    </row>
    <row r="48" spans="1:12">
      <c r="A48" s="2"/>
      <c r="B48" s="4"/>
      <c r="C48" s="200" t="s">
        <v>187</v>
      </c>
      <c r="D48" s="321"/>
      <c r="E48" s="321"/>
      <c r="F48" s="321"/>
      <c r="G48" s="321"/>
      <c r="H48" s="323"/>
      <c r="I48" s="354">
        <f t="shared" si="0"/>
        <v>0</v>
      </c>
      <c r="J48" s="415"/>
      <c r="K48" s="86"/>
    </row>
    <row r="49" spans="1:11">
      <c r="B49" s="4"/>
      <c r="C49" s="85" t="s">
        <v>188</v>
      </c>
      <c r="D49" s="222"/>
      <c r="E49" s="222"/>
      <c r="F49" s="222"/>
      <c r="G49" s="222"/>
      <c r="H49" s="323"/>
      <c r="I49" s="275">
        <f t="shared" si="0"/>
        <v>0</v>
      </c>
      <c r="J49" s="415"/>
      <c r="K49" s="86"/>
    </row>
    <row r="50" spans="1:11">
      <c r="B50" s="4"/>
      <c r="C50" s="85" t="s">
        <v>189</v>
      </c>
      <c r="D50" s="222"/>
      <c r="E50" s="222"/>
      <c r="F50" s="222"/>
      <c r="G50" s="222"/>
      <c r="H50" s="323"/>
      <c r="I50" s="275">
        <f t="shared" si="0"/>
        <v>0</v>
      </c>
      <c r="J50" s="415"/>
      <c r="K50" s="86"/>
    </row>
    <row r="51" spans="1:11">
      <c r="A51" s="2"/>
      <c r="B51" s="4"/>
      <c r="C51" s="199" t="s">
        <v>190</v>
      </c>
      <c r="D51" s="321"/>
      <c r="E51" s="321"/>
      <c r="F51" s="321"/>
      <c r="G51" s="321"/>
      <c r="H51" s="323"/>
      <c r="I51" s="354">
        <f t="shared" si="0"/>
        <v>0</v>
      </c>
      <c r="J51" s="415"/>
      <c r="K51" s="86"/>
    </row>
    <row r="52" spans="1:11">
      <c r="A52" s="2"/>
      <c r="C52" s="85" t="s">
        <v>191</v>
      </c>
      <c r="D52" s="222"/>
      <c r="E52" s="222"/>
      <c r="F52" s="222"/>
      <c r="G52" s="222"/>
      <c r="H52" s="323"/>
      <c r="I52" s="275">
        <f t="shared" si="0"/>
        <v>0</v>
      </c>
      <c r="J52" s="415"/>
      <c r="K52" s="86"/>
    </row>
    <row r="53" spans="1:11">
      <c r="A53" s="2"/>
      <c r="B53" s="4"/>
      <c r="C53" s="85" t="s">
        <v>192</v>
      </c>
      <c r="D53" s="222"/>
      <c r="E53" s="222"/>
      <c r="F53" s="222"/>
      <c r="G53" s="222"/>
      <c r="H53" s="323"/>
      <c r="I53" s="275">
        <f t="shared" si="0"/>
        <v>0</v>
      </c>
      <c r="J53" s="415"/>
      <c r="K53" s="86"/>
    </row>
    <row r="54" spans="1:11">
      <c r="A54" s="2"/>
      <c r="B54" s="4"/>
      <c r="C54" s="200" t="s">
        <v>193</v>
      </c>
      <c r="D54" s="321"/>
      <c r="E54" s="321"/>
      <c r="F54" s="321"/>
      <c r="G54" s="321"/>
      <c r="H54" s="323"/>
      <c r="I54" s="354">
        <f t="shared" si="0"/>
        <v>0</v>
      </c>
      <c r="J54" s="415"/>
      <c r="K54" s="87"/>
    </row>
    <row r="55" spans="1:11">
      <c r="A55" s="2"/>
      <c r="B55" s="4"/>
      <c r="C55" s="85" t="s">
        <v>194</v>
      </c>
      <c r="D55" s="222"/>
      <c r="E55" s="222"/>
      <c r="F55" s="222"/>
      <c r="G55" s="222"/>
      <c r="H55" s="323"/>
      <c r="I55" s="275">
        <f t="shared" si="0"/>
        <v>0</v>
      </c>
      <c r="J55" s="415"/>
      <c r="K55" s="87"/>
    </row>
    <row r="56" spans="1:11">
      <c r="A56" s="2"/>
      <c r="B56" s="4"/>
      <c r="C56" s="85" t="s">
        <v>195</v>
      </c>
      <c r="D56" s="222"/>
      <c r="E56" s="222"/>
      <c r="F56" s="222"/>
      <c r="G56" s="222"/>
      <c r="H56" s="323"/>
      <c r="I56" s="275">
        <f t="shared" si="0"/>
        <v>0</v>
      </c>
      <c r="J56" s="415"/>
      <c r="K56" s="87"/>
    </row>
    <row r="57" spans="1:11">
      <c r="A57" s="2"/>
      <c r="B57" s="4"/>
      <c r="C57" s="200" t="s">
        <v>196</v>
      </c>
      <c r="D57" s="321"/>
      <c r="E57" s="321"/>
      <c r="F57" s="321"/>
      <c r="G57" s="321"/>
      <c r="H57" s="323"/>
      <c r="I57" s="354">
        <f t="shared" si="0"/>
        <v>0</v>
      </c>
      <c r="J57" s="415"/>
      <c r="K57" s="87"/>
    </row>
    <row r="58" spans="1:11">
      <c r="A58" s="2"/>
      <c r="B58" s="4"/>
      <c r="C58" s="85" t="s">
        <v>197</v>
      </c>
      <c r="D58" s="222"/>
      <c r="E58" s="222"/>
      <c r="F58" s="222"/>
      <c r="G58" s="222"/>
      <c r="H58" s="323"/>
      <c r="I58" s="275">
        <f t="shared" si="0"/>
        <v>0</v>
      </c>
      <c r="J58" s="415"/>
      <c r="K58" s="86"/>
    </row>
    <row r="59" spans="1:11">
      <c r="A59" s="2"/>
      <c r="B59" s="4"/>
      <c r="C59" s="85" t="s">
        <v>198</v>
      </c>
      <c r="D59" s="222"/>
      <c r="E59" s="222"/>
      <c r="F59" s="222"/>
      <c r="G59" s="222"/>
      <c r="H59" s="323"/>
      <c r="I59" s="275">
        <f t="shared" si="0"/>
        <v>0</v>
      </c>
      <c r="J59" s="415"/>
      <c r="K59" s="86"/>
    </row>
    <row r="60" spans="1:11">
      <c r="B60" s="4"/>
      <c r="C60" s="85" t="s">
        <v>199</v>
      </c>
      <c r="D60" s="222"/>
      <c r="E60" s="222"/>
      <c r="F60" s="222"/>
      <c r="G60" s="222"/>
      <c r="H60" s="323"/>
      <c r="I60" s="275">
        <f t="shared" si="0"/>
        <v>0</v>
      </c>
      <c r="J60" s="415"/>
      <c r="K60" s="86"/>
    </row>
    <row r="61" spans="1:11">
      <c r="B61" s="4"/>
      <c r="C61" s="85" t="s">
        <v>200</v>
      </c>
      <c r="D61" s="222"/>
      <c r="E61" s="222"/>
      <c r="F61" s="222"/>
      <c r="G61" s="222"/>
      <c r="H61" s="323"/>
      <c r="I61" s="275">
        <f t="shared" si="0"/>
        <v>0</v>
      </c>
      <c r="J61" s="415"/>
      <c r="K61" s="86"/>
    </row>
    <row r="62" spans="1:11">
      <c r="B62" s="4"/>
      <c r="C62" s="199" t="s">
        <v>201</v>
      </c>
      <c r="D62" s="321"/>
      <c r="E62" s="321"/>
      <c r="F62" s="321"/>
      <c r="G62" s="321"/>
      <c r="H62" s="323"/>
      <c r="I62" s="354">
        <f t="shared" si="0"/>
        <v>0</v>
      </c>
      <c r="J62" s="415"/>
      <c r="K62" s="86"/>
    </row>
    <row r="63" spans="1:11">
      <c r="A63" s="2"/>
      <c r="B63" s="4"/>
      <c r="C63" s="199" t="s">
        <v>202</v>
      </c>
      <c r="D63" s="322"/>
      <c r="E63" s="322"/>
      <c r="F63" s="322"/>
      <c r="G63" s="322"/>
      <c r="H63" s="323"/>
      <c r="I63" s="354">
        <f t="shared" si="0"/>
        <v>0</v>
      </c>
      <c r="J63" s="415"/>
      <c r="K63" s="87"/>
    </row>
    <row r="64" spans="1:11">
      <c r="A64" s="2"/>
      <c r="B64" s="4"/>
      <c r="C64" s="199" t="s">
        <v>203</v>
      </c>
      <c r="D64" s="321"/>
      <c r="E64" s="321"/>
      <c r="F64" s="321"/>
      <c r="G64" s="321"/>
      <c r="H64" s="323"/>
      <c r="I64" s="354">
        <f t="shared" si="0"/>
        <v>0</v>
      </c>
      <c r="J64" s="415"/>
      <c r="K64" s="86"/>
    </row>
    <row r="65" spans="1:12">
      <c r="A65" s="2"/>
      <c r="B65" s="4"/>
      <c r="C65" s="199" t="s">
        <v>204</v>
      </c>
      <c r="D65" s="322"/>
      <c r="E65" s="322"/>
      <c r="F65" s="322"/>
      <c r="G65" s="322"/>
      <c r="H65" s="323"/>
      <c r="I65" s="354">
        <f t="shared" si="0"/>
        <v>0</v>
      </c>
      <c r="J65" s="415"/>
      <c r="K65" s="87"/>
    </row>
    <row r="66" spans="1:12">
      <c r="A66" s="2"/>
      <c r="B66" s="4"/>
      <c r="C66" s="199" t="s">
        <v>205</v>
      </c>
      <c r="D66" s="322"/>
      <c r="E66" s="322"/>
      <c r="F66" s="322"/>
      <c r="G66" s="322"/>
      <c r="H66" s="323"/>
      <c r="I66" s="354">
        <f t="shared" si="0"/>
        <v>0</v>
      </c>
      <c r="J66" s="415"/>
      <c r="K66" s="87"/>
    </row>
    <row r="67" spans="1:12">
      <c r="A67" s="2"/>
      <c r="B67" s="4"/>
      <c r="C67" s="199" t="s">
        <v>206</v>
      </c>
      <c r="D67" s="321"/>
      <c r="E67" s="321"/>
      <c r="F67" s="321"/>
      <c r="G67" s="321"/>
      <c r="H67" s="323"/>
      <c r="I67" s="354">
        <f t="shared" si="0"/>
        <v>0</v>
      </c>
      <c r="J67" s="415"/>
      <c r="K67" s="87"/>
    </row>
    <row r="68" spans="1:12">
      <c r="A68" s="2"/>
      <c r="B68" s="4"/>
      <c r="C68" s="85" t="s">
        <v>207</v>
      </c>
      <c r="D68" s="222"/>
      <c r="E68" s="222"/>
      <c r="F68" s="222"/>
      <c r="G68" s="222"/>
      <c r="H68" s="323"/>
      <c r="I68" s="275">
        <f t="shared" si="0"/>
        <v>0</v>
      </c>
      <c r="J68" s="415"/>
      <c r="K68" s="87"/>
    </row>
    <row r="69" spans="1:12">
      <c r="A69" s="2"/>
      <c r="B69" s="4"/>
      <c r="C69" s="85" t="s">
        <v>208</v>
      </c>
      <c r="D69" s="222"/>
      <c r="E69" s="222"/>
      <c r="F69" s="222"/>
      <c r="G69" s="222"/>
      <c r="H69" s="323"/>
      <c r="I69" s="275">
        <f t="shared" si="0"/>
        <v>0</v>
      </c>
      <c r="J69" s="415"/>
      <c r="K69" s="87"/>
    </row>
    <row r="70" spans="1:12">
      <c r="A70" s="2"/>
      <c r="B70" s="4"/>
      <c r="C70" s="199" t="s">
        <v>209</v>
      </c>
      <c r="D70" s="321"/>
      <c r="E70" s="321"/>
      <c r="F70" s="321"/>
      <c r="G70" s="321"/>
      <c r="H70" s="323"/>
      <c r="I70" s="354">
        <f t="shared" si="0"/>
        <v>0</v>
      </c>
      <c r="J70" s="415"/>
      <c r="K70" s="87"/>
    </row>
    <row r="71" spans="1:12">
      <c r="A71" s="2"/>
      <c r="B71" s="4"/>
      <c r="C71" s="85" t="s">
        <v>210</v>
      </c>
      <c r="D71" s="222"/>
      <c r="E71" s="222"/>
      <c r="F71" s="222"/>
      <c r="G71" s="222"/>
      <c r="H71" s="323"/>
      <c r="I71" s="275">
        <f t="shared" si="0"/>
        <v>0</v>
      </c>
      <c r="J71" s="415"/>
      <c r="K71" s="87"/>
    </row>
    <row r="72" spans="1:12">
      <c r="A72" s="2"/>
      <c r="B72" s="4"/>
      <c r="C72" s="85" t="s">
        <v>211</v>
      </c>
      <c r="D72" s="222"/>
      <c r="E72" s="222"/>
      <c r="F72" s="222"/>
      <c r="G72" s="222"/>
      <c r="H72" s="323"/>
      <c r="I72" s="275">
        <f t="shared" si="0"/>
        <v>0</v>
      </c>
      <c r="J72" s="415"/>
      <c r="K72" s="382"/>
    </row>
    <row r="73" spans="1:12">
      <c r="A73" s="2"/>
      <c r="B73" s="4"/>
      <c r="C73" s="85" t="s">
        <v>212</v>
      </c>
      <c r="D73" s="222"/>
      <c r="E73" s="222"/>
      <c r="F73" s="222"/>
      <c r="G73" s="222"/>
      <c r="H73" s="323"/>
      <c r="I73" s="275">
        <f t="shared" si="0"/>
        <v>0</v>
      </c>
      <c r="J73" s="415"/>
      <c r="K73" s="382"/>
    </row>
    <row r="74" spans="1:12">
      <c r="A74" s="2"/>
      <c r="B74" s="4"/>
      <c r="C74" s="85" t="s">
        <v>213</v>
      </c>
      <c r="D74" s="222"/>
      <c r="E74" s="222"/>
      <c r="F74" s="222"/>
      <c r="G74" s="222"/>
      <c r="H74" s="323"/>
      <c r="I74" s="275">
        <f t="shared" si="0"/>
        <v>0</v>
      </c>
      <c r="J74" s="415"/>
      <c r="K74" s="382"/>
    </row>
    <row r="75" spans="1:12">
      <c r="A75" s="2"/>
      <c r="B75" s="4"/>
      <c r="C75" s="85" t="s">
        <v>214</v>
      </c>
      <c r="D75" s="222"/>
      <c r="E75" s="222"/>
      <c r="F75" s="222"/>
      <c r="G75" s="222"/>
      <c r="H75" s="323"/>
      <c r="I75" s="275">
        <f t="shared" si="0"/>
        <v>0</v>
      </c>
      <c r="J75" s="415"/>
      <c r="K75" s="382"/>
    </row>
    <row r="76" spans="1:12">
      <c r="A76" s="2"/>
      <c r="B76" s="4"/>
      <c r="C76" s="199" t="s">
        <v>215</v>
      </c>
      <c r="D76" s="321"/>
      <c r="E76" s="321"/>
      <c r="F76" s="321"/>
      <c r="G76" s="321"/>
      <c r="H76" s="323"/>
      <c r="I76" s="354">
        <f t="shared" si="0"/>
        <v>0</v>
      </c>
      <c r="J76" s="415"/>
      <c r="K76" s="382"/>
    </row>
    <row r="77" spans="1:12">
      <c r="A77" s="2"/>
      <c r="B77" s="4"/>
      <c r="C77" s="324" t="s">
        <v>216</v>
      </c>
      <c r="D77" s="369">
        <f t="shared" ref="D77:I77" si="1">SUM(D41:D76)</f>
        <v>0</v>
      </c>
      <c r="E77" s="369">
        <f t="shared" si="1"/>
        <v>0</v>
      </c>
      <c r="F77" s="369">
        <f t="shared" si="1"/>
        <v>0</v>
      </c>
      <c r="G77" s="369">
        <f t="shared" si="1"/>
        <v>0</v>
      </c>
      <c r="H77" s="370">
        <f t="shared" si="1"/>
        <v>0</v>
      </c>
      <c r="I77" s="370">
        <f t="shared" si="1"/>
        <v>0</v>
      </c>
      <c r="J77" s="422"/>
      <c r="K77" s="239"/>
    </row>
    <row r="78" spans="1:12" ht="45" customHeight="1">
      <c r="A78" s="2"/>
      <c r="B78" s="4"/>
      <c r="C78" s="88" t="s">
        <v>217</v>
      </c>
      <c r="D78" s="446" t="str" cm="1">
        <f t="array" ref="D78">IF(ISBLANK(tab_A22[[#All],[Spalte3]]),"",IF(AND(NOT('A-Allgemeine Angaben zur KWP'!F56&gt;0),NOT(H77&gt;0)),"",IF(NOT(H77&gt;0),K78,IF(NOT('A-Allgemeine Angaben zur KWP'!F56&gt;0),K79,IF(H77/'A-Allgemeine Angaben zur KWP'!F56&lt;K83,K80,IF(H77/'A-Allgemeine Angaben zur KWP'!F56&gt;K84,K81,K82))))))</f>
        <v/>
      </c>
      <c r="E78" s="447"/>
      <c r="F78" s="89"/>
      <c r="G78" s="89"/>
      <c r="H78" s="89"/>
      <c r="I78" s="89"/>
      <c r="J78" s="90"/>
      <c r="K78" s="239" t="s">
        <v>5</v>
      </c>
      <c r="L78" s="91"/>
    </row>
    <row r="79" spans="1:12">
      <c r="A79" s="2"/>
      <c r="B79" s="4"/>
      <c r="C79" s="92"/>
      <c r="E79" s="93"/>
      <c r="F79" s="94"/>
      <c r="G79" s="94"/>
      <c r="H79" s="94"/>
      <c r="I79" s="94"/>
      <c r="J79" s="94"/>
      <c r="K79" s="239" t="s">
        <v>5</v>
      </c>
    </row>
    <row r="80" spans="1:12">
      <c r="A80" s="2"/>
      <c r="B80" s="48"/>
      <c r="C80" s="72"/>
      <c r="D80" s="72"/>
      <c r="E80" s="72"/>
      <c r="F80" s="72"/>
      <c r="G80" s="73"/>
      <c r="H80" s="75"/>
      <c r="I80" s="75"/>
      <c r="J80" s="73"/>
      <c r="K80" s="239" t="s">
        <v>218</v>
      </c>
    </row>
    <row r="81" spans="1:11">
      <c r="A81" s="2"/>
      <c r="B81" s="48" t="s">
        <v>219</v>
      </c>
      <c r="C81" s="71" t="s">
        <v>220</v>
      </c>
      <c r="D81" s="71"/>
      <c r="E81" s="71"/>
      <c r="F81" s="71"/>
      <c r="G81" s="95"/>
      <c r="H81" s="96"/>
      <c r="I81" s="96"/>
      <c r="J81" s="96"/>
      <c r="K81" s="239" t="s">
        <v>221</v>
      </c>
    </row>
    <row r="82" spans="1:11">
      <c r="A82" s="2"/>
      <c r="B82" s="4"/>
      <c r="C82" s="97"/>
      <c r="D82" s="97"/>
      <c r="E82" s="87"/>
      <c r="F82" s="87"/>
      <c r="G82" s="95"/>
      <c r="H82" s="87"/>
      <c r="I82" s="87"/>
      <c r="J82" s="87"/>
      <c r="K82" s="239" t="s">
        <v>222</v>
      </c>
    </row>
    <row r="83" spans="1:11" ht="41.85" customHeight="1">
      <c r="A83" s="2"/>
      <c r="B83" s="4"/>
      <c r="C83" s="79" t="s">
        <v>223</v>
      </c>
      <c r="D83" s="337" t="s">
        <v>224</v>
      </c>
      <c r="E83" s="98" t="s">
        <v>65</v>
      </c>
      <c r="F83" s="73"/>
      <c r="G83" s="95"/>
      <c r="H83" s="2"/>
      <c r="I83" s="2"/>
      <c r="J83" s="2"/>
      <c r="K83" s="239" t="e" cm="1">
        <f t="array" ref="K83">_xlfn.IFS('A-Allgemeine Angaben zur KWP'!D82="kWh",500,'A-Allgemeine Angaben zur KWP'!D82="MWh",0.5,'A-Allgemeine Angaben zur KWP'!D82="GWh",0.0005)</f>
        <v>#N/A</v>
      </c>
    </row>
    <row r="84" spans="1:11">
      <c r="A84" s="2"/>
      <c r="B84" s="4"/>
      <c r="C84" s="317" t="str">
        <f>IF(ISBLANK('A-Allgemeine Angaben zur KWP'!$D$82),"Bitte Einheit unter A.22 angeben","in " &amp; 'A-Allgemeine Angaben zur KWP'!$D$82 &amp; "/a")</f>
        <v>Bitte Einheit unter A.22 angeben</v>
      </c>
      <c r="D84" s="336"/>
      <c r="E84" s="99"/>
      <c r="F84" s="2"/>
      <c r="G84" s="95"/>
      <c r="H84" s="2"/>
      <c r="I84" s="2"/>
      <c r="J84" s="2"/>
      <c r="K84" s="239" t="e" cm="1">
        <f t="array" ref="K84">_xlfn.IFS('A-Allgemeine Angaben zur KWP'!D82="kWh",100000,'A-Allgemeine Angaben zur KWP'!D82="MWh",100,'A-Allgemeine Angaben zur KWP'!D82="GWh",0.1)</f>
        <v>#N/A</v>
      </c>
    </row>
    <row r="85" spans="1:11">
      <c r="A85" s="2"/>
      <c r="B85" s="4"/>
      <c r="C85" s="199" t="s">
        <v>180</v>
      </c>
      <c r="D85" s="393"/>
      <c r="E85" s="395"/>
      <c r="F85" s="2"/>
      <c r="G85" s="2"/>
      <c r="H85" s="97"/>
      <c r="I85" s="97"/>
      <c r="J85" s="87"/>
      <c r="K85" s="239"/>
    </row>
    <row r="86" spans="1:11">
      <c r="A86" s="2"/>
      <c r="B86" s="4"/>
      <c r="C86" s="85" t="s">
        <v>181</v>
      </c>
      <c r="D86" s="393"/>
      <c r="E86" s="396"/>
      <c r="F86" s="2"/>
      <c r="G86" s="2"/>
      <c r="H86" s="97"/>
      <c r="I86" s="97"/>
      <c r="J86" s="87"/>
      <c r="K86" s="239"/>
    </row>
    <row r="87" spans="1:11">
      <c r="A87" s="2"/>
      <c r="B87" s="4"/>
      <c r="C87" s="85" t="s">
        <v>182</v>
      </c>
      <c r="D87" s="393"/>
      <c r="E87" s="396"/>
      <c r="F87" s="2"/>
      <c r="G87" s="97"/>
      <c r="H87" s="97"/>
      <c r="I87" s="97"/>
      <c r="J87" s="87"/>
      <c r="K87" s="239"/>
    </row>
    <row r="88" spans="1:11">
      <c r="A88" s="2"/>
      <c r="B88" s="4"/>
      <c r="C88" s="200" t="s">
        <v>183</v>
      </c>
      <c r="D88" s="393"/>
      <c r="E88" s="396"/>
      <c r="F88" s="2"/>
      <c r="G88" s="97"/>
      <c r="H88" s="97"/>
      <c r="I88" s="97"/>
      <c r="J88" s="87"/>
      <c r="K88" s="239"/>
    </row>
    <row r="89" spans="1:11">
      <c r="A89" s="2"/>
      <c r="B89" s="4"/>
      <c r="C89" s="85" t="s">
        <v>184</v>
      </c>
      <c r="D89" s="393"/>
      <c r="E89" s="396"/>
      <c r="F89" s="2"/>
      <c r="G89" s="97"/>
      <c r="H89" s="97"/>
      <c r="I89" s="97"/>
      <c r="J89" s="87"/>
      <c r="K89" s="239"/>
    </row>
    <row r="90" spans="1:11">
      <c r="A90" s="2"/>
      <c r="B90" s="4"/>
      <c r="C90" s="85" t="s">
        <v>185</v>
      </c>
      <c r="D90" s="393"/>
      <c r="E90" s="396"/>
      <c r="F90" s="2"/>
      <c r="G90" s="97"/>
      <c r="H90" s="97"/>
      <c r="I90" s="97"/>
      <c r="J90" s="87"/>
      <c r="K90" s="239"/>
    </row>
    <row r="91" spans="1:11">
      <c r="A91" s="2"/>
      <c r="B91" s="4"/>
      <c r="C91" s="85" t="s">
        <v>186</v>
      </c>
      <c r="D91" s="393"/>
      <c r="E91" s="396"/>
      <c r="F91" s="2"/>
      <c r="G91" s="97"/>
      <c r="H91" s="97"/>
      <c r="I91" s="97"/>
      <c r="J91" s="87"/>
      <c r="K91" s="378"/>
    </row>
    <row r="92" spans="1:11">
      <c r="A92" s="2"/>
      <c r="B92" s="4"/>
      <c r="C92" s="200" t="s">
        <v>187</v>
      </c>
      <c r="D92" s="393"/>
      <c r="E92" s="396"/>
      <c r="F92" s="2"/>
      <c r="G92" s="97"/>
      <c r="H92" s="97"/>
      <c r="I92" s="97"/>
      <c r="J92" s="87"/>
      <c r="K92" s="378"/>
    </row>
    <row r="93" spans="1:11">
      <c r="A93" s="2"/>
      <c r="B93" s="4"/>
      <c r="C93" s="85" t="s">
        <v>188</v>
      </c>
      <c r="D93" s="393"/>
      <c r="E93" s="396"/>
      <c r="F93" s="2"/>
      <c r="G93" s="97"/>
      <c r="H93" s="97"/>
      <c r="I93" s="97"/>
      <c r="J93" s="87"/>
    </row>
    <row r="94" spans="1:11">
      <c r="A94" s="2"/>
      <c r="B94" s="4"/>
      <c r="C94" s="85" t="s">
        <v>189</v>
      </c>
      <c r="D94" s="393"/>
      <c r="E94" s="396"/>
      <c r="F94" s="2"/>
      <c r="G94" s="97"/>
      <c r="H94" s="97"/>
      <c r="I94" s="97"/>
      <c r="J94" s="87"/>
    </row>
    <row r="95" spans="1:11">
      <c r="A95" s="2"/>
      <c r="B95" s="4"/>
      <c r="C95" s="199" t="s">
        <v>190</v>
      </c>
      <c r="D95" s="393"/>
      <c r="E95" s="396"/>
      <c r="F95" s="2"/>
      <c r="G95" s="97"/>
      <c r="H95" s="97"/>
      <c r="I95" s="97"/>
      <c r="J95" s="87"/>
    </row>
    <row r="96" spans="1:11">
      <c r="A96" s="2"/>
      <c r="B96" s="4"/>
      <c r="C96" s="85" t="s">
        <v>191</v>
      </c>
      <c r="D96" s="393"/>
      <c r="E96" s="396"/>
      <c r="F96" s="2"/>
      <c r="G96" s="97"/>
      <c r="H96" s="97"/>
      <c r="I96" s="97"/>
      <c r="J96" s="87"/>
    </row>
    <row r="97" spans="1:10">
      <c r="A97" s="2"/>
      <c r="B97" s="4"/>
      <c r="C97" s="85" t="s">
        <v>192</v>
      </c>
      <c r="D97" s="393"/>
      <c r="E97" s="396"/>
      <c r="F97" s="2"/>
      <c r="G97" s="97"/>
      <c r="H97" s="97"/>
      <c r="I97" s="97"/>
      <c r="J97" s="87"/>
    </row>
    <row r="98" spans="1:10">
      <c r="A98" s="2"/>
      <c r="B98" s="4"/>
      <c r="C98" s="200" t="s">
        <v>193</v>
      </c>
      <c r="D98" s="393"/>
      <c r="E98" s="396"/>
      <c r="F98" s="2"/>
      <c r="G98" s="97"/>
      <c r="H98" s="97"/>
      <c r="I98" s="97"/>
      <c r="J98" s="87"/>
    </row>
    <row r="99" spans="1:10">
      <c r="A99" s="2"/>
      <c r="B99" s="4"/>
      <c r="C99" s="85" t="s">
        <v>194</v>
      </c>
      <c r="D99" s="393"/>
      <c r="E99" s="396"/>
      <c r="F99" s="2"/>
      <c r="G99" s="97"/>
      <c r="H99" s="97"/>
      <c r="I99" s="97"/>
      <c r="J99" s="87"/>
    </row>
    <row r="100" spans="1:10">
      <c r="A100" s="2"/>
      <c r="B100" s="4"/>
      <c r="C100" s="85" t="s">
        <v>195</v>
      </c>
      <c r="D100" s="393"/>
      <c r="E100" s="396"/>
      <c r="F100" s="2"/>
      <c r="G100" s="97"/>
      <c r="H100" s="97"/>
      <c r="I100" s="97"/>
      <c r="J100" s="87"/>
    </row>
    <row r="101" spans="1:10">
      <c r="A101" s="2"/>
      <c r="B101" s="4"/>
      <c r="C101" s="200" t="s">
        <v>196</v>
      </c>
      <c r="D101" s="393"/>
      <c r="E101" s="396"/>
      <c r="F101" s="2"/>
      <c r="G101" s="97"/>
      <c r="H101" s="97"/>
      <c r="I101" s="97"/>
      <c r="J101" s="87"/>
    </row>
    <row r="102" spans="1:10">
      <c r="A102" s="2"/>
      <c r="B102" s="4"/>
      <c r="C102" s="85" t="s">
        <v>197</v>
      </c>
      <c r="D102" s="393"/>
      <c r="E102" s="396"/>
      <c r="F102" s="2"/>
      <c r="G102" s="97"/>
      <c r="H102" s="97"/>
      <c r="I102" s="97"/>
      <c r="J102" s="87"/>
    </row>
    <row r="103" spans="1:10">
      <c r="A103" s="2"/>
      <c r="B103" s="4"/>
      <c r="C103" s="85" t="s">
        <v>198</v>
      </c>
      <c r="D103" s="393"/>
      <c r="E103" s="396"/>
      <c r="F103" s="2"/>
      <c r="G103" s="97"/>
      <c r="H103" s="97"/>
      <c r="I103" s="97"/>
      <c r="J103" s="87"/>
    </row>
    <row r="104" spans="1:10">
      <c r="A104" s="2"/>
      <c r="B104" s="4"/>
      <c r="C104" s="85" t="s">
        <v>199</v>
      </c>
      <c r="D104" s="393"/>
      <c r="E104" s="396"/>
      <c r="F104" s="2"/>
      <c r="G104" s="97"/>
      <c r="H104" s="97"/>
      <c r="I104" s="97"/>
      <c r="J104" s="87"/>
    </row>
    <row r="105" spans="1:10">
      <c r="A105" s="2"/>
      <c r="B105" s="4"/>
      <c r="C105" s="85" t="s">
        <v>200</v>
      </c>
      <c r="D105" s="393"/>
      <c r="E105" s="396"/>
      <c r="F105" s="2"/>
      <c r="G105" s="97"/>
      <c r="H105" s="97"/>
      <c r="I105" s="97"/>
      <c r="J105" s="87"/>
    </row>
    <row r="106" spans="1:10">
      <c r="A106" s="2"/>
      <c r="B106" s="4"/>
      <c r="C106" s="199" t="s">
        <v>201</v>
      </c>
      <c r="D106" s="393"/>
      <c r="E106" s="396"/>
      <c r="F106" s="2"/>
      <c r="G106" s="97"/>
      <c r="H106" s="97"/>
      <c r="I106" s="97"/>
      <c r="J106" s="87"/>
    </row>
    <row r="107" spans="1:10">
      <c r="A107" s="2"/>
      <c r="B107" s="4"/>
      <c r="C107" s="199" t="s">
        <v>202</v>
      </c>
      <c r="D107" s="393"/>
      <c r="E107" s="396"/>
      <c r="F107" s="2"/>
      <c r="G107" s="97"/>
      <c r="H107" s="97"/>
      <c r="I107" s="97"/>
      <c r="J107" s="87"/>
    </row>
    <row r="108" spans="1:10">
      <c r="A108" s="2"/>
      <c r="B108" s="4"/>
      <c r="C108" s="199" t="s">
        <v>203</v>
      </c>
      <c r="D108" s="393"/>
      <c r="E108" s="396"/>
      <c r="F108" s="2"/>
      <c r="G108" s="97"/>
      <c r="H108" s="97"/>
      <c r="I108" s="97"/>
      <c r="J108" s="87"/>
    </row>
    <row r="109" spans="1:10">
      <c r="A109" s="2"/>
      <c r="B109" s="4"/>
      <c r="C109" s="199" t="s">
        <v>204</v>
      </c>
      <c r="D109" s="393"/>
      <c r="E109" s="396"/>
      <c r="F109" s="2"/>
      <c r="G109" s="97"/>
      <c r="H109" s="97"/>
      <c r="I109" s="97"/>
      <c r="J109" s="87"/>
    </row>
    <row r="110" spans="1:10">
      <c r="A110" s="2"/>
      <c r="B110" s="4"/>
      <c r="C110" s="199" t="s">
        <v>205</v>
      </c>
      <c r="D110" s="393"/>
      <c r="E110" s="396"/>
      <c r="F110" s="2"/>
      <c r="G110" s="97"/>
      <c r="H110" s="97"/>
      <c r="I110" s="97"/>
      <c r="J110" s="87"/>
    </row>
    <row r="111" spans="1:10">
      <c r="A111" s="2"/>
      <c r="B111" s="4"/>
      <c r="C111" s="199" t="s">
        <v>206</v>
      </c>
      <c r="D111" s="393"/>
      <c r="E111" s="396"/>
      <c r="F111" s="2"/>
      <c r="G111" s="97"/>
      <c r="H111" s="97"/>
      <c r="I111" s="97"/>
      <c r="J111" s="87"/>
    </row>
    <row r="112" spans="1:10">
      <c r="A112" s="2"/>
      <c r="B112" s="4"/>
      <c r="C112" s="85" t="s">
        <v>207</v>
      </c>
      <c r="D112" s="393"/>
      <c r="E112" s="396"/>
      <c r="F112" s="2"/>
      <c r="G112" s="97"/>
      <c r="H112" s="97"/>
      <c r="I112" s="97"/>
      <c r="J112" s="87"/>
    </row>
    <row r="113" spans="1:11">
      <c r="A113" s="2"/>
      <c r="B113" s="4"/>
      <c r="C113" s="85" t="s">
        <v>208</v>
      </c>
      <c r="D113" s="393"/>
      <c r="E113" s="396"/>
      <c r="F113" s="2"/>
      <c r="G113" s="97"/>
      <c r="H113" s="97"/>
      <c r="I113" s="97"/>
      <c r="J113" s="87"/>
    </row>
    <row r="114" spans="1:11">
      <c r="A114" s="2"/>
      <c r="B114" s="4"/>
      <c r="C114" s="199" t="s">
        <v>209</v>
      </c>
      <c r="D114" s="393"/>
      <c r="E114" s="396"/>
      <c r="F114" s="2"/>
      <c r="G114" s="97"/>
      <c r="H114" s="97"/>
      <c r="I114" s="97"/>
      <c r="J114" s="87"/>
    </row>
    <row r="115" spans="1:11">
      <c r="A115" s="2"/>
      <c r="B115" s="4"/>
      <c r="C115" s="85" t="s">
        <v>210</v>
      </c>
      <c r="D115" s="393"/>
      <c r="E115" s="396"/>
      <c r="F115" s="2"/>
      <c r="G115" s="97"/>
      <c r="H115" s="97"/>
      <c r="I115" s="97"/>
      <c r="J115" s="87"/>
    </row>
    <row r="116" spans="1:11">
      <c r="A116" s="2"/>
      <c r="B116" s="4"/>
      <c r="C116" s="85" t="s">
        <v>211</v>
      </c>
      <c r="D116" s="393"/>
      <c r="E116" s="396"/>
      <c r="F116" s="2"/>
      <c r="G116" s="97"/>
      <c r="H116" s="97"/>
      <c r="I116" s="97"/>
      <c r="J116" s="87"/>
    </row>
    <row r="117" spans="1:11">
      <c r="A117" s="2"/>
      <c r="B117" s="4"/>
      <c r="C117" s="85" t="s">
        <v>212</v>
      </c>
      <c r="D117" s="393"/>
      <c r="E117" s="396"/>
      <c r="F117" s="2"/>
      <c r="G117" s="97"/>
      <c r="H117" s="97"/>
      <c r="I117" s="97"/>
      <c r="J117" s="87"/>
    </row>
    <row r="118" spans="1:11">
      <c r="A118" s="2"/>
      <c r="B118" s="4"/>
      <c r="C118" s="85" t="s">
        <v>213</v>
      </c>
      <c r="D118" s="393"/>
      <c r="E118" s="396"/>
      <c r="F118" s="2"/>
      <c r="G118" s="97"/>
      <c r="H118" s="97"/>
      <c r="I118" s="97"/>
      <c r="J118" s="87"/>
    </row>
    <row r="119" spans="1:11">
      <c r="A119" s="2"/>
      <c r="B119" s="4"/>
      <c r="C119" s="85" t="s">
        <v>214</v>
      </c>
      <c r="D119" s="393"/>
      <c r="E119" s="396"/>
      <c r="F119" s="2"/>
      <c r="G119" s="97"/>
      <c r="H119" s="97"/>
      <c r="I119" s="97"/>
      <c r="J119" s="87"/>
    </row>
    <row r="120" spans="1:11">
      <c r="A120" s="2"/>
      <c r="B120" s="4"/>
      <c r="C120" s="199" t="s">
        <v>215</v>
      </c>
      <c r="D120" s="393"/>
      <c r="E120" s="396"/>
      <c r="F120" s="2"/>
      <c r="G120" s="97"/>
      <c r="H120" s="97"/>
      <c r="I120" s="97"/>
      <c r="J120" s="87"/>
    </row>
    <row r="121" spans="1:11">
      <c r="A121" s="2"/>
      <c r="B121" s="4"/>
      <c r="C121" s="324" t="s">
        <v>216</v>
      </c>
      <c r="D121" s="394">
        <f>SUM(D85:D120)</f>
        <v>0</v>
      </c>
      <c r="E121" s="256"/>
      <c r="F121" s="97"/>
      <c r="G121" s="97"/>
      <c r="H121" s="97"/>
      <c r="I121" s="97"/>
      <c r="J121" s="87"/>
    </row>
    <row r="122" spans="1:11">
      <c r="A122" s="2"/>
      <c r="B122" s="4"/>
      <c r="C122" s="97"/>
      <c r="D122" s="97"/>
      <c r="E122" s="87"/>
      <c r="F122" s="87"/>
      <c r="G122" s="2"/>
      <c r="H122" s="2"/>
      <c r="I122" s="2"/>
      <c r="J122" s="2"/>
      <c r="K122" s="2"/>
    </row>
    <row r="123" spans="1:11">
      <c r="A123" s="2"/>
      <c r="B123" s="4"/>
      <c r="C123" s="97"/>
      <c r="D123" s="97"/>
      <c r="E123" s="87"/>
      <c r="F123" s="87"/>
      <c r="G123" s="87"/>
      <c r="H123" s="87"/>
      <c r="I123" s="87"/>
      <c r="J123" s="87"/>
      <c r="K123" s="87"/>
    </row>
    <row r="124" spans="1:11">
      <c r="A124" s="2"/>
      <c r="B124" s="48" t="s">
        <v>225</v>
      </c>
      <c r="C124" s="71" t="s">
        <v>226</v>
      </c>
      <c r="D124" s="71"/>
      <c r="E124" s="96"/>
      <c r="F124" s="96"/>
      <c r="G124" s="96"/>
      <c r="H124" s="96"/>
      <c r="J124" s="2"/>
      <c r="K124" s="96"/>
    </row>
    <row r="125" spans="1:11">
      <c r="A125" s="2"/>
      <c r="B125" s="4"/>
      <c r="C125" s="96"/>
      <c r="D125" s="96"/>
      <c r="E125" s="96"/>
      <c r="F125" s="96"/>
      <c r="G125" s="96"/>
      <c r="H125" s="96"/>
      <c r="J125" s="2"/>
      <c r="K125" s="96"/>
    </row>
    <row r="126" spans="1:11">
      <c r="A126" s="2"/>
      <c r="B126" s="4"/>
      <c r="C126" s="100" t="s">
        <v>227</v>
      </c>
      <c r="D126" s="337" t="s">
        <v>228</v>
      </c>
      <c r="E126" s="98" t="s">
        <v>65</v>
      </c>
      <c r="F126" s="73"/>
      <c r="G126" s="73"/>
      <c r="H126" s="73"/>
      <c r="J126" s="87"/>
    </row>
    <row r="127" spans="1:11">
      <c r="A127" s="2"/>
      <c r="B127" s="4"/>
      <c r="C127" s="335"/>
      <c r="D127" s="336"/>
      <c r="E127" s="99"/>
      <c r="F127" s="101"/>
      <c r="G127" s="101"/>
      <c r="H127" s="101"/>
      <c r="J127" s="2"/>
    </row>
    <row r="128" spans="1:11">
      <c r="A128" s="2"/>
      <c r="B128" s="4"/>
      <c r="C128" s="199" t="s">
        <v>229</v>
      </c>
      <c r="D128" s="398"/>
      <c r="E128" s="395"/>
      <c r="F128" s="2"/>
      <c r="G128" s="97"/>
      <c r="H128" s="97"/>
      <c r="J128" s="87"/>
    </row>
    <row r="129" spans="1:10">
      <c r="A129" s="2"/>
      <c r="B129" s="4"/>
      <c r="C129" s="199" t="s">
        <v>230</v>
      </c>
      <c r="D129" s="399"/>
      <c r="E129" s="396"/>
      <c r="F129" s="2"/>
      <c r="G129" s="97"/>
      <c r="H129" s="97"/>
      <c r="I129" s="97"/>
      <c r="J129" s="87"/>
    </row>
    <row r="130" spans="1:10">
      <c r="A130" s="2"/>
      <c r="B130" s="4"/>
      <c r="C130" s="199" t="s">
        <v>231</v>
      </c>
      <c r="D130" s="399"/>
      <c r="E130" s="396"/>
      <c r="F130" s="2"/>
      <c r="G130" s="97"/>
      <c r="H130" s="97"/>
      <c r="I130" s="97"/>
      <c r="J130" s="87"/>
    </row>
    <row r="131" spans="1:10">
      <c r="A131" s="2"/>
      <c r="B131" s="4"/>
      <c r="C131" s="199" t="s">
        <v>232</v>
      </c>
      <c r="D131" s="399"/>
      <c r="E131" s="396"/>
      <c r="F131" s="2"/>
      <c r="G131" s="97"/>
      <c r="H131" s="97"/>
      <c r="I131" s="97"/>
      <c r="J131" s="87"/>
    </row>
    <row r="132" spans="1:10">
      <c r="A132" s="2"/>
      <c r="B132" s="4"/>
      <c r="C132" s="199" t="s">
        <v>233</v>
      </c>
      <c r="D132" s="399"/>
      <c r="E132" s="396"/>
      <c r="F132" s="2"/>
      <c r="G132" s="97"/>
      <c r="H132" s="97"/>
      <c r="I132" s="97"/>
      <c r="J132" s="87"/>
    </row>
    <row r="133" spans="1:10" ht="25.5">
      <c r="A133" s="2"/>
      <c r="B133" s="4"/>
      <c r="C133" s="199" t="s">
        <v>234</v>
      </c>
      <c r="D133" s="399"/>
      <c r="E133" s="396"/>
      <c r="F133" s="2"/>
      <c r="G133" s="97"/>
      <c r="H133" s="97"/>
      <c r="I133" s="97"/>
      <c r="J133" s="87"/>
    </row>
    <row r="134" spans="1:10">
      <c r="A134" s="2"/>
      <c r="B134" s="4"/>
      <c r="C134" s="199" t="s">
        <v>235</v>
      </c>
      <c r="D134" s="399"/>
      <c r="E134" s="396"/>
      <c r="F134" s="2"/>
      <c r="G134" s="97"/>
      <c r="H134" s="97"/>
      <c r="I134" s="97"/>
      <c r="J134" s="87"/>
    </row>
    <row r="135" spans="1:10">
      <c r="A135" s="2"/>
      <c r="B135" s="4"/>
      <c r="C135" s="199" t="s">
        <v>236</v>
      </c>
      <c r="D135" s="399"/>
      <c r="E135" s="396"/>
      <c r="F135" s="2"/>
      <c r="G135" s="97"/>
      <c r="H135" s="97"/>
      <c r="I135" s="97"/>
      <c r="J135" s="87"/>
    </row>
    <row r="136" spans="1:10">
      <c r="A136" s="2"/>
      <c r="B136" s="4"/>
      <c r="C136" s="199" t="s">
        <v>237</v>
      </c>
      <c r="D136" s="399"/>
      <c r="E136" s="396"/>
      <c r="F136" s="2"/>
      <c r="G136" s="97"/>
      <c r="H136" s="97"/>
      <c r="I136" s="97"/>
      <c r="J136" s="87"/>
    </row>
    <row r="137" spans="1:10">
      <c r="A137" s="2"/>
      <c r="B137" s="4"/>
      <c r="C137" s="199" t="s">
        <v>238</v>
      </c>
      <c r="D137" s="400"/>
      <c r="E137" s="396"/>
      <c r="F137" s="2"/>
      <c r="G137" s="97"/>
      <c r="H137" s="97"/>
      <c r="I137" s="97"/>
      <c r="J137" s="87"/>
    </row>
    <row r="138" spans="1:10">
      <c r="A138" s="2"/>
      <c r="B138" s="4"/>
      <c r="C138" s="85" t="s">
        <v>239</v>
      </c>
      <c r="D138" s="400"/>
      <c r="E138" s="396"/>
      <c r="F138" s="2"/>
      <c r="G138" s="97"/>
      <c r="H138" s="97"/>
      <c r="I138" s="97"/>
      <c r="J138" s="87"/>
    </row>
    <row r="139" spans="1:10">
      <c r="A139" s="2"/>
      <c r="B139" s="4"/>
      <c r="C139" s="85" t="s">
        <v>240</v>
      </c>
      <c r="D139" s="400"/>
      <c r="E139" s="396"/>
      <c r="F139" s="2"/>
      <c r="G139" s="97"/>
      <c r="H139" s="97"/>
      <c r="I139" s="97"/>
      <c r="J139" s="87"/>
    </row>
    <row r="140" spans="1:10">
      <c r="A140" s="2"/>
      <c r="B140" s="4"/>
      <c r="C140" s="85" t="s">
        <v>241</v>
      </c>
      <c r="D140" s="400"/>
      <c r="E140" s="396"/>
      <c r="F140" s="2"/>
      <c r="G140" s="97"/>
      <c r="H140" s="97"/>
      <c r="I140" s="97"/>
      <c r="J140" s="87"/>
    </row>
    <row r="141" spans="1:10">
      <c r="A141" s="2"/>
      <c r="B141" s="4"/>
      <c r="C141" s="199" t="s">
        <v>242</v>
      </c>
      <c r="D141" s="400"/>
      <c r="E141" s="396"/>
      <c r="F141" s="2"/>
      <c r="G141" s="97"/>
      <c r="H141" s="97"/>
      <c r="I141" s="97"/>
      <c r="J141" s="87"/>
    </row>
    <row r="142" spans="1:10">
      <c r="A142" s="2"/>
      <c r="B142" s="4"/>
      <c r="C142" s="85" t="s">
        <v>243</v>
      </c>
      <c r="D142" s="400"/>
      <c r="E142" s="396"/>
      <c r="F142" s="2"/>
      <c r="G142" s="97"/>
      <c r="H142" s="97"/>
      <c r="I142" s="97"/>
      <c r="J142" s="87"/>
    </row>
    <row r="143" spans="1:10">
      <c r="A143" s="2"/>
      <c r="B143" s="4"/>
      <c r="C143" s="85" t="s">
        <v>244</v>
      </c>
      <c r="D143" s="400"/>
      <c r="E143" s="396"/>
      <c r="F143" s="2"/>
      <c r="G143" s="97"/>
      <c r="H143" s="97"/>
      <c r="I143" s="97"/>
      <c r="J143" s="87"/>
    </row>
    <row r="144" spans="1:10">
      <c r="A144" s="2"/>
      <c r="B144" s="4"/>
      <c r="C144" s="85" t="s">
        <v>245</v>
      </c>
      <c r="D144" s="400"/>
      <c r="E144" s="396"/>
      <c r="F144" s="2"/>
      <c r="G144" s="97"/>
      <c r="H144" s="97"/>
      <c r="I144" s="97"/>
      <c r="J144" s="87"/>
    </row>
    <row r="145" spans="1:11">
      <c r="A145" s="2"/>
      <c r="B145" s="4"/>
      <c r="C145" s="199" t="s">
        <v>215</v>
      </c>
      <c r="D145" s="399"/>
      <c r="E145" s="396"/>
      <c r="F145" s="2"/>
      <c r="G145" s="97"/>
      <c r="H145" s="97"/>
      <c r="I145" s="97"/>
      <c r="J145" s="87"/>
    </row>
    <row r="146" spans="1:11">
      <c r="A146" s="2"/>
      <c r="B146" s="4"/>
      <c r="C146" s="324" t="s">
        <v>216</v>
      </c>
      <c r="D146" s="401">
        <f>SUM(D128:D145)</f>
        <v>0</v>
      </c>
      <c r="E146" s="397"/>
      <c r="F146" s="97"/>
      <c r="G146" s="97"/>
      <c r="H146" s="97"/>
      <c r="I146" s="97"/>
      <c r="J146" s="87"/>
    </row>
    <row r="147" spans="1:11">
      <c r="A147" s="2"/>
      <c r="B147" s="4"/>
      <c r="C147" s="92"/>
      <c r="D147" s="92"/>
      <c r="E147" s="102"/>
      <c r="F147" s="102"/>
      <c r="G147" s="97"/>
      <c r="H147" s="97"/>
      <c r="I147" s="97"/>
      <c r="J147" s="97"/>
      <c r="K147" s="87"/>
    </row>
  </sheetData>
  <sheetProtection algorithmName="SHA-512" hashValue="ljQU58kdhSfbFnE8BLZcPbnh9AKNZGVvqsG/IevD8k3isjvEZBdjOLRO4MIYBcoYLC9zzw8vTrfaRFyZeDdhKQ==" saltValue="uO3H5SgoV29ept9/IliNPQ==" spinCount="100000" sheet="1" objects="1" scenarios="1"/>
  <mergeCells count="7">
    <mergeCell ref="D78:E78"/>
    <mergeCell ref="D38:G38"/>
    <mergeCell ref="C22:E22"/>
    <mergeCell ref="C24:G24"/>
    <mergeCell ref="C29:G29"/>
    <mergeCell ref="C25:G27"/>
    <mergeCell ref="C30:G34"/>
  </mergeCells>
  <conditionalFormatting sqref="C40">
    <cfRule type="containsText" dxfId="12" priority="2" operator="containsText" text="Bitte Einheit unter A.22 angeben">
      <formula>NOT(ISERROR(SEARCH("Bitte Einheit unter A.22 angeben",C40)))</formula>
    </cfRule>
  </conditionalFormatting>
  <conditionalFormatting sqref="C84">
    <cfRule type="containsText" dxfId="11" priority="1" operator="containsText" text="Bitte Einheit unter A.22 angeben">
      <formula>NOT(ISERROR(SEARCH("Bitte Einheit unter A.22 angeben",C84)))</formula>
    </cfRule>
  </conditionalFormatting>
  <dataValidations count="23">
    <dataValidation type="decimal" allowBlank="1" showInputMessage="1" showErrorMessage="1" error="Bitte überprüfen Sie Ihre Angabe. In diesem Feld sind keine Zahlen mit einem Punkt als Trennzeichen erlaubt._x000a_" sqref="E147 D121" xr:uid="{F4683F84-606E-4D63-9ADD-1F660B71E9FE}">
      <formula1>0</formula1>
      <formula2>999999999.99</formula2>
    </dataValidation>
    <dataValidation type="whole" operator="greaterThanOrEqual" allowBlank="1" showInputMessage="1" showErrorMessage="1" error="Bitte überprüfen Sie Ihre Angabe. In diesem Feld sind nur ganze Zahlen zulässig. " sqref="E17:E18" xr:uid="{61B37369-4396-4E27-A7B3-1D982375E9EF}">
      <formula1>0</formula1>
    </dataValidation>
    <dataValidation type="decimal" operator="greaterThanOrEqual" allowBlank="1" showInputMessage="1" showErrorMessage="1" error="Bitte überprüfen Sie Ihre Angabe. In diesem Feld sind nur Zahlen zulässig. " sqref="E19:E20" xr:uid="{487391C5-D097-4B32-9108-BD54E305645A}">
      <formula1>0</formula1>
    </dataValidation>
    <dataValidation type="decimal" allowBlank="1" showInputMessage="1" showErrorMessage="1" error="Bitte überprüfen Sie Ihre Angabe. In diesem Feld sind nur Zahlen zulässig" sqref="E79:J79" xr:uid="{AF2954BE-4F62-43FD-A1E4-A6CA93D47E0A}">
      <formula1>0</formula1>
      <formula2>99999999999.99</formula2>
    </dataValidation>
    <dataValidation type="whole" allowBlank="1" showInputMessage="1" showErrorMessage="1" error="Bitte überprüfen Sie Ihre Angabe. In diesem Feld sind nur Werte zwischen 0 und 1 zulässig. " sqref="E23" xr:uid="{0EA6CBD7-11A5-47B1-9077-42225313A0A4}">
      <formula1>0</formula1>
      <formula2>1</formula2>
    </dataValidation>
    <dataValidation type="decimal" allowBlank="1" showInputMessage="1" showErrorMessage="1" error="Bitte überprüfen Sie Ihre Angabe. In diesem Feld sind keine Zahlen mit einem Punkt als Trennzeichen erlaubt." sqref="D76:H76 D62:H66 D77:E77 D106:D110 D120 F77:H78 I41:I78" xr:uid="{32FF88BA-8A43-4787-AFFD-5D9197EEB1E5}">
      <formula1>0</formula1>
      <formula2>99999999999.99</formula2>
    </dataValidation>
    <dataValidation allowBlank="1" sqref="D78" xr:uid="{8F2D2DC1-D838-4C35-9692-998B320DB11E}"/>
    <dataValidation type="whole" operator="greaterThanOrEqual" allowBlank="1" showInputMessage="1" showErrorMessage="1" error="Bitte überprüfen Sie Ihre Angabe. In diesem Feld sind keine Zahlen mit einem Punkt als Trennzeichen erlaubt._x000a_" sqref="D145:D146 D128:D136" xr:uid="{B867895D-2252-4374-9745-EFE57E290B3A}">
      <formula1>0</formula1>
    </dataValidation>
    <dataValidation type="custom" errorStyle="warning" showInputMessage="1" showErrorMessage="1" errorTitle="Bitte Eingabe überprüfen" error="Bitte füllen Sie dieses Feld nur aus, wenn in der dazugehörigen Oberkategorie noch keine Werte eingetragen wurden._x000a__x000a_Zudem ist nur die Eingabe von Zahlenwerten ohne Punkt als Trennzeichen erlaubt. " sqref="H53 D97" xr:uid="{7E46D6FB-86AB-4A3D-B04F-895BC9FCBCF8}">
      <formula1>AND(ISBLANK(XFD51), ISNUMBER(D53))</formula1>
    </dataValidation>
    <dataValidation type="custom" errorStyle="information" allowBlank="1" showInputMessage="1" showErrorMessage="1" errorTitle="Bitte Eingabe überprüfen" error="Bitte achten Sie darauf, dass die Werte, die Sie hier eintragen nicht bereits in der Unterkategorie billanziert wurden_x000a__x000a_Zudem ist nur die Eingabe von Zahlenwerten ohne Punkt als Trennzeichen erlaubt. " sqref="D51:H51 D54:H54 D48:H48 D67:H67 D95 D98 D92 D111" xr:uid="{DC4892DC-DF2F-4C60-B7F1-525EA1CCD091}">
      <formula1>AND(ISBLANK(D49:D50), ISNUMBER(D48))</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43:H43 D46:H46 D59:H59 D72:H72 D87 D90 D103 D116 D139 D143" xr:uid="{5E24E5DF-580E-414B-850C-BF501A15FD84}">
      <formula1>AND(ISBLANK(D41), ISNUMBER(D43))</formula1>
    </dataValidation>
    <dataValidation type="custom" errorStyle="information" allowBlank="1" showInputMessage="1" showErrorMessage="1" errorTitle="Bitte Eingabe überprüfen" error="Bitte achten Sie darauf, dass die Werte, die Sie hier eintragen, nicht bereits in der Unterkategorie bilanziert wurden_x000a__x000a_Zudem ist nur die Eingabe von Zahlenwerten ohne Punkt als Trennzeichen erlaubt. " sqref="D41:H41 D85" xr:uid="{97295379-51B8-45AB-9907-6F3047DC03A0}">
      <formula1>AND(ISBLANK(D42:D43), ISNUMBER(D41))</formula1>
    </dataValidation>
    <dataValidation type="custom" errorStyle="information" allowBlank="1" showInputMessage="1" showErrorMessage="1" errorTitle="Bitte Eingabe überprüfen" error="Bitte achten Sie darauf, dass die Werte, die Sie hier eintragen, nicht bereits in der Unterkategorie bilanziert wurden_x000a__x000a_Zudem ist nur die Eingabe von Zahlenwerten ohne Punkt als Trennzeichen erlaubt. " sqref="D44:H44 D88 D137 D141" xr:uid="{DB138DEF-5BE4-4942-A5D1-28A98279F462}">
      <formula1>AND(ISBLANK(D45:D47), ISNUMBER(D44))</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H60 H47 H73 D104 D91 D117 D140 D144" xr:uid="{67EBCC1E-7E8C-46CF-962F-75176F1D8777}">
      <formula1>AND(ISBLANK($H$44), ISNUMBER(D47))</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42:H42 D45:H45 D58:H58 D71:H71 D86 D89 D102 D115 D138 D142" xr:uid="{01188E99-645F-4527-8AD4-011B2BD4B612}">
      <formula1>AND(ISBLANK(D41), ISNUMBER(D42))</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60:G60 D47:G47 D73:G73" xr:uid="{F5FA737F-D513-4FF9-9E7F-87934D4BABCD}">
      <formula1>AND(ISBLANK(D44), ISNUMBER(D47))</formula1>
    </dataValidation>
    <dataValidation type="custom" errorStyle="information" allowBlank="1" showInputMessage="1" showErrorMessage="1" errorTitle="Bitte Eingabe überprüfen" error="Bitte achten Sie darauf, dass die Werte, die Sie hier eintragen, nicht bereits in der Unterkategorie bilanziert wurden_x000a__x000a_Zudem ist nur die Eingabe von Zahlenwerten ohne Punkt als Trennzeichen erlaubt. " sqref="D57:H57 D70:H70 D101 D114" xr:uid="{610C7EAD-403C-488D-8A77-36F525961364}">
      <formula1>AND(ISBLANK(D58:D61), ISNUMBER(D57))</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61:H61 D74:H74 D105 D118" xr:uid="{33026B94-8901-4424-9A9F-9AB72633130E}">
      <formula1>AND(ISBLANK(D57), ISNUMBER(D61))</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75:H75 D119" xr:uid="{E04DAF0C-4685-46C5-A57F-DB06061E42A8}">
      <formula1>AND(ISBLANK(D70), ISNUMBER(D75))</formula1>
    </dataValidation>
    <dataValidation type="custom" errorStyle="information" showInputMessage="1" showErrorMessage="1" errorTitle="Bitte Eingabe überprüfen" error="Bitte füllen Sie dieses Feld nur aus, wenn in der dazugehörigen Oberkategorie noch keine Werte eingetragen wurden._x000a__x000a_Zudem ist nur die Eingabe von Zahlenwerten ohne Punkt als Trennzeichen erlaubt. " sqref="D49:H49 D68:H68 D52:H52 D55:H55 D93 D112 D96 D99" xr:uid="{8FCDBEFF-EAE5-4400-A28A-FFDC862131F4}">
      <formula1>AND(ISBLANK(D48), ISNUMBER(D49))</formula1>
    </dataValidation>
    <dataValidation type="custom" errorStyle="information" showInputMessage="1" showErrorMessage="1" errorTitle="Bitte Eingabe überprüfen" error="Bitte füllen Sie dieses Feld nur aus, wenn in der dazugehörigen Oberkategorie noch keine Werte eingetragen wurden._x000a__x000a_Zudem ist nur die Eingabe von Zahlenwerten ohne Punkt als Trennzeichen erlaubt. " sqref="D50:G50 D69:G69 D53:G53 D56:G56" xr:uid="{3D27AF57-489D-462A-B9D3-32C564E92128}">
      <formula1>AND(ISBLANK(D48), ISNUMBER(D50))</formula1>
    </dataValidation>
    <dataValidation type="custom" errorStyle="information" showInputMessage="1" showErrorMessage="1" errorTitle="Bitte Eingabe überprüfen" error="Bitte füllen Sie dieses Feld nur aus, wenn in der dazugehörigen Oberkategorie noch keine Werte eingetragen wurden._x000a__x000a_Zudem ist nur die Eingabe von Zahlenwerten ohne Punkt als Trennzeichen erlaubt. " sqref="H50 H56 H69 D94 D100 D113" xr:uid="{5AF4DA5C-DC6E-4DA5-8CA1-BE00301806D2}">
      <formula1>AND(ISBLANK(XFD48), ISNUMBER(D50))</formula1>
    </dataValidation>
    <dataValidation allowBlank="1" showInputMessage="1" showErrorMessage="1" error="Bitte überprüfen Sie Ihre Angabe. In diesem Feld sind keine Zahlen mit einem Punkt als Trennzeichen erlaubt." sqref="J41:J76" xr:uid="{39DEA1F9-C98B-4647-BDA0-8D085D3F9796}"/>
  </dataValidations>
  <pageMargins left="0.7" right="0.7" top="0.78740157499999996" bottom="0.78740157499999996" header="0.3" footer="0.3"/>
  <pageSetup paperSize="9" orientation="portrait" horizontalDpi="1200" verticalDpi="1200" r:id="rId1"/>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C66DE-2355-4662-8ED0-751E24E18FB5}">
  <sheetPr>
    <tabColor theme="6"/>
  </sheetPr>
  <dimension ref="A1:EI77"/>
  <sheetViews>
    <sheetView showGridLines="0" topLeftCell="A35" zoomScaleNormal="100" workbookViewId="0">
      <selection activeCell="F10" sqref="F10"/>
    </sheetView>
  </sheetViews>
  <sheetFormatPr baseColWidth="10" defaultColWidth="7.625" defaultRowHeight="14.25"/>
  <cols>
    <col min="1" max="1" width="3.5" style="3" customWidth="1"/>
    <col min="2" max="2" width="5.625" style="123" customWidth="1"/>
    <col min="3" max="3" width="42" style="150" customWidth="1"/>
    <col min="4" max="4" width="30.875" style="3" customWidth="1"/>
    <col min="5" max="5" width="16.375" style="3" customWidth="1"/>
    <col min="6" max="6" width="13.375" style="3" customWidth="1"/>
    <col min="7" max="7" width="17.5" style="3" customWidth="1"/>
    <col min="8" max="8" width="30.5" style="3" customWidth="1"/>
    <col min="9" max="9" width="59.625" style="3" customWidth="1"/>
    <col min="10" max="10" width="7.625" style="3"/>
    <col min="11" max="11" width="16.375" style="3" customWidth="1"/>
    <col min="12" max="12" width="22.5" style="3" customWidth="1"/>
    <col min="13" max="18" width="7.625" style="3"/>
    <col min="19" max="19" width="78" style="3" customWidth="1"/>
    <col min="20" max="16384" width="7.625" style="3"/>
  </cols>
  <sheetData>
    <row r="1" spans="1:14">
      <c r="A1" s="294"/>
      <c r="B1" s="295"/>
      <c r="C1" s="296"/>
      <c r="D1" s="297"/>
      <c r="E1" s="297"/>
      <c r="F1" s="297"/>
      <c r="G1" s="297"/>
      <c r="H1" s="297"/>
      <c r="I1" s="297"/>
      <c r="J1" s="297"/>
      <c r="K1" s="297"/>
      <c r="L1" s="297"/>
    </row>
    <row r="3" spans="1:14" s="103" customFormat="1" ht="18">
      <c r="B3" s="193" t="s">
        <v>38</v>
      </c>
      <c r="C3" s="104"/>
      <c r="D3" s="104"/>
    </row>
    <row r="4" spans="1:14" ht="15">
      <c r="B4" s="105"/>
      <c r="C4" s="106"/>
      <c r="D4" s="107"/>
      <c r="E4" s="103"/>
      <c r="F4" s="103"/>
      <c r="G4" s="103"/>
      <c r="H4" s="103"/>
      <c r="I4" s="103"/>
      <c r="J4" s="103"/>
    </row>
    <row r="5" spans="1:14" s="103" customFormat="1" ht="15" customHeight="1">
      <c r="B5" s="10" t="s">
        <v>56</v>
      </c>
      <c r="C5" s="11"/>
    </row>
    <row r="6" spans="1:14" s="103" customFormat="1" ht="15" customHeight="1">
      <c r="B6" s="366"/>
      <c r="C6" s="15" t="s">
        <v>57</v>
      </c>
      <c r="D6" s="108"/>
    </row>
    <row r="7" spans="1:14" ht="15" customHeight="1">
      <c r="B7" s="367"/>
      <c r="C7" s="15" t="s">
        <v>58</v>
      </c>
      <c r="D7" s="109"/>
      <c r="E7" s="103"/>
      <c r="F7" s="103"/>
      <c r="G7" s="103"/>
      <c r="H7" s="103"/>
      <c r="I7" s="103"/>
      <c r="J7" s="103"/>
    </row>
    <row r="8" spans="1:14" ht="15" customHeight="1">
      <c r="B8" s="368"/>
      <c r="C8" s="15" t="s">
        <v>59</v>
      </c>
      <c r="D8" s="109"/>
      <c r="E8" s="103"/>
      <c r="F8" s="103"/>
      <c r="G8" s="103"/>
      <c r="H8" s="103"/>
      <c r="I8" s="103"/>
      <c r="J8" s="103"/>
    </row>
    <row r="9" spans="1:14" s="104" customFormat="1" ht="15" customHeight="1">
      <c r="B9" s="392"/>
      <c r="C9" s="21" t="s">
        <v>60</v>
      </c>
      <c r="D9" s="109"/>
    </row>
    <row r="10" spans="1:14">
      <c r="B10" s="110"/>
      <c r="C10" s="111"/>
      <c r="D10" s="111"/>
      <c r="E10" s="103"/>
      <c r="F10" s="103"/>
      <c r="G10" s="103"/>
      <c r="H10" s="103"/>
      <c r="I10" s="103"/>
      <c r="J10" s="103"/>
    </row>
    <row r="11" spans="1:14">
      <c r="B11" s="26" t="s">
        <v>61</v>
      </c>
      <c r="C11" s="27" t="s">
        <v>62</v>
      </c>
      <c r="D11" s="28"/>
      <c r="E11" s="103"/>
      <c r="F11" s="103"/>
      <c r="G11" s="103"/>
      <c r="H11" s="103"/>
      <c r="I11" s="103"/>
      <c r="J11" s="103"/>
      <c r="N11" s="112"/>
    </row>
    <row r="12" spans="1:14" ht="15" customHeight="1">
      <c r="B12" s="194"/>
      <c r="C12" s="195" t="s">
        <v>246</v>
      </c>
      <c r="D12" s="196"/>
      <c r="E12" s="197"/>
      <c r="F12" s="198"/>
      <c r="G12" s="196"/>
      <c r="H12" s="196"/>
      <c r="I12" s="196"/>
      <c r="J12" s="196"/>
      <c r="K12" s="196"/>
      <c r="L12" s="196"/>
      <c r="M12" s="113"/>
      <c r="N12" s="114"/>
    </row>
    <row r="13" spans="1:14" s="127" customFormat="1" ht="15" customHeight="1">
      <c r="B13" s="225"/>
      <c r="C13" s="226"/>
      <c r="D13" s="227"/>
      <c r="E13" s="228"/>
      <c r="F13" s="229"/>
      <c r="G13" s="227"/>
      <c r="H13" s="227"/>
      <c r="I13" s="227"/>
      <c r="J13" s="227"/>
      <c r="K13" s="227"/>
      <c r="L13" s="227"/>
      <c r="M13" s="227"/>
      <c r="N13" s="230"/>
    </row>
    <row r="14" spans="1:14" ht="15" customHeight="1">
      <c r="B14" s="219"/>
      <c r="C14" s="231" t="s">
        <v>247</v>
      </c>
      <c r="D14" s="219"/>
      <c r="E14" s="219"/>
      <c r="F14" s="219"/>
      <c r="G14" s="219"/>
      <c r="H14" s="219"/>
      <c r="I14" s="219"/>
      <c r="J14" s="219"/>
      <c r="K14" s="219"/>
      <c r="L14" s="219"/>
    </row>
    <row r="15" spans="1:14">
      <c r="B15" s="48"/>
      <c r="C15" s="115"/>
      <c r="D15" s="56"/>
      <c r="G15" s="116"/>
    </row>
    <row r="16" spans="1:14">
      <c r="B16" s="48" t="s">
        <v>248</v>
      </c>
      <c r="C16" s="71" t="s">
        <v>249</v>
      </c>
      <c r="D16" s="71"/>
      <c r="E16" s="96"/>
      <c r="F16" s="96"/>
      <c r="G16" s="110"/>
    </row>
    <row r="17" spans="1:139">
      <c r="B17" s="48"/>
      <c r="C17" s="72"/>
      <c r="D17" s="117"/>
      <c r="E17" s="87"/>
      <c r="G17" s="63"/>
    </row>
    <row r="18" spans="1:139" ht="54.75" customHeight="1">
      <c r="B18" s="48"/>
      <c r="C18" s="100" t="s">
        <v>250</v>
      </c>
      <c r="D18" s="223" t="s">
        <v>251</v>
      </c>
      <c r="E18" s="98" t="s">
        <v>65</v>
      </c>
      <c r="F18" s="118"/>
      <c r="G18" s="119"/>
    </row>
    <row r="19" spans="1:139" ht="15" customHeight="1">
      <c r="B19" s="48"/>
      <c r="C19" s="317" t="str">
        <f>IF(ISBLANK('A-Allgemeine Angaben zur KWP'!$D$82),"Bitte Einheit unter A.22 angeben","in " &amp; 'A-Allgemeine Angaben zur KWP'!$D$82 &amp; "/a")</f>
        <v>Bitte Einheit unter A.22 angeben</v>
      </c>
      <c r="D19" s="232"/>
      <c r="E19" s="120"/>
      <c r="F19" s="118"/>
      <c r="G19" s="110"/>
      <c r="N19" s="121"/>
    </row>
    <row r="20" spans="1:139" ht="15" customHeight="1">
      <c r="B20" s="48"/>
      <c r="C20" s="84" t="s">
        <v>252</v>
      </c>
      <c r="D20" s="233"/>
      <c r="E20" s="423"/>
      <c r="F20" s="122"/>
      <c r="G20" s="97"/>
      <c r="H20" s="97"/>
      <c r="I20" s="97"/>
      <c r="J20" s="87"/>
      <c r="K20" s="123"/>
      <c r="L20" s="124"/>
      <c r="M20" s="97"/>
      <c r="N20" s="97"/>
      <c r="O20" s="97"/>
      <c r="P20" s="97"/>
      <c r="Q20" s="97"/>
      <c r="R20" s="97"/>
      <c r="S20" s="101"/>
    </row>
    <row r="21" spans="1:139" ht="15" customHeight="1">
      <c r="B21" s="48"/>
      <c r="C21" s="258" t="s">
        <v>253</v>
      </c>
      <c r="D21" s="259"/>
      <c r="E21" s="424"/>
      <c r="F21" s="122"/>
      <c r="G21" s="97"/>
      <c r="H21" s="97"/>
      <c r="I21" s="97"/>
      <c r="J21" s="87"/>
      <c r="K21" s="123"/>
      <c r="L21" s="124"/>
      <c r="M21" s="97"/>
      <c r="N21" s="97"/>
      <c r="O21" s="97"/>
      <c r="P21" s="97"/>
      <c r="Q21" s="97"/>
      <c r="R21" s="97"/>
      <c r="S21" s="101"/>
    </row>
    <row r="22" spans="1:139" ht="15" customHeight="1">
      <c r="B22" s="48"/>
      <c r="C22" s="125"/>
      <c r="D22" s="126"/>
      <c r="E22" s="122"/>
      <c r="F22" s="122"/>
      <c r="G22" s="97"/>
      <c r="H22" s="97"/>
      <c r="I22" s="97"/>
      <c r="J22" s="87"/>
      <c r="K22" s="123"/>
      <c r="L22" s="124"/>
      <c r="M22" s="97"/>
      <c r="N22" s="97"/>
      <c r="O22" s="97"/>
      <c r="P22" s="97"/>
      <c r="Q22" s="97"/>
      <c r="R22" s="97"/>
      <c r="S22" s="101"/>
    </row>
    <row r="23" spans="1:139" ht="15" customHeight="1">
      <c r="B23" s="48"/>
      <c r="C23" s="125"/>
      <c r="D23" s="126"/>
      <c r="E23" s="122"/>
      <c r="F23" s="122"/>
      <c r="G23" s="97"/>
      <c r="H23" s="97"/>
      <c r="I23" s="97"/>
      <c r="J23" s="87"/>
      <c r="K23" s="123"/>
      <c r="L23" s="124"/>
      <c r="M23" s="97"/>
      <c r="N23" s="97"/>
      <c r="O23" s="97"/>
      <c r="P23" s="97"/>
      <c r="Q23" s="97"/>
      <c r="R23" s="97"/>
      <c r="S23" s="101"/>
    </row>
    <row r="24" spans="1:139" s="127" customFormat="1" ht="15.75">
      <c r="A24" s="3"/>
      <c r="B24" s="219"/>
      <c r="C24" s="220" t="s">
        <v>254</v>
      </c>
      <c r="D24" s="219"/>
      <c r="E24" s="219"/>
      <c r="F24" s="219"/>
      <c r="G24" s="219"/>
      <c r="H24" s="219"/>
      <c r="I24" s="305"/>
      <c r="J24" s="297"/>
      <c r="K24" s="297"/>
      <c r="L24" s="297"/>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row>
    <row r="25" spans="1:139" s="127" customForma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row>
    <row r="26" spans="1:139" s="127" customFormat="1">
      <c r="A26" s="3"/>
      <c r="B26" s="48" t="s">
        <v>255</v>
      </c>
      <c r="C26" s="71" t="s">
        <v>256</v>
      </c>
      <c r="D26" s="71"/>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row>
    <row r="27" spans="1:139" s="127" customForma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row>
    <row r="28" spans="1:139" s="127" customFormat="1" ht="26.1" customHeight="1">
      <c r="A28" s="3"/>
      <c r="B28" s="3"/>
      <c r="C28" s="128" t="s">
        <v>257</v>
      </c>
      <c r="D28" s="129"/>
      <c r="E28" s="452" t="s">
        <v>258</v>
      </c>
      <c r="F28" s="453"/>
      <c r="G28" s="453"/>
      <c r="H28" s="454"/>
      <c r="I28" s="98" t="s">
        <v>65</v>
      </c>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row>
    <row r="29" spans="1:139" s="127" customFormat="1">
      <c r="A29" s="3"/>
      <c r="B29" s="3"/>
      <c r="C29" s="224" t="s">
        <v>259</v>
      </c>
      <c r="D29" s="242" t="s">
        <v>260</v>
      </c>
      <c r="E29" s="242" t="s">
        <v>261</v>
      </c>
      <c r="F29" s="242" t="s">
        <v>262</v>
      </c>
      <c r="G29" s="242" t="s">
        <v>263</v>
      </c>
      <c r="H29" s="221" t="s">
        <v>264</v>
      </c>
      <c r="I29" s="130" t="s">
        <v>71</v>
      </c>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row>
    <row r="30" spans="1:139" s="127" customFormat="1">
      <c r="A30" s="3"/>
      <c r="B30" s="3"/>
      <c r="C30" s="258" t="s">
        <v>265</v>
      </c>
      <c r="D30" s="260"/>
      <c r="E30" s="260"/>
      <c r="F30" s="260"/>
      <c r="G30" s="260"/>
      <c r="H30" s="260"/>
      <c r="I30" s="261"/>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row>
    <row r="31" spans="1:139" ht="15" customHeight="1">
      <c r="C31" s="131"/>
      <c r="D31" s="132"/>
      <c r="E31" s="132"/>
      <c r="F31" s="132"/>
      <c r="G31" s="132"/>
      <c r="H31" s="132"/>
      <c r="I31" s="132"/>
      <c r="J31" s="132"/>
      <c r="K31" s="132"/>
    </row>
    <row r="32" spans="1:139" ht="15" customHeight="1">
      <c r="C32" s="131"/>
      <c r="D32" s="132"/>
      <c r="E32" s="132"/>
      <c r="F32" s="132"/>
      <c r="G32" s="132"/>
      <c r="H32" s="132"/>
      <c r="I32" s="132"/>
      <c r="J32" s="132"/>
      <c r="K32" s="132"/>
    </row>
    <row r="33" spans="2:40" ht="15" customHeight="1">
      <c r="B33" s="219"/>
      <c r="C33" s="231" t="s">
        <v>266</v>
      </c>
      <c r="D33" s="219"/>
      <c r="E33" s="219"/>
      <c r="F33" s="219"/>
      <c r="G33" s="219"/>
      <c r="H33" s="219"/>
      <c r="I33" s="219"/>
      <c r="J33" s="219"/>
      <c r="K33" s="219"/>
      <c r="L33" s="219"/>
    </row>
    <row r="34" spans="2:40">
      <c r="B34" s="48"/>
      <c r="C34" s="115"/>
      <c r="D34" s="56"/>
      <c r="G34" s="110"/>
      <c r="S34" s="86"/>
      <c r="AM34" s="132"/>
      <c r="AN34" s="132"/>
    </row>
    <row r="35" spans="2:40">
      <c r="B35" s="48" t="s">
        <v>267</v>
      </c>
      <c r="C35" s="71" t="s">
        <v>268</v>
      </c>
      <c r="D35" s="71"/>
      <c r="E35" s="96"/>
      <c r="F35" s="96"/>
      <c r="G35" s="96"/>
      <c r="S35" s="86"/>
      <c r="AM35" s="132"/>
      <c r="AN35" s="132"/>
    </row>
    <row r="36" spans="2:40">
      <c r="B36" s="48"/>
      <c r="C36" s="133"/>
      <c r="D36" s="134"/>
      <c r="E36" s="135"/>
      <c r="F36" s="135"/>
      <c r="G36" s="110"/>
      <c r="S36" s="86"/>
      <c r="AM36" s="132"/>
      <c r="AN36" s="132"/>
    </row>
    <row r="37" spans="2:40" ht="35.25" customHeight="1">
      <c r="B37" s="48"/>
      <c r="C37" s="136" t="s">
        <v>269</v>
      </c>
      <c r="D37" s="223" t="s">
        <v>251</v>
      </c>
      <c r="E37" s="98" t="s">
        <v>65</v>
      </c>
      <c r="G37" s="83"/>
      <c r="P37" s="86"/>
      <c r="AJ37" s="132"/>
      <c r="AK37" s="132"/>
    </row>
    <row r="38" spans="2:40" ht="15" customHeight="1">
      <c r="B38" s="48"/>
      <c r="C38" s="317" t="str">
        <f>IF(ISBLANK('A-Allgemeine Angaben zur KWP'!$D$82),"Bitte Einheit unter A.22 angeben","in " &amp; 'A-Allgemeine Angaben zur KWP'!$D$82 &amp; "/a")</f>
        <v>Bitte Einheit unter A.22 angeben</v>
      </c>
      <c r="D38" s="237"/>
      <c r="E38" s="137"/>
      <c r="G38" s="83"/>
      <c r="P38" s="86"/>
      <c r="AJ38" s="132"/>
      <c r="AK38" s="132"/>
    </row>
    <row r="39" spans="2:40" ht="15" customHeight="1">
      <c r="B39" s="48"/>
      <c r="C39" s="284" t="s">
        <v>186</v>
      </c>
      <c r="D39" s="234"/>
      <c r="E39" s="138"/>
      <c r="G39" s="83"/>
      <c r="P39" s="139"/>
    </row>
    <row r="40" spans="2:40" ht="15" customHeight="1">
      <c r="B40" s="48"/>
      <c r="C40" s="284" t="s">
        <v>190</v>
      </c>
      <c r="D40" s="321"/>
      <c r="E40" s="138"/>
      <c r="G40" s="83"/>
      <c r="P40" s="139"/>
    </row>
    <row r="41" spans="2:40" ht="15" customHeight="1">
      <c r="B41" s="48"/>
      <c r="C41" s="140" t="s">
        <v>191</v>
      </c>
      <c r="D41" s="222"/>
      <c r="E41" s="141"/>
      <c r="G41" s="83"/>
      <c r="P41" s="139"/>
    </row>
    <row r="42" spans="2:40" ht="15" customHeight="1">
      <c r="B42" s="48"/>
      <c r="C42" s="140" t="s">
        <v>192</v>
      </c>
      <c r="D42" s="222"/>
      <c r="E42" s="141"/>
      <c r="G42" s="83"/>
      <c r="P42" s="142"/>
      <c r="AG42" s="143"/>
    </row>
    <row r="43" spans="2:40" ht="15" customHeight="1">
      <c r="B43" s="48"/>
      <c r="C43" s="284" t="s">
        <v>193</v>
      </c>
      <c r="D43" s="321"/>
      <c r="E43" s="138"/>
      <c r="G43" s="144"/>
      <c r="P43" s="86"/>
    </row>
    <row r="44" spans="2:40" ht="15" customHeight="1">
      <c r="B44" s="48"/>
      <c r="C44" s="145" t="s">
        <v>194</v>
      </c>
      <c r="D44" s="222"/>
      <c r="E44" s="141"/>
      <c r="G44" s="144"/>
      <c r="P44" s="86"/>
    </row>
    <row r="45" spans="2:40" ht="15" customHeight="1">
      <c r="B45" s="48"/>
      <c r="C45" s="145" t="s">
        <v>195</v>
      </c>
      <c r="D45" s="222"/>
      <c r="E45" s="141"/>
      <c r="G45" s="144"/>
      <c r="P45" s="86"/>
    </row>
    <row r="46" spans="2:40" ht="15" customHeight="1">
      <c r="B46" s="48"/>
      <c r="C46" s="285" t="s">
        <v>196</v>
      </c>
      <c r="D46" s="321"/>
      <c r="E46" s="141"/>
      <c r="G46" s="144"/>
      <c r="P46" s="86"/>
    </row>
    <row r="47" spans="2:40" ht="15" customHeight="1">
      <c r="B47" s="48"/>
      <c r="C47" s="145" t="s">
        <v>197</v>
      </c>
      <c r="D47" s="222"/>
      <c r="E47" s="141"/>
      <c r="G47" s="144"/>
      <c r="P47" s="86"/>
    </row>
    <row r="48" spans="2:40" ht="15" customHeight="1">
      <c r="B48" s="48"/>
      <c r="C48" s="145" t="s">
        <v>198</v>
      </c>
      <c r="D48" s="222"/>
      <c r="E48" s="141"/>
      <c r="G48" s="144"/>
      <c r="P48" s="86"/>
    </row>
    <row r="49" spans="2:37" ht="15" customHeight="1">
      <c r="B49" s="48"/>
      <c r="C49" s="145" t="s">
        <v>199</v>
      </c>
      <c r="D49" s="222"/>
      <c r="E49" s="138"/>
      <c r="G49" s="144"/>
      <c r="P49" s="86"/>
    </row>
    <row r="50" spans="2:37" ht="15" customHeight="1">
      <c r="B50" s="48"/>
      <c r="C50" s="145" t="s">
        <v>200</v>
      </c>
      <c r="D50" s="222"/>
      <c r="E50" s="141"/>
      <c r="G50" s="144"/>
      <c r="P50" s="86"/>
    </row>
    <row r="51" spans="2:37" ht="15" customHeight="1">
      <c r="B51" s="48"/>
      <c r="C51" s="285" t="s">
        <v>270</v>
      </c>
      <c r="D51" s="235"/>
      <c r="E51" s="141"/>
      <c r="G51" s="83"/>
      <c r="K51" s="146"/>
      <c r="P51" s="139"/>
      <c r="AJ51" s="132"/>
      <c r="AK51" s="132"/>
    </row>
    <row r="52" spans="2:37" ht="15" customHeight="1">
      <c r="B52" s="48"/>
      <c r="C52" s="284" t="s">
        <v>202</v>
      </c>
      <c r="D52" s="235"/>
      <c r="E52" s="141"/>
      <c r="G52" s="83"/>
      <c r="P52" s="139"/>
    </row>
    <row r="53" spans="2:37" ht="15" customHeight="1">
      <c r="B53" s="48"/>
      <c r="C53" s="199" t="s">
        <v>203</v>
      </c>
      <c r="D53" s="235"/>
      <c r="E53" s="138"/>
      <c r="G53" s="144"/>
      <c r="P53" s="86"/>
    </row>
    <row r="54" spans="2:37" ht="15" customHeight="1">
      <c r="B54" s="48"/>
      <c r="C54" s="284" t="s">
        <v>204</v>
      </c>
      <c r="D54" s="234"/>
      <c r="E54" s="138"/>
      <c r="G54" s="144"/>
      <c r="P54" s="147"/>
    </row>
    <row r="55" spans="2:37" ht="15" customHeight="1">
      <c r="B55" s="48"/>
      <c r="C55" s="284" t="s">
        <v>205</v>
      </c>
      <c r="D55" s="234"/>
      <c r="E55" s="138"/>
      <c r="G55" s="144"/>
      <c r="P55" s="139"/>
    </row>
    <row r="56" spans="2:37" ht="15" customHeight="1">
      <c r="B56" s="48"/>
      <c r="C56" s="284" t="s">
        <v>206</v>
      </c>
      <c r="D56" s="321"/>
      <c r="E56" s="138"/>
      <c r="G56" s="144"/>
      <c r="P56" s="139"/>
    </row>
    <row r="57" spans="2:37" ht="15" customHeight="1">
      <c r="B57" s="48"/>
      <c r="C57" s="145" t="s">
        <v>207</v>
      </c>
      <c r="D57" s="222"/>
      <c r="E57" s="138"/>
      <c r="G57" s="144"/>
    </row>
    <row r="58" spans="2:37" ht="15" customHeight="1">
      <c r="B58" s="48"/>
      <c r="C58" s="145" t="s">
        <v>208</v>
      </c>
      <c r="D58" s="222"/>
      <c r="E58" s="138"/>
      <c r="G58" s="144"/>
    </row>
    <row r="59" spans="2:37">
      <c r="B59" s="48"/>
      <c r="C59" s="199" t="s">
        <v>209</v>
      </c>
      <c r="D59" s="321"/>
      <c r="E59" s="138"/>
      <c r="G59" s="144"/>
    </row>
    <row r="60" spans="2:37">
      <c r="B60" s="48"/>
      <c r="C60" s="145" t="s">
        <v>210</v>
      </c>
      <c r="D60" s="222"/>
      <c r="E60" s="138"/>
      <c r="G60" s="144"/>
    </row>
    <row r="61" spans="2:37" ht="15" customHeight="1">
      <c r="B61" s="48"/>
      <c r="C61" s="145" t="s">
        <v>211</v>
      </c>
      <c r="D61" s="222"/>
      <c r="E61" s="141"/>
      <c r="G61" s="97"/>
      <c r="H61" s="123"/>
      <c r="I61" s="148"/>
      <c r="J61" s="97"/>
      <c r="K61" s="97"/>
      <c r="L61" s="97"/>
      <c r="M61" s="97"/>
      <c r="N61" s="97"/>
      <c r="O61" s="97"/>
      <c r="P61" s="149"/>
    </row>
    <row r="62" spans="2:37" ht="15" customHeight="1">
      <c r="B62" s="48"/>
      <c r="C62" s="145" t="s">
        <v>212</v>
      </c>
      <c r="D62" s="222"/>
      <c r="E62" s="141"/>
      <c r="G62" s="144"/>
    </row>
    <row r="63" spans="2:37" ht="15" customHeight="1">
      <c r="B63" s="48"/>
      <c r="C63" s="145" t="s">
        <v>213</v>
      </c>
      <c r="D63" s="222"/>
      <c r="E63" s="141"/>
      <c r="G63" s="144"/>
    </row>
    <row r="64" spans="2:37" ht="15" customHeight="1">
      <c r="B64" s="48"/>
      <c r="C64" s="145" t="s">
        <v>214</v>
      </c>
      <c r="D64" s="222"/>
      <c r="E64" s="138"/>
      <c r="G64" s="144"/>
    </row>
    <row r="65" spans="2:16" ht="15" customHeight="1">
      <c r="B65" s="48"/>
      <c r="C65" s="284" t="s">
        <v>215</v>
      </c>
      <c r="D65" s="236"/>
      <c r="E65" s="141"/>
      <c r="G65" s="144"/>
    </row>
    <row r="66" spans="2:16" ht="15" customHeight="1">
      <c r="B66" s="48"/>
      <c r="C66" s="262" t="s">
        <v>216</v>
      </c>
      <c r="D66" s="263">
        <f>SUM(D39:D64)</f>
        <v>0</v>
      </c>
      <c r="E66" s="264"/>
      <c r="G66" s="87"/>
    </row>
    <row r="67" spans="2:16">
      <c r="G67" s="110"/>
    </row>
    <row r="68" spans="2:16">
      <c r="C68" s="96"/>
      <c r="D68" s="96"/>
      <c r="E68" s="96"/>
      <c r="F68" s="96"/>
    </row>
    <row r="69" spans="2:16">
      <c r="C69" s="73"/>
      <c r="D69" s="87"/>
      <c r="E69" s="87"/>
    </row>
    <row r="70" spans="2:16" ht="15" customHeight="1">
      <c r="C70" s="151"/>
      <c r="D70" s="152"/>
      <c r="E70" s="152"/>
      <c r="F70" s="153"/>
    </row>
    <row r="71" spans="2:16" ht="15" customHeight="1">
      <c r="C71" s="154"/>
      <c r="D71" s="152"/>
      <c r="E71" s="152"/>
      <c r="F71" s="153"/>
    </row>
    <row r="72" spans="2:16">
      <c r="C72" s="124"/>
      <c r="D72" s="122"/>
      <c r="E72" s="122"/>
      <c r="F72" s="97"/>
      <c r="G72" s="97"/>
      <c r="H72" s="123"/>
      <c r="I72" s="124"/>
      <c r="J72" s="97"/>
      <c r="K72" s="97"/>
      <c r="L72" s="97"/>
      <c r="M72" s="97"/>
      <c r="N72" s="97"/>
      <c r="O72" s="97"/>
      <c r="P72" s="149"/>
    </row>
    <row r="73" spans="2:16">
      <c r="D73" s="122"/>
      <c r="E73" s="122"/>
      <c r="F73" s="97"/>
      <c r="G73" s="97"/>
      <c r="H73" s="123"/>
      <c r="I73" s="124"/>
      <c r="J73" s="97"/>
      <c r="K73" s="97"/>
      <c r="L73" s="97"/>
      <c r="M73" s="97"/>
      <c r="N73" s="97"/>
      <c r="O73" s="97"/>
      <c r="P73" s="149"/>
    </row>
    <row r="74" spans="2:16" ht="15" customHeight="1">
      <c r="C74" s="155"/>
      <c r="D74" s="122"/>
      <c r="E74" s="122"/>
      <c r="F74" s="97"/>
    </row>
    <row r="76" spans="2:16">
      <c r="C76" s="73"/>
      <c r="D76" s="73"/>
      <c r="E76" s="73"/>
      <c r="F76" s="73"/>
      <c r="G76" s="75"/>
    </row>
    <row r="77" spans="2:16">
      <c r="G77" s="132"/>
    </row>
  </sheetData>
  <sheetProtection algorithmName="SHA-512" hashValue="qa0xNEbIlXpkCddlQnBclGklUjAn7p+T5GWIRKtNVnltnYPQTW23nkGsBUFsldXBiy2RZgtVf6A+Xh4X40vA9A==" saltValue="R95kEv7C/VTuW4up0onPeA==" spinCount="100000" sheet="1" objects="1" scenarios="1"/>
  <mergeCells count="1">
    <mergeCell ref="E28:H28"/>
  </mergeCells>
  <conditionalFormatting sqref="C19">
    <cfRule type="containsText" dxfId="10" priority="2" operator="containsText" text="Bitte Einheit unter A.22 angeben">
      <formula>NOT(ISERROR(SEARCH("Bitte Einheit unter A.22 angeben",C19)))</formula>
    </cfRule>
  </conditionalFormatting>
  <conditionalFormatting sqref="C38">
    <cfRule type="containsText" dxfId="9" priority="1" operator="containsText" text="Bitte Einheit unter A.22 angeben">
      <formula>NOT(ISERROR(SEARCH("Bitte Einheit unter A.22 angeben",C38)))</formula>
    </cfRule>
  </conditionalFormatting>
  <dataValidations count="12">
    <dataValidation type="decimal" allowBlank="1" showInputMessage="1" showErrorMessage="1" error="Bitte überprüfen Sie Ihre Angabe. In diesem Feld sind keine Zahlen mit einem Punkt als Trennzeichen erlaubt._x000a_" sqref="D72:D73" xr:uid="{C851E3AE-CB80-467F-96E0-A8BBB20A721C}">
      <formula1>0</formula1>
      <formula2>999999999999999000</formula2>
    </dataValidation>
    <dataValidation type="decimal" allowBlank="1" showInputMessage="1" showErrorMessage="1" sqref="D66" xr:uid="{642781A8-2894-41D8-83B9-AEA7CFA5F6E4}">
      <formula1>0</formula1>
      <formula2>999999999999.99</formula2>
    </dataValidation>
    <dataValidation allowBlank="1" showInputMessage="1" showErrorMessage="1" error="Bitte überprüfen Sie Ihre Angabe. In diesem Feld sind nur Zahlen zulässig. " sqref="D74" xr:uid="{B64C8ED8-F5B7-4F19-B750-5A4BE8E6A9A1}"/>
    <dataValidation type="decimal" operator="greaterThanOrEqual" allowBlank="1" showInputMessage="1" showErrorMessage="1" error="Bitte überprüfen Sie Ihre Angabe. In diesem Feld sind keine Zahlen mit einem Punkt als Trennzeichen erlaubt._x000a_" sqref="D20:D23 D30:H30 D39 D51:D55 D65" xr:uid="{F8F62054-B8E9-4959-B1D8-8EA33006A2C1}">
      <formula1>0</formula1>
    </dataValidation>
    <dataValidation type="decimal" allowBlank="1" showInputMessage="1" showErrorMessage="1" sqref="F20:F23 E22:E23" xr:uid="{DD5FEAEB-BC95-49D6-ACAA-E941E9C87D7C}">
      <formula1>0</formula1>
      <formula2>999999999.99</formula2>
    </dataValidation>
    <dataValidation type="custom" errorStyle="information" allowBlank="1" showInputMessage="1" showErrorMessage="1" errorTitle="Bitte Eingabe überprüfen" error="Bitte achten Sie darauf, dass die Werte, die Sie hier eintragen, nicht bereits in der Unterkategorie bilanziert wurden_x000a__x000a_Zudem ist nur die Eingabe von Zahlenwerten ohne Punkt als Trennzeichen erlaubt. " sqref="D40 D43 D56" xr:uid="{51D8EC8D-90F6-4A05-8CF8-9891A0C4527D}">
      <formula1>AND(ISBLANK(D41:D42), ISNUMBER(D40))</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41 D44 D57 D47 D60" xr:uid="{86F501A3-3623-4143-82E5-8F3F415F5C69}">
      <formula1>AND(ISBLANK(D40), ISNUMBER(D41))</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42 D45 D58 D48 D61" xr:uid="{0761FA5E-750D-440E-8DC5-A78E41369172}">
      <formula1>AND(ISBLANK(D40), ISNUMBER(D42))</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49 D62" xr:uid="{8477FEFE-9AAA-464B-9937-3E49DA7B1288}">
      <formula1>AND(ISBLANK(D46), ISNUMBER(D49))</formula1>
    </dataValidation>
    <dataValidation type="custom" errorStyle="information" allowBlank="1" showInputMessage="1" showErrorMessage="1" errorTitle="Bitte Eingabe überprüfen" error="Bitte achten Sie darauf, dass die Werte, die Sie hier eintragen, nicht bereits in der Unterkategorie bilanziert wurden_x000a__x000a_Zudem ist nur die Eingabe von Zahlenwerten ohne Punkt als Trennzeichen erlaubt. " sqref="D46 D59" xr:uid="{BB79C81D-E3BE-4810-8266-AAFC1AE64CA4}">
      <formula1>AND(ISBLANK(D47:D50), ISNUMBER(D46))</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50 D63" xr:uid="{F5A90DA5-766D-4F2F-9E78-C2C101D7B5C5}">
      <formula1>AND(ISBLANK(D46), ISNUMBER(D50))</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64" xr:uid="{9FDF68A0-E207-40FE-9E01-66A202463EA6}">
      <formula1>AND(ISBLANK(D59), ISNUMBER(D64))</formula1>
    </dataValidation>
  </dataValidations>
  <pageMargins left="0.7" right="0.7" top="0.75" bottom="0.75" header="0.3" footer="0.3"/>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54DD5-7441-453C-9D19-6B7302D20D9B}">
  <sheetPr>
    <tabColor theme="7"/>
  </sheetPr>
  <dimension ref="A1:EI1637"/>
  <sheetViews>
    <sheetView showGridLines="0" topLeftCell="A191" zoomScaleNormal="100" workbookViewId="0">
      <selection activeCell="C32" sqref="C32"/>
    </sheetView>
  </sheetViews>
  <sheetFormatPr baseColWidth="10" defaultColWidth="11.375" defaultRowHeight="14.25"/>
  <cols>
    <col min="1" max="1" width="3.5" style="3" customWidth="1"/>
    <col min="2" max="2" width="9.625" style="127" customWidth="1"/>
    <col min="3" max="3" width="37.5" style="127" customWidth="1"/>
    <col min="4" max="4" width="26.625" style="127" bestFit="1" customWidth="1"/>
    <col min="5" max="5" width="27.375" style="127" customWidth="1"/>
    <col min="6" max="6" width="26.5" style="127" customWidth="1"/>
    <col min="7" max="7" width="30.5" style="127" customWidth="1"/>
    <col min="8" max="8" width="28" style="127" customWidth="1"/>
    <col min="9" max="9" width="25.625" style="127" customWidth="1"/>
    <col min="10" max="10" width="20" style="127" customWidth="1"/>
    <col min="11" max="12" width="11.375" style="127"/>
    <col min="13" max="139" width="11.375" style="3"/>
    <col min="140" max="16384" width="11.375" style="127"/>
  </cols>
  <sheetData>
    <row r="1" spans="1:12">
      <c r="A1" s="295"/>
      <c r="B1" s="295"/>
      <c r="C1" s="310"/>
      <c r="D1" s="297"/>
      <c r="E1" s="296"/>
      <c r="F1" s="296"/>
      <c r="G1" s="296"/>
      <c r="H1" s="296"/>
      <c r="I1" s="296"/>
      <c r="J1" s="296"/>
      <c r="K1" s="297"/>
      <c r="L1" s="297"/>
    </row>
    <row r="2" spans="1:12">
      <c r="B2" s="123"/>
      <c r="C2" s="150"/>
      <c r="D2" s="3"/>
      <c r="E2" s="3"/>
      <c r="F2" s="3"/>
      <c r="G2" s="3"/>
      <c r="H2" s="3"/>
      <c r="I2" s="3"/>
      <c r="J2" s="3"/>
      <c r="K2" s="3"/>
      <c r="L2" s="3"/>
    </row>
    <row r="3" spans="1:12" ht="18">
      <c r="A3" s="103"/>
      <c r="B3" s="193" t="s">
        <v>38</v>
      </c>
      <c r="C3" s="104"/>
      <c r="D3" s="104"/>
      <c r="E3" s="104"/>
      <c r="F3" s="104"/>
      <c r="G3" s="104"/>
      <c r="H3" s="156"/>
      <c r="I3" s="157"/>
      <c r="J3" s="104"/>
      <c r="K3" s="103"/>
      <c r="L3" s="103"/>
    </row>
    <row r="4" spans="1:12" ht="15">
      <c r="B4" s="105"/>
      <c r="C4" s="106"/>
      <c r="D4" s="107"/>
      <c r="E4" s="158"/>
      <c r="F4" s="159"/>
      <c r="G4" s="159"/>
      <c r="H4" s="159"/>
      <c r="I4" s="20"/>
      <c r="J4" s="20"/>
      <c r="K4" s="3"/>
      <c r="L4" s="3"/>
    </row>
    <row r="5" spans="1:12">
      <c r="A5" s="103"/>
      <c r="B5" s="10" t="s">
        <v>56</v>
      </c>
      <c r="C5" s="11"/>
      <c r="D5" s="160"/>
      <c r="E5" s="103"/>
      <c r="F5" s="17"/>
      <c r="G5" s="3"/>
      <c r="H5" s="3"/>
      <c r="I5" s="103"/>
      <c r="J5" s="103"/>
      <c r="K5" s="103"/>
      <c r="L5" s="103"/>
    </row>
    <row r="6" spans="1:12">
      <c r="B6" s="366"/>
      <c r="C6" s="15" t="s">
        <v>57</v>
      </c>
      <c r="D6" s="108"/>
      <c r="E6" s="103"/>
      <c r="F6" s="20"/>
      <c r="G6" s="3"/>
      <c r="H6" s="3"/>
      <c r="I6" s="103"/>
      <c r="J6" s="103"/>
      <c r="K6" s="103"/>
      <c r="L6" s="103"/>
    </row>
    <row r="7" spans="1:12">
      <c r="B7" s="367"/>
      <c r="C7" s="15" t="s">
        <v>58</v>
      </c>
      <c r="D7" s="109"/>
      <c r="E7" s="111"/>
      <c r="F7" s="111"/>
      <c r="G7" s="111"/>
      <c r="H7" s="103"/>
      <c r="I7" s="103"/>
      <c r="J7" s="103"/>
      <c r="K7" s="3"/>
      <c r="L7" s="3"/>
    </row>
    <row r="8" spans="1:12">
      <c r="B8" s="368"/>
      <c r="C8" s="15" t="s">
        <v>59</v>
      </c>
      <c r="D8" s="109"/>
      <c r="E8" s="111"/>
      <c r="F8" s="111"/>
      <c r="G8" s="111"/>
      <c r="H8" s="103"/>
      <c r="I8" s="103"/>
      <c r="J8" s="103"/>
      <c r="K8" s="3"/>
      <c r="L8" s="3"/>
    </row>
    <row r="9" spans="1:12">
      <c r="B9" s="392"/>
      <c r="C9" s="21" t="s">
        <v>60</v>
      </c>
      <c r="D9" s="109"/>
      <c r="E9" s="111"/>
      <c r="F9" s="111"/>
      <c r="G9" s="111"/>
      <c r="H9" s="103"/>
      <c r="I9" s="103"/>
      <c r="J9" s="103"/>
      <c r="K9" s="3"/>
      <c r="L9" s="3"/>
    </row>
    <row r="10" spans="1:12">
      <c r="B10" s="110"/>
      <c r="C10" s="111"/>
      <c r="D10" s="111"/>
      <c r="E10" s="111"/>
      <c r="F10" s="103"/>
      <c r="G10" s="23"/>
      <c r="H10" s="103"/>
      <c r="I10" s="103"/>
      <c r="J10" s="103"/>
      <c r="K10" s="3"/>
      <c r="L10" s="3"/>
    </row>
    <row r="11" spans="1:12">
      <c r="B11" s="26" t="s">
        <v>61</v>
      </c>
      <c r="C11" s="27" t="s">
        <v>62</v>
      </c>
      <c r="D11" s="28"/>
      <c r="E11" s="29"/>
      <c r="F11" s="30"/>
      <c r="G11" s="30"/>
      <c r="H11" s="103"/>
      <c r="I11" s="103"/>
      <c r="J11" s="103"/>
      <c r="K11" s="3"/>
      <c r="L11" s="3"/>
    </row>
    <row r="12" spans="1:12" ht="15.75">
      <c r="B12" s="302"/>
      <c r="C12" s="299" t="s">
        <v>271</v>
      </c>
      <c r="D12" s="298"/>
      <c r="E12" s="300"/>
      <c r="F12" s="301"/>
      <c r="G12" s="298"/>
      <c r="H12" s="298"/>
      <c r="I12" s="298"/>
      <c r="J12" s="298"/>
      <c r="K12" s="298"/>
      <c r="L12" s="298"/>
    </row>
    <row r="13" spans="1:12" s="3" customFormat="1"/>
    <row r="14" spans="1:12" ht="15.75">
      <c r="B14" s="305"/>
      <c r="C14" s="311" t="s">
        <v>272</v>
      </c>
      <c r="D14" s="311" t="s">
        <v>146</v>
      </c>
      <c r="E14" s="305"/>
      <c r="F14" s="305"/>
      <c r="G14" s="305"/>
      <c r="H14" s="305"/>
      <c r="I14" s="305"/>
      <c r="J14" s="305"/>
      <c r="K14" s="305"/>
      <c r="L14" s="305"/>
    </row>
    <row r="15" spans="1:12" s="3" customFormat="1">
      <c r="B15" s="48"/>
      <c r="C15" s="49"/>
      <c r="D15" s="49"/>
      <c r="E15" s="161"/>
      <c r="F15" s="162"/>
      <c r="G15" s="162"/>
      <c r="H15" s="161"/>
    </row>
    <row r="16" spans="1:12" s="3" customFormat="1">
      <c r="B16" s="265" t="s">
        <v>273</v>
      </c>
      <c r="C16" s="266" t="s">
        <v>274</v>
      </c>
      <c r="D16" s="266" t="s">
        <v>275</v>
      </c>
      <c r="E16" s="221" t="s">
        <v>261</v>
      </c>
      <c r="F16" s="221" t="s">
        <v>262</v>
      </c>
      <c r="G16" s="221" t="s">
        <v>263</v>
      </c>
      <c r="H16" s="238" t="s">
        <v>264</v>
      </c>
      <c r="I16" s="163" t="s">
        <v>148</v>
      </c>
      <c r="J16" s="163" t="s">
        <v>65</v>
      </c>
    </row>
    <row r="17" spans="2:14" ht="25.5">
      <c r="B17" s="48" t="s">
        <v>276</v>
      </c>
      <c r="C17" s="164" t="s">
        <v>277</v>
      </c>
      <c r="D17" s="165" t="s">
        <v>278</v>
      </c>
      <c r="E17" s="313"/>
      <c r="F17" s="313"/>
      <c r="G17" s="314"/>
      <c r="H17" s="315"/>
      <c r="I17" s="425" t="s">
        <v>279</v>
      </c>
      <c r="J17" s="166"/>
      <c r="K17" s="3"/>
      <c r="L17" s="3"/>
    </row>
    <row r="18" spans="2:14" ht="25.5">
      <c r="B18" s="48" t="s">
        <v>280</v>
      </c>
      <c r="C18" s="164" t="s">
        <v>281</v>
      </c>
      <c r="D18" s="165" t="s">
        <v>278</v>
      </c>
      <c r="E18" s="313"/>
      <c r="F18" s="313"/>
      <c r="G18" s="314"/>
      <c r="H18" s="315"/>
      <c r="I18" s="425" t="s">
        <v>282</v>
      </c>
      <c r="J18" s="166"/>
      <c r="K18" s="3"/>
      <c r="L18" s="3"/>
    </row>
    <row r="19" spans="2:14" ht="27" customHeight="1">
      <c r="B19" s="48" t="s">
        <v>283</v>
      </c>
      <c r="C19" s="164" t="s">
        <v>284</v>
      </c>
      <c r="D19" s="167" t="s">
        <v>285</v>
      </c>
      <c r="E19" s="313"/>
      <c r="F19" s="313"/>
      <c r="G19" s="314"/>
      <c r="H19" s="315"/>
      <c r="I19" s="425" t="s">
        <v>279</v>
      </c>
      <c r="J19" s="166"/>
      <c r="K19" s="3"/>
      <c r="L19" s="3"/>
    </row>
    <row r="20" spans="2:14" ht="25.5">
      <c r="B20" s="48" t="s">
        <v>286</v>
      </c>
      <c r="C20" s="115" t="s">
        <v>287</v>
      </c>
      <c r="D20" s="43" t="s">
        <v>285</v>
      </c>
      <c r="E20" s="313"/>
      <c r="F20" s="313"/>
      <c r="G20" s="314"/>
      <c r="H20" s="315"/>
      <c r="I20" s="425" t="s">
        <v>282</v>
      </c>
      <c r="J20" s="166"/>
      <c r="K20" s="3"/>
      <c r="L20" s="3"/>
    </row>
    <row r="21" spans="2:14" s="3" customFormat="1"/>
    <row r="22" spans="2:14" s="168" customFormat="1" ht="17.25" customHeight="1">
      <c r="B22" s="305"/>
      <c r="C22" s="311" t="s">
        <v>288</v>
      </c>
      <c r="D22" s="305"/>
      <c r="E22" s="305"/>
      <c r="F22" s="305"/>
      <c r="G22" s="305"/>
      <c r="H22" s="305"/>
      <c r="I22" s="305"/>
      <c r="J22" s="305"/>
      <c r="K22" s="305"/>
      <c r="L22" s="305"/>
      <c r="M22" s="103"/>
      <c r="N22" s="121"/>
    </row>
    <row r="23" spans="2:14" s="3" customFormat="1"/>
    <row r="24" spans="2:14" s="3" customFormat="1">
      <c r="B24" s="56" t="s">
        <v>289</v>
      </c>
      <c r="C24" s="405" t="s">
        <v>290</v>
      </c>
      <c r="D24" s="169"/>
      <c r="E24" s="169"/>
    </row>
    <row r="25" spans="2:14" s="3" customFormat="1">
      <c r="B25" s="170"/>
      <c r="C25" s="169"/>
      <c r="D25" s="1"/>
    </row>
    <row r="26" spans="2:14" s="3" customFormat="1" ht="28.5" customHeight="1">
      <c r="B26" s="170"/>
      <c r="C26" s="317" t="str">
        <f>IF(ISBLANK('A-Allgemeine Angaben zur KWP'!$D$82),"Bitte Einheit unter A.22 angeben","in " &amp; 'A-Allgemeine Angaben zur KWP'!$D$82 &amp; "/a")</f>
        <v>Bitte Einheit unter A.22 angeben</v>
      </c>
      <c r="D26" s="312" t="str">
        <f>IF(ISBLANK('A-Allgemeine Angaben zur KWP'!D58),"Bitte Zieljahr unter A.7 angeben",'A-Allgemeine Angaben zur KWP'!D58)</f>
        <v>Bitte Zieljahr unter A.7 angeben</v>
      </c>
      <c r="E26" s="98" t="s">
        <v>65</v>
      </c>
    </row>
    <row r="27" spans="2:14" s="3" customFormat="1">
      <c r="B27" s="170"/>
      <c r="C27" s="125" t="s">
        <v>291</v>
      </c>
      <c r="D27" s="316"/>
      <c r="E27" s="138"/>
    </row>
    <row r="28" spans="2:14" s="3" customFormat="1"/>
    <row r="29" spans="2:14">
      <c r="B29" s="56" t="s">
        <v>292</v>
      </c>
      <c r="C29" s="71" t="s">
        <v>293</v>
      </c>
      <c r="D29" s="71"/>
      <c r="E29" s="71"/>
      <c r="F29" s="71"/>
      <c r="G29" s="171"/>
      <c r="H29" s="171"/>
      <c r="I29" s="172"/>
      <c r="J29" s="3"/>
      <c r="K29" s="3"/>
      <c r="L29" s="3"/>
    </row>
    <row r="30" spans="2:14">
      <c r="B30" s="3"/>
      <c r="C30" s="173"/>
      <c r="D30" s="49"/>
      <c r="E30" s="174"/>
      <c r="F30" s="162"/>
      <c r="G30" s="162"/>
      <c r="H30" s="56"/>
      <c r="I30" s="56"/>
      <c r="J30" s="3"/>
      <c r="K30" s="3"/>
      <c r="L30" s="3"/>
    </row>
    <row r="31" spans="2:14" ht="59.1" customHeight="1">
      <c r="B31" s="3"/>
      <c r="C31" s="175" t="s">
        <v>294</v>
      </c>
      <c r="D31" s="455" t="s">
        <v>170</v>
      </c>
      <c r="E31" s="456"/>
      <c r="F31" s="456"/>
      <c r="G31" s="457"/>
      <c r="H31" s="176" t="s">
        <v>171</v>
      </c>
      <c r="I31" s="269" t="s">
        <v>172</v>
      </c>
      <c r="J31" s="269" t="s">
        <v>173</v>
      </c>
      <c r="K31" s="3"/>
      <c r="L31" s="3"/>
    </row>
    <row r="32" spans="2:14">
      <c r="B32" s="3"/>
      <c r="C32" s="276">
        <v>2030</v>
      </c>
      <c r="D32" s="277"/>
      <c r="E32" s="278"/>
      <c r="F32" s="278"/>
      <c r="G32" s="279"/>
      <c r="H32" s="274"/>
      <c r="I32" s="279"/>
      <c r="J32" s="279"/>
      <c r="K32" s="3"/>
      <c r="L32" s="3"/>
    </row>
    <row r="33" spans="1:12" ht="43.5" customHeight="1">
      <c r="B33" s="3"/>
      <c r="C33" s="317" t="s">
        <v>5</v>
      </c>
      <c r="D33" s="318" t="s">
        <v>174</v>
      </c>
      <c r="E33" s="318" t="s">
        <v>175</v>
      </c>
      <c r="F33" s="318" t="s">
        <v>176</v>
      </c>
      <c r="G33" s="318" t="s">
        <v>177</v>
      </c>
      <c r="H33" s="319" t="s">
        <v>178</v>
      </c>
      <c r="I33" s="320" t="s">
        <v>179</v>
      </c>
      <c r="J33" s="80" t="s">
        <v>65</v>
      </c>
      <c r="K33" s="3"/>
      <c r="L33" s="3"/>
    </row>
    <row r="34" spans="1:12" s="3" customFormat="1">
      <c r="A34" s="2"/>
      <c r="B34" s="4"/>
      <c r="C34" s="317" t="str">
        <f>IF(ISBLANK('A-Allgemeine Angaben zur KWP'!$D$82),"Bitte Einheit unter A.22 angeben","in " &amp; 'A-Allgemeine Angaben zur KWP'!$D$82 &amp; "/a")</f>
        <v>Bitte Einheit unter A.22 angeben</v>
      </c>
      <c r="D34" s="318"/>
      <c r="E34" s="318"/>
      <c r="F34" s="318"/>
      <c r="G34" s="318"/>
      <c r="H34" s="319"/>
      <c r="I34" s="320"/>
      <c r="J34" s="80"/>
      <c r="K34" s="83"/>
    </row>
    <row r="35" spans="1:12" ht="14.85" customHeight="1">
      <c r="B35" s="3"/>
      <c r="C35" s="199" t="s">
        <v>180</v>
      </c>
      <c r="D35" s="321"/>
      <c r="E35" s="321"/>
      <c r="F35" s="321"/>
      <c r="G35" s="321"/>
      <c r="H35" s="323"/>
      <c r="I35" s="354">
        <f>IF(SUM(D35:G35)&gt;0,SUM(D35:G35),H35)</f>
        <v>0</v>
      </c>
      <c r="J35" s="415"/>
      <c r="K35" s="3"/>
      <c r="L35" s="3"/>
    </row>
    <row r="36" spans="1:12" ht="14.85" customHeight="1">
      <c r="B36" s="3"/>
      <c r="C36" s="85" t="s">
        <v>181</v>
      </c>
      <c r="D36" s="222"/>
      <c r="E36" s="222"/>
      <c r="F36" s="222"/>
      <c r="G36" s="222"/>
      <c r="H36" s="323"/>
      <c r="I36" s="275">
        <f>IF(SUM(D36:G36)&gt;0,SUM(D36:G36),H36)</f>
        <v>0</v>
      </c>
      <c r="J36" s="415"/>
      <c r="K36" s="3"/>
      <c r="L36" s="3"/>
    </row>
    <row r="37" spans="1:12">
      <c r="B37" s="3"/>
      <c r="C37" s="85" t="s">
        <v>182</v>
      </c>
      <c r="D37" s="222"/>
      <c r="E37" s="222"/>
      <c r="F37" s="222"/>
      <c r="G37" s="222"/>
      <c r="H37" s="323"/>
      <c r="I37" s="275">
        <f>IF(SUM(D37:G37)&gt;0,SUM(D37:G37),H37)</f>
        <v>0</v>
      </c>
      <c r="J37" s="415"/>
      <c r="K37" s="3"/>
      <c r="L37" s="3"/>
    </row>
    <row r="38" spans="1:12" ht="14.85" customHeight="1">
      <c r="B38" s="3"/>
      <c r="C38" s="200" t="s">
        <v>183</v>
      </c>
      <c r="D38" s="321"/>
      <c r="E38" s="321"/>
      <c r="F38" s="321"/>
      <c r="G38" s="321"/>
      <c r="H38" s="323"/>
      <c r="I38" s="354">
        <f t="shared" ref="I38:I70" si="0">IF(SUM(D38:G38)&gt;0,SUM(D38:G38),H38)</f>
        <v>0</v>
      </c>
      <c r="J38" s="415"/>
      <c r="K38" s="3"/>
      <c r="L38" s="3"/>
    </row>
    <row r="39" spans="1:12">
      <c r="B39" s="3"/>
      <c r="C39" s="85" t="s">
        <v>184</v>
      </c>
      <c r="D39" s="222"/>
      <c r="E39" s="222"/>
      <c r="F39" s="222"/>
      <c r="G39" s="222"/>
      <c r="H39" s="323"/>
      <c r="I39" s="275">
        <f t="shared" si="0"/>
        <v>0</v>
      </c>
      <c r="J39" s="415"/>
      <c r="K39" s="3"/>
      <c r="L39" s="3"/>
    </row>
    <row r="40" spans="1:12" ht="14.85" customHeight="1">
      <c r="B40" s="3"/>
      <c r="C40" s="85" t="s">
        <v>185</v>
      </c>
      <c r="D40" s="222"/>
      <c r="E40" s="222"/>
      <c r="F40" s="222"/>
      <c r="G40" s="222"/>
      <c r="H40" s="323"/>
      <c r="I40" s="275">
        <f t="shared" si="0"/>
        <v>0</v>
      </c>
      <c r="J40" s="415"/>
      <c r="K40" s="3"/>
      <c r="L40" s="3"/>
    </row>
    <row r="41" spans="1:12">
      <c r="B41" s="3"/>
      <c r="C41" s="85" t="s">
        <v>186</v>
      </c>
      <c r="D41" s="222"/>
      <c r="E41" s="222"/>
      <c r="F41" s="222"/>
      <c r="G41" s="222"/>
      <c r="H41" s="323"/>
      <c r="I41" s="275">
        <f t="shared" si="0"/>
        <v>0</v>
      </c>
      <c r="J41" s="415"/>
      <c r="K41" s="3"/>
      <c r="L41" s="3"/>
    </row>
    <row r="42" spans="1:12" ht="14.85" customHeight="1">
      <c r="B42" s="3"/>
      <c r="C42" s="200" t="s">
        <v>187</v>
      </c>
      <c r="D42" s="321"/>
      <c r="E42" s="321"/>
      <c r="F42" s="321"/>
      <c r="G42" s="321"/>
      <c r="H42" s="323"/>
      <c r="I42" s="354">
        <f t="shared" si="0"/>
        <v>0</v>
      </c>
      <c r="J42" s="415"/>
      <c r="K42" s="3"/>
      <c r="L42" s="3"/>
    </row>
    <row r="43" spans="1:12">
      <c r="B43" s="3"/>
      <c r="C43" s="85" t="s">
        <v>188</v>
      </c>
      <c r="D43" s="222"/>
      <c r="E43" s="222"/>
      <c r="F43" s="222"/>
      <c r="G43" s="222"/>
      <c r="H43" s="323"/>
      <c r="I43" s="275">
        <f t="shared" si="0"/>
        <v>0</v>
      </c>
      <c r="J43" s="415"/>
      <c r="K43" s="3"/>
      <c r="L43" s="3"/>
    </row>
    <row r="44" spans="1:12">
      <c r="B44" s="3"/>
      <c r="C44" s="85" t="s">
        <v>189</v>
      </c>
      <c r="D44" s="222"/>
      <c r="E44" s="222"/>
      <c r="F44" s="222"/>
      <c r="G44" s="222"/>
      <c r="H44" s="323"/>
      <c r="I44" s="275">
        <f t="shared" si="0"/>
        <v>0</v>
      </c>
      <c r="J44" s="415"/>
      <c r="K44" s="3"/>
      <c r="L44" s="3"/>
    </row>
    <row r="45" spans="1:12">
      <c r="B45" s="3"/>
      <c r="C45" s="199" t="s">
        <v>190</v>
      </c>
      <c r="D45" s="321"/>
      <c r="E45" s="321"/>
      <c r="F45" s="321"/>
      <c r="G45" s="321"/>
      <c r="H45" s="323"/>
      <c r="I45" s="354">
        <f t="shared" si="0"/>
        <v>0</v>
      </c>
      <c r="J45" s="415"/>
      <c r="K45" s="3"/>
      <c r="L45" s="3"/>
    </row>
    <row r="46" spans="1:12">
      <c r="B46" s="3"/>
      <c r="C46" s="85" t="s">
        <v>191</v>
      </c>
      <c r="D46" s="222"/>
      <c r="E46" s="222"/>
      <c r="F46" s="222"/>
      <c r="G46" s="222"/>
      <c r="H46" s="323"/>
      <c r="I46" s="275">
        <f t="shared" si="0"/>
        <v>0</v>
      </c>
      <c r="J46" s="415"/>
      <c r="K46" s="3"/>
      <c r="L46" s="3"/>
    </row>
    <row r="47" spans="1:12">
      <c r="B47" s="3"/>
      <c r="C47" s="85" t="s">
        <v>192</v>
      </c>
      <c r="D47" s="222"/>
      <c r="E47" s="222"/>
      <c r="F47" s="222"/>
      <c r="G47" s="222"/>
      <c r="H47" s="323"/>
      <c r="I47" s="275">
        <f t="shared" si="0"/>
        <v>0</v>
      </c>
      <c r="J47" s="415"/>
      <c r="K47" s="3"/>
      <c r="L47" s="3"/>
    </row>
    <row r="48" spans="1:12" ht="14.85" customHeight="1">
      <c r="B48" s="3"/>
      <c r="C48" s="200" t="s">
        <v>193</v>
      </c>
      <c r="D48" s="321"/>
      <c r="E48" s="321"/>
      <c r="F48" s="321"/>
      <c r="G48" s="321"/>
      <c r="H48" s="323"/>
      <c r="I48" s="354">
        <f t="shared" si="0"/>
        <v>0</v>
      </c>
      <c r="J48" s="415"/>
      <c r="K48" s="3"/>
      <c r="L48" s="3"/>
    </row>
    <row r="49" spans="2:12" ht="14.85" customHeight="1">
      <c r="B49" s="3"/>
      <c r="C49" s="85" t="s">
        <v>194</v>
      </c>
      <c r="D49" s="222"/>
      <c r="E49" s="222"/>
      <c r="F49" s="222"/>
      <c r="G49" s="222"/>
      <c r="H49" s="323"/>
      <c r="I49" s="275">
        <f t="shared" si="0"/>
        <v>0</v>
      </c>
      <c r="J49" s="415"/>
      <c r="K49" s="3"/>
      <c r="L49" s="3"/>
    </row>
    <row r="50" spans="2:12">
      <c r="B50" s="3"/>
      <c r="C50" s="85" t="s">
        <v>195</v>
      </c>
      <c r="D50" s="222"/>
      <c r="E50" s="222"/>
      <c r="F50" s="222"/>
      <c r="G50" s="222"/>
      <c r="H50" s="323"/>
      <c r="I50" s="275">
        <f t="shared" si="0"/>
        <v>0</v>
      </c>
      <c r="J50" s="415"/>
      <c r="K50" s="3"/>
      <c r="L50" s="3"/>
    </row>
    <row r="51" spans="2:12">
      <c r="B51" s="3"/>
      <c r="C51" s="200" t="s">
        <v>196</v>
      </c>
      <c r="D51" s="321"/>
      <c r="E51" s="321"/>
      <c r="F51" s="321"/>
      <c r="G51" s="321"/>
      <c r="H51" s="323"/>
      <c r="I51" s="354">
        <f t="shared" si="0"/>
        <v>0</v>
      </c>
      <c r="J51" s="415"/>
      <c r="K51" s="3"/>
      <c r="L51" s="3"/>
    </row>
    <row r="52" spans="2:12">
      <c r="B52" s="3"/>
      <c r="C52" s="85" t="s">
        <v>197</v>
      </c>
      <c r="D52" s="222"/>
      <c r="E52" s="222"/>
      <c r="F52" s="222"/>
      <c r="G52" s="222"/>
      <c r="H52" s="323"/>
      <c r="I52" s="275">
        <f t="shared" si="0"/>
        <v>0</v>
      </c>
      <c r="J52" s="415"/>
      <c r="K52" s="3"/>
      <c r="L52" s="3"/>
    </row>
    <row r="53" spans="2:12">
      <c r="B53" s="3"/>
      <c r="C53" s="85" t="s">
        <v>198</v>
      </c>
      <c r="D53" s="222"/>
      <c r="E53" s="222"/>
      <c r="F53" s="222"/>
      <c r="G53" s="222"/>
      <c r="H53" s="323"/>
      <c r="I53" s="275">
        <f t="shared" si="0"/>
        <v>0</v>
      </c>
      <c r="J53" s="415"/>
      <c r="K53" s="3"/>
      <c r="L53" s="3"/>
    </row>
    <row r="54" spans="2:12">
      <c r="B54" s="3"/>
      <c r="C54" s="85" t="s">
        <v>199</v>
      </c>
      <c r="D54" s="222"/>
      <c r="E54" s="222"/>
      <c r="F54" s="222"/>
      <c r="G54" s="222"/>
      <c r="H54" s="323"/>
      <c r="I54" s="275">
        <f t="shared" si="0"/>
        <v>0</v>
      </c>
      <c r="J54" s="415"/>
      <c r="K54" s="3"/>
      <c r="L54" s="3"/>
    </row>
    <row r="55" spans="2:12" ht="15">
      <c r="B55" s="3"/>
      <c r="C55" s="85" t="s">
        <v>200</v>
      </c>
      <c r="D55" s="222"/>
      <c r="E55" s="222"/>
      <c r="F55" s="222"/>
      <c r="G55" s="222"/>
      <c r="H55" s="323"/>
      <c r="I55" s="275">
        <f t="shared" si="0"/>
        <v>0</v>
      </c>
      <c r="J55" s="415"/>
      <c r="K55" s="3"/>
      <c r="L55" s="218"/>
    </row>
    <row r="56" spans="2:12">
      <c r="B56" s="3"/>
      <c r="C56" s="199" t="s">
        <v>201</v>
      </c>
      <c r="D56" s="321"/>
      <c r="E56" s="321"/>
      <c r="F56" s="321"/>
      <c r="G56" s="321"/>
      <c r="H56" s="323"/>
      <c r="I56" s="354">
        <f t="shared" si="0"/>
        <v>0</v>
      </c>
      <c r="J56" s="415"/>
      <c r="K56" s="3"/>
      <c r="L56" s="3"/>
    </row>
    <row r="57" spans="2:12">
      <c r="B57" s="3"/>
      <c r="C57" s="199" t="s">
        <v>202</v>
      </c>
      <c r="D57" s="322"/>
      <c r="E57" s="322"/>
      <c r="F57" s="322"/>
      <c r="G57" s="322"/>
      <c r="H57" s="323"/>
      <c r="I57" s="354">
        <f t="shared" si="0"/>
        <v>0</v>
      </c>
      <c r="J57" s="415"/>
      <c r="K57" s="3"/>
      <c r="L57" s="3"/>
    </row>
    <row r="58" spans="2:12">
      <c r="B58" s="3"/>
      <c r="C58" s="199" t="s">
        <v>203</v>
      </c>
      <c r="D58" s="321"/>
      <c r="E58" s="321"/>
      <c r="F58" s="321"/>
      <c r="G58" s="321"/>
      <c r="H58" s="323"/>
      <c r="I58" s="354">
        <f t="shared" si="0"/>
        <v>0</v>
      </c>
      <c r="J58" s="415"/>
      <c r="K58" s="3"/>
      <c r="L58" s="3"/>
    </row>
    <row r="59" spans="2:12">
      <c r="B59" s="3"/>
      <c r="C59" s="199" t="s">
        <v>204</v>
      </c>
      <c r="D59" s="322"/>
      <c r="E59" s="322"/>
      <c r="F59" s="322"/>
      <c r="G59" s="322"/>
      <c r="H59" s="323"/>
      <c r="I59" s="354">
        <f t="shared" si="0"/>
        <v>0</v>
      </c>
      <c r="J59" s="415"/>
      <c r="K59" s="3"/>
      <c r="L59" s="3"/>
    </row>
    <row r="60" spans="2:12">
      <c r="B60" s="3"/>
      <c r="C60" s="199" t="s">
        <v>205</v>
      </c>
      <c r="D60" s="322"/>
      <c r="E60" s="322"/>
      <c r="F60" s="322"/>
      <c r="G60" s="322"/>
      <c r="H60" s="323"/>
      <c r="I60" s="354">
        <f t="shared" si="0"/>
        <v>0</v>
      </c>
      <c r="J60" s="415"/>
      <c r="K60" s="3"/>
      <c r="L60" s="3"/>
    </row>
    <row r="61" spans="2:12">
      <c r="B61" s="3"/>
      <c r="C61" s="199" t="s">
        <v>206</v>
      </c>
      <c r="D61" s="321"/>
      <c r="E61" s="321"/>
      <c r="F61" s="321"/>
      <c r="G61" s="321"/>
      <c r="H61" s="323"/>
      <c r="I61" s="354">
        <f t="shared" si="0"/>
        <v>0</v>
      </c>
      <c r="J61" s="415"/>
      <c r="K61" s="3"/>
      <c r="L61" s="3"/>
    </row>
    <row r="62" spans="2:12">
      <c r="B62" s="3"/>
      <c r="C62" s="85" t="s">
        <v>207</v>
      </c>
      <c r="D62" s="222"/>
      <c r="E62" s="222"/>
      <c r="F62" s="222"/>
      <c r="G62" s="222"/>
      <c r="H62" s="323"/>
      <c r="I62" s="275">
        <f t="shared" si="0"/>
        <v>0</v>
      </c>
      <c r="J62" s="415"/>
      <c r="K62" s="3"/>
      <c r="L62" s="3"/>
    </row>
    <row r="63" spans="2:12">
      <c r="B63" s="3"/>
      <c r="C63" s="85" t="s">
        <v>208</v>
      </c>
      <c r="D63" s="222"/>
      <c r="E63" s="222"/>
      <c r="F63" s="222"/>
      <c r="G63" s="222"/>
      <c r="H63" s="323"/>
      <c r="I63" s="275">
        <f t="shared" si="0"/>
        <v>0</v>
      </c>
      <c r="J63" s="415"/>
      <c r="K63" s="3"/>
      <c r="L63" s="3"/>
    </row>
    <row r="64" spans="2:12">
      <c r="B64" s="3"/>
      <c r="C64" s="199" t="s">
        <v>209</v>
      </c>
      <c r="D64" s="321"/>
      <c r="E64" s="321"/>
      <c r="F64" s="321"/>
      <c r="G64" s="321"/>
      <c r="H64" s="323"/>
      <c r="I64" s="354">
        <f t="shared" si="0"/>
        <v>0</v>
      </c>
      <c r="J64" s="415"/>
      <c r="K64" s="3"/>
      <c r="L64" s="3"/>
    </row>
    <row r="65" spans="1:12">
      <c r="B65" s="3"/>
      <c r="C65" s="85" t="s">
        <v>210</v>
      </c>
      <c r="D65" s="222"/>
      <c r="E65" s="222"/>
      <c r="F65" s="222"/>
      <c r="G65" s="222"/>
      <c r="H65" s="323"/>
      <c r="I65" s="275">
        <f t="shared" si="0"/>
        <v>0</v>
      </c>
      <c r="J65" s="415"/>
      <c r="K65" s="3"/>
      <c r="L65" s="3"/>
    </row>
    <row r="66" spans="1:12">
      <c r="B66" s="3"/>
      <c r="C66" s="85" t="s">
        <v>211</v>
      </c>
      <c r="D66" s="222"/>
      <c r="E66" s="222"/>
      <c r="F66" s="222"/>
      <c r="G66" s="222"/>
      <c r="H66" s="323"/>
      <c r="I66" s="275">
        <f t="shared" si="0"/>
        <v>0</v>
      </c>
      <c r="J66" s="415"/>
      <c r="K66" s="3"/>
      <c r="L66" s="3"/>
    </row>
    <row r="67" spans="1:12">
      <c r="B67" s="3"/>
      <c r="C67" s="85" t="s">
        <v>212</v>
      </c>
      <c r="D67" s="222"/>
      <c r="E67" s="222"/>
      <c r="F67" s="222"/>
      <c r="G67" s="222"/>
      <c r="H67" s="323"/>
      <c r="I67" s="275">
        <f t="shared" si="0"/>
        <v>0</v>
      </c>
      <c r="J67" s="415"/>
      <c r="K67" s="3"/>
      <c r="L67" s="3"/>
    </row>
    <row r="68" spans="1:12">
      <c r="B68" s="3"/>
      <c r="C68" s="85" t="s">
        <v>213</v>
      </c>
      <c r="D68" s="222"/>
      <c r="E68" s="222"/>
      <c r="F68" s="222"/>
      <c r="G68" s="222"/>
      <c r="H68" s="323"/>
      <c r="I68" s="275">
        <f t="shared" si="0"/>
        <v>0</v>
      </c>
      <c r="J68" s="415"/>
      <c r="K68" s="3"/>
      <c r="L68" s="3"/>
    </row>
    <row r="69" spans="1:12">
      <c r="B69" s="3"/>
      <c r="C69" s="85" t="s">
        <v>214</v>
      </c>
      <c r="D69" s="222"/>
      <c r="E69" s="222"/>
      <c r="F69" s="222"/>
      <c r="G69" s="222"/>
      <c r="H69" s="323"/>
      <c r="I69" s="275">
        <f t="shared" si="0"/>
        <v>0</v>
      </c>
      <c r="J69" s="415"/>
      <c r="K69" s="3"/>
      <c r="L69" s="3"/>
    </row>
    <row r="70" spans="1:12">
      <c r="B70" s="3"/>
      <c r="C70" s="199" t="s">
        <v>215</v>
      </c>
      <c r="D70" s="321"/>
      <c r="E70" s="321"/>
      <c r="F70" s="321"/>
      <c r="G70" s="321"/>
      <c r="H70" s="323"/>
      <c r="I70" s="354">
        <f t="shared" si="0"/>
        <v>0</v>
      </c>
      <c r="J70" s="415"/>
      <c r="K70" s="3"/>
      <c r="L70" s="3"/>
    </row>
    <row r="71" spans="1:12">
      <c r="B71" s="3"/>
      <c r="C71" s="255" t="s">
        <v>216</v>
      </c>
      <c r="D71" s="369">
        <f t="shared" ref="D71:I71" si="1">SUM(D35:D70)</f>
        <v>0</v>
      </c>
      <c r="E71" s="369">
        <f t="shared" si="1"/>
        <v>0</v>
      </c>
      <c r="F71" s="369">
        <f t="shared" si="1"/>
        <v>0</v>
      </c>
      <c r="G71" s="369">
        <f t="shared" si="1"/>
        <v>0</v>
      </c>
      <c r="H71" s="370">
        <f t="shared" si="1"/>
        <v>0</v>
      </c>
      <c r="I71" s="370">
        <f t="shared" si="1"/>
        <v>0</v>
      </c>
      <c r="J71" s="422"/>
      <c r="K71" s="3"/>
      <c r="L71" s="3"/>
    </row>
    <row r="72" spans="1:12">
      <c r="B72" s="3"/>
      <c r="C72" s="287"/>
      <c r="D72" s="371"/>
      <c r="E72" s="371"/>
      <c r="F72" s="371"/>
      <c r="G72" s="371"/>
      <c r="H72" s="371"/>
      <c r="I72" s="371"/>
      <c r="J72" s="286"/>
      <c r="K72" s="3"/>
      <c r="L72" s="3"/>
    </row>
    <row r="73" spans="1:12">
      <c r="B73" s="3"/>
      <c r="C73" s="173"/>
      <c r="D73" s="49"/>
      <c r="E73" s="174"/>
      <c r="F73" s="162"/>
      <c r="G73" s="162"/>
      <c r="H73" s="56"/>
      <c r="I73" s="56"/>
      <c r="J73" s="3"/>
      <c r="K73" s="3"/>
      <c r="L73" s="3"/>
    </row>
    <row r="74" spans="1:12" ht="59.1" customHeight="1">
      <c r="B74" s="3"/>
      <c r="C74" s="175" t="s">
        <v>294</v>
      </c>
      <c r="D74" s="455" t="s">
        <v>170</v>
      </c>
      <c r="E74" s="456"/>
      <c r="F74" s="456"/>
      <c r="G74" s="457"/>
      <c r="H74" s="176" t="s">
        <v>171</v>
      </c>
      <c r="I74" s="269" t="s">
        <v>172</v>
      </c>
      <c r="J74" s="269" t="s">
        <v>173</v>
      </c>
      <c r="K74" s="3"/>
      <c r="L74" s="3"/>
    </row>
    <row r="75" spans="1:12">
      <c r="B75" s="3"/>
      <c r="C75" s="276">
        <v>2035</v>
      </c>
      <c r="D75" s="277"/>
      <c r="E75" s="278"/>
      <c r="F75" s="278"/>
      <c r="G75" s="279"/>
      <c r="H75" s="274"/>
      <c r="I75" s="279"/>
      <c r="J75" s="279"/>
      <c r="K75" s="3"/>
      <c r="L75" s="3"/>
    </row>
    <row r="76" spans="1:12" ht="47.45" customHeight="1">
      <c r="B76" s="3"/>
      <c r="C76" s="317" t="s">
        <v>5</v>
      </c>
      <c r="D76" s="318" t="s">
        <v>174</v>
      </c>
      <c r="E76" s="318" t="s">
        <v>175</v>
      </c>
      <c r="F76" s="318" t="s">
        <v>176</v>
      </c>
      <c r="G76" s="318" t="s">
        <v>177</v>
      </c>
      <c r="H76" s="319" t="s">
        <v>178</v>
      </c>
      <c r="I76" s="320" t="s">
        <v>179</v>
      </c>
      <c r="J76" s="267" t="s">
        <v>65</v>
      </c>
      <c r="K76" s="3"/>
      <c r="L76" s="3"/>
    </row>
    <row r="77" spans="1:12" s="3" customFormat="1">
      <c r="A77" s="2"/>
      <c r="B77" s="4"/>
      <c r="C77" s="317" t="str">
        <f>IF(ISBLANK('A-Allgemeine Angaben zur KWP'!$D$82),"Bitte Einheit unter A.22 angeben","in " &amp; 'A-Allgemeine Angaben zur KWP'!$D$82 &amp; "/a")</f>
        <v>Bitte Einheit unter A.22 angeben</v>
      </c>
      <c r="D77" s="318"/>
      <c r="E77" s="318"/>
      <c r="F77" s="318"/>
      <c r="G77" s="318"/>
      <c r="H77" s="319"/>
      <c r="I77" s="320"/>
      <c r="J77" s="267"/>
      <c r="K77" s="83"/>
    </row>
    <row r="78" spans="1:12" ht="14.85" customHeight="1">
      <c r="B78" s="3"/>
      <c r="C78" s="199" t="s">
        <v>180</v>
      </c>
      <c r="D78" s="321"/>
      <c r="E78" s="321"/>
      <c r="F78" s="321"/>
      <c r="G78" s="321"/>
      <c r="H78" s="323"/>
      <c r="I78" s="354">
        <f>IF(SUM(D78:G78)&gt;0,SUM(D78:G78),H78)</f>
        <v>0</v>
      </c>
      <c r="J78" s="415"/>
      <c r="K78" s="3"/>
      <c r="L78" s="3"/>
    </row>
    <row r="79" spans="1:12" ht="14.85" customHeight="1">
      <c r="B79" s="3"/>
      <c r="C79" s="85" t="s">
        <v>181</v>
      </c>
      <c r="D79" s="222"/>
      <c r="E79" s="222"/>
      <c r="F79" s="222"/>
      <c r="G79" s="222"/>
      <c r="H79" s="323"/>
      <c r="I79" s="275">
        <f>IF(SUM(D79:G79)&gt;0,SUM(D79:G79),H79)</f>
        <v>0</v>
      </c>
      <c r="J79" s="415"/>
      <c r="K79" s="3"/>
      <c r="L79" s="3"/>
    </row>
    <row r="80" spans="1:12">
      <c r="B80" s="3"/>
      <c r="C80" s="85" t="s">
        <v>182</v>
      </c>
      <c r="D80" s="222"/>
      <c r="E80" s="222"/>
      <c r="F80" s="222"/>
      <c r="G80" s="222"/>
      <c r="H80" s="323"/>
      <c r="I80" s="275">
        <f>IF(SUM(D80:G80)&gt;0,SUM(D80:G80),H80)</f>
        <v>0</v>
      </c>
      <c r="J80" s="415"/>
      <c r="K80" s="3"/>
      <c r="L80" s="3"/>
    </row>
    <row r="81" spans="2:12" ht="14.85" customHeight="1">
      <c r="B81" s="3"/>
      <c r="C81" s="200" t="s">
        <v>183</v>
      </c>
      <c r="D81" s="321"/>
      <c r="E81" s="321"/>
      <c r="F81" s="321"/>
      <c r="G81" s="321"/>
      <c r="H81" s="323"/>
      <c r="I81" s="354">
        <f t="shared" ref="I81:I113" si="2">IF(SUM(D81:G81)&gt;0,SUM(D81:G81),H81)</f>
        <v>0</v>
      </c>
      <c r="J81" s="415"/>
      <c r="K81" s="3"/>
      <c r="L81" s="3"/>
    </row>
    <row r="82" spans="2:12">
      <c r="B82" s="3"/>
      <c r="C82" s="85" t="s">
        <v>184</v>
      </c>
      <c r="D82" s="222"/>
      <c r="E82" s="222"/>
      <c r="F82" s="222"/>
      <c r="G82" s="222"/>
      <c r="H82" s="323"/>
      <c r="I82" s="275">
        <f t="shared" si="2"/>
        <v>0</v>
      </c>
      <c r="J82" s="415"/>
      <c r="K82" s="3"/>
      <c r="L82" s="3"/>
    </row>
    <row r="83" spans="2:12" ht="14.85" customHeight="1">
      <c r="B83" s="3"/>
      <c r="C83" s="85" t="s">
        <v>185</v>
      </c>
      <c r="D83" s="222"/>
      <c r="E83" s="222"/>
      <c r="F83" s="222"/>
      <c r="G83" s="222"/>
      <c r="H83" s="323"/>
      <c r="I83" s="275">
        <f t="shared" si="2"/>
        <v>0</v>
      </c>
      <c r="J83" s="415"/>
      <c r="K83" s="3"/>
      <c r="L83" s="3"/>
    </row>
    <row r="84" spans="2:12">
      <c r="B84" s="3"/>
      <c r="C84" s="85" t="s">
        <v>186</v>
      </c>
      <c r="D84" s="222"/>
      <c r="E84" s="222"/>
      <c r="F84" s="222"/>
      <c r="G84" s="222"/>
      <c r="H84" s="323"/>
      <c r="I84" s="275">
        <f t="shared" si="2"/>
        <v>0</v>
      </c>
      <c r="J84" s="415"/>
      <c r="K84" s="3"/>
      <c r="L84" s="3"/>
    </row>
    <row r="85" spans="2:12">
      <c r="B85" s="3"/>
      <c r="C85" s="200" t="s">
        <v>187</v>
      </c>
      <c r="D85" s="321"/>
      <c r="E85" s="321"/>
      <c r="F85" s="321"/>
      <c r="G85" s="321"/>
      <c r="H85" s="323"/>
      <c r="I85" s="354">
        <f t="shared" si="2"/>
        <v>0</v>
      </c>
      <c r="J85" s="415"/>
      <c r="K85" s="3"/>
      <c r="L85" s="3"/>
    </row>
    <row r="86" spans="2:12">
      <c r="B86" s="3"/>
      <c r="C86" s="85" t="s">
        <v>188</v>
      </c>
      <c r="D86" s="222"/>
      <c r="E86" s="222"/>
      <c r="F86" s="222"/>
      <c r="G86" s="222"/>
      <c r="H86" s="323"/>
      <c r="I86" s="275">
        <f t="shared" si="2"/>
        <v>0</v>
      </c>
      <c r="J86" s="415"/>
      <c r="K86" s="3"/>
      <c r="L86" s="3"/>
    </row>
    <row r="87" spans="2:12" ht="14.85" customHeight="1">
      <c r="B87" s="3"/>
      <c r="C87" s="85" t="s">
        <v>189</v>
      </c>
      <c r="D87" s="222"/>
      <c r="E87" s="222"/>
      <c r="F87" s="222"/>
      <c r="G87" s="222"/>
      <c r="H87" s="323"/>
      <c r="I87" s="275">
        <f t="shared" si="2"/>
        <v>0</v>
      </c>
      <c r="J87" s="415"/>
      <c r="K87" s="3"/>
      <c r="L87" s="3"/>
    </row>
    <row r="88" spans="2:12">
      <c r="B88" s="3"/>
      <c r="C88" s="199" t="s">
        <v>190</v>
      </c>
      <c r="D88" s="321"/>
      <c r="E88" s="321"/>
      <c r="F88" s="321"/>
      <c r="G88" s="321"/>
      <c r="H88" s="323"/>
      <c r="I88" s="354">
        <f t="shared" si="2"/>
        <v>0</v>
      </c>
      <c r="J88" s="415"/>
      <c r="K88" s="3"/>
      <c r="L88" s="3"/>
    </row>
    <row r="89" spans="2:12">
      <c r="B89" s="3"/>
      <c r="C89" s="85" t="s">
        <v>191</v>
      </c>
      <c r="D89" s="222"/>
      <c r="E89" s="222"/>
      <c r="F89" s="222"/>
      <c r="G89" s="222"/>
      <c r="H89" s="323"/>
      <c r="I89" s="275">
        <f t="shared" si="2"/>
        <v>0</v>
      </c>
      <c r="J89" s="415"/>
      <c r="K89" s="3"/>
      <c r="L89" s="3"/>
    </row>
    <row r="90" spans="2:12">
      <c r="B90" s="3"/>
      <c r="C90" s="85" t="s">
        <v>192</v>
      </c>
      <c r="D90" s="222"/>
      <c r="E90" s="222"/>
      <c r="F90" s="222"/>
      <c r="G90" s="222"/>
      <c r="H90" s="323"/>
      <c r="I90" s="275">
        <f t="shared" si="2"/>
        <v>0</v>
      </c>
      <c r="J90" s="415"/>
      <c r="K90" s="3"/>
      <c r="L90" s="3"/>
    </row>
    <row r="91" spans="2:12">
      <c r="B91" s="3"/>
      <c r="C91" s="200" t="s">
        <v>193</v>
      </c>
      <c r="D91" s="321"/>
      <c r="E91" s="321"/>
      <c r="F91" s="321"/>
      <c r="G91" s="321"/>
      <c r="H91" s="323"/>
      <c r="I91" s="354">
        <f t="shared" si="2"/>
        <v>0</v>
      </c>
      <c r="J91" s="415"/>
      <c r="K91" s="3"/>
      <c r="L91" s="3"/>
    </row>
    <row r="92" spans="2:12">
      <c r="B92" s="3"/>
      <c r="C92" s="85" t="s">
        <v>194</v>
      </c>
      <c r="D92" s="222"/>
      <c r="E92" s="222"/>
      <c r="F92" s="222"/>
      <c r="G92" s="222"/>
      <c r="H92" s="323"/>
      <c r="I92" s="275">
        <f t="shared" si="2"/>
        <v>0</v>
      </c>
      <c r="J92" s="415"/>
      <c r="K92" s="3"/>
      <c r="L92" s="3"/>
    </row>
    <row r="93" spans="2:12" ht="14.85" customHeight="1">
      <c r="B93" s="3"/>
      <c r="C93" s="85" t="s">
        <v>195</v>
      </c>
      <c r="D93" s="222"/>
      <c r="E93" s="222"/>
      <c r="F93" s="222"/>
      <c r="G93" s="222"/>
      <c r="H93" s="323"/>
      <c r="I93" s="275">
        <f t="shared" si="2"/>
        <v>0</v>
      </c>
      <c r="J93" s="415"/>
      <c r="K93" s="3"/>
      <c r="L93" s="3"/>
    </row>
    <row r="94" spans="2:12" ht="14.85" customHeight="1">
      <c r="B94" s="3"/>
      <c r="C94" s="200" t="s">
        <v>196</v>
      </c>
      <c r="D94" s="321"/>
      <c r="E94" s="321"/>
      <c r="F94" s="321"/>
      <c r="G94" s="321"/>
      <c r="H94" s="323"/>
      <c r="I94" s="354">
        <f t="shared" si="2"/>
        <v>0</v>
      </c>
      <c r="J94" s="415"/>
      <c r="K94" s="3"/>
      <c r="L94" s="3"/>
    </row>
    <row r="95" spans="2:12">
      <c r="B95" s="3"/>
      <c r="C95" s="85" t="s">
        <v>197</v>
      </c>
      <c r="D95" s="222"/>
      <c r="E95" s="222"/>
      <c r="F95" s="222"/>
      <c r="G95" s="222"/>
      <c r="H95" s="323"/>
      <c r="I95" s="275">
        <f t="shared" si="2"/>
        <v>0</v>
      </c>
      <c r="J95" s="415"/>
      <c r="K95" s="3"/>
      <c r="L95" s="3"/>
    </row>
    <row r="96" spans="2:12">
      <c r="B96" s="3"/>
      <c r="C96" s="85" t="s">
        <v>198</v>
      </c>
      <c r="D96" s="222"/>
      <c r="E96" s="222"/>
      <c r="F96" s="222"/>
      <c r="G96" s="222"/>
      <c r="H96" s="323"/>
      <c r="I96" s="275">
        <f t="shared" si="2"/>
        <v>0</v>
      </c>
      <c r="J96" s="415"/>
      <c r="K96" s="3"/>
      <c r="L96" s="3"/>
    </row>
    <row r="97" spans="2:12">
      <c r="B97" s="3"/>
      <c r="C97" s="85" t="s">
        <v>199</v>
      </c>
      <c r="D97" s="222"/>
      <c r="E97" s="222"/>
      <c r="F97" s="222"/>
      <c r="G97" s="222"/>
      <c r="H97" s="323"/>
      <c r="I97" s="275">
        <f t="shared" si="2"/>
        <v>0</v>
      </c>
      <c r="J97" s="415"/>
      <c r="K97" s="3"/>
      <c r="L97" s="3"/>
    </row>
    <row r="98" spans="2:12">
      <c r="B98" s="3"/>
      <c r="C98" s="85" t="s">
        <v>200</v>
      </c>
      <c r="D98" s="222"/>
      <c r="E98" s="222"/>
      <c r="F98" s="222"/>
      <c r="G98" s="222"/>
      <c r="H98" s="323"/>
      <c r="I98" s="275">
        <f t="shared" si="2"/>
        <v>0</v>
      </c>
      <c r="J98" s="415"/>
      <c r="K98" s="3"/>
      <c r="L98" s="3"/>
    </row>
    <row r="99" spans="2:12">
      <c r="B99" s="3"/>
      <c r="C99" s="199" t="s">
        <v>201</v>
      </c>
      <c r="D99" s="321"/>
      <c r="E99" s="321"/>
      <c r="F99" s="321"/>
      <c r="G99" s="321"/>
      <c r="H99" s="323"/>
      <c r="I99" s="354">
        <f t="shared" si="2"/>
        <v>0</v>
      </c>
      <c r="J99" s="415"/>
      <c r="K99" s="3"/>
      <c r="L99" s="3"/>
    </row>
    <row r="100" spans="2:12">
      <c r="B100" s="3"/>
      <c r="C100" s="199" t="s">
        <v>202</v>
      </c>
      <c r="D100" s="322"/>
      <c r="E100" s="322"/>
      <c r="F100" s="322"/>
      <c r="G100" s="322"/>
      <c r="H100" s="323"/>
      <c r="I100" s="354">
        <f t="shared" si="2"/>
        <v>0</v>
      </c>
      <c r="J100" s="415"/>
      <c r="K100" s="3"/>
      <c r="L100" s="3"/>
    </row>
    <row r="101" spans="2:12">
      <c r="B101" s="3"/>
      <c r="C101" s="199" t="s">
        <v>203</v>
      </c>
      <c r="D101" s="321"/>
      <c r="E101" s="321"/>
      <c r="F101" s="321"/>
      <c r="G101" s="321"/>
      <c r="H101" s="323"/>
      <c r="I101" s="354">
        <f t="shared" si="2"/>
        <v>0</v>
      </c>
      <c r="J101" s="415"/>
      <c r="K101" s="3"/>
      <c r="L101" s="3"/>
    </row>
    <row r="102" spans="2:12">
      <c r="B102" s="3"/>
      <c r="C102" s="199" t="s">
        <v>204</v>
      </c>
      <c r="D102" s="322"/>
      <c r="E102" s="322"/>
      <c r="F102" s="322"/>
      <c r="G102" s="322"/>
      <c r="H102" s="323"/>
      <c r="I102" s="354">
        <f t="shared" si="2"/>
        <v>0</v>
      </c>
      <c r="J102" s="415"/>
      <c r="K102" s="3"/>
      <c r="L102" s="3"/>
    </row>
    <row r="103" spans="2:12">
      <c r="B103" s="3"/>
      <c r="C103" s="199" t="s">
        <v>205</v>
      </c>
      <c r="D103" s="322"/>
      <c r="E103" s="322"/>
      <c r="F103" s="322"/>
      <c r="G103" s="322"/>
      <c r="H103" s="323"/>
      <c r="I103" s="354">
        <f t="shared" si="2"/>
        <v>0</v>
      </c>
      <c r="J103" s="415"/>
      <c r="K103" s="3"/>
      <c r="L103" s="3"/>
    </row>
    <row r="104" spans="2:12">
      <c r="B104" s="3"/>
      <c r="C104" s="199" t="s">
        <v>206</v>
      </c>
      <c r="D104" s="321"/>
      <c r="E104" s="321"/>
      <c r="F104" s="321"/>
      <c r="G104" s="321"/>
      <c r="H104" s="323"/>
      <c r="I104" s="354">
        <f t="shared" si="2"/>
        <v>0</v>
      </c>
      <c r="J104" s="415"/>
      <c r="K104" s="3"/>
      <c r="L104" s="3"/>
    </row>
    <row r="105" spans="2:12">
      <c r="B105" s="3"/>
      <c r="C105" s="85" t="s">
        <v>207</v>
      </c>
      <c r="D105" s="222"/>
      <c r="E105" s="222"/>
      <c r="F105" s="222"/>
      <c r="G105" s="222"/>
      <c r="H105" s="323"/>
      <c r="I105" s="275">
        <f t="shared" si="2"/>
        <v>0</v>
      </c>
      <c r="J105" s="415"/>
      <c r="K105" s="3"/>
      <c r="L105" s="3"/>
    </row>
    <row r="106" spans="2:12">
      <c r="B106" s="3"/>
      <c r="C106" s="85" t="s">
        <v>208</v>
      </c>
      <c r="D106" s="222"/>
      <c r="E106" s="222"/>
      <c r="F106" s="222"/>
      <c r="G106" s="222"/>
      <c r="H106" s="323"/>
      <c r="I106" s="275">
        <f t="shared" si="2"/>
        <v>0</v>
      </c>
      <c r="J106" s="415"/>
      <c r="K106" s="3"/>
      <c r="L106" s="3"/>
    </row>
    <row r="107" spans="2:12">
      <c r="B107" s="3"/>
      <c r="C107" s="199" t="s">
        <v>209</v>
      </c>
      <c r="D107" s="321"/>
      <c r="E107" s="321"/>
      <c r="F107" s="321"/>
      <c r="G107" s="321"/>
      <c r="H107" s="323"/>
      <c r="I107" s="354">
        <f t="shared" si="2"/>
        <v>0</v>
      </c>
      <c r="J107" s="415"/>
      <c r="K107" s="3"/>
      <c r="L107" s="3"/>
    </row>
    <row r="108" spans="2:12">
      <c r="B108" s="3"/>
      <c r="C108" s="85" t="s">
        <v>210</v>
      </c>
      <c r="D108" s="222"/>
      <c r="E108" s="222"/>
      <c r="F108" s="222"/>
      <c r="G108" s="222"/>
      <c r="H108" s="323"/>
      <c r="I108" s="275">
        <f t="shared" si="2"/>
        <v>0</v>
      </c>
      <c r="J108" s="415"/>
      <c r="K108" s="3"/>
      <c r="L108" s="3"/>
    </row>
    <row r="109" spans="2:12">
      <c r="B109" s="3"/>
      <c r="C109" s="85" t="s">
        <v>211</v>
      </c>
      <c r="D109" s="222"/>
      <c r="E109" s="222"/>
      <c r="F109" s="222"/>
      <c r="G109" s="222"/>
      <c r="H109" s="323"/>
      <c r="I109" s="275">
        <f t="shared" si="2"/>
        <v>0</v>
      </c>
      <c r="J109" s="415"/>
      <c r="K109" s="3"/>
      <c r="L109" s="3"/>
    </row>
    <row r="110" spans="2:12">
      <c r="B110" s="3"/>
      <c r="C110" s="85" t="s">
        <v>212</v>
      </c>
      <c r="D110" s="222"/>
      <c r="E110" s="222"/>
      <c r="F110" s="222"/>
      <c r="G110" s="222"/>
      <c r="H110" s="323"/>
      <c r="I110" s="275">
        <f t="shared" si="2"/>
        <v>0</v>
      </c>
      <c r="J110" s="415"/>
      <c r="K110" s="3"/>
      <c r="L110" s="3"/>
    </row>
    <row r="111" spans="2:12">
      <c r="B111" s="3"/>
      <c r="C111" s="85" t="s">
        <v>213</v>
      </c>
      <c r="D111" s="222"/>
      <c r="E111" s="222"/>
      <c r="F111" s="222"/>
      <c r="G111" s="222"/>
      <c r="H111" s="323"/>
      <c r="I111" s="275">
        <f t="shared" si="2"/>
        <v>0</v>
      </c>
      <c r="J111" s="415"/>
      <c r="K111" s="3"/>
      <c r="L111" s="3"/>
    </row>
    <row r="112" spans="2:12">
      <c r="B112" s="3"/>
      <c r="C112" s="85" t="s">
        <v>214</v>
      </c>
      <c r="D112" s="222"/>
      <c r="E112" s="222"/>
      <c r="F112" s="222"/>
      <c r="G112" s="222"/>
      <c r="H112" s="323"/>
      <c r="I112" s="275">
        <f t="shared" si="2"/>
        <v>0</v>
      </c>
      <c r="J112" s="415"/>
      <c r="K112" s="3"/>
      <c r="L112" s="3"/>
    </row>
    <row r="113" spans="1:12">
      <c r="B113" s="3"/>
      <c r="C113" s="199" t="s">
        <v>215</v>
      </c>
      <c r="D113" s="321"/>
      <c r="E113" s="321"/>
      <c r="F113" s="321"/>
      <c r="G113" s="321"/>
      <c r="H113" s="323"/>
      <c r="I113" s="354">
        <f t="shared" si="2"/>
        <v>0</v>
      </c>
      <c r="J113" s="415"/>
      <c r="K113" s="3"/>
      <c r="L113" s="3"/>
    </row>
    <row r="114" spans="1:12">
      <c r="B114" s="3"/>
      <c r="C114" s="324" t="s">
        <v>216</v>
      </c>
      <c r="D114" s="353">
        <f t="shared" ref="D114:I114" si="3">SUM(D78:D113)</f>
        <v>0</v>
      </c>
      <c r="E114" s="353">
        <f t="shared" si="3"/>
        <v>0</v>
      </c>
      <c r="F114" s="353">
        <f t="shared" si="3"/>
        <v>0</v>
      </c>
      <c r="G114" s="353">
        <f t="shared" si="3"/>
        <v>0</v>
      </c>
      <c r="H114" s="268">
        <f t="shared" si="3"/>
        <v>0</v>
      </c>
      <c r="I114" s="370">
        <f t="shared" si="3"/>
        <v>0</v>
      </c>
      <c r="J114" s="422"/>
      <c r="K114" s="3"/>
      <c r="L114" s="3"/>
    </row>
    <row r="115" spans="1:12">
      <c r="B115" s="3"/>
      <c r="C115" s="48"/>
      <c r="D115" s="49"/>
      <c r="E115" s="174"/>
      <c r="F115" s="162"/>
      <c r="G115" s="162"/>
      <c r="H115" s="56"/>
      <c r="I115" s="56"/>
      <c r="J115" s="3"/>
      <c r="K115" s="3"/>
      <c r="L115" s="3"/>
    </row>
    <row r="116" spans="1:12">
      <c r="B116" s="3"/>
      <c r="C116" s="173"/>
      <c r="D116" s="49"/>
      <c r="E116" s="174"/>
      <c r="F116" s="162"/>
      <c r="G116" s="162"/>
      <c r="H116" s="56"/>
      <c r="I116" s="56"/>
      <c r="J116" s="3"/>
      <c r="K116" s="3"/>
      <c r="L116" s="3"/>
    </row>
    <row r="117" spans="1:12" ht="51.6" customHeight="1">
      <c r="B117" s="3"/>
      <c r="C117" s="178" t="s">
        <v>294</v>
      </c>
      <c r="D117" s="455" t="s">
        <v>170</v>
      </c>
      <c r="E117" s="456"/>
      <c r="F117" s="456"/>
      <c r="G117" s="457"/>
      <c r="H117" s="176" t="s">
        <v>171</v>
      </c>
      <c r="I117" s="269" t="s">
        <v>172</v>
      </c>
      <c r="J117" s="269" t="s">
        <v>173</v>
      </c>
      <c r="K117" s="3"/>
      <c r="L117" s="3"/>
    </row>
    <row r="118" spans="1:12">
      <c r="B118" s="3"/>
      <c r="C118" s="280">
        <v>2040</v>
      </c>
      <c r="D118" s="277"/>
      <c r="E118" s="278"/>
      <c r="F118" s="278"/>
      <c r="G118" s="279"/>
      <c r="H118" s="274"/>
      <c r="I118" s="279"/>
      <c r="J118" s="177"/>
      <c r="K118" s="3"/>
      <c r="L118" s="3"/>
    </row>
    <row r="119" spans="1:12" ht="41.1" customHeight="1">
      <c r="B119" s="3"/>
      <c r="C119" s="317" t="s">
        <v>5</v>
      </c>
      <c r="D119" s="318" t="s">
        <v>174</v>
      </c>
      <c r="E119" s="318" t="s">
        <v>175</v>
      </c>
      <c r="F119" s="318" t="s">
        <v>176</v>
      </c>
      <c r="G119" s="318" t="s">
        <v>177</v>
      </c>
      <c r="H119" s="319" t="s">
        <v>178</v>
      </c>
      <c r="I119" s="320" t="s">
        <v>179</v>
      </c>
      <c r="J119" s="267" t="s">
        <v>65</v>
      </c>
      <c r="K119" s="3"/>
      <c r="L119" s="3"/>
    </row>
    <row r="120" spans="1:12" s="3" customFormat="1" ht="14.1" customHeight="1">
      <c r="A120" s="2"/>
      <c r="B120" s="4"/>
      <c r="C120" s="317" t="str">
        <f>IF(ISBLANK('A-Allgemeine Angaben zur KWP'!$D$82),"Bitte Einheit unter A.22 angeben","in " &amp; 'A-Allgemeine Angaben zur KWP'!$D$82 &amp; "/a")</f>
        <v>Bitte Einheit unter A.22 angeben</v>
      </c>
      <c r="D120" s="318"/>
      <c r="E120" s="318"/>
      <c r="F120" s="318"/>
      <c r="G120" s="318"/>
      <c r="H120" s="319"/>
      <c r="I120" s="325"/>
      <c r="J120" s="267"/>
      <c r="K120" s="83"/>
    </row>
    <row r="121" spans="1:12" ht="14.85" customHeight="1">
      <c r="B121" s="3"/>
      <c r="C121" s="199" t="s">
        <v>180</v>
      </c>
      <c r="D121" s="321"/>
      <c r="E121" s="321"/>
      <c r="F121" s="321"/>
      <c r="G121" s="321"/>
      <c r="H121" s="323"/>
      <c r="I121" s="354">
        <f>IF(SUM(D121:G121)&gt;0,SUM(D121:G121),H121)</f>
        <v>0</v>
      </c>
      <c r="J121" s="421"/>
      <c r="K121" s="3"/>
      <c r="L121" s="3"/>
    </row>
    <row r="122" spans="1:12" ht="14.85" customHeight="1">
      <c r="B122" s="3"/>
      <c r="C122" s="85" t="s">
        <v>181</v>
      </c>
      <c r="D122" s="222"/>
      <c r="E122" s="222"/>
      <c r="F122" s="222"/>
      <c r="G122" s="222"/>
      <c r="H122" s="323"/>
      <c r="I122" s="275">
        <f>IF(SUM(D122:G122)&gt;0,SUM(D122:G122),H122)</f>
        <v>0</v>
      </c>
      <c r="J122" s="421"/>
      <c r="K122" s="3"/>
      <c r="L122" s="3"/>
    </row>
    <row r="123" spans="1:12">
      <c r="B123" s="3"/>
      <c r="C123" s="85" t="s">
        <v>182</v>
      </c>
      <c r="D123" s="222"/>
      <c r="E123" s="222"/>
      <c r="F123" s="222"/>
      <c r="G123" s="222"/>
      <c r="H123" s="323"/>
      <c r="I123" s="275">
        <f>IF(SUM(D123:G123)&gt;0,SUM(D123:G123),H123)</f>
        <v>0</v>
      </c>
      <c r="J123" s="421"/>
      <c r="K123" s="3"/>
      <c r="L123" s="3"/>
    </row>
    <row r="124" spans="1:12" ht="14.85" customHeight="1">
      <c r="B124" s="3"/>
      <c r="C124" s="200" t="s">
        <v>183</v>
      </c>
      <c r="D124" s="321"/>
      <c r="E124" s="321"/>
      <c r="F124" s="321"/>
      <c r="G124" s="321"/>
      <c r="H124" s="323"/>
      <c r="I124" s="354">
        <f t="shared" ref="I124:I156" si="4">IF(SUM(D124:G124)&gt;0,SUM(D124:G124),H124)</f>
        <v>0</v>
      </c>
      <c r="J124" s="421"/>
      <c r="K124" s="3"/>
      <c r="L124" s="3"/>
    </row>
    <row r="125" spans="1:12">
      <c r="B125" s="3"/>
      <c r="C125" s="85" t="s">
        <v>184</v>
      </c>
      <c r="D125" s="222"/>
      <c r="E125" s="222"/>
      <c r="F125" s="222"/>
      <c r="G125" s="222"/>
      <c r="H125" s="323"/>
      <c r="I125" s="275">
        <f t="shared" si="4"/>
        <v>0</v>
      </c>
      <c r="J125" s="421"/>
      <c r="K125" s="3"/>
      <c r="L125" s="3"/>
    </row>
    <row r="126" spans="1:12" ht="14.85" customHeight="1">
      <c r="B126" s="3"/>
      <c r="C126" s="85" t="s">
        <v>185</v>
      </c>
      <c r="D126" s="222"/>
      <c r="E126" s="222"/>
      <c r="F126" s="222"/>
      <c r="G126" s="222"/>
      <c r="H126" s="323"/>
      <c r="I126" s="275">
        <f t="shared" si="4"/>
        <v>0</v>
      </c>
      <c r="J126" s="421"/>
      <c r="K126" s="3"/>
      <c r="L126" s="3"/>
    </row>
    <row r="127" spans="1:12">
      <c r="B127" s="3"/>
      <c r="C127" s="85" t="s">
        <v>186</v>
      </c>
      <c r="D127" s="222"/>
      <c r="E127" s="222"/>
      <c r="F127" s="222"/>
      <c r="G127" s="222"/>
      <c r="H127" s="323"/>
      <c r="I127" s="275">
        <f t="shared" si="4"/>
        <v>0</v>
      </c>
      <c r="J127" s="421"/>
      <c r="K127" s="3"/>
      <c r="L127" s="3"/>
    </row>
    <row r="128" spans="1:12">
      <c r="B128" s="3"/>
      <c r="C128" s="200" t="s">
        <v>187</v>
      </c>
      <c r="D128" s="321"/>
      <c r="E128" s="321"/>
      <c r="F128" s="321"/>
      <c r="G128" s="321"/>
      <c r="H128" s="323"/>
      <c r="I128" s="354">
        <f t="shared" si="4"/>
        <v>0</v>
      </c>
      <c r="J128" s="415"/>
      <c r="K128" s="3"/>
      <c r="L128" s="3"/>
    </row>
    <row r="129" spans="2:15">
      <c r="B129" s="3"/>
      <c r="C129" s="85" t="s">
        <v>188</v>
      </c>
      <c r="D129" s="222"/>
      <c r="E129" s="222"/>
      <c r="F129" s="222"/>
      <c r="G129" s="222"/>
      <c r="H129" s="323"/>
      <c r="I129" s="275">
        <f t="shared" si="4"/>
        <v>0</v>
      </c>
      <c r="J129" s="415"/>
      <c r="K129" s="3"/>
      <c r="L129" s="3"/>
    </row>
    <row r="130" spans="2:15" ht="14.85" customHeight="1">
      <c r="B130" s="3"/>
      <c r="C130" s="85" t="s">
        <v>189</v>
      </c>
      <c r="D130" s="222"/>
      <c r="E130" s="222"/>
      <c r="F130" s="222"/>
      <c r="G130" s="222"/>
      <c r="H130" s="323"/>
      <c r="I130" s="275">
        <f t="shared" si="4"/>
        <v>0</v>
      </c>
      <c r="J130" s="415"/>
      <c r="K130" s="3"/>
      <c r="L130" s="3"/>
    </row>
    <row r="131" spans="2:15">
      <c r="B131" s="3"/>
      <c r="C131" s="199" t="s">
        <v>190</v>
      </c>
      <c r="D131" s="321"/>
      <c r="E131" s="321"/>
      <c r="F131" s="321"/>
      <c r="G131" s="321"/>
      <c r="H131" s="323"/>
      <c r="I131" s="354">
        <f t="shared" si="4"/>
        <v>0</v>
      </c>
      <c r="J131" s="421"/>
      <c r="K131" s="3"/>
      <c r="L131" s="3"/>
    </row>
    <row r="132" spans="2:15">
      <c r="B132" s="3"/>
      <c r="C132" s="85" t="s">
        <v>191</v>
      </c>
      <c r="D132" s="222"/>
      <c r="E132" s="222"/>
      <c r="F132" s="222"/>
      <c r="G132" s="222"/>
      <c r="H132" s="323"/>
      <c r="I132" s="275">
        <f t="shared" si="4"/>
        <v>0</v>
      </c>
      <c r="J132" s="421"/>
      <c r="K132" s="3"/>
      <c r="L132" s="3"/>
    </row>
    <row r="133" spans="2:15">
      <c r="B133" s="3"/>
      <c r="C133" s="85" t="s">
        <v>192</v>
      </c>
      <c r="D133" s="222"/>
      <c r="E133" s="222"/>
      <c r="F133" s="222"/>
      <c r="G133" s="222"/>
      <c r="H133" s="323"/>
      <c r="I133" s="275">
        <f t="shared" si="4"/>
        <v>0</v>
      </c>
      <c r="J133" s="421"/>
      <c r="K133" s="3"/>
      <c r="L133" s="3"/>
    </row>
    <row r="134" spans="2:15">
      <c r="B134" s="3"/>
      <c r="C134" s="200" t="s">
        <v>193</v>
      </c>
      <c r="D134" s="321"/>
      <c r="E134" s="321"/>
      <c r="F134" s="321"/>
      <c r="G134" s="321"/>
      <c r="H134" s="323"/>
      <c r="I134" s="354">
        <f t="shared" si="4"/>
        <v>0</v>
      </c>
      <c r="J134" s="421"/>
      <c r="K134" s="3"/>
      <c r="L134" s="3"/>
    </row>
    <row r="135" spans="2:15">
      <c r="B135" s="3"/>
      <c r="C135" s="85" t="s">
        <v>194</v>
      </c>
      <c r="D135" s="222"/>
      <c r="E135" s="222"/>
      <c r="F135" s="222"/>
      <c r="G135" s="222"/>
      <c r="H135" s="323"/>
      <c r="I135" s="275">
        <f t="shared" si="4"/>
        <v>0</v>
      </c>
      <c r="J135" s="421"/>
      <c r="K135" s="3"/>
      <c r="L135" s="3"/>
    </row>
    <row r="136" spans="2:15" ht="14.85" customHeight="1">
      <c r="B136" s="3"/>
      <c r="C136" s="85" t="s">
        <v>195</v>
      </c>
      <c r="D136" s="222"/>
      <c r="E136" s="222"/>
      <c r="F136" s="222"/>
      <c r="G136" s="222"/>
      <c r="H136" s="323"/>
      <c r="I136" s="275">
        <f t="shared" si="4"/>
        <v>0</v>
      </c>
      <c r="J136" s="421"/>
      <c r="K136" s="3"/>
      <c r="L136" s="3"/>
    </row>
    <row r="137" spans="2:15" ht="14.85" customHeight="1">
      <c r="B137" s="3"/>
      <c r="C137" s="200" t="s">
        <v>196</v>
      </c>
      <c r="D137" s="321"/>
      <c r="E137" s="321"/>
      <c r="F137" s="321"/>
      <c r="G137" s="321"/>
      <c r="H137" s="323"/>
      <c r="I137" s="354">
        <f t="shared" si="4"/>
        <v>0</v>
      </c>
      <c r="J137" s="421"/>
      <c r="K137" s="3"/>
      <c r="L137" s="3"/>
    </row>
    <row r="138" spans="2:15">
      <c r="B138" s="3"/>
      <c r="C138" s="85" t="s">
        <v>197</v>
      </c>
      <c r="D138" s="222"/>
      <c r="E138" s="222"/>
      <c r="F138" s="222"/>
      <c r="G138" s="222"/>
      <c r="H138" s="323"/>
      <c r="I138" s="275">
        <f t="shared" si="4"/>
        <v>0</v>
      </c>
      <c r="J138" s="421"/>
      <c r="K138" s="3"/>
      <c r="L138" s="3"/>
    </row>
    <row r="139" spans="2:15">
      <c r="B139" s="3"/>
      <c r="C139" s="85" t="s">
        <v>198</v>
      </c>
      <c r="D139" s="222"/>
      <c r="E139" s="222"/>
      <c r="F139" s="222"/>
      <c r="G139" s="222"/>
      <c r="H139" s="323"/>
      <c r="I139" s="275">
        <f t="shared" si="4"/>
        <v>0</v>
      </c>
      <c r="J139" s="421"/>
      <c r="K139" s="3"/>
      <c r="L139" s="3"/>
    </row>
    <row r="140" spans="2:15">
      <c r="B140" s="3"/>
      <c r="C140" s="85" t="s">
        <v>199</v>
      </c>
      <c r="D140" s="222"/>
      <c r="E140" s="222"/>
      <c r="F140" s="222"/>
      <c r="G140" s="222"/>
      <c r="H140" s="323"/>
      <c r="I140" s="275">
        <f t="shared" si="4"/>
        <v>0</v>
      </c>
      <c r="J140" s="421"/>
      <c r="K140" s="3"/>
      <c r="L140" s="3"/>
    </row>
    <row r="141" spans="2:15">
      <c r="B141" s="3"/>
      <c r="C141" s="85" t="s">
        <v>200</v>
      </c>
      <c r="D141" s="222"/>
      <c r="E141" s="222"/>
      <c r="F141" s="222"/>
      <c r="G141" s="222"/>
      <c r="H141" s="323"/>
      <c r="I141" s="275">
        <f t="shared" si="4"/>
        <v>0</v>
      </c>
      <c r="J141" s="421"/>
      <c r="K141" s="3"/>
      <c r="L141" s="3"/>
    </row>
    <row r="142" spans="2:15">
      <c r="B142" s="3"/>
      <c r="C142" s="199" t="s">
        <v>201</v>
      </c>
      <c r="D142" s="321"/>
      <c r="E142" s="321"/>
      <c r="F142" s="321"/>
      <c r="G142" s="321"/>
      <c r="H142" s="323"/>
      <c r="I142" s="354">
        <f t="shared" si="4"/>
        <v>0</v>
      </c>
      <c r="J142" s="421"/>
      <c r="K142" s="3"/>
      <c r="L142" s="3"/>
    </row>
    <row r="143" spans="2:15" ht="15">
      <c r="B143" s="3"/>
      <c r="C143" s="199" t="s">
        <v>202</v>
      </c>
      <c r="D143" s="322"/>
      <c r="E143" s="322"/>
      <c r="F143" s="322"/>
      <c r="G143" s="322"/>
      <c r="H143" s="323"/>
      <c r="I143" s="354">
        <f t="shared" si="4"/>
        <v>0</v>
      </c>
      <c r="J143" s="421"/>
      <c r="K143" s="3"/>
      <c r="L143" s="3"/>
      <c r="O143" s="218"/>
    </row>
    <row r="144" spans="2:15">
      <c r="B144" s="3"/>
      <c r="C144" s="199" t="s">
        <v>203</v>
      </c>
      <c r="D144" s="321"/>
      <c r="E144" s="321"/>
      <c r="F144" s="321"/>
      <c r="G144" s="321"/>
      <c r="H144" s="323"/>
      <c r="I144" s="354">
        <f t="shared" si="4"/>
        <v>0</v>
      </c>
      <c r="J144" s="421"/>
      <c r="K144" s="3"/>
      <c r="L144" s="3"/>
    </row>
    <row r="145" spans="2:12">
      <c r="B145" s="3"/>
      <c r="C145" s="199" t="s">
        <v>204</v>
      </c>
      <c r="D145" s="322"/>
      <c r="E145" s="322"/>
      <c r="F145" s="322"/>
      <c r="G145" s="322"/>
      <c r="H145" s="323"/>
      <c r="I145" s="354">
        <f t="shared" si="4"/>
        <v>0</v>
      </c>
      <c r="J145" s="421"/>
      <c r="K145" s="3"/>
      <c r="L145" s="3"/>
    </row>
    <row r="146" spans="2:12">
      <c r="B146" s="3"/>
      <c r="C146" s="199" t="s">
        <v>205</v>
      </c>
      <c r="D146" s="322"/>
      <c r="E146" s="322"/>
      <c r="F146" s="322"/>
      <c r="G146" s="322"/>
      <c r="H146" s="323"/>
      <c r="I146" s="354">
        <f t="shared" si="4"/>
        <v>0</v>
      </c>
      <c r="J146" s="421"/>
      <c r="K146" s="3"/>
      <c r="L146" s="3"/>
    </row>
    <row r="147" spans="2:12">
      <c r="B147" s="3"/>
      <c r="C147" s="199" t="s">
        <v>206</v>
      </c>
      <c r="D147" s="321"/>
      <c r="E147" s="321"/>
      <c r="F147" s="321"/>
      <c r="G147" s="321"/>
      <c r="H147" s="323"/>
      <c r="I147" s="354">
        <f t="shared" si="4"/>
        <v>0</v>
      </c>
      <c r="J147" s="421"/>
      <c r="K147" s="3"/>
      <c r="L147" s="3"/>
    </row>
    <row r="148" spans="2:12">
      <c r="B148" s="3"/>
      <c r="C148" s="85" t="s">
        <v>207</v>
      </c>
      <c r="D148" s="222"/>
      <c r="E148" s="222"/>
      <c r="F148" s="222"/>
      <c r="G148" s="222"/>
      <c r="H148" s="323"/>
      <c r="I148" s="275">
        <f t="shared" si="4"/>
        <v>0</v>
      </c>
      <c r="J148" s="421"/>
      <c r="K148" s="3"/>
      <c r="L148" s="3"/>
    </row>
    <row r="149" spans="2:12">
      <c r="B149" s="3"/>
      <c r="C149" s="85" t="s">
        <v>208</v>
      </c>
      <c r="D149" s="222"/>
      <c r="E149" s="222"/>
      <c r="F149" s="222"/>
      <c r="G149" s="222"/>
      <c r="H149" s="323"/>
      <c r="I149" s="275">
        <f t="shared" si="4"/>
        <v>0</v>
      </c>
      <c r="J149" s="421"/>
      <c r="K149" s="3"/>
      <c r="L149" s="3"/>
    </row>
    <row r="150" spans="2:12">
      <c r="B150" s="3"/>
      <c r="C150" s="199" t="s">
        <v>209</v>
      </c>
      <c r="D150" s="321"/>
      <c r="E150" s="321"/>
      <c r="F150" s="321"/>
      <c r="G150" s="321"/>
      <c r="H150" s="323"/>
      <c r="I150" s="354">
        <f t="shared" si="4"/>
        <v>0</v>
      </c>
      <c r="J150" s="421"/>
      <c r="K150" s="3"/>
      <c r="L150" s="3"/>
    </row>
    <row r="151" spans="2:12">
      <c r="B151" s="3"/>
      <c r="C151" s="85" t="s">
        <v>210</v>
      </c>
      <c r="D151" s="222"/>
      <c r="E151" s="222"/>
      <c r="F151" s="222"/>
      <c r="G151" s="222"/>
      <c r="H151" s="323"/>
      <c r="I151" s="275">
        <f t="shared" si="4"/>
        <v>0</v>
      </c>
      <c r="J151" s="421"/>
      <c r="K151" s="3"/>
      <c r="L151" s="3"/>
    </row>
    <row r="152" spans="2:12">
      <c r="B152" s="3"/>
      <c r="C152" s="85" t="s">
        <v>211</v>
      </c>
      <c r="D152" s="222"/>
      <c r="E152" s="222"/>
      <c r="F152" s="222"/>
      <c r="G152" s="222"/>
      <c r="H152" s="323"/>
      <c r="I152" s="275">
        <f t="shared" si="4"/>
        <v>0</v>
      </c>
      <c r="J152" s="421"/>
      <c r="K152" s="3"/>
      <c r="L152" s="3"/>
    </row>
    <row r="153" spans="2:12">
      <c r="B153" s="3"/>
      <c r="C153" s="85" t="s">
        <v>212</v>
      </c>
      <c r="D153" s="222"/>
      <c r="E153" s="222"/>
      <c r="F153" s="222"/>
      <c r="G153" s="222"/>
      <c r="H153" s="323"/>
      <c r="I153" s="275">
        <f t="shared" si="4"/>
        <v>0</v>
      </c>
      <c r="J153" s="421"/>
      <c r="K153" s="3"/>
      <c r="L153" s="3"/>
    </row>
    <row r="154" spans="2:12">
      <c r="B154" s="3"/>
      <c r="C154" s="85" t="s">
        <v>213</v>
      </c>
      <c r="D154" s="222"/>
      <c r="E154" s="222"/>
      <c r="F154" s="222"/>
      <c r="G154" s="222"/>
      <c r="H154" s="323"/>
      <c r="I154" s="275">
        <f t="shared" si="4"/>
        <v>0</v>
      </c>
      <c r="J154" s="421"/>
      <c r="K154" s="3"/>
      <c r="L154" s="3"/>
    </row>
    <row r="155" spans="2:12">
      <c r="B155" s="3"/>
      <c r="C155" s="85" t="s">
        <v>214</v>
      </c>
      <c r="D155" s="222"/>
      <c r="E155" s="222"/>
      <c r="F155" s="222"/>
      <c r="G155" s="222"/>
      <c r="H155" s="323"/>
      <c r="I155" s="275">
        <f t="shared" si="4"/>
        <v>0</v>
      </c>
      <c r="J155" s="421"/>
      <c r="K155" s="3"/>
      <c r="L155" s="3"/>
    </row>
    <row r="156" spans="2:12">
      <c r="B156" s="3"/>
      <c r="C156" s="199" t="s">
        <v>215</v>
      </c>
      <c r="D156" s="321"/>
      <c r="E156" s="321"/>
      <c r="F156" s="321"/>
      <c r="G156" s="321"/>
      <c r="H156" s="323"/>
      <c r="I156" s="354">
        <f t="shared" si="4"/>
        <v>0</v>
      </c>
      <c r="J156" s="421"/>
      <c r="K156" s="3"/>
      <c r="L156" s="3"/>
    </row>
    <row r="157" spans="2:12">
      <c r="B157" s="3"/>
      <c r="C157" s="324" t="s">
        <v>216</v>
      </c>
      <c r="D157" s="353">
        <f t="shared" ref="D157:I157" si="5">SUM(D121:D156)</f>
        <v>0</v>
      </c>
      <c r="E157" s="353">
        <f t="shared" si="5"/>
        <v>0</v>
      </c>
      <c r="F157" s="353">
        <f t="shared" si="5"/>
        <v>0</v>
      </c>
      <c r="G157" s="353">
        <f t="shared" si="5"/>
        <v>0</v>
      </c>
      <c r="H157" s="268">
        <f t="shared" si="5"/>
        <v>0</v>
      </c>
      <c r="I157" s="370">
        <f t="shared" si="5"/>
        <v>0</v>
      </c>
      <c r="J157" s="426"/>
      <c r="K157" s="3"/>
      <c r="L157" s="3"/>
    </row>
    <row r="158" spans="2:12">
      <c r="B158" s="3"/>
      <c r="C158" s="179"/>
      <c r="D158" s="180"/>
      <c r="E158" s="180"/>
      <c r="F158" s="377"/>
      <c r="G158" s="377"/>
      <c r="H158" s="377"/>
      <c r="I158" s="377"/>
      <c r="J158" s="3"/>
      <c r="K158" s="3"/>
      <c r="L158" s="3"/>
    </row>
    <row r="159" spans="2:12">
      <c r="B159" s="3"/>
      <c r="C159" s="179"/>
      <c r="D159" s="180"/>
      <c r="E159" s="180"/>
      <c r="F159" s="180"/>
      <c r="G159" s="180"/>
      <c r="H159" s="180"/>
      <c r="I159" s="180"/>
      <c r="J159" s="3"/>
      <c r="K159" s="3"/>
      <c r="L159" s="3"/>
    </row>
    <row r="160" spans="2:12" ht="54" customHeight="1">
      <c r="B160" s="3"/>
      <c r="C160" s="181" t="s">
        <v>294</v>
      </c>
      <c r="D160" s="455" t="s">
        <v>170</v>
      </c>
      <c r="E160" s="456"/>
      <c r="F160" s="456"/>
      <c r="G160" s="457"/>
      <c r="H160" s="176" t="s">
        <v>171</v>
      </c>
      <c r="I160" s="269" t="s">
        <v>172</v>
      </c>
      <c r="J160" s="269" t="s">
        <v>173</v>
      </c>
      <c r="K160" s="3"/>
      <c r="L160" s="3"/>
    </row>
    <row r="161" spans="1:12">
      <c r="B161" s="3"/>
      <c r="C161" s="276">
        <v>2045</v>
      </c>
      <c r="D161" s="277"/>
      <c r="E161" s="278"/>
      <c r="F161" s="278"/>
      <c r="G161" s="279"/>
      <c r="H161" s="274"/>
      <c r="I161" s="279"/>
      <c r="J161" s="177"/>
      <c r="K161" s="3"/>
      <c r="L161" s="3"/>
    </row>
    <row r="162" spans="1:12" ht="50.1" customHeight="1">
      <c r="B162" s="3"/>
      <c r="C162" s="317" t="s">
        <v>5</v>
      </c>
      <c r="D162" s="318" t="s">
        <v>174</v>
      </c>
      <c r="E162" s="318" t="s">
        <v>175</v>
      </c>
      <c r="F162" s="318" t="s">
        <v>176</v>
      </c>
      <c r="G162" s="318" t="s">
        <v>177</v>
      </c>
      <c r="H162" s="319" t="s">
        <v>178</v>
      </c>
      <c r="I162" s="320" t="s">
        <v>179</v>
      </c>
      <c r="J162" s="267" t="s">
        <v>65</v>
      </c>
      <c r="K162" s="3"/>
      <c r="L162" s="3"/>
    </row>
    <row r="163" spans="1:12" s="3" customFormat="1" ht="14.1" customHeight="1">
      <c r="A163" s="2"/>
      <c r="B163" s="4"/>
      <c r="C163" s="317" t="str">
        <f>IF(ISBLANK('A-Allgemeine Angaben zur KWP'!$D$82),"Bitte Einheit unter A.22 angeben","in " &amp; 'A-Allgemeine Angaben zur KWP'!$D$82 &amp; "/a")</f>
        <v>Bitte Einheit unter A.22 angeben</v>
      </c>
      <c r="D163" s="318"/>
      <c r="E163" s="318"/>
      <c r="F163" s="318"/>
      <c r="G163" s="318"/>
      <c r="H163" s="319"/>
      <c r="I163" s="320"/>
      <c r="J163" s="281"/>
      <c r="K163" s="83"/>
    </row>
    <row r="164" spans="1:12" ht="14.85" customHeight="1">
      <c r="B164" s="3"/>
      <c r="C164" s="199" t="s">
        <v>180</v>
      </c>
      <c r="D164" s="321"/>
      <c r="E164" s="321"/>
      <c r="F164" s="321"/>
      <c r="G164" s="321"/>
      <c r="H164" s="323"/>
      <c r="I164" s="354">
        <f>IF(SUM(D164:G164)&gt;0,SUM(D164:G164),H164)</f>
        <v>0</v>
      </c>
      <c r="J164" s="427"/>
      <c r="K164" s="3"/>
      <c r="L164" s="3"/>
    </row>
    <row r="165" spans="1:12" ht="14.85" customHeight="1">
      <c r="B165" s="3"/>
      <c r="C165" s="85" t="s">
        <v>181</v>
      </c>
      <c r="D165" s="222"/>
      <c r="E165" s="222"/>
      <c r="F165" s="222"/>
      <c r="G165" s="222"/>
      <c r="H165" s="323"/>
      <c r="I165" s="275">
        <f>IF(SUM(D165:G165)&gt;0,SUM(D165:G165),H165)</f>
        <v>0</v>
      </c>
      <c r="J165" s="427"/>
      <c r="K165" s="3"/>
      <c r="L165" s="3"/>
    </row>
    <row r="166" spans="1:12">
      <c r="B166" s="3"/>
      <c r="C166" s="85" t="s">
        <v>182</v>
      </c>
      <c r="D166" s="222"/>
      <c r="E166" s="222"/>
      <c r="F166" s="222"/>
      <c r="G166" s="222"/>
      <c r="H166" s="323"/>
      <c r="I166" s="275">
        <f>IF(SUM(D166:G166)&gt;0,SUM(D166:G166),H166)</f>
        <v>0</v>
      </c>
      <c r="J166" s="427"/>
      <c r="K166" s="3"/>
      <c r="L166" s="3"/>
    </row>
    <row r="167" spans="1:12" ht="14.85" customHeight="1">
      <c r="B167" s="3"/>
      <c r="C167" s="200" t="s">
        <v>183</v>
      </c>
      <c r="D167" s="321"/>
      <c r="E167" s="321"/>
      <c r="F167" s="321"/>
      <c r="G167" s="321"/>
      <c r="H167" s="323"/>
      <c r="I167" s="354">
        <f t="shared" ref="I167:I199" si="6">IF(SUM(D167:G167)&gt;0,SUM(D167:G167),H167)</f>
        <v>0</v>
      </c>
      <c r="J167" s="427"/>
      <c r="K167" s="3"/>
      <c r="L167" s="3"/>
    </row>
    <row r="168" spans="1:12">
      <c r="B168" s="3"/>
      <c r="C168" s="85" t="s">
        <v>184</v>
      </c>
      <c r="D168" s="222"/>
      <c r="E168" s="222"/>
      <c r="F168" s="222"/>
      <c r="G168" s="222"/>
      <c r="H168" s="323"/>
      <c r="I168" s="275">
        <f t="shared" si="6"/>
        <v>0</v>
      </c>
      <c r="J168" s="427"/>
      <c r="K168" s="3"/>
      <c r="L168" s="3"/>
    </row>
    <row r="169" spans="1:12" ht="14.85" customHeight="1">
      <c r="B169" s="3"/>
      <c r="C169" s="85" t="s">
        <v>185</v>
      </c>
      <c r="D169" s="222"/>
      <c r="E169" s="222"/>
      <c r="F169" s="222"/>
      <c r="G169" s="222"/>
      <c r="H169" s="323"/>
      <c r="I169" s="275">
        <f t="shared" si="6"/>
        <v>0</v>
      </c>
      <c r="J169" s="427"/>
      <c r="K169" s="3"/>
      <c r="L169" s="3"/>
    </row>
    <row r="170" spans="1:12">
      <c r="B170" s="3"/>
      <c r="C170" s="85" t="s">
        <v>186</v>
      </c>
      <c r="D170" s="222"/>
      <c r="E170" s="222"/>
      <c r="F170" s="222"/>
      <c r="G170" s="222"/>
      <c r="H170" s="323"/>
      <c r="I170" s="275">
        <f t="shared" si="6"/>
        <v>0</v>
      </c>
      <c r="J170" s="427"/>
      <c r="K170" s="3"/>
      <c r="L170" s="3"/>
    </row>
    <row r="171" spans="1:12">
      <c r="B171" s="3"/>
      <c r="C171" s="200" t="s">
        <v>187</v>
      </c>
      <c r="D171" s="321"/>
      <c r="E171" s="321"/>
      <c r="F171" s="321"/>
      <c r="G171" s="321"/>
      <c r="H171" s="323"/>
      <c r="I171" s="354">
        <f t="shared" si="6"/>
        <v>0</v>
      </c>
      <c r="J171" s="415"/>
      <c r="K171" s="3"/>
      <c r="L171" s="3"/>
    </row>
    <row r="172" spans="1:12">
      <c r="B172" s="3"/>
      <c r="C172" s="85" t="s">
        <v>188</v>
      </c>
      <c r="D172" s="222"/>
      <c r="E172" s="222"/>
      <c r="F172" s="222"/>
      <c r="G172" s="222"/>
      <c r="H172" s="323"/>
      <c r="I172" s="275">
        <f t="shared" si="6"/>
        <v>0</v>
      </c>
      <c r="J172" s="415"/>
      <c r="K172" s="3"/>
      <c r="L172" s="3"/>
    </row>
    <row r="173" spans="1:12" ht="14.85" customHeight="1">
      <c r="B173" s="3"/>
      <c r="C173" s="85" t="s">
        <v>189</v>
      </c>
      <c r="D173" s="222"/>
      <c r="E173" s="222"/>
      <c r="F173" s="222"/>
      <c r="G173" s="222"/>
      <c r="H173" s="323"/>
      <c r="I173" s="275">
        <f t="shared" si="6"/>
        <v>0</v>
      </c>
      <c r="J173" s="415"/>
      <c r="K173" s="3"/>
      <c r="L173" s="3"/>
    </row>
    <row r="174" spans="1:12">
      <c r="B174" s="3"/>
      <c r="C174" s="199" t="s">
        <v>190</v>
      </c>
      <c r="D174" s="321"/>
      <c r="E174" s="321"/>
      <c r="F174" s="321"/>
      <c r="G174" s="321"/>
      <c r="H174" s="323"/>
      <c r="I174" s="354">
        <f t="shared" si="6"/>
        <v>0</v>
      </c>
      <c r="J174" s="427"/>
      <c r="K174" s="3"/>
      <c r="L174" s="3"/>
    </row>
    <row r="175" spans="1:12">
      <c r="B175" s="3"/>
      <c r="C175" s="85" t="s">
        <v>191</v>
      </c>
      <c r="D175" s="222"/>
      <c r="E175" s="222"/>
      <c r="F175" s="222"/>
      <c r="G175" s="222"/>
      <c r="H175" s="323"/>
      <c r="I175" s="275">
        <f t="shared" si="6"/>
        <v>0</v>
      </c>
      <c r="J175" s="427"/>
      <c r="K175" s="3"/>
      <c r="L175" s="3"/>
    </row>
    <row r="176" spans="1:12">
      <c r="B176" s="3"/>
      <c r="C176" s="85" t="s">
        <v>192</v>
      </c>
      <c r="D176" s="222"/>
      <c r="E176" s="222"/>
      <c r="F176" s="222"/>
      <c r="G176" s="222"/>
      <c r="H176" s="323"/>
      <c r="I176" s="275">
        <f t="shared" si="6"/>
        <v>0</v>
      </c>
      <c r="J176" s="427"/>
      <c r="K176" s="3"/>
      <c r="L176" s="3"/>
    </row>
    <row r="177" spans="2:12">
      <c r="B177" s="3"/>
      <c r="C177" s="200" t="s">
        <v>193</v>
      </c>
      <c r="D177" s="321"/>
      <c r="E177" s="321"/>
      <c r="F177" s="321"/>
      <c r="G177" s="321"/>
      <c r="H177" s="323"/>
      <c r="I177" s="354">
        <f t="shared" si="6"/>
        <v>0</v>
      </c>
      <c r="J177" s="427"/>
      <c r="K177" s="3"/>
      <c r="L177" s="3"/>
    </row>
    <row r="178" spans="2:12">
      <c r="B178" s="3"/>
      <c r="C178" s="85" t="s">
        <v>194</v>
      </c>
      <c r="D178" s="222"/>
      <c r="E178" s="222"/>
      <c r="F178" s="222"/>
      <c r="G178" s="222"/>
      <c r="H178" s="323"/>
      <c r="I178" s="275">
        <f t="shared" si="6"/>
        <v>0</v>
      </c>
      <c r="J178" s="427"/>
      <c r="K178" s="3"/>
      <c r="L178" s="3"/>
    </row>
    <row r="179" spans="2:12">
      <c r="B179" s="3"/>
      <c r="C179" s="85" t="s">
        <v>195</v>
      </c>
      <c r="D179" s="222"/>
      <c r="E179" s="222"/>
      <c r="F179" s="222"/>
      <c r="G179" s="222"/>
      <c r="H179" s="323"/>
      <c r="I179" s="275">
        <f t="shared" si="6"/>
        <v>0</v>
      </c>
      <c r="J179" s="427"/>
      <c r="K179" s="3"/>
      <c r="L179" s="3"/>
    </row>
    <row r="180" spans="2:12">
      <c r="B180" s="3"/>
      <c r="C180" s="200" t="s">
        <v>196</v>
      </c>
      <c r="D180" s="321"/>
      <c r="E180" s="321"/>
      <c r="F180" s="321"/>
      <c r="G180" s="321"/>
      <c r="H180" s="323"/>
      <c r="I180" s="354">
        <f t="shared" si="6"/>
        <v>0</v>
      </c>
      <c r="J180" s="427"/>
      <c r="K180" s="3"/>
      <c r="L180" s="3"/>
    </row>
    <row r="181" spans="2:12">
      <c r="B181" s="3"/>
      <c r="C181" s="85" t="s">
        <v>197</v>
      </c>
      <c r="D181" s="222"/>
      <c r="E181" s="222"/>
      <c r="F181" s="222"/>
      <c r="G181" s="222"/>
      <c r="H181" s="323"/>
      <c r="I181" s="275">
        <f t="shared" si="6"/>
        <v>0</v>
      </c>
      <c r="J181" s="427"/>
      <c r="K181" s="3"/>
      <c r="L181" s="3"/>
    </row>
    <row r="182" spans="2:12">
      <c r="B182" s="3"/>
      <c r="C182" s="85" t="s">
        <v>198</v>
      </c>
      <c r="D182" s="222"/>
      <c r="E182" s="222"/>
      <c r="F182" s="222"/>
      <c r="G182" s="222"/>
      <c r="H182" s="323"/>
      <c r="I182" s="275">
        <f t="shared" si="6"/>
        <v>0</v>
      </c>
      <c r="J182" s="427"/>
      <c r="K182" s="3"/>
      <c r="L182" s="3"/>
    </row>
    <row r="183" spans="2:12">
      <c r="B183" s="3"/>
      <c r="C183" s="85" t="s">
        <v>199</v>
      </c>
      <c r="D183" s="222"/>
      <c r="E183" s="222"/>
      <c r="F183" s="222"/>
      <c r="G183" s="222"/>
      <c r="H183" s="323"/>
      <c r="I183" s="275">
        <f t="shared" si="6"/>
        <v>0</v>
      </c>
      <c r="J183" s="427"/>
      <c r="K183" s="3"/>
      <c r="L183" s="3"/>
    </row>
    <row r="184" spans="2:12">
      <c r="B184" s="3"/>
      <c r="C184" s="85" t="s">
        <v>200</v>
      </c>
      <c r="D184" s="222"/>
      <c r="E184" s="222"/>
      <c r="F184" s="222"/>
      <c r="G184" s="222"/>
      <c r="H184" s="323"/>
      <c r="I184" s="275">
        <f t="shared" si="6"/>
        <v>0</v>
      </c>
      <c r="J184" s="427"/>
      <c r="K184" s="3"/>
      <c r="L184" s="3"/>
    </row>
    <row r="185" spans="2:12" ht="14.85" customHeight="1">
      <c r="B185" s="3"/>
      <c r="C185" s="199" t="s">
        <v>201</v>
      </c>
      <c r="D185" s="321"/>
      <c r="E185" s="321"/>
      <c r="F185" s="321"/>
      <c r="G185" s="321"/>
      <c r="H185" s="323"/>
      <c r="I185" s="354">
        <f t="shared" si="6"/>
        <v>0</v>
      </c>
      <c r="J185" s="427"/>
      <c r="K185" s="3"/>
      <c r="L185" s="3"/>
    </row>
    <row r="186" spans="2:12" ht="14.85" customHeight="1">
      <c r="B186" s="3"/>
      <c r="C186" s="199" t="s">
        <v>202</v>
      </c>
      <c r="D186" s="322"/>
      <c r="E186" s="322"/>
      <c r="F186" s="322"/>
      <c r="G186" s="322"/>
      <c r="H186" s="323"/>
      <c r="I186" s="354">
        <f t="shared" si="6"/>
        <v>0</v>
      </c>
      <c r="J186" s="427"/>
      <c r="K186" s="3"/>
      <c r="L186" s="3"/>
    </row>
    <row r="187" spans="2:12">
      <c r="B187" s="3"/>
      <c r="C187" s="199" t="s">
        <v>203</v>
      </c>
      <c r="D187" s="321"/>
      <c r="E187" s="321"/>
      <c r="F187" s="321"/>
      <c r="G187" s="321"/>
      <c r="H187" s="323"/>
      <c r="I187" s="354">
        <f t="shared" si="6"/>
        <v>0</v>
      </c>
      <c r="J187" s="427"/>
      <c r="K187" s="3"/>
      <c r="L187" s="3"/>
    </row>
    <row r="188" spans="2:12">
      <c r="B188" s="3"/>
      <c r="C188" s="199" t="s">
        <v>204</v>
      </c>
      <c r="D188" s="322"/>
      <c r="E188" s="322"/>
      <c r="F188" s="322"/>
      <c r="G188" s="322"/>
      <c r="H188" s="323"/>
      <c r="I188" s="354">
        <f t="shared" si="6"/>
        <v>0</v>
      </c>
      <c r="J188" s="427"/>
      <c r="K188" s="3"/>
      <c r="L188" s="3"/>
    </row>
    <row r="189" spans="2:12">
      <c r="B189" s="3"/>
      <c r="C189" s="199" t="s">
        <v>205</v>
      </c>
      <c r="D189" s="322"/>
      <c r="E189" s="322"/>
      <c r="F189" s="322"/>
      <c r="G189" s="322"/>
      <c r="H189" s="323"/>
      <c r="I189" s="354">
        <f t="shared" si="6"/>
        <v>0</v>
      </c>
      <c r="J189" s="427"/>
      <c r="K189" s="3"/>
      <c r="L189" s="3"/>
    </row>
    <row r="190" spans="2:12">
      <c r="B190" s="3"/>
      <c r="C190" s="199" t="s">
        <v>206</v>
      </c>
      <c r="D190" s="321"/>
      <c r="E190" s="321"/>
      <c r="F190" s="321"/>
      <c r="G190" s="321"/>
      <c r="H190" s="323"/>
      <c r="I190" s="354">
        <f t="shared" si="6"/>
        <v>0</v>
      </c>
      <c r="J190" s="427"/>
      <c r="K190" s="3"/>
      <c r="L190" s="3"/>
    </row>
    <row r="191" spans="2:12">
      <c r="B191" s="3"/>
      <c r="C191" s="85" t="s">
        <v>207</v>
      </c>
      <c r="D191" s="222"/>
      <c r="E191" s="222"/>
      <c r="F191" s="222"/>
      <c r="G191" s="222"/>
      <c r="H191" s="323"/>
      <c r="I191" s="275">
        <f t="shared" si="6"/>
        <v>0</v>
      </c>
      <c r="J191" s="427"/>
      <c r="K191" s="3"/>
      <c r="L191" s="3"/>
    </row>
    <row r="192" spans="2:12">
      <c r="B192" s="3"/>
      <c r="C192" s="85" t="s">
        <v>208</v>
      </c>
      <c r="D192" s="222"/>
      <c r="E192" s="222"/>
      <c r="F192" s="222"/>
      <c r="G192" s="222"/>
      <c r="H192" s="323"/>
      <c r="I192" s="275">
        <f t="shared" si="6"/>
        <v>0</v>
      </c>
      <c r="J192" s="427"/>
      <c r="K192" s="3"/>
      <c r="L192" s="3"/>
    </row>
    <row r="193" spans="2:12">
      <c r="B193" s="3"/>
      <c r="C193" s="199" t="s">
        <v>209</v>
      </c>
      <c r="D193" s="321"/>
      <c r="E193" s="321"/>
      <c r="F193" s="321"/>
      <c r="G193" s="321"/>
      <c r="H193" s="323"/>
      <c r="I193" s="354">
        <f t="shared" si="6"/>
        <v>0</v>
      </c>
      <c r="J193" s="427"/>
      <c r="K193" s="3"/>
      <c r="L193" s="3"/>
    </row>
    <row r="194" spans="2:12">
      <c r="B194" s="3"/>
      <c r="C194" s="85" t="s">
        <v>210</v>
      </c>
      <c r="D194" s="222"/>
      <c r="E194" s="222"/>
      <c r="F194" s="222"/>
      <c r="G194" s="222"/>
      <c r="H194" s="323"/>
      <c r="I194" s="275">
        <f t="shared" si="6"/>
        <v>0</v>
      </c>
      <c r="J194" s="427"/>
      <c r="K194" s="3"/>
      <c r="L194" s="3"/>
    </row>
    <row r="195" spans="2:12">
      <c r="B195" s="3"/>
      <c r="C195" s="85" t="s">
        <v>211</v>
      </c>
      <c r="D195" s="222"/>
      <c r="E195" s="222"/>
      <c r="F195" s="222"/>
      <c r="G195" s="222"/>
      <c r="H195" s="358"/>
      <c r="I195" s="275">
        <f t="shared" si="6"/>
        <v>0</v>
      </c>
      <c r="J195" s="427"/>
      <c r="K195" s="3"/>
      <c r="L195" s="3"/>
    </row>
    <row r="196" spans="2:12">
      <c r="B196" s="3"/>
      <c r="C196" s="85" t="s">
        <v>212</v>
      </c>
      <c r="D196" s="222"/>
      <c r="E196" s="222"/>
      <c r="F196" s="222"/>
      <c r="G196" s="222"/>
      <c r="H196" s="323"/>
      <c r="I196" s="275">
        <f t="shared" si="6"/>
        <v>0</v>
      </c>
      <c r="J196" s="427"/>
      <c r="K196" s="3"/>
      <c r="L196" s="3"/>
    </row>
    <row r="197" spans="2:12">
      <c r="B197" s="3"/>
      <c r="C197" s="85" t="s">
        <v>213</v>
      </c>
      <c r="D197" s="222"/>
      <c r="E197" s="222"/>
      <c r="F197" s="222"/>
      <c r="G197" s="222"/>
      <c r="H197" s="323"/>
      <c r="I197" s="275">
        <f t="shared" si="6"/>
        <v>0</v>
      </c>
      <c r="J197" s="427"/>
      <c r="K197" s="3"/>
      <c r="L197" s="3"/>
    </row>
    <row r="198" spans="2:12">
      <c r="B198" s="3"/>
      <c r="C198" s="85" t="s">
        <v>214</v>
      </c>
      <c r="D198" s="222"/>
      <c r="E198" s="222"/>
      <c r="F198" s="222"/>
      <c r="G198" s="222"/>
      <c r="H198" s="323"/>
      <c r="I198" s="275">
        <f t="shared" si="6"/>
        <v>0</v>
      </c>
      <c r="J198" s="427"/>
      <c r="K198" s="3"/>
      <c r="L198" s="3"/>
    </row>
    <row r="199" spans="2:12">
      <c r="B199" s="3"/>
      <c r="C199" s="199" t="s">
        <v>215</v>
      </c>
      <c r="D199" s="321"/>
      <c r="E199" s="321"/>
      <c r="F199" s="321"/>
      <c r="G199" s="321"/>
      <c r="H199" s="323"/>
      <c r="I199" s="354">
        <f t="shared" si="6"/>
        <v>0</v>
      </c>
      <c r="J199" s="427"/>
      <c r="K199" s="3"/>
      <c r="L199" s="3"/>
    </row>
    <row r="200" spans="2:12">
      <c r="B200" s="3"/>
      <c r="C200" s="324" t="s">
        <v>216</v>
      </c>
      <c r="D200" s="353">
        <f t="shared" ref="D200:I200" si="7">SUM(D164:D199)</f>
        <v>0</v>
      </c>
      <c r="E200" s="353">
        <f t="shared" si="7"/>
        <v>0</v>
      </c>
      <c r="F200" s="353">
        <f t="shared" si="7"/>
        <v>0</v>
      </c>
      <c r="G200" s="353">
        <f t="shared" si="7"/>
        <v>0</v>
      </c>
      <c r="H200" s="268">
        <f t="shared" si="7"/>
        <v>0</v>
      </c>
      <c r="I200" s="370">
        <f t="shared" si="7"/>
        <v>0</v>
      </c>
      <c r="J200" s="428"/>
      <c r="K200" s="3"/>
      <c r="L200" s="3"/>
    </row>
    <row r="201" spans="2:12">
      <c r="B201" s="3"/>
      <c r="C201" s="48"/>
      <c r="D201" s="49"/>
      <c r="E201" s="174"/>
      <c r="F201" s="162"/>
      <c r="G201" s="162"/>
      <c r="H201" s="56"/>
      <c r="I201" s="56"/>
      <c r="J201" s="3"/>
      <c r="K201" s="3"/>
      <c r="L201" s="3"/>
    </row>
    <row r="202" spans="2:12">
      <c r="B202" s="3"/>
      <c r="C202" s="173"/>
      <c r="D202" s="49"/>
      <c r="E202" s="174"/>
      <c r="F202" s="162"/>
      <c r="G202" s="162"/>
      <c r="H202" s="56"/>
      <c r="I202" s="56"/>
      <c r="J202" s="3"/>
      <c r="K202" s="3"/>
      <c r="L202" s="3"/>
    </row>
    <row r="203" spans="2:12" ht="15.75">
      <c r="B203" s="305"/>
      <c r="C203" s="311" t="s">
        <v>295</v>
      </c>
      <c r="D203" s="305"/>
      <c r="E203" s="305"/>
      <c r="F203" s="305"/>
      <c r="G203" s="305"/>
      <c r="H203" s="305"/>
      <c r="I203" s="305"/>
      <c r="J203" s="305"/>
      <c r="K203" s="305"/>
      <c r="L203" s="305"/>
    </row>
    <row r="204" spans="2:12">
      <c r="B204" s="48"/>
      <c r="C204" s="115"/>
      <c r="D204" s="56"/>
      <c r="E204" s="56"/>
      <c r="F204" s="56"/>
      <c r="G204" s="56"/>
      <c r="H204" s="56"/>
      <c r="I204" s="56"/>
      <c r="J204" s="3"/>
      <c r="K204" s="3"/>
      <c r="L204" s="3"/>
    </row>
    <row r="205" spans="2:12">
      <c r="B205" s="54" t="s">
        <v>296</v>
      </c>
      <c r="C205" s="71" t="s">
        <v>297</v>
      </c>
      <c r="D205" s="71"/>
      <c r="E205" s="71"/>
      <c r="F205" s="71"/>
      <c r="G205" s="71"/>
      <c r="H205" s="71"/>
      <c r="I205" s="71"/>
      <c r="J205" s="3"/>
      <c r="K205" s="3"/>
      <c r="L205" s="3"/>
    </row>
    <row r="206" spans="2:12">
      <c r="B206" s="48"/>
      <c r="C206" s="182"/>
      <c r="D206" s="117"/>
      <c r="E206" s="117"/>
      <c r="F206" s="117"/>
      <c r="G206" s="117"/>
      <c r="H206" s="117"/>
      <c r="I206" s="117"/>
      <c r="J206" s="3"/>
      <c r="K206" s="3"/>
      <c r="L206" s="3"/>
    </row>
    <row r="207" spans="2:12" ht="27" customHeight="1">
      <c r="B207" s="48"/>
      <c r="C207" s="100" t="s">
        <v>224</v>
      </c>
      <c r="D207" s="319" t="s">
        <v>261</v>
      </c>
      <c r="E207" s="319" t="s">
        <v>262</v>
      </c>
      <c r="F207" s="319" t="s">
        <v>263</v>
      </c>
      <c r="G207" s="308" t="s">
        <v>264</v>
      </c>
      <c r="H207" s="163" t="s">
        <v>65</v>
      </c>
      <c r="I207" s="3"/>
      <c r="J207" s="3"/>
      <c r="K207" s="3"/>
      <c r="L207" s="3"/>
    </row>
    <row r="208" spans="2:12">
      <c r="B208" s="48"/>
      <c r="C208" s="317" t="str">
        <f>IF(ISBLANK('A-Allgemeine Angaben zur KWP'!$D$82),"Bitte Einheit unter A.22 angeben","in " &amp; 'A-Allgemeine Angaben zur KWP'!$D$82 &amp; "/a")</f>
        <v>Bitte Einheit unter A.22 angeben</v>
      </c>
      <c r="D208" s="318"/>
      <c r="E208" s="318"/>
      <c r="F208" s="318"/>
      <c r="G208" s="318"/>
      <c r="H208" s="183"/>
      <c r="I208" s="3"/>
      <c r="J208" s="3"/>
      <c r="K208" s="3"/>
      <c r="L208" s="3"/>
    </row>
    <row r="209" spans="2:12">
      <c r="B209" s="48"/>
      <c r="C209" s="199" t="s">
        <v>180</v>
      </c>
      <c r="D209" s="359"/>
      <c r="E209" s="359"/>
      <c r="F209" s="359"/>
      <c r="G209" s="359"/>
      <c r="H209" s="184"/>
      <c r="I209" s="87"/>
      <c r="J209" s="123"/>
      <c r="K209" s="123"/>
      <c r="L209" s="3"/>
    </row>
    <row r="210" spans="2:12">
      <c r="B210" s="48"/>
      <c r="C210" s="85" t="s">
        <v>181</v>
      </c>
      <c r="D210" s="358"/>
      <c r="E210" s="358"/>
      <c r="F210" s="358"/>
      <c r="G210" s="358"/>
      <c r="H210" s="184"/>
      <c r="I210" s="87"/>
      <c r="J210" s="123"/>
      <c r="K210" s="123"/>
      <c r="L210" s="3"/>
    </row>
    <row r="211" spans="2:12">
      <c r="B211" s="48"/>
      <c r="C211" s="85" t="s">
        <v>182</v>
      </c>
      <c r="D211" s="358"/>
      <c r="E211" s="358"/>
      <c r="F211" s="358"/>
      <c r="G211" s="358"/>
      <c r="H211" s="184"/>
      <c r="I211" s="87"/>
      <c r="J211" s="123"/>
      <c r="K211" s="123"/>
      <c r="L211" s="3"/>
    </row>
    <row r="212" spans="2:12">
      <c r="B212" s="48"/>
      <c r="C212" s="200" t="s">
        <v>183</v>
      </c>
      <c r="D212" s="359"/>
      <c r="E212" s="359"/>
      <c r="F212" s="359"/>
      <c r="G212" s="359"/>
      <c r="H212" s="184"/>
      <c r="I212" s="87"/>
      <c r="J212" s="123"/>
      <c r="K212" s="123"/>
      <c r="L212" s="3"/>
    </row>
    <row r="213" spans="2:12">
      <c r="B213" s="48"/>
      <c r="C213" s="85" t="s">
        <v>184</v>
      </c>
      <c r="D213" s="358"/>
      <c r="E213" s="358"/>
      <c r="F213" s="358"/>
      <c r="G213" s="358"/>
      <c r="H213" s="184"/>
      <c r="I213" s="87"/>
      <c r="J213" s="123"/>
      <c r="K213" s="123"/>
      <c r="L213" s="3"/>
    </row>
    <row r="214" spans="2:12">
      <c r="B214" s="48"/>
      <c r="C214" s="85" t="s">
        <v>185</v>
      </c>
      <c r="D214" s="358"/>
      <c r="E214" s="358"/>
      <c r="F214" s="358"/>
      <c r="G214" s="358"/>
      <c r="H214" s="184"/>
      <c r="I214" s="87"/>
      <c r="J214" s="123"/>
      <c r="K214" s="123"/>
      <c r="L214" s="3"/>
    </row>
    <row r="215" spans="2:12">
      <c r="B215" s="48"/>
      <c r="C215" s="85" t="s">
        <v>186</v>
      </c>
      <c r="D215" s="358"/>
      <c r="E215" s="358"/>
      <c r="F215" s="358"/>
      <c r="G215" s="358"/>
      <c r="H215" s="184"/>
      <c r="I215" s="87"/>
      <c r="J215" s="123"/>
      <c r="K215" s="123"/>
      <c r="L215" s="3"/>
    </row>
    <row r="216" spans="2:12">
      <c r="B216" s="48"/>
      <c r="C216" s="200" t="s">
        <v>187</v>
      </c>
      <c r="D216" s="359"/>
      <c r="E216" s="359"/>
      <c r="F216" s="359"/>
      <c r="G216" s="359"/>
      <c r="H216" s="184"/>
      <c r="I216" s="87"/>
      <c r="J216" s="123"/>
      <c r="K216" s="123"/>
      <c r="L216" s="3"/>
    </row>
    <row r="217" spans="2:12">
      <c r="B217" s="48"/>
      <c r="C217" s="85" t="s">
        <v>188</v>
      </c>
      <c r="D217" s="358"/>
      <c r="E217" s="358"/>
      <c r="F217" s="358"/>
      <c r="G217" s="358"/>
      <c r="H217" s="184"/>
      <c r="I217" s="87"/>
      <c r="J217" s="123"/>
      <c r="K217" s="123"/>
      <c r="L217" s="3"/>
    </row>
    <row r="218" spans="2:12">
      <c r="B218" s="48"/>
      <c r="C218" s="85" t="s">
        <v>189</v>
      </c>
      <c r="D218" s="358"/>
      <c r="E218" s="358"/>
      <c r="F218" s="358"/>
      <c r="G218" s="358"/>
      <c r="H218" s="184"/>
      <c r="I218" s="87"/>
      <c r="J218" s="123"/>
      <c r="K218" s="123"/>
      <c r="L218" s="3"/>
    </row>
    <row r="219" spans="2:12">
      <c r="B219" s="48"/>
      <c r="C219" s="199" t="s">
        <v>190</v>
      </c>
      <c r="D219" s="359"/>
      <c r="E219" s="359"/>
      <c r="F219" s="359"/>
      <c r="G219" s="359"/>
      <c r="H219" s="184"/>
      <c r="I219" s="87"/>
      <c r="J219" s="123"/>
      <c r="K219" s="123"/>
      <c r="L219" s="3"/>
    </row>
    <row r="220" spans="2:12">
      <c r="B220" s="48"/>
      <c r="C220" s="85" t="s">
        <v>191</v>
      </c>
      <c r="D220" s="358"/>
      <c r="E220" s="358"/>
      <c r="F220" s="358"/>
      <c r="G220" s="358"/>
      <c r="H220" s="184"/>
      <c r="I220" s="87"/>
      <c r="J220" s="123"/>
      <c r="K220" s="123"/>
      <c r="L220" s="3"/>
    </row>
    <row r="221" spans="2:12">
      <c r="B221" s="48"/>
      <c r="C221" s="85" t="s">
        <v>192</v>
      </c>
      <c r="D221" s="358"/>
      <c r="E221" s="358"/>
      <c r="F221" s="358"/>
      <c r="G221" s="358"/>
      <c r="H221" s="184"/>
      <c r="I221" s="87"/>
      <c r="J221" s="123"/>
      <c r="K221" s="123"/>
      <c r="L221" s="3"/>
    </row>
    <row r="222" spans="2:12">
      <c r="B222" s="48"/>
      <c r="C222" s="200" t="s">
        <v>193</v>
      </c>
      <c r="D222" s="359"/>
      <c r="E222" s="359"/>
      <c r="F222" s="359"/>
      <c r="G222" s="359"/>
      <c r="H222" s="184"/>
      <c r="I222" s="87"/>
      <c r="J222" s="123"/>
      <c r="K222" s="123"/>
      <c r="L222" s="3"/>
    </row>
    <row r="223" spans="2:12">
      <c r="B223" s="48"/>
      <c r="C223" s="85" t="s">
        <v>194</v>
      </c>
      <c r="D223" s="358"/>
      <c r="E223" s="358"/>
      <c r="F223" s="358"/>
      <c r="G223" s="358"/>
      <c r="H223" s="184"/>
      <c r="I223" s="87"/>
      <c r="J223" s="123"/>
      <c r="K223" s="123"/>
      <c r="L223" s="3"/>
    </row>
    <row r="224" spans="2:12">
      <c r="B224" s="48"/>
      <c r="C224" s="85" t="s">
        <v>195</v>
      </c>
      <c r="D224" s="358"/>
      <c r="E224" s="358"/>
      <c r="F224" s="358"/>
      <c r="G224" s="358"/>
      <c r="H224" s="184"/>
      <c r="I224" s="87"/>
      <c r="J224" s="123"/>
      <c r="K224" s="123"/>
      <c r="L224" s="3"/>
    </row>
    <row r="225" spans="2:12">
      <c r="B225" s="48"/>
      <c r="C225" s="200" t="s">
        <v>196</v>
      </c>
      <c r="D225" s="359"/>
      <c r="E225" s="359"/>
      <c r="F225" s="359"/>
      <c r="G225" s="359"/>
      <c r="H225" s="184"/>
      <c r="I225" s="87"/>
      <c r="J225" s="123"/>
      <c r="K225" s="123"/>
      <c r="L225" s="3"/>
    </row>
    <row r="226" spans="2:12">
      <c r="B226" s="48"/>
      <c r="C226" s="85" t="s">
        <v>197</v>
      </c>
      <c r="D226" s="358"/>
      <c r="E226" s="358"/>
      <c r="F226" s="358"/>
      <c r="G226" s="358"/>
      <c r="H226" s="184"/>
      <c r="I226" s="87"/>
      <c r="J226" s="123"/>
      <c r="K226" s="123"/>
      <c r="L226" s="3"/>
    </row>
    <row r="227" spans="2:12">
      <c r="B227" s="48"/>
      <c r="C227" s="85" t="s">
        <v>198</v>
      </c>
      <c r="D227" s="358"/>
      <c r="E227" s="358"/>
      <c r="F227" s="358"/>
      <c r="G227" s="358"/>
      <c r="H227" s="184"/>
      <c r="I227" s="87"/>
      <c r="J227" s="123"/>
      <c r="K227" s="123"/>
      <c r="L227" s="3"/>
    </row>
    <row r="228" spans="2:12">
      <c r="B228" s="48"/>
      <c r="C228" s="85" t="s">
        <v>199</v>
      </c>
      <c r="D228" s="358"/>
      <c r="E228" s="358"/>
      <c r="F228" s="358"/>
      <c r="G228" s="358"/>
      <c r="H228" s="184"/>
      <c r="I228" s="87"/>
      <c r="J228" s="123"/>
      <c r="K228" s="123"/>
      <c r="L228" s="3"/>
    </row>
    <row r="229" spans="2:12">
      <c r="B229" s="48"/>
      <c r="C229" s="85" t="s">
        <v>200</v>
      </c>
      <c r="D229" s="358"/>
      <c r="E229" s="358"/>
      <c r="F229" s="358"/>
      <c r="G229" s="358"/>
      <c r="H229" s="184"/>
      <c r="I229" s="87"/>
      <c r="J229" s="123"/>
      <c r="K229" s="123"/>
      <c r="L229" s="3"/>
    </row>
    <row r="230" spans="2:12">
      <c r="B230" s="48"/>
      <c r="C230" s="199" t="s">
        <v>201</v>
      </c>
      <c r="D230" s="359"/>
      <c r="E230" s="359"/>
      <c r="F230" s="359"/>
      <c r="G230" s="359"/>
      <c r="H230" s="184"/>
      <c r="I230" s="87"/>
      <c r="J230" s="123"/>
      <c r="K230" s="123"/>
      <c r="L230" s="3"/>
    </row>
    <row r="231" spans="2:12">
      <c r="B231" s="48"/>
      <c r="C231" s="199" t="s">
        <v>202</v>
      </c>
      <c r="D231" s="358"/>
      <c r="E231" s="358"/>
      <c r="F231" s="358"/>
      <c r="G231" s="358"/>
      <c r="H231" s="184"/>
      <c r="I231" s="87"/>
      <c r="J231" s="123"/>
      <c r="K231" s="123"/>
      <c r="L231" s="3"/>
    </row>
    <row r="232" spans="2:12">
      <c r="B232" s="48"/>
      <c r="C232" s="199" t="s">
        <v>203</v>
      </c>
      <c r="D232" s="359"/>
      <c r="E232" s="359"/>
      <c r="F232" s="359"/>
      <c r="G232" s="359"/>
      <c r="H232" s="184"/>
      <c r="I232" s="87"/>
      <c r="J232" s="123"/>
      <c r="K232" s="123"/>
      <c r="L232" s="3"/>
    </row>
    <row r="233" spans="2:12">
      <c r="B233" s="48"/>
      <c r="C233" s="199" t="s">
        <v>204</v>
      </c>
      <c r="D233" s="358"/>
      <c r="E233" s="358"/>
      <c r="F233" s="358"/>
      <c r="G233" s="358"/>
      <c r="H233" s="184"/>
      <c r="I233" s="87"/>
      <c r="J233" s="123"/>
      <c r="K233" s="123"/>
      <c r="L233" s="3"/>
    </row>
    <row r="234" spans="2:12">
      <c r="B234" s="48"/>
      <c r="C234" s="199" t="s">
        <v>205</v>
      </c>
      <c r="D234" s="358"/>
      <c r="E234" s="358"/>
      <c r="F234" s="358"/>
      <c r="G234" s="358"/>
      <c r="H234" s="184"/>
      <c r="I234" s="87"/>
      <c r="J234" s="123"/>
      <c r="K234" s="123"/>
      <c r="L234" s="3"/>
    </row>
    <row r="235" spans="2:12">
      <c r="B235" s="48"/>
      <c r="C235" s="199" t="s">
        <v>206</v>
      </c>
      <c r="D235" s="359"/>
      <c r="E235" s="359"/>
      <c r="F235" s="359"/>
      <c r="G235" s="359"/>
      <c r="H235" s="184"/>
      <c r="I235" s="87"/>
      <c r="J235" s="123"/>
      <c r="K235" s="123"/>
      <c r="L235" s="3"/>
    </row>
    <row r="236" spans="2:12">
      <c r="B236" s="48"/>
      <c r="C236" s="85" t="s">
        <v>207</v>
      </c>
      <c r="D236" s="358"/>
      <c r="E236" s="358"/>
      <c r="F236" s="358"/>
      <c r="G236" s="358"/>
      <c r="H236" s="184"/>
      <c r="I236" s="87"/>
      <c r="J236" s="123"/>
      <c r="K236" s="123"/>
      <c r="L236" s="3"/>
    </row>
    <row r="237" spans="2:12">
      <c r="B237" s="48"/>
      <c r="C237" s="85" t="s">
        <v>208</v>
      </c>
      <c r="D237" s="358"/>
      <c r="E237" s="358"/>
      <c r="F237" s="358"/>
      <c r="G237" s="358"/>
      <c r="H237" s="184"/>
      <c r="I237" s="87"/>
      <c r="J237" s="123"/>
      <c r="K237" s="123"/>
      <c r="L237" s="3"/>
    </row>
    <row r="238" spans="2:12">
      <c r="B238" s="48"/>
      <c r="C238" s="199" t="s">
        <v>209</v>
      </c>
      <c r="D238" s="359"/>
      <c r="E238" s="359"/>
      <c r="F238" s="359"/>
      <c r="G238" s="359"/>
      <c r="H238" s="184"/>
      <c r="I238" s="87"/>
      <c r="J238" s="123"/>
      <c r="K238" s="123"/>
      <c r="L238" s="3"/>
    </row>
    <row r="239" spans="2:12">
      <c r="B239" s="48"/>
      <c r="C239" s="85" t="s">
        <v>210</v>
      </c>
      <c r="D239" s="358"/>
      <c r="E239" s="358"/>
      <c r="F239" s="358"/>
      <c r="G239" s="358"/>
      <c r="H239" s="184"/>
      <c r="I239" s="87"/>
      <c r="J239" s="123"/>
      <c r="K239" s="123"/>
      <c r="L239" s="3"/>
    </row>
    <row r="240" spans="2:12">
      <c r="B240" s="48"/>
      <c r="C240" s="85" t="s">
        <v>211</v>
      </c>
      <c r="D240" s="358"/>
      <c r="E240" s="358"/>
      <c r="F240" s="358"/>
      <c r="G240" s="358"/>
      <c r="H240" s="184"/>
      <c r="I240" s="87"/>
      <c r="J240" s="123"/>
      <c r="K240" s="123"/>
      <c r="L240" s="3"/>
    </row>
    <row r="241" spans="2:12">
      <c r="B241" s="48"/>
      <c r="C241" s="85" t="s">
        <v>212</v>
      </c>
      <c r="D241" s="358"/>
      <c r="E241" s="358"/>
      <c r="F241" s="358"/>
      <c r="G241" s="358"/>
      <c r="H241" s="184"/>
      <c r="I241" s="87"/>
      <c r="J241" s="123"/>
      <c r="K241" s="123"/>
      <c r="L241" s="3"/>
    </row>
    <row r="242" spans="2:12">
      <c r="B242" s="48"/>
      <c r="C242" s="85" t="s">
        <v>213</v>
      </c>
      <c r="D242" s="358"/>
      <c r="E242" s="358"/>
      <c r="F242" s="358"/>
      <c r="G242" s="358"/>
      <c r="H242" s="184"/>
      <c r="I242" s="87"/>
      <c r="J242" s="123"/>
      <c r="K242" s="123"/>
      <c r="L242" s="3"/>
    </row>
    <row r="243" spans="2:12">
      <c r="B243" s="48"/>
      <c r="C243" s="85" t="s">
        <v>214</v>
      </c>
      <c r="D243" s="358"/>
      <c r="E243" s="358"/>
      <c r="F243" s="358"/>
      <c r="G243" s="358"/>
      <c r="H243" s="184"/>
      <c r="I243" s="87"/>
      <c r="J243" s="123"/>
      <c r="K243" s="123"/>
      <c r="L243" s="3"/>
    </row>
    <row r="244" spans="2:12">
      <c r="B244" s="48"/>
      <c r="C244" s="199" t="s">
        <v>215</v>
      </c>
      <c r="D244" s="359"/>
      <c r="E244" s="359"/>
      <c r="F244" s="359"/>
      <c r="G244" s="359"/>
      <c r="H244" s="184"/>
      <c r="I244" s="87"/>
      <c r="J244" s="123"/>
      <c r="K244" s="123"/>
      <c r="L244" s="3"/>
    </row>
    <row r="245" spans="2:12">
      <c r="B245" s="48"/>
      <c r="C245" s="324" t="s">
        <v>216</v>
      </c>
      <c r="D245" s="355">
        <f>SUM(D209:D244)</f>
        <v>0</v>
      </c>
      <c r="E245" s="356">
        <f>SUM(E209:E244)</f>
        <v>0</v>
      </c>
      <c r="F245" s="356">
        <f>SUM(F209:F244)</f>
        <v>0</v>
      </c>
      <c r="G245" s="357">
        <f>SUM(G209:G244)</f>
        <v>0</v>
      </c>
      <c r="H245" s="429"/>
      <c r="I245" s="87"/>
      <c r="J245" s="123"/>
      <c r="K245" s="123"/>
      <c r="L245" s="3"/>
    </row>
    <row r="246" spans="2:12">
      <c r="B246" s="48"/>
      <c r="C246" s="173"/>
      <c r="D246" s="49"/>
      <c r="E246" s="174"/>
      <c r="F246" s="162"/>
      <c r="G246" s="162"/>
      <c r="H246" s="56"/>
      <c r="I246" s="56"/>
      <c r="J246" s="3"/>
      <c r="K246" s="3"/>
      <c r="L246" s="3"/>
    </row>
    <row r="247" spans="2:12">
      <c r="B247" s="48"/>
      <c r="C247" s="173"/>
      <c r="D247" s="49"/>
      <c r="E247" s="174"/>
      <c r="F247" s="162"/>
      <c r="G247" s="162"/>
      <c r="H247" s="56"/>
      <c r="I247" s="56"/>
      <c r="J247" s="3"/>
      <c r="K247" s="3"/>
      <c r="L247" s="3"/>
    </row>
    <row r="248" spans="2:12">
      <c r="B248" s="3"/>
      <c r="C248" s="3"/>
      <c r="D248" s="3"/>
      <c r="E248" s="3"/>
      <c r="F248" s="3"/>
      <c r="G248" s="3"/>
      <c r="H248" s="3"/>
      <c r="I248" s="3"/>
      <c r="J248" s="3"/>
      <c r="K248" s="3"/>
      <c r="L248" s="3"/>
    </row>
    <row r="249" spans="2:12">
      <c r="B249" s="3"/>
      <c r="C249" s="3"/>
      <c r="D249" s="3"/>
      <c r="E249" s="3"/>
      <c r="F249" s="3"/>
      <c r="G249" s="3"/>
      <c r="H249" s="3"/>
      <c r="I249" s="3"/>
      <c r="J249" s="3"/>
      <c r="K249" s="3"/>
      <c r="L249" s="3"/>
    </row>
    <row r="250" spans="2:12">
      <c r="B250" s="3"/>
      <c r="C250" s="3"/>
      <c r="D250" s="3"/>
      <c r="E250" s="3"/>
      <c r="F250" s="3"/>
      <c r="G250" s="3"/>
      <c r="H250" s="3"/>
      <c r="I250" s="3"/>
      <c r="J250" s="3"/>
      <c r="K250" s="3"/>
      <c r="L250" s="3"/>
    </row>
    <row r="251" spans="2:12">
      <c r="B251" s="3"/>
      <c r="C251" s="3"/>
      <c r="D251" s="3"/>
      <c r="E251" s="3"/>
      <c r="F251" s="3"/>
      <c r="G251" s="3"/>
      <c r="H251" s="3"/>
      <c r="I251" s="3"/>
      <c r="J251" s="3"/>
      <c r="K251" s="3"/>
      <c r="L251" s="3"/>
    </row>
    <row r="252" spans="2:12">
      <c r="B252" s="3"/>
      <c r="C252" s="3"/>
      <c r="D252" s="3"/>
      <c r="E252" s="3"/>
      <c r="F252" s="3"/>
      <c r="G252" s="3"/>
      <c r="H252" s="3"/>
      <c r="I252" s="3"/>
      <c r="J252" s="3"/>
      <c r="K252" s="3"/>
      <c r="L252" s="3"/>
    </row>
    <row r="253" spans="2:12">
      <c r="B253" s="3"/>
      <c r="C253" s="3"/>
      <c r="D253" s="3"/>
      <c r="E253" s="3"/>
      <c r="F253" s="3"/>
      <c r="G253" s="3"/>
      <c r="H253" s="3"/>
      <c r="I253" s="3"/>
      <c r="J253" s="3"/>
      <c r="K253" s="3"/>
      <c r="L253" s="3"/>
    </row>
    <row r="254" spans="2:12">
      <c r="B254" s="3"/>
      <c r="C254" s="3"/>
      <c r="D254" s="3"/>
      <c r="E254" s="3"/>
      <c r="F254" s="3"/>
      <c r="G254" s="3"/>
      <c r="H254" s="3"/>
      <c r="I254" s="3"/>
      <c r="J254" s="3"/>
      <c r="K254" s="3"/>
      <c r="L254" s="3"/>
    </row>
    <row r="255" spans="2:12">
      <c r="B255" s="3"/>
      <c r="C255" s="3"/>
      <c r="D255" s="3"/>
      <c r="E255" s="3"/>
      <c r="F255" s="3"/>
      <c r="G255" s="3"/>
      <c r="H255" s="3"/>
      <c r="I255" s="3"/>
      <c r="J255" s="3"/>
      <c r="K255" s="3"/>
      <c r="L255" s="3"/>
    </row>
    <row r="256" spans="2:12">
      <c r="B256" s="3"/>
      <c r="C256" s="3"/>
      <c r="D256" s="3"/>
      <c r="E256" s="3"/>
      <c r="F256" s="3"/>
      <c r="G256" s="3"/>
      <c r="H256" s="3"/>
      <c r="I256" s="3"/>
      <c r="J256" s="3"/>
      <c r="K256" s="3"/>
      <c r="L256" s="3"/>
    </row>
    <row r="257" spans="2:12">
      <c r="B257" s="3"/>
      <c r="C257" s="3"/>
      <c r="D257" s="3"/>
      <c r="E257" s="3"/>
      <c r="F257" s="3"/>
      <c r="G257" s="3"/>
      <c r="H257" s="3"/>
      <c r="I257" s="3"/>
      <c r="J257" s="3"/>
      <c r="K257" s="3"/>
      <c r="L257" s="3"/>
    </row>
    <row r="258" spans="2:12">
      <c r="B258" s="3"/>
      <c r="C258" s="3"/>
      <c r="D258" s="3"/>
      <c r="E258" s="3"/>
      <c r="F258" s="3"/>
      <c r="G258" s="3"/>
      <c r="H258" s="3"/>
      <c r="I258" s="3"/>
      <c r="J258" s="3"/>
      <c r="K258" s="3"/>
      <c r="L258" s="3"/>
    </row>
    <row r="259" spans="2:12">
      <c r="B259" s="3"/>
      <c r="C259" s="3"/>
      <c r="D259" s="3"/>
      <c r="E259" s="3"/>
      <c r="F259" s="3"/>
      <c r="G259" s="3"/>
      <c r="H259" s="3"/>
      <c r="I259" s="3"/>
      <c r="J259" s="3"/>
      <c r="K259" s="3"/>
      <c r="L259" s="3"/>
    </row>
    <row r="260" spans="2:12">
      <c r="B260" s="3"/>
      <c r="C260" s="3"/>
      <c r="D260" s="3"/>
      <c r="E260" s="3"/>
      <c r="F260" s="3"/>
      <c r="G260" s="3"/>
      <c r="H260" s="3"/>
      <c r="I260" s="3"/>
      <c r="J260" s="3"/>
      <c r="K260" s="3"/>
      <c r="L260" s="3"/>
    </row>
    <row r="261" spans="2:12">
      <c r="B261" s="3"/>
      <c r="C261" s="3"/>
      <c r="D261" s="3"/>
      <c r="E261" s="3"/>
      <c r="F261" s="3"/>
      <c r="G261" s="3"/>
      <c r="H261" s="3"/>
      <c r="I261" s="3"/>
      <c r="J261" s="3"/>
      <c r="K261" s="3"/>
      <c r="L261" s="3"/>
    </row>
    <row r="262" spans="2:12">
      <c r="B262" s="3"/>
      <c r="C262" s="3"/>
      <c r="D262" s="3"/>
      <c r="E262" s="3"/>
      <c r="F262" s="3"/>
      <c r="G262" s="3"/>
      <c r="H262" s="3"/>
      <c r="I262" s="3"/>
      <c r="J262" s="3"/>
      <c r="K262" s="3"/>
      <c r="L262" s="3"/>
    </row>
    <row r="263" spans="2:12">
      <c r="B263" s="3"/>
      <c r="C263" s="3"/>
      <c r="D263" s="3"/>
      <c r="E263" s="3"/>
      <c r="F263" s="3"/>
      <c r="G263" s="3"/>
      <c r="H263" s="3"/>
      <c r="I263" s="3"/>
      <c r="J263" s="3"/>
      <c r="K263" s="3"/>
      <c r="L263" s="3"/>
    </row>
    <row r="264" spans="2:12">
      <c r="B264" s="3"/>
      <c r="C264" s="3"/>
      <c r="D264" s="3"/>
      <c r="E264" s="3"/>
      <c r="F264" s="3"/>
      <c r="G264" s="3"/>
      <c r="H264" s="3"/>
      <c r="I264" s="3"/>
      <c r="J264" s="3"/>
      <c r="K264" s="3"/>
      <c r="L264" s="3"/>
    </row>
    <row r="265" spans="2:12">
      <c r="B265" s="3"/>
      <c r="C265" s="3"/>
      <c r="D265" s="3"/>
      <c r="E265" s="3"/>
      <c r="F265" s="3"/>
      <c r="G265" s="3"/>
      <c r="H265" s="3"/>
      <c r="I265" s="3"/>
      <c r="J265" s="3"/>
      <c r="K265" s="3"/>
      <c r="L265" s="3"/>
    </row>
    <row r="266" spans="2:12">
      <c r="B266" s="3"/>
      <c r="C266" s="3"/>
      <c r="D266" s="3"/>
      <c r="E266" s="3"/>
      <c r="F266" s="3"/>
      <c r="G266" s="3"/>
      <c r="H266" s="3"/>
      <c r="I266" s="3"/>
      <c r="J266" s="3"/>
      <c r="K266" s="3"/>
      <c r="L266" s="3"/>
    </row>
    <row r="267" spans="2:12">
      <c r="B267" s="3"/>
      <c r="C267" s="3"/>
      <c r="D267" s="3"/>
      <c r="E267" s="3"/>
      <c r="F267" s="3"/>
      <c r="G267" s="3"/>
      <c r="H267" s="3"/>
      <c r="I267" s="3"/>
      <c r="J267" s="3"/>
      <c r="K267" s="3"/>
      <c r="L267" s="3"/>
    </row>
    <row r="268" spans="2:12">
      <c r="B268" s="3"/>
      <c r="C268" s="3"/>
      <c r="D268" s="3"/>
      <c r="E268" s="3"/>
      <c r="F268" s="3"/>
      <c r="G268" s="3"/>
      <c r="H268" s="3"/>
      <c r="I268" s="3"/>
      <c r="J268" s="3"/>
      <c r="K268" s="3"/>
      <c r="L268" s="3"/>
    </row>
    <row r="269" spans="2:12">
      <c r="B269" s="3"/>
      <c r="C269" s="3"/>
      <c r="D269" s="3"/>
      <c r="E269" s="3"/>
      <c r="F269" s="3"/>
      <c r="G269" s="3"/>
      <c r="H269" s="3"/>
      <c r="I269" s="3"/>
      <c r="J269" s="3"/>
      <c r="K269" s="3"/>
      <c r="L269" s="3"/>
    </row>
    <row r="270" spans="2:12">
      <c r="B270" s="3"/>
      <c r="C270" s="3"/>
      <c r="D270" s="3"/>
      <c r="E270" s="3"/>
      <c r="F270" s="3"/>
      <c r="G270" s="3"/>
      <c r="H270" s="3"/>
      <c r="I270" s="3"/>
      <c r="J270" s="3"/>
      <c r="K270" s="3"/>
      <c r="L270" s="3"/>
    </row>
    <row r="271" spans="2:12">
      <c r="B271" s="3"/>
      <c r="C271" s="3"/>
      <c r="D271" s="3"/>
      <c r="E271" s="3"/>
      <c r="F271" s="3"/>
      <c r="G271" s="3"/>
      <c r="H271" s="3"/>
      <c r="I271" s="3"/>
      <c r="J271" s="3"/>
      <c r="K271" s="3"/>
      <c r="L271" s="3"/>
    </row>
    <row r="272" spans="2:12">
      <c r="B272" s="3"/>
      <c r="C272" s="3"/>
      <c r="D272" s="3"/>
      <c r="E272" s="3"/>
      <c r="F272" s="3"/>
      <c r="G272" s="3"/>
      <c r="H272" s="3"/>
      <c r="I272" s="3"/>
      <c r="J272" s="3"/>
      <c r="K272" s="3"/>
      <c r="L272" s="3"/>
    </row>
    <row r="273" spans="2:12">
      <c r="B273" s="3"/>
      <c r="C273" s="3"/>
      <c r="D273" s="3"/>
      <c r="E273" s="3"/>
      <c r="F273" s="3"/>
      <c r="G273" s="3"/>
      <c r="H273" s="3"/>
      <c r="I273" s="3"/>
      <c r="J273" s="3"/>
      <c r="K273" s="3"/>
      <c r="L273" s="3"/>
    </row>
    <row r="274" spans="2:12">
      <c r="B274" s="3"/>
      <c r="C274" s="3"/>
      <c r="D274" s="3"/>
      <c r="E274" s="3"/>
      <c r="F274" s="3"/>
      <c r="G274" s="3"/>
      <c r="H274" s="3"/>
      <c r="I274" s="3"/>
      <c r="J274" s="3"/>
      <c r="K274" s="3"/>
      <c r="L274" s="3"/>
    </row>
    <row r="275" spans="2:12">
      <c r="B275" s="3"/>
      <c r="C275" s="3"/>
      <c r="D275" s="3"/>
      <c r="E275" s="3"/>
      <c r="F275" s="3"/>
      <c r="G275" s="3"/>
      <c r="H275" s="3"/>
      <c r="I275" s="3"/>
      <c r="J275" s="3"/>
      <c r="K275" s="3"/>
      <c r="L275" s="3"/>
    </row>
    <row r="276" spans="2:12">
      <c r="B276" s="3"/>
      <c r="C276" s="3"/>
      <c r="D276" s="3"/>
      <c r="E276" s="3"/>
      <c r="F276" s="3"/>
      <c r="G276" s="3"/>
      <c r="H276" s="3"/>
      <c r="I276" s="3"/>
      <c r="J276" s="3"/>
      <c r="K276" s="3"/>
      <c r="L276" s="3"/>
    </row>
    <row r="277" spans="2:12">
      <c r="B277" s="3"/>
      <c r="C277" s="3"/>
      <c r="D277" s="3"/>
      <c r="E277" s="3"/>
      <c r="F277" s="3"/>
      <c r="G277" s="3"/>
      <c r="H277" s="3"/>
      <c r="I277" s="3"/>
      <c r="J277" s="3"/>
      <c r="K277" s="3"/>
      <c r="L277" s="3"/>
    </row>
    <row r="278" spans="2:12">
      <c r="B278" s="3"/>
      <c r="C278" s="3"/>
      <c r="D278" s="3"/>
      <c r="E278" s="3"/>
      <c r="F278" s="3"/>
      <c r="G278" s="3"/>
      <c r="H278" s="3"/>
      <c r="I278" s="3"/>
      <c r="J278" s="3"/>
      <c r="K278" s="3"/>
      <c r="L278" s="3"/>
    </row>
    <row r="279" spans="2:12">
      <c r="B279" s="3"/>
      <c r="C279" s="3"/>
      <c r="D279" s="3"/>
      <c r="E279" s="3"/>
      <c r="F279" s="3"/>
      <c r="G279" s="3"/>
      <c r="H279" s="3"/>
      <c r="I279" s="3"/>
      <c r="J279" s="3"/>
      <c r="K279" s="3"/>
      <c r="L279" s="3"/>
    </row>
    <row r="280" spans="2:12">
      <c r="B280" s="3"/>
      <c r="C280" s="3"/>
      <c r="D280" s="3"/>
      <c r="E280" s="3"/>
      <c r="F280" s="3"/>
      <c r="G280" s="3"/>
      <c r="H280" s="3"/>
      <c r="I280" s="3"/>
      <c r="J280" s="3"/>
      <c r="K280" s="3"/>
      <c r="L280" s="3"/>
    </row>
    <row r="281" spans="2:12">
      <c r="B281" s="3"/>
      <c r="C281" s="3"/>
      <c r="D281" s="3"/>
      <c r="E281" s="3"/>
      <c r="F281" s="3"/>
      <c r="G281" s="3"/>
      <c r="H281" s="3"/>
      <c r="I281" s="3"/>
      <c r="J281" s="3"/>
      <c r="K281" s="3"/>
      <c r="L281" s="3"/>
    </row>
    <row r="282" spans="2:12">
      <c r="B282" s="3"/>
      <c r="C282" s="3"/>
      <c r="D282" s="3"/>
      <c r="E282" s="3"/>
      <c r="F282" s="3"/>
      <c r="G282" s="3"/>
      <c r="H282" s="3"/>
      <c r="I282" s="3"/>
      <c r="J282" s="3"/>
      <c r="K282" s="3"/>
      <c r="L282" s="3"/>
    </row>
    <row r="283" spans="2:12">
      <c r="B283" s="3"/>
      <c r="C283" s="3"/>
      <c r="D283" s="3"/>
      <c r="E283" s="3"/>
      <c r="F283" s="3"/>
      <c r="G283" s="3"/>
      <c r="H283" s="3"/>
      <c r="I283" s="3"/>
      <c r="J283" s="3"/>
      <c r="K283" s="3"/>
      <c r="L283" s="3"/>
    </row>
    <row r="284" spans="2:12">
      <c r="B284" s="3"/>
      <c r="C284" s="3"/>
      <c r="D284" s="3"/>
      <c r="E284" s="3"/>
      <c r="F284" s="3"/>
      <c r="G284" s="3"/>
      <c r="H284" s="3"/>
      <c r="I284" s="3"/>
      <c r="J284" s="3"/>
      <c r="K284" s="3"/>
      <c r="L284" s="3"/>
    </row>
    <row r="285" spans="2:12">
      <c r="B285" s="3"/>
      <c r="C285" s="3"/>
      <c r="D285" s="3"/>
      <c r="E285" s="3"/>
      <c r="F285" s="3"/>
      <c r="G285" s="3"/>
      <c r="H285" s="3"/>
      <c r="I285" s="3"/>
      <c r="J285" s="3"/>
      <c r="K285" s="3"/>
      <c r="L285" s="3"/>
    </row>
    <row r="286" spans="2:12">
      <c r="B286" s="3"/>
      <c r="C286" s="3"/>
      <c r="D286" s="3"/>
      <c r="E286" s="3"/>
      <c r="F286" s="3"/>
      <c r="G286" s="3"/>
      <c r="H286" s="3"/>
      <c r="I286" s="3"/>
      <c r="J286" s="3"/>
      <c r="K286" s="3"/>
      <c r="L286" s="3"/>
    </row>
    <row r="287" spans="2:12">
      <c r="B287" s="3"/>
      <c r="C287" s="3"/>
      <c r="D287" s="3"/>
      <c r="E287" s="3"/>
      <c r="F287" s="3"/>
      <c r="G287" s="3"/>
      <c r="H287" s="3"/>
      <c r="I287" s="3"/>
      <c r="J287" s="3"/>
      <c r="K287" s="3"/>
      <c r="L287" s="3"/>
    </row>
    <row r="288" spans="2:12">
      <c r="B288" s="3"/>
      <c r="C288" s="3"/>
      <c r="D288" s="3"/>
      <c r="E288" s="3"/>
      <c r="F288" s="3"/>
      <c r="G288" s="3"/>
      <c r="H288" s="3"/>
      <c r="I288" s="3"/>
      <c r="J288" s="3"/>
      <c r="K288" s="3"/>
      <c r="L288" s="3"/>
    </row>
    <row r="289" spans="2:12">
      <c r="B289" s="3"/>
      <c r="C289" s="3"/>
      <c r="D289" s="3"/>
      <c r="E289" s="3"/>
      <c r="F289" s="3"/>
      <c r="G289" s="3"/>
      <c r="H289" s="3"/>
      <c r="I289" s="3"/>
      <c r="J289" s="3"/>
      <c r="K289" s="3"/>
      <c r="L289" s="3"/>
    </row>
    <row r="290" spans="2:12">
      <c r="B290" s="3"/>
      <c r="C290" s="3"/>
      <c r="D290" s="3"/>
      <c r="E290" s="3"/>
      <c r="F290" s="3"/>
      <c r="G290" s="3"/>
      <c r="H290" s="3"/>
      <c r="I290" s="3"/>
      <c r="J290" s="3"/>
      <c r="K290" s="3"/>
      <c r="L290" s="3"/>
    </row>
    <row r="291" spans="2:12">
      <c r="B291" s="3"/>
      <c r="C291" s="3"/>
      <c r="D291" s="3"/>
      <c r="E291" s="3"/>
      <c r="F291" s="3"/>
      <c r="G291" s="3"/>
      <c r="H291" s="3"/>
      <c r="I291" s="3"/>
      <c r="J291" s="3"/>
      <c r="K291" s="3"/>
      <c r="L291" s="3"/>
    </row>
    <row r="292" spans="2:12">
      <c r="B292" s="3"/>
      <c r="C292" s="3"/>
      <c r="D292" s="3"/>
      <c r="E292" s="3"/>
      <c r="F292" s="3"/>
      <c r="G292" s="3"/>
      <c r="H292" s="3"/>
      <c r="I292" s="3"/>
      <c r="J292" s="3"/>
      <c r="K292" s="3"/>
      <c r="L292" s="3"/>
    </row>
    <row r="293" spans="2:12">
      <c r="B293" s="3"/>
      <c r="C293" s="3"/>
      <c r="D293" s="3"/>
      <c r="E293" s="3"/>
      <c r="F293" s="3"/>
      <c r="G293" s="3"/>
      <c r="H293" s="3"/>
      <c r="I293" s="3"/>
      <c r="J293" s="3"/>
      <c r="K293" s="3"/>
      <c r="L293" s="3"/>
    </row>
    <row r="294" spans="2:12">
      <c r="B294" s="3"/>
      <c r="C294" s="3"/>
      <c r="D294" s="3"/>
      <c r="E294" s="3"/>
      <c r="F294" s="3"/>
      <c r="G294" s="3"/>
      <c r="H294" s="3"/>
      <c r="I294" s="3"/>
      <c r="J294" s="3"/>
      <c r="K294" s="3"/>
      <c r="L294" s="3"/>
    </row>
    <row r="295" spans="2:12">
      <c r="B295" s="3"/>
      <c r="C295" s="3"/>
      <c r="D295" s="3"/>
      <c r="E295" s="3"/>
      <c r="F295" s="3"/>
      <c r="G295" s="3"/>
      <c r="H295" s="3"/>
      <c r="I295" s="3"/>
      <c r="J295" s="3"/>
      <c r="K295" s="3"/>
      <c r="L295" s="3"/>
    </row>
    <row r="296" spans="2:12">
      <c r="B296" s="3"/>
      <c r="C296" s="3"/>
      <c r="D296" s="3"/>
      <c r="E296" s="3"/>
      <c r="F296" s="3"/>
      <c r="G296" s="3"/>
      <c r="H296" s="3"/>
      <c r="I296" s="3"/>
      <c r="J296" s="3"/>
      <c r="K296" s="3"/>
      <c r="L296" s="3"/>
    </row>
    <row r="297" spans="2:12">
      <c r="B297" s="3"/>
      <c r="C297" s="3"/>
      <c r="D297" s="3"/>
      <c r="E297" s="3"/>
      <c r="F297" s="3"/>
      <c r="G297" s="3"/>
      <c r="H297" s="3"/>
      <c r="I297" s="3"/>
      <c r="J297" s="3"/>
      <c r="K297" s="3"/>
      <c r="L297" s="3"/>
    </row>
    <row r="298" spans="2:12">
      <c r="B298" s="3"/>
      <c r="C298" s="3"/>
      <c r="D298" s="3"/>
      <c r="E298" s="3"/>
      <c r="F298" s="3"/>
      <c r="G298" s="3"/>
      <c r="H298" s="3"/>
      <c r="I298" s="3"/>
      <c r="J298" s="3"/>
      <c r="K298" s="3"/>
      <c r="L298" s="3"/>
    </row>
    <row r="299" spans="2:12">
      <c r="B299" s="3"/>
      <c r="C299" s="3"/>
      <c r="D299" s="3"/>
      <c r="E299" s="3"/>
      <c r="F299" s="3"/>
      <c r="G299" s="3"/>
      <c r="H299" s="3"/>
      <c r="I299" s="3"/>
      <c r="J299" s="3"/>
      <c r="K299" s="3"/>
      <c r="L299" s="3"/>
    </row>
    <row r="300" spans="2:12">
      <c r="B300" s="3"/>
      <c r="C300" s="3"/>
      <c r="D300" s="3"/>
      <c r="E300" s="3"/>
      <c r="F300" s="3"/>
      <c r="G300" s="3"/>
      <c r="H300" s="3"/>
      <c r="I300" s="3"/>
      <c r="J300" s="3"/>
      <c r="K300" s="3"/>
      <c r="L300" s="3"/>
    </row>
    <row r="301" spans="2:12">
      <c r="B301" s="3"/>
      <c r="C301" s="3"/>
      <c r="D301" s="3"/>
      <c r="E301" s="3"/>
      <c r="F301" s="3"/>
      <c r="G301" s="3"/>
      <c r="H301" s="3"/>
      <c r="I301" s="3"/>
      <c r="J301" s="3"/>
      <c r="K301" s="3"/>
      <c r="L301" s="3"/>
    </row>
    <row r="302" spans="2:12">
      <c r="B302" s="3"/>
      <c r="C302" s="3"/>
      <c r="D302" s="3"/>
      <c r="E302" s="3"/>
      <c r="F302" s="3"/>
      <c r="G302" s="3"/>
      <c r="H302" s="3"/>
      <c r="I302" s="3"/>
      <c r="J302" s="3"/>
      <c r="K302" s="3"/>
      <c r="L302" s="3"/>
    </row>
    <row r="303" spans="2:12">
      <c r="B303" s="3"/>
      <c r="C303" s="3"/>
      <c r="D303" s="3"/>
      <c r="E303" s="3"/>
      <c r="F303" s="3"/>
      <c r="G303" s="3"/>
      <c r="H303" s="3"/>
      <c r="I303" s="3"/>
      <c r="J303" s="3"/>
      <c r="K303" s="3"/>
      <c r="L303" s="3"/>
    </row>
    <row r="304" spans="2:12">
      <c r="B304" s="3"/>
      <c r="C304" s="3"/>
      <c r="D304" s="3"/>
      <c r="E304" s="3"/>
      <c r="F304" s="3"/>
      <c r="G304" s="3"/>
      <c r="H304" s="3"/>
      <c r="I304" s="3"/>
      <c r="J304" s="3"/>
      <c r="K304" s="3"/>
      <c r="L304" s="3"/>
    </row>
    <row r="305" spans="2:12">
      <c r="B305" s="3"/>
      <c r="C305" s="3"/>
      <c r="D305" s="3"/>
      <c r="E305" s="3"/>
      <c r="F305" s="3"/>
      <c r="G305" s="3"/>
      <c r="H305" s="3"/>
      <c r="I305" s="3"/>
      <c r="J305" s="3"/>
      <c r="K305" s="3"/>
      <c r="L305" s="3"/>
    </row>
    <row r="306" spans="2:12">
      <c r="B306" s="3"/>
      <c r="C306" s="3"/>
      <c r="D306" s="3"/>
      <c r="E306" s="3"/>
      <c r="F306" s="3"/>
      <c r="G306" s="3"/>
      <c r="H306" s="3"/>
      <c r="I306" s="3"/>
      <c r="J306" s="3"/>
      <c r="K306" s="3"/>
      <c r="L306" s="3"/>
    </row>
    <row r="307" spans="2:12">
      <c r="B307" s="3"/>
      <c r="C307" s="3"/>
      <c r="D307" s="3"/>
      <c r="E307" s="3"/>
      <c r="F307" s="3"/>
      <c r="G307" s="3"/>
      <c r="H307" s="3"/>
      <c r="I307" s="3"/>
      <c r="J307" s="3"/>
      <c r="K307" s="3"/>
      <c r="L307" s="3"/>
    </row>
    <row r="308" spans="2:12">
      <c r="B308" s="3"/>
      <c r="C308" s="3"/>
      <c r="D308" s="3"/>
      <c r="E308" s="3"/>
      <c r="F308" s="3"/>
      <c r="G308" s="3"/>
      <c r="H308" s="3"/>
      <c r="I308" s="3"/>
      <c r="J308" s="3"/>
      <c r="K308" s="3"/>
      <c r="L308" s="3"/>
    </row>
    <row r="309" spans="2:12">
      <c r="B309" s="3"/>
      <c r="C309" s="3"/>
      <c r="D309" s="3"/>
      <c r="E309" s="3"/>
      <c r="F309" s="3"/>
      <c r="G309" s="3"/>
      <c r="H309" s="3"/>
      <c r="I309" s="3"/>
      <c r="J309" s="3"/>
      <c r="K309" s="3"/>
      <c r="L309" s="3"/>
    </row>
    <row r="310" spans="2:12">
      <c r="B310" s="3"/>
      <c r="C310" s="3"/>
      <c r="D310" s="3"/>
      <c r="E310" s="3"/>
      <c r="F310" s="3"/>
      <c r="G310" s="3"/>
      <c r="H310" s="3"/>
      <c r="I310" s="3"/>
      <c r="J310" s="3"/>
      <c r="K310" s="3"/>
      <c r="L310" s="3"/>
    </row>
    <row r="311" spans="2:12">
      <c r="B311" s="3"/>
      <c r="C311" s="3"/>
      <c r="D311" s="3"/>
      <c r="E311" s="3"/>
      <c r="F311" s="3"/>
      <c r="G311" s="3"/>
      <c r="H311" s="3"/>
      <c r="I311" s="3"/>
      <c r="J311" s="3"/>
      <c r="K311" s="3"/>
      <c r="L311" s="3"/>
    </row>
    <row r="312" spans="2:12">
      <c r="B312" s="3"/>
      <c r="C312" s="3"/>
      <c r="D312" s="3"/>
      <c r="E312" s="3"/>
      <c r="F312" s="3"/>
      <c r="G312" s="3"/>
      <c r="H312" s="3"/>
      <c r="I312" s="3"/>
      <c r="J312" s="3"/>
      <c r="K312" s="3"/>
      <c r="L312" s="3"/>
    </row>
    <row r="313" spans="2:12">
      <c r="B313" s="3"/>
      <c r="C313" s="3"/>
      <c r="D313" s="3"/>
      <c r="E313" s="3"/>
      <c r="F313" s="3"/>
      <c r="G313" s="3"/>
      <c r="H313" s="3"/>
      <c r="I313" s="3"/>
      <c r="J313" s="3"/>
      <c r="K313" s="3"/>
      <c r="L313" s="3"/>
    </row>
    <row r="314" spans="2:12">
      <c r="B314" s="3"/>
      <c r="C314" s="3"/>
      <c r="D314" s="3"/>
      <c r="E314" s="3"/>
      <c r="F314" s="3"/>
      <c r="G314" s="3"/>
      <c r="H314" s="3"/>
      <c r="I314" s="3"/>
      <c r="J314" s="3"/>
      <c r="K314" s="3"/>
      <c r="L314" s="3"/>
    </row>
    <row r="315" spans="2:12">
      <c r="B315" s="3"/>
      <c r="C315" s="3"/>
      <c r="D315" s="3"/>
      <c r="E315" s="3"/>
      <c r="F315" s="3"/>
      <c r="G315" s="3"/>
      <c r="H315" s="3"/>
      <c r="I315" s="3"/>
      <c r="J315" s="3"/>
      <c r="K315" s="3"/>
      <c r="L315" s="3"/>
    </row>
    <row r="316" spans="2:12">
      <c r="B316" s="3"/>
      <c r="C316" s="3"/>
      <c r="D316" s="3"/>
      <c r="E316" s="3"/>
      <c r="F316" s="3"/>
      <c r="G316" s="3"/>
      <c r="H316" s="3"/>
      <c r="I316" s="3"/>
      <c r="J316" s="3"/>
      <c r="K316" s="3"/>
      <c r="L316" s="3"/>
    </row>
    <row r="317" spans="2:12">
      <c r="B317" s="3"/>
      <c r="C317" s="3"/>
      <c r="D317" s="3"/>
      <c r="E317" s="3"/>
      <c r="F317" s="3"/>
      <c r="G317" s="3"/>
      <c r="H317" s="3"/>
      <c r="I317" s="3"/>
      <c r="J317" s="3"/>
      <c r="K317" s="3"/>
      <c r="L317" s="3"/>
    </row>
    <row r="318" spans="2:12">
      <c r="B318" s="3"/>
      <c r="C318" s="3"/>
      <c r="D318" s="3"/>
      <c r="E318" s="3"/>
      <c r="F318" s="3"/>
      <c r="G318" s="3"/>
      <c r="H318" s="3"/>
      <c r="I318" s="3"/>
      <c r="J318" s="3"/>
      <c r="K318" s="3"/>
      <c r="L318" s="3"/>
    </row>
    <row r="319" spans="2:12">
      <c r="B319" s="3"/>
      <c r="C319" s="3"/>
      <c r="D319" s="3"/>
      <c r="E319" s="3"/>
      <c r="F319" s="3"/>
      <c r="G319" s="3"/>
      <c r="H319" s="3"/>
      <c r="I319" s="3"/>
      <c r="J319" s="3"/>
      <c r="K319" s="3"/>
      <c r="L319" s="3"/>
    </row>
    <row r="320" spans="2:12">
      <c r="B320" s="3"/>
      <c r="C320" s="3"/>
      <c r="D320" s="3"/>
      <c r="E320" s="3"/>
      <c r="F320" s="3"/>
      <c r="G320" s="3"/>
      <c r="H320" s="3"/>
      <c r="I320" s="3"/>
      <c r="J320" s="3"/>
      <c r="K320" s="3"/>
      <c r="L320" s="3"/>
    </row>
    <row r="321" spans="2:12">
      <c r="B321" s="3"/>
      <c r="C321" s="3"/>
      <c r="D321" s="3"/>
      <c r="E321" s="3"/>
      <c r="F321" s="3"/>
      <c r="G321" s="3"/>
      <c r="H321" s="3"/>
      <c r="I321" s="3"/>
      <c r="J321" s="3"/>
      <c r="K321" s="3"/>
      <c r="L321" s="3"/>
    </row>
    <row r="322" spans="2:12">
      <c r="B322" s="3"/>
      <c r="C322" s="3"/>
      <c r="D322" s="3"/>
      <c r="E322" s="3"/>
      <c r="F322" s="3"/>
      <c r="G322" s="3"/>
      <c r="H322" s="3"/>
      <c r="I322" s="3"/>
      <c r="J322" s="3"/>
      <c r="K322" s="3"/>
      <c r="L322" s="3"/>
    </row>
    <row r="323" spans="2:12">
      <c r="B323" s="3"/>
      <c r="C323" s="3"/>
      <c r="D323" s="3"/>
      <c r="E323" s="3"/>
      <c r="F323" s="3"/>
      <c r="G323" s="3"/>
      <c r="H323" s="3"/>
      <c r="I323" s="3"/>
      <c r="J323" s="3"/>
      <c r="K323" s="3"/>
      <c r="L323" s="3"/>
    </row>
    <row r="324" spans="2:12">
      <c r="B324" s="3"/>
      <c r="C324" s="3"/>
      <c r="D324" s="3"/>
      <c r="E324" s="3"/>
      <c r="F324" s="3"/>
      <c r="G324" s="3"/>
      <c r="H324" s="3"/>
      <c r="I324" s="3"/>
      <c r="J324" s="3"/>
      <c r="K324" s="3"/>
      <c r="L324" s="3"/>
    </row>
    <row r="325" spans="2:12">
      <c r="B325" s="3"/>
      <c r="C325" s="3"/>
      <c r="D325" s="3"/>
      <c r="E325" s="3"/>
      <c r="F325" s="3"/>
      <c r="G325" s="3"/>
      <c r="H325" s="3"/>
      <c r="I325" s="3"/>
      <c r="J325" s="3"/>
      <c r="K325" s="3"/>
      <c r="L325" s="3"/>
    </row>
    <row r="326" spans="2:12">
      <c r="B326" s="3"/>
      <c r="C326" s="3"/>
      <c r="D326" s="3"/>
      <c r="E326" s="3"/>
      <c r="F326" s="3"/>
      <c r="G326" s="3"/>
      <c r="H326" s="3"/>
      <c r="I326" s="3"/>
      <c r="J326" s="3"/>
      <c r="K326" s="3"/>
      <c r="L326" s="3"/>
    </row>
    <row r="327" spans="2:12">
      <c r="B327" s="3"/>
      <c r="C327" s="3"/>
      <c r="D327" s="3"/>
      <c r="E327" s="3"/>
      <c r="F327" s="3"/>
      <c r="G327" s="3"/>
      <c r="H327" s="3"/>
      <c r="I327" s="3"/>
      <c r="J327" s="3"/>
      <c r="K327" s="3"/>
      <c r="L327" s="3"/>
    </row>
    <row r="328" spans="2:12">
      <c r="B328" s="3"/>
      <c r="C328" s="3"/>
      <c r="D328" s="3"/>
      <c r="E328" s="3"/>
      <c r="F328" s="3"/>
      <c r="G328" s="3"/>
      <c r="H328" s="3"/>
      <c r="I328" s="3"/>
      <c r="J328" s="3"/>
      <c r="K328" s="3"/>
      <c r="L328" s="3"/>
    </row>
    <row r="329" spans="2:12">
      <c r="B329" s="3"/>
      <c r="C329" s="3"/>
      <c r="D329" s="3"/>
      <c r="E329" s="3"/>
      <c r="F329" s="3"/>
      <c r="G329" s="3"/>
      <c r="H329" s="3"/>
      <c r="I329" s="3"/>
      <c r="J329" s="3"/>
      <c r="K329" s="3"/>
      <c r="L329" s="3"/>
    </row>
    <row r="330" spans="2:12">
      <c r="B330" s="3"/>
      <c r="C330" s="3"/>
      <c r="D330" s="3"/>
      <c r="E330" s="3"/>
      <c r="F330" s="3"/>
      <c r="G330" s="3"/>
      <c r="H330" s="3"/>
      <c r="I330" s="3"/>
      <c r="J330" s="3"/>
      <c r="K330" s="3"/>
      <c r="L330" s="3"/>
    </row>
    <row r="331" spans="2:12">
      <c r="B331" s="3"/>
      <c r="C331" s="3"/>
      <c r="D331" s="3"/>
      <c r="E331" s="3"/>
      <c r="F331" s="3"/>
      <c r="G331" s="3"/>
      <c r="H331" s="3"/>
      <c r="I331" s="3"/>
      <c r="J331" s="3"/>
      <c r="K331" s="3"/>
      <c r="L331" s="3"/>
    </row>
    <row r="332" spans="2:12">
      <c r="B332" s="3"/>
      <c r="C332" s="3"/>
      <c r="D332" s="3"/>
      <c r="E332" s="3"/>
      <c r="F332" s="3"/>
      <c r="G332" s="3"/>
      <c r="H332" s="3"/>
      <c r="I332" s="3"/>
      <c r="J332" s="3"/>
      <c r="K332" s="3"/>
      <c r="L332" s="3"/>
    </row>
    <row r="333" spans="2:12">
      <c r="B333" s="3"/>
      <c r="C333" s="3"/>
      <c r="D333" s="3"/>
      <c r="E333" s="3"/>
      <c r="F333" s="3"/>
      <c r="G333" s="3"/>
      <c r="H333" s="3"/>
      <c r="I333" s="3"/>
      <c r="J333" s="3"/>
      <c r="K333" s="3"/>
      <c r="L333" s="3"/>
    </row>
    <row r="334" spans="2:12">
      <c r="B334" s="3"/>
      <c r="C334" s="3"/>
      <c r="D334" s="3"/>
      <c r="E334" s="3"/>
      <c r="F334" s="3"/>
      <c r="G334" s="3"/>
      <c r="H334" s="3"/>
      <c r="I334" s="3"/>
      <c r="J334" s="3"/>
      <c r="K334" s="3"/>
      <c r="L334" s="3"/>
    </row>
    <row r="335" spans="2:12">
      <c r="B335" s="3"/>
      <c r="C335" s="3"/>
      <c r="D335" s="3"/>
      <c r="E335" s="3"/>
      <c r="F335" s="3"/>
      <c r="G335" s="3"/>
      <c r="H335" s="3"/>
      <c r="I335" s="3"/>
      <c r="J335" s="3"/>
      <c r="K335" s="3"/>
      <c r="L335" s="3"/>
    </row>
    <row r="336" spans="2:12">
      <c r="B336" s="3"/>
      <c r="C336" s="3"/>
      <c r="D336" s="3"/>
      <c r="E336" s="3"/>
      <c r="F336" s="3"/>
      <c r="G336" s="3"/>
      <c r="H336" s="3"/>
      <c r="I336" s="3"/>
      <c r="J336" s="3"/>
      <c r="K336" s="3"/>
      <c r="L336" s="3"/>
    </row>
    <row r="337" spans="2:12">
      <c r="B337" s="3"/>
      <c r="C337" s="3"/>
      <c r="D337" s="3"/>
      <c r="E337" s="3"/>
      <c r="F337" s="3"/>
      <c r="G337" s="3"/>
      <c r="H337" s="3"/>
      <c r="I337" s="3"/>
      <c r="J337" s="3"/>
      <c r="K337" s="3"/>
      <c r="L337" s="3"/>
    </row>
    <row r="338" spans="2:12">
      <c r="B338" s="3"/>
      <c r="C338" s="3"/>
      <c r="D338" s="3"/>
      <c r="E338" s="3"/>
      <c r="F338" s="3"/>
      <c r="G338" s="3"/>
      <c r="H338" s="3"/>
      <c r="I338" s="3"/>
      <c r="J338" s="3"/>
      <c r="K338" s="3"/>
      <c r="L338" s="3"/>
    </row>
    <row r="339" spans="2:12">
      <c r="B339" s="3"/>
      <c r="C339" s="3"/>
      <c r="D339" s="3"/>
      <c r="E339" s="3"/>
      <c r="F339" s="3"/>
      <c r="G339" s="3"/>
      <c r="H339" s="3"/>
      <c r="I339" s="3"/>
      <c r="J339" s="3"/>
      <c r="K339" s="3"/>
      <c r="L339" s="3"/>
    </row>
    <row r="340" spans="2:12">
      <c r="B340" s="3"/>
      <c r="C340" s="3"/>
      <c r="D340" s="3"/>
      <c r="E340" s="3"/>
      <c r="F340" s="3"/>
      <c r="G340" s="3"/>
      <c r="H340" s="3"/>
      <c r="I340" s="3"/>
      <c r="J340" s="3"/>
      <c r="K340" s="3"/>
      <c r="L340" s="3"/>
    </row>
    <row r="341" spans="2:12">
      <c r="B341" s="3"/>
      <c r="C341" s="3"/>
      <c r="D341" s="3"/>
      <c r="E341" s="3"/>
      <c r="F341" s="3"/>
      <c r="G341" s="3"/>
      <c r="H341" s="3"/>
      <c r="I341" s="3"/>
      <c r="J341" s="3"/>
      <c r="K341" s="3"/>
      <c r="L341" s="3"/>
    </row>
    <row r="342" spans="2:12">
      <c r="B342" s="3"/>
      <c r="C342" s="3"/>
      <c r="D342" s="3"/>
      <c r="E342" s="3"/>
      <c r="F342" s="3"/>
      <c r="G342" s="3"/>
      <c r="H342" s="3"/>
      <c r="I342" s="3"/>
      <c r="J342" s="3"/>
      <c r="K342" s="3"/>
      <c r="L342" s="3"/>
    </row>
    <row r="343" spans="2:12">
      <c r="B343" s="3"/>
      <c r="C343" s="3"/>
      <c r="D343" s="3"/>
      <c r="E343" s="3"/>
      <c r="F343" s="3"/>
      <c r="G343" s="3"/>
      <c r="H343" s="3"/>
      <c r="I343" s="3"/>
      <c r="J343" s="3"/>
      <c r="K343" s="3"/>
      <c r="L343" s="3"/>
    </row>
    <row r="344" spans="2:12">
      <c r="B344" s="3"/>
      <c r="C344" s="3"/>
      <c r="D344" s="3"/>
      <c r="E344" s="3"/>
      <c r="F344" s="3"/>
      <c r="G344" s="3"/>
      <c r="H344" s="3"/>
      <c r="I344" s="3"/>
      <c r="J344" s="3"/>
      <c r="K344" s="3"/>
      <c r="L344" s="3"/>
    </row>
    <row r="345" spans="2:12">
      <c r="B345" s="3"/>
      <c r="C345" s="3"/>
      <c r="D345" s="3"/>
      <c r="E345" s="3"/>
      <c r="F345" s="3"/>
      <c r="G345" s="3"/>
      <c r="H345" s="3"/>
      <c r="I345" s="3"/>
      <c r="J345" s="3"/>
      <c r="K345" s="3"/>
      <c r="L345" s="3"/>
    </row>
    <row r="346" spans="2:12">
      <c r="B346" s="3"/>
      <c r="C346" s="3"/>
      <c r="D346" s="3"/>
      <c r="E346" s="3"/>
      <c r="F346" s="3"/>
      <c r="G346" s="3"/>
      <c r="H346" s="3"/>
      <c r="I346" s="3"/>
      <c r="J346" s="3"/>
      <c r="K346" s="3"/>
      <c r="L346" s="3"/>
    </row>
    <row r="347" spans="2:12">
      <c r="B347" s="3"/>
      <c r="C347" s="3"/>
      <c r="D347" s="3"/>
      <c r="E347" s="3"/>
      <c r="F347" s="3"/>
      <c r="G347" s="3"/>
      <c r="H347" s="3"/>
      <c r="I347" s="3"/>
      <c r="J347" s="3"/>
      <c r="K347" s="3"/>
      <c r="L347" s="3"/>
    </row>
    <row r="348" spans="2:12">
      <c r="B348" s="3"/>
      <c r="C348" s="3"/>
      <c r="D348" s="3"/>
      <c r="E348" s="3"/>
      <c r="F348" s="3"/>
      <c r="G348" s="3"/>
      <c r="H348" s="3"/>
      <c r="I348" s="3"/>
      <c r="J348" s="3"/>
      <c r="K348" s="3"/>
      <c r="L348" s="3"/>
    </row>
    <row r="349" spans="2:12">
      <c r="B349" s="3"/>
      <c r="C349" s="3"/>
      <c r="D349" s="3"/>
      <c r="E349" s="3"/>
      <c r="F349" s="3"/>
      <c r="G349" s="3"/>
      <c r="H349" s="3"/>
      <c r="I349" s="3"/>
      <c r="J349" s="3"/>
      <c r="K349" s="3"/>
      <c r="L349" s="3"/>
    </row>
    <row r="350" spans="2:12">
      <c r="B350" s="3"/>
      <c r="C350" s="3"/>
      <c r="D350" s="3"/>
      <c r="E350" s="3"/>
      <c r="F350" s="3"/>
      <c r="G350" s="3"/>
      <c r="H350" s="3"/>
      <c r="I350" s="3"/>
      <c r="J350" s="3"/>
      <c r="K350" s="3"/>
      <c r="L350" s="3"/>
    </row>
    <row r="351" spans="2:12">
      <c r="B351" s="3"/>
      <c r="C351" s="3"/>
      <c r="D351" s="3"/>
      <c r="E351" s="3"/>
      <c r="F351" s="3"/>
      <c r="G351" s="3"/>
      <c r="H351" s="3"/>
      <c r="I351" s="3"/>
      <c r="J351" s="3"/>
      <c r="K351" s="3"/>
      <c r="L351" s="3"/>
    </row>
    <row r="352" spans="2:12">
      <c r="B352" s="3"/>
      <c r="C352" s="3"/>
      <c r="D352" s="3"/>
      <c r="E352" s="3"/>
      <c r="F352" s="3"/>
      <c r="G352" s="3"/>
      <c r="H352" s="3"/>
      <c r="I352" s="3"/>
      <c r="J352" s="3"/>
      <c r="K352" s="3"/>
      <c r="L352" s="3"/>
    </row>
    <row r="353" spans="2:12">
      <c r="B353" s="3"/>
      <c r="C353" s="3"/>
      <c r="D353" s="3"/>
      <c r="E353" s="3"/>
      <c r="F353" s="3"/>
      <c r="G353" s="3"/>
      <c r="H353" s="3"/>
      <c r="I353" s="3"/>
      <c r="J353" s="3"/>
      <c r="K353" s="3"/>
      <c r="L353" s="3"/>
    </row>
    <row r="354" spans="2:12">
      <c r="B354" s="3"/>
      <c r="C354" s="3"/>
      <c r="D354" s="3"/>
      <c r="E354" s="3"/>
      <c r="F354" s="3"/>
      <c r="G354" s="3"/>
      <c r="H354" s="3"/>
      <c r="I354" s="3"/>
      <c r="J354" s="3"/>
      <c r="K354" s="3"/>
      <c r="L354" s="3"/>
    </row>
    <row r="355" spans="2:12">
      <c r="B355" s="3"/>
      <c r="C355" s="3"/>
      <c r="D355" s="3"/>
      <c r="E355" s="3"/>
      <c r="F355" s="3"/>
      <c r="G355" s="3"/>
      <c r="H355" s="3"/>
      <c r="I355" s="3"/>
      <c r="J355" s="3"/>
      <c r="K355" s="3"/>
      <c r="L355" s="3"/>
    </row>
    <row r="356" spans="2:12">
      <c r="B356" s="3"/>
      <c r="C356" s="3"/>
      <c r="D356" s="3"/>
      <c r="E356" s="3"/>
      <c r="F356" s="3"/>
      <c r="G356" s="3"/>
      <c r="H356" s="3"/>
      <c r="I356" s="3"/>
      <c r="J356" s="3"/>
      <c r="K356" s="3"/>
      <c r="L356" s="3"/>
    </row>
    <row r="357" spans="2:12">
      <c r="B357" s="3"/>
      <c r="C357" s="3"/>
      <c r="D357" s="3"/>
      <c r="E357" s="3"/>
      <c r="F357" s="3"/>
      <c r="G357" s="3"/>
      <c r="H357" s="3"/>
      <c r="I357" s="3"/>
      <c r="J357" s="3"/>
      <c r="K357" s="3"/>
      <c r="L357" s="3"/>
    </row>
    <row r="358" spans="2:12">
      <c r="B358" s="3"/>
      <c r="C358" s="3"/>
      <c r="D358" s="3"/>
      <c r="E358" s="3"/>
      <c r="F358" s="3"/>
      <c r="G358" s="3"/>
      <c r="H358" s="3"/>
      <c r="I358" s="3"/>
      <c r="J358" s="3"/>
      <c r="K358" s="3"/>
      <c r="L358" s="3"/>
    </row>
    <row r="359" spans="2:12">
      <c r="B359" s="3"/>
      <c r="C359" s="3"/>
      <c r="D359" s="3"/>
      <c r="E359" s="3"/>
      <c r="F359" s="3"/>
      <c r="G359" s="3"/>
      <c r="H359" s="3"/>
      <c r="I359" s="3"/>
      <c r="J359" s="3"/>
      <c r="K359" s="3"/>
      <c r="L359" s="3"/>
    </row>
    <row r="360" spans="2:12">
      <c r="B360" s="3"/>
      <c r="C360" s="3"/>
      <c r="D360" s="3"/>
      <c r="E360" s="3"/>
      <c r="F360" s="3"/>
      <c r="G360" s="3"/>
      <c r="H360" s="3"/>
      <c r="I360" s="3"/>
      <c r="J360" s="3"/>
      <c r="K360" s="3"/>
      <c r="L360" s="3"/>
    </row>
    <row r="361" spans="2:12">
      <c r="B361" s="3"/>
      <c r="C361" s="3"/>
      <c r="D361" s="3"/>
      <c r="E361" s="3"/>
      <c r="F361" s="3"/>
      <c r="G361" s="3"/>
      <c r="H361" s="3"/>
      <c r="I361" s="3"/>
      <c r="J361" s="3"/>
      <c r="K361" s="3"/>
      <c r="L361" s="3"/>
    </row>
    <row r="362" spans="2:12">
      <c r="B362" s="3"/>
      <c r="C362" s="3"/>
      <c r="D362" s="3"/>
      <c r="E362" s="3"/>
      <c r="F362" s="3"/>
      <c r="G362" s="3"/>
      <c r="H362" s="3"/>
      <c r="I362" s="3"/>
      <c r="J362" s="3"/>
      <c r="K362" s="3"/>
      <c r="L362" s="3"/>
    </row>
    <row r="363" spans="2:12">
      <c r="B363" s="3"/>
      <c r="C363" s="3"/>
      <c r="D363" s="3"/>
      <c r="E363" s="3"/>
      <c r="F363" s="3"/>
      <c r="G363" s="3"/>
      <c r="H363" s="3"/>
      <c r="I363" s="3"/>
      <c r="J363" s="3"/>
      <c r="K363" s="3"/>
      <c r="L363" s="3"/>
    </row>
    <row r="364" spans="2:12">
      <c r="B364" s="3"/>
      <c r="C364" s="3"/>
      <c r="D364" s="3"/>
      <c r="E364" s="3"/>
      <c r="F364" s="3"/>
      <c r="G364" s="3"/>
      <c r="H364" s="3"/>
      <c r="I364" s="3"/>
      <c r="J364" s="3"/>
      <c r="K364" s="3"/>
      <c r="L364" s="3"/>
    </row>
    <row r="365" spans="2:12">
      <c r="B365" s="3"/>
      <c r="C365" s="3"/>
      <c r="D365" s="3"/>
      <c r="E365" s="3"/>
      <c r="F365" s="3"/>
      <c r="G365" s="3"/>
      <c r="H365" s="3"/>
      <c r="I365" s="3"/>
      <c r="J365" s="3"/>
      <c r="K365" s="3"/>
      <c r="L365" s="3"/>
    </row>
    <row r="366" spans="2:12">
      <c r="B366" s="3"/>
      <c r="C366" s="3"/>
      <c r="D366" s="3"/>
      <c r="E366" s="3"/>
      <c r="F366" s="3"/>
      <c r="G366" s="3"/>
      <c r="H366" s="3"/>
      <c r="I366" s="3"/>
      <c r="J366" s="3"/>
      <c r="K366" s="3"/>
      <c r="L366" s="3"/>
    </row>
    <row r="367" spans="2:12">
      <c r="B367" s="3"/>
      <c r="C367" s="3"/>
      <c r="D367" s="3"/>
      <c r="E367" s="3"/>
      <c r="F367" s="3"/>
      <c r="G367" s="3"/>
      <c r="H367" s="3"/>
      <c r="I367" s="3"/>
      <c r="J367" s="3"/>
      <c r="K367" s="3"/>
      <c r="L367" s="3"/>
    </row>
    <row r="368" spans="2:12">
      <c r="B368" s="3"/>
      <c r="C368" s="3"/>
      <c r="D368" s="3"/>
      <c r="E368" s="3"/>
      <c r="F368" s="3"/>
      <c r="G368" s="3"/>
      <c r="H368" s="3"/>
      <c r="I368" s="3"/>
      <c r="J368" s="3"/>
      <c r="K368" s="3"/>
      <c r="L368" s="3"/>
    </row>
    <row r="369" spans="2:12">
      <c r="B369" s="3"/>
      <c r="C369" s="3"/>
      <c r="D369" s="3"/>
      <c r="E369" s="3"/>
      <c r="F369" s="3"/>
      <c r="G369" s="3"/>
      <c r="H369" s="3"/>
      <c r="I369" s="3"/>
      <c r="J369" s="3"/>
      <c r="K369" s="3"/>
      <c r="L369" s="3"/>
    </row>
    <row r="370" spans="2:12">
      <c r="B370" s="3"/>
      <c r="C370" s="3"/>
      <c r="D370" s="3"/>
      <c r="E370" s="3"/>
      <c r="F370" s="3"/>
      <c r="G370" s="3"/>
      <c r="H370" s="3"/>
      <c r="I370" s="3"/>
      <c r="J370" s="3"/>
      <c r="K370" s="3"/>
      <c r="L370" s="3"/>
    </row>
    <row r="371" spans="2:12">
      <c r="B371" s="3"/>
      <c r="C371" s="3"/>
      <c r="D371" s="3"/>
      <c r="E371" s="3"/>
      <c r="F371" s="3"/>
      <c r="G371" s="3"/>
      <c r="H371" s="3"/>
      <c r="I371" s="3"/>
      <c r="J371" s="3"/>
      <c r="K371" s="3"/>
      <c r="L371" s="3"/>
    </row>
    <row r="372" spans="2:12">
      <c r="B372" s="3"/>
      <c r="C372" s="3"/>
      <c r="D372" s="3"/>
      <c r="E372" s="3"/>
      <c r="F372" s="3"/>
      <c r="G372" s="3"/>
      <c r="H372" s="3"/>
      <c r="I372" s="3"/>
      <c r="J372" s="3"/>
      <c r="K372" s="3"/>
      <c r="L372" s="3"/>
    </row>
    <row r="373" spans="2:12">
      <c r="B373" s="3"/>
      <c r="C373" s="3"/>
      <c r="D373" s="3"/>
      <c r="E373" s="3"/>
      <c r="F373" s="3"/>
      <c r="G373" s="3"/>
      <c r="H373" s="3"/>
      <c r="I373" s="3"/>
      <c r="J373" s="3"/>
      <c r="K373" s="3"/>
      <c r="L373" s="3"/>
    </row>
    <row r="374" spans="2:12">
      <c r="B374" s="3"/>
      <c r="C374" s="3"/>
      <c r="D374" s="3"/>
      <c r="E374" s="3"/>
      <c r="F374" s="3"/>
      <c r="G374" s="3"/>
      <c r="H374" s="3"/>
      <c r="I374" s="3"/>
      <c r="J374" s="3"/>
      <c r="K374" s="3"/>
      <c r="L374" s="3"/>
    </row>
    <row r="375" spans="2:12">
      <c r="B375" s="3"/>
      <c r="C375" s="3"/>
      <c r="D375" s="3"/>
      <c r="E375" s="3"/>
      <c r="F375" s="3"/>
      <c r="G375" s="3"/>
      <c r="H375" s="3"/>
      <c r="I375" s="3"/>
      <c r="J375" s="3"/>
      <c r="K375" s="3"/>
      <c r="L375" s="3"/>
    </row>
    <row r="376" spans="2:12">
      <c r="B376" s="3"/>
      <c r="C376" s="3"/>
      <c r="D376" s="3"/>
      <c r="E376" s="3"/>
      <c r="F376" s="3"/>
      <c r="G376" s="3"/>
      <c r="H376" s="3"/>
      <c r="I376" s="3"/>
      <c r="J376" s="3"/>
      <c r="K376" s="3"/>
      <c r="L376" s="3"/>
    </row>
    <row r="377" spans="2:12">
      <c r="B377" s="3"/>
      <c r="C377" s="3"/>
      <c r="D377" s="3"/>
      <c r="E377" s="3"/>
      <c r="F377" s="3"/>
      <c r="G377" s="3"/>
      <c r="H377" s="3"/>
      <c r="I377" s="3"/>
      <c r="J377" s="3"/>
      <c r="K377" s="3"/>
      <c r="L377" s="3"/>
    </row>
    <row r="378" spans="2:12">
      <c r="B378" s="3"/>
      <c r="C378" s="3"/>
      <c r="D378" s="3"/>
      <c r="E378" s="3"/>
      <c r="F378" s="3"/>
      <c r="G378" s="3"/>
      <c r="H378" s="3"/>
      <c r="I378" s="3"/>
      <c r="J378" s="3"/>
      <c r="K378" s="3"/>
      <c r="L378" s="3"/>
    </row>
    <row r="379" spans="2:12">
      <c r="B379" s="3"/>
      <c r="C379" s="3"/>
      <c r="D379" s="3"/>
      <c r="E379" s="3"/>
      <c r="F379" s="3"/>
      <c r="G379" s="3"/>
      <c r="H379" s="3"/>
      <c r="I379" s="3"/>
      <c r="J379" s="3"/>
      <c r="K379" s="3"/>
      <c r="L379" s="3"/>
    </row>
    <row r="380" spans="2:12">
      <c r="B380" s="3"/>
      <c r="C380" s="3"/>
      <c r="D380" s="3"/>
      <c r="E380" s="3"/>
      <c r="F380" s="3"/>
      <c r="G380" s="3"/>
      <c r="H380" s="3"/>
      <c r="I380" s="3"/>
      <c r="J380" s="3"/>
      <c r="K380" s="3"/>
      <c r="L380" s="3"/>
    </row>
    <row r="381" spans="2:12">
      <c r="B381" s="3"/>
      <c r="C381" s="3"/>
      <c r="D381" s="3"/>
      <c r="E381" s="3"/>
      <c r="F381" s="3"/>
      <c r="G381" s="3"/>
      <c r="H381" s="3"/>
      <c r="I381" s="3"/>
      <c r="J381" s="3"/>
      <c r="K381" s="3"/>
      <c r="L381" s="3"/>
    </row>
    <row r="382" spans="2:12">
      <c r="B382" s="3"/>
      <c r="C382" s="3"/>
      <c r="D382" s="3"/>
      <c r="E382" s="3"/>
      <c r="F382" s="3"/>
      <c r="G382" s="3"/>
      <c r="H382" s="3"/>
      <c r="I382" s="3"/>
      <c r="J382" s="3"/>
      <c r="K382" s="3"/>
      <c r="L382" s="3"/>
    </row>
    <row r="383" spans="2:12">
      <c r="B383" s="3"/>
      <c r="C383" s="3"/>
      <c r="D383" s="3"/>
      <c r="E383" s="3"/>
      <c r="F383" s="3"/>
      <c r="G383" s="3"/>
      <c r="H383" s="3"/>
      <c r="I383" s="3"/>
      <c r="J383" s="3"/>
      <c r="K383" s="3"/>
      <c r="L383" s="3"/>
    </row>
    <row r="384" spans="2:12">
      <c r="B384" s="3"/>
      <c r="C384" s="3"/>
      <c r="D384" s="3"/>
      <c r="E384" s="3"/>
      <c r="F384" s="3"/>
      <c r="G384" s="3"/>
      <c r="H384" s="3"/>
      <c r="I384" s="3"/>
      <c r="J384" s="3"/>
      <c r="K384" s="3"/>
      <c r="L384" s="3"/>
    </row>
    <row r="385" spans="2:12">
      <c r="B385" s="3"/>
      <c r="C385" s="3"/>
      <c r="D385" s="3"/>
      <c r="E385" s="3"/>
      <c r="F385" s="3"/>
      <c r="G385" s="3"/>
      <c r="H385" s="3"/>
      <c r="I385" s="3"/>
      <c r="J385" s="3"/>
      <c r="K385" s="3"/>
      <c r="L385" s="3"/>
    </row>
    <row r="386" spans="2:12">
      <c r="B386" s="3"/>
      <c r="C386" s="3"/>
      <c r="D386" s="3"/>
      <c r="E386" s="3"/>
      <c r="F386" s="3"/>
      <c r="G386" s="3"/>
      <c r="H386" s="3"/>
      <c r="I386" s="3"/>
      <c r="J386" s="3"/>
      <c r="K386" s="3"/>
      <c r="L386" s="3"/>
    </row>
    <row r="387" spans="2:12">
      <c r="B387" s="3"/>
      <c r="C387" s="3"/>
      <c r="D387" s="3"/>
      <c r="E387" s="3"/>
      <c r="F387" s="3"/>
      <c r="G387" s="3"/>
      <c r="H387" s="3"/>
      <c r="I387" s="3"/>
      <c r="J387" s="3"/>
      <c r="K387" s="3"/>
      <c r="L387" s="3"/>
    </row>
    <row r="388" spans="2:12">
      <c r="B388" s="3"/>
      <c r="C388" s="3"/>
      <c r="D388" s="3"/>
      <c r="E388" s="3"/>
      <c r="F388" s="3"/>
      <c r="G388" s="3"/>
      <c r="H388" s="3"/>
      <c r="I388" s="3"/>
      <c r="J388" s="3"/>
      <c r="K388" s="3"/>
      <c r="L388" s="3"/>
    </row>
    <row r="389" spans="2:12">
      <c r="B389" s="3"/>
      <c r="C389" s="3"/>
      <c r="D389" s="3"/>
      <c r="E389" s="3"/>
      <c r="F389" s="3"/>
      <c r="G389" s="3"/>
      <c r="H389" s="3"/>
      <c r="I389" s="3"/>
      <c r="J389" s="3"/>
      <c r="K389" s="3"/>
      <c r="L389" s="3"/>
    </row>
    <row r="390" spans="2:12">
      <c r="B390" s="3"/>
      <c r="C390" s="3"/>
      <c r="D390" s="3"/>
      <c r="E390" s="3"/>
      <c r="F390" s="3"/>
      <c r="G390" s="3"/>
      <c r="H390" s="3"/>
      <c r="I390" s="3"/>
      <c r="J390" s="3"/>
      <c r="K390" s="3"/>
      <c r="L390" s="3"/>
    </row>
    <row r="391" spans="2:12">
      <c r="B391" s="3"/>
      <c r="C391" s="3"/>
      <c r="D391" s="3"/>
      <c r="E391" s="3"/>
      <c r="F391" s="3"/>
      <c r="G391" s="3"/>
      <c r="H391" s="3"/>
      <c r="I391" s="3"/>
      <c r="J391" s="3"/>
      <c r="K391" s="3"/>
      <c r="L391" s="3"/>
    </row>
    <row r="392" spans="2:12">
      <c r="B392" s="3"/>
      <c r="C392" s="3"/>
      <c r="D392" s="3"/>
      <c r="E392" s="3"/>
      <c r="F392" s="3"/>
      <c r="G392" s="3"/>
      <c r="H392" s="3"/>
      <c r="I392" s="3"/>
      <c r="J392" s="3"/>
      <c r="K392" s="3"/>
      <c r="L392" s="3"/>
    </row>
    <row r="393" spans="2:12">
      <c r="B393" s="3"/>
      <c r="C393" s="3"/>
      <c r="D393" s="3"/>
      <c r="E393" s="3"/>
      <c r="F393" s="3"/>
      <c r="G393" s="3"/>
      <c r="H393" s="3"/>
      <c r="I393" s="3"/>
      <c r="J393" s="3"/>
      <c r="K393" s="3"/>
      <c r="L393" s="3"/>
    </row>
    <row r="394" spans="2:12">
      <c r="B394" s="3"/>
      <c r="C394" s="3"/>
      <c r="D394" s="3"/>
      <c r="E394" s="3"/>
      <c r="F394" s="3"/>
      <c r="G394" s="3"/>
      <c r="H394" s="3"/>
      <c r="I394" s="3"/>
      <c r="J394" s="3"/>
      <c r="K394" s="3"/>
      <c r="L394" s="3"/>
    </row>
    <row r="395" spans="2:12">
      <c r="B395" s="3"/>
      <c r="C395" s="3"/>
      <c r="D395" s="3"/>
      <c r="E395" s="3"/>
      <c r="F395" s="3"/>
      <c r="G395" s="3"/>
      <c r="H395" s="3"/>
      <c r="I395" s="3"/>
      <c r="J395" s="3"/>
      <c r="K395" s="3"/>
      <c r="L395" s="3"/>
    </row>
    <row r="396" spans="2:12">
      <c r="B396" s="3"/>
      <c r="C396" s="3"/>
      <c r="D396" s="3"/>
      <c r="E396" s="3"/>
      <c r="F396" s="3"/>
      <c r="G396" s="3"/>
      <c r="H396" s="3"/>
      <c r="I396" s="3"/>
      <c r="J396" s="3"/>
      <c r="K396" s="3"/>
      <c r="L396" s="3"/>
    </row>
    <row r="397" spans="2:12">
      <c r="B397" s="3"/>
      <c r="C397" s="3"/>
      <c r="D397" s="3"/>
      <c r="E397" s="3"/>
      <c r="F397" s="3"/>
      <c r="G397" s="3"/>
      <c r="H397" s="3"/>
      <c r="I397" s="3"/>
      <c r="J397" s="3"/>
      <c r="K397" s="3"/>
      <c r="L397" s="3"/>
    </row>
    <row r="398" spans="2:12">
      <c r="B398" s="3"/>
      <c r="C398" s="3"/>
      <c r="D398" s="3"/>
      <c r="E398" s="3"/>
      <c r="F398" s="3"/>
      <c r="G398" s="3"/>
      <c r="H398" s="3"/>
      <c r="I398" s="3"/>
      <c r="J398" s="3"/>
      <c r="K398" s="3"/>
      <c r="L398" s="3"/>
    </row>
    <row r="399" spans="2:12">
      <c r="B399" s="3"/>
      <c r="C399" s="3"/>
      <c r="D399" s="3"/>
      <c r="E399" s="3"/>
      <c r="F399" s="3"/>
      <c r="G399" s="3"/>
      <c r="H399" s="3"/>
      <c r="I399" s="3"/>
      <c r="J399" s="3"/>
      <c r="K399" s="3"/>
      <c r="L399" s="3"/>
    </row>
    <row r="400" spans="2:12">
      <c r="B400" s="3"/>
      <c r="C400" s="3"/>
      <c r="D400" s="3"/>
      <c r="E400" s="3"/>
      <c r="F400" s="3"/>
      <c r="G400" s="3"/>
      <c r="H400" s="3"/>
      <c r="I400" s="3"/>
      <c r="J400" s="3"/>
      <c r="K400" s="3"/>
      <c r="L400" s="3"/>
    </row>
    <row r="401" spans="2:12">
      <c r="B401" s="3"/>
      <c r="C401" s="3"/>
      <c r="D401" s="3"/>
      <c r="E401" s="3"/>
      <c r="F401" s="3"/>
      <c r="G401" s="3"/>
      <c r="H401" s="3"/>
      <c r="I401" s="3"/>
      <c r="J401" s="3"/>
      <c r="K401" s="3"/>
      <c r="L401" s="3"/>
    </row>
    <row r="402" spans="2:12">
      <c r="B402" s="3"/>
      <c r="C402" s="3"/>
      <c r="D402" s="3"/>
      <c r="E402" s="3"/>
      <c r="F402" s="3"/>
      <c r="G402" s="3"/>
      <c r="H402" s="3"/>
      <c r="I402" s="3"/>
      <c r="J402" s="3"/>
      <c r="K402" s="3"/>
      <c r="L402" s="3"/>
    </row>
    <row r="403" spans="2:12">
      <c r="B403" s="3"/>
      <c r="C403" s="3"/>
      <c r="D403" s="3"/>
      <c r="E403" s="3"/>
      <c r="F403" s="3"/>
      <c r="G403" s="3"/>
      <c r="H403" s="3"/>
      <c r="I403" s="3"/>
      <c r="J403" s="3"/>
      <c r="K403" s="3"/>
      <c r="L403" s="3"/>
    </row>
    <row r="404" spans="2:12">
      <c r="B404" s="3"/>
      <c r="C404" s="3"/>
      <c r="D404" s="3"/>
      <c r="E404" s="3"/>
      <c r="F404" s="3"/>
      <c r="G404" s="3"/>
      <c r="H404" s="3"/>
      <c r="I404" s="3"/>
      <c r="J404" s="3"/>
      <c r="K404" s="3"/>
      <c r="L404" s="3"/>
    </row>
    <row r="405" spans="2:12">
      <c r="B405" s="3"/>
      <c r="C405" s="3"/>
      <c r="D405" s="3"/>
      <c r="E405" s="3"/>
      <c r="F405" s="3"/>
      <c r="G405" s="3"/>
      <c r="H405" s="3"/>
      <c r="I405" s="3"/>
      <c r="J405" s="3"/>
      <c r="K405" s="3"/>
      <c r="L405" s="3"/>
    </row>
    <row r="406" spans="2:12">
      <c r="B406" s="3"/>
      <c r="C406" s="3"/>
      <c r="D406" s="3"/>
      <c r="E406" s="3"/>
      <c r="F406" s="3"/>
      <c r="G406" s="3"/>
      <c r="H406" s="3"/>
      <c r="I406" s="3"/>
      <c r="J406" s="3"/>
      <c r="K406" s="3"/>
      <c r="L406" s="3"/>
    </row>
    <row r="407" spans="2:12">
      <c r="B407" s="3"/>
      <c r="C407" s="3"/>
      <c r="D407" s="3"/>
      <c r="E407" s="3"/>
      <c r="F407" s="3"/>
      <c r="G407" s="3"/>
      <c r="H407" s="3"/>
      <c r="I407" s="3"/>
      <c r="J407" s="3"/>
      <c r="K407" s="3"/>
      <c r="L407" s="3"/>
    </row>
    <row r="408" spans="2:12">
      <c r="B408" s="3"/>
      <c r="C408" s="3"/>
      <c r="D408" s="3"/>
      <c r="E408" s="3"/>
      <c r="F408" s="3"/>
      <c r="G408" s="3"/>
      <c r="H408" s="3"/>
      <c r="I408" s="3"/>
      <c r="J408" s="3"/>
      <c r="K408" s="3"/>
      <c r="L408" s="3"/>
    </row>
    <row r="409" spans="2:12">
      <c r="B409" s="3"/>
      <c r="C409" s="3"/>
      <c r="D409" s="3"/>
      <c r="E409" s="3"/>
      <c r="F409" s="3"/>
      <c r="G409" s="3"/>
      <c r="H409" s="3"/>
      <c r="I409" s="3"/>
      <c r="J409" s="3"/>
      <c r="K409" s="3"/>
      <c r="L409" s="3"/>
    </row>
    <row r="410" spans="2:12">
      <c r="B410" s="3"/>
      <c r="C410" s="3"/>
      <c r="D410" s="3"/>
      <c r="E410" s="3"/>
      <c r="F410" s="3"/>
      <c r="G410" s="3"/>
      <c r="H410" s="3"/>
      <c r="I410" s="3"/>
      <c r="J410" s="3"/>
      <c r="K410" s="3"/>
      <c r="L410" s="3"/>
    </row>
    <row r="411" spans="2:12">
      <c r="B411" s="3"/>
      <c r="C411" s="3"/>
      <c r="D411" s="3"/>
      <c r="E411" s="3"/>
      <c r="F411" s="3"/>
      <c r="G411" s="3"/>
      <c r="H411" s="3"/>
      <c r="I411" s="3"/>
      <c r="J411" s="3"/>
      <c r="K411" s="3"/>
      <c r="L411" s="3"/>
    </row>
    <row r="412" spans="2:12">
      <c r="B412" s="3"/>
      <c r="C412" s="3"/>
      <c r="D412" s="3"/>
      <c r="E412" s="3"/>
      <c r="F412" s="3"/>
      <c r="G412" s="3"/>
      <c r="H412" s="3"/>
      <c r="I412" s="3"/>
      <c r="J412" s="3"/>
      <c r="K412" s="3"/>
      <c r="L412" s="3"/>
    </row>
    <row r="413" spans="2:12">
      <c r="B413" s="3"/>
      <c r="C413" s="3"/>
      <c r="D413" s="3"/>
      <c r="E413" s="3"/>
      <c r="F413" s="3"/>
      <c r="G413" s="3"/>
      <c r="H413" s="3"/>
      <c r="I413" s="3"/>
      <c r="J413" s="3"/>
      <c r="K413" s="3"/>
      <c r="L413" s="3"/>
    </row>
    <row r="414" spans="2:12">
      <c r="B414" s="3"/>
      <c r="C414" s="3"/>
      <c r="D414" s="3"/>
      <c r="E414" s="3"/>
      <c r="F414" s="3"/>
      <c r="G414" s="3"/>
      <c r="H414" s="3"/>
      <c r="I414" s="3"/>
      <c r="J414" s="3"/>
      <c r="K414" s="3"/>
      <c r="L414" s="3"/>
    </row>
    <row r="415" spans="2:12">
      <c r="B415" s="3"/>
      <c r="C415" s="3"/>
      <c r="D415" s="3"/>
      <c r="E415" s="3"/>
      <c r="F415" s="3"/>
      <c r="G415" s="3"/>
      <c r="H415" s="3"/>
      <c r="I415" s="3"/>
      <c r="J415" s="3"/>
      <c r="K415" s="3"/>
      <c r="L415" s="3"/>
    </row>
    <row r="416" spans="2:12">
      <c r="B416" s="3"/>
      <c r="C416" s="3"/>
      <c r="D416" s="3"/>
      <c r="E416" s="3"/>
      <c r="F416" s="3"/>
      <c r="G416" s="3"/>
      <c r="H416" s="3"/>
      <c r="I416" s="3"/>
      <c r="J416" s="3"/>
      <c r="K416" s="3"/>
      <c r="L416" s="3"/>
    </row>
    <row r="417" spans="2:12">
      <c r="B417" s="3"/>
      <c r="C417" s="3"/>
      <c r="D417" s="3"/>
      <c r="E417" s="3"/>
      <c r="F417" s="3"/>
      <c r="G417" s="3"/>
      <c r="H417" s="3"/>
      <c r="I417" s="3"/>
      <c r="J417" s="3"/>
      <c r="K417" s="3"/>
      <c r="L417" s="3"/>
    </row>
    <row r="418" spans="2:12">
      <c r="B418" s="3"/>
      <c r="C418" s="3"/>
      <c r="D418" s="3"/>
      <c r="E418" s="3"/>
      <c r="F418" s="3"/>
      <c r="G418" s="3"/>
      <c r="H418" s="3"/>
      <c r="I418" s="3"/>
      <c r="J418" s="3"/>
      <c r="K418" s="3"/>
      <c r="L418" s="3"/>
    </row>
    <row r="419" spans="2:12">
      <c r="B419" s="3"/>
      <c r="C419" s="3"/>
      <c r="D419" s="3"/>
      <c r="E419" s="3"/>
      <c r="F419" s="3"/>
      <c r="G419" s="3"/>
      <c r="H419" s="3"/>
      <c r="I419" s="3"/>
      <c r="J419" s="3"/>
      <c r="K419" s="3"/>
      <c r="L419" s="3"/>
    </row>
    <row r="420" spans="2:12">
      <c r="B420" s="3"/>
      <c r="C420" s="3"/>
      <c r="D420" s="3"/>
      <c r="E420" s="3"/>
      <c r="F420" s="3"/>
      <c r="G420" s="3"/>
      <c r="H420" s="3"/>
      <c r="I420" s="3"/>
      <c r="J420" s="3"/>
      <c r="K420" s="3"/>
      <c r="L420" s="3"/>
    </row>
    <row r="421" spans="2:12">
      <c r="B421" s="3"/>
      <c r="C421" s="3"/>
      <c r="D421" s="3"/>
      <c r="E421" s="3"/>
      <c r="F421" s="3"/>
      <c r="G421" s="3"/>
      <c r="H421" s="3"/>
      <c r="I421" s="3"/>
      <c r="J421" s="3"/>
      <c r="K421" s="3"/>
      <c r="L421" s="3"/>
    </row>
    <row r="422" spans="2:12">
      <c r="B422" s="3"/>
      <c r="C422" s="3"/>
      <c r="D422" s="3"/>
      <c r="E422" s="3"/>
      <c r="F422" s="3"/>
      <c r="G422" s="3"/>
      <c r="H422" s="3"/>
      <c r="I422" s="3"/>
      <c r="J422" s="3"/>
      <c r="K422" s="3"/>
      <c r="L422" s="3"/>
    </row>
    <row r="423" spans="2:12">
      <c r="B423" s="3"/>
      <c r="C423" s="3"/>
      <c r="D423" s="3"/>
      <c r="E423" s="3"/>
      <c r="F423" s="3"/>
      <c r="G423" s="3"/>
      <c r="H423" s="3"/>
      <c r="I423" s="3"/>
      <c r="J423" s="3"/>
      <c r="K423" s="3"/>
      <c r="L423" s="3"/>
    </row>
    <row r="424" spans="2:12">
      <c r="B424" s="3"/>
      <c r="C424" s="3"/>
      <c r="D424" s="3"/>
      <c r="E424" s="3"/>
      <c r="F424" s="3"/>
      <c r="G424" s="3"/>
      <c r="H424" s="3"/>
      <c r="I424" s="3"/>
      <c r="J424" s="3"/>
      <c r="K424" s="3"/>
      <c r="L424" s="3"/>
    </row>
    <row r="425" spans="2:12">
      <c r="B425" s="3"/>
      <c r="C425" s="3"/>
      <c r="D425" s="3"/>
      <c r="E425" s="3"/>
      <c r="F425" s="3"/>
      <c r="G425" s="3"/>
      <c r="H425" s="3"/>
      <c r="I425" s="3"/>
      <c r="J425" s="3"/>
      <c r="K425" s="3"/>
      <c r="L425" s="3"/>
    </row>
    <row r="426" spans="2:12">
      <c r="B426" s="3"/>
      <c r="C426" s="3"/>
      <c r="D426" s="3"/>
      <c r="E426" s="3"/>
      <c r="F426" s="3"/>
      <c r="G426" s="3"/>
      <c r="H426" s="3"/>
      <c r="I426" s="3"/>
      <c r="J426" s="3"/>
      <c r="K426" s="3"/>
      <c r="L426" s="3"/>
    </row>
    <row r="427" spans="2:12">
      <c r="B427" s="3"/>
      <c r="C427" s="3"/>
      <c r="D427" s="3"/>
      <c r="E427" s="3"/>
      <c r="F427" s="3"/>
      <c r="G427" s="3"/>
      <c r="H427" s="3"/>
      <c r="I427" s="3"/>
      <c r="J427" s="3"/>
      <c r="K427" s="3"/>
      <c r="L427" s="3"/>
    </row>
    <row r="428" spans="2:12">
      <c r="B428" s="3"/>
      <c r="C428" s="3"/>
      <c r="D428" s="3"/>
      <c r="E428" s="3"/>
      <c r="F428" s="3"/>
      <c r="G428" s="3"/>
      <c r="H428" s="3"/>
      <c r="I428" s="3"/>
      <c r="J428" s="3"/>
      <c r="K428" s="3"/>
      <c r="L428" s="3"/>
    </row>
    <row r="429" spans="2:12">
      <c r="B429" s="3"/>
      <c r="C429" s="3"/>
      <c r="D429" s="3"/>
      <c r="E429" s="3"/>
      <c r="F429" s="3"/>
      <c r="G429" s="3"/>
      <c r="H429" s="3"/>
      <c r="I429" s="3"/>
      <c r="J429" s="3"/>
      <c r="K429" s="3"/>
      <c r="L429" s="3"/>
    </row>
    <row r="430" spans="2:12">
      <c r="B430" s="3"/>
      <c r="C430" s="3"/>
      <c r="D430" s="3"/>
      <c r="E430" s="3"/>
      <c r="F430" s="3"/>
      <c r="G430" s="3"/>
      <c r="H430" s="3"/>
      <c r="I430" s="3"/>
      <c r="J430" s="3"/>
      <c r="K430" s="3"/>
      <c r="L430" s="3"/>
    </row>
    <row r="431" spans="2:12">
      <c r="B431" s="3"/>
      <c r="C431" s="3"/>
      <c r="D431" s="3"/>
      <c r="E431" s="3"/>
      <c r="F431" s="3"/>
      <c r="G431" s="3"/>
      <c r="H431" s="3"/>
      <c r="I431" s="3"/>
      <c r="J431" s="3"/>
      <c r="K431" s="3"/>
      <c r="L431" s="3"/>
    </row>
    <row r="432" spans="2:12">
      <c r="B432" s="3"/>
      <c r="C432" s="3"/>
      <c r="D432" s="3"/>
      <c r="E432" s="3"/>
      <c r="F432" s="3"/>
      <c r="G432" s="3"/>
      <c r="H432" s="3"/>
      <c r="I432" s="3"/>
      <c r="J432" s="3"/>
      <c r="K432" s="3"/>
      <c r="L432" s="3"/>
    </row>
    <row r="433" spans="2:12">
      <c r="B433" s="3"/>
      <c r="C433" s="3"/>
      <c r="D433" s="3"/>
      <c r="E433" s="3"/>
      <c r="F433" s="3"/>
      <c r="G433" s="3"/>
      <c r="H433" s="3"/>
      <c r="I433" s="3"/>
      <c r="J433" s="3"/>
      <c r="K433" s="3"/>
      <c r="L433" s="3"/>
    </row>
    <row r="434" spans="2:12">
      <c r="B434" s="3"/>
      <c r="C434" s="3"/>
      <c r="D434" s="3"/>
      <c r="E434" s="3"/>
      <c r="F434" s="3"/>
      <c r="G434" s="3"/>
      <c r="H434" s="3"/>
      <c r="I434" s="3"/>
      <c r="J434" s="3"/>
      <c r="K434" s="3"/>
      <c r="L434" s="3"/>
    </row>
    <row r="435" spans="2:12">
      <c r="B435" s="3"/>
      <c r="C435" s="3"/>
      <c r="D435" s="3"/>
      <c r="E435" s="3"/>
      <c r="F435" s="3"/>
      <c r="G435" s="3"/>
      <c r="H435" s="3"/>
      <c r="I435" s="3"/>
      <c r="J435" s="3"/>
      <c r="K435" s="3"/>
      <c r="L435" s="3"/>
    </row>
    <row r="436" spans="2:12">
      <c r="B436" s="3"/>
      <c r="C436" s="3"/>
      <c r="D436" s="3"/>
      <c r="E436" s="3"/>
      <c r="F436" s="3"/>
      <c r="G436" s="3"/>
      <c r="H436" s="3"/>
      <c r="I436" s="3"/>
      <c r="J436" s="3"/>
      <c r="K436" s="3"/>
      <c r="L436" s="3"/>
    </row>
    <row r="437" spans="2:12">
      <c r="B437" s="3"/>
      <c r="C437" s="3"/>
      <c r="D437" s="3"/>
      <c r="E437" s="3"/>
      <c r="F437" s="3"/>
      <c r="G437" s="3"/>
      <c r="H437" s="3"/>
      <c r="I437" s="3"/>
      <c r="J437" s="3"/>
      <c r="K437" s="3"/>
      <c r="L437" s="3"/>
    </row>
    <row r="438" spans="2:12">
      <c r="B438" s="3"/>
      <c r="C438" s="3"/>
      <c r="D438" s="3"/>
      <c r="E438" s="3"/>
      <c r="F438" s="3"/>
      <c r="G438" s="3"/>
      <c r="H438" s="3"/>
      <c r="I438" s="3"/>
      <c r="J438" s="3"/>
      <c r="K438" s="3"/>
      <c r="L438" s="3"/>
    </row>
    <row r="439" spans="2:12">
      <c r="B439" s="3"/>
      <c r="C439" s="3"/>
      <c r="D439" s="3"/>
      <c r="E439" s="3"/>
      <c r="F439" s="3"/>
      <c r="G439" s="3"/>
      <c r="H439" s="3"/>
      <c r="I439" s="3"/>
      <c r="J439" s="3"/>
      <c r="K439" s="3"/>
      <c r="L439" s="3"/>
    </row>
    <row r="440" spans="2:12">
      <c r="B440" s="3"/>
      <c r="C440" s="3"/>
      <c r="D440" s="3"/>
      <c r="E440" s="3"/>
      <c r="F440" s="3"/>
      <c r="G440" s="3"/>
      <c r="H440" s="3"/>
      <c r="I440" s="3"/>
      <c r="J440" s="3"/>
      <c r="K440" s="3"/>
      <c r="L440" s="3"/>
    </row>
    <row r="441" spans="2:12">
      <c r="B441" s="3"/>
      <c r="C441" s="3"/>
      <c r="D441" s="3"/>
      <c r="E441" s="3"/>
      <c r="F441" s="3"/>
      <c r="G441" s="3"/>
      <c r="H441" s="3"/>
      <c r="I441" s="3"/>
      <c r="J441" s="3"/>
      <c r="K441" s="3"/>
      <c r="L441" s="3"/>
    </row>
    <row r="442" spans="2:12">
      <c r="B442" s="3"/>
      <c r="C442" s="3"/>
      <c r="D442" s="3"/>
      <c r="E442" s="3"/>
      <c r="F442" s="3"/>
      <c r="G442" s="3"/>
      <c r="H442" s="3"/>
      <c r="I442" s="3"/>
      <c r="J442" s="3"/>
      <c r="K442" s="3"/>
      <c r="L442" s="3"/>
    </row>
    <row r="443" spans="2:12">
      <c r="B443" s="3"/>
      <c r="C443" s="3"/>
      <c r="D443" s="3"/>
      <c r="E443" s="3"/>
      <c r="F443" s="3"/>
      <c r="G443" s="3"/>
      <c r="H443" s="3"/>
      <c r="I443" s="3"/>
      <c r="J443" s="3"/>
      <c r="K443" s="3"/>
      <c r="L443" s="3"/>
    </row>
    <row r="444" spans="2:12">
      <c r="B444" s="3"/>
      <c r="C444" s="3"/>
      <c r="D444" s="3"/>
      <c r="E444" s="3"/>
      <c r="F444" s="3"/>
      <c r="G444" s="3"/>
      <c r="H444" s="3"/>
      <c r="I444" s="3"/>
      <c r="J444" s="3"/>
      <c r="K444" s="3"/>
      <c r="L444" s="3"/>
    </row>
    <row r="445" spans="2:12">
      <c r="B445" s="3"/>
      <c r="C445" s="3"/>
      <c r="D445" s="3"/>
      <c r="E445" s="3"/>
      <c r="F445" s="3"/>
      <c r="G445" s="3"/>
      <c r="H445" s="3"/>
      <c r="I445" s="3"/>
      <c r="J445" s="3"/>
      <c r="K445" s="3"/>
      <c r="L445" s="3"/>
    </row>
    <row r="446" spans="2:12">
      <c r="B446" s="3"/>
      <c r="C446" s="3"/>
      <c r="D446" s="3"/>
      <c r="E446" s="3"/>
      <c r="F446" s="3"/>
      <c r="G446" s="3"/>
      <c r="H446" s="3"/>
      <c r="I446" s="3"/>
      <c r="J446" s="3"/>
      <c r="K446" s="3"/>
      <c r="L446" s="3"/>
    </row>
    <row r="447" spans="2:12">
      <c r="B447" s="3"/>
      <c r="C447" s="3"/>
      <c r="D447" s="3"/>
      <c r="E447" s="3"/>
      <c r="F447" s="3"/>
      <c r="G447" s="3"/>
      <c r="H447" s="3"/>
      <c r="I447" s="3"/>
      <c r="J447" s="3"/>
      <c r="K447" s="3"/>
      <c r="L447" s="3"/>
    </row>
    <row r="448" spans="2:12">
      <c r="B448" s="3"/>
      <c r="C448" s="3"/>
      <c r="D448" s="3"/>
      <c r="E448" s="3"/>
      <c r="F448" s="3"/>
      <c r="G448" s="3"/>
      <c r="H448" s="3"/>
      <c r="I448" s="3"/>
      <c r="J448" s="3"/>
      <c r="K448" s="3"/>
      <c r="L448" s="3"/>
    </row>
    <row r="449" spans="2:12">
      <c r="B449" s="3"/>
      <c r="C449" s="3"/>
      <c r="D449" s="3"/>
      <c r="E449" s="3"/>
      <c r="F449" s="3"/>
      <c r="G449" s="3"/>
      <c r="H449" s="3"/>
      <c r="I449" s="3"/>
      <c r="J449" s="3"/>
      <c r="K449" s="3"/>
      <c r="L449" s="3"/>
    </row>
    <row r="450" spans="2:12">
      <c r="B450" s="3"/>
      <c r="C450" s="3"/>
      <c r="D450" s="3"/>
      <c r="E450" s="3"/>
      <c r="F450" s="3"/>
      <c r="G450" s="3"/>
      <c r="H450" s="3"/>
      <c r="I450" s="3"/>
      <c r="J450" s="3"/>
      <c r="K450" s="3"/>
      <c r="L450" s="3"/>
    </row>
    <row r="451" spans="2:12">
      <c r="B451" s="3"/>
      <c r="C451" s="3"/>
      <c r="D451" s="3"/>
      <c r="E451" s="3"/>
      <c r="F451" s="3"/>
      <c r="G451" s="3"/>
      <c r="H451" s="3"/>
      <c r="I451" s="3"/>
      <c r="J451" s="3"/>
      <c r="K451" s="3"/>
      <c r="L451" s="3"/>
    </row>
    <row r="452" spans="2:12">
      <c r="B452" s="3"/>
      <c r="C452" s="3"/>
      <c r="D452" s="3"/>
      <c r="E452" s="3"/>
      <c r="F452" s="3"/>
      <c r="G452" s="3"/>
      <c r="H452" s="3"/>
      <c r="I452" s="3"/>
      <c r="J452" s="3"/>
      <c r="K452" s="3"/>
      <c r="L452" s="3"/>
    </row>
    <row r="453" spans="2:12">
      <c r="B453" s="3"/>
      <c r="C453" s="3"/>
      <c r="D453" s="3"/>
      <c r="E453" s="3"/>
      <c r="F453" s="3"/>
      <c r="G453" s="3"/>
      <c r="H453" s="3"/>
      <c r="I453" s="3"/>
      <c r="J453" s="3"/>
      <c r="K453" s="3"/>
      <c r="L453" s="3"/>
    </row>
    <row r="454" spans="2:12">
      <c r="B454" s="3"/>
      <c r="C454" s="3"/>
      <c r="D454" s="3"/>
      <c r="E454" s="3"/>
      <c r="F454" s="3"/>
      <c r="G454" s="3"/>
      <c r="H454" s="3"/>
      <c r="I454" s="3"/>
      <c r="J454" s="3"/>
      <c r="K454" s="3"/>
      <c r="L454" s="3"/>
    </row>
    <row r="455" spans="2:12">
      <c r="B455" s="3"/>
      <c r="C455" s="3"/>
      <c r="D455" s="3"/>
      <c r="E455" s="3"/>
      <c r="F455" s="3"/>
      <c r="G455" s="3"/>
      <c r="H455" s="3"/>
      <c r="I455" s="3"/>
      <c r="J455" s="3"/>
      <c r="K455" s="3"/>
      <c r="L455" s="3"/>
    </row>
    <row r="456" spans="2:12">
      <c r="B456" s="3"/>
      <c r="C456" s="3"/>
      <c r="D456" s="3"/>
      <c r="E456" s="3"/>
      <c r="F456" s="3"/>
      <c r="G456" s="3"/>
      <c r="H456" s="3"/>
      <c r="I456" s="3"/>
      <c r="J456" s="3"/>
      <c r="K456" s="3"/>
      <c r="L456" s="3"/>
    </row>
    <row r="457" spans="2:12">
      <c r="B457" s="3"/>
      <c r="C457" s="3"/>
      <c r="D457" s="3"/>
      <c r="E457" s="3"/>
      <c r="F457" s="3"/>
      <c r="G457" s="3"/>
      <c r="H457" s="3"/>
      <c r="I457" s="3"/>
      <c r="J457" s="3"/>
      <c r="K457" s="3"/>
      <c r="L457" s="3"/>
    </row>
    <row r="458" spans="2:12">
      <c r="B458" s="3"/>
      <c r="C458" s="3"/>
      <c r="D458" s="3"/>
      <c r="E458" s="3"/>
      <c r="F458" s="3"/>
      <c r="G458" s="3"/>
      <c r="H458" s="3"/>
      <c r="I458" s="3"/>
      <c r="J458" s="3"/>
      <c r="K458" s="3"/>
      <c r="L458" s="3"/>
    </row>
    <row r="459" spans="2:12">
      <c r="B459" s="3"/>
      <c r="C459" s="3"/>
      <c r="D459" s="3"/>
      <c r="E459" s="3"/>
      <c r="F459" s="3"/>
      <c r="G459" s="3"/>
      <c r="H459" s="3"/>
      <c r="I459" s="3"/>
      <c r="J459" s="3"/>
      <c r="K459" s="3"/>
      <c r="L459" s="3"/>
    </row>
    <row r="460" spans="2:12">
      <c r="B460" s="3"/>
      <c r="C460" s="3"/>
      <c r="D460" s="3"/>
      <c r="E460" s="3"/>
      <c r="F460" s="3"/>
      <c r="G460" s="3"/>
      <c r="H460" s="3"/>
      <c r="I460" s="3"/>
      <c r="J460" s="3"/>
      <c r="K460" s="3"/>
      <c r="L460" s="3"/>
    </row>
    <row r="461" spans="2:12">
      <c r="B461" s="3"/>
      <c r="C461" s="3"/>
      <c r="D461" s="3"/>
      <c r="E461" s="3"/>
      <c r="F461" s="3"/>
      <c r="G461" s="3"/>
      <c r="H461" s="3"/>
      <c r="I461" s="3"/>
      <c r="J461" s="3"/>
      <c r="K461" s="3"/>
      <c r="L461" s="3"/>
    </row>
    <row r="462" spans="2:12">
      <c r="B462" s="3"/>
      <c r="C462" s="3"/>
      <c r="D462" s="3"/>
      <c r="E462" s="3"/>
      <c r="F462" s="3"/>
      <c r="G462" s="3"/>
      <c r="H462" s="3"/>
      <c r="I462" s="3"/>
      <c r="J462" s="3"/>
      <c r="K462" s="3"/>
      <c r="L462" s="3"/>
    </row>
    <row r="463" spans="2:12">
      <c r="B463" s="3"/>
      <c r="C463" s="3"/>
      <c r="D463" s="3"/>
      <c r="E463" s="3"/>
      <c r="F463" s="3"/>
      <c r="G463" s="3"/>
      <c r="H463" s="3"/>
      <c r="I463" s="3"/>
      <c r="J463" s="3"/>
      <c r="K463" s="3"/>
      <c r="L463" s="3"/>
    </row>
    <row r="464" spans="2:12">
      <c r="B464" s="3"/>
      <c r="C464" s="3"/>
      <c r="D464" s="3"/>
      <c r="E464" s="3"/>
      <c r="F464" s="3"/>
      <c r="G464" s="3"/>
      <c r="H464" s="3"/>
      <c r="I464" s="3"/>
      <c r="J464" s="3"/>
      <c r="K464" s="3"/>
      <c r="L464" s="3"/>
    </row>
    <row r="465" spans="2:12">
      <c r="B465" s="3"/>
      <c r="C465" s="3"/>
      <c r="D465" s="3"/>
      <c r="E465" s="3"/>
      <c r="F465" s="3"/>
      <c r="G465" s="3"/>
      <c r="H465" s="3"/>
      <c r="I465" s="3"/>
      <c r="J465" s="3"/>
      <c r="K465" s="3"/>
      <c r="L465" s="3"/>
    </row>
    <row r="466" spans="2:12">
      <c r="B466" s="3"/>
      <c r="C466" s="3"/>
      <c r="D466" s="3"/>
      <c r="E466" s="3"/>
      <c r="F466" s="3"/>
      <c r="G466" s="3"/>
      <c r="H466" s="3"/>
      <c r="I466" s="3"/>
      <c r="J466" s="3"/>
      <c r="K466" s="3"/>
      <c r="L466" s="3"/>
    </row>
    <row r="467" spans="2:12">
      <c r="B467" s="3"/>
      <c r="C467" s="3"/>
      <c r="D467" s="3"/>
      <c r="E467" s="3"/>
      <c r="F467" s="3"/>
      <c r="G467" s="3"/>
      <c r="H467" s="3"/>
      <c r="I467" s="3"/>
      <c r="J467" s="3"/>
      <c r="K467" s="3"/>
      <c r="L467" s="3"/>
    </row>
    <row r="468" spans="2:12">
      <c r="B468" s="3"/>
      <c r="C468" s="3"/>
      <c r="D468" s="3"/>
      <c r="E468" s="3"/>
      <c r="F468" s="3"/>
      <c r="G468" s="3"/>
      <c r="H468" s="3"/>
      <c r="I468" s="3"/>
      <c r="J468" s="3"/>
      <c r="K468" s="3"/>
      <c r="L468" s="3"/>
    </row>
    <row r="469" spans="2:12">
      <c r="B469" s="3"/>
      <c r="C469" s="3"/>
      <c r="D469" s="3"/>
      <c r="E469" s="3"/>
      <c r="F469" s="3"/>
      <c r="G469" s="3"/>
      <c r="H469" s="3"/>
      <c r="I469" s="3"/>
      <c r="J469" s="3"/>
      <c r="K469" s="3"/>
      <c r="L469" s="3"/>
    </row>
    <row r="470" spans="2:12">
      <c r="B470" s="3"/>
      <c r="C470" s="3"/>
      <c r="D470" s="3"/>
      <c r="E470" s="3"/>
      <c r="F470" s="3"/>
      <c r="G470" s="3"/>
      <c r="H470" s="3"/>
      <c r="I470" s="3"/>
      <c r="J470" s="3"/>
      <c r="K470" s="3"/>
      <c r="L470" s="3"/>
    </row>
    <row r="471" spans="2:12">
      <c r="B471" s="3"/>
      <c r="C471" s="3"/>
      <c r="D471" s="3"/>
      <c r="E471" s="3"/>
      <c r="F471" s="3"/>
      <c r="G471" s="3"/>
      <c r="H471" s="3"/>
      <c r="I471" s="3"/>
      <c r="J471" s="3"/>
      <c r="K471" s="3"/>
      <c r="L471" s="3"/>
    </row>
    <row r="472" spans="2:12">
      <c r="B472" s="3"/>
      <c r="C472" s="3"/>
      <c r="D472" s="3"/>
      <c r="E472" s="3"/>
      <c r="F472" s="3"/>
      <c r="G472" s="3"/>
      <c r="H472" s="3"/>
      <c r="I472" s="3"/>
      <c r="J472" s="3"/>
      <c r="K472" s="3"/>
      <c r="L472" s="3"/>
    </row>
    <row r="473" spans="2:12">
      <c r="B473" s="3"/>
      <c r="C473" s="3"/>
      <c r="D473" s="3"/>
      <c r="E473" s="3"/>
      <c r="F473" s="3"/>
      <c r="G473" s="3"/>
      <c r="H473" s="3"/>
      <c r="I473" s="3"/>
      <c r="J473" s="3"/>
      <c r="K473" s="3"/>
      <c r="L473" s="3"/>
    </row>
    <row r="474" spans="2:12">
      <c r="B474" s="3"/>
      <c r="C474" s="3"/>
      <c r="D474" s="3"/>
      <c r="E474" s="3"/>
      <c r="F474" s="3"/>
      <c r="G474" s="3"/>
      <c r="H474" s="3"/>
      <c r="I474" s="3"/>
      <c r="J474" s="3"/>
      <c r="K474" s="3"/>
      <c r="L474" s="3"/>
    </row>
    <row r="475" spans="2:12">
      <c r="B475" s="3"/>
      <c r="C475" s="3"/>
      <c r="D475" s="3"/>
      <c r="E475" s="3"/>
      <c r="F475" s="3"/>
      <c r="G475" s="3"/>
      <c r="H475" s="3"/>
      <c r="I475" s="3"/>
      <c r="J475" s="3"/>
      <c r="K475" s="3"/>
      <c r="L475" s="3"/>
    </row>
    <row r="476" spans="2:12">
      <c r="B476" s="3"/>
      <c r="C476" s="3"/>
      <c r="D476" s="3"/>
      <c r="E476" s="3"/>
      <c r="F476" s="3"/>
      <c r="G476" s="3"/>
      <c r="H476" s="3"/>
      <c r="I476" s="3"/>
      <c r="J476" s="3"/>
      <c r="K476" s="3"/>
      <c r="L476" s="3"/>
    </row>
    <row r="477" spans="2:12">
      <c r="B477" s="3"/>
      <c r="C477" s="3"/>
      <c r="D477" s="3"/>
      <c r="E477" s="3"/>
      <c r="F477" s="3"/>
      <c r="G477" s="3"/>
      <c r="H477" s="3"/>
      <c r="I477" s="3"/>
      <c r="J477" s="3"/>
      <c r="K477" s="3"/>
      <c r="L477" s="3"/>
    </row>
    <row r="478" spans="2:12">
      <c r="B478" s="3"/>
      <c r="C478" s="3"/>
      <c r="D478" s="3"/>
      <c r="E478" s="3"/>
      <c r="F478" s="3"/>
      <c r="G478" s="3"/>
      <c r="H478" s="3"/>
      <c r="I478" s="3"/>
      <c r="J478" s="3"/>
      <c r="K478" s="3"/>
      <c r="L478" s="3"/>
    </row>
    <row r="479" spans="2:12">
      <c r="B479" s="3"/>
      <c r="C479" s="3"/>
      <c r="D479" s="3"/>
      <c r="E479" s="3"/>
      <c r="F479" s="3"/>
      <c r="G479" s="3"/>
      <c r="H479" s="3"/>
      <c r="I479" s="3"/>
      <c r="J479" s="3"/>
      <c r="K479" s="3"/>
      <c r="L479" s="3"/>
    </row>
    <row r="480" spans="2:12">
      <c r="B480" s="3"/>
      <c r="C480" s="3"/>
      <c r="D480" s="3"/>
      <c r="E480" s="3"/>
      <c r="F480" s="3"/>
      <c r="G480" s="3"/>
      <c r="H480" s="3"/>
      <c r="I480" s="3"/>
      <c r="J480" s="3"/>
      <c r="K480" s="3"/>
      <c r="L480" s="3"/>
    </row>
    <row r="481" spans="2:12">
      <c r="B481" s="3"/>
      <c r="C481" s="3"/>
      <c r="D481" s="3"/>
      <c r="E481" s="3"/>
      <c r="F481" s="3"/>
      <c r="G481" s="3"/>
      <c r="H481" s="3"/>
      <c r="I481" s="3"/>
      <c r="J481" s="3"/>
      <c r="K481" s="3"/>
      <c r="L481" s="3"/>
    </row>
    <row r="482" spans="2:12">
      <c r="B482" s="3"/>
      <c r="C482" s="3"/>
      <c r="D482" s="3"/>
      <c r="E482" s="3"/>
      <c r="F482" s="3"/>
      <c r="G482" s="3"/>
      <c r="H482" s="3"/>
      <c r="I482" s="3"/>
      <c r="J482" s="3"/>
      <c r="K482" s="3"/>
      <c r="L482" s="3"/>
    </row>
    <row r="483" spans="2:12">
      <c r="B483" s="3"/>
      <c r="C483" s="3"/>
      <c r="D483" s="3"/>
      <c r="E483" s="3"/>
      <c r="F483" s="3"/>
      <c r="G483" s="3"/>
      <c r="H483" s="3"/>
      <c r="I483" s="3"/>
      <c r="J483" s="3"/>
      <c r="K483" s="3"/>
      <c r="L483" s="3"/>
    </row>
    <row r="484" spans="2:12">
      <c r="B484" s="3"/>
      <c r="C484" s="3"/>
      <c r="D484" s="3"/>
      <c r="E484" s="3"/>
      <c r="F484" s="3"/>
      <c r="G484" s="3"/>
      <c r="H484" s="3"/>
      <c r="I484" s="3"/>
      <c r="J484" s="3"/>
      <c r="K484" s="3"/>
      <c r="L484" s="3"/>
    </row>
    <row r="485" spans="2:12">
      <c r="B485" s="3"/>
      <c r="C485" s="3"/>
      <c r="D485" s="3"/>
      <c r="E485" s="3"/>
      <c r="F485" s="3"/>
      <c r="G485" s="3"/>
      <c r="H485" s="3"/>
      <c r="I485" s="3"/>
      <c r="J485" s="3"/>
      <c r="K485" s="3"/>
      <c r="L485" s="3"/>
    </row>
    <row r="486" spans="2:12">
      <c r="B486" s="3"/>
      <c r="C486" s="3"/>
      <c r="D486" s="3"/>
      <c r="E486" s="3"/>
      <c r="F486" s="3"/>
      <c r="G486" s="3"/>
      <c r="H486" s="3"/>
      <c r="I486" s="3"/>
      <c r="J486" s="3"/>
      <c r="K486" s="3"/>
      <c r="L486" s="3"/>
    </row>
    <row r="487" spans="2:12">
      <c r="B487" s="3"/>
      <c r="C487" s="3"/>
      <c r="D487" s="3"/>
      <c r="E487" s="3"/>
      <c r="F487" s="3"/>
      <c r="G487" s="3"/>
      <c r="H487" s="3"/>
      <c r="I487" s="3"/>
      <c r="J487" s="3"/>
      <c r="K487" s="3"/>
      <c r="L487" s="3"/>
    </row>
    <row r="488" spans="2:12">
      <c r="B488" s="3"/>
      <c r="C488" s="3"/>
      <c r="D488" s="3"/>
      <c r="E488" s="3"/>
      <c r="F488" s="3"/>
      <c r="G488" s="3"/>
      <c r="H488" s="3"/>
      <c r="I488" s="3"/>
      <c r="J488" s="3"/>
      <c r="K488" s="3"/>
      <c r="L488" s="3"/>
    </row>
    <row r="489" spans="2:12">
      <c r="B489" s="3"/>
      <c r="C489" s="3"/>
      <c r="D489" s="3"/>
      <c r="E489" s="3"/>
      <c r="F489" s="3"/>
      <c r="G489" s="3"/>
      <c r="H489" s="3"/>
      <c r="I489" s="3"/>
      <c r="J489" s="3"/>
      <c r="K489" s="3"/>
      <c r="L489" s="3"/>
    </row>
    <row r="490" spans="2:12">
      <c r="B490" s="3"/>
      <c r="C490" s="3"/>
      <c r="D490" s="3"/>
      <c r="E490" s="3"/>
      <c r="F490" s="3"/>
      <c r="G490" s="3"/>
      <c r="H490" s="3"/>
      <c r="I490" s="3"/>
      <c r="J490" s="3"/>
      <c r="K490" s="3"/>
      <c r="L490" s="3"/>
    </row>
    <row r="491" spans="2:12">
      <c r="B491" s="3"/>
      <c r="C491" s="3"/>
      <c r="D491" s="3"/>
      <c r="E491" s="3"/>
      <c r="F491" s="3"/>
      <c r="G491" s="3"/>
      <c r="H491" s="3"/>
      <c r="I491" s="3"/>
      <c r="J491" s="3"/>
      <c r="K491" s="3"/>
      <c r="L491" s="3"/>
    </row>
    <row r="492" spans="2:12">
      <c r="B492" s="3"/>
      <c r="C492" s="3"/>
      <c r="D492" s="3"/>
      <c r="E492" s="3"/>
      <c r="F492" s="3"/>
      <c r="G492" s="3"/>
      <c r="H492" s="3"/>
      <c r="I492" s="3"/>
      <c r="J492" s="3"/>
      <c r="K492" s="3"/>
      <c r="L492" s="3"/>
    </row>
    <row r="493" spans="2:12">
      <c r="B493" s="3"/>
      <c r="C493" s="3"/>
      <c r="D493" s="3"/>
      <c r="E493" s="3"/>
      <c r="F493" s="3"/>
      <c r="G493" s="3"/>
      <c r="H493" s="3"/>
      <c r="I493" s="3"/>
      <c r="J493" s="3"/>
      <c r="K493" s="3"/>
      <c r="L493" s="3"/>
    </row>
    <row r="494" spans="2:12">
      <c r="B494" s="3"/>
      <c r="C494" s="3"/>
      <c r="D494" s="3"/>
      <c r="E494" s="3"/>
      <c r="F494" s="3"/>
      <c r="G494" s="3"/>
      <c r="H494" s="3"/>
      <c r="I494" s="3"/>
      <c r="J494" s="3"/>
      <c r="K494" s="3"/>
      <c r="L494" s="3"/>
    </row>
    <row r="495" spans="2:12">
      <c r="B495" s="3"/>
      <c r="C495" s="3"/>
      <c r="D495" s="3"/>
      <c r="E495" s="3"/>
      <c r="F495" s="3"/>
      <c r="G495" s="3"/>
      <c r="H495" s="3"/>
      <c r="I495" s="3"/>
      <c r="J495" s="3"/>
      <c r="K495" s="3"/>
      <c r="L495" s="3"/>
    </row>
    <row r="496" spans="2:12">
      <c r="B496" s="3"/>
      <c r="C496" s="3"/>
      <c r="D496" s="3"/>
      <c r="E496" s="3"/>
      <c r="F496" s="3"/>
      <c r="G496" s="3"/>
      <c r="H496" s="3"/>
      <c r="I496" s="3"/>
      <c r="J496" s="3"/>
      <c r="K496" s="3"/>
      <c r="L496" s="3"/>
    </row>
    <row r="497" spans="2:12">
      <c r="B497" s="3"/>
      <c r="C497" s="3"/>
      <c r="D497" s="3"/>
      <c r="E497" s="3"/>
      <c r="F497" s="3"/>
      <c r="G497" s="3"/>
      <c r="H497" s="3"/>
      <c r="I497" s="3"/>
      <c r="J497" s="3"/>
      <c r="K497" s="3"/>
      <c r="L497" s="3"/>
    </row>
    <row r="498" spans="2:12">
      <c r="B498" s="3"/>
      <c r="C498" s="3"/>
      <c r="D498" s="3"/>
      <c r="E498" s="3"/>
      <c r="F498" s="3"/>
      <c r="G498" s="3"/>
      <c r="H498" s="3"/>
      <c r="I498" s="3"/>
      <c r="J498" s="3"/>
      <c r="K498" s="3"/>
      <c r="L498" s="3"/>
    </row>
    <row r="499" spans="2:12">
      <c r="B499" s="3"/>
      <c r="C499" s="3"/>
      <c r="D499" s="3"/>
      <c r="E499" s="3"/>
      <c r="F499" s="3"/>
      <c r="G499" s="3"/>
      <c r="H499" s="3"/>
      <c r="I499" s="3"/>
      <c r="J499" s="3"/>
      <c r="K499" s="3"/>
      <c r="L499" s="3"/>
    </row>
    <row r="500" spans="2:12">
      <c r="B500" s="3"/>
      <c r="C500" s="3"/>
      <c r="D500" s="3"/>
      <c r="E500" s="3"/>
      <c r="F500" s="3"/>
      <c r="G500" s="3"/>
      <c r="H500" s="3"/>
      <c r="I500" s="3"/>
      <c r="J500" s="3"/>
      <c r="K500" s="3"/>
      <c r="L500" s="3"/>
    </row>
    <row r="501" spans="2:12">
      <c r="B501" s="3"/>
      <c r="C501" s="3"/>
      <c r="D501" s="3"/>
      <c r="E501" s="3"/>
      <c r="F501" s="3"/>
      <c r="G501" s="3"/>
      <c r="H501" s="3"/>
      <c r="I501" s="3"/>
      <c r="J501" s="3"/>
      <c r="K501" s="3"/>
      <c r="L501" s="3"/>
    </row>
    <row r="502" spans="2:12">
      <c r="B502" s="3"/>
      <c r="C502" s="3"/>
      <c r="D502" s="3"/>
      <c r="E502" s="3"/>
      <c r="F502" s="3"/>
      <c r="G502" s="3"/>
      <c r="H502" s="3"/>
      <c r="I502" s="3"/>
      <c r="J502" s="3"/>
      <c r="K502" s="3"/>
      <c r="L502" s="3"/>
    </row>
    <row r="503" spans="2:12">
      <c r="B503" s="3"/>
      <c r="C503" s="3"/>
      <c r="D503" s="3"/>
      <c r="E503" s="3"/>
      <c r="F503" s="3"/>
      <c r="G503" s="3"/>
      <c r="H503" s="3"/>
      <c r="I503" s="3"/>
      <c r="J503" s="3"/>
      <c r="K503" s="3"/>
      <c r="L503" s="3"/>
    </row>
    <row r="504" spans="2:12">
      <c r="B504" s="3"/>
      <c r="C504" s="3"/>
      <c r="D504" s="3"/>
      <c r="E504" s="3"/>
      <c r="F504" s="3"/>
      <c r="G504" s="3"/>
      <c r="H504" s="3"/>
      <c r="I504" s="3"/>
      <c r="J504" s="3"/>
      <c r="K504" s="3"/>
      <c r="L504" s="3"/>
    </row>
    <row r="505" spans="2:12">
      <c r="B505" s="3"/>
      <c r="C505" s="3"/>
      <c r="D505" s="3"/>
      <c r="E505" s="3"/>
      <c r="F505" s="3"/>
      <c r="G505" s="3"/>
      <c r="H505" s="3"/>
      <c r="I505" s="3"/>
      <c r="J505" s="3"/>
      <c r="K505" s="3"/>
      <c r="L505" s="3"/>
    </row>
    <row r="506" spans="2:12">
      <c r="B506" s="3"/>
      <c r="C506" s="3"/>
      <c r="D506" s="3"/>
      <c r="E506" s="3"/>
      <c r="F506" s="3"/>
      <c r="G506" s="3"/>
      <c r="H506" s="3"/>
      <c r="I506" s="3"/>
      <c r="J506" s="3"/>
      <c r="K506" s="3"/>
      <c r="L506" s="3"/>
    </row>
    <row r="507" spans="2:12">
      <c r="B507" s="3"/>
      <c r="C507" s="3"/>
      <c r="D507" s="3"/>
      <c r="E507" s="3"/>
      <c r="F507" s="3"/>
      <c r="G507" s="3"/>
      <c r="H507" s="3"/>
      <c r="I507" s="3"/>
      <c r="J507" s="3"/>
      <c r="K507" s="3"/>
      <c r="L507" s="3"/>
    </row>
    <row r="508" spans="2:12">
      <c r="B508" s="3"/>
      <c r="C508" s="3"/>
      <c r="D508" s="3"/>
      <c r="E508" s="3"/>
      <c r="F508" s="3"/>
      <c r="G508" s="3"/>
      <c r="H508" s="3"/>
      <c r="I508" s="3"/>
      <c r="J508" s="3"/>
      <c r="K508" s="3"/>
      <c r="L508" s="3"/>
    </row>
    <row r="509" spans="2:12">
      <c r="B509" s="3"/>
      <c r="C509" s="3"/>
      <c r="D509" s="3"/>
      <c r="E509" s="3"/>
      <c r="F509" s="3"/>
      <c r="G509" s="3"/>
      <c r="H509" s="3"/>
      <c r="I509" s="3"/>
      <c r="J509" s="3"/>
      <c r="K509" s="3"/>
      <c r="L509" s="3"/>
    </row>
    <row r="510" spans="2:12">
      <c r="B510" s="3"/>
      <c r="C510" s="3"/>
      <c r="D510" s="3"/>
      <c r="E510" s="3"/>
      <c r="F510" s="3"/>
      <c r="G510" s="3"/>
      <c r="H510" s="3"/>
      <c r="I510" s="3"/>
      <c r="J510" s="3"/>
      <c r="K510" s="3"/>
      <c r="L510" s="3"/>
    </row>
    <row r="511" spans="2:12">
      <c r="B511" s="3"/>
      <c r="C511" s="3"/>
      <c r="D511" s="3"/>
      <c r="E511" s="3"/>
      <c r="F511" s="3"/>
      <c r="G511" s="3"/>
      <c r="H511" s="3"/>
      <c r="I511" s="3"/>
      <c r="J511" s="3"/>
      <c r="K511" s="3"/>
      <c r="L511" s="3"/>
    </row>
    <row r="512" spans="2:12">
      <c r="B512" s="3"/>
      <c r="C512" s="3"/>
      <c r="D512" s="3"/>
      <c r="E512" s="3"/>
      <c r="F512" s="3"/>
      <c r="G512" s="3"/>
      <c r="H512" s="3"/>
      <c r="I512" s="3"/>
      <c r="J512" s="3"/>
      <c r="K512" s="3"/>
      <c r="L512" s="3"/>
    </row>
    <row r="513" spans="2:12">
      <c r="B513" s="3"/>
      <c r="C513" s="3"/>
      <c r="D513" s="3"/>
      <c r="E513" s="3"/>
      <c r="F513" s="3"/>
      <c r="G513" s="3"/>
      <c r="H513" s="3"/>
      <c r="I513" s="3"/>
      <c r="J513" s="3"/>
      <c r="K513" s="3"/>
      <c r="L513" s="3"/>
    </row>
    <row r="514" spans="2:12">
      <c r="B514" s="3"/>
      <c r="C514" s="3"/>
      <c r="D514" s="3"/>
      <c r="E514" s="3"/>
      <c r="F514" s="3"/>
      <c r="G514" s="3"/>
      <c r="H514" s="3"/>
      <c r="I514" s="3"/>
      <c r="J514" s="3"/>
      <c r="K514" s="3"/>
      <c r="L514" s="3"/>
    </row>
    <row r="515" spans="2:12">
      <c r="B515" s="3"/>
      <c r="C515" s="3"/>
      <c r="D515" s="3"/>
      <c r="E515" s="3"/>
      <c r="F515" s="3"/>
      <c r="G515" s="3"/>
      <c r="H515" s="3"/>
      <c r="I515" s="3"/>
      <c r="J515" s="3"/>
      <c r="K515" s="3"/>
      <c r="L515" s="3"/>
    </row>
    <row r="516" spans="2:12">
      <c r="B516" s="3"/>
      <c r="C516" s="3"/>
      <c r="D516" s="3"/>
      <c r="E516" s="3"/>
      <c r="F516" s="3"/>
      <c r="G516" s="3"/>
      <c r="H516" s="3"/>
      <c r="I516" s="3"/>
      <c r="J516" s="3"/>
      <c r="K516" s="3"/>
      <c r="L516" s="3"/>
    </row>
    <row r="517" spans="2:12">
      <c r="B517" s="3"/>
      <c r="C517" s="3"/>
      <c r="D517" s="3"/>
      <c r="E517" s="3"/>
      <c r="F517" s="3"/>
      <c r="G517" s="3"/>
      <c r="H517" s="3"/>
      <c r="I517" s="3"/>
      <c r="J517" s="3"/>
      <c r="K517" s="3"/>
      <c r="L517" s="3"/>
    </row>
    <row r="518" spans="2:12">
      <c r="B518" s="3"/>
      <c r="C518" s="3"/>
      <c r="D518" s="3"/>
      <c r="E518" s="3"/>
      <c r="F518" s="3"/>
      <c r="G518" s="3"/>
      <c r="H518" s="3"/>
      <c r="I518" s="3"/>
      <c r="J518" s="3"/>
      <c r="K518" s="3"/>
      <c r="L518" s="3"/>
    </row>
    <row r="519" spans="2:12">
      <c r="B519" s="3"/>
      <c r="C519" s="3"/>
      <c r="D519" s="3"/>
      <c r="E519" s="3"/>
      <c r="F519" s="3"/>
      <c r="G519" s="3"/>
      <c r="H519" s="3"/>
      <c r="I519" s="3"/>
      <c r="J519" s="3"/>
      <c r="K519" s="3"/>
      <c r="L519" s="3"/>
    </row>
    <row r="520" spans="2:12">
      <c r="B520" s="3"/>
      <c r="C520" s="3"/>
      <c r="D520" s="3"/>
      <c r="E520" s="3"/>
      <c r="F520" s="3"/>
      <c r="G520" s="3"/>
      <c r="H520" s="3"/>
      <c r="I520" s="3"/>
      <c r="J520" s="3"/>
      <c r="K520" s="3"/>
      <c r="L520" s="3"/>
    </row>
    <row r="521" spans="2:12">
      <c r="B521" s="3"/>
      <c r="C521" s="3"/>
      <c r="D521" s="3"/>
      <c r="E521" s="3"/>
      <c r="F521" s="3"/>
      <c r="G521" s="3"/>
      <c r="H521" s="3"/>
      <c r="I521" s="3"/>
      <c r="J521" s="3"/>
      <c r="K521" s="3"/>
      <c r="L521" s="3"/>
    </row>
    <row r="522" spans="2:12">
      <c r="B522" s="3"/>
      <c r="C522" s="3"/>
      <c r="D522" s="3"/>
      <c r="E522" s="3"/>
      <c r="F522" s="3"/>
      <c r="G522" s="3"/>
      <c r="H522" s="3"/>
      <c r="I522" s="3"/>
      <c r="J522" s="3"/>
      <c r="K522" s="3"/>
      <c r="L522" s="3"/>
    </row>
    <row r="523" spans="2:12">
      <c r="B523" s="3"/>
      <c r="C523" s="3"/>
      <c r="D523" s="3"/>
      <c r="E523" s="3"/>
      <c r="F523" s="3"/>
      <c r="G523" s="3"/>
      <c r="H523" s="3"/>
      <c r="I523" s="3"/>
      <c r="J523" s="3"/>
      <c r="K523" s="3"/>
      <c r="L523" s="3"/>
    </row>
    <row r="524" spans="2:12">
      <c r="B524" s="3"/>
      <c r="C524" s="3"/>
      <c r="D524" s="3"/>
      <c r="E524" s="3"/>
      <c r="F524" s="3"/>
      <c r="G524" s="3"/>
      <c r="H524" s="3"/>
      <c r="I524" s="3"/>
      <c r="J524" s="3"/>
      <c r="K524" s="3"/>
      <c r="L524" s="3"/>
    </row>
    <row r="525" spans="2:12">
      <c r="B525" s="3"/>
      <c r="C525" s="3"/>
      <c r="D525" s="3"/>
      <c r="E525" s="3"/>
      <c r="F525" s="3"/>
      <c r="G525" s="3"/>
      <c r="H525" s="3"/>
      <c r="I525" s="3"/>
      <c r="J525" s="3"/>
      <c r="K525" s="3"/>
      <c r="L525" s="3"/>
    </row>
    <row r="526" spans="2:12">
      <c r="B526" s="3"/>
      <c r="C526" s="3"/>
      <c r="D526" s="3"/>
      <c r="E526" s="3"/>
      <c r="F526" s="3"/>
      <c r="G526" s="3"/>
      <c r="H526" s="3"/>
      <c r="I526" s="3"/>
      <c r="J526" s="3"/>
      <c r="K526" s="3"/>
      <c r="L526" s="3"/>
    </row>
    <row r="527" spans="2:12">
      <c r="B527" s="3"/>
      <c r="C527" s="3"/>
      <c r="D527" s="3"/>
      <c r="E527" s="3"/>
      <c r="F527" s="3"/>
      <c r="G527" s="3"/>
      <c r="H527" s="3"/>
      <c r="I527" s="3"/>
      <c r="J527" s="3"/>
      <c r="K527" s="3"/>
      <c r="L527" s="3"/>
    </row>
    <row r="528" spans="2:12">
      <c r="B528" s="3"/>
      <c r="C528" s="3"/>
      <c r="D528" s="3"/>
      <c r="E528" s="3"/>
      <c r="F528" s="3"/>
      <c r="G528" s="3"/>
      <c r="H528" s="3"/>
      <c r="I528" s="3"/>
      <c r="J528" s="3"/>
      <c r="K528" s="3"/>
      <c r="L528" s="3"/>
    </row>
    <row r="529" spans="2:12">
      <c r="B529" s="3"/>
      <c r="C529" s="3"/>
      <c r="D529" s="3"/>
      <c r="E529" s="3"/>
      <c r="F529" s="3"/>
      <c r="G529" s="3"/>
      <c r="H529" s="3"/>
      <c r="I529" s="3"/>
      <c r="J529" s="3"/>
      <c r="K529" s="3"/>
      <c r="L529" s="3"/>
    </row>
    <row r="530" spans="2:12">
      <c r="B530" s="3"/>
      <c r="C530" s="3"/>
      <c r="D530" s="3"/>
      <c r="E530" s="3"/>
      <c r="F530" s="3"/>
      <c r="G530" s="3"/>
      <c r="H530" s="3"/>
      <c r="I530" s="3"/>
      <c r="J530" s="3"/>
      <c r="K530" s="3"/>
      <c r="L530" s="3"/>
    </row>
    <row r="531" spans="2:12">
      <c r="B531" s="3"/>
      <c r="C531" s="3"/>
      <c r="D531" s="3"/>
      <c r="E531" s="3"/>
      <c r="F531" s="3"/>
      <c r="G531" s="3"/>
      <c r="H531" s="3"/>
      <c r="I531" s="3"/>
      <c r="J531" s="3"/>
      <c r="K531" s="3"/>
      <c r="L531" s="3"/>
    </row>
    <row r="532" spans="2:12">
      <c r="B532" s="3"/>
      <c r="C532" s="3"/>
      <c r="D532" s="3"/>
      <c r="E532" s="3"/>
      <c r="F532" s="3"/>
      <c r="G532" s="3"/>
      <c r="H532" s="3"/>
      <c r="I532" s="3"/>
      <c r="J532" s="3"/>
      <c r="K532" s="3"/>
      <c r="L532" s="3"/>
    </row>
    <row r="533" spans="2:12">
      <c r="B533" s="3"/>
      <c r="C533" s="3"/>
      <c r="D533" s="3"/>
      <c r="E533" s="3"/>
      <c r="F533" s="3"/>
      <c r="G533" s="3"/>
      <c r="H533" s="3"/>
      <c r="I533" s="3"/>
      <c r="J533" s="3"/>
      <c r="K533" s="3"/>
      <c r="L533" s="3"/>
    </row>
    <row r="534" spans="2:12">
      <c r="B534" s="3"/>
      <c r="C534" s="3"/>
      <c r="D534" s="3"/>
      <c r="E534" s="3"/>
      <c r="F534" s="3"/>
      <c r="G534" s="3"/>
      <c r="H534" s="3"/>
      <c r="I534" s="3"/>
      <c r="J534" s="3"/>
      <c r="K534" s="3"/>
      <c r="L534" s="3"/>
    </row>
    <row r="535" spans="2:12">
      <c r="B535" s="3"/>
      <c r="C535" s="3"/>
      <c r="D535" s="3"/>
      <c r="E535" s="3"/>
      <c r="F535" s="3"/>
      <c r="G535" s="3"/>
      <c r="H535" s="3"/>
      <c r="I535" s="3"/>
      <c r="J535" s="3"/>
      <c r="K535" s="3"/>
      <c r="L535" s="3"/>
    </row>
    <row r="536" spans="2:12">
      <c r="B536" s="3"/>
      <c r="C536" s="3"/>
      <c r="D536" s="3"/>
      <c r="E536" s="3"/>
      <c r="F536" s="3"/>
      <c r="G536" s="3"/>
      <c r="H536" s="3"/>
      <c r="I536" s="3"/>
      <c r="J536" s="3"/>
      <c r="K536" s="3"/>
      <c r="L536" s="3"/>
    </row>
    <row r="537" spans="2:12">
      <c r="B537" s="3"/>
      <c r="C537" s="3"/>
      <c r="D537" s="3"/>
      <c r="E537" s="3"/>
      <c r="F537" s="3"/>
      <c r="G537" s="3"/>
      <c r="H537" s="3"/>
      <c r="I537" s="3"/>
      <c r="J537" s="3"/>
      <c r="K537" s="3"/>
      <c r="L537" s="3"/>
    </row>
    <row r="538" spans="2:12">
      <c r="B538" s="3"/>
      <c r="C538" s="3"/>
      <c r="D538" s="3"/>
      <c r="E538" s="3"/>
      <c r="F538" s="3"/>
      <c r="G538" s="3"/>
      <c r="H538" s="3"/>
      <c r="I538" s="3"/>
      <c r="J538" s="3"/>
      <c r="K538" s="3"/>
      <c r="L538" s="3"/>
    </row>
    <row r="539" spans="2:12">
      <c r="B539" s="3"/>
      <c r="C539" s="3"/>
      <c r="D539" s="3"/>
      <c r="E539" s="3"/>
      <c r="F539" s="3"/>
      <c r="G539" s="3"/>
      <c r="H539" s="3"/>
      <c r="I539" s="3"/>
      <c r="J539" s="3"/>
      <c r="K539" s="3"/>
      <c r="L539" s="3"/>
    </row>
    <row r="540" spans="2:12">
      <c r="B540" s="3"/>
      <c r="C540" s="3"/>
      <c r="D540" s="3"/>
      <c r="E540" s="3"/>
      <c r="F540" s="3"/>
      <c r="G540" s="3"/>
      <c r="H540" s="3"/>
      <c r="I540" s="3"/>
      <c r="J540" s="3"/>
      <c r="K540" s="3"/>
      <c r="L540" s="3"/>
    </row>
    <row r="541" spans="2:12">
      <c r="B541" s="3"/>
      <c r="C541" s="3"/>
      <c r="D541" s="3"/>
      <c r="E541" s="3"/>
      <c r="F541" s="3"/>
      <c r="G541" s="3"/>
      <c r="H541" s="3"/>
      <c r="I541" s="3"/>
      <c r="J541" s="3"/>
      <c r="K541" s="3"/>
      <c r="L541" s="3"/>
    </row>
    <row r="542" spans="2:12">
      <c r="B542" s="3"/>
      <c r="C542" s="3"/>
      <c r="D542" s="3"/>
      <c r="E542" s="3"/>
      <c r="F542" s="3"/>
      <c r="G542" s="3"/>
      <c r="H542" s="3"/>
      <c r="I542" s="3"/>
      <c r="J542" s="3"/>
      <c r="K542" s="3"/>
      <c r="L542" s="3"/>
    </row>
    <row r="543" spans="2:12">
      <c r="B543" s="3"/>
      <c r="C543" s="3"/>
      <c r="D543" s="3"/>
      <c r="E543" s="3"/>
      <c r="F543" s="3"/>
      <c r="G543" s="3"/>
      <c r="H543" s="3"/>
      <c r="I543" s="3"/>
      <c r="J543" s="3"/>
      <c r="K543" s="3"/>
      <c r="L543" s="3"/>
    </row>
    <row r="544" spans="2:12">
      <c r="B544" s="3"/>
      <c r="C544" s="3"/>
      <c r="D544" s="3"/>
      <c r="E544" s="3"/>
      <c r="F544" s="3"/>
      <c r="G544" s="3"/>
      <c r="H544" s="3"/>
      <c r="I544" s="3"/>
      <c r="J544" s="3"/>
      <c r="K544" s="3"/>
      <c r="L544" s="3"/>
    </row>
    <row r="545" spans="2:12">
      <c r="B545" s="3"/>
      <c r="C545" s="3"/>
      <c r="D545" s="3"/>
      <c r="E545" s="3"/>
      <c r="F545" s="3"/>
      <c r="G545" s="3"/>
      <c r="H545" s="3"/>
      <c r="I545" s="3"/>
      <c r="J545" s="3"/>
      <c r="K545" s="3"/>
      <c r="L545" s="3"/>
    </row>
    <row r="546" spans="2:12">
      <c r="B546" s="3"/>
      <c r="C546" s="3"/>
      <c r="D546" s="3"/>
      <c r="E546" s="3"/>
      <c r="F546" s="3"/>
      <c r="G546" s="3"/>
      <c r="H546" s="3"/>
      <c r="I546" s="3"/>
      <c r="J546" s="3"/>
      <c r="K546" s="3"/>
      <c r="L546" s="3"/>
    </row>
    <row r="547" spans="2:12">
      <c r="B547" s="3"/>
      <c r="C547" s="3"/>
      <c r="D547" s="3"/>
      <c r="E547" s="3"/>
      <c r="F547" s="3"/>
      <c r="G547" s="3"/>
      <c r="H547" s="3"/>
      <c r="I547" s="3"/>
      <c r="J547" s="3"/>
      <c r="K547" s="3"/>
      <c r="L547" s="3"/>
    </row>
    <row r="548" spans="2:12">
      <c r="B548" s="3"/>
      <c r="C548" s="3"/>
      <c r="D548" s="3"/>
      <c r="E548" s="3"/>
      <c r="F548" s="3"/>
      <c r="G548" s="3"/>
      <c r="H548" s="3"/>
      <c r="I548" s="3"/>
      <c r="J548" s="3"/>
      <c r="K548" s="3"/>
      <c r="L548" s="3"/>
    </row>
    <row r="549" spans="2:12">
      <c r="B549" s="3"/>
      <c r="C549" s="3"/>
      <c r="D549" s="3"/>
      <c r="E549" s="3"/>
      <c r="F549" s="3"/>
      <c r="G549" s="3"/>
      <c r="H549" s="3"/>
      <c r="I549" s="3"/>
      <c r="J549" s="3"/>
      <c r="K549" s="3"/>
      <c r="L549" s="3"/>
    </row>
    <row r="550" spans="2:12">
      <c r="B550" s="3"/>
      <c r="C550" s="3"/>
      <c r="D550" s="3"/>
      <c r="E550" s="3"/>
      <c r="F550" s="3"/>
      <c r="G550" s="3"/>
      <c r="H550" s="3"/>
      <c r="I550" s="3"/>
      <c r="J550" s="3"/>
      <c r="K550" s="3"/>
      <c r="L550" s="3"/>
    </row>
    <row r="551" spans="2:12">
      <c r="B551" s="3"/>
      <c r="C551" s="3"/>
      <c r="D551" s="3"/>
      <c r="E551" s="3"/>
      <c r="F551" s="3"/>
      <c r="G551" s="3"/>
      <c r="H551" s="3"/>
      <c r="I551" s="3"/>
      <c r="J551" s="3"/>
      <c r="K551" s="3"/>
      <c r="L551" s="3"/>
    </row>
    <row r="552" spans="2:12">
      <c r="B552" s="3"/>
      <c r="C552" s="3"/>
      <c r="D552" s="3"/>
      <c r="E552" s="3"/>
      <c r="F552" s="3"/>
      <c r="G552" s="3"/>
      <c r="H552" s="3"/>
      <c r="I552" s="3"/>
      <c r="J552" s="3"/>
      <c r="K552" s="3"/>
      <c r="L552" s="3"/>
    </row>
    <row r="553" spans="2:12">
      <c r="B553" s="3"/>
      <c r="C553" s="3"/>
      <c r="D553" s="3"/>
      <c r="E553" s="3"/>
      <c r="F553" s="3"/>
      <c r="G553" s="3"/>
      <c r="H553" s="3"/>
      <c r="I553" s="3"/>
      <c r="J553" s="3"/>
      <c r="K553" s="3"/>
      <c r="L553" s="3"/>
    </row>
    <row r="554" spans="2:12">
      <c r="B554" s="3"/>
      <c r="C554" s="3"/>
      <c r="D554" s="3"/>
      <c r="E554" s="3"/>
      <c r="F554" s="3"/>
      <c r="G554" s="3"/>
      <c r="H554" s="3"/>
      <c r="I554" s="3"/>
      <c r="J554" s="3"/>
      <c r="K554" s="3"/>
      <c r="L554" s="3"/>
    </row>
    <row r="555" spans="2:12">
      <c r="B555" s="3"/>
      <c r="C555" s="3"/>
      <c r="D555" s="3"/>
      <c r="E555" s="3"/>
      <c r="F555" s="3"/>
      <c r="G555" s="3"/>
      <c r="H555" s="3"/>
      <c r="I555" s="3"/>
      <c r="J555" s="3"/>
      <c r="K555" s="3"/>
      <c r="L555" s="3"/>
    </row>
    <row r="556" spans="2:12">
      <c r="B556" s="3"/>
      <c r="C556" s="3"/>
      <c r="D556" s="3"/>
      <c r="E556" s="3"/>
      <c r="F556" s="3"/>
      <c r="G556" s="3"/>
      <c r="H556" s="3"/>
      <c r="I556" s="3"/>
      <c r="J556" s="3"/>
      <c r="K556" s="3"/>
      <c r="L556" s="3"/>
    </row>
    <row r="557" spans="2:12">
      <c r="B557" s="3"/>
      <c r="C557" s="3"/>
      <c r="D557" s="3"/>
      <c r="E557" s="3"/>
      <c r="F557" s="3"/>
      <c r="G557" s="3"/>
      <c r="H557" s="3"/>
      <c r="I557" s="3"/>
      <c r="J557" s="3"/>
      <c r="K557" s="3"/>
      <c r="L557" s="3"/>
    </row>
    <row r="558" spans="2:12">
      <c r="B558" s="3"/>
      <c r="C558" s="3"/>
      <c r="D558" s="3"/>
      <c r="E558" s="3"/>
      <c r="F558" s="3"/>
      <c r="G558" s="3"/>
      <c r="H558" s="3"/>
      <c r="I558" s="3"/>
      <c r="J558" s="3"/>
      <c r="K558" s="3"/>
      <c r="L558" s="3"/>
    </row>
    <row r="559" spans="2:12">
      <c r="B559" s="3"/>
      <c r="C559" s="3"/>
      <c r="D559" s="3"/>
      <c r="E559" s="3"/>
      <c r="F559" s="3"/>
      <c r="G559" s="3"/>
      <c r="H559" s="3"/>
      <c r="I559" s="3"/>
      <c r="J559" s="3"/>
      <c r="K559" s="3"/>
      <c r="L559" s="3"/>
    </row>
    <row r="560" spans="2:12">
      <c r="B560" s="3"/>
      <c r="C560" s="3"/>
      <c r="D560" s="3"/>
      <c r="E560" s="3"/>
      <c r="F560" s="3"/>
      <c r="G560" s="3"/>
      <c r="H560" s="3"/>
      <c r="I560" s="3"/>
      <c r="J560" s="3"/>
      <c r="K560" s="3"/>
      <c r="L560" s="3"/>
    </row>
    <row r="561" spans="2:12">
      <c r="B561" s="3"/>
      <c r="C561" s="3"/>
      <c r="D561" s="3"/>
      <c r="E561" s="3"/>
      <c r="F561" s="3"/>
      <c r="G561" s="3"/>
      <c r="H561" s="3"/>
      <c r="I561" s="3"/>
      <c r="J561" s="3"/>
      <c r="K561" s="3"/>
      <c r="L561" s="3"/>
    </row>
    <row r="562" spans="2:12">
      <c r="B562" s="3"/>
      <c r="C562" s="3"/>
      <c r="D562" s="3"/>
      <c r="E562" s="3"/>
      <c r="F562" s="3"/>
      <c r="G562" s="3"/>
      <c r="H562" s="3"/>
      <c r="I562" s="3"/>
      <c r="J562" s="3"/>
      <c r="K562" s="3"/>
      <c r="L562" s="3"/>
    </row>
    <row r="563" spans="2:12">
      <c r="B563" s="3"/>
      <c r="C563" s="3"/>
      <c r="D563" s="3"/>
      <c r="E563" s="3"/>
      <c r="F563" s="3"/>
      <c r="G563" s="3"/>
      <c r="H563" s="3"/>
      <c r="I563" s="3"/>
      <c r="J563" s="3"/>
      <c r="K563" s="3"/>
      <c r="L563" s="3"/>
    </row>
    <row r="564" spans="2:12">
      <c r="B564" s="3"/>
      <c r="C564" s="3"/>
      <c r="D564" s="3"/>
      <c r="E564" s="3"/>
      <c r="F564" s="3"/>
      <c r="G564" s="3"/>
      <c r="H564" s="3"/>
      <c r="I564" s="3"/>
      <c r="J564" s="3"/>
      <c r="K564" s="3"/>
      <c r="L564" s="3"/>
    </row>
    <row r="565" spans="2:12">
      <c r="B565" s="3"/>
      <c r="C565" s="3"/>
      <c r="D565" s="3"/>
      <c r="E565" s="3"/>
      <c r="F565" s="3"/>
      <c r="G565" s="3"/>
      <c r="H565" s="3"/>
      <c r="I565" s="3"/>
      <c r="J565" s="3"/>
      <c r="K565" s="3"/>
      <c r="L565" s="3"/>
    </row>
    <row r="566" spans="2:12">
      <c r="B566" s="3"/>
      <c r="C566" s="3"/>
      <c r="D566" s="3"/>
      <c r="E566" s="3"/>
      <c r="F566" s="3"/>
      <c r="G566" s="3"/>
      <c r="H566" s="3"/>
      <c r="I566" s="3"/>
      <c r="J566" s="3"/>
      <c r="K566" s="3"/>
      <c r="L566" s="3"/>
    </row>
    <row r="567" spans="2:12">
      <c r="B567" s="3"/>
      <c r="C567" s="3"/>
      <c r="D567" s="3"/>
      <c r="E567" s="3"/>
      <c r="F567" s="3"/>
      <c r="G567" s="3"/>
      <c r="H567" s="3"/>
      <c r="I567" s="3"/>
      <c r="J567" s="3"/>
      <c r="K567" s="3"/>
      <c r="L567" s="3"/>
    </row>
    <row r="568" spans="2:12">
      <c r="B568" s="3"/>
      <c r="C568" s="3"/>
      <c r="D568" s="3"/>
      <c r="E568" s="3"/>
      <c r="F568" s="3"/>
      <c r="G568" s="3"/>
      <c r="H568" s="3"/>
      <c r="I568" s="3"/>
      <c r="J568" s="3"/>
      <c r="K568" s="3"/>
      <c r="L568" s="3"/>
    </row>
    <row r="569" spans="2:12">
      <c r="B569" s="3"/>
      <c r="C569" s="3"/>
      <c r="D569" s="3"/>
      <c r="E569" s="3"/>
      <c r="F569" s="3"/>
      <c r="G569" s="3"/>
      <c r="H569" s="3"/>
      <c r="I569" s="3"/>
      <c r="J569" s="3"/>
      <c r="K569" s="3"/>
      <c r="L569" s="3"/>
    </row>
    <row r="570" spans="2:12">
      <c r="B570" s="3"/>
      <c r="C570" s="3"/>
      <c r="D570" s="3"/>
      <c r="E570" s="3"/>
      <c r="F570" s="3"/>
      <c r="G570" s="3"/>
      <c r="H570" s="3"/>
      <c r="I570" s="3"/>
      <c r="J570" s="3"/>
      <c r="K570" s="3"/>
      <c r="L570" s="3"/>
    </row>
    <row r="571" spans="2:12">
      <c r="B571" s="3"/>
      <c r="C571" s="3"/>
      <c r="D571" s="3"/>
      <c r="E571" s="3"/>
      <c r="F571" s="3"/>
      <c r="G571" s="3"/>
      <c r="H571" s="3"/>
      <c r="I571" s="3"/>
      <c r="J571" s="3"/>
      <c r="K571" s="3"/>
      <c r="L571" s="3"/>
    </row>
    <row r="572" spans="2:12">
      <c r="B572" s="3"/>
      <c r="C572" s="3"/>
      <c r="D572" s="3"/>
      <c r="E572" s="3"/>
      <c r="F572" s="3"/>
      <c r="G572" s="3"/>
      <c r="H572" s="3"/>
      <c r="I572" s="3"/>
      <c r="J572" s="3"/>
      <c r="K572" s="3"/>
      <c r="L572" s="3"/>
    </row>
    <row r="573" spans="2:12">
      <c r="B573" s="3"/>
      <c r="C573" s="3"/>
      <c r="D573" s="3"/>
      <c r="E573" s="3"/>
      <c r="F573" s="3"/>
      <c r="G573" s="3"/>
      <c r="H573" s="3"/>
      <c r="I573" s="3"/>
      <c r="J573" s="3"/>
      <c r="K573" s="3"/>
      <c r="L573" s="3"/>
    </row>
    <row r="574" spans="2:12">
      <c r="B574" s="3"/>
      <c r="C574" s="3"/>
      <c r="D574" s="3"/>
      <c r="E574" s="3"/>
      <c r="F574" s="3"/>
      <c r="G574" s="3"/>
      <c r="H574" s="3"/>
      <c r="I574" s="3"/>
      <c r="J574" s="3"/>
      <c r="K574" s="3"/>
      <c r="L574" s="3"/>
    </row>
    <row r="575" spans="2:12">
      <c r="B575" s="3"/>
      <c r="C575" s="3"/>
      <c r="D575" s="3"/>
      <c r="E575" s="3"/>
      <c r="F575" s="3"/>
      <c r="G575" s="3"/>
      <c r="H575" s="3"/>
      <c r="I575" s="3"/>
      <c r="J575" s="3"/>
      <c r="K575" s="3"/>
      <c r="L575" s="3"/>
    </row>
    <row r="576" spans="2:12">
      <c r="B576" s="3"/>
      <c r="C576" s="3"/>
      <c r="D576" s="3"/>
      <c r="E576" s="3"/>
      <c r="F576" s="3"/>
      <c r="G576" s="3"/>
      <c r="H576" s="3"/>
      <c r="I576" s="3"/>
      <c r="J576" s="3"/>
      <c r="K576" s="3"/>
      <c r="L576" s="3"/>
    </row>
    <row r="577" spans="2:12">
      <c r="B577" s="3"/>
      <c r="C577" s="3"/>
      <c r="D577" s="3"/>
      <c r="E577" s="3"/>
      <c r="F577" s="3"/>
      <c r="G577" s="3"/>
      <c r="H577" s="3"/>
      <c r="I577" s="3"/>
      <c r="J577" s="3"/>
      <c r="K577" s="3"/>
      <c r="L577" s="3"/>
    </row>
    <row r="578" spans="2:12">
      <c r="B578" s="3"/>
      <c r="C578" s="3"/>
      <c r="D578" s="3"/>
      <c r="E578" s="3"/>
      <c r="F578" s="3"/>
      <c r="G578" s="3"/>
      <c r="H578" s="3"/>
      <c r="I578" s="3"/>
      <c r="J578" s="3"/>
      <c r="K578" s="3"/>
      <c r="L578" s="3"/>
    </row>
    <row r="579" spans="2:12">
      <c r="B579" s="3"/>
      <c r="C579" s="3"/>
      <c r="D579" s="3"/>
      <c r="E579" s="3"/>
      <c r="F579" s="3"/>
      <c r="G579" s="3"/>
      <c r="H579" s="3"/>
      <c r="I579" s="3"/>
      <c r="J579" s="3"/>
      <c r="K579" s="3"/>
      <c r="L579" s="3"/>
    </row>
    <row r="580" spans="2:12">
      <c r="B580" s="3"/>
      <c r="C580" s="3"/>
      <c r="D580" s="3"/>
      <c r="E580" s="3"/>
      <c r="F580" s="3"/>
      <c r="G580" s="3"/>
      <c r="H580" s="3"/>
      <c r="I580" s="3"/>
      <c r="J580" s="3"/>
      <c r="K580" s="3"/>
      <c r="L580" s="3"/>
    </row>
    <row r="581" spans="2:12">
      <c r="B581" s="3"/>
      <c r="C581" s="3"/>
      <c r="D581" s="3"/>
      <c r="E581" s="3"/>
      <c r="F581" s="3"/>
      <c r="G581" s="3"/>
      <c r="H581" s="3"/>
      <c r="I581" s="3"/>
      <c r="J581" s="3"/>
      <c r="K581" s="3"/>
      <c r="L581" s="3"/>
    </row>
    <row r="582" spans="2:12">
      <c r="B582" s="3"/>
      <c r="C582" s="3"/>
      <c r="D582" s="3"/>
      <c r="E582" s="3"/>
      <c r="F582" s="3"/>
      <c r="G582" s="3"/>
      <c r="H582" s="3"/>
      <c r="I582" s="3"/>
      <c r="J582" s="3"/>
      <c r="K582" s="3"/>
      <c r="L582" s="3"/>
    </row>
    <row r="583" spans="2:12">
      <c r="B583" s="3"/>
      <c r="C583" s="3"/>
      <c r="D583" s="3"/>
      <c r="E583" s="3"/>
      <c r="F583" s="3"/>
      <c r="G583" s="3"/>
      <c r="H583" s="3"/>
      <c r="I583" s="3"/>
      <c r="J583" s="3"/>
      <c r="K583" s="3"/>
      <c r="L583" s="3"/>
    </row>
    <row r="584" spans="2:12">
      <c r="B584" s="3"/>
      <c r="C584" s="3"/>
      <c r="D584" s="3"/>
      <c r="E584" s="3"/>
      <c r="F584" s="3"/>
      <c r="G584" s="3"/>
      <c r="H584" s="3"/>
      <c r="I584" s="3"/>
      <c r="J584" s="3"/>
      <c r="K584" s="3"/>
      <c r="L584" s="3"/>
    </row>
    <row r="585" spans="2:12">
      <c r="B585" s="3"/>
      <c r="C585" s="3"/>
      <c r="D585" s="3"/>
      <c r="E585" s="3"/>
      <c r="F585" s="3"/>
      <c r="G585" s="3"/>
      <c r="H585" s="3"/>
      <c r="I585" s="3"/>
      <c r="J585" s="3"/>
      <c r="K585" s="3"/>
      <c r="L585" s="3"/>
    </row>
    <row r="586" spans="2:12">
      <c r="B586" s="3"/>
      <c r="C586" s="3"/>
      <c r="D586" s="3"/>
      <c r="E586" s="3"/>
      <c r="F586" s="3"/>
      <c r="G586" s="3"/>
      <c r="H586" s="3"/>
      <c r="I586" s="3"/>
      <c r="J586" s="3"/>
      <c r="K586" s="3"/>
      <c r="L586" s="3"/>
    </row>
    <row r="587" spans="2:12">
      <c r="B587" s="3"/>
      <c r="C587" s="3"/>
      <c r="D587" s="3"/>
      <c r="E587" s="3"/>
      <c r="F587" s="3"/>
      <c r="G587" s="3"/>
      <c r="H587" s="3"/>
      <c r="I587" s="3"/>
      <c r="J587" s="3"/>
      <c r="K587" s="3"/>
      <c r="L587" s="3"/>
    </row>
    <row r="588" spans="2:12">
      <c r="B588" s="3"/>
      <c r="C588" s="3"/>
      <c r="D588" s="3"/>
      <c r="E588" s="3"/>
      <c r="F588" s="3"/>
      <c r="G588" s="3"/>
      <c r="H588" s="3"/>
      <c r="I588" s="3"/>
      <c r="J588" s="3"/>
      <c r="K588" s="3"/>
      <c r="L588" s="3"/>
    </row>
    <row r="589" spans="2:12">
      <c r="B589" s="3"/>
      <c r="C589" s="3"/>
      <c r="D589" s="3"/>
      <c r="E589" s="3"/>
      <c r="F589" s="3"/>
      <c r="G589" s="3"/>
      <c r="H589" s="3"/>
      <c r="I589" s="3"/>
      <c r="J589" s="3"/>
      <c r="K589" s="3"/>
      <c r="L589" s="3"/>
    </row>
    <row r="590" spans="2:12">
      <c r="B590" s="3"/>
      <c r="C590" s="3"/>
      <c r="D590" s="3"/>
      <c r="E590" s="3"/>
      <c r="F590" s="3"/>
      <c r="G590" s="3"/>
      <c r="H590" s="3"/>
      <c r="I590" s="3"/>
      <c r="J590" s="3"/>
      <c r="K590" s="3"/>
      <c r="L590" s="3"/>
    </row>
    <row r="591" spans="2:12">
      <c r="B591" s="3"/>
      <c r="C591" s="3"/>
      <c r="D591" s="3"/>
      <c r="E591" s="3"/>
      <c r="F591" s="3"/>
      <c r="G591" s="3"/>
      <c r="H591" s="3"/>
      <c r="I591" s="3"/>
      <c r="J591" s="3"/>
      <c r="K591" s="3"/>
      <c r="L591" s="3"/>
    </row>
    <row r="592" spans="2:12">
      <c r="B592" s="3"/>
      <c r="C592" s="3"/>
      <c r="D592" s="3"/>
      <c r="E592" s="3"/>
      <c r="F592" s="3"/>
      <c r="G592" s="3"/>
      <c r="H592" s="3"/>
      <c r="I592" s="3"/>
      <c r="J592" s="3"/>
      <c r="K592" s="3"/>
      <c r="L592" s="3"/>
    </row>
    <row r="593" spans="2:12">
      <c r="B593" s="3"/>
      <c r="C593" s="3"/>
      <c r="D593" s="3"/>
      <c r="E593" s="3"/>
      <c r="F593" s="3"/>
      <c r="G593" s="3"/>
      <c r="H593" s="3"/>
      <c r="I593" s="3"/>
      <c r="J593" s="3"/>
      <c r="K593" s="3"/>
      <c r="L593" s="3"/>
    </row>
    <row r="594" spans="2:12">
      <c r="B594" s="3"/>
      <c r="C594" s="3"/>
      <c r="D594" s="3"/>
      <c r="E594" s="3"/>
      <c r="F594" s="3"/>
      <c r="G594" s="3"/>
      <c r="H594" s="3"/>
      <c r="I594" s="3"/>
      <c r="J594" s="3"/>
      <c r="K594" s="3"/>
      <c r="L594" s="3"/>
    </row>
    <row r="595" spans="2:12">
      <c r="B595" s="3"/>
      <c r="C595" s="3"/>
      <c r="D595" s="3"/>
      <c r="E595" s="3"/>
      <c r="F595" s="3"/>
      <c r="G595" s="3"/>
      <c r="H595" s="3"/>
      <c r="I595" s="3"/>
      <c r="J595" s="3"/>
      <c r="K595" s="3"/>
      <c r="L595" s="3"/>
    </row>
    <row r="596" spans="2:12">
      <c r="B596" s="3"/>
      <c r="C596" s="3"/>
      <c r="D596" s="3"/>
      <c r="E596" s="3"/>
      <c r="F596" s="3"/>
      <c r="G596" s="3"/>
      <c r="H596" s="3"/>
      <c r="I596" s="3"/>
      <c r="J596" s="3"/>
      <c r="K596" s="3"/>
      <c r="L596" s="3"/>
    </row>
    <row r="597" spans="2:12">
      <c r="B597" s="3"/>
      <c r="C597" s="3"/>
      <c r="D597" s="3"/>
      <c r="E597" s="3"/>
      <c r="F597" s="3"/>
      <c r="G597" s="3"/>
      <c r="H597" s="3"/>
      <c r="I597" s="3"/>
      <c r="J597" s="3"/>
      <c r="K597" s="3"/>
      <c r="L597" s="3"/>
    </row>
    <row r="598" spans="2:12">
      <c r="B598" s="3"/>
      <c r="C598" s="3"/>
      <c r="D598" s="3"/>
      <c r="E598" s="3"/>
      <c r="F598" s="3"/>
      <c r="G598" s="3"/>
      <c r="H598" s="3"/>
      <c r="I598" s="3"/>
      <c r="J598" s="3"/>
      <c r="K598" s="3"/>
      <c r="L598" s="3"/>
    </row>
    <row r="599" spans="2:12">
      <c r="B599" s="3"/>
      <c r="C599" s="3"/>
      <c r="D599" s="3"/>
      <c r="E599" s="3"/>
      <c r="F599" s="3"/>
      <c r="G599" s="3"/>
      <c r="H599" s="3"/>
      <c r="I599" s="3"/>
      <c r="J599" s="3"/>
      <c r="K599" s="3"/>
      <c r="L599" s="3"/>
    </row>
    <row r="600" spans="2:12">
      <c r="B600" s="3"/>
      <c r="C600" s="3"/>
      <c r="D600" s="3"/>
      <c r="E600" s="3"/>
      <c r="F600" s="3"/>
      <c r="G600" s="3"/>
      <c r="H600" s="3"/>
      <c r="I600" s="3"/>
      <c r="J600" s="3"/>
      <c r="K600" s="3"/>
      <c r="L600" s="3"/>
    </row>
    <row r="601" spans="2:12">
      <c r="B601" s="3"/>
      <c r="C601" s="3"/>
      <c r="D601" s="3"/>
      <c r="E601" s="3"/>
      <c r="F601" s="3"/>
      <c r="G601" s="3"/>
      <c r="H601" s="3"/>
      <c r="I601" s="3"/>
      <c r="J601" s="3"/>
      <c r="K601" s="3"/>
      <c r="L601" s="3"/>
    </row>
    <row r="602" spans="2:12">
      <c r="B602" s="3"/>
      <c r="C602" s="3"/>
      <c r="D602" s="3"/>
      <c r="E602" s="3"/>
      <c r="F602" s="3"/>
      <c r="G602" s="3"/>
      <c r="H602" s="3"/>
      <c r="I602" s="3"/>
      <c r="J602" s="3"/>
      <c r="K602" s="3"/>
      <c r="L602" s="3"/>
    </row>
    <row r="603" spans="2:12">
      <c r="B603" s="3"/>
      <c r="C603" s="3"/>
      <c r="D603" s="3"/>
      <c r="E603" s="3"/>
      <c r="F603" s="3"/>
      <c r="G603" s="3"/>
      <c r="H603" s="3"/>
      <c r="I603" s="3"/>
      <c r="J603" s="3"/>
      <c r="K603" s="3"/>
      <c r="L603" s="3"/>
    </row>
    <row r="604" spans="2:12">
      <c r="B604" s="3"/>
      <c r="C604" s="3"/>
      <c r="D604" s="3"/>
      <c r="E604" s="3"/>
      <c r="F604" s="3"/>
      <c r="G604" s="3"/>
      <c r="H604" s="3"/>
      <c r="I604" s="3"/>
      <c r="J604" s="3"/>
      <c r="K604" s="3"/>
      <c r="L604" s="3"/>
    </row>
    <row r="605" spans="2:12">
      <c r="B605" s="3"/>
      <c r="C605" s="3"/>
      <c r="D605" s="3"/>
      <c r="E605" s="3"/>
      <c r="F605" s="3"/>
      <c r="G605" s="3"/>
      <c r="H605" s="3"/>
      <c r="I605" s="3"/>
      <c r="J605" s="3"/>
      <c r="K605" s="3"/>
      <c r="L605" s="3"/>
    </row>
    <row r="606" spans="2:12">
      <c r="B606" s="3"/>
      <c r="C606" s="3"/>
      <c r="D606" s="3"/>
      <c r="E606" s="3"/>
      <c r="F606" s="3"/>
      <c r="G606" s="3"/>
      <c r="H606" s="3"/>
      <c r="I606" s="3"/>
      <c r="J606" s="3"/>
      <c r="K606" s="3"/>
      <c r="L606" s="3"/>
    </row>
    <row r="607" spans="2:12">
      <c r="B607" s="3"/>
      <c r="C607" s="3"/>
      <c r="D607" s="3"/>
      <c r="E607" s="3"/>
      <c r="F607" s="3"/>
      <c r="G607" s="3"/>
      <c r="H607" s="3"/>
      <c r="I607" s="3"/>
      <c r="J607" s="3"/>
      <c r="K607" s="3"/>
      <c r="L607" s="3"/>
    </row>
    <row r="608" spans="2:12">
      <c r="B608" s="3"/>
      <c r="C608" s="3"/>
      <c r="D608" s="3"/>
      <c r="E608" s="3"/>
      <c r="F608" s="3"/>
      <c r="G608" s="3"/>
      <c r="H608" s="3"/>
      <c r="I608" s="3"/>
      <c r="J608" s="3"/>
      <c r="K608" s="3"/>
      <c r="L608" s="3"/>
    </row>
    <row r="609" spans="2:12">
      <c r="B609" s="3"/>
      <c r="C609" s="3"/>
      <c r="D609" s="3"/>
      <c r="E609" s="3"/>
      <c r="F609" s="3"/>
      <c r="G609" s="3"/>
      <c r="H609" s="3"/>
      <c r="I609" s="3"/>
      <c r="J609" s="3"/>
      <c r="K609" s="3"/>
      <c r="L609" s="3"/>
    </row>
    <row r="610" spans="2:12">
      <c r="B610" s="3"/>
      <c r="C610" s="3"/>
      <c r="D610" s="3"/>
      <c r="E610" s="3"/>
      <c r="F610" s="3"/>
      <c r="G610" s="3"/>
      <c r="H610" s="3"/>
      <c r="I610" s="3"/>
      <c r="J610" s="3"/>
      <c r="K610" s="3"/>
      <c r="L610" s="3"/>
    </row>
    <row r="611" spans="2:12">
      <c r="B611" s="3"/>
      <c r="C611" s="3"/>
      <c r="D611" s="3"/>
      <c r="E611" s="3"/>
      <c r="F611" s="3"/>
      <c r="G611" s="3"/>
      <c r="H611" s="3"/>
      <c r="I611" s="3"/>
      <c r="J611" s="3"/>
      <c r="K611" s="3"/>
      <c r="L611" s="3"/>
    </row>
    <row r="612" spans="2:12">
      <c r="B612" s="3"/>
      <c r="C612" s="3"/>
      <c r="D612" s="3"/>
      <c r="E612" s="3"/>
      <c r="F612" s="3"/>
      <c r="G612" s="3"/>
      <c r="H612" s="3"/>
      <c r="I612" s="3"/>
      <c r="J612" s="3"/>
      <c r="K612" s="3"/>
      <c r="L612" s="3"/>
    </row>
    <row r="613" spans="2:12">
      <c r="B613" s="3"/>
      <c r="C613" s="3"/>
      <c r="D613" s="3"/>
      <c r="E613" s="3"/>
      <c r="F613" s="3"/>
      <c r="G613" s="3"/>
      <c r="H613" s="3"/>
      <c r="I613" s="3"/>
      <c r="J613" s="3"/>
      <c r="K613" s="3"/>
      <c r="L613" s="3"/>
    </row>
    <row r="614" spans="2:12">
      <c r="B614" s="3"/>
      <c r="C614" s="3"/>
      <c r="D614" s="3"/>
      <c r="E614" s="3"/>
      <c r="F614" s="3"/>
      <c r="G614" s="3"/>
      <c r="H614" s="3"/>
      <c r="I614" s="3"/>
      <c r="J614" s="3"/>
      <c r="K614" s="3"/>
      <c r="L614" s="3"/>
    </row>
    <row r="615" spans="2:12">
      <c r="B615" s="3"/>
      <c r="C615" s="3"/>
      <c r="D615" s="3"/>
      <c r="E615" s="3"/>
      <c r="F615" s="3"/>
      <c r="G615" s="3"/>
      <c r="H615" s="3"/>
      <c r="I615" s="3"/>
      <c r="J615" s="3"/>
      <c r="K615" s="3"/>
      <c r="L615" s="3"/>
    </row>
    <row r="616" spans="2:12">
      <c r="B616" s="3"/>
      <c r="C616" s="3"/>
      <c r="D616" s="3"/>
      <c r="E616" s="3"/>
      <c r="F616" s="3"/>
      <c r="G616" s="3"/>
      <c r="H616" s="3"/>
      <c r="I616" s="3"/>
      <c r="J616" s="3"/>
      <c r="K616" s="3"/>
      <c r="L616" s="3"/>
    </row>
    <row r="617" spans="2:12">
      <c r="B617" s="3"/>
      <c r="C617" s="3"/>
      <c r="D617" s="3"/>
      <c r="E617" s="3"/>
      <c r="F617" s="3"/>
      <c r="G617" s="3"/>
      <c r="H617" s="3"/>
      <c r="I617" s="3"/>
      <c r="J617" s="3"/>
      <c r="K617" s="3"/>
      <c r="L617" s="3"/>
    </row>
    <row r="618" spans="2:12">
      <c r="B618" s="3"/>
      <c r="C618" s="3"/>
      <c r="D618" s="3"/>
      <c r="E618" s="3"/>
      <c r="F618" s="3"/>
      <c r="G618" s="3"/>
      <c r="H618" s="3"/>
      <c r="I618" s="3"/>
      <c r="J618" s="3"/>
      <c r="K618" s="3"/>
      <c r="L618" s="3"/>
    </row>
    <row r="619" spans="2:12">
      <c r="B619" s="3"/>
      <c r="C619" s="3"/>
      <c r="D619" s="3"/>
      <c r="E619" s="3"/>
      <c r="F619" s="3"/>
      <c r="G619" s="3"/>
      <c r="H619" s="3"/>
      <c r="I619" s="3"/>
      <c r="J619" s="3"/>
      <c r="K619" s="3"/>
      <c r="L619" s="3"/>
    </row>
    <row r="620" spans="2:12">
      <c r="B620" s="3"/>
      <c r="C620" s="3"/>
      <c r="D620" s="3"/>
      <c r="E620" s="3"/>
      <c r="F620" s="3"/>
      <c r="G620" s="3"/>
      <c r="H620" s="3"/>
      <c r="I620" s="3"/>
      <c r="J620" s="3"/>
      <c r="K620" s="3"/>
      <c r="L620" s="3"/>
    </row>
    <row r="621" spans="2:12">
      <c r="B621" s="3"/>
      <c r="C621" s="3"/>
      <c r="D621" s="3"/>
      <c r="E621" s="3"/>
      <c r="F621" s="3"/>
      <c r="G621" s="3"/>
      <c r="H621" s="3"/>
      <c r="I621" s="3"/>
      <c r="J621" s="3"/>
      <c r="K621" s="3"/>
      <c r="L621" s="3"/>
    </row>
    <row r="622" spans="2:12">
      <c r="B622" s="3"/>
      <c r="C622" s="3"/>
      <c r="D622" s="3"/>
      <c r="E622" s="3"/>
      <c r="F622" s="3"/>
      <c r="G622" s="3"/>
      <c r="H622" s="3"/>
      <c r="I622" s="3"/>
      <c r="J622" s="3"/>
      <c r="K622" s="3"/>
      <c r="L622" s="3"/>
    </row>
    <row r="623" spans="2:12">
      <c r="B623" s="3"/>
      <c r="C623" s="3"/>
      <c r="D623" s="3"/>
      <c r="E623" s="3"/>
      <c r="F623" s="3"/>
      <c r="G623" s="3"/>
      <c r="H623" s="3"/>
      <c r="I623" s="3"/>
      <c r="J623" s="3"/>
      <c r="K623" s="3"/>
      <c r="L623" s="3"/>
    </row>
    <row r="624" spans="2:12">
      <c r="B624" s="3"/>
      <c r="C624" s="3"/>
      <c r="D624" s="3"/>
      <c r="E624" s="3"/>
      <c r="F624" s="3"/>
      <c r="G624" s="3"/>
      <c r="H624" s="3"/>
      <c r="I624" s="3"/>
      <c r="J624" s="3"/>
      <c r="K624" s="3"/>
      <c r="L624" s="3"/>
    </row>
    <row r="625" spans="2:12">
      <c r="B625" s="3"/>
      <c r="C625" s="3"/>
      <c r="D625" s="3"/>
      <c r="E625" s="3"/>
      <c r="F625" s="3"/>
      <c r="G625" s="3"/>
      <c r="H625" s="3"/>
      <c r="I625" s="3"/>
      <c r="J625" s="3"/>
      <c r="K625" s="3"/>
      <c r="L625" s="3"/>
    </row>
    <row r="626" spans="2:12">
      <c r="B626" s="3"/>
      <c r="C626" s="3"/>
      <c r="D626" s="3"/>
      <c r="E626" s="3"/>
      <c r="F626" s="3"/>
      <c r="G626" s="3"/>
      <c r="H626" s="3"/>
      <c r="I626" s="3"/>
      <c r="J626" s="3"/>
      <c r="K626" s="3"/>
      <c r="L626" s="3"/>
    </row>
    <row r="627" spans="2:12">
      <c r="B627" s="3"/>
      <c r="C627" s="3"/>
      <c r="D627" s="3"/>
      <c r="E627" s="3"/>
      <c r="F627" s="3"/>
      <c r="G627" s="3"/>
      <c r="H627" s="3"/>
      <c r="I627" s="3"/>
      <c r="J627" s="3"/>
      <c r="K627" s="3"/>
      <c r="L627" s="3"/>
    </row>
    <row r="628" spans="2:12">
      <c r="B628" s="3"/>
      <c r="C628" s="3"/>
      <c r="D628" s="3"/>
      <c r="E628" s="3"/>
      <c r="F628" s="3"/>
      <c r="G628" s="3"/>
      <c r="H628" s="3"/>
      <c r="I628" s="3"/>
      <c r="J628" s="3"/>
      <c r="K628" s="3"/>
      <c r="L628" s="3"/>
    </row>
    <row r="629" spans="2:12">
      <c r="B629" s="3"/>
      <c r="C629" s="3"/>
      <c r="D629" s="3"/>
      <c r="E629" s="3"/>
      <c r="F629" s="3"/>
      <c r="G629" s="3"/>
      <c r="H629" s="3"/>
      <c r="I629" s="3"/>
      <c r="J629" s="3"/>
      <c r="K629" s="3"/>
      <c r="L629" s="3"/>
    </row>
    <row r="630" spans="2:12">
      <c r="B630" s="3"/>
      <c r="C630" s="3"/>
      <c r="D630" s="3"/>
      <c r="E630" s="3"/>
      <c r="F630" s="3"/>
      <c r="G630" s="3"/>
      <c r="H630" s="3"/>
      <c r="I630" s="3"/>
      <c r="J630" s="3"/>
      <c r="K630" s="3"/>
      <c r="L630" s="3"/>
    </row>
    <row r="631" spans="2:12">
      <c r="B631" s="3"/>
      <c r="C631" s="3"/>
      <c r="D631" s="3"/>
      <c r="E631" s="3"/>
      <c r="F631" s="3"/>
      <c r="G631" s="3"/>
      <c r="H631" s="3"/>
      <c r="I631" s="3"/>
      <c r="J631" s="3"/>
      <c r="K631" s="3"/>
      <c r="L631" s="3"/>
    </row>
    <row r="632" spans="2:12">
      <c r="B632" s="3"/>
      <c r="C632" s="3"/>
      <c r="D632" s="3"/>
      <c r="E632" s="3"/>
      <c r="F632" s="3"/>
      <c r="G632" s="3"/>
      <c r="H632" s="3"/>
      <c r="I632" s="3"/>
      <c r="J632" s="3"/>
      <c r="K632" s="3"/>
      <c r="L632" s="3"/>
    </row>
    <row r="633" spans="2:12">
      <c r="B633" s="3"/>
      <c r="C633" s="3"/>
      <c r="D633" s="3"/>
      <c r="E633" s="3"/>
      <c r="F633" s="3"/>
      <c r="G633" s="3"/>
      <c r="H633" s="3"/>
      <c r="I633" s="3"/>
      <c r="J633" s="3"/>
      <c r="K633" s="3"/>
      <c r="L633" s="3"/>
    </row>
    <row r="634" spans="2:12">
      <c r="B634" s="3"/>
      <c r="C634" s="3"/>
      <c r="D634" s="3"/>
      <c r="E634" s="3"/>
      <c r="F634" s="3"/>
      <c r="G634" s="3"/>
      <c r="H634" s="3"/>
      <c r="I634" s="3"/>
      <c r="J634" s="3"/>
      <c r="K634" s="3"/>
      <c r="L634" s="3"/>
    </row>
    <row r="635" spans="2:12">
      <c r="B635" s="3"/>
      <c r="C635" s="3"/>
      <c r="D635" s="3"/>
      <c r="E635" s="3"/>
      <c r="F635" s="3"/>
      <c r="G635" s="3"/>
      <c r="H635" s="3"/>
      <c r="I635" s="3"/>
      <c r="J635" s="3"/>
      <c r="K635" s="3"/>
      <c r="L635" s="3"/>
    </row>
    <row r="636" spans="2:12">
      <c r="B636" s="3"/>
      <c r="C636" s="3"/>
      <c r="D636" s="3"/>
      <c r="E636" s="3"/>
      <c r="F636" s="3"/>
      <c r="G636" s="3"/>
      <c r="H636" s="3"/>
      <c r="I636" s="3"/>
      <c r="J636" s="3"/>
      <c r="K636" s="3"/>
      <c r="L636" s="3"/>
    </row>
    <row r="637" spans="2:12">
      <c r="B637" s="3"/>
      <c r="C637" s="3"/>
      <c r="D637" s="3"/>
      <c r="E637" s="3"/>
      <c r="F637" s="3"/>
      <c r="G637" s="3"/>
      <c r="H637" s="3"/>
      <c r="I637" s="3"/>
      <c r="J637" s="3"/>
      <c r="K637" s="3"/>
      <c r="L637" s="3"/>
    </row>
    <row r="638" spans="2:12">
      <c r="B638" s="3"/>
      <c r="C638" s="3"/>
      <c r="D638" s="3"/>
      <c r="E638" s="3"/>
      <c r="F638" s="3"/>
      <c r="G638" s="3"/>
      <c r="H638" s="3"/>
      <c r="I638" s="3"/>
      <c r="J638" s="3"/>
      <c r="K638" s="3"/>
      <c r="L638" s="3"/>
    </row>
    <row r="639" spans="2:12">
      <c r="B639" s="3"/>
      <c r="C639" s="3"/>
      <c r="D639" s="3"/>
      <c r="E639" s="3"/>
      <c r="F639" s="3"/>
      <c r="G639" s="3"/>
      <c r="H639" s="3"/>
      <c r="I639" s="3"/>
      <c r="J639" s="3"/>
      <c r="K639" s="3"/>
      <c r="L639" s="3"/>
    </row>
    <row r="640" spans="2:12">
      <c r="B640" s="3"/>
      <c r="C640" s="3"/>
      <c r="D640" s="3"/>
      <c r="E640" s="3"/>
      <c r="F640" s="3"/>
      <c r="G640" s="3"/>
      <c r="H640" s="3"/>
      <c r="I640" s="3"/>
      <c r="J640" s="3"/>
      <c r="K640" s="3"/>
      <c r="L640" s="3"/>
    </row>
    <row r="641" spans="2:12">
      <c r="B641" s="3"/>
      <c r="C641" s="3"/>
      <c r="D641" s="3"/>
      <c r="E641" s="3"/>
      <c r="F641" s="3"/>
      <c r="G641" s="3"/>
      <c r="H641" s="3"/>
      <c r="I641" s="3"/>
      <c r="J641" s="3"/>
      <c r="K641" s="3"/>
      <c r="L641" s="3"/>
    </row>
    <row r="642" spans="2:12">
      <c r="B642" s="3"/>
      <c r="C642" s="3"/>
      <c r="D642" s="3"/>
      <c r="E642" s="3"/>
      <c r="F642" s="3"/>
      <c r="G642" s="3"/>
      <c r="H642" s="3"/>
      <c r="I642" s="3"/>
      <c r="J642" s="3"/>
      <c r="K642" s="3"/>
      <c r="L642" s="3"/>
    </row>
    <row r="643" spans="2:12">
      <c r="B643" s="3"/>
      <c r="C643" s="3"/>
      <c r="D643" s="3"/>
      <c r="E643" s="3"/>
      <c r="F643" s="3"/>
      <c r="G643" s="3"/>
      <c r="H643" s="3"/>
      <c r="I643" s="3"/>
      <c r="J643" s="3"/>
      <c r="K643" s="3"/>
      <c r="L643" s="3"/>
    </row>
    <row r="644" spans="2:12">
      <c r="B644" s="3"/>
      <c r="C644" s="3"/>
      <c r="D644" s="3"/>
      <c r="E644" s="3"/>
      <c r="F644" s="3"/>
      <c r="G644" s="3"/>
      <c r="H644" s="3"/>
      <c r="I644" s="3"/>
      <c r="J644" s="3"/>
      <c r="K644" s="3"/>
      <c r="L644" s="3"/>
    </row>
    <row r="645" spans="2:12">
      <c r="B645" s="3"/>
      <c r="C645" s="3"/>
      <c r="D645" s="3"/>
      <c r="E645" s="3"/>
      <c r="F645" s="3"/>
      <c r="G645" s="3"/>
      <c r="H645" s="3"/>
      <c r="I645" s="3"/>
      <c r="J645" s="3"/>
      <c r="K645" s="3"/>
      <c r="L645" s="3"/>
    </row>
    <row r="646" spans="2:12">
      <c r="B646" s="3"/>
      <c r="C646" s="3"/>
      <c r="D646" s="3"/>
      <c r="E646" s="3"/>
      <c r="F646" s="3"/>
      <c r="G646" s="3"/>
      <c r="H646" s="3"/>
      <c r="I646" s="3"/>
      <c r="J646" s="3"/>
      <c r="K646" s="3"/>
      <c r="L646" s="3"/>
    </row>
    <row r="647" spans="2:12">
      <c r="B647" s="3"/>
      <c r="C647" s="3"/>
      <c r="D647" s="3"/>
      <c r="E647" s="3"/>
      <c r="F647" s="3"/>
      <c r="G647" s="3"/>
      <c r="H647" s="3"/>
      <c r="I647" s="3"/>
      <c r="J647" s="3"/>
      <c r="K647" s="3"/>
      <c r="L647" s="3"/>
    </row>
    <row r="648" spans="2:12">
      <c r="B648" s="3"/>
      <c r="C648" s="3"/>
      <c r="D648" s="3"/>
      <c r="E648" s="3"/>
      <c r="F648" s="3"/>
      <c r="G648" s="3"/>
      <c r="H648" s="3"/>
      <c r="I648" s="3"/>
      <c r="J648" s="3"/>
      <c r="K648" s="3"/>
      <c r="L648" s="3"/>
    </row>
    <row r="649" spans="2:12">
      <c r="B649" s="3"/>
      <c r="C649" s="3"/>
      <c r="D649" s="3"/>
      <c r="E649" s="3"/>
      <c r="F649" s="3"/>
      <c r="G649" s="3"/>
      <c r="H649" s="3"/>
      <c r="I649" s="3"/>
      <c r="J649" s="3"/>
      <c r="K649" s="3"/>
      <c r="L649" s="3"/>
    </row>
    <row r="650" spans="2:12">
      <c r="B650" s="3"/>
      <c r="C650" s="3"/>
      <c r="D650" s="3"/>
      <c r="E650" s="3"/>
      <c r="F650" s="3"/>
      <c r="G650" s="3"/>
      <c r="H650" s="3"/>
      <c r="I650" s="3"/>
      <c r="J650" s="3"/>
      <c r="K650" s="3"/>
      <c r="L650" s="3"/>
    </row>
    <row r="651" spans="2:12">
      <c r="B651" s="3"/>
      <c r="C651" s="3"/>
      <c r="D651" s="3"/>
      <c r="E651" s="3"/>
      <c r="F651" s="3"/>
      <c r="G651" s="3"/>
      <c r="H651" s="3"/>
      <c r="I651" s="3"/>
      <c r="J651" s="3"/>
      <c r="K651" s="3"/>
      <c r="L651" s="3"/>
    </row>
    <row r="652" spans="2:12">
      <c r="B652" s="3"/>
      <c r="C652" s="3"/>
      <c r="D652" s="3"/>
      <c r="E652" s="3"/>
      <c r="F652" s="3"/>
      <c r="G652" s="3"/>
      <c r="H652" s="3"/>
      <c r="I652" s="3"/>
      <c r="J652" s="3"/>
      <c r="K652" s="3"/>
      <c r="L652" s="3"/>
    </row>
    <row r="653" spans="2:12">
      <c r="B653" s="3"/>
      <c r="C653" s="3"/>
      <c r="D653" s="3"/>
      <c r="E653" s="3"/>
      <c r="F653" s="3"/>
      <c r="G653" s="3"/>
      <c r="H653" s="3"/>
      <c r="I653" s="3"/>
      <c r="J653" s="3"/>
      <c r="K653" s="3"/>
      <c r="L653" s="3"/>
    </row>
    <row r="654" spans="2:12">
      <c r="B654" s="3"/>
      <c r="C654" s="3"/>
      <c r="D654" s="3"/>
      <c r="E654" s="3"/>
      <c r="F654" s="3"/>
      <c r="G654" s="3"/>
      <c r="H654" s="3"/>
      <c r="I654" s="3"/>
      <c r="J654" s="3"/>
      <c r="K654" s="3"/>
      <c r="L654" s="3"/>
    </row>
    <row r="655" spans="2:12">
      <c r="B655" s="3"/>
      <c r="C655" s="3"/>
      <c r="D655" s="3"/>
      <c r="E655" s="3"/>
      <c r="F655" s="3"/>
      <c r="G655" s="3"/>
      <c r="H655" s="3"/>
      <c r="I655" s="3"/>
      <c r="J655" s="3"/>
      <c r="K655" s="3"/>
      <c r="L655" s="3"/>
    </row>
    <row r="656" spans="2:12">
      <c r="B656" s="3"/>
      <c r="C656" s="3"/>
      <c r="D656" s="3"/>
      <c r="E656" s="3"/>
      <c r="F656" s="3"/>
      <c r="G656" s="3"/>
      <c r="H656" s="3"/>
      <c r="I656" s="3"/>
      <c r="J656" s="3"/>
      <c r="K656" s="3"/>
      <c r="L656" s="3"/>
    </row>
    <row r="657" spans="2:12">
      <c r="B657" s="3"/>
      <c r="C657" s="3"/>
      <c r="D657" s="3"/>
      <c r="E657" s="3"/>
      <c r="F657" s="3"/>
      <c r="G657" s="3"/>
      <c r="H657" s="3"/>
      <c r="I657" s="3"/>
      <c r="J657" s="3"/>
      <c r="K657" s="3"/>
      <c r="L657" s="3"/>
    </row>
    <row r="658" spans="2:12">
      <c r="B658" s="3"/>
      <c r="C658" s="3"/>
      <c r="D658" s="3"/>
      <c r="E658" s="3"/>
      <c r="F658" s="3"/>
      <c r="G658" s="3"/>
      <c r="H658" s="3"/>
      <c r="I658" s="3"/>
      <c r="J658" s="3"/>
      <c r="K658" s="3"/>
      <c r="L658" s="3"/>
    </row>
    <row r="659" spans="2:12">
      <c r="B659" s="3"/>
      <c r="C659" s="3"/>
      <c r="D659" s="3"/>
      <c r="E659" s="3"/>
      <c r="F659" s="3"/>
      <c r="G659" s="3"/>
      <c r="H659" s="3"/>
      <c r="I659" s="3"/>
      <c r="J659" s="3"/>
      <c r="K659" s="3"/>
      <c r="L659" s="3"/>
    </row>
    <row r="660" spans="2:12">
      <c r="B660" s="3"/>
      <c r="C660" s="3"/>
      <c r="D660" s="3"/>
      <c r="E660" s="3"/>
      <c r="F660" s="3"/>
      <c r="G660" s="3"/>
      <c r="H660" s="3"/>
      <c r="I660" s="3"/>
      <c r="J660" s="3"/>
      <c r="K660" s="3"/>
      <c r="L660" s="3"/>
    </row>
    <row r="661" spans="2:12">
      <c r="B661" s="3"/>
      <c r="C661" s="3"/>
      <c r="D661" s="3"/>
      <c r="E661" s="3"/>
      <c r="F661" s="3"/>
      <c r="G661" s="3"/>
      <c r="H661" s="3"/>
      <c r="I661" s="3"/>
      <c r="J661" s="3"/>
      <c r="K661" s="3"/>
      <c r="L661" s="3"/>
    </row>
    <row r="662" spans="2:12">
      <c r="B662" s="3"/>
      <c r="C662" s="3"/>
      <c r="D662" s="3"/>
      <c r="E662" s="3"/>
      <c r="F662" s="3"/>
      <c r="G662" s="3"/>
      <c r="H662" s="3"/>
      <c r="I662" s="3"/>
      <c r="J662" s="3"/>
      <c r="K662" s="3"/>
      <c r="L662" s="3"/>
    </row>
    <row r="663" spans="2:12">
      <c r="B663" s="3"/>
      <c r="C663" s="3"/>
      <c r="D663" s="3"/>
      <c r="E663" s="3"/>
      <c r="F663" s="3"/>
      <c r="G663" s="3"/>
      <c r="H663" s="3"/>
      <c r="I663" s="3"/>
      <c r="J663" s="3"/>
      <c r="K663" s="3"/>
      <c r="L663" s="3"/>
    </row>
    <row r="664" spans="2:12">
      <c r="B664" s="3"/>
      <c r="C664" s="3"/>
      <c r="D664" s="3"/>
      <c r="E664" s="3"/>
      <c r="F664" s="3"/>
      <c r="G664" s="3"/>
      <c r="H664" s="3"/>
      <c r="I664" s="3"/>
      <c r="J664" s="3"/>
      <c r="K664" s="3"/>
      <c r="L664" s="3"/>
    </row>
    <row r="665" spans="2:12">
      <c r="B665" s="3"/>
      <c r="C665" s="3"/>
      <c r="D665" s="3"/>
      <c r="E665" s="3"/>
      <c r="F665" s="3"/>
      <c r="G665" s="3"/>
      <c r="H665" s="3"/>
      <c r="I665" s="3"/>
      <c r="J665" s="3"/>
      <c r="K665" s="3"/>
      <c r="L665" s="3"/>
    </row>
    <row r="666" spans="2:12">
      <c r="B666" s="3"/>
      <c r="C666" s="3"/>
      <c r="D666" s="3"/>
      <c r="E666" s="3"/>
      <c r="F666" s="3"/>
      <c r="G666" s="3"/>
      <c r="H666" s="3"/>
      <c r="I666" s="3"/>
      <c r="J666" s="3"/>
      <c r="K666" s="3"/>
      <c r="L666" s="3"/>
    </row>
    <row r="667" spans="2:12">
      <c r="B667" s="3"/>
      <c r="C667" s="3"/>
      <c r="D667" s="3"/>
      <c r="E667" s="3"/>
      <c r="F667" s="3"/>
      <c r="G667" s="3"/>
      <c r="H667" s="3"/>
      <c r="I667" s="3"/>
      <c r="J667" s="3"/>
      <c r="K667" s="3"/>
      <c r="L667" s="3"/>
    </row>
    <row r="668" spans="2:12">
      <c r="B668" s="3"/>
      <c r="C668" s="3"/>
      <c r="D668" s="3"/>
      <c r="E668" s="3"/>
      <c r="F668" s="3"/>
      <c r="G668" s="3"/>
      <c r="H668" s="3"/>
      <c r="I668" s="3"/>
      <c r="J668" s="3"/>
      <c r="K668" s="3"/>
      <c r="L668" s="3"/>
    </row>
    <row r="669" spans="2:12">
      <c r="B669" s="3"/>
      <c r="C669" s="3"/>
      <c r="D669" s="3"/>
      <c r="E669" s="3"/>
      <c r="F669" s="3"/>
      <c r="G669" s="3"/>
      <c r="H669" s="3"/>
      <c r="I669" s="3"/>
      <c r="J669" s="3"/>
      <c r="K669" s="3"/>
      <c r="L669" s="3"/>
    </row>
    <row r="670" spans="2:12">
      <c r="B670" s="3"/>
      <c r="C670" s="3"/>
      <c r="D670" s="3"/>
      <c r="E670" s="3"/>
      <c r="F670" s="3"/>
      <c r="G670" s="3"/>
      <c r="H670" s="3"/>
      <c r="I670" s="3"/>
      <c r="J670" s="3"/>
      <c r="K670" s="3"/>
      <c r="L670" s="3"/>
    </row>
    <row r="671" spans="2:12">
      <c r="B671" s="3"/>
      <c r="C671" s="3"/>
      <c r="D671" s="3"/>
      <c r="E671" s="3"/>
      <c r="F671" s="3"/>
      <c r="G671" s="3"/>
      <c r="H671" s="3"/>
      <c r="I671" s="3"/>
      <c r="J671" s="3"/>
      <c r="K671" s="3"/>
      <c r="L671" s="3"/>
    </row>
    <row r="672" spans="2:12">
      <c r="B672" s="3"/>
      <c r="C672" s="3"/>
      <c r="D672" s="3"/>
      <c r="E672" s="3"/>
      <c r="F672" s="3"/>
      <c r="G672" s="3"/>
      <c r="H672" s="3"/>
      <c r="I672" s="3"/>
      <c r="J672" s="3"/>
      <c r="K672" s="3"/>
      <c r="L672" s="3"/>
    </row>
    <row r="673" spans="2:12">
      <c r="B673" s="3"/>
      <c r="C673" s="3"/>
      <c r="D673" s="3"/>
      <c r="E673" s="3"/>
      <c r="F673" s="3"/>
      <c r="G673" s="3"/>
      <c r="H673" s="3"/>
      <c r="I673" s="3"/>
      <c r="J673" s="3"/>
      <c r="K673" s="3"/>
      <c r="L673" s="3"/>
    </row>
    <row r="674" spans="2:12">
      <c r="B674" s="3"/>
      <c r="C674" s="3"/>
      <c r="D674" s="3"/>
      <c r="E674" s="3"/>
      <c r="F674" s="3"/>
      <c r="G674" s="3"/>
      <c r="H674" s="3"/>
      <c r="I674" s="3"/>
      <c r="J674" s="3"/>
      <c r="K674" s="3"/>
      <c r="L674" s="3"/>
    </row>
    <row r="675" spans="2:12">
      <c r="B675" s="3"/>
      <c r="C675" s="3"/>
      <c r="D675" s="3"/>
      <c r="E675" s="3"/>
      <c r="F675" s="3"/>
      <c r="G675" s="3"/>
      <c r="H675" s="3"/>
      <c r="I675" s="3"/>
      <c r="J675" s="3"/>
      <c r="K675" s="3"/>
      <c r="L675" s="3"/>
    </row>
    <row r="676" spans="2:12">
      <c r="B676" s="3"/>
      <c r="C676" s="3"/>
      <c r="D676" s="3"/>
      <c r="E676" s="3"/>
      <c r="F676" s="3"/>
      <c r="G676" s="3"/>
      <c r="H676" s="3"/>
      <c r="I676" s="3"/>
      <c r="J676" s="3"/>
      <c r="K676" s="3"/>
      <c r="L676" s="3"/>
    </row>
    <row r="677" spans="2:12">
      <c r="B677" s="3"/>
      <c r="C677" s="3"/>
      <c r="D677" s="3"/>
      <c r="E677" s="3"/>
      <c r="F677" s="3"/>
      <c r="G677" s="3"/>
      <c r="H677" s="3"/>
      <c r="I677" s="3"/>
      <c r="J677" s="3"/>
      <c r="K677" s="3"/>
      <c r="L677" s="3"/>
    </row>
    <row r="678" spans="2:12">
      <c r="B678" s="3"/>
      <c r="C678" s="3"/>
      <c r="D678" s="3"/>
      <c r="E678" s="3"/>
      <c r="F678" s="3"/>
      <c r="G678" s="3"/>
      <c r="H678" s="3"/>
      <c r="I678" s="3"/>
      <c r="J678" s="3"/>
      <c r="K678" s="3"/>
      <c r="L678" s="3"/>
    </row>
    <row r="679" spans="2:12">
      <c r="B679" s="3"/>
      <c r="C679" s="3"/>
      <c r="D679" s="3"/>
      <c r="E679" s="3"/>
      <c r="F679" s="3"/>
      <c r="G679" s="3"/>
      <c r="H679" s="3"/>
      <c r="I679" s="3"/>
      <c r="J679" s="3"/>
      <c r="K679" s="3"/>
      <c r="L679" s="3"/>
    </row>
    <row r="680" spans="2:12">
      <c r="B680" s="3"/>
      <c r="C680" s="3"/>
      <c r="D680" s="3"/>
      <c r="E680" s="3"/>
      <c r="F680" s="3"/>
      <c r="G680" s="3"/>
      <c r="H680" s="3"/>
      <c r="I680" s="3"/>
      <c r="J680" s="3"/>
      <c r="K680" s="3"/>
      <c r="L680" s="3"/>
    </row>
    <row r="681" spans="2:12">
      <c r="B681" s="3"/>
      <c r="C681" s="3"/>
      <c r="D681" s="3"/>
      <c r="E681" s="3"/>
      <c r="F681" s="3"/>
      <c r="G681" s="3"/>
      <c r="H681" s="3"/>
      <c r="I681" s="3"/>
      <c r="J681" s="3"/>
      <c r="K681" s="3"/>
      <c r="L681" s="3"/>
    </row>
    <row r="682" spans="2:12">
      <c r="B682" s="3"/>
      <c r="C682" s="3"/>
      <c r="D682" s="3"/>
      <c r="E682" s="3"/>
      <c r="F682" s="3"/>
      <c r="G682" s="3"/>
      <c r="H682" s="3"/>
      <c r="I682" s="3"/>
      <c r="J682" s="3"/>
      <c r="K682" s="3"/>
      <c r="L682" s="3"/>
    </row>
    <row r="683" spans="2:12">
      <c r="B683" s="3"/>
      <c r="C683" s="3"/>
      <c r="D683" s="3"/>
      <c r="E683" s="3"/>
      <c r="F683" s="3"/>
      <c r="G683" s="3"/>
      <c r="H683" s="3"/>
      <c r="I683" s="3"/>
      <c r="J683" s="3"/>
      <c r="K683" s="3"/>
      <c r="L683" s="3"/>
    </row>
    <row r="684" spans="2:12">
      <c r="B684" s="3"/>
      <c r="C684" s="3"/>
      <c r="D684" s="3"/>
      <c r="E684" s="3"/>
      <c r="F684" s="3"/>
      <c r="G684" s="3"/>
      <c r="H684" s="3"/>
      <c r="I684" s="3"/>
      <c r="J684" s="3"/>
      <c r="K684" s="3"/>
      <c r="L684" s="3"/>
    </row>
    <row r="685" spans="2:12">
      <c r="B685" s="3"/>
      <c r="C685" s="3"/>
      <c r="D685" s="3"/>
      <c r="E685" s="3"/>
      <c r="F685" s="3"/>
      <c r="G685" s="3"/>
      <c r="H685" s="3"/>
      <c r="I685" s="3"/>
      <c r="J685" s="3"/>
      <c r="K685" s="3"/>
      <c r="L685" s="3"/>
    </row>
    <row r="686" spans="2:12">
      <c r="B686" s="3"/>
      <c r="C686" s="3"/>
      <c r="D686" s="3"/>
      <c r="E686" s="3"/>
      <c r="F686" s="3"/>
      <c r="G686" s="3"/>
      <c r="H686" s="3"/>
      <c r="I686" s="3"/>
      <c r="J686" s="3"/>
      <c r="K686" s="3"/>
      <c r="L686" s="3"/>
    </row>
    <row r="687" spans="2:12">
      <c r="B687" s="3"/>
      <c r="C687" s="3"/>
      <c r="D687" s="3"/>
      <c r="E687" s="3"/>
      <c r="F687" s="3"/>
      <c r="G687" s="3"/>
      <c r="H687" s="3"/>
      <c r="I687" s="3"/>
      <c r="J687" s="3"/>
      <c r="K687" s="3"/>
      <c r="L687" s="3"/>
    </row>
    <row r="688" spans="2:12">
      <c r="B688" s="3"/>
      <c r="C688" s="3"/>
      <c r="D688" s="3"/>
      <c r="E688" s="3"/>
      <c r="F688" s="3"/>
      <c r="G688" s="3"/>
      <c r="H688" s="3"/>
      <c r="I688" s="3"/>
      <c r="J688" s="3"/>
      <c r="K688" s="3"/>
      <c r="L688" s="3"/>
    </row>
    <row r="689" spans="2:12">
      <c r="B689" s="3"/>
      <c r="C689" s="3"/>
      <c r="D689" s="3"/>
      <c r="E689" s="3"/>
      <c r="F689" s="3"/>
      <c r="G689" s="3"/>
      <c r="H689" s="3"/>
      <c r="I689" s="3"/>
      <c r="J689" s="3"/>
      <c r="K689" s="3"/>
      <c r="L689" s="3"/>
    </row>
    <row r="690" spans="2:12">
      <c r="B690" s="3"/>
      <c r="C690" s="3"/>
      <c r="D690" s="3"/>
      <c r="E690" s="3"/>
      <c r="F690" s="3"/>
      <c r="G690" s="3"/>
      <c r="H690" s="3"/>
      <c r="I690" s="3"/>
      <c r="J690" s="3"/>
      <c r="K690" s="3"/>
      <c r="L690" s="3"/>
    </row>
    <row r="691" spans="2:12">
      <c r="B691" s="3"/>
      <c r="C691" s="3"/>
      <c r="D691" s="3"/>
      <c r="E691" s="3"/>
      <c r="F691" s="3"/>
      <c r="G691" s="3"/>
      <c r="H691" s="3"/>
      <c r="I691" s="3"/>
      <c r="J691" s="3"/>
      <c r="K691" s="3"/>
      <c r="L691" s="3"/>
    </row>
    <row r="692" spans="2:12">
      <c r="B692" s="3"/>
      <c r="C692" s="3"/>
      <c r="D692" s="3"/>
      <c r="E692" s="3"/>
      <c r="F692" s="3"/>
      <c r="G692" s="3"/>
      <c r="H692" s="3"/>
      <c r="I692" s="3"/>
      <c r="J692" s="3"/>
      <c r="K692" s="3"/>
      <c r="L692" s="3"/>
    </row>
    <row r="693" spans="2:12">
      <c r="B693" s="3"/>
      <c r="C693" s="3"/>
      <c r="D693" s="3"/>
      <c r="E693" s="3"/>
      <c r="F693" s="3"/>
      <c r="G693" s="3"/>
      <c r="H693" s="3"/>
      <c r="I693" s="3"/>
      <c r="J693" s="3"/>
      <c r="K693" s="3"/>
      <c r="L693" s="3"/>
    </row>
    <row r="694" spans="2:12">
      <c r="B694" s="3"/>
      <c r="C694" s="3"/>
      <c r="D694" s="3"/>
      <c r="E694" s="3"/>
      <c r="F694" s="3"/>
      <c r="G694" s="3"/>
      <c r="H694" s="3"/>
      <c r="I694" s="3"/>
      <c r="J694" s="3"/>
      <c r="K694" s="3"/>
      <c r="L694" s="3"/>
    </row>
    <row r="695" spans="2:12">
      <c r="B695" s="3"/>
      <c r="C695" s="3"/>
      <c r="D695" s="3"/>
      <c r="E695" s="3"/>
      <c r="F695" s="3"/>
      <c r="G695" s="3"/>
      <c r="H695" s="3"/>
      <c r="I695" s="3"/>
      <c r="J695" s="3"/>
      <c r="K695" s="3"/>
      <c r="L695" s="3"/>
    </row>
    <row r="696" spans="2:12">
      <c r="B696" s="3"/>
      <c r="C696" s="3"/>
      <c r="D696" s="3"/>
      <c r="E696" s="3"/>
      <c r="F696" s="3"/>
      <c r="G696" s="3"/>
      <c r="H696" s="3"/>
      <c r="I696" s="3"/>
      <c r="J696" s="3"/>
      <c r="K696" s="3"/>
      <c r="L696" s="3"/>
    </row>
    <row r="697" spans="2:12">
      <c r="B697" s="3"/>
      <c r="C697" s="3"/>
      <c r="D697" s="3"/>
      <c r="E697" s="3"/>
      <c r="F697" s="3"/>
      <c r="G697" s="3"/>
      <c r="H697" s="3"/>
      <c r="I697" s="3"/>
      <c r="J697" s="3"/>
      <c r="K697" s="3"/>
      <c r="L697" s="3"/>
    </row>
    <row r="698" spans="2:12">
      <c r="B698" s="3"/>
      <c r="C698" s="3"/>
      <c r="D698" s="3"/>
      <c r="E698" s="3"/>
      <c r="F698" s="3"/>
      <c r="G698" s="3"/>
      <c r="H698" s="3"/>
      <c r="I698" s="3"/>
      <c r="J698" s="3"/>
      <c r="K698" s="3"/>
      <c r="L698" s="3"/>
    </row>
    <row r="699" spans="2:12">
      <c r="B699" s="3"/>
      <c r="C699" s="3"/>
      <c r="D699" s="3"/>
      <c r="E699" s="3"/>
      <c r="F699" s="3"/>
      <c r="G699" s="3"/>
      <c r="H699" s="3"/>
      <c r="I699" s="3"/>
      <c r="J699" s="3"/>
      <c r="K699" s="3"/>
      <c r="L699" s="3"/>
    </row>
    <row r="700" spans="2:12">
      <c r="B700" s="3"/>
      <c r="C700" s="3"/>
      <c r="D700" s="3"/>
      <c r="E700" s="3"/>
      <c r="F700" s="3"/>
      <c r="G700" s="3"/>
      <c r="H700" s="3"/>
      <c r="I700" s="3"/>
      <c r="J700" s="3"/>
      <c r="K700" s="3"/>
      <c r="L700" s="3"/>
    </row>
    <row r="701" spans="2:12">
      <c r="B701" s="3"/>
      <c r="C701" s="3"/>
      <c r="D701" s="3"/>
      <c r="E701" s="3"/>
      <c r="F701" s="3"/>
      <c r="G701" s="3"/>
      <c r="H701" s="3"/>
      <c r="I701" s="3"/>
      <c r="J701" s="3"/>
      <c r="K701" s="3"/>
      <c r="L701" s="3"/>
    </row>
    <row r="702" spans="2:12">
      <c r="B702" s="3"/>
      <c r="C702" s="3"/>
      <c r="D702" s="3"/>
      <c r="E702" s="3"/>
      <c r="F702" s="3"/>
      <c r="G702" s="3"/>
      <c r="H702" s="3"/>
      <c r="I702" s="3"/>
      <c r="J702" s="3"/>
      <c r="K702" s="3"/>
      <c r="L702" s="3"/>
    </row>
    <row r="703" spans="2:12">
      <c r="B703" s="3"/>
      <c r="C703" s="3"/>
      <c r="D703" s="3"/>
      <c r="E703" s="3"/>
      <c r="F703" s="3"/>
      <c r="G703" s="3"/>
      <c r="H703" s="3"/>
      <c r="I703" s="3"/>
      <c r="J703" s="3"/>
      <c r="K703" s="3"/>
      <c r="L703" s="3"/>
    </row>
    <row r="704" spans="2:12">
      <c r="B704" s="3"/>
      <c r="C704" s="3"/>
      <c r="D704" s="3"/>
      <c r="E704" s="3"/>
      <c r="F704" s="3"/>
      <c r="G704" s="3"/>
      <c r="H704" s="3"/>
      <c r="I704" s="3"/>
      <c r="J704" s="3"/>
      <c r="K704" s="3"/>
      <c r="L704" s="3"/>
    </row>
    <row r="705" spans="2:12">
      <c r="B705" s="3"/>
      <c r="C705" s="3"/>
      <c r="D705" s="3"/>
      <c r="E705" s="3"/>
      <c r="F705" s="3"/>
      <c r="G705" s="3"/>
      <c r="H705" s="3"/>
      <c r="I705" s="3"/>
      <c r="J705" s="3"/>
      <c r="K705" s="3"/>
      <c r="L705" s="3"/>
    </row>
    <row r="706" spans="2:12">
      <c r="B706" s="3"/>
      <c r="C706" s="3"/>
      <c r="D706" s="3"/>
      <c r="E706" s="3"/>
      <c r="F706" s="3"/>
      <c r="G706" s="3"/>
      <c r="H706" s="3"/>
      <c r="I706" s="3"/>
      <c r="J706" s="3"/>
      <c r="K706" s="3"/>
      <c r="L706" s="3"/>
    </row>
    <row r="707" spans="2:12">
      <c r="B707" s="3"/>
      <c r="C707" s="3"/>
      <c r="D707" s="3"/>
      <c r="E707" s="3"/>
      <c r="F707" s="3"/>
      <c r="G707" s="3"/>
      <c r="H707" s="3"/>
      <c r="I707" s="3"/>
      <c r="J707" s="3"/>
      <c r="K707" s="3"/>
      <c r="L707" s="3"/>
    </row>
    <row r="708" spans="2:12">
      <c r="B708" s="3"/>
      <c r="C708" s="3"/>
      <c r="D708" s="3"/>
      <c r="E708" s="3"/>
      <c r="F708" s="3"/>
      <c r="G708" s="3"/>
      <c r="H708" s="3"/>
      <c r="I708" s="3"/>
      <c r="J708" s="3"/>
      <c r="K708" s="3"/>
      <c r="L708" s="3"/>
    </row>
    <row r="709" spans="2:12">
      <c r="B709" s="3"/>
      <c r="C709" s="3"/>
      <c r="D709" s="3"/>
      <c r="E709" s="3"/>
      <c r="F709" s="3"/>
      <c r="G709" s="3"/>
      <c r="H709" s="3"/>
      <c r="I709" s="3"/>
      <c r="J709" s="3"/>
      <c r="K709" s="3"/>
      <c r="L709" s="3"/>
    </row>
    <row r="710" spans="2:12">
      <c r="B710" s="3"/>
      <c r="C710" s="3"/>
      <c r="D710" s="3"/>
      <c r="E710" s="3"/>
      <c r="F710" s="3"/>
      <c r="G710" s="3"/>
      <c r="H710" s="3"/>
      <c r="I710" s="3"/>
      <c r="J710" s="3"/>
      <c r="K710" s="3"/>
      <c r="L710" s="3"/>
    </row>
    <row r="711" spans="2:12">
      <c r="B711" s="3"/>
      <c r="C711" s="3"/>
      <c r="D711" s="3"/>
      <c r="E711" s="3"/>
      <c r="F711" s="3"/>
      <c r="G711" s="3"/>
      <c r="H711" s="3"/>
      <c r="I711" s="3"/>
      <c r="J711" s="3"/>
      <c r="K711" s="3"/>
      <c r="L711" s="3"/>
    </row>
    <row r="712" spans="2:12">
      <c r="B712" s="3"/>
      <c r="C712" s="3"/>
      <c r="D712" s="3"/>
      <c r="E712" s="3"/>
      <c r="F712" s="3"/>
      <c r="G712" s="3"/>
      <c r="H712" s="3"/>
      <c r="I712" s="3"/>
      <c r="J712" s="3"/>
      <c r="K712" s="3"/>
      <c r="L712" s="3"/>
    </row>
    <row r="713" spans="2:12">
      <c r="B713" s="3"/>
      <c r="C713" s="3"/>
      <c r="D713" s="3"/>
      <c r="E713" s="3"/>
      <c r="F713" s="3"/>
      <c r="G713" s="3"/>
      <c r="H713" s="3"/>
      <c r="I713" s="3"/>
      <c r="J713" s="3"/>
      <c r="K713" s="3"/>
      <c r="L713" s="3"/>
    </row>
    <row r="714" spans="2:12">
      <c r="B714" s="3"/>
      <c r="C714" s="3"/>
      <c r="D714" s="3"/>
      <c r="E714" s="3"/>
      <c r="F714" s="3"/>
      <c r="G714" s="3"/>
      <c r="H714" s="3"/>
      <c r="I714" s="3"/>
      <c r="J714" s="3"/>
      <c r="K714" s="3"/>
      <c r="L714" s="3"/>
    </row>
    <row r="715" spans="2:12">
      <c r="B715" s="3"/>
      <c r="C715" s="3"/>
      <c r="D715" s="3"/>
      <c r="E715" s="3"/>
      <c r="F715" s="3"/>
      <c r="G715" s="3"/>
      <c r="H715" s="3"/>
      <c r="I715" s="3"/>
      <c r="J715" s="3"/>
      <c r="K715" s="3"/>
      <c r="L715" s="3"/>
    </row>
    <row r="716" spans="2:12">
      <c r="B716" s="3"/>
      <c r="C716" s="3"/>
      <c r="D716" s="3"/>
      <c r="E716" s="3"/>
      <c r="F716" s="3"/>
      <c r="G716" s="3"/>
      <c r="H716" s="3"/>
      <c r="I716" s="3"/>
      <c r="J716" s="3"/>
      <c r="K716" s="3"/>
      <c r="L716" s="3"/>
    </row>
    <row r="717" spans="2:12">
      <c r="B717" s="3"/>
      <c r="C717" s="3"/>
      <c r="D717" s="3"/>
      <c r="E717" s="3"/>
      <c r="F717" s="3"/>
      <c r="G717" s="3"/>
      <c r="H717" s="3"/>
      <c r="I717" s="3"/>
      <c r="J717" s="3"/>
      <c r="K717" s="3"/>
      <c r="L717" s="3"/>
    </row>
    <row r="718" spans="2:12">
      <c r="B718" s="3"/>
      <c r="C718" s="3"/>
      <c r="D718" s="3"/>
      <c r="E718" s="3"/>
      <c r="F718" s="3"/>
      <c r="G718" s="3"/>
      <c r="H718" s="3"/>
      <c r="I718" s="3"/>
      <c r="J718" s="3"/>
      <c r="K718" s="3"/>
      <c r="L718" s="3"/>
    </row>
    <row r="719" spans="2:12">
      <c r="B719" s="3"/>
      <c r="C719" s="3"/>
      <c r="D719" s="3"/>
      <c r="E719" s="3"/>
      <c r="F719" s="3"/>
      <c r="G719" s="3"/>
      <c r="H719" s="3"/>
      <c r="I719" s="3"/>
      <c r="J719" s="3"/>
      <c r="K719" s="3"/>
      <c r="L719" s="3"/>
    </row>
    <row r="720" spans="2:12">
      <c r="B720" s="3"/>
      <c r="C720" s="3"/>
      <c r="D720" s="3"/>
      <c r="E720" s="3"/>
      <c r="F720" s="3"/>
      <c r="G720" s="3"/>
      <c r="H720" s="3"/>
      <c r="I720" s="3"/>
      <c r="J720" s="3"/>
      <c r="K720" s="3"/>
      <c r="L720" s="3"/>
    </row>
    <row r="721" spans="2:12">
      <c r="B721" s="3"/>
      <c r="C721" s="3"/>
      <c r="D721" s="3"/>
      <c r="E721" s="3"/>
      <c r="F721" s="3"/>
      <c r="G721" s="3"/>
      <c r="H721" s="3"/>
      <c r="I721" s="3"/>
      <c r="J721" s="3"/>
      <c r="K721" s="3"/>
      <c r="L721" s="3"/>
    </row>
    <row r="722" spans="2:12">
      <c r="B722" s="3"/>
      <c r="C722" s="3"/>
      <c r="D722" s="3"/>
      <c r="E722" s="3"/>
      <c r="F722" s="3"/>
      <c r="G722" s="3"/>
      <c r="H722" s="3"/>
      <c r="I722" s="3"/>
      <c r="J722" s="3"/>
      <c r="K722" s="3"/>
      <c r="L722" s="3"/>
    </row>
    <row r="723" spans="2:12">
      <c r="B723" s="3"/>
      <c r="C723" s="3"/>
      <c r="D723" s="3"/>
      <c r="E723" s="3"/>
      <c r="F723" s="3"/>
      <c r="G723" s="3"/>
      <c r="H723" s="3"/>
      <c r="I723" s="3"/>
      <c r="J723" s="3"/>
      <c r="K723" s="3"/>
      <c r="L723" s="3"/>
    </row>
    <row r="724" spans="2:12">
      <c r="B724" s="3"/>
      <c r="C724" s="3"/>
      <c r="D724" s="3"/>
      <c r="E724" s="3"/>
      <c r="F724" s="3"/>
      <c r="G724" s="3"/>
      <c r="H724" s="3"/>
      <c r="I724" s="3"/>
      <c r="J724" s="3"/>
      <c r="K724" s="3"/>
      <c r="L724" s="3"/>
    </row>
    <row r="725" spans="2:12">
      <c r="B725" s="3"/>
      <c r="C725" s="3"/>
      <c r="D725" s="3"/>
      <c r="E725" s="3"/>
      <c r="F725" s="3"/>
      <c r="G725" s="3"/>
      <c r="H725" s="3"/>
      <c r="I725" s="3"/>
      <c r="J725" s="3"/>
      <c r="K725" s="3"/>
      <c r="L725" s="3"/>
    </row>
    <row r="726" spans="2:12">
      <c r="B726" s="3"/>
      <c r="C726" s="3"/>
      <c r="D726" s="3"/>
      <c r="E726" s="3"/>
      <c r="F726" s="3"/>
      <c r="G726" s="3"/>
      <c r="H726" s="3"/>
      <c r="I726" s="3"/>
      <c r="J726" s="3"/>
      <c r="K726" s="3"/>
      <c r="L726" s="3"/>
    </row>
    <row r="727" spans="2:12">
      <c r="B727" s="3"/>
      <c r="C727" s="3"/>
      <c r="D727" s="3"/>
      <c r="E727" s="3"/>
      <c r="F727" s="3"/>
      <c r="G727" s="3"/>
      <c r="H727" s="3"/>
      <c r="I727" s="3"/>
      <c r="J727" s="3"/>
      <c r="K727" s="3"/>
      <c r="L727" s="3"/>
    </row>
    <row r="728" spans="2:12">
      <c r="B728" s="3"/>
      <c r="C728" s="3"/>
      <c r="D728" s="3"/>
      <c r="E728" s="3"/>
      <c r="F728" s="3"/>
      <c r="G728" s="3"/>
      <c r="H728" s="3"/>
      <c r="I728" s="3"/>
      <c r="J728" s="3"/>
      <c r="K728" s="3"/>
      <c r="L728" s="3"/>
    </row>
    <row r="729" spans="2:12">
      <c r="B729" s="3"/>
      <c r="C729" s="3"/>
      <c r="D729" s="3"/>
      <c r="E729" s="3"/>
      <c r="F729" s="3"/>
      <c r="G729" s="3"/>
      <c r="H729" s="3"/>
      <c r="I729" s="3"/>
      <c r="J729" s="3"/>
      <c r="K729" s="3"/>
      <c r="L729" s="3"/>
    </row>
    <row r="730" spans="2:12">
      <c r="B730" s="3"/>
      <c r="C730" s="3"/>
      <c r="D730" s="3"/>
      <c r="E730" s="3"/>
      <c r="F730" s="3"/>
      <c r="G730" s="3"/>
      <c r="H730" s="3"/>
      <c r="I730" s="3"/>
      <c r="J730" s="3"/>
      <c r="K730" s="3"/>
      <c r="L730" s="3"/>
    </row>
    <row r="731" spans="2:12">
      <c r="B731" s="3"/>
      <c r="C731" s="3"/>
      <c r="D731" s="3"/>
      <c r="E731" s="3"/>
      <c r="F731" s="3"/>
      <c r="G731" s="3"/>
      <c r="H731" s="3"/>
      <c r="I731" s="3"/>
      <c r="J731" s="3"/>
      <c r="K731" s="3"/>
      <c r="L731" s="3"/>
    </row>
    <row r="732" spans="2:12">
      <c r="B732" s="3"/>
      <c r="C732" s="3"/>
      <c r="D732" s="3"/>
      <c r="E732" s="3"/>
      <c r="F732" s="3"/>
      <c r="G732" s="3"/>
      <c r="H732" s="3"/>
      <c r="I732" s="3"/>
      <c r="J732" s="3"/>
      <c r="K732" s="3"/>
      <c r="L732" s="3"/>
    </row>
    <row r="733" spans="2:12">
      <c r="B733" s="3"/>
      <c r="C733" s="3"/>
      <c r="D733" s="3"/>
      <c r="E733" s="3"/>
      <c r="F733" s="3"/>
      <c r="G733" s="3"/>
      <c r="H733" s="3"/>
      <c r="I733" s="3"/>
      <c r="J733" s="3"/>
      <c r="K733" s="3"/>
      <c r="L733" s="3"/>
    </row>
    <row r="734" spans="2:12">
      <c r="B734" s="3"/>
      <c r="C734" s="3"/>
      <c r="D734" s="3"/>
      <c r="E734" s="3"/>
      <c r="F734" s="3"/>
      <c r="G734" s="3"/>
      <c r="H734" s="3"/>
      <c r="I734" s="3"/>
      <c r="J734" s="3"/>
      <c r="K734" s="3"/>
      <c r="L734" s="3"/>
    </row>
    <row r="735" spans="2:12">
      <c r="B735" s="3"/>
      <c r="C735" s="3"/>
      <c r="D735" s="3"/>
      <c r="E735" s="3"/>
      <c r="F735" s="3"/>
      <c r="G735" s="3"/>
      <c r="H735" s="3"/>
      <c r="I735" s="3"/>
      <c r="J735" s="3"/>
      <c r="K735" s="3"/>
      <c r="L735" s="3"/>
    </row>
    <row r="736" spans="2:12">
      <c r="B736" s="3"/>
      <c r="C736" s="3"/>
      <c r="D736" s="3"/>
      <c r="E736" s="3"/>
      <c r="F736" s="3"/>
      <c r="G736" s="3"/>
      <c r="H736" s="3"/>
      <c r="I736" s="3"/>
      <c r="J736" s="3"/>
      <c r="K736" s="3"/>
      <c r="L736" s="3"/>
    </row>
    <row r="737" spans="2:12">
      <c r="B737" s="3"/>
      <c r="C737" s="3"/>
      <c r="D737" s="3"/>
      <c r="E737" s="3"/>
      <c r="F737" s="3"/>
      <c r="G737" s="3"/>
      <c r="H737" s="3"/>
      <c r="I737" s="3"/>
      <c r="J737" s="3"/>
      <c r="K737" s="3"/>
      <c r="L737" s="3"/>
    </row>
    <row r="738" spans="2:12">
      <c r="B738" s="3"/>
      <c r="C738" s="3"/>
      <c r="D738" s="3"/>
      <c r="E738" s="3"/>
      <c r="F738" s="3"/>
      <c r="G738" s="3"/>
      <c r="H738" s="3"/>
      <c r="I738" s="3"/>
      <c r="J738" s="3"/>
      <c r="K738" s="3"/>
      <c r="L738" s="3"/>
    </row>
    <row r="739" spans="2:12">
      <c r="B739" s="3"/>
      <c r="C739" s="3"/>
      <c r="D739" s="3"/>
      <c r="E739" s="3"/>
      <c r="F739" s="3"/>
      <c r="G739" s="3"/>
      <c r="H739" s="3"/>
      <c r="I739" s="3"/>
      <c r="J739" s="3"/>
      <c r="K739" s="3"/>
      <c r="L739" s="3"/>
    </row>
    <row r="740" spans="2:12">
      <c r="B740" s="3"/>
      <c r="C740" s="3"/>
      <c r="D740" s="3"/>
      <c r="E740" s="3"/>
      <c r="F740" s="3"/>
      <c r="G740" s="3"/>
      <c r="H740" s="3"/>
      <c r="I740" s="3"/>
      <c r="J740" s="3"/>
      <c r="K740" s="3"/>
      <c r="L740" s="3"/>
    </row>
    <row r="741" spans="2:12">
      <c r="B741" s="3"/>
      <c r="C741" s="3"/>
      <c r="D741" s="3"/>
      <c r="E741" s="3"/>
      <c r="F741" s="3"/>
      <c r="G741" s="3"/>
      <c r="H741" s="3"/>
      <c r="I741" s="3"/>
      <c r="J741" s="3"/>
      <c r="K741" s="3"/>
      <c r="L741" s="3"/>
    </row>
    <row r="742" spans="2:12">
      <c r="B742" s="3"/>
      <c r="C742" s="3"/>
      <c r="D742" s="3"/>
      <c r="E742" s="3"/>
      <c r="F742" s="3"/>
      <c r="G742" s="3"/>
      <c r="H742" s="3"/>
      <c r="I742" s="3"/>
      <c r="J742" s="3"/>
      <c r="K742" s="3"/>
      <c r="L742" s="3"/>
    </row>
    <row r="743" spans="2:12">
      <c r="B743" s="3"/>
      <c r="C743" s="3"/>
      <c r="D743" s="3"/>
      <c r="E743" s="3"/>
      <c r="F743" s="3"/>
      <c r="G743" s="3"/>
      <c r="H743" s="3"/>
      <c r="I743" s="3"/>
      <c r="J743" s="3"/>
      <c r="K743" s="3"/>
      <c r="L743" s="3"/>
    </row>
    <row r="744" spans="2:12">
      <c r="B744" s="3"/>
      <c r="C744" s="3"/>
      <c r="D744" s="3"/>
      <c r="E744" s="3"/>
      <c r="F744" s="3"/>
      <c r="G744" s="3"/>
      <c r="H744" s="3"/>
      <c r="I744" s="3"/>
      <c r="J744" s="3"/>
      <c r="K744" s="3"/>
      <c r="L744" s="3"/>
    </row>
    <row r="745" spans="2:12">
      <c r="B745" s="3"/>
      <c r="C745" s="3"/>
      <c r="D745" s="3"/>
      <c r="E745" s="3"/>
      <c r="F745" s="3"/>
      <c r="G745" s="3"/>
      <c r="H745" s="3"/>
      <c r="I745" s="3"/>
      <c r="J745" s="3"/>
      <c r="K745" s="3"/>
      <c r="L745" s="3"/>
    </row>
    <row r="746" spans="2:12">
      <c r="B746" s="3"/>
      <c r="C746" s="3"/>
      <c r="D746" s="3"/>
      <c r="E746" s="3"/>
      <c r="F746" s="3"/>
      <c r="G746" s="3"/>
      <c r="H746" s="3"/>
      <c r="I746" s="3"/>
      <c r="J746" s="3"/>
      <c r="K746" s="3"/>
      <c r="L746" s="3"/>
    </row>
    <row r="747" spans="2:12">
      <c r="B747" s="3"/>
      <c r="C747" s="3"/>
      <c r="D747" s="3"/>
      <c r="E747" s="3"/>
      <c r="F747" s="3"/>
      <c r="G747" s="3"/>
      <c r="H747" s="3"/>
      <c r="I747" s="3"/>
      <c r="J747" s="3"/>
      <c r="K747" s="3"/>
      <c r="L747" s="3"/>
    </row>
    <row r="748" spans="2:12">
      <c r="B748" s="3"/>
      <c r="C748" s="3"/>
      <c r="D748" s="3"/>
      <c r="E748" s="3"/>
      <c r="F748" s="3"/>
      <c r="G748" s="3"/>
      <c r="H748" s="3"/>
      <c r="I748" s="3"/>
      <c r="J748" s="3"/>
      <c r="K748" s="3"/>
      <c r="L748" s="3"/>
    </row>
    <row r="749" spans="2:12">
      <c r="B749" s="3"/>
      <c r="C749" s="3"/>
      <c r="D749" s="3"/>
      <c r="E749" s="3"/>
      <c r="F749" s="3"/>
      <c r="G749" s="3"/>
      <c r="H749" s="3"/>
      <c r="I749" s="3"/>
      <c r="J749" s="3"/>
      <c r="K749" s="3"/>
      <c r="L749" s="3"/>
    </row>
    <row r="750" spans="2:12">
      <c r="B750" s="3"/>
      <c r="C750" s="3"/>
      <c r="D750" s="3"/>
      <c r="E750" s="3"/>
      <c r="F750" s="3"/>
      <c r="G750" s="3"/>
      <c r="H750" s="3"/>
      <c r="I750" s="3"/>
      <c r="J750" s="3"/>
      <c r="K750" s="3"/>
      <c r="L750" s="3"/>
    </row>
    <row r="751" spans="2:12">
      <c r="B751" s="3"/>
      <c r="C751" s="3"/>
      <c r="D751" s="3"/>
      <c r="E751" s="3"/>
      <c r="F751" s="3"/>
      <c r="G751" s="3"/>
      <c r="H751" s="3"/>
      <c r="I751" s="3"/>
      <c r="J751" s="3"/>
      <c r="K751" s="3"/>
      <c r="L751" s="3"/>
    </row>
    <row r="752" spans="2:12">
      <c r="B752" s="3"/>
      <c r="C752" s="3"/>
      <c r="D752" s="3"/>
      <c r="E752" s="3"/>
      <c r="F752" s="3"/>
      <c r="G752" s="3"/>
      <c r="H752" s="3"/>
      <c r="I752" s="3"/>
      <c r="J752" s="3"/>
      <c r="K752" s="3"/>
      <c r="L752" s="3"/>
    </row>
    <row r="753" spans="2:12">
      <c r="B753" s="3"/>
      <c r="C753" s="3"/>
      <c r="D753" s="3"/>
      <c r="E753" s="3"/>
      <c r="F753" s="3"/>
      <c r="G753" s="3"/>
      <c r="H753" s="3"/>
      <c r="I753" s="3"/>
      <c r="J753" s="3"/>
      <c r="K753" s="3"/>
      <c r="L753" s="3"/>
    </row>
    <row r="754" spans="2:12">
      <c r="B754" s="3"/>
      <c r="C754" s="3"/>
      <c r="D754" s="3"/>
      <c r="E754" s="3"/>
      <c r="F754" s="3"/>
      <c r="G754" s="3"/>
      <c r="H754" s="3"/>
      <c r="I754" s="3"/>
      <c r="J754" s="3"/>
      <c r="K754" s="3"/>
      <c r="L754" s="3"/>
    </row>
    <row r="755" spans="2:12">
      <c r="B755" s="3"/>
      <c r="C755" s="3"/>
      <c r="D755" s="3"/>
      <c r="E755" s="3"/>
      <c r="F755" s="3"/>
      <c r="G755" s="3"/>
      <c r="H755" s="3"/>
      <c r="I755" s="3"/>
      <c r="J755" s="3"/>
      <c r="K755" s="3"/>
      <c r="L755" s="3"/>
    </row>
    <row r="756" spans="2:12">
      <c r="B756" s="3"/>
      <c r="C756" s="3"/>
      <c r="D756" s="3"/>
      <c r="E756" s="3"/>
      <c r="F756" s="3"/>
      <c r="G756" s="3"/>
      <c r="H756" s="3"/>
      <c r="I756" s="3"/>
      <c r="J756" s="3"/>
      <c r="K756" s="3"/>
      <c r="L756" s="3"/>
    </row>
    <row r="757" spans="2:12">
      <c r="B757" s="3"/>
      <c r="C757" s="3"/>
      <c r="D757" s="3"/>
      <c r="E757" s="3"/>
      <c r="F757" s="3"/>
      <c r="G757" s="3"/>
      <c r="H757" s="3"/>
      <c r="I757" s="3"/>
      <c r="J757" s="3"/>
      <c r="K757" s="3"/>
      <c r="L757" s="3"/>
    </row>
    <row r="758" spans="2:12">
      <c r="B758" s="3"/>
      <c r="C758" s="3"/>
      <c r="D758" s="3"/>
      <c r="E758" s="3"/>
      <c r="F758" s="3"/>
      <c r="G758" s="3"/>
      <c r="H758" s="3"/>
      <c r="I758" s="3"/>
      <c r="J758" s="3"/>
      <c r="K758" s="3"/>
      <c r="L758" s="3"/>
    </row>
    <row r="759" spans="2:12">
      <c r="B759" s="3"/>
      <c r="C759" s="3"/>
      <c r="D759" s="3"/>
      <c r="E759" s="3"/>
      <c r="F759" s="3"/>
      <c r="G759" s="3"/>
      <c r="H759" s="3"/>
      <c r="I759" s="3"/>
      <c r="J759" s="3"/>
      <c r="K759" s="3"/>
      <c r="L759" s="3"/>
    </row>
    <row r="760" spans="2:12">
      <c r="B760" s="3"/>
      <c r="C760" s="3"/>
      <c r="D760" s="3"/>
      <c r="E760" s="3"/>
      <c r="F760" s="3"/>
      <c r="G760" s="3"/>
      <c r="H760" s="3"/>
      <c r="I760" s="3"/>
      <c r="J760" s="3"/>
      <c r="K760" s="3"/>
      <c r="L760" s="3"/>
    </row>
    <row r="761" spans="2:12">
      <c r="B761" s="3"/>
      <c r="C761" s="3"/>
      <c r="D761" s="3"/>
      <c r="E761" s="3"/>
      <c r="F761" s="3"/>
      <c r="G761" s="3"/>
      <c r="H761" s="3"/>
      <c r="I761" s="3"/>
      <c r="J761" s="3"/>
      <c r="K761" s="3"/>
      <c r="L761" s="3"/>
    </row>
    <row r="762" spans="2:12">
      <c r="B762" s="3"/>
      <c r="C762" s="3"/>
      <c r="D762" s="3"/>
      <c r="E762" s="3"/>
      <c r="F762" s="3"/>
      <c r="G762" s="3"/>
      <c r="H762" s="3"/>
      <c r="I762" s="3"/>
      <c r="J762" s="3"/>
      <c r="K762" s="3"/>
      <c r="L762" s="3"/>
    </row>
    <row r="763" spans="2:12">
      <c r="B763" s="3"/>
      <c r="C763" s="3"/>
      <c r="D763" s="3"/>
      <c r="E763" s="3"/>
      <c r="F763" s="3"/>
      <c r="G763" s="3"/>
      <c r="H763" s="3"/>
      <c r="I763" s="3"/>
      <c r="J763" s="3"/>
      <c r="K763" s="3"/>
      <c r="L763" s="3"/>
    </row>
    <row r="764" spans="2:12">
      <c r="B764" s="3"/>
      <c r="C764" s="3"/>
      <c r="D764" s="3"/>
      <c r="E764" s="3"/>
      <c r="F764" s="3"/>
      <c r="G764" s="3"/>
      <c r="H764" s="3"/>
      <c r="I764" s="3"/>
      <c r="J764" s="3"/>
      <c r="K764" s="3"/>
      <c r="L764" s="3"/>
    </row>
    <row r="765" spans="2:12">
      <c r="B765" s="3"/>
      <c r="C765" s="3"/>
      <c r="D765" s="3"/>
      <c r="E765" s="3"/>
      <c r="F765" s="3"/>
      <c r="G765" s="3"/>
      <c r="H765" s="3"/>
      <c r="I765" s="3"/>
      <c r="J765" s="3"/>
      <c r="K765" s="3"/>
      <c r="L765" s="3"/>
    </row>
    <row r="766" spans="2:12">
      <c r="B766" s="3"/>
      <c r="C766" s="3"/>
      <c r="D766" s="3"/>
      <c r="E766" s="3"/>
      <c r="F766" s="3"/>
      <c r="G766" s="3"/>
      <c r="H766" s="3"/>
      <c r="I766" s="3"/>
      <c r="J766" s="3"/>
      <c r="K766" s="3"/>
      <c r="L766" s="3"/>
    </row>
    <row r="767" spans="2:12">
      <c r="B767" s="3"/>
      <c r="C767" s="3"/>
      <c r="D767" s="3"/>
      <c r="E767" s="3"/>
      <c r="F767" s="3"/>
      <c r="G767" s="3"/>
      <c r="H767" s="3"/>
      <c r="I767" s="3"/>
      <c r="J767" s="3"/>
      <c r="K767" s="3"/>
      <c r="L767" s="3"/>
    </row>
    <row r="768" spans="2:12">
      <c r="B768" s="3"/>
      <c r="C768" s="3"/>
      <c r="D768" s="3"/>
      <c r="E768" s="3"/>
      <c r="F768" s="3"/>
      <c r="G768" s="3"/>
      <c r="H768" s="3"/>
      <c r="I768" s="3"/>
      <c r="J768" s="3"/>
      <c r="K768" s="3"/>
      <c r="L768" s="3"/>
    </row>
    <row r="769" spans="2:12">
      <c r="B769" s="3"/>
      <c r="C769" s="3"/>
      <c r="D769" s="3"/>
      <c r="E769" s="3"/>
      <c r="F769" s="3"/>
      <c r="G769" s="3"/>
      <c r="H769" s="3"/>
      <c r="I769" s="3"/>
      <c r="J769" s="3"/>
      <c r="K769" s="3"/>
      <c r="L769" s="3"/>
    </row>
    <row r="770" spans="2:12">
      <c r="B770" s="3"/>
      <c r="C770" s="3"/>
      <c r="D770" s="3"/>
      <c r="E770" s="3"/>
      <c r="F770" s="3"/>
      <c r="G770" s="3"/>
      <c r="H770" s="3"/>
      <c r="I770" s="3"/>
      <c r="J770" s="3"/>
      <c r="K770" s="3"/>
      <c r="L770" s="3"/>
    </row>
    <row r="771" spans="2:12">
      <c r="B771" s="3"/>
      <c r="C771" s="3"/>
      <c r="D771" s="3"/>
      <c r="E771" s="3"/>
      <c r="F771" s="3"/>
      <c r="G771" s="3"/>
      <c r="H771" s="3"/>
      <c r="I771" s="3"/>
      <c r="J771" s="3"/>
      <c r="K771" s="3"/>
      <c r="L771" s="3"/>
    </row>
    <row r="772" spans="2:12">
      <c r="B772" s="3"/>
      <c r="C772" s="3"/>
      <c r="D772" s="3"/>
      <c r="E772" s="3"/>
      <c r="F772" s="3"/>
      <c r="G772" s="3"/>
      <c r="H772" s="3"/>
      <c r="I772" s="3"/>
      <c r="J772" s="3"/>
      <c r="K772" s="3"/>
      <c r="L772" s="3"/>
    </row>
    <row r="773" spans="2:12">
      <c r="B773" s="3"/>
      <c r="C773" s="3"/>
      <c r="D773" s="3"/>
      <c r="E773" s="3"/>
      <c r="F773" s="3"/>
      <c r="G773" s="3"/>
      <c r="H773" s="3"/>
      <c r="I773" s="3"/>
      <c r="J773" s="3"/>
      <c r="K773" s="3"/>
      <c r="L773" s="3"/>
    </row>
    <row r="774" spans="2:12">
      <c r="B774" s="3"/>
      <c r="C774" s="3"/>
      <c r="D774" s="3"/>
      <c r="E774" s="3"/>
      <c r="F774" s="3"/>
      <c r="G774" s="3"/>
      <c r="H774" s="3"/>
      <c r="I774" s="3"/>
      <c r="J774" s="3"/>
      <c r="K774" s="3"/>
      <c r="L774" s="3"/>
    </row>
    <row r="775" spans="2:12">
      <c r="B775" s="3"/>
      <c r="C775" s="3"/>
      <c r="D775" s="3"/>
      <c r="E775" s="3"/>
      <c r="F775" s="3"/>
      <c r="G775" s="3"/>
      <c r="H775" s="3"/>
      <c r="I775" s="3"/>
      <c r="J775" s="3"/>
      <c r="K775" s="3"/>
      <c r="L775" s="3"/>
    </row>
    <row r="776" spans="2:12">
      <c r="B776" s="3"/>
      <c r="C776" s="3"/>
      <c r="D776" s="3"/>
      <c r="E776" s="3"/>
      <c r="F776" s="3"/>
      <c r="G776" s="3"/>
      <c r="H776" s="3"/>
      <c r="I776" s="3"/>
      <c r="J776" s="3"/>
      <c r="K776" s="3"/>
      <c r="L776" s="3"/>
    </row>
    <row r="777" spans="2:12">
      <c r="B777" s="3"/>
      <c r="C777" s="3"/>
      <c r="D777" s="3"/>
      <c r="E777" s="3"/>
      <c r="F777" s="3"/>
      <c r="G777" s="3"/>
      <c r="H777" s="3"/>
      <c r="I777" s="3"/>
      <c r="J777" s="3"/>
      <c r="K777" s="3"/>
      <c r="L777" s="3"/>
    </row>
    <row r="778" spans="2:12">
      <c r="B778" s="3"/>
      <c r="C778" s="3"/>
      <c r="D778" s="3"/>
      <c r="E778" s="3"/>
      <c r="F778" s="3"/>
      <c r="G778" s="3"/>
      <c r="H778" s="3"/>
      <c r="I778" s="3"/>
      <c r="J778" s="3"/>
      <c r="K778" s="3"/>
      <c r="L778" s="3"/>
    </row>
    <row r="779" spans="2:12">
      <c r="B779" s="3"/>
      <c r="C779" s="3"/>
      <c r="D779" s="3"/>
      <c r="E779" s="3"/>
      <c r="F779" s="3"/>
      <c r="G779" s="3"/>
      <c r="H779" s="3"/>
      <c r="I779" s="3"/>
      <c r="J779" s="3"/>
      <c r="K779" s="3"/>
      <c r="L779" s="3"/>
    </row>
    <row r="780" spans="2:12">
      <c r="B780" s="3"/>
      <c r="C780" s="3"/>
      <c r="D780" s="3"/>
      <c r="E780" s="3"/>
      <c r="F780" s="3"/>
      <c r="G780" s="3"/>
      <c r="H780" s="3"/>
      <c r="I780" s="3"/>
      <c r="J780" s="3"/>
      <c r="K780" s="3"/>
      <c r="L780" s="3"/>
    </row>
    <row r="781" spans="2:12">
      <c r="B781" s="3"/>
      <c r="C781" s="3"/>
      <c r="D781" s="3"/>
      <c r="E781" s="3"/>
      <c r="F781" s="3"/>
      <c r="G781" s="3"/>
      <c r="H781" s="3"/>
      <c r="I781" s="3"/>
      <c r="J781" s="3"/>
      <c r="K781" s="3"/>
      <c r="L781" s="3"/>
    </row>
    <row r="782" spans="2:12">
      <c r="B782" s="3"/>
      <c r="C782" s="3"/>
      <c r="D782" s="3"/>
      <c r="E782" s="3"/>
      <c r="F782" s="3"/>
      <c r="G782" s="3"/>
      <c r="H782" s="3"/>
      <c r="I782" s="3"/>
      <c r="J782" s="3"/>
      <c r="K782" s="3"/>
      <c r="L782" s="3"/>
    </row>
    <row r="783" spans="2:12">
      <c r="B783" s="3"/>
      <c r="C783" s="3"/>
      <c r="D783" s="3"/>
      <c r="E783" s="3"/>
      <c r="F783" s="3"/>
      <c r="G783" s="3"/>
      <c r="H783" s="3"/>
      <c r="I783" s="3"/>
      <c r="J783" s="3"/>
      <c r="K783" s="3"/>
      <c r="L783" s="3"/>
    </row>
    <row r="784" spans="2:12">
      <c r="B784" s="3"/>
      <c r="C784" s="3"/>
      <c r="D784" s="3"/>
      <c r="E784" s="3"/>
      <c r="F784" s="3"/>
      <c r="G784" s="3"/>
      <c r="H784" s="3"/>
      <c r="I784" s="3"/>
      <c r="J784" s="3"/>
      <c r="K784" s="3"/>
      <c r="L784" s="3"/>
    </row>
    <row r="785" spans="2:12">
      <c r="B785" s="3"/>
      <c r="C785" s="3"/>
      <c r="D785" s="3"/>
      <c r="E785" s="3"/>
      <c r="F785" s="3"/>
      <c r="G785" s="3"/>
      <c r="H785" s="3"/>
      <c r="I785" s="3"/>
      <c r="J785" s="3"/>
      <c r="K785" s="3"/>
      <c r="L785" s="3"/>
    </row>
    <row r="786" spans="2:12">
      <c r="B786" s="3"/>
      <c r="C786" s="3"/>
      <c r="D786" s="3"/>
      <c r="E786" s="3"/>
      <c r="F786" s="3"/>
      <c r="G786" s="3"/>
      <c r="H786" s="3"/>
      <c r="I786" s="3"/>
      <c r="J786" s="3"/>
      <c r="K786" s="3"/>
      <c r="L786" s="3"/>
    </row>
    <row r="787" spans="2:12">
      <c r="B787" s="3"/>
      <c r="C787" s="3"/>
      <c r="D787" s="3"/>
      <c r="E787" s="3"/>
      <c r="F787" s="3"/>
      <c r="G787" s="3"/>
      <c r="H787" s="3"/>
      <c r="I787" s="3"/>
      <c r="J787" s="3"/>
      <c r="K787" s="3"/>
      <c r="L787" s="3"/>
    </row>
    <row r="788" spans="2:12">
      <c r="B788" s="3"/>
      <c r="C788" s="3"/>
      <c r="D788" s="3"/>
      <c r="E788" s="3"/>
      <c r="F788" s="3"/>
      <c r="G788" s="3"/>
      <c r="H788" s="3"/>
      <c r="I788" s="3"/>
      <c r="J788" s="3"/>
      <c r="K788" s="3"/>
      <c r="L788" s="3"/>
    </row>
    <row r="789" spans="2:12">
      <c r="B789" s="3"/>
      <c r="C789" s="3"/>
      <c r="D789" s="3"/>
      <c r="E789" s="3"/>
      <c r="F789" s="3"/>
      <c r="G789" s="3"/>
      <c r="H789" s="3"/>
      <c r="I789" s="3"/>
      <c r="J789" s="3"/>
      <c r="K789" s="3"/>
      <c r="L789" s="3"/>
    </row>
    <row r="790" spans="2:12">
      <c r="B790" s="3"/>
      <c r="C790" s="3"/>
      <c r="D790" s="3"/>
      <c r="E790" s="3"/>
      <c r="F790" s="3"/>
      <c r="G790" s="3"/>
      <c r="H790" s="3"/>
      <c r="I790" s="3"/>
      <c r="J790" s="3"/>
      <c r="K790" s="3"/>
      <c r="L790" s="3"/>
    </row>
    <row r="791" spans="2:12">
      <c r="B791" s="3"/>
      <c r="C791" s="3"/>
      <c r="D791" s="3"/>
      <c r="E791" s="3"/>
      <c r="F791" s="3"/>
      <c r="G791" s="3"/>
      <c r="H791" s="3"/>
      <c r="I791" s="3"/>
      <c r="J791" s="3"/>
      <c r="K791" s="3"/>
      <c r="L791" s="3"/>
    </row>
    <row r="792" spans="2:12">
      <c r="B792" s="3"/>
      <c r="C792" s="3"/>
      <c r="D792" s="3"/>
      <c r="E792" s="3"/>
      <c r="F792" s="3"/>
      <c r="G792" s="3"/>
      <c r="H792" s="3"/>
      <c r="I792" s="3"/>
      <c r="J792" s="3"/>
      <c r="K792" s="3"/>
      <c r="L792" s="3"/>
    </row>
    <row r="793" spans="2:12">
      <c r="B793" s="3"/>
      <c r="C793" s="3"/>
      <c r="D793" s="3"/>
      <c r="E793" s="3"/>
      <c r="F793" s="3"/>
      <c r="G793" s="3"/>
      <c r="H793" s="3"/>
      <c r="I793" s="3"/>
      <c r="J793" s="3"/>
      <c r="K793" s="3"/>
      <c r="L793" s="3"/>
    </row>
    <row r="794" spans="2:12">
      <c r="B794" s="3"/>
      <c r="C794" s="3"/>
      <c r="D794" s="3"/>
      <c r="E794" s="3"/>
      <c r="F794" s="3"/>
      <c r="G794" s="3"/>
      <c r="H794" s="3"/>
      <c r="I794" s="3"/>
      <c r="J794" s="3"/>
      <c r="K794" s="3"/>
      <c r="L794" s="3"/>
    </row>
    <row r="795" spans="2:12">
      <c r="B795" s="3"/>
      <c r="C795" s="3"/>
      <c r="D795" s="3"/>
      <c r="E795" s="3"/>
      <c r="F795" s="3"/>
      <c r="G795" s="3"/>
      <c r="H795" s="3"/>
      <c r="I795" s="3"/>
      <c r="J795" s="3"/>
      <c r="K795" s="3"/>
      <c r="L795" s="3"/>
    </row>
    <row r="796" spans="2:12">
      <c r="B796" s="3"/>
      <c r="C796" s="3"/>
      <c r="D796" s="3"/>
      <c r="E796" s="3"/>
      <c r="F796" s="3"/>
      <c r="G796" s="3"/>
      <c r="H796" s="3"/>
      <c r="I796" s="3"/>
      <c r="J796" s="3"/>
      <c r="K796" s="3"/>
      <c r="L796" s="3"/>
    </row>
    <row r="797" spans="2:12">
      <c r="B797" s="3"/>
      <c r="C797" s="3"/>
      <c r="D797" s="3"/>
      <c r="E797" s="3"/>
      <c r="F797" s="3"/>
      <c r="G797" s="3"/>
      <c r="H797" s="3"/>
      <c r="I797" s="3"/>
      <c r="J797" s="3"/>
      <c r="K797" s="3"/>
      <c r="L797" s="3"/>
    </row>
    <row r="798" spans="2:12">
      <c r="B798" s="3"/>
      <c r="C798" s="3"/>
      <c r="D798" s="3"/>
      <c r="E798" s="3"/>
      <c r="F798" s="3"/>
      <c r="G798" s="3"/>
      <c r="H798" s="3"/>
      <c r="I798" s="3"/>
      <c r="J798" s="3"/>
      <c r="K798" s="3"/>
      <c r="L798" s="3"/>
    </row>
    <row r="799" spans="2:12">
      <c r="B799" s="3"/>
      <c r="C799" s="3"/>
      <c r="D799" s="3"/>
      <c r="E799" s="3"/>
      <c r="F799" s="3"/>
      <c r="G799" s="3"/>
      <c r="H799" s="3"/>
      <c r="I799" s="3"/>
      <c r="J799" s="3"/>
      <c r="K799" s="3"/>
      <c r="L799" s="3"/>
    </row>
    <row r="800" spans="2:12">
      <c r="B800" s="3"/>
      <c r="C800" s="3"/>
      <c r="D800" s="3"/>
      <c r="E800" s="3"/>
      <c r="F800" s="3"/>
      <c r="G800" s="3"/>
      <c r="H800" s="3"/>
      <c r="I800" s="3"/>
      <c r="J800" s="3"/>
      <c r="K800" s="3"/>
      <c r="L800" s="3"/>
    </row>
    <row r="801" spans="2:12">
      <c r="B801" s="3"/>
      <c r="C801" s="3"/>
      <c r="D801" s="3"/>
      <c r="E801" s="3"/>
      <c r="F801" s="3"/>
      <c r="G801" s="3"/>
      <c r="H801" s="3"/>
      <c r="I801" s="3"/>
      <c r="J801" s="3"/>
      <c r="K801" s="3"/>
      <c r="L801" s="3"/>
    </row>
    <row r="802" spans="2:12">
      <c r="B802" s="3"/>
      <c r="C802" s="3"/>
      <c r="D802" s="3"/>
      <c r="E802" s="3"/>
      <c r="F802" s="3"/>
      <c r="G802" s="3"/>
      <c r="H802" s="3"/>
      <c r="I802" s="3"/>
      <c r="J802" s="3"/>
      <c r="K802" s="3"/>
      <c r="L802" s="3"/>
    </row>
    <row r="803" spans="2:12">
      <c r="B803" s="3"/>
      <c r="C803" s="3"/>
      <c r="D803" s="3"/>
      <c r="E803" s="3"/>
      <c r="F803" s="3"/>
      <c r="G803" s="3"/>
      <c r="H803" s="3"/>
      <c r="I803" s="3"/>
      <c r="J803" s="3"/>
      <c r="K803" s="3"/>
      <c r="L803" s="3"/>
    </row>
    <row r="804" spans="2:12">
      <c r="B804" s="3"/>
      <c r="C804" s="3"/>
      <c r="D804" s="3"/>
      <c r="E804" s="3"/>
      <c r="F804" s="3"/>
      <c r="G804" s="3"/>
      <c r="H804" s="3"/>
      <c r="I804" s="3"/>
      <c r="J804" s="3"/>
      <c r="K804" s="3"/>
      <c r="L804" s="3"/>
    </row>
    <row r="805" spans="2:12">
      <c r="B805" s="3"/>
      <c r="C805" s="3"/>
      <c r="D805" s="3"/>
      <c r="E805" s="3"/>
      <c r="F805" s="3"/>
      <c r="G805" s="3"/>
      <c r="H805" s="3"/>
      <c r="I805" s="3"/>
      <c r="J805" s="3"/>
      <c r="K805" s="3"/>
      <c r="L805" s="3"/>
    </row>
    <row r="806" spans="2:12">
      <c r="B806" s="3"/>
      <c r="C806" s="3"/>
      <c r="D806" s="3"/>
      <c r="E806" s="3"/>
      <c r="F806" s="3"/>
      <c r="G806" s="3"/>
      <c r="H806" s="3"/>
      <c r="I806" s="3"/>
      <c r="J806" s="3"/>
      <c r="K806" s="3"/>
      <c r="L806" s="3"/>
    </row>
    <row r="807" spans="2:12">
      <c r="B807" s="3"/>
      <c r="C807" s="3"/>
      <c r="D807" s="3"/>
      <c r="E807" s="3"/>
      <c r="F807" s="3"/>
      <c r="G807" s="3"/>
      <c r="H807" s="3"/>
      <c r="I807" s="3"/>
      <c r="J807" s="3"/>
      <c r="K807" s="3"/>
      <c r="L807" s="3"/>
    </row>
    <row r="808" spans="2:12">
      <c r="B808" s="3"/>
      <c r="C808" s="3"/>
      <c r="D808" s="3"/>
      <c r="E808" s="3"/>
      <c r="F808" s="3"/>
      <c r="G808" s="3"/>
      <c r="H808" s="3"/>
      <c r="I808" s="3"/>
      <c r="J808" s="3"/>
      <c r="K808" s="3"/>
      <c r="L808" s="3"/>
    </row>
    <row r="809" spans="2:12">
      <c r="B809" s="3"/>
      <c r="C809" s="3"/>
      <c r="D809" s="3"/>
      <c r="E809" s="3"/>
      <c r="F809" s="3"/>
      <c r="G809" s="3"/>
      <c r="H809" s="3"/>
      <c r="I809" s="3"/>
      <c r="J809" s="3"/>
      <c r="K809" s="3"/>
      <c r="L809" s="3"/>
    </row>
    <row r="810" spans="2:12">
      <c r="B810" s="3"/>
      <c r="C810" s="3"/>
      <c r="D810" s="3"/>
      <c r="E810" s="3"/>
      <c r="F810" s="3"/>
      <c r="G810" s="3"/>
      <c r="H810" s="3"/>
      <c r="I810" s="3"/>
      <c r="J810" s="3"/>
      <c r="K810" s="3"/>
      <c r="L810" s="3"/>
    </row>
    <row r="811" spans="2:12">
      <c r="B811" s="3"/>
      <c r="C811" s="3"/>
      <c r="D811" s="3"/>
      <c r="E811" s="3"/>
      <c r="F811" s="3"/>
      <c r="G811" s="3"/>
      <c r="H811" s="3"/>
      <c r="I811" s="3"/>
      <c r="J811" s="3"/>
      <c r="K811" s="3"/>
      <c r="L811" s="3"/>
    </row>
    <row r="812" spans="2:12">
      <c r="B812" s="3"/>
      <c r="C812" s="3"/>
      <c r="D812" s="3"/>
      <c r="E812" s="3"/>
      <c r="F812" s="3"/>
      <c r="G812" s="3"/>
      <c r="H812" s="3"/>
      <c r="I812" s="3"/>
      <c r="J812" s="3"/>
      <c r="K812" s="3"/>
      <c r="L812" s="3"/>
    </row>
    <row r="813" spans="2:12">
      <c r="B813" s="3"/>
      <c r="C813" s="3"/>
      <c r="D813" s="3"/>
      <c r="E813" s="3"/>
      <c r="F813" s="3"/>
      <c r="G813" s="3"/>
      <c r="H813" s="3"/>
      <c r="I813" s="3"/>
      <c r="J813" s="3"/>
      <c r="K813" s="3"/>
      <c r="L813" s="3"/>
    </row>
    <row r="814" spans="2:12">
      <c r="B814" s="3"/>
      <c r="C814" s="3"/>
      <c r="D814" s="3"/>
      <c r="E814" s="3"/>
      <c r="F814" s="3"/>
      <c r="G814" s="3"/>
      <c r="H814" s="3"/>
      <c r="I814" s="3"/>
      <c r="J814" s="3"/>
      <c r="K814" s="3"/>
      <c r="L814" s="3"/>
    </row>
    <row r="815" spans="2:12">
      <c r="B815" s="3"/>
      <c r="C815" s="3"/>
      <c r="D815" s="3"/>
      <c r="E815" s="3"/>
      <c r="F815" s="3"/>
      <c r="G815" s="3"/>
      <c r="H815" s="3"/>
      <c r="I815" s="3"/>
      <c r="J815" s="3"/>
      <c r="K815" s="3"/>
      <c r="L815" s="3"/>
    </row>
    <row r="816" spans="2:12">
      <c r="B816" s="3"/>
      <c r="C816" s="3"/>
      <c r="D816" s="3"/>
      <c r="E816" s="3"/>
      <c r="F816" s="3"/>
      <c r="G816" s="3"/>
      <c r="H816" s="3"/>
      <c r="I816" s="3"/>
      <c r="J816" s="3"/>
      <c r="K816" s="3"/>
      <c r="L816" s="3"/>
    </row>
    <row r="817" spans="2:12">
      <c r="B817" s="3"/>
      <c r="C817" s="3"/>
      <c r="D817" s="3"/>
      <c r="E817" s="3"/>
      <c r="F817" s="3"/>
      <c r="G817" s="3"/>
      <c r="H817" s="3"/>
      <c r="I817" s="3"/>
      <c r="J817" s="3"/>
      <c r="K817" s="3"/>
      <c r="L817" s="3"/>
    </row>
    <row r="818" spans="2:12">
      <c r="B818" s="3"/>
      <c r="C818" s="3"/>
      <c r="D818" s="3"/>
      <c r="E818" s="3"/>
      <c r="F818" s="3"/>
      <c r="G818" s="3"/>
      <c r="H818" s="3"/>
      <c r="I818" s="3"/>
      <c r="J818" s="3"/>
      <c r="K818" s="3"/>
      <c r="L818" s="3"/>
    </row>
    <row r="819" spans="2:12">
      <c r="B819" s="3"/>
      <c r="C819" s="3"/>
      <c r="D819" s="3"/>
      <c r="E819" s="3"/>
      <c r="F819" s="3"/>
      <c r="G819" s="3"/>
      <c r="H819" s="3"/>
      <c r="I819" s="3"/>
      <c r="J819" s="3"/>
      <c r="K819" s="3"/>
      <c r="L819" s="3"/>
    </row>
    <row r="820" spans="2:12">
      <c r="B820" s="3"/>
      <c r="C820" s="3"/>
      <c r="D820" s="3"/>
      <c r="E820" s="3"/>
      <c r="F820" s="3"/>
      <c r="G820" s="3"/>
      <c r="H820" s="3"/>
      <c r="I820" s="3"/>
      <c r="J820" s="3"/>
      <c r="K820" s="3"/>
      <c r="L820" s="3"/>
    </row>
    <row r="821" spans="2:12">
      <c r="B821" s="3"/>
      <c r="C821" s="3"/>
      <c r="D821" s="3"/>
      <c r="E821" s="3"/>
      <c r="F821" s="3"/>
      <c r="G821" s="3"/>
      <c r="H821" s="3"/>
      <c r="I821" s="3"/>
      <c r="J821" s="3"/>
      <c r="K821" s="3"/>
      <c r="L821" s="3"/>
    </row>
    <row r="822" spans="2:12">
      <c r="B822" s="3"/>
      <c r="C822" s="3"/>
      <c r="D822" s="3"/>
      <c r="E822" s="3"/>
      <c r="F822" s="3"/>
      <c r="G822" s="3"/>
      <c r="H822" s="3"/>
      <c r="I822" s="3"/>
      <c r="J822" s="3"/>
      <c r="K822" s="3"/>
      <c r="L822" s="3"/>
    </row>
    <row r="823" spans="2:12">
      <c r="B823" s="3"/>
      <c r="C823" s="3"/>
      <c r="D823" s="3"/>
      <c r="E823" s="3"/>
      <c r="F823" s="3"/>
      <c r="G823" s="3"/>
      <c r="H823" s="3"/>
      <c r="I823" s="3"/>
      <c r="J823" s="3"/>
      <c r="K823" s="3"/>
      <c r="L823" s="3"/>
    </row>
    <row r="824" spans="2:12">
      <c r="B824" s="3"/>
      <c r="C824" s="3"/>
      <c r="D824" s="3"/>
      <c r="E824" s="3"/>
      <c r="F824" s="3"/>
      <c r="G824" s="3"/>
      <c r="H824" s="3"/>
      <c r="I824" s="3"/>
      <c r="J824" s="3"/>
      <c r="K824" s="3"/>
      <c r="L824" s="3"/>
    </row>
    <row r="825" spans="2:12">
      <c r="B825" s="3"/>
      <c r="C825" s="3"/>
      <c r="D825" s="3"/>
      <c r="E825" s="3"/>
      <c r="F825" s="3"/>
      <c r="G825" s="3"/>
      <c r="H825" s="3"/>
      <c r="I825" s="3"/>
      <c r="J825" s="3"/>
      <c r="K825" s="3"/>
      <c r="L825" s="3"/>
    </row>
    <row r="826" spans="2:12">
      <c r="B826" s="3"/>
      <c r="C826" s="3"/>
      <c r="D826" s="3"/>
      <c r="E826" s="3"/>
      <c r="F826" s="3"/>
      <c r="G826" s="3"/>
      <c r="H826" s="3"/>
      <c r="I826" s="3"/>
      <c r="J826" s="3"/>
      <c r="K826" s="3"/>
      <c r="L826" s="3"/>
    </row>
    <row r="827" spans="2:12">
      <c r="B827" s="3"/>
      <c r="C827" s="3"/>
      <c r="D827" s="3"/>
      <c r="E827" s="3"/>
      <c r="F827" s="3"/>
      <c r="G827" s="3"/>
      <c r="H827" s="3"/>
      <c r="I827" s="3"/>
      <c r="J827" s="3"/>
      <c r="K827" s="3"/>
      <c r="L827" s="3"/>
    </row>
    <row r="828" spans="2:12">
      <c r="B828" s="3"/>
      <c r="C828" s="3"/>
      <c r="D828" s="3"/>
      <c r="E828" s="3"/>
      <c r="F828" s="3"/>
      <c r="G828" s="3"/>
      <c r="H828" s="3"/>
      <c r="I828" s="3"/>
      <c r="J828" s="3"/>
      <c r="K828" s="3"/>
      <c r="L828" s="3"/>
    </row>
    <row r="829" spans="2:12">
      <c r="B829" s="3"/>
      <c r="C829" s="3"/>
      <c r="D829" s="3"/>
      <c r="E829" s="3"/>
      <c r="F829" s="3"/>
      <c r="G829" s="3"/>
      <c r="H829" s="3"/>
      <c r="I829" s="3"/>
      <c r="J829" s="3"/>
      <c r="K829" s="3"/>
      <c r="L829" s="3"/>
    </row>
    <row r="830" spans="2:12">
      <c r="B830" s="3"/>
      <c r="C830" s="3"/>
      <c r="D830" s="3"/>
      <c r="E830" s="3"/>
      <c r="F830" s="3"/>
      <c r="G830" s="3"/>
      <c r="H830" s="3"/>
      <c r="I830" s="3"/>
      <c r="J830" s="3"/>
      <c r="K830" s="3"/>
      <c r="L830" s="3"/>
    </row>
    <row r="831" spans="2:12">
      <c r="B831" s="3"/>
      <c r="C831" s="3"/>
      <c r="D831" s="3"/>
      <c r="E831" s="3"/>
      <c r="F831" s="3"/>
      <c r="G831" s="3"/>
      <c r="H831" s="3"/>
      <c r="I831" s="3"/>
      <c r="J831" s="3"/>
      <c r="K831" s="3"/>
      <c r="L831" s="3"/>
    </row>
    <row r="832" spans="2:12">
      <c r="B832" s="3"/>
      <c r="C832" s="3"/>
      <c r="D832" s="3"/>
      <c r="E832" s="3"/>
      <c r="F832" s="3"/>
      <c r="G832" s="3"/>
      <c r="H832" s="3"/>
      <c r="I832" s="3"/>
      <c r="J832" s="3"/>
      <c r="K832" s="3"/>
      <c r="L832" s="3"/>
    </row>
    <row r="833" spans="2:12">
      <c r="B833" s="3"/>
      <c r="C833" s="3"/>
      <c r="D833" s="3"/>
      <c r="E833" s="3"/>
      <c r="F833" s="3"/>
      <c r="G833" s="3"/>
      <c r="H833" s="3"/>
      <c r="I833" s="3"/>
      <c r="J833" s="3"/>
      <c r="K833" s="3"/>
      <c r="L833" s="3"/>
    </row>
    <row r="834" spans="2:12">
      <c r="B834" s="3"/>
      <c r="C834" s="3"/>
      <c r="D834" s="3"/>
      <c r="E834" s="3"/>
      <c r="F834" s="3"/>
      <c r="G834" s="3"/>
      <c r="H834" s="3"/>
      <c r="I834" s="3"/>
      <c r="J834" s="3"/>
      <c r="K834" s="3"/>
      <c r="L834" s="3"/>
    </row>
    <row r="835" spans="2:12">
      <c r="B835" s="3"/>
      <c r="C835" s="3"/>
      <c r="D835" s="3"/>
      <c r="E835" s="3"/>
      <c r="F835" s="3"/>
      <c r="G835" s="3"/>
      <c r="H835" s="3"/>
      <c r="I835" s="3"/>
      <c r="J835" s="3"/>
      <c r="K835" s="3"/>
      <c r="L835" s="3"/>
    </row>
    <row r="836" spans="2:12">
      <c r="B836" s="3"/>
      <c r="C836" s="3"/>
      <c r="D836" s="3"/>
      <c r="E836" s="3"/>
      <c r="F836" s="3"/>
      <c r="G836" s="3"/>
      <c r="H836" s="3"/>
      <c r="I836" s="3"/>
      <c r="J836" s="3"/>
      <c r="K836" s="3"/>
      <c r="L836" s="3"/>
    </row>
    <row r="837" spans="2:12">
      <c r="B837" s="3"/>
      <c r="C837" s="3"/>
      <c r="D837" s="3"/>
      <c r="E837" s="3"/>
      <c r="F837" s="3"/>
      <c r="G837" s="3"/>
      <c r="H837" s="3"/>
      <c r="I837" s="3"/>
      <c r="J837" s="3"/>
      <c r="K837" s="3"/>
      <c r="L837" s="3"/>
    </row>
    <row r="838" spans="2:12">
      <c r="B838" s="3"/>
      <c r="C838" s="3"/>
      <c r="D838" s="3"/>
      <c r="E838" s="3"/>
      <c r="F838" s="3"/>
      <c r="G838" s="3"/>
      <c r="H838" s="3"/>
      <c r="I838" s="3"/>
      <c r="J838" s="3"/>
      <c r="K838" s="3"/>
      <c r="L838" s="3"/>
    </row>
    <row r="839" spans="2:12">
      <c r="B839" s="3"/>
      <c r="C839" s="3"/>
      <c r="D839" s="3"/>
      <c r="E839" s="3"/>
      <c r="F839" s="3"/>
      <c r="G839" s="3"/>
      <c r="H839" s="3"/>
      <c r="I839" s="3"/>
      <c r="J839" s="3"/>
      <c r="K839" s="3"/>
      <c r="L839" s="3"/>
    </row>
    <row r="840" spans="2:12">
      <c r="B840" s="3"/>
      <c r="C840" s="3"/>
      <c r="D840" s="3"/>
      <c r="E840" s="3"/>
      <c r="F840" s="3"/>
      <c r="G840" s="3"/>
      <c r="H840" s="3"/>
      <c r="I840" s="3"/>
      <c r="J840" s="3"/>
      <c r="K840" s="3"/>
      <c r="L840" s="3"/>
    </row>
    <row r="841" spans="2:12">
      <c r="B841" s="3"/>
      <c r="C841" s="3"/>
      <c r="D841" s="3"/>
      <c r="E841" s="3"/>
      <c r="F841" s="3"/>
      <c r="G841" s="3"/>
      <c r="H841" s="3"/>
      <c r="I841" s="3"/>
      <c r="J841" s="3"/>
      <c r="K841" s="3"/>
      <c r="L841" s="3"/>
    </row>
    <row r="842" spans="2:12">
      <c r="B842" s="3"/>
      <c r="C842" s="3"/>
      <c r="D842" s="3"/>
      <c r="E842" s="3"/>
      <c r="F842" s="3"/>
      <c r="G842" s="3"/>
      <c r="H842" s="3"/>
      <c r="I842" s="3"/>
      <c r="J842" s="3"/>
      <c r="K842" s="3"/>
      <c r="L842" s="3"/>
    </row>
    <row r="843" spans="2:12">
      <c r="B843" s="3"/>
      <c r="C843" s="3"/>
      <c r="D843" s="3"/>
      <c r="E843" s="3"/>
      <c r="F843" s="3"/>
      <c r="G843" s="3"/>
      <c r="H843" s="3"/>
      <c r="I843" s="3"/>
      <c r="J843" s="3"/>
      <c r="K843" s="3"/>
      <c r="L843" s="3"/>
    </row>
    <row r="844" spans="2:12">
      <c r="B844" s="3"/>
      <c r="C844" s="3"/>
      <c r="D844" s="3"/>
      <c r="E844" s="3"/>
      <c r="F844" s="3"/>
      <c r="G844" s="3"/>
      <c r="H844" s="3"/>
      <c r="I844" s="3"/>
      <c r="J844" s="3"/>
      <c r="K844" s="3"/>
      <c r="L844" s="3"/>
    </row>
    <row r="845" spans="2:12">
      <c r="B845" s="3"/>
      <c r="C845" s="3"/>
      <c r="D845" s="3"/>
      <c r="E845" s="3"/>
      <c r="F845" s="3"/>
      <c r="G845" s="3"/>
      <c r="H845" s="3"/>
      <c r="I845" s="3"/>
      <c r="J845" s="3"/>
      <c r="K845" s="3"/>
      <c r="L845" s="3"/>
    </row>
    <row r="846" spans="2:12">
      <c r="B846" s="3"/>
      <c r="C846" s="3"/>
      <c r="D846" s="3"/>
      <c r="E846" s="3"/>
      <c r="F846" s="3"/>
      <c r="G846" s="3"/>
      <c r="H846" s="3"/>
      <c r="I846" s="3"/>
      <c r="J846" s="3"/>
      <c r="K846" s="3"/>
      <c r="L846" s="3"/>
    </row>
    <row r="847" spans="2:12">
      <c r="B847" s="3"/>
      <c r="C847" s="3"/>
      <c r="D847" s="3"/>
      <c r="E847" s="3"/>
      <c r="F847" s="3"/>
      <c r="G847" s="3"/>
      <c r="H847" s="3"/>
      <c r="I847" s="3"/>
      <c r="J847" s="3"/>
      <c r="K847" s="3"/>
      <c r="L847" s="3"/>
    </row>
    <row r="848" spans="2:12">
      <c r="B848" s="3"/>
      <c r="C848" s="3"/>
      <c r="D848" s="3"/>
      <c r="E848" s="3"/>
      <c r="F848" s="3"/>
      <c r="G848" s="3"/>
      <c r="H848" s="3"/>
      <c r="I848" s="3"/>
      <c r="J848" s="3"/>
      <c r="K848" s="3"/>
      <c r="L848" s="3"/>
    </row>
    <row r="849" spans="2:12">
      <c r="B849" s="3"/>
      <c r="C849" s="3"/>
      <c r="D849" s="3"/>
      <c r="E849" s="3"/>
      <c r="F849" s="3"/>
      <c r="G849" s="3"/>
      <c r="H849" s="3"/>
      <c r="I849" s="3"/>
      <c r="J849" s="3"/>
      <c r="K849" s="3"/>
      <c r="L849" s="3"/>
    </row>
    <row r="850" spans="2:12">
      <c r="B850" s="3"/>
      <c r="C850" s="3"/>
      <c r="D850" s="3"/>
      <c r="E850" s="3"/>
      <c r="F850" s="3"/>
      <c r="G850" s="3"/>
      <c r="H850" s="3"/>
      <c r="I850" s="3"/>
      <c r="J850" s="3"/>
      <c r="K850" s="3"/>
      <c r="L850" s="3"/>
    </row>
    <row r="851" spans="2:12">
      <c r="B851" s="3"/>
      <c r="C851" s="3"/>
      <c r="D851" s="3"/>
      <c r="E851" s="3"/>
      <c r="F851" s="3"/>
      <c r="G851" s="3"/>
      <c r="H851" s="3"/>
      <c r="I851" s="3"/>
      <c r="J851" s="3"/>
      <c r="K851" s="3"/>
      <c r="L851" s="3"/>
    </row>
    <row r="852" spans="2:12">
      <c r="B852" s="3"/>
      <c r="C852" s="3"/>
      <c r="D852" s="3"/>
      <c r="E852" s="3"/>
      <c r="F852" s="3"/>
      <c r="G852" s="3"/>
      <c r="H852" s="3"/>
      <c r="I852" s="3"/>
      <c r="J852" s="3"/>
      <c r="K852" s="3"/>
      <c r="L852" s="3"/>
    </row>
    <row r="853" spans="2:12">
      <c r="B853" s="3"/>
      <c r="C853" s="3"/>
      <c r="D853" s="3"/>
      <c r="E853" s="3"/>
      <c r="F853" s="3"/>
      <c r="G853" s="3"/>
      <c r="H853" s="3"/>
      <c r="I853" s="3"/>
      <c r="J853" s="3"/>
      <c r="K853" s="3"/>
      <c r="L853" s="3"/>
    </row>
    <row r="854" spans="2:12">
      <c r="B854" s="3"/>
      <c r="C854" s="3"/>
      <c r="D854" s="3"/>
      <c r="E854" s="3"/>
      <c r="F854" s="3"/>
      <c r="G854" s="3"/>
      <c r="H854" s="3"/>
      <c r="I854" s="3"/>
      <c r="J854" s="3"/>
      <c r="K854" s="3"/>
      <c r="L854" s="3"/>
    </row>
    <row r="855" spans="2:12">
      <c r="B855" s="3"/>
      <c r="C855" s="3"/>
      <c r="D855" s="3"/>
      <c r="E855" s="3"/>
      <c r="F855" s="3"/>
      <c r="G855" s="3"/>
      <c r="H855" s="3"/>
      <c r="I855" s="3"/>
      <c r="J855" s="3"/>
      <c r="K855" s="3"/>
      <c r="L855" s="3"/>
    </row>
    <row r="856" spans="2:12">
      <c r="B856" s="3"/>
      <c r="C856" s="3"/>
      <c r="D856" s="3"/>
      <c r="E856" s="3"/>
      <c r="F856" s="3"/>
      <c r="G856" s="3"/>
      <c r="H856" s="3"/>
      <c r="I856" s="3"/>
      <c r="J856" s="3"/>
      <c r="K856" s="3"/>
      <c r="L856" s="3"/>
    </row>
    <row r="857" spans="2:12">
      <c r="B857" s="3"/>
      <c r="C857" s="3"/>
      <c r="D857" s="3"/>
      <c r="E857" s="3"/>
      <c r="F857" s="3"/>
      <c r="G857" s="3"/>
      <c r="H857" s="3"/>
      <c r="I857" s="3"/>
      <c r="J857" s="3"/>
      <c r="K857" s="3"/>
      <c r="L857" s="3"/>
    </row>
    <row r="858" spans="2:12">
      <c r="B858" s="3"/>
      <c r="C858" s="3"/>
      <c r="D858" s="3"/>
      <c r="E858" s="3"/>
      <c r="F858" s="3"/>
      <c r="G858" s="3"/>
      <c r="H858" s="3"/>
      <c r="I858" s="3"/>
      <c r="J858" s="3"/>
      <c r="K858" s="3"/>
      <c r="L858" s="3"/>
    </row>
    <row r="859" spans="2:12">
      <c r="B859" s="3"/>
      <c r="C859" s="3"/>
      <c r="D859" s="3"/>
      <c r="E859" s="3"/>
      <c r="F859" s="3"/>
      <c r="G859" s="3"/>
      <c r="H859" s="3"/>
      <c r="I859" s="3"/>
      <c r="J859" s="3"/>
      <c r="K859" s="3"/>
      <c r="L859" s="3"/>
    </row>
    <row r="860" spans="2:12">
      <c r="B860" s="3"/>
      <c r="C860" s="3"/>
      <c r="D860" s="3"/>
      <c r="E860" s="3"/>
      <c r="F860" s="3"/>
      <c r="G860" s="3"/>
      <c r="H860" s="3"/>
      <c r="I860" s="3"/>
      <c r="J860" s="3"/>
      <c r="K860" s="3"/>
      <c r="L860" s="3"/>
    </row>
    <row r="861" spans="2:12">
      <c r="B861" s="3"/>
      <c r="C861" s="3"/>
      <c r="D861" s="3"/>
      <c r="E861" s="3"/>
      <c r="F861" s="3"/>
      <c r="G861" s="3"/>
      <c r="H861" s="3"/>
      <c r="I861" s="3"/>
      <c r="J861" s="3"/>
      <c r="K861" s="3"/>
      <c r="L861" s="3"/>
    </row>
    <row r="862" spans="2:12">
      <c r="B862" s="3"/>
      <c r="C862" s="3"/>
      <c r="D862" s="3"/>
      <c r="E862" s="3"/>
      <c r="F862" s="3"/>
      <c r="G862" s="3"/>
      <c r="H862" s="3"/>
      <c r="I862" s="3"/>
      <c r="J862" s="3"/>
      <c r="K862" s="3"/>
      <c r="L862" s="3"/>
    </row>
    <row r="863" spans="2:12">
      <c r="B863" s="3"/>
      <c r="C863" s="3"/>
      <c r="D863" s="3"/>
      <c r="E863" s="3"/>
      <c r="F863" s="3"/>
      <c r="G863" s="3"/>
      <c r="H863" s="3"/>
      <c r="I863" s="3"/>
      <c r="J863" s="3"/>
      <c r="K863" s="3"/>
      <c r="L863" s="3"/>
    </row>
    <row r="864" spans="2:12">
      <c r="B864" s="3"/>
      <c r="C864" s="3"/>
      <c r="D864" s="3"/>
      <c r="E864" s="3"/>
      <c r="F864" s="3"/>
      <c r="G864" s="3"/>
      <c r="H864" s="3"/>
      <c r="I864" s="3"/>
      <c r="J864" s="3"/>
      <c r="K864" s="3"/>
      <c r="L864" s="3"/>
    </row>
    <row r="865" spans="2:12">
      <c r="B865" s="3"/>
      <c r="C865" s="3"/>
      <c r="D865" s="3"/>
      <c r="E865" s="3"/>
      <c r="F865" s="3"/>
      <c r="G865" s="3"/>
      <c r="H865" s="3"/>
      <c r="I865" s="3"/>
      <c r="J865" s="3"/>
      <c r="K865" s="3"/>
      <c r="L865" s="3"/>
    </row>
    <row r="866" spans="2:12">
      <c r="B866" s="3"/>
      <c r="C866" s="3"/>
      <c r="D866" s="3"/>
      <c r="E866" s="3"/>
      <c r="F866" s="3"/>
      <c r="G866" s="3"/>
      <c r="H866" s="3"/>
      <c r="I866" s="3"/>
      <c r="J866" s="3"/>
      <c r="K866" s="3"/>
      <c r="L866" s="3"/>
    </row>
    <row r="867" spans="2:12">
      <c r="B867" s="3"/>
      <c r="C867" s="3"/>
      <c r="D867" s="3"/>
      <c r="E867" s="3"/>
      <c r="F867" s="3"/>
      <c r="G867" s="3"/>
      <c r="H867" s="3"/>
      <c r="I867" s="3"/>
      <c r="J867" s="3"/>
      <c r="K867" s="3"/>
      <c r="L867" s="3"/>
    </row>
    <row r="868" spans="2:12">
      <c r="B868" s="3"/>
      <c r="C868" s="3"/>
      <c r="D868" s="3"/>
      <c r="E868" s="3"/>
      <c r="F868" s="3"/>
      <c r="G868" s="3"/>
      <c r="H868" s="3"/>
      <c r="I868" s="3"/>
      <c r="J868" s="3"/>
      <c r="K868" s="3"/>
      <c r="L868" s="3"/>
    </row>
    <row r="869" spans="2:12">
      <c r="B869" s="3"/>
      <c r="C869" s="3"/>
      <c r="D869" s="3"/>
      <c r="E869" s="3"/>
      <c r="F869" s="3"/>
      <c r="G869" s="3"/>
      <c r="H869" s="3"/>
      <c r="I869" s="3"/>
      <c r="J869" s="3"/>
      <c r="K869" s="3"/>
      <c r="L869" s="3"/>
    </row>
    <row r="870" spans="2:12">
      <c r="B870" s="3"/>
      <c r="C870" s="3"/>
      <c r="D870" s="3"/>
      <c r="E870" s="3"/>
      <c r="F870" s="3"/>
      <c r="G870" s="3"/>
      <c r="H870" s="3"/>
      <c r="I870" s="3"/>
      <c r="J870" s="3"/>
      <c r="K870" s="3"/>
      <c r="L870" s="3"/>
    </row>
    <row r="871" spans="2:12">
      <c r="B871" s="3"/>
      <c r="C871" s="3"/>
      <c r="D871" s="3"/>
      <c r="E871" s="3"/>
      <c r="F871" s="3"/>
      <c r="G871" s="3"/>
      <c r="H871" s="3"/>
      <c r="I871" s="3"/>
      <c r="J871" s="3"/>
      <c r="K871" s="3"/>
      <c r="L871" s="3"/>
    </row>
    <row r="872" spans="2:12">
      <c r="B872" s="3"/>
      <c r="C872" s="3"/>
      <c r="D872" s="3"/>
      <c r="E872" s="3"/>
      <c r="F872" s="3"/>
      <c r="G872" s="3"/>
      <c r="H872" s="3"/>
      <c r="I872" s="3"/>
      <c r="J872" s="3"/>
      <c r="K872" s="3"/>
      <c r="L872" s="3"/>
    </row>
    <row r="873" spans="2:12">
      <c r="B873" s="3"/>
      <c r="C873" s="3"/>
      <c r="D873" s="3"/>
      <c r="E873" s="3"/>
      <c r="F873" s="3"/>
      <c r="G873" s="3"/>
      <c r="H873" s="3"/>
      <c r="I873" s="3"/>
      <c r="J873" s="3"/>
      <c r="K873" s="3"/>
      <c r="L873" s="3"/>
    </row>
    <row r="874" spans="2:12">
      <c r="B874" s="3"/>
      <c r="C874" s="3"/>
      <c r="D874" s="3"/>
      <c r="E874" s="3"/>
      <c r="F874" s="3"/>
      <c r="G874" s="3"/>
      <c r="H874" s="3"/>
      <c r="I874" s="3"/>
      <c r="J874" s="3"/>
      <c r="K874" s="3"/>
      <c r="L874" s="3"/>
    </row>
    <row r="875" spans="2:12">
      <c r="B875" s="3"/>
      <c r="C875" s="3"/>
      <c r="D875" s="3"/>
      <c r="E875" s="3"/>
      <c r="F875" s="3"/>
      <c r="G875" s="3"/>
      <c r="H875" s="3"/>
      <c r="I875" s="3"/>
      <c r="J875" s="3"/>
      <c r="K875" s="3"/>
      <c r="L875" s="3"/>
    </row>
    <row r="876" spans="2:12">
      <c r="B876" s="3"/>
      <c r="C876" s="3"/>
      <c r="D876" s="3"/>
      <c r="E876" s="3"/>
      <c r="F876" s="3"/>
      <c r="G876" s="3"/>
      <c r="H876" s="3"/>
      <c r="I876" s="3"/>
      <c r="J876" s="3"/>
      <c r="K876" s="3"/>
      <c r="L876" s="3"/>
    </row>
    <row r="877" spans="2:12">
      <c r="B877" s="3"/>
      <c r="C877" s="3"/>
      <c r="D877" s="3"/>
      <c r="E877" s="3"/>
      <c r="F877" s="3"/>
      <c r="G877" s="3"/>
      <c r="H877" s="3"/>
      <c r="I877" s="3"/>
      <c r="J877" s="3"/>
      <c r="K877" s="3"/>
      <c r="L877" s="3"/>
    </row>
    <row r="878" spans="2:12">
      <c r="B878" s="3"/>
      <c r="C878" s="3"/>
      <c r="D878" s="3"/>
      <c r="E878" s="3"/>
      <c r="F878" s="3"/>
      <c r="G878" s="3"/>
      <c r="H878" s="3"/>
      <c r="I878" s="3"/>
      <c r="J878" s="3"/>
      <c r="K878" s="3"/>
      <c r="L878" s="3"/>
    </row>
    <row r="879" spans="2:12">
      <c r="B879" s="3"/>
      <c r="C879" s="3"/>
      <c r="D879" s="3"/>
      <c r="E879" s="3"/>
      <c r="F879" s="3"/>
      <c r="G879" s="3"/>
      <c r="H879" s="3"/>
      <c r="I879" s="3"/>
      <c r="J879" s="3"/>
      <c r="K879" s="3"/>
      <c r="L879" s="3"/>
    </row>
    <row r="880" spans="2:12">
      <c r="B880" s="3"/>
      <c r="C880" s="3"/>
      <c r="D880" s="3"/>
      <c r="E880" s="3"/>
      <c r="F880" s="3"/>
      <c r="G880" s="3"/>
      <c r="H880" s="3"/>
      <c r="I880" s="3"/>
      <c r="J880" s="3"/>
      <c r="K880" s="3"/>
      <c r="L880" s="3"/>
    </row>
    <row r="881" spans="2:12">
      <c r="B881" s="3"/>
      <c r="C881" s="3"/>
      <c r="D881" s="3"/>
      <c r="E881" s="3"/>
      <c r="F881" s="3"/>
      <c r="G881" s="3"/>
      <c r="H881" s="3"/>
      <c r="I881" s="3"/>
      <c r="J881" s="3"/>
      <c r="K881" s="3"/>
      <c r="L881" s="3"/>
    </row>
    <row r="882" spans="2:12">
      <c r="B882" s="3"/>
      <c r="C882" s="3"/>
      <c r="D882" s="3"/>
      <c r="E882" s="3"/>
      <c r="F882" s="3"/>
      <c r="G882" s="3"/>
      <c r="H882" s="3"/>
      <c r="I882" s="3"/>
      <c r="J882" s="3"/>
      <c r="K882" s="3"/>
      <c r="L882" s="3"/>
    </row>
    <row r="883" spans="2:12">
      <c r="B883" s="3"/>
      <c r="C883" s="3"/>
      <c r="D883" s="3"/>
      <c r="E883" s="3"/>
      <c r="F883" s="3"/>
      <c r="G883" s="3"/>
      <c r="H883" s="3"/>
      <c r="I883" s="3"/>
      <c r="J883" s="3"/>
      <c r="K883" s="3"/>
      <c r="L883" s="3"/>
    </row>
    <row r="884" spans="2:12">
      <c r="B884" s="3"/>
      <c r="C884" s="3"/>
      <c r="D884" s="3"/>
      <c r="E884" s="3"/>
      <c r="F884" s="3"/>
      <c r="G884" s="3"/>
      <c r="H884" s="3"/>
      <c r="I884" s="3"/>
      <c r="J884" s="3"/>
      <c r="K884" s="3"/>
      <c r="L884" s="3"/>
    </row>
    <row r="885" spans="2:12">
      <c r="B885" s="3"/>
      <c r="C885" s="3"/>
      <c r="D885" s="3"/>
      <c r="E885" s="3"/>
      <c r="F885" s="3"/>
      <c r="G885" s="3"/>
      <c r="H885" s="3"/>
      <c r="I885" s="3"/>
      <c r="J885" s="3"/>
      <c r="K885" s="3"/>
      <c r="L885" s="3"/>
    </row>
    <row r="886" spans="2:12">
      <c r="B886" s="3"/>
      <c r="C886" s="3"/>
      <c r="D886" s="3"/>
      <c r="E886" s="3"/>
      <c r="F886" s="3"/>
      <c r="G886" s="3"/>
      <c r="H886" s="3"/>
      <c r="I886" s="3"/>
      <c r="J886" s="3"/>
      <c r="K886" s="3"/>
      <c r="L886" s="3"/>
    </row>
    <row r="887" spans="2:12">
      <c r="B887" s="3"/>
      <c r="C887" s="3"/>
      <c r="D887" s="3"/>
      <c r="E887" s="3"/>
      <c r="F887" s="3"/>
      <c r="G887" s="3"/>
      <c r="H887" s="3"/>
      <c r="I887" s="3"/>
      <c r="J887" s="3"/>
      <c r="K887" s="3"/>
      <c r="L887" s="3"/>
    </row>
    <row r="888" spans="2:12">
      <c r="B888" s="3"/>
      <c r="C888" s="3"/>
      <c r="D888" s="3"/>
      <c r="E888" s="3"/>
      <c r="F888" s="3"/>
      <c r="G888" s="3"/>
      <c r="H888" s="3"/>
      <c r="I888" s="3"/>
      <c r="J888" s="3"/>
      <c r="K888" s="3"/>
      <c r="L888" s="3"/>
    </row>
    <row r="889" spans="2:12">
      <c r="B889" s="3"/>
      <c r="C889" s="3"/>
      <c r="D889" s="3"/>
      <c r="E889" s="3"/>
      <c r="F889" s="3"/>
      <c r="G889" s="3"/>
      <c r="H889" s="3"/>
      <c r="I889" s="3"/>
      <c r="J889" s="3"/>
      <c r="K889" s="3"/>
      <c r="L889" s="3"/>
    </row>
    <row r="890" spans="2:12">
      <c r="B890" s="3"/>
      <c r="C890" s="3"/>
      <c r="D890" s="3"/>
      <c r="E890" s="3"/>
      <c r="F890" s="3"/>
      <c r="G890" s="3"/>
      <c r="H890" s="3"/>
      <c r="I890" s="3"/>
      <c r="J890" s="3"/>
      <c r="K890" s="3"/>
      <c r="L890" s="3"/>
    </row>
    <row r="891" spans="2:12">
      <c r="B891" s="3"/>
      <c r="C891" s="3"/>
      <c r="D891" s="3"/>
      <c r="E891" s="3"/>
      <c r="F891" s="3"/>
      <c r="G891" s="3"/>
      <c r="H891" s="3"/>
      <c r="I891" s="3"/>
      <c r="J891" s="3"/>
      <c r="K891" s="3"/>
      <c r="L891" s="3"/>
    </row>
    <row r="892" spans="2:12">
      <c r="B892" s="3"/>
      <c r="C892" s="3"/>
      <c r="D892" s="3"/>
      <c r="E892" s="3"/>
      <c r="F892" s="3"/>
      <c r="G892" s="3"/>
      <c r="H892" s="3"/>
      <c r="I892" s="3"/>
      <c r="J892" s="3"/>
      <c r="K892" s="3"/>
      <c r="L892" s="3"/>
    </row>
    <row r="893" spans="2:12">
      <c r="B893" s="3"/>
      <c r="C893" s="3"/>
      <c r="D893" s="3"/>
      <c r="E893" s="3"/>
      <c r="F893" s="3"/>
      <c r="G893" s="3"/>
      <c r="H893" s="3"/>
      <c r="I893" s="3"/>
      <c r="J893" s="3"/>
      <c r="K893" s="3"/>
      <c r="L893" s="3"/>
    </row>
    <row r="894" spans="2:12">
      <c r="B894" s="3"/>
      <c r="C894" s="3"/>
      <c r="D894" s="3"/>
      <c r="E894" s="3"/>
      <c r="F894" s="3"/>
      <c r="G894" s="3"/>
      <c r="H894" s="3"/>
      <c r="I894" s="3"/>
      <c r="J894" s="3"/>
      <c r="K894" s="3"/>
      <c r="L894" s="3"/>
    </row>
    <row r="895" spans="2:12">
      <c r="B895" s="3"/>
      <c r="C895" s="3"/>
      <c r="D895" s="3"/>
      <c r="E895" s="3"/>
      <c r="F895" s="3"/>
      <c r="G895" s="3"/>
      <c r="H895" s="3"/>
      <c r="I895" s="3"/>
      <c r="J895" s="3"/>
      <c r="K895" s="3"/>
      <c r="L895" s="3"/>
    </row>
    <row r="896" spans="2:12">
      <c r="B896" s="3"/>
      <c r="C896" s="3"/>
      <c r="D896" s="3"/>
      <c r="E896" s="3"/>
      <c r="F896" s="3"/>
      <c r="G896" s="3"/>
      <c r="H896" s="3"/>
      <c r="I896" s="3"/>
      <c r="J896" s="3"/>
      <c r="K896" s="3"/>
      <c r="L896" s="3"/>
    </row>
    <row r="897" spans="2:12">
      <c r="B897" s="3"/>
      <c r="C897" s="3"/>
      <c r="D897" s="3"/>
      <c r="E897" s="3"/>
      <c r="F897" s="3"/>
      <c r="G897" s="3"/>
      <c r="H897" s="3"/>
      <c r="I897" s="3"/>
      <c r="J897" s="3"/>
      <c r="K897" s="3"/>
      <c r="L897" s="3"/>
    </row>
    <row r="898" spans="2:12">
      <c r="B898" s="3"/>
      <c r="C898" s="3"/>
      <c r="D898" s="3"/>
      <c r="E898" s="3"/>
      <c r="F898" s="3"/>
      <c r="G898" s="3"/>
      <c r="H898" s="3"/>
      <c r="I898" s="3"/>
      <c r="J898" s="3"/>
      <c r="K898" s="3"/>
      <c r="L898" s="3"/>
    </row>
    <row r="899" spans="2:12">
      <c r="B899" s="3"/>
      <c r="C899" s="3"/>
      <c r="D899" s="3"/>
      <c r="E899" s="3"/>
      <c r="F899" s="3"/>
      <c r="G899" s="3"/>
      <c r="H899" s="3"/>
      <c r="I899" s="3"/>
      <c r="J899" s="3"/>
      <c r="K899" s="3"/>
      <c r="L899" s="3"/>
    </row>
    <row r="900" spans="2:12">
      <c r="B900" s="3"/>
      <c r="C900" s="3"/>
      <c r="D900" s="3"/>
      <c r="E900" s="3"/>
      <c r="F900" s="3"/>
      <c r="G900" s="3"/>
      <c r="H900" s="3"/>
      <c r="I900" s="3"/>
      <c r="J900" s="3"/>
      <c r="K900" s="3"/>
      <c r="L900" s="3"/>
    </row>
    <row r="901" spans="2:12">
      <c r="B901" s="3"/>
      <c r="C901" s="3"/>
      <c r="D901" s="3"/>
      <c r="E901" s="3"/>
      <c r="F901" s="3"/>
      <c r="G901" s="3"/>
      <c r="H901" s="3"/>
      <c r="I901" s="3"/>
      <c r="J901" s="3"/>
      <c r="K901" s="3"/>
      <c r="L901" s="3"/>
    </row>
    <row r="902" spans="2:12">
      <c r="B902" s="3"/>
      <c r="C902" s="3"/>
      <c r="D902" s="3"/>
      <c r="E902" s="3"/>
      <c r="F902" s="3"/>
      <c r="G902" s="3"/>
      <c r="H902" s="3"/>
      <c r="I902" s="3"/>
      <c r="J902" s="3"/>
      <c r="K902" s="3"/>
      <c r="L902" s="3"/>
    </row>
    <row r="903" spans="2:12">
      <c r="B903" s="3"/>
      <c r="C903" s="3"/>
      <c r="D903" s="3"/>
      <c r="E903" s="3"/>
      <c r="F903" s="3"/>
      <c r="G903" s="3"/>
      <c r="H903" s="3"/>
      <c r="I903" s="3"/>
      <c r="J903" s="3"/>
      <c r="K903" s="3"/>
      <c r="L903" s="3"/>
    </row>
    <row r="904" spans="2:12">
      <c r="B904" s="3"/>
      <c r="C904" s="3"/>
      <c r="D904" s="3"/>
      <c r="E904" s="3"/>
      <c r="F904" s="3"/>
      <c r="G904" s="3"/>
      <c r="H904" s="3"/>
      <c r="I904" s="3"/>
      <c r="J904" s="3"/>
      <c r="K904" s="3"/>
      <c r="L904" s="3"/>
    </row>
    <row r="905" spans="2:12">
      <c r="B905" s="3"/>
      <c r="C905" s="3"/>
      <c r="D905" s="3"/>
      <c r="E905" s="3"/>
      <c r="F905" s="3"/>
      <c r="G905" s="3"/>
      <c r="H905" s="3"/>
      <c r="I905" s="3"/>
      <c r="J905" s="3"/>
      <c r="K905" s="3"/>
      <c r="L905" s="3"/>
    </row>
    <row r="906" spans="2:12">
      <c r="B906" s="3"/>
      <c r="C906" s="3"/>
      <c r="D906" s="3"/>
      <c r="E906" s="3"/>
      <c r="F906" s="3"/>
      <c r="G906" s="3"/>
      <c r="H906" s="3"/>
      <c r="I906" s="3"/>
      <c r="J906" s="3"/>
      <c r="K906" s="3"/>
      <c r="L906" s="3"/>
    </row>
    <row r="907" spans="2:12">
      <c r="B907" s="3"/>
      <c r="C907" s="3"/>
      <c r="D907" s="3"/>
      <c r="E907" s="3"/>
      <c r="F907" s="3"/>
      <c r="G907" s="3"/>
      <c r="H907" s="3"/>
      <c r="I907" s="3"/>
      <c r="J907" s="3"/>
      <c r="K907" s="3"/>
      <c r="L907" s="3"/>
    </row>
    <row r="908" spans="2:12">
      <c r="B908" s="3"/>
      <c r="C908" s="3"/>
      <c r="D908" s="3"/>
      <c r="E908" s="3"/>
      <c r="F908" s="3"/>
      <c r="G908" s="3"/>
      <c r="H908" s="3"/>
      <c r="I908" s="3"/>
      <c r="J908" s="3"/>
      <c r="K908" s="3"/>
      <c r="L908" s="3"/>
    </row>
    <row r="909" spans="2:12">
      <c r="B909" s="3"/>
      <c r="C909" s="3"/>
      <c r="D909" s="3"/>
      <c r="E909" s="3"/>
      <c r="F909" s="3"/>
      <c r="G909" s="3"/>
      <c r="H909" s="3"/>
      <c r="I909" s="3"/>
      <c r="J909" s="3"/>
      <c r="K909" s="3"/>
      <c r="L909" s="3"/>
    </row>
    <row r="910" spans="2:12">
      <c r="B910" s="3"/>
      <c r="C910" s="3"/>
      <c r="D910" s="3"/>
      <c r="E910" s="3"/>
      <c r="F910" s="3"/>
      <c r="G910" s="3"/>
      <c r="H910" s="3"/>
      <c r="I910" s="3"/>
      <c r="J910" s="3"/>
      <c r="K910" s="3"/>
      <c r="L910" s="3"/>
    </row>
    <row r="911" spans="2:12">
      <c r="B911" s="3"/>
      <c r="C911" s="3"/>
      <c r="D911" s="3"/>
      <c r="E911" s="3"/>
      <c r="F911" s="3"/>
      <c r="G911" s="3"/>
      <c r="H911" s="3"/>
      <c r="I911" s="3"/>
      <c r="J911" s="3"/>
      <c r="K911" s="3"/>
      <c r="L911" s="3"/>
    </row>
    <row r="912" spans="2:12">
      <c r="B912" s="3"/>
      <c r="C912" s="3"/>
      <c r="D912" s="3"/>
      <c r="E912" s="3"/>
      <c r="F912" s="3"/>
      <c r="G912" s="3"/>
      <c r="H912" s="3"/>
      <c r="I912" s="3"/>
      <c r="J912" s="3"/>
      <c r="K912" s="3"/>
      <c r="L912" s="3"/>
    </row>
    <row r="913" spans="2:12">
      <c r="B913" s="3"/>
      <c r="C913" s="3"/>
      <c r="D913" s="3"/>
      <c r="E913" s="3"/>
      <c r="F913" s="3"/>
      <c r="G913" s="3"/>
      <c r="H913" s="3"/>
      <c r="I913" s="3"/>
      <c r="J913" s="3"/>
      <c r="K913" s="3"/>
      <c r="L913" s="3"/>
    </row>
    <row r="914" spans="2:12">
      <c r="B914" s="3"/>
      <c r="C914" s="3"/>
      <c r="D914" s="3"/>
      <c r="E914" s="3"/>
      <c r="F914" s="3"/>
      <c r="G914" s="3"/>
      <c r="H914" s="3"/>
      <c r="I914" s="3"/>
      <c r="J914" s="3"/>
      <c r="K914" s="3"/>
      <c r="L914" s="3"/>
    </row>
    <row r="915" spans="2:12">
      <c r="B915" s="3"/>
      <c r="C915" s="3"/>
      <c r="D915" s="3"/>
      <c r="E915" s="3"/>
      <c r="F915" s="3"/>
      <c r="G915" s="3"/>
      <c r="H915" s="3"/>
      <c r="I915" s="3"/>
      <c r="J915" s="3"/>
      <c r="K915" s="3"/>
      <c r="L915" s="3"/>
    </row>
    <row r="916" spans="2:12">
      <c r="B916" s="3"/>
      <c r="C916" s="3"/>
      <c r="D916" s="3"/>
      <c r="E916" s="3"/>
      <c r="F916" s="3"/>
      <c r="G916" s="3"/>
      <c r="H916" s="3"/>
      <c r="I916" s="3"/>
      <c r="J916" s="3"/>
      <c r="K916" s="3"/>
      <c r="L916" s="3"/>
    </row>
    <row r="917" spans="2:12">
      <c r="B917" s="3"/>
      <c r="C917" s="3"/>
      <c r="D917" s="3"/>
      <c r="E917" s="3"/>
      <c r="F917" s="3"/>
      <c r="G917" s="3"/>
      <c r="H917" s="3"/>
      <c r="I917" s="3"/>
      <c r="J917" s="3"/>
      <c r="K917" s="3"/>
      <c r="L917" s="3"/>
    </row>
    <row r="918" spans="2:12">
      <c r="B918" s="3"/>
      <c r="C918" s="3"/>
      <c r="D918" s="3"/>
      <c r="E918" s="3"/>
      <c r="F918" s="3"/>
      <c r="G918" s="3"/>
      <c r="H918" s="3"/>
      <c r="I918" s="3"/>
      <c r="J918" s="3"/>
      <c r="K918" s="3"/>
      <c r="L918" s="3"/>
    </row>
    <row r="919" spans="2:12">
      <c r="B919" s="3"/>
      <c r="C919" s="3"/>
      <c r="D919" s="3"/>
      <c r="E919" s="3"/>
      <c r="F919" s="3"/>
      <c r="G919" s="3"/>
      <c r="H919" s="3"/>
      <c r="I919" s="3"/>
      <c r="J919" s="3"/>
      <c r="K919" s="3"/>
      <c r="L919" s="3"/>
    </row>
    <row r="920" spans="2:12">
      <c r="B920" s="3"/>
      <c r="C920" s="3"/>
      <c r="D920" s="3"/>
      <c r="E920" s="3"/>
      <c r="F920" s="3"/>
      <c r="G920" s="3"/>
      <c r="H920" s="3"/>
      <c r="I920" s="3"/>
      <c r="J920" s="3"/>
      <c r="K920" s="3"/>
      <c r="L920" s="3"/>
    </row>
    <row r="921" spans="2:12">
      <c r="B921" s="3"/>
      <c r="C921" s="3"/>
      <c r="D921" s="3"/>
      <c r="E921" s="3"/>
      <c r="F921" s="3"/>
      <c r="G921" s="3"/>
      <c r="H921" s="3"/>
      <c r="I921" s="3"/>
      <c r="J921" s="3"/>
      <c r="K921" s="3"/>
      <c r="L921" s="3"/>
    </row>
    <row r="922" spans="2:12">
      <c r="B922" s="3"/>
      <c r="C922" s="3"/>
      <c r="D922" s="3"/>
      <c r="E922" s="3"/>
      <c r="F922" s="3"/>
      <c r="G922" s="3"/>
      <c r="H922" s="3"/>
      <c r="I922" s="3"/>
      <c r="J922" s="3"/>
      <c r="K922" s="3"/>
      <c r="L922" s="3"/>
    </row>
    <row r="923" spans="2:12">
      <c r="B923" s="3"/>
      <c r="C923" s="3"/>
      <c r="D923" s="3"/>
      <c r="E923" s="3"/>
      <c r="F923" s="3"/>
      <c r="G923" s="3"/>
      <c r="H923" s="3"/>
      <c r="I923" s="3"/>
      <c r="J923" s="3"/>
      <c r="K923" s="3"/>
      <c r="L923" s="3"/>
    </row>
    <row r="924" spans="2:12">
      <c r="B924" s="3"/>
      <c r="C924" s="3"/>
      <c r="D924" s="3"/>
      <c r="E924" s="3"/>
      <c r="F924" s="3"/>
      <c r="G924" s="3"/>
      <c r="H924" s="3"/>
      <c r="I924" s="3"/>
      <c r="J924" s="3"/>
      <c r="K924" s="3"/>
      <c r="L924" s="3"/>
    </row>
    <row r="925" spans="2:12">
      <c r="B925" s="3"/>
      <c r="C925" s="3"/>
      <c r="D925" s="3"/>
      <c r="E925" s="3"/>
      <c r="F925" s="3"/>
      <c r="G925" s="3"/>
      <c r="H925" s="3"/>
      <c r="I925" s="3"/>
      <c r="J925" s="3"/>
      <c r="K925" s="3"/>
      <c r="L925" s="3"/>
    </row>
    <row r="926" spans="2:12">
      <c r="B926" s="3"/>
      <c r="C926" s="3"/>
      <c r="D926" s="3"/>
      <c r="E926" s="3"/>
      <c r="F926" s="3"/>
      <c r="G926" s="3"/>
      <c r="H926" s="3"/>
      <c r="I926" s="3"/>
      <c r="J926" s="3"/>
      <c r="K926" s="3"/>
      <c r="L926" s="3"/>
    </row>
    <row r="927" spans="2:12">
      <c r="B927" s="3"/>
      <c r="C927" s="3"/>
      <c r="D927" s="3"/>
      <c r="E927" s="3"/>
      <c r="F927" s="3"/>
      <c r="G927" s="3"/>
      <c r="H927" s="3"/>
      <c r="I927" s="3"/>
      <c r="J927" s="3"/>
      <c r="K927" s="3"/>
      <c r="L927" s="3"/>
    </row>
    <row r="928" spans="2:12">
      <c r="B928" s="3"/>
      <c r="C928" s="3"/>
      <c r="D928" s="3"/>
      <c r="E928" s="3"/>
      <c r="F928" s="3"/>
      <c r="G928" s="3"/>
      <c r="H928" s="3"/>
      <c r="I928" s="3"/>
      <c r="J928" s="3"/>
      <c r="K928" s="3"/>
      <c r="L928" s="3"/>
    </row>
    <row r="929" spans="2:12">
      <c r="B929" s="3"/>
      <c r="C929" s="3"/>
      <c r="D929" s="3"/>
      <c r="E929" s="3"/>
      <c r="F929" s="3"/>
      <c r="G929" s="3"/>
      <c r="H929" s="3"/>
      <c r="I929" s="3"/>
      <c r="J929" s="3"/>
      <c r="K929" s="3"/>
      <c r="L929" s="3"/>
    </row>
    <row r="930" spans="2:12">
      <c r="B930" s="3"/>
      <c r="C930" s="3"/>
      <c r="D930" s="3"/>
      <c r="E930" s="3"/>
      <c r="F930" s="3"/>
      <c r="G930" s="3"/>
      <c r="H930" s="3"/>
      <c r="I930" s="3"/>
      <c r="J930" s="3"/>
      <c r="K930" s="3"/>
      <c r="L930" s="3"/>
    </row>
    <row r="931" spans="2:12">
      <c r="B931" s="3"/>
      <c r="C931" s="3"/>
      <c r="D931" s="3"/>
      <c r="E931" s="3"/>
      <c r="F931" s="3"/>
      <c r="G931" s="3"/>
      <c r="H931" s="3"/>
      <c r="I931" s="3"/>
      <c r="J931" s="3"/>
      <c r="K931" s="3"/>
      <c r="L931" s="3"/>
    </row>
    <row r="932" spans="2:12">
      <c r="B932" s="3"/>
      <c r="C932" s="3"/>
      <c r="D932" s="3"/>
      <c r="E932" s="3"/>
      <c r="F932" s="3"/>
      <c r="G932" s="3"/>
      <c r="H932" s="3"/>
      <c r="I932" s="3"/>
      <c r="J932" s="3"/>
      <c r="K932" s="3"/>
      <c r="L932" s="3"/>
    </row>
    <row r="933" spans="2:12">
      <c r="B933" s="3"/>
      <c r="C933" s="3"/>
      <c r="D933" s="3"/>
      <c r="E933" s="3"/>
      <c r="F933" s="3"/>
      <c r="G933" s="3"/>
      <c r="H933" s="3"/>
      <c r="I933" s="3"/>
      <c r="J933" s="3"/>
      <c r="K933" s="3"/>
      <c r="L933" s="3"/>
    </row>
    <row r="934" spans="2:12">
      <c r="B934" s="3"/>
      <c r="C934" s="3"/>
      <c r="D934" s="3"/>
      <c r="E934" s="3"/>
      <c r="F934" s="3"/>
      <c r="G934" s="3"/>
      <c r="H934" s="3"/>
      <c r="I934" s="3"/>
      <c r="J934" s="3"/>
      <c r="K934" s="3"/>
      <c r="L934" s="3"/>
    </row>
    <row r="935" spans="2:12">
      <c r="B935" s="3"/>
      <c r="C935" s="3"/>
      <c r="D935" s="3"/>
      <c r="E935" s="3"/>
      <c r="F935" s="3"/>
      <c r="G935" s="3"/>
      <c r="H935" s="3"/>
      <c r="I935" s="3"/>
      <c r="J935" s="3"/>
      <c r="K935" s="3"/>
      <c r="L935" s="3"/>
    </row>
    <row r="936" spans="2:12">
      <c r="B936" s="3"/>
      <c r="C936" s="3"/>
      <c r="D936" s="3"/>
      <c r="E936" s="3"/>
      <c r="F936" s="3"/>
      <c r="G936" s="3"/>
      <c r="H936" s="3"/>
      <c r="I936" s="3"/>
      <c r="J936" s="3"/>
      <c r="K936" s="3"/>
      <c r="L936" s="3"/>
    </row>
    <row r="937" spans="2:12">
      <c r="B937" s="3"/>
      <c r="C937" s="3"/>
      <c r="D937" s="3"/>
      <c r="E937" s="3"/>
      <c r="F937" s="3"/>
      <c r="G937" s="3"/>
      <c r="H937" s="3"/>
      <c r="I937" s="3"/>
      <c r="J937" s="3"/>
      <c r="K937" s="3"/>
      <c r="L937" s="3"/>
    </row>
    <row r="938" spans="2:12">
      <c r="B938" s="3"/>
      <c r="C938" s="3"/>
      <c r="D938" s="3"/>
      <c r="E938" s="3"/>
      <c r="F938" s="3"/>
      <c r="G938" s="3"/>
      <c r="H938" s="3"/>
      <c r="I938" s="3"/>
      <c r="J938" s="3"/>
      <c r="K938" s="3"/>
      <c r="L938" s="3"/>
    </row>
    <row r="939" spans="2:12">
      <c r="B939" s="3"/>
      <c r="C939" s="3"/>
      <c r="D939" s="3"/>
      <c r="E939" s="3"/>
      <c r="F939" s="3"/>
      <c r="G939" s="3"/>
      <c r="H939" s="3"/>
      <c r="I939" s="3"/>
      <c r="J939" s="3"/>
      <c r="K939" s="3"/>
      <c r="L939" s="3"/>
    </row>
    <row r="940" spans="2:12">
      <c r="B940" s="3"/>
      <c r="C940" s="3"/>
      <c r="D940" s="3"/>
      <c r="E940" s="3"/>
      <c r="F940" s="3"/>
      <c r="G940" s="3"/>
      <c r="H940" s="3"/>
      <c r="I940" s="3"/>
      <c r="J940" s="3"/>
      <c r="K940" s="3"/>
      <c r="L940" s="3"/>
    </row>
    <row r="941" spans="2:12">
      <c r="B941" s="3"/>
      <c r="C941" s="3"/>
      <c r="D941" s="3"/>
      <c r="E941" s="3"/>
      <c r="F941" s="3"/>
      <c r="G941" s="3"/>
      <c r="H941" s="3"/>
      <c r="I941" s="3"/>
      <c r="J941" s="3"/>
      <c r="K941" s="3"/>
      <c r="L941" s="3"/>
    </row>
    <row r="942" spans="2:12">
      <c r="B942" s="3"/>
      <c r="C942" s="3"/>
      <c r="D942" s="3"/>
      <c r="E942" s="3"/>
      <c r="F942" s="3"/>
      <c r="G942" s="3"/>
      <c r="H942" s="3"/>
      <c r="I942" s="3"/>
      <c r="J942" s="3"/>
      <c r="K942" s="3"/>
      <c r="L942" s="3"/>
    </row>
    <row r="943" spans="2:12">
      <c r="B943" s="3"/>
      <c r="C943" s="3"/>
      <c r="D943" s="3"/>
      <c r="E943" s="3"/>
      <c r="F943" s="3"/>
      <c r="G943" s="3"/>
      <c r="H943" s="3"/>
      <c r="I943" s="3"/>
      <c r="J943" s="3"/>
      <c r="K943" s="3"/>
      <c r="L943" s="3"/>
    </row>
    <row r="944" spans="2:12">
      <c r="B944" s="3"/>
      <c r="C944" s="3"/>
      <c r="D944" s="3"/>
      <c r="E944" s="3"/>
      <c r="F944" s="3"/>
      <c r="G944" s="3"/>
      <c r="H944" s="3"/>
      <c r="I944" s="3"/>
      <c r="J944" s="3"/>
      <c r="K944" s="3"/>
      <c r="L944" s="3"/>
    </row>
    <row r="945" spans="2:12">
      <c r="B945" s="3"/>
      <c r="C945" s="3"/>
      <c r="D945" s="3"/>
      <c r="E945" s="3"/>
      <c r="F945" s="3"/>
      <c r="G945" s="3"/>
      <c r="H945" s="3"/>
      <c r="I945" s="3"/>
      <c r="J945" s="3"/>
      <c r="K945" s="3"/>
      <c r="L945" s="3"/>
    </row>
    <row r="946" spans="2:12">
      <c r="B946" s="3"/>
      <c r="C946" s="3"/>
      <c r="D946" s="3"/>
      <c r="E946" s="3"/>
      <c r="F946" s="3"/>
      <c r="G946" s="3"/>
      <c r="H946" s="3"/>
      <c r="I946" s="3"/>
      <c r="J946" s="3"/>
      <c r="K946" s="3"/>
      <c r="L946" s="3"/>
    </row>
    <row r="947" spans="2:12">
      <c r="B947" s="3"/>
      <c r="C947" s="3"/>
      <c r="D947" s="3"/>
      <c r="E947" s="3"/>
      <c r="F947" s="3"/>
      <c r="G947" s="3"/>
      <c r="H947" s="3"/>
      <c r="I947" s="3"/>
      <c r="J947" s="3"/>
      <c r="K947" s="3"/>
      <c r="L947" s="3"/>
    </row>
    <row r="948" spans="2:12">
      <c r="B948" s="3"/>
      <c r="C948" s="3"/>
      <c r="D948" s="3"/>
      <c r="E948" s="3"/>
      <c r="F948" s="3"/>
      <c r="G948" s="3"/>
      <c r="H948" s="3"/>
      <c r="I948" s="3"/>
      <c r="J948" s="3"/>
      <c r="K948" s="3"/>
      <c r="L948" s="3"/>
    </row>
    <row r="949" spans="2:12">
      <c r="B949" s="3"/>
      <c r="C949" s="3"/>
      <c r="D949" s="3"/>
      <c r="E949" s="3"/>
      <c r="F949" s="3"/>
      <c r="G949" s="3"/>
      <c r="H949" s="3"/>
      <c r="I949" s="3"/>
      <c r="J949" s="3"/>
      <c r="K949" s="3"/>
      <c r="L949" s="3"/>
    </row>
    <row r="950" spans="2:12">
      <c r="B950" s="3"/>
      <c r="C950" s="3"/>
      <c r="D950" s="3"/>
      <c r="E950" s="3"/>
      <c r="F950" s="3"/>
      <c r="G950" s="3"/>
      <c r="H950" s="3"/>
      <c r="I950" s="3"/>
      <c r="J950" s="3"/>
      <c r="K950" s="3"/>
      <c r="L950" s="3"/>
    </row>
    <row r="951" spans="2:12">
      <c r="B951" s="3"/>
      <c r="C951" s="3"/>
      <c r="D951" s="3"/>
      <c r="E951" s="3"/>
      <c r="F951" s="3"/>
      <c r="G951" s="3"/>
      <c r="H951" s="3"/>
      <c r="I951" s="3"/>
      <c r="J951" s="3"/>
      <c r="K951" s="3"/>
      <c r="L951" s="3"/>
    </row>
    <row r="952" spans="2:12">
      <c r="B952" s="3"/>
      <c r="C952" s="3"/>
      <c r="D952" s="3"/>
      <c r="E952" s="3"/>
      <c r="F952" s="3"/>
      <c r="G952" s="3"/>
      <c r="H952" s="3"/>
      <c r="I952" s="3"/>
      <c r="J952" s="3"/>
      <c r="K952" s="3"/>
      <c r="L952" s="3"/>
    </row>
    <row r="953" spans="2:12">
      <c r="B953" s="3"/>
      <c r="C953" s="3"/>
      <c r="D953" s="3"/>
      <c r="E953" s="3"/>
      <c r="F953" s="3"/>
      <c r="G953" s="3"/>
      <c r="H953" s="3"/>
      <c r="I953" s="3"/>
      <c r="J953" s="3"/>
      <c r="K953" s="3"/>
      <c r="L953" s="3"/>
    </row>
    <row r="954" spans="2:12">
      <c r="B954" s="3"/>
      <c r="C954" s="3"/>
      <c r="D954" s="3"/>
      <c r="E954" s="3"/>
      <c r="F954" s="3"/>
      <c r="G954" s="3"/>
      <c r="H954" s="3"/>
      <c r="I954" s="3"/>
      <c r="J954" s="3"/>
      <c r="K954" s="3"/>
      <c r="L954" s="3"/>
    </row>
    <row r="955" spans="2:12">
      <c r="B955" s="3"/>
      <c r="C955" s="3"/>
      <c r="D955" s="3"/>
      <c r="E955" s="3"/>
      <c r="F955" s="3"/>
      <c r="G955" s="3"/>
      <c r="H955" s="3"/>
      <c r="I955" s="3"/>
      <c r="J955" s="3"/>
      <c r="K955" s="3"/>
      <c r="L955" s="3"/>
    </row>
    <row r="956" spans="2:12">
      <c r="B956" s="3"/>
      <c r="C956" s="3"/>
      <c r="D956" s="3"/>
      <c r="E956" s="3"/>
      <c r="F956" s="3"/>
      <c r="G956" s="3"/>
      <c r="H956" s="3"/>
      <c r="I956" s="3"/>
      <c r="J956" s="3"/>
      <c r="K956" s="3"/>
      <c r="L956" s="3"/>
    </row>
    <row r="957" spans="2:12">
      <c r="B957" s="3"/>
      <c r="C957" s="3"/>
      <c r="D957" s="3"/>
      <c r="E957" s="3"/>
      <c r="F957" s="3"/>
      <c r="G957" s="3"/>
      <c r="H957" s="3"/>
      <c r="I957" s="3"/>
      <c r="J957" s="3"/>
      <c r="K957" s="3"/>
      <c r="L957" s="3"/>
    </row>
    <row r="958" spans="2:12">
      <c r="B958" s="3"/>
      <c r="C958" s="3"/>
      <c r="D958" s="3"/>
      <c r="E958" s="3"/>
      <c r="F958" s="3"/>
      <c r="G958" s="3"/>
      <c r="H958" s="3"/>
      <c r="I958" s="3"/>
      <c r="J958" s="3"/>
      <c r="K958" s="3"/>
      <c r="L958" s="3"/>
    </row>
    <row r="959" spans="2:12">
      <c r="B959" s="3"/>
      <c r="C959" s="3"/>
      <c r="D959" s="3"/>
      <c r="E959" s="3"/>
      <c r="F959" s="3"/>
      <c r="G959" s="3"/>
      <c r="H959" s="3"/>
      <c r="I959" s="3"/>
      <c r="J959" s="3"/>
      <c r="K959" s="3"/>
      <c r="L959" s="3"/>
    </row>
    <row r="960" spans="2:12">
      <c r="B960" s="3"/>
      <c r="C960" s="3"/>
      <c r="D960" s="3"/>
      <c r="E960" s="3"/>
      <c r="F960" s="3"/>
      <c r="G960" s="3"/>
      <c r="H960" s="3"/>
      <c r="I960" s="3"/>
      <c r="J960" s="3"/>
      <c r="K960" s="3"/>
      <c r="L960" s="3"/>
    </row>
    <row r="961" spans="2:12">
      <c r="B961" s="3"/>
      <c r="C961" s="3"/>
      <c r="D961" s="3"/>
      <c r="E961" s="3"/>
      <c r="F961" s="3"/>
      <c r="G961" s="3"/>
      <c r="H961" s="3"/>
      <c r="I961" s="3"/>
      <c r="J961" s="3"/>
      <c r="K961" s="3"/>
      <c r="L961" s="3"/>
    </row>
    <row r="962" spans="2:12">
      <c r="B962" s="3"/>
      <c r="C962" s="3"/>
      <c r="D962" s="3"/>
      <c r="E962" s="3"/>
      <c r="F962" s="3"/>
      <c r="G962" s="3"/>
      <c r="H962" s="3"/>
      <c r="I962" s="3"/>
      <c r="J962" s="3"/>
      <c r="K962" s="3"/>
      <c r="L962" s="3"/>
    </row>
    <row r="963" spans="2:12">
      <c r="B963" s="3"/>
      <c r="C963" s="3"/>
      <c r="D963" s="3"/>
      <c r="E963" s="3"/>
      <c r="F963" s="3"/>
      <c r="G963" s="3"/>
      <c r="H963" s="3"/>
      <c r="I963" s="3"/>
      <c r="J963" s="3"/>
      <c r="K963" s="3"/>
      <c r="L963" s="3"/>
    </row>
    <row r="964" spans="2:12">
      <c r="B964" s="3"/>
      <c r="C964" s="3"/>
      <c r="D964" s="3"/>
      <c r="E964" s="3"/>
      <c r="F964" s="3"/>
      <c r="G964" s="3"/>
      <c r="H964" s="3"/>
      <c r="I964" s="3"/>
      <c r="J964" s="3"/>
      <c r="K964" s="3"/>
      <c r="L964" s="3"/>
    </row>
    <row r="965" spans="2:12">
      <c r="B965" s="3"/>
      <c r="C965" s="3"/>
      <c r="D965" s="3"/>
      <c r="E965" s="3"/>
      <c r="F965" s="3"/>
      <c r="G965" s="3"/>
      <c r="H965" s="3"/>
      <c r="I965" s="3"/>
      <c r="J965" s="3"/>
      <c r="K965" s="3"/>
      <c r="L965" s="3"/>
    </row>
    <row r="966" spans="2:12">
      <c r="B966" s="3"/>
      <c r="C966" s="3"/>
      <c r="D966" s="3"/>
      <c r="E966" s="3"/>
      <c r="F966" s="3"/>
      <c r="G966" s="3"/>
      <c r="H966" s="3"/>
      <c r="I966" s="3"/>
      <c r="J966" s="3"/>
      <c r="K966" s="3"/>
      <c r="L966" s="3"/>
    </row>
    <row r="967" spans="2:12">
      <c r="B967" s="3"/>
      <c r="C967" s="3"/>
      <c r="D967" s="3"/>
      <c r="E967" s="3"/>
      <c r="F967" s="3"/>
      <c r="G967" s="3"/>
      <c r="H967" s="3"/>
      <c r="I967" s="3"/>
      <c r="J967" s="3"/>
      <c r="K967" s="3"/>
      <c r="L967" s="3"/>
    </row>
    <row r="968" spans="2:12">
      <c r="B968" s="3"/>
      <c r="C968" s="3"/>
      <c r="D968" s="3"/>
      <c r="E968" s="3"/>
      <c r="F968" s="3"/>
      <c r="G968" s="3"/>
      <c r="H968" s="3"/>
      <c r="I968" s="3"/>
      <c r="J968" s="3"/>
      <c r="K968" s="3"/>
      <c r="L968" s="3"/>
    </row>
    <row r="969" spans="2:12">
      <c r="B969" s="3"/>
      <c r="C969" s="3"/>
      <c r="D969" s="3"/>
      <c r="E969" s="3"/>
      <c r="F969" s="3"/>
      <c r="G969" s="3"/>
      <c r="H969" s="3"/>
      <c r="I969" s="3"/>
      <c r="J969" s="3"/>
      <c r="K969" s="3"/>
      <c r="L969" s="3"/>
    </row>
    <row r="970" spans="2:12">
      <c r="B970" s="3"/>
      <c r="C970" s="3"/>
      <c r="D970" s="3"/>
      <c r="E970" s="3"/>
      <c r="F970" s="3"/>
      <c r="G970" s="3"/>
      <c r="H970" s="3"/>
      <c r="I970" s="3"/>
      <c r="J970" s="3"/>
      <c r="K970" s="3"/>
      <c r="L970" s="3"/>
    </row>
    <row r="971" spans="2:12">
      <c r="B971" s="3"/>
      <c r="C971" s="3"/>
      <c r="D971" s="3"/>
      <c r="E971" s="3"/>
      <c r="F971" s="3"/>
      <c r="G971" s="3"/>
      <c r="H971" s="3"/>
      <c r="I971" s="3"/>
      <c r="J971" s="3"/>
      <c r="K971" s="3"/>
      <c r="L971" s="3"/>
    </row>
    <row r="972" spans="2:12">
      <c r="B972" s="3"/>
      <c r="C972" s="3"/>
      <c r="D972" s="3"/>
      <c r="E972" s="3"/>
      <c r="F972" s="3"/>
      <c r="G972" s="3"/>
      <c r="H972" s="3"/>
      <c r="I972" s="3"/>
      <c r="J972" s="3"/>
      <c r="K972" s="3"/>
      <c r="L972" s="3"/>
    </row>
    <row r="973" spans="2:12">
      <c r="B973" s="3"/>
      <c r="C973" s="3"/>
      <c r="D973" s="3"/>
      <c r="E973" s="3"/>
      <c r="F973" s="3"/>
      <c r="G973" s="3"/>
      <c r="H973" s="3"/>
      <c r="I973" s="3"/>
      <c r="J973" s="3"/>
      <c r="K973" s="3"/>
      <c r="L973" s="3"/>
    </row>
    <row r="974" spans="2:12">
      <c r="B974" s="3"/>
      <c r="C974" s="3"/>
      <c r="D974" s="3"/>
      <c r="E974" s="3"/>
      <c r="F974" s="3"/>
      <c r="G974" s="3"/>
      <c r="H974" s="3"/>
      <c r="I974" s="3"/>
      <c r="J974" s="3"/>
      <c r="K974" s="3"/>
      <c r="L974" s="3"/>
    </row>
    <row r="975" spans="2:12">
      <c r="B975" s="3"/>
      <c r="C975" s="3"/>
      <c r="D975" s="3"/>
      <c r="E975" s="3"/>
      <c r="F975" s="3"/>
      <c r="G975" s="3"/>
      <c r="H975" s="3"/>
      <c r="I975" s="3"/>
      <c r="J975" s="3"/>
      <c r="K975" s="3"/>
      <c r="L975" s="3"/>
    </row>
    <row r="976" spans="2:12">
      <c r="B976" s="3"/>
      <c r="C976" s="3"/>
      <c r="D976" s="3"/>
      <c r="E976" s="3"/>
      <c r="F976" s="3"/>
      <c r="G976" s="3"/>
      <c r="H976" s="3"/>
      <c r="I976" s="3"/>
      <c r="J976" s="3"/>
      <c r="K976" s="3"/>
      <c r="L976" s="3"/>
    </row>
    <row r="977" spans="2:12">
      <c r="B977" s="3"/>
      <c r="C977" s="3"/>
      <c r="D977" s="3"/>
      <c r="E977" s="3"/>
      <c r="F977" s="3"/>
      <c r="G977" s="3"/>
      <c r="H977" s="3"/>
      <c r="I977" s="3"/>
      <c r="J977" s="3"/>
      <c r="K977" s="3"/>
      <c r="L977" s="3"/>
    </row>
    <row r="978" spans="2:12">
      <c r="B978" s="3"/>
      <c r="C978" s="3"/>
      <c r="D978" s="3"/>
      <c r="E978" s="3"/>
      <c r="F978" s="3"/>
      <c r="G978" s="3"/>
      <c r="H978" s="3"/>
      <c r="I978" s="3"/>
      <c r="J978" s="3"/>
      <c r="K978" s="3"/>
      <c r="L978" s="3"/>
    </row>
    <row r="979" spans="2:12">
      <c r="B979" s="3"/>
      <c r="C979" s="3"/>
      <c r="D979" s="3"/>
      <c r="E979" s="3"/>
      <c r="F979" s="3"/>
      <c r="G979" s="3"/>
      <c r="H979" s="3"/>
      <c r="I979" s="3"/>
      <c r="J979" s="3"/>
      <c r="K979" s="3"/>
      <c r="L979" s="3"/>
    </row>
    <row r="980" spans="2:12">
      <c r="B980" s="3"/>
      <c r="C980" s="3"/>
      <c r="D980" s="3"/>
      <c r="E980" s="3"/>
      <c r="F980" s="3"/>
      <c r="G980" s="3"/>
      <c r="H980" s="3"/>
      <c r="I980" s="3"/>
      <c r="J980" s="3"/>
      <c r="K980" s="3"/>
      <c r="L980" s="3"/>
    </row>
    <row r="981" spans="2:12">
      <c r="B981" s="3"/>
      <c r="C981" s="3"/>
      <c r="D981" s="3"/>
      <c r="E981" s="3"/>
      <c r="F981" s="3"/>
      <c r="G981" s="3"/>
      <c r="H981" s="3"/>
      <c r="I981" s="3"/>
      <c r="J981" s="3"/>
      <c r="K981" s="3"/>
      <c r="L981" s="3"/>
    </row>
    <row r="982" spans="2:12">
      <c r="B982" s="3"/>
      <c r="C982" s="3"/>
      <c r="D982" s="3"/>
      <c r="E982" s="3"/>
      <c r="F982" s="3"/>
      <c r="G982" s="3"/>
      <c r="H982" s="3"/>
      <c r="I982" s="3"/>
      <c r="J982" s="3"/>
      <c r="K982" s="3"/>
      <c r="L982" s="3"/>
    </row>
    <row r="983" spans="2:12">
      <c r="B983" s="3"/>
      <c r="C983" s="3"/>
      <c r="D983" s="3"/>
      <c r="E983" s="3"/>
      <c r="F983" s="3"/>
      <c r="G983" s="3"/>
      <c r="H983" s="3"/>
      <c r="I983" s="3"/>
      <c r="J983" s="3"/>
      <c r="K983" s="3"/>
      <c r="L983" s="3"/>
    </row>
    <row r="984" spans="2:12">
      <c r="B984" s="3"/>
      <c r="C984" s="3"/>
      <c r="D984" s="3"/>
      <c r="E984" s="3"/>
      <c r="F984" s="3"/>
      <c r="G984" s="3"/>
      <c r="H984" s="3"/>
      <c r="I984" s="3"/>
      <c r="J984" s="3"/>
      <c r="K984" s="3"/>
      <c r="L984" s="3"/>
    </row>
    <row r="985" spans="2:12">
      <c r="B985" s="3"/>
      <c r="C985" s="3"/>
      <c r="D985" s="3"/>
      <c r="E985" s="3"/>
      <c r="F985" s="3"/>
      <c r="G985" s="3"/>
      <c r="H985" s="3"/>
      <c r="I985" s="3"/>
      <c r="J985" s="3"/>
      <c r="K985" s="3"/>
      <c r="L985" s="3"/>
    </row>
    <row r="986" spans="2:12">
      <c r="B986" s="3"/>
      <c r="C986" s="3"/>
      <c r="D986" s="3"/>
      <c r="E986" s="3"/>
      <c r="F986" s="3"/>
      <c r="G986" s="3"/>
      <c r="H986" s="3"/>
      <c r="I986" s="3"/>
      <c r="J986" s="3"/>
      <c r="K986" s="3"/>
      <c r="L986" s="3"/>
    </row>
    <row r="987" spans="2:12">
      <c r="B987" s="3"/>
      <c r="C987" s="3"/>
      <c r="D987" s="3"/>
      <c r="E987" s="3"/>
      <c r="F987" s="3"/>
      <c r="G987" s="3"/>
      <c r="H987" s="3"/>
      <c r="I987" s="3"/>
      <c r="J987" s="3"/>
      <c r="K987" s="3"/>
      <c r="L987" s="3"/>
    </row>
    <row r="988" spans="2:12">
      <c r="B988" s="3"/>
      <c r="C988" s="3"/>
      <c r="D988" s="3"/>
      <c r="E988" s="3"/>
      <c r="F988" s="3"/>
      <c r="G988" s="3"/>
      <c r="H988" s="3"/>
      <c r="I988" s="3"/>
      <c r="J988" s="3"/>
      <c r="K988" s="3"/>
      <c r="L988" s="3"/>
    </row>
    <row r="989" spans="2:12">
      <c r="B989" s="3"/>
      <c r="C989" s="3"/>
      <c r="D989" s="3"/>
      <c r="E989" s="3"/>
      <c r="F989" s="3"/>
      <c r="G989" s="3"/>
      <c r="H989" s="3"/>
      <c r="I989" s="3"/>
      <c r="J989" s="3"/>
      <c r="K989" s="3"/>
      <c r="L989" s="3"/>
    </row>
    <row r="990" spans="2:12">
      <c r="B990" s="3"/>
      <c r="C990" s="3"/>
      <c r="D990" s="3"/>
      <c r="E990" s="3"/>
      <c r="F990" s="3"/>
      <c r="G990" s="3"/>
      <c r="H990" s="3"/>
      <c r="I990" s="3"/>
      <c r="J990" s="3"/>
      <c r="K990" s="3"/>
      <c r="L990" s="3"/>
    </row>
    <row r="991" spans="2:12">
      <c r="B991" s="3"/>
      <c r="C991" s="3"/>
      <c r="D991" s="3"/>
      <c r="E991" s="3"/>
      <c r="F991" s="3"/>
      <c r="G991" s="3"/>
      <c r="H991" s="3"/>
      <c r="I991" s="3"/>
      <c r="J991" s="3"/>
      <c r="K991" s="3"/>
      <c r="L991" s="3"/>
    </row>
    <row r="992" spans="2:12">
      <c r="B992" s="3"/>
      <c r="C992" s="3"/>
      <c r="D992" s="3"/>
      <c r="E992" s="3"/>
      <c r="F992" s="3"/>
      <c r="G992" s="3"/>
      <c r="H992" s="3"/>
      <c r="I992" s="3"/>
      <c r="J992" s="3"/>
      <c r="K992" s="3"/>
      <c r="L992" s="3"/>
    </row>
    <row r="993" spans="2:12">
      <c r="B993" s="3"/>
      <c r="C993" s="3"/>
      <c r="D993" s="3"/>
      <c r="E993" s="3"/>
      <c r="F993" s="3"/>
      <c r="G993" s="3"/>
      <c r="H993" s="3"/>
      <c r="I993" s="3"/>
      <c r="J993" s="3"/>
      <c r="K993" s="3"/>
      <c r="L993" s="3"/>
    </row>
    <row r="994" spans="2:12">
      <c r="B994" s="3"/>
      <c r="C994" s="3"/>
      <c r="D994" s="3"/>
      <c r="E994" s="3"/>
      <c r="F994" s="3"/>
      <c r="G994" s="3"/>
      <c r="H994" s="3"/>
      <c r="I994" s="3"/>
      <c r="J994" s="3"/>
      <c r="K994" s="3"/>
      <c r="L994" s="3"/>
    </row>
    <row r="995" spans="2:12">
      <c r="B995" s="3"/>
      <c r="C995" s="3"/>
      <c r="D995" s="3"/>
      <c r="E995" s="3"/>
      <c r="F995" s="3"/>
      <c r="G995" s="3"/>
      <c r="H995" s="3"/>
      <c r="I995" s="3"/>
      <c r="J995" s="3"/>
      <c r="K995" s="3"/>
      <c r="L995" s="3"/>
    </row>
    <row r="996" spans="2:12">
      <c r="B996" s="3"/>
      <c r="C996" s="3"/>
      <c r="D996" s="3"/>
      <c r="E996" s="3"/>
      <c r="F996" s="3"/>
      <c r="G996" s="3"/>
      <c r="H996" s="3"/>
      <c r="I996" s="3"/>
      <c r="J996" s="3"/>
      <c r="K996" s="3"/>
      <c r="L996" s="3"/>
    </row>
    <row r="997" spans="2:12">
      <c r="B997" s="3"/>
      <c r="C997" s="3"/>
      <c r="D997" s="3"/>
      <c r="E997" s="3"/>
      <c r="F997" s="3"/>
      <c r="G997" s="3"/>
      <c r="H997" s="3"/>
      <c r="I997" s="3"/>
      <c r="J997" s="3"/>
      <c r="K997" s="3"/>
      <c r="L997" s="3"/>
    </row>
    <row r="998" spans="2:12">
      <c r="B998" s="3"/>
      <c r="C998" s="3"/>
      <c r="D998" s="3"/>
      <c r="E998" s="3"/>
      <c r="F998" s="3"/>
      <c r="G998" s="3"/>
      <c r="H998" s="3"/>
      <c r="I998" s="3"/>
      <c r="J998" s="3"/>
      <c r="K998" s="3"/>
      <c r="L998" s="3"/>
    </row>
    <row r="999" spans="2:12">
      <c r="B999" s="3"/>
      <c r="C999" s="3"/>
      <c r="D999" s="3"/>
      <c r="E999" s="3"/>
      <c r="F999" s="3"/>
      <c r="G999" s="3"/>
      <c r="H999" s="3"/>
      <c r="I999" s="3"/>
      <c r="J999" s="3"/>
      <c r="K999" s="3"/>
      <c r="L999" s="3"/>
    </row>
    <row r="1000" spans="2:12">
      <c r="B1000" s="3"/>
      <c r="C1000" s="3"/>
      <c r="D1000" s="3"/>
      <c r="E1000" s="3"/>
      <c r="F1000" s="3"/>
      <c r="G1000" s="3"/>
      <c r="H1000" s="3"/>
      <c r="I1000" s="3"/>
      <c r="J1000" s="3"/>
      <c r="K1000" s="3"/>
      <c r="L1000" s="3"/>
    </row>
    <row r="1001" spans="2:12">
      <c r="B1001" s="3"/>
      <c r="C1001" s="3"/>
      <c r="D1001" s="3"/>
      <c r="E1001" s="3"/>
      <c r="F1001" s="3"/>
      <c r="G1001" s="3"/>
      <c r="H1001" s="3"/>
      <c r="I1001" s="3"/>
      <c r="J1001" s="3"/>
      <c r="K1001" s="3"/>
      <c r="L1001" s="3"/>
    </row>
    <row r="1002" spans="2:12">
      <c r="B1002" s="3"/>
      <c r="C1002" s="3"/>
      <c r="D1002" s="3"/>
      <c r="E1002" s="3"/>
      <c r="F1002" s="3"/>
      <c r="G1002" s="3"/>
      <c r="H1002" s="3"/>
      <c r="I1002" s="3"/>
      <c r="J1002" s="3"/>
      <c r="K1002" s="3"/>
      <c r="L1002" s="3"/>
    </row>
    <row r="1003" spans="2:12">
      <c r="B1003" s="3"/>
      <c r="C1003" s="3"/>
      <c r="D1003" s="3"/>
      <c r="E1003" s="3"/>
      <c r="F1003" s="3"/>
      <c r="G1003" s="3"/>
      <c r="H1003" s="3"/>
      <c r="I1003" s="3"/>
      <c r="J1003" s="3"/>
      <c r="K1003" s="3"/>
      <c r="L1003" s="3"/>
    </row>
    <row r="1004" spans="2:12">
      <c r="B1004" s="3"/>
      <c r="C1004" s="3"/>
      <c r="D1004" s="3"/>
      <c r="E1004" s="3"/>
      <c r="F1004" s="3"/>
      <c r="G1004" s="3"/>
      <c r="H1004" s="3"/>
      <c r="I1004" s="3"/>
      <c r="J1004" s="3"/>
      <c r="K1004" s="3"/>
      <c r="L1004" s="3"/>
    </row>
    <row r="1005" spans="2:12">
      <c r="B1005" s="3"/>
      <c r="C1005" s="3"/>
      <c r="D1005" s="3"/>
      <c r="E1005" s="3"/>
      <c r="F1005" s="3"/>
      <c r="G1005" s="3"/>
      <c r="H1005" s="3"/>
      <c r="I1005" s="3"/>
      <c r="J1005" s="3"/>
      <c r="K1005" s="3"/>
      <c r="L1005" s="3"/>
    </row>
    <row r="1006" spans="2:12">
      <c r="B1006" s="3"/>
      <c r="C1006" s="3"/>
      <c r="D1006" s="3"/>
      <c r="E1006" s="3"/>
      <c r="F1006" s="3"/>
      <c r="G1006" s="3"/>
      <c r="H1006" s="3"/>
      <c r="I1006" s="3"/>
      <c r="J1006" s="3"/>
      <c r="K1006" s="3"/>
      <c r="L1006" s="3"/>
    </row>
    <row r="1007" spans="2:12">
      <c r="B1007" s="3"/>
      <c r="C1007" s="3"/>
      <c r="D1007" s="3"/>
      <c r="E1007" s="3"/>
      <c r="F1007" s="3"/>
      <c r="G1007" s="3"/>
      <c r="H1007" s="3"/>
      <c r="I1007" s="3"/>
      <c r="J1007" s="3"/>
      <c r="K1007" s="3"/>
      <c r="L1007" s="3"/>
    </row>
    <row r="1008" spans="2:12">
      <c r="B1008" s="3"/>
      <c r="C1008" s="3"/>
      <c r="D1008" s="3"/>
      <c r="E1008" s="3"/>
      <c r="F1008" s="3"/>
      <c r="G1008" s="3"/>
      <c r="H1008" s="3"/>
      <c r="I1008" s="3"/>
      <c r="J1008" s="3"/>
      <c r="K1008" s="3"/>
      <c r="L1008" s="3"/>
    </row>
    <row r="1009" spans="2:12">
      <c r="B1009" s="3"/>
      <c r="C1009" s="3"/>
      <c r="D1009" s="3"/>
      <c r="E1009" s="3"/>
      <c r="F1009" s="3"/>
      <c r="G1009" s="3"/>
      <c r="H1009" s="3"/>
      <c r="I1009" s="3"/>
      <c r="J1009" s="3"/>
      <c r="K1009" s="3"/>
      <c r="L1009" s="3"/>
    </row>
    <row r="1010" spans="2:12">
      <c r="B1010" s="3"/>
      <c r="C1010" s="3"/>
      <c r="D1010" s="3"/>
      <c r="E1010" s="3"/>
      <c r="F1010" s="3"/>
      <c r="G1010" s="3"/>
      <c r="H1010" s="3"/>
      <c r="I1010" s="3"/>
      <c r="J1010" s="3"/>
      <c r="K1010" s="3"/>
      <c r="L1010" s="3"/>
    </row>
    <row r="1011" spans="2:12">
      <c r="B1011" s="3"/>
      <c r="C1011" s="3"/>
      <c r="D1011" s="3"/>
      <c r="E1011" s="3"/>
      <c r="F1011" s="3"/>
      <c r="G1011" s="3"/>
      <c r="H1011" s="3"/>
      <c r="I1011" s="3"/>
      <c r="J1011" s="3"/>
      <c r="K1011" s="3"/>
      <c r="L1011" s="3"/>
    </row>
    <row r="1012" spans="2:12">
      <c r="B1012" s="3"/>
      <c r="C1012" s="3"/>
      <c r="D1012" s="3"/>
      <c r="E1012" s="3"/>
      <c r="F1012" s="3"/>
      <c r="G1012" s="3"/>
      <c r="H1012" s="3"/>
      <c r="I1012" s="3"/>
      <c r="J1012" s="3"/>
      <c r="K1012" s="3"/>
      <c r="L1012" s="3"/>
    </row>
    <row r="1013" spans="2:12">
      <c r="B1013" s="3"/>
      <c r="C1013" s="3"/>
      <c r="D1013" s="3"/>
      <c r="E1013" s="3"/>
      <c r="F1013" s="3"/>
      <c r="G1013" s="3"/>
      <c r="H1013" s="3"/>
      <c r="I1013" s="3"/>
      <c r="J1013" s="3"/>
      <c r="K1013" s="3"/>
      <c r="L1013" s="3"/>
    </row>
    <row r="1014" spans="2:12">
      <c r="B1014" s="3"/>
      <c r="C1014" s="3"/>
      <c r="D1014" s="3"/>
      <c r="E1014" s="3"/>
      <c r="F1014" s="3"/>
      <c r="G1014" s="3"/>
      <c r="H1014" s="3"/>
      <c r="I1014" s="3"/>
      <c r="J1014" s="3"/>
      <c r="K1014" s="3"/>
      <c r="L1014" s="3"/>
    </row>
    <row r="1015" spans="2:12">
      <c r="B1015" s="3"/>
      <c r="C1015" s="3"/>
      <c r="D1015" s="3"/>
      <c r="E1015" s="3"/>
      <c r="F1015" s="3"/>
      <c r="G1015" s="3"/>
      <c r="H1015" s="3"/>
      <c r="I1015" s="3"/>
      <c r="J1015" s="3"/>
      <c r="K1015" s="3"/>
      <c r="L1015" s="3"/>
    </row>
    <row r="1016" spans="2:12">
      <c r="B1016" s="3"/>
      <c r="C1016" s="3"/>
      <c r="D1016" s="3"/>
      <c r="E1016" s="3"/>
      <c r="F1016" s="3"/>
      <c r="G1016" s="3"/>
      <c r="H1016" s="3"/>
      <c r="I1016" s="3"/>
      <c r="J1016" s="3"/>
      <c r="K1016" s="3"/>
      <c r="L1016" s="3"/>
    </row>
    <row r="1017" spans="2:12">
      <c r="B1017" s="3"/>
      <c r="C1017" s="3"/>
      <c r="D1017" s="3"/>
      <c r="E1017" s="3"/>
      <c r="F1017" s="3"/>
      <c r="G1017" s="3"/>
      <c r="H1017" s="3"/>
      <c r="I1017" s="3"/>
      <c r="J1017" s="3"/>
      <c r="K1017" s="3"/>
      <c r="L1017" s="3"/>
    </row>
    <row r="1018" spans="2:12">
      <c r="B1018" s="3"/>
      <c r="C1018" s="3"/>
      <c r="D1018" s="3"/>
      <c r="E1018" s="3"/>
      <c r="F1018" s="3"/>
      <c r="G1018" s="3"/>
      <c r="H1018" s="3"/>
      <c r="I1018" s="3"/>
      <c r="J1018" s="3"/>
      <c r="K1018" s="3"/>
      <c r="L1018" s="3"/>
    </row>
    <row r="1019" spans="2:12">
      <c r="B1019" s="3"/>
      <c r="C1019" s="3"/>
      <c r="D1019" s="3"/>
      <c r="E1019" s="3"/>
      <c r="F1019" s="3"/>
      <c r="G1019" s="3"/>
      <c r="H1019" s="3"/>
      <c r="I1019" s="3"/>
      <c r="J1019" s="3"/>
      <c r="K1019" s="3"/>
      <c r="L1019" s="3"/>
    </row>
    <row r="1020" spans="2:12">
      <c r="B1020" s="3"/>
      <c r="C1020" s="3"/>
      <c r="D1020" s="3"/>
      <c r="E1020" s="3"/>
      <c r="F1020" s="3"/>
      <c r="G1020" s="3"/>
      <c r="H1020" s="3"/>
      <c r="I1020" s="3"/>
      <c r="J1020" s="3"/>
      <c r="K1020" s="3"/>
      <c r="L1020" s="3"/>
    </row>
    <row r="1021" spans="2:12">
      <c r="B1021" s="3"/>
      <c r="C1021" s="3"/>
      <c r="D1021" s="3"/>
      <c r="E1021" s="3"/>
      <c r="F1021" s="3"/>
      <c r="G1021" s="3"/>
      <c r="H1021" s="3"/>
      <c r="I1021" s="3"/>
      <c r="J1021" s="3"/>
      <c r="K1021" s="3"/>
      <c r="L1021" s="3"/>
    </row>
    <row r="1022" spans="2:12">
      <c r="B1022" s="3"/>
      <c r="C1022" s="3"/>
      <c r="D1022" s="3"/>
      <c r="E1022" s="3"/>
      <c r="F1022" s="3"/>
      <c r="G1022" s="3"/>
      <c r="H1022" s="3"/>
      <c r="I1022" s="3"/>
      <c r="J1022" s="3"/>
      <c r="K1022" s="3"/>
      <c r="L1022" s="3"/>
    </row>
    <row r="1023" spans="2:12">
      <c r="B1023" s="3"/>
      <c r="C1023" s="3"/>
      <c r="D1023" s="3"/>
      <c r="E1023" s="3"/>
      <c r="F1023" s="3"/>
      <c r="G1023" s="3"/>
      <c r="H1023" s="3"/>
      <c r="I1023" s="3"/>
      <c r="J1023" s="3"/>
      <c r="K1023" s="3"/>
      <c r="L1023" s="3"/>
    </row>
    <row r="1024" spans="2:12">
      <c r="B1024" s="3"/>
      <c r="C1024" s="3"/>
      <c r="D1024" s="3"/>
      <c r="E1024" s="3"/>
      <c r="F1024" s="3"/>
      <c r="G1024" s="3"/>
      <c r="H1024" s="3"/>
      <c r="I1024" s="3"/>
      <c r="J1024" s="3"/>
      <c r="K1024" s="3"/>
      <c r="L1024" s="3"/>
    </row>
    <row r="1025" spans="2:12">
      <c r="B1025" s="3"/>
      <c r="C1025" s="3"/>
      <c r="D1025" s="3"/>
      <c r="E1025" s="3"/>
      <c r="F1025" s="3"/>
      <c r="G1025" s="3"/>
      <c r="H1025" s="3"/>
      <c r="I1025" s="3"/>
      <c r="J1025" s="3"/>
      <c r="K1025" s="3"/>
      <c r="L1025" s="3"/>
    </row>
    <row r="1026" spans="2:12">
      <c r="B1026" s="3"/>
      <c r="C1026" s="3"/>
      <c r="D1026" s="3"/>
      <c r="E1026" s="3"/>
      <c r="F1026" s="3"/>
      <c r="G1026" s="3"/>
      <c r="H1026" s="3"/>
      <c r="I1026" s="3"/>
      <c r="J1026" s="3"/>
      <c r="K1026" s="3"/>
      <c r="L1026" s="3"/>
    </row>
    <row r="1027" spans="2:12">
      <c r="B1027" s="3"/>
      <c r="C1027" s="3"/>
      <c r="D1027" s="3"/>
      <c r="E1027" s="3"/>
      <c r="F1027" s="3"/>
      <c r="G1027" s="3"/>
      <c r="H1027" s="3"/>
      <c r="I1027" s="3"/>
      <c r="J1027" s="3"/>
      <c r="K1027" s="3"/>
      <c r="L1027" s="3"/>
    </row>
    <row r="1028" spans="2:12">
      <c r="B1028" s="3"/>
      <c r="C1028" s="3"/>
      <c r="D1028" s="3"/>
      <c r="E1028" s="3"/>
      <c r="F1028" s="3"/>
      <c r="G1028" s="3"/>
      <c r="H1028" s="3"/>
      <c r="I1028" s="3"/>
      <c r="J1028" s="3"/>
      <c r="K1028" s="3"/>
      <c r="L1028" s="3"/>
    </row>
    <row r="1029" spans="2:12">
      <c r="B1029" s="3"/>
      <c r="C1029" s="3"/>
      <c r="D1029" s="3"/>
      <c r="E1029" s="3"/>
      <c r="F1029" s="3"/>
      <c r="G1029" s="3"/>
      <c r="H1029" s="3"/>
      <c r="I1029" s="3"/>
      <c r="J1029" s="3"/>
      <c r="K1029" s="3"/>
      <c r="L1029" s="3"/>
    </row>
    <row r="1030" spans="2:12">
      <c r="B1030" s="3"/>
      <c r="C1030" s="3"/>
      <c r="D1030" s="3"/>
      <c r="E1030" s="3"/>
      <c r="F1030" s="3"/>
      <c r="G1030" s="3"/>
      <c r="H1030" s="3"/>
      <c r="I1030" s="3"/>
      <c r="J1030" s="3"/>
      <c r="K1030" s="3"/>
      <c r="L1030" s="3"/>
    </row>
    <row r="1031" spans="2:12">
      <c r="B1031" s="3"/>
      <c r="C1031" s="3"/>
      <c r="D1031" s="3"/>
      <c r="E1031" s="3"/>
      <c r="F1031" s="3"/>
      <c r="G1031" s="3"/>
      <c r="H1031" s="3"/>
      <c r="I1031" s="3"/>
      <c r="J1031" s="3"/>
      <c r="K1031" s="3"/>
      <c r="L1031" s="3"/>
    </row>
    <row r="1032" spans="2:12">
      <c r="B1032" s="3"/>
      <c r="C1032" s="3"/>
      <c r="D1032" s="3"/>
      <c r="E1032" s="3"/>
      <c r="F1032" s="3"/>
      <c r="G1032" s="3"/>
      <c r="H1032" s="3"/>
      <c r="I1032" s="3"/>
      <c r="J1032" s="3"/>
      <c r="K1032" s="3"/>
      <c r="L1032" s="3"/>
    </row>
    <row r="1033" spans="2:12">
      <c r="B1033" s="3"/>
      <c r="C1033" s="3"/>
      <c r="D1033" s="3"/>
      <c r="E1033" s="3"/>
      <c r="F1033" s="3"/>
      <c r="G1033" s="3"/>
      <c r="H1033" s="3"/>
      <c r="I1033" s="3"/>
      <c r="J1033" s="3"/>
      <c r="K1033" s="3"/>
      <c r="L1033" s="3"/>
    </row>
    <row r="1034" spans="2:12">
      <c r="B1034" s="3"/>
      <c r="C1034" s="3"/>
      <c r="D1034" s="3"/>
      <c r="E1034" s="3"/>
      <c r="F1034" s="3"/>
      <c r="G1034" s="3"/>
      <c r="H1034" s="3"/>
      <c r="I1034" s="3"/>
      <c r="J1034" s="3"/>
      <c r="K1034" s="3"/>
      <c r="L1034" s="3"/>
    </row>
    <row r="1035" spans="2:12">
      <c r="B1035" s="3"/>
      <c r="C1035" s="3"/>
      <c r="D1035" s="3"/>
      <c r="E1035" s="3"/>
      <c r="F1035" s="3"/>
      <c r="G1035" s="3"/>
      <c r="H1035" s="3"/>
      <c r="I1035" s="3"/>
      <c r="J1035" s="3"/>
      <c r="K1035" s="3"/>
      <c r="L1035" s="3"/>
    </row>
    <row r="1036" spans="2:12">
      <c r="B1036" s="3"/>
      <c r="C1036" s="3"/>
      <c r="D1036" s="3"/>
      <c r="E1036" s="3"/>
      <c r="F1036" s="3"/>
      <c r="G1036" s="3"/>
      <c r="H1036" s="3"/>
      <c r="I1036" s="3"/>
      <c r="J1036" s="3"/>
      <c r="K1036" s="3"/>
      <c r="L1036" s="3"/>
    </row>
    <row r="1037" spans="2:12">
      <c r="B1037" s="3"/>
      <c r="C1037" s="3"/>
      <c r="D1037" s="3"/>
      <c r="E1037" s="3"/>
      <c r="F1037" s="3"/>
      <c r="G1037" s="3"/>
      <c r="H1037" s="3"/>
      <c r="I1037" s="3"/>
      <c r="J1037" s="3"/>
      <c r="K1037" s="3"/>
      <c r="L1037" s="3"/>
    </row>
    <row r="1038" spans="2:12">
      <c r="B1038" s="3"/>
      <c r="C1038" s="3"/>
      <c r="D1038" s="3"/>
      <c r="E1038" s="3"/>
      <c r="F1038" s="3"/>
      <c r="G1038" s="3"/>
      <c r="H1038" s="3"/>
      <c r="I1038" s="3"/>
      <c r="J1038" s="3"/>
      <c r="K1038" s="3"/>
      <c r="L1038" s="3"/>
    </row>
    <row r="1039" spans="2:12">
      <c r="B1039" s="3"/>
      <c r="C1039" s="3"/>
      <c r="D1039" s="3"/>
      <c r="E1039" s="3"/>
      <c r="F1039" s="3"/>
      <c r="G1039" s="3"/>
      <c r="H1039" s="3"/>
      <c r="I1039" s="3"/>
      <c r="J1039" s="3"/>
      <c r="K1039" s="3"/>
      <c r="L1039" s="3"/>
    </row>
    <row r="1040" spans="2:12">
      <c r="B1040" s="3"/>
      <c r="C1040" s="3"/>
      <c r="D1040" s="3"/>
      <c r="E1040" s="3"/>
      <c r="F1040" s="3"/>
      <c r="G1040" s="3"/>
      <c r="H1040" s="3"/>
      <c r="I1040" s="3"/>
      <c r="J1040" s="3"/>
      <c r="K1040" s="3"/>
      <c r="L1040" s="3"/>
    </row>
    <row r="1041" spans="2:12">
      <c r="B1041" s="3"/>
      <c r="C1041" s="3"/>
      <c r="D1041" s="3"/>
      <c r="E1041" s="3"/>
      <c r="F1041" s="3"/>
      <c r="G1041" s="3"/>
      <c r="H1041" s="3"/>
      <c r="I1041" s="3"/>
      <c r="J1041" s="3"/>
      <c r="K1041" s="3"/>
      <c r="L1041" s="3"/>
    </row>
    <row r="1042" spans="2:12">
      <c r="B1042" s="3"/>
      <c r="C1042" s="3"/>
      <c r="D1042" s="3"/>
      <c r="E1042" s="3"/>
      <c r="F1042" s="3"/>
      <c r="G1042" s="3"/>
      <c r="H1042" s="3"/>
      <c r="I1042" s="3"/>
      <c r="J1042" s="3"/>
      <c r="K1042" s="3"/>
      <c r="L1042" s="3"/>
    </row>
    <row r="1043" spans="2:12">
      <c r="B1043" s="3"/>
      <c r="C1043" s="3"/>
      <c r="D1043" s="3"/>
      <c r="E1043" s="3"/>
      <c r="F1043" s="3"/>
      <c r="G1043" s="3"/>
      <c r="H1043" s="3"/>
      <c r="I1043" s="3"/>
      <c r="J1043" s="3"/>
      <c r="K1043" s="3"/>
      <c r="L1043" s="3"/>
    </row>
    <row r="1044" spans="2:12">
      <c r="B1044" s="3"/>
      <c r="C1044" s="3"/>
      <c r="D1044" s="3"/>
      <c r="E1044" s="3"/>
      <c r="F1044" s="3"/>
      <c r="G1044" s="3"/>
      <c r="H1044" s="3"/>
      <c r="I1044" s="3"/>
      <c r="J1044" s="3"/>
      <c r="K1044" s="3"/>
      <c r="L1044" s="3"/>
    </row>
    <row r="1045" spans="2:12">
      <c r="B1045" s="3"/>
      <c r="C1045" s="3"/>
      <c r="D1045" s="3"/>
      <c r="E1045" s="3"/>
      <c r="F1045" s="3"/>
      <c r="G1045" s="3"/>
      <c r="H1045" s="3"/>
      <c r="I1045" s="3"/>
      <c r="J1045" s="3"/>
      <c r="K1045" s="3"/>
      <c r="L1045" s="3"/>
    </row>
    <row r="1046" spans="2:12">
      <c r="B1046" s="3"/>
      <c r="C1046" s="3"/>
      <c r="D1046" s="3"/>
      <c r="E1046" s="3"/>
      <c r="F1046" s="3"/>
      <c r="G1046" s="3"/>
      <c r="H1046" s="3"/>
      <c r="I1046" s="3"/>
      <c r="J1046" s="3"/>
      <c r="K1046" s="3"/>
      <c r="L1046" s="3"/>
    </row>
    <row r="1047" spans="2:12">
      <c r="B1047" s="3"/>
      <c r="C1047" s="3"/>
      <c r="D1047" s="3"/>
      <c r="E1047" s="3"/>
      <c r="F1047" s="3"/>
      <c r="G1047" s="3"/>
      <c r="H1047" s="3"/>
      <c r="I1047" s="3"/>
      <c r="J1047" s="3"/>
      <c r="K1047" s="3"/>
      <c r="L1047" s="3"/>
    </row>
    <row r="1048" spans="2:12">
      <c r="B1048" s="3"/>
      <c r="C1048" s="3"/>
      <c r="D1048" s="3"/>
      <c r="E1048" s="3"/>
      <c r="F1048" s="3"/>
      <c r="G1048" s="3"/>
      <c r="H1048" s="3"/>
      <c r="I1048" s="3"/>
      <c r="J1048" s="3"/>
      <c r="K1048" s="3"/>
      <c r="L1048" s="3"/>
    </row>
    <row r="1049" spans="2:12">
      <c r="B1049" s="3"/>
      <c r="C1049" s="3"/>
      <c r="D1049" s="3"/>
      <c r="E1049" s="3"/>
      <c r="F1049" s="3"/>
      <c r="G1049" s="3"/>
      <c r="H1049" s="3"/>
      <c r="I1049" s="3"/>
      <c r="J1049" s="3"/>
      <c r="K1049" s="3"/>
      <c r="L1049" s="3"/>
    </row>
    <row r="1050" spans="2:12">
      <c r="B1050" s="3"/>
      <c r="C1050" s="3"/>
      <c r="D1050" s="3"/>
      <c r="E1050" s="3"/>
      <c r="F1050" s="3"/>
      <c r="G1050" s="3"/>
      <c r="H1050" s="3"/>
      <c r="I1050" s="3"/>
      <c r="J1050" s="3"/>
      <c r="K1050" s="3"/>
      <c r="L1050" s="3"/>
    </row>
    <row r="1051" spans="2:12">
      <c r="B1051" s="3"/>
      <c r="C1051" s="3"/>
      <c r="D1051" s="3"/>
      <c r="E1051" s="3"/>
      <c r="F1051" s="3"/>
      <c r="G1051" s="3"/>
      <c r="H1051" s="3"/>
      <c r="I1051" s="3"/>
      <c r="J1051" s="3"/>
      <c r="K1051" s="3"/>
      <c r="L1051" s="3"/>
    </row>
    <row r="1052" spans="2:12">
      <c r="B1052" s="3"/>
      <c r="C1052" s="3"/>
      <c r="D1052" s="3"/>
      <c r="E1052" s="3"/>
      <c r="F1052" s="3"/>
      <c r="G1052" s="3"/>
      <c r="H1052" s="3"/>
      <c r="I1052" s="3"/>
      <c r="J1052" s="3"/>
      <c r="K1052" s="3"/>
      <c r="L1052" s="3"/>
    </row>
    <row r="1053" spans="2:12">
      <c r="B1053" s="3"/>
      <c r="C1053" s="3"/>
      <c r="D1053" s="3"/>
      <c r="E1053" s="3"/>
      <c r="F1053" s="3"/>
      <c r="G1053" s="3"/>
      <c r="H1053" s="3"/>
      <c r="I1053" s="3"/>
      <c r="J1053" s="3"/>
      <c r="K1053" s="3"/>
      <c r="L1053" s="3"/>
    </row>
    <row r="1054" spans="2:12">
      <c r="B1054" s="3"/>
      <c r="C1054" s="3"/>
      <c r="D1054" s="3"/>
      <c r="E1054" s="3"/>
      <c r="F1054" s="3"/>
      <c r="G1054" s="3"/>
      <c r="H1054" s="3"/>
      <c r="I1054" s="3"/>
      <c r="J1054" s="3"/>
      <c r="K1054" s="3"/>
      <c r="L1054" s="3"/>
    </row>
    <row r="1055" spans="2:12">
      <c r="B1055" s="3"/>
      <c r="C1055" s="3"/>
      <c r="D1055" s="3"/>
      <c r="E1055" s="3"/>
      <c r="F1055" s="3"/>
      <c r="G1055" s="3"/>
      <c r="H1055" s="3"/>
      <c r="I1055" s="3"/>
      <c r="J1055" s="3"/>
      <c r="K1055" s="3"/>
      <c r="L1055" s="3"/>
    </row>
    <row r="1056" spans="2:12">
      <c r="B1056" s="3"/>
      <c r="C1056" s="3"/>
      <c r="D1056" s="3"/>
      <c r="E1056" s="3"/>
      <c r="F1056" s="3"/>
      <c r="G1056" s="3"/>
      <c r="H1056" s="3"/>
      <c r="I1056" s="3"/>
      <c r="J1056" s="3"/>
      <c r="K1056" s="3"/>
      <c r="L1056" s="3"/>
    </row>
    <row r="1057" spans="2:12">
      <c r="B1057" s="3"/>
      <c r="C1057" s="3"/>
      <c r="D1057" s="3"/>
      <c r="E1057" s="3"/>
      <c r="F1057" s="3"/>
      <c r="G1057" s="3"/>
      <c r="H1057" s="3"/>
      <c r="I1057" s="3"/>
      <c r="J1057" s="3"/>
      <c r="K1057" s="3"/>
      <c r="L1057" s="3"/>
    </row>
    <row r="1058" spans="2:12">
      <c r="B1058" s="3"/>
      <c r="C1058" s="3"/>
      <c r="D1058" s="3"/>
      <c r="E1058" s="3"/>
      <c r="F1058" s="3"/>
      <c r="G1058" s="3"/>
      <c r="H1058" s="3"/>
      <c r="I1058" s="3"/>
      <c r="J1058" s="3"/>
      <c r="K1058" s="3"/>
      <c r="L1058" s="3"/>
    </row>
    <row r="1059" spans="2:12">
      <c r="B1059" s="3"/>
      <c r="C1059" s="3"/>
      <c r="D1059" s="3"/>
      <c r="E1059" s="3"/>
      <c r="F1059" s="3"/>
      <c r="G1059" s="3"/>
      <c r="H1059" s="3"/>
      <c r="I1059" s="3"/>
      <c r="J1059" s="3"/>
      <c r="K1059" s="3"/>
      <c r="L1059" s="3"/>
    </row>
    <row r="1060" spans="2:12">
      <c r="B1060" s="3"/>
      <c r="C1060" s="3"/>
      <c r="D1060" s="3"/>
      <c r="E1060" s="3"/>
      <c r="F1060" s="3"/>
      <c r="G1060" s="3"/>
      <c r="H1060" s="3"/>
      <c r="I1060" s="3"/>
      <c r="J1060" s="3"/>
      <c r="K1060" s="3"/>
      <c r="L1060" s="3"/>
    </row>
    <row r="1061" spans="2:12">
      <c r="B1061" s="3"/>
      <c r="C1061" s="3"/>
      <c r="D1061" s="3"/>
      <c r="E1061" s="3"/>
      <c r="F1061" s="3"/>
      <c r="G1061" s="3"/>
      <c r="H1061" s="3"/>
      <c r="I1061" s="3"/>
      <c r="J1061" s="3"/>
      <c r="K1061" s="3"/>
      <c r="L1061" s="3"/>
    </row>
    <row r="1062" spans="2:12">
      <c r="B1062" s="3"/>
      <c r="C1062" s="3"/>
      <c r="D1062" s="3"/>
      <c r="E1062" s="3"/>
      <c r="F1062" s="3"/>
      <c r="G1062" s="3"/>
      <c r="H1062" s="3"/>
      <c r="I1062" s="3"/>
      <c r="J1062" s="3"/>
      <c r="K1062" s="3"/>
      <c r="L1062" s="3"/>
    </row>
    <row r="1063" spans="2:12">
      <c r="B1063" s="3"/>
      <c r="C1063" s="3"/>
      <c r="D1063" s="3"/>
      <c r="E1063" s="3"/>
      <c r="F1063" s="3"/>
      <c r="G1063" s="3"/>
      <c r="H1063" s="3"/>
      <c r="I1063" s="3"/>
      <c r="J1063" s="3"/>
      <c r="K1063" s="3"/>
      <c r="L1063" s="3"/>
    </row>
    <row r="1064" spans="2:12">
      <c r="B1064" s="3"/>
      <c r="C1064" s="3"/>
      <c r="D1064" s="3"/>
      <c r="E1064" s="3"/>
      <c r="F1064" s="3"/>
      <c r="G1064" s="3"/>
      <c r="H1064" s="3"/>
      <c r="I1064" s="3"/>
      <c r="J1064" s="3"/>
      <c r="K1064" s="3"/>
      <c r="L1064" s="3"/>
    </row>
    <row r="1065" spans="2:12">
      <c r="B1065" s="3"/>
      <c r="C1065" s="3"/>
      <c r="D1065" s="3"/>
      <c r="E1065" s="3"/>
      <c r="F1065" s="3"/>
      <c r="G1065" s="3"/>
      <c r="H1065" s="3"/>
      <c r="I1065" s="3"/>
      <c r="J1065" s="3"/>
      <c r="K1065" s="3"/>
      <c r="L1065" s="3"/>
    </row>
    <row r="1066" spans="2:12">
      <c r="B1066" s="3"/>
      <c r="C1066" s="3"/>
      <c r="D1066" s="3"/>
      <c r="E1066" s="3"/>
      <c r="F1066" s="3"/>
      <c r="G1066" s="3"/>
      <c r="H1066" s="3"/>
      <c r="I1066" s="3"/>
      <c r="J1066" s="3"/>
      <c r="K1066" s="3"/>
      <c r="L1066" s="3"/>
    </row>
    <row r="1067" spans="2:12">
      <c r="B1067" s="3"/>
      <c r="C1067" s="3"/>
      <c r="D1067" s="3"/>
      <c r="E1067" s="3"/>
      <c r="F1067" s="3"/>
      <c r="G1067" s="3"/>
      <c r="H1067" s="3"/>
      <c r="I1067" s="3"/>
      <c r="J1067" s="3"/>
      <c r="K1067" s="3"/>
      <c r="L1067" s="3"/>
    </row>
    <row r="1068" spans="2:12">
      <c r="B1068" s="3"/>
      <c r="C1068" s="3"/>
      <c r="D1068" s="3"/>
      <c r="E1068" s="3"/>
      <c r="F1068" s="3"/>
      <c r="G1068" s="3"/>
      <c r="H1068" s="3"/>
      <c r="I1068" s="3"/>
      <c r="J1068" s="3"/>
      <c r="K1068" s="3"/>
      <c r="L1068" s="3"/>
    </row>
    <row r="1069" spans="2:12">
      <c r="B1069" s="3"/>
      <c r="C1069" s="3"/>
      <c r="D1069" s="3"/>
      <c r="E1069" s="3"/>
      <c r="F1069" s="3"/>
      <c r="G1069" s="3"/>
      <c r="H1069" s="3"/>
      <c r="I1069" s="3"/>
      <c r="J1069" s="3"/>
      <c r="K1069" s="3"/>
      <c r="L1069" s="3"/>
    </row>
    <row r="1070" spans="2:12">
      <c r="B1070" s="3"/>
      <c r="C1070" s="3"/>
      <c r="D1070" s="3"/>
      <c r="E1070" s="3"/>
      <c r="F1070" s="3"/>
      <c r="G1070" s="3"/>
      <c r="H1070" s="3"/>
      <c r="I1070" s="3"/>
      <c r="J1070" s="3"/>
      <c r="K1070" s="3"/>
      <c r="L1070" s="3"/>
    </row>
    <row r="1071" spans="2:12">
      <c r="B1071" s="3"/>
      <c r="C1071" s="3"/>
      <c r="D1071" s="3"/>
      <c r="E1071" s="3"/>
      <c r="F1071" s="3"/>
      <c r="G1071" s="3"/>
      <c r="H1071" s="3"/>
      <c r="I1071" s="3"/>
      <c r="J1071" s="3"/>
      <c r="K1071" s="3"/>
      <c r="L1071" s="3"/>
    </row>
    <row r="1072" spans="2:12">
      <c r="B1072" s="3"/>
      <c r="C1072" s="3"/>
      <c r="D1072" s="3"/>
      <c r="E1072" s="3"/>
      <c r="F1072" s="3"/>
      <c r="G1072" s="3"/>
      <c r="H1072" s="3"/>
      <c r="I1072" s="3"/>
      <c r="J1072" s="3"/>
      <c r="K1072" s="3"/>
      <c r="L1072" s="3"/>
    </row>
    <row r="1073" spans="2:12">
      <c r="B1073" s="3"/>
      <c r="C1073" s="3"/>
      <c r="D1073" s="3"/>
      <c r="E1073" s="3"/>
      <c r="F1073" s="3"/>
      <c r="G1073" s="3"/>
      <c r="H1073" s="3"/>
      <c r="I1073" s="3"/>
      <c r="J1073" s="3"/>
      <c r="K1073" s="3"/>
      <c r="L1073" s="3"/>
    </row>
    <row r="1074" spans="2:12">
      <c r="B1074" s="3"/>
      <c r="C1074" s="3"/>
      <c r="D1074" s="3"/>
      <c r="E1074" s="3"/>
      <c r="F1074" s="3"/>
      <c r="G1074" s="3"/>
      <c r="H1074" s="3"/>
      <c r="I1074" s="3"/>
      <c r="J1074" s="3"/>
      <c r="K1074" s="3"/>
      <c r="L1074" s="3"/>
    </row>
    <row r="1075" spans="2:12">
      <c r="B1075" s="3"/>
      <c r="C1075" s="3"/>
      <c r="D1075" s="3"/>
      <c r="E1075" s="3"/>
      <c r="F1075" s="3"/>
      <c r="G1075" s="3"/>
      <c r="H1075" s="3"/>
      <c r="I1075" s="3"/>
      <c r="J1075" s="3"/>
      <c r="K1075" s="3"/>
      <c r="L1075" s="3"/>
    </row>
    <row r="1076" spans="2:12">
      <c r="B1076" s="3"/>
      <c r="C1076" s="3"/>
      <c r="D1076" s="3"/>
      <c r="E1076" s="3"/>
      <c r="F1076" s="3"/>
      <c r="G1076" s="3"/>
      <c r="H1076" s="3"/>
      <c r="I1076" s="3"/>
      <c r="J1076" s="3"/>
      <c r="K1076" s="3"/>
      <c r="L1076" s="3"/>
    </row>
    <row r="1077" spans="2:12">
      <c r="B1077" s="3"/>
      <c r="C1077" s="3"/>
      <c r="D1077" s="3"/>
      <c r="E1077" s="3"/>
      <c r="F1077" s="3"/>
      <c r="G1077" s="3"/>
      <c r="H1077" s="3"/>
      <c r="I1077" s="3"/>
      <c r="J1077" s="3"/>
      <c r="K1077" s="3"/>
      <c r="L1077" s="3"/>
    </row>
    <row r="1078" spans="2:12">
      <c r="B1078" s="3"/>
      <c r="C1078" s="3"/>
      <c r="D1078" s="3"/>
      <c r="E1078" s="3"/>
      <c r="F1078" s="3"/>
      <c r="G1078" s="3"/>
      <c r="H1078" s="3"/>
      <c r="I1078" s="3"/>
      <c r="J1078" s="3"/>
      <c r="K1078" s="3"/>
      <c r="L1078" s="3"/>
    </row>
    <row r="1079" spans="2:12">
      <c r="B1079" s="3"/>
      <c r="C1079" s="3"/>
      <c r="D1079" s="3"/>
      <c r="E1079" s="3"/>
      <c r="F1079" s="3"/>
      <c r="G1079" s="3"/>
      <c r="H1079" s="3"/>
      <c r="I1079" s="3"/>
      <c r="J1079" s="3"/>
      <c r="K1079" s="3"/>
      <c r="L1079" s="3"/>
    </row>
    <row r="1080" spans="2:12">
      <c r="B1080" s="3"/>
      <c r="C1080" s="3"/>
      <c r="D1080" s="3"/>
      <c r="E1080" s="3"/>
      <c r="F1080" s="3"/>
      <c r="G1080" s="3"/>
      <c r="H1080" s="3"/>
      <c r="I1080" s="3"/>
      <c r="J1080" s="3"/>
      <c r="K1080" s="3"/>
      <c r="L1080" s="3"/>
    </row>
    <row r="1081" spans="2:12">
      <c r="B1081" s="3"/>
      <c r="C1081" s="3"/>
      <c r="D1081" s="3"/>
      <c r="E1081" s="3"/>
      <c r="F1081" s="3"/>
      <c r="G1081" s="3"/>
      <c r="H1081" s="3"/>
      <c r="I1081" s="3"/>
      <c r="J1081" s="3"/>
      <c r="K1081" s="3"/>
      <c r="L1081" s="3"/>
    </row>
    <row r="1082" spans="2:12">
      <c r="B1082" s="3"/>
      <c r="C1082" s="3"/>
      <c r="D1082" s="3"/>
      <c r="E1082" s="3"/>
      <c r="F1082" s="3"/>
      <c r="G1082" s="3"/>
      <c r="H1082" s="3"/>
      <c r="I1082" s="3"/>
      <c r="J1082" s="3"/>
      <c r="K1082" s="3"/>
      <c r="L1082" s="3"/>
    </row>
    <row r="1083" spans="2:12">
      <c r="B1083" s="3"/>
      <c r="C1083" s="3"/>
      <c r="D1083" s="3"/>
      <c r="E1083" s="3"/>
      <c r="F1083" s="3"/>
      <c r="G1083" s="3"/>
      <c r="H1083" s="3"/>
      <c r="I1083" s="3"/>
      <c r="J1083" s="3"/>
      <c r="K1083" s="3"/>
      <c r="L1083" s="3"/>
    </row>
    <row r="1084" spans="2:12">
      <c r="B1084" s="3"/>
      <c r="C1084" s="3"/>
      <c r="D1084" s="3"/>
      <c r="E1084" s="3"/>
      <c r="F1084" s="3"/>
      <c r="G1084" s="3"/>
      <c r="H1084" s="3"/>
      <c r="I1084" s="3"/>
      <c r="J1084" s="3"/>
      <c r="K1084" s="3"/>
      <c r="L1084" s="3"/>
    </row>
    <row r="1085" spans="2:12">
      <c r="B1085" s="3"/>
      <c r="C1085" s="3"/>
      <c r="D1085" s="3"/>
      <c r="E1085" s="3"/>
      <c r="F1085" s="3"/>
      <c r="G1085" s="3"/>
      <c r="H1085" s="3"/>
      <c r="I1085" s="3"/>
      <c r="J1085" s="3"/>
      <c r="K1085" s="3"/>
      <c r="L1085" s="3"/>
    </row>
    <row r="1086" spans="2:12">
      <c r="B1086" s="3"/>
      <c r="C1086" s="3"/>
      <c r="D1086" s="3"/>
      <c r="E1086" s="3"/>
      <c r="F1086" s="3"/>
      <c r="G1086" s="3"/>
      <c r="H1086" s="3"/>
      <c r="I1086" s="3"/>
      <c r="J1086" s="3"/>
      <c r="K1086" s="3"/>
      <c r="L1086" s="3"/>
    </row>
    <row r="1087" spans="2:12">
      <c r="B1087" s="3"/>
      <c r="C1087" s="3"/>
      <c r="D1087" s="3"/>
      <c r="E1087" s="3"/>
      <c r="F1087" s="3"/>
      <c r="G1087" s="3"/>
      <c r="H1087" s="3"/>
      <c r="I1087" s="3"/>
      <c r="J1087" s="3"/>
      <c r="K1087" s="3"/>
      <c r="L1087" s="3"/>
    </row>
    <row r="1088" spans="2:12">
      <c r="B1088" s="3"/>
      <c r="C1088" s="3"/>
      <c r="D1088" s="3"/>
      <c r="E1088" s="3"/>
      <c r="F1088" s="3"/>
      <c r="G1088" s="3"/>
      <c r="H1088" s="3"/>
      <c r="I1088" s="3"/>
      <c r="J1088" s="3"/>
      <c r="K1088" s="3"/>
      <c r="L1088" s="3"/>
    </row>
    <row r="1089" spans="2:12">
      <c r="B1089" s="3"/>
      <c r="C1089" s="3"/>
      <c r="D1089" s="3"/>
      <c r="E1089" s="3"/>
      <c r="F1089" s="3"/>
      <c r="G1089" s="3"/>
      <c r="H1089" s="3"/>
      <c r="I1089" s="3"/>
      <c r="J1089" s="3"/>
      <c r="K1089" s="3"/>
      <c r="L1089" s="3"/>
    </row>
    <row r="1090" spans="2:12">
      <c r="B1090" s="3"/>
      <c r="C1090" s="3"/>
      <c r="D1090" s="3"/>
      <c r="E1090" s="3"/>
      <c r="F1090" s="3"/>
      <c r="G1090" s="3"/>
      <c r="H1090" s="3"/>
      <c r="I1090" s="3"/>
      <c r="J1090" s="3"/>
      <c r="K1090" s="3"/>
      <c r="L1090" s="3"/>
    </row>
    <row r="1091" spans="2:12">
      <c r="B1091" s="3"/>
      <c r="C1091" s="3"/>
      <c r="D1091" s="3"/>
      <c r="E1091" s="3"/>
      <c r="F1091" s="3"/>
      <c r="G1091" s="3"/>
      <c r="H1091" s="3"/>
      <c r="I1091" s="3"/>
      <c r="J1091" s="3"/>
      <c r="K1091" s="3"/>
      <c r="L1091" s="3"/>
    </row>
    <row r="1092" spans="2:12">
      <c r="B1092" s="3"/>
      <c r="C1092" s="3"/>
      <c r="D1092" s="3"/>
      <c r="E1092" s="3"/>
      <c r="F1092" s="3"/>
      <c r="G1092" s="3"/>
      <c r="H1092" s="3"/>
      <c r="I1092" s="3"/>
      <c r="J1092" s="3"/>
      <c r="K1092" s="3"/>
      <c r="L1092" s="3"/>
    </row>
    <row r="1093" spans="2:12">
      <c r="B1093" s="3"/>
      <c r="C1093" s="3"/>
      <c r="D1093" s="3"/>
      <c r="E1093" s="3"/>
      <c r="F1093" s="3"/>
      <c r="G1093" s="3"/>
      <c r="H1093" s="3"/>
      <c r="I1093" s="3"/>
      <c r="J1093" s="3"/>
      <c r="K1093" s="3"/>
      <c r="L1093" s="3"/>
    </row>
    <row r="1094" spans="2:12">
      <c r="B1094" s="3"/>
      <c r="C1094" s="3"/>
      <c r="D1094" s="3"/>
      <c r="E1094" s="3"/>
      <c r="F1094" s="3"/>
      <c r="G1094" s="3"/>
      <c r="H1094" s="3"/>
      <c r="I1094" s="3"/>
      <c r="J1094" s="3"/>
      <c r="K1094" s="3"/>
      <c r="L1094" s="3"/>
    </row>
    <row r="1095" spans="2:12">
      <c r="B1095" s="3"/>
      <c r="C1095" s="3"/>
      <c r="D1095" s="3"/>
      <c r="E1095" s="3"/>
      <c r="F1095" s="3"/>
      <c r="G1095" s="3"/>
      <c r="H1095" s="3"/>
      <c r="I1095" s="3"/>
      <c r="J1095" s="3"/>
      <c r="K1095" s="3"/>
      <c r="L1095" s="3"/>
    </row>
    <row r="1096" spans="2:12">
      <c r="B1096" s="3"/>
      <c r="C1096" s="3"/>
      <c r="D1096" s="3"/>
      <c r="E1096" s="3"/>
      <c r="F1096" s="3"/>
      <c r="G1096" s="3"/>
      <c r="H1096" s="3"/>
      <c r="I1096" s="3"/>
      <c r="J1096" s="3"/>
      <c r="K1096" s="3"/>
      <c r="L1096" s="3"/>
    </row>
    <row r="1097" spans="2:12">
      <c r="B1097" s="3"/>
      <c r="C1097" s="3"/>
      <c r="D1097" s="3"/>
      <c r="E1097" s="3"/>
      <c r="F1097" s="3"/>
      <c r="G1097" s="3"/>
      <c r="H1097" s="3"/>
      <c r="I1097" s="3"/>
      <c r="J1097" s="3"/>
      <c r="K1097" s="3"/>
      <c r="L1097" s="3"/>
    </row>
    <row r="1098" spans="2:12">
      <c r="B1098" s="3"/>
      <c r="C1098" s="3"/>
      <c r="D1098" s="3"/>
      <c r="E1098" s="3"/>
      <c r="F1098" s="3"/>
      <c r="G1098" s="3"/>
      <c r="H1098" s="3"/>
      <c r="I1098" s="3"/>
      <c r="J1098" s="3"/>
      <c r="K1098" s="3"/>
      <c r="L1098" s="3"/>
    </row>
    <row r="1099" spans="2:12">
      <c r="B1099" s="3"/>
      <c r="C1099" s="3"/>
      <c r="D1099" s="3"/>
      <c r="E1099" s="3"/>
      <c r="F1099" s="3"/>
      <c r="G1099" s="3"/>
      <c r="H1099" s="3"/>
      <c r="I1099" s="3"/>
      <c r="J1099" s="3"/>
      <c r="K1099" s="3"/>
      <c r="L1099" s="3"/>
    </row>
    <row r="1100" spans="2:12">
      <c r="B1100" s="3"/>
      <c r="C1100" s="3"/>
      <c r="D1100" s="3"/>
      <c r="E1100" s="3"/>
      <c r="F1100" s="3"/>
      <c r="G1100" s="3"/>
      <c r="H1100" s="3"/>
      <c r="I1100" s="3"/>
      <c r="J1100" s="3"/>
      <c r="K1100" s="3"/>
      <c r="L1100" s="3"/>
    </row>
    <row r="1101" spans="2:12">
      <c r="B1101" s="3"/>
      <c r="C1101" s="3"/>
      <c r="D1101" s="3"/>
      <c r="E1101" s="3"/>
      <c r="F1101" s="3"/>
      <c r="G1101" s="3"/>
      <c r="H1101" s="3"/>
      <c r="I1101" s="3"/>
      <c r="J1101" s="3"/>
      <c r="K1101" s="3"/>
      <c r="L1101" s="3"/>
    </row>
    <row r="1102" spans="2:12">
      <c r="B1102" s="3"/>
      <c r="C1102" s="3"/>
      <c r="D1102" s="3"/>
      <c r="E1102" s="3"/>
      <c r="F1102" s="3"/>
      <c r="G1102" s="3"/>
      <c r="H1102" s="3"/>
      <c r="I1102" s="3"/>
      <c r="J1102" s="3"/>
      <c r="K1102" s="3"/>
      <c r="L1102" s="3"/>
    </row>
    <row r="1103" spans="2:12">
      <c r="B1103" s="3"/>
      <c r="C1103" s="3"/>
      <c r="D1103" s="3"/>
      <c r="E1103" s="3"/>
      <c r="F1103" s="3"/>
      <c r="G1103" s="3"/>
      <c r="H1103" s="3"/>
      <c r="I1103" s="3"/>
      <c r="J1103" s="3"/>
      <c r="K1103" s="3"/>
      <c r="L1103" s="3"/>
    </row>
    <row r="1104" spans="2:12">
      <c r="B1104" s="3"/>
      <c r="C1104" s="3"/>
      <c r="D1104" s="3"/>
      <c r="E1104" s="3"/>
      <c r="F1104" s="3"/>
      <c r="G1104" s="3"/>
      <c r="H1104" s="3"/>
      <c r="I1104" s="3"/>
      <c r="J1104" s="3"/>
      <c r="K1104" s="3"/>
      <c r="L1104" s="3"/>
    </row>
    <row r="1105" spans="2:12">
      <c r="B1105" s="3"/>
      <c r="C1105" s="3"/>
      <c r="D1105" s="3"/>
      <c r="E1105" s="3"/>
      <c r="F1105" s="3"/>
      <c r="G1105" s="3"/>
      <c r="H1105" s="3"/>
      <c r="I1105" s="3"/>
      <c r="J1105" s="3"/>
      <c r="K1105" s="3"/>
      <c r="L1105" s="3"/>
    </row>
    <row r="1106" spans="2:12">
      <c r="B1106" s="3"/>
      <c r="C1106" s="3"/>
      <c r="D1106" s="3"/>
      <c r="E1106" s="3"/>
      <c r="F1106" s="3"/>
      <c r="G1106" s="3"/>
      <c r="H1106" s="3"/>
      <c r="I1106" s="3"/>
      <c r="J1106" s="3"/>
      <c r="K1106" s="3"/>
      <c r="L1106" s="3"/>
    </row>
    <row r="1107" spans="2:12">
      <c r="B1107" s="3"/>
      <c r="C1107" s="3"/>
      <c r="D1107" s="3"/>
      <c r="E1107" s="3"/>
      <c r="F1107" s="3"/>
      <c r="G1107" s="3"/>
      <c r="H1107" s="3"/>
      <c r="I1107" s="3"/>
      <c r="J1107" s="3"/>
      <c r="K1107" s="3"/>
      <c r="L1107" s="3"/>
    </row>
    <row r="1108" spans="2:12">
      <c r="B1108" s="3"/>
      <c r="C1108" s="3"/>
      <c r="D1108" s="3"/>
      <c r="E1108" s="3"/>
      <c r="F1108" s="3"/>
      <c r="G1108" s="3"/>
      <c r="H1108" s="3"/>
      <c r="I1108" s="3"/>
      <c r="J1108" s="3"/>
      <c r="K1108" s="3"/>
      <c r="L1108" s="3"/>
    </row>
    <row r="1109" spans="2:12">
      <c r="B1109" s="3"/>
      <c r="C1109" s="3"/>
      <c r="D1109" s="3"/>
      <c r="E1109" s="3"/>
      <c r="F1109" s="3"/>
      <c r="G1109" s="3"/>
      <c r="H1109" s="3"/>
      <c r="I1109" s="3"/>
      <c r="J1109" s="3"/>
      <c r="K1109" s="3"/>
      <c r="L1109" s="3"/>
    </row>
    <row r="1110" spans="2:12">
      <c r="B1110" s="3"/>
      <c r="C1110" s="3"/>
      <c r="D1110" s="3"/>
      <c r="E1110" s="3"/>
      <c r="F1110" s="3"/>
      <c r="G1110" s="3"/>
      <c r="H1110" s="3"/>
      <c r="I1110" s="3"/>
      <c r="J1110" s="3"/>
      <c r="K1110" s="3"/>
      <c r="L1110" s="3"/>
    </row>
    <row r="1111" spans="2:12">
      <c r="B1111" s="3"/>
      <c r="C1111" s="3"/>
      <c r="D1111" s="3"/>
      <c r="E1111" s="3"/>
      <c r="F1111" s="3"/>
      <c r="G1111" s="3"/>
      <c r="H1111" s="3"/>
      <c r="I1111" s="3"/>
      <c r="J1111" s="3"/>
      <c r="K1111" s="3"/>
      <c r="L1111" s="3"/>
    </row>
    <row r="1112" spans="2:12">
      <c r="B1112" s="3"/>
      <c r="C1112" s="3"/>
      <c r="D1112" s="3"/>
      <c r="E1112" s="3"/>
      <c r="F1112" s="3"/>
      <c r="G1112" s="3"/>
      <c r="H1112" s="3"/>
      <c r="I1112" s="3"/>
      <c r="J1112" s="3"/>
      <c r="K1112" s="3"/>
      <c r="L1112" s="3"/>
    </row>
    <row r="1113" spans="2:12">
      <c r="B1113" s="3"/>
      <c r="C1113" s="3"/>
      <c r="D1113" s="3"/>
      <c r="E1113" s="3"/>
      <c r="F1113" s="3"/>
      <c r="G1113" s="3"/>
      <c r="H1113" s="3"/>
      <c r="I1113" s="3"/>
      <c r="J1113" s="3"/>
      <c r="K1113" s="3"/>
      <c r="L1113" s="3"/>
    </row>
    <row r="1114" spans="2:12">
      <c r="B1114" s="3"/>
      <c r="C1114" s="3"/>
      <c r="D1114" s="3"/>
      <c r="E1114" s="3"/>
      <c r="F1114" s="3"/>
      <c r="G1114" s="3"/>
      <c r="H1114" s="3"/>
      <c r="I1114" s="3"/>
      <c r="J1114" s="3"/>
      <c r="K1114" s="3"/>
      <c r="L1114" s="3"/>
    </row>
    <row r="1115" spans="2:12">
      <c r="B1115" s="3"/>
      <c r="C1115" s="3"/>
      <c r="D1115" s="3"/>
      <c r="E1115" s="3"/>
      <c r="F1115" s="3"/>
      <c r="G1115" s="3"/>
      <c r="H1115" s="3"/>
      <c r="I1115" s="3"/>
      <c r="J1115" s="3"/>
      <c r="K1115" s="3"/>
      <c r="L1115" s="3"/>
    </row>
    <row r="1116" spans="2:12">
      <c r="B1116" s="3"/>
      <c r="C1116" s="3"/>
      <c r="D1116" s="3"/>
      <c r="E1116" s="3"/>
      <c r="F1116" s="3"/>
      <c r="G1116" s="3"/>
      <c r="H1116" s="3"/>
      <c r="I1116" s="3"/>
      <c r="J1116" s="3"/>
      <c r="K1116" s="3"/>
      <c r="L1116" s="3"/>
    </row>
    <row r="1117" spans="2:12">
      <c r="B1117" s="3"/>
      <c r="C1117" s="3"/>
      <c r="D1117" s="3"/>
      <c r="E1117" s="3"/>
      <c r="F1117" s="3"/>
      <c r="G1117" s="3"/>
      <c r="H1117" s="3"/>
      <c r="I1117" s="3"/>
      <c r="J1117" s="3"/>
      <c r="K1117" s="3"/>
      <c r="L1117" s="3"/>
    </row>
    <row r="1118" spans="2:12">
      <c r="B1118" s="3"/>
      <c r="C1118" s="3"/>
      <c r="D1118" s="3"/>
      <c r="E1118" s="3"/>
      <c r="F1118" s="3"/>
      <c r="G1118" s="3"/>
      <c r="H1118" s="3"/>
      <c r="I1118" s="3"/>
      <c r="J1118" s="3"/>
      <c r="K1118" s="3"/>
      <c r="L1118" s="3"/>
    </row>
    <row r="1119" spans="2:12">
      <c r="B1119" s="3"/>
      <c r="C1119" s="3"/>
      <c r="D1119" s="3"/>
      <c r="E1119" s="3"/>
      <c r="F1119" s="3"/>
      <c r="G1119" s="3"/>
      <c r="H1119" s="3"/>
      <c r="I1119" s="3"/>
      <c r="J1119" s="3"/>
      <c r="K1119" s="3"/>
      <c r="L1119" s="3"/>
    </row>
    <row r="1120" spans="2:12">
      <c r="B1120" s="3"/>
      <c r="C1120" s="3"/>
      <c r="D1120" s="3"/>
      <c r="E1120" s="3"/>
      <c r="F1120" s="3"/>
      <c r="G1120" s="3"/>
      <c r="H1120" s="3"/>
      <c r="I1120" s="3"/>
      <c r="J1120" s="3"/>
      <c r="K1120" s="3"/>
      <c r="L1120" s="3"/>
    </row>
    <row r="1121" spans="2:12">
      <c r="B1121" s="3"/>
      <c r="C1121" s="3"/>
      <c r="D1121" s="3"/>
      <c r="E1121" s="3"/>
      <c r="F1121" s="3"/>
      <c r="G1121" s="3"/>
      <c r="H1121" s="3"/>
      <c r="I1121" s="3"/>
      <c r="J1121" s="3"/>
      <c r="K1121" s="3"/>
      <c r="L1121" s="3"/>
    </row>
    <row r="1122" spans="2:12">
      <c r="B1122" s="3"/>
      <c r="C1122" s="3"/>
      <c r="D1122" s="3"/>
      <c r="E1122" s="3"/>
      <c r="F1122" s="3"/>
      <c r="G1122" s="3"/>
      <c r="H1122" s="3"/>
      <c r="I1122" s="3"/>
      <c r="J1122" s="3"/>
      <c r="K1122" s="3"/>
      <c r="L1122" s="3"/>
    </row>
    <row r="1123" spans="2:12">
      <c r="B1123" s="3"/>
      <c r="C1123" s="3"/>
      <c r="D1123" s="3"/>
      <c r="E1123" s="3"/>
      <c r="F1123" s="3"/>
      <c r="G1123" s="3"/>
      <c r="H1123" s="3"/>
      <c r="I1123" s="3"/>
      <c r="J1123" s="3"/>
      <c r="K1123" s="3"/>
      <c r="L1123" s="3"/>
    </row>
    <row r="1124" spans="2:12">
      <c r="B1124" s="3"/>
      <c r="C1124" s="3"/>
      <c r="D1124" s="3"/>
      <c r="E1124" s="3"/>
      <c r="F1124" s="3"/>
      <c r="G1124" s="3"/>
      <c r="H1124" s="3"/>
      <c r="I1124" s="3"/>
      <c r="J1124" s="3"/>
      <c r="K1124" s="3"/>
      <c r="L1124" s="3"/>
    </row>
    <row r="1125" spans="2:12">
      <c r="B1125" s="3"/>
      <c r="C1125" s="3"/>
      <c r="D1125" s="3"/>
      <c r="E1125" s="3"/>
      <c r="F1125" s="3"/>
      <c r="G1125" s="3"/>
      <c r="H1125" s="3"/>
      <c r="I1125" s="3"/>
      <c r="J1125" s="3"/>
      <c r="K1125" s="3"/>
      <c r="L1125" s="3"/>
    </row>
    <row r="1126" spans="2:12">
      <c r="B1126" s="3"/>
      <c r="C1126" s="3"/>
      <c r="D1126" s="3"/>
      <c r="E1126" s="3"/>
      <c r="F1126" s="3"/>
      <c r="G1126" s="3"/>
      <c r="H1126" s="3"/>
      <c r="I1126" s="3"/>
      <c r="J1126" s="3"/>
      <c r="K1126" s="3"/>
      <c r="L1126" s="3"/>
    </row>
    <row r="1127" spans="2:12">
      <c r="B1127" s="3"/>
      <c r="C1127" s="3"/>
      <c r="D1127" s="3"/>
      <c r="E1127" s="3"/>
      <c r="F1127" s="3"/>
      <c r="G1127" s="3"/>
      <c r="H1127" s="3"/>
      <c r="I1127" s="3"/>
      <c r="J1127" s="3"/>
      <c r="K1127" s="3"/>
      <c r="L1127" s="3"/>
    </row>
    <row r="1128" spans="2:12">
      <c r="B1128" s="3"/>
      <c r="C1128" s="3"/>
      <c r="D1128" s="3"/>
      <c r="E1128" s="3"/>
      <c r="F1128" s="3"/>
      <c r="G1128" s="3"/>
      <c r="H1128" s="3"/>
      <c r="I1128" s="3"/>
      <c r="J1128" s="3"/>
      <c r="K1128" s="3"/>
      <c r="L1128" s="3"/>
    </row>
    <row r="1129" spans="2:12">
      <c r="B1129" s="3"/>
      <c r="C1129" s="3"/>
      <c r="D1129" s="3"/>
      <c r="E1129" s="3"/>
      <c r="F1129" s="3"/>
      <c r="G1129" s="3"/>
      <c r="H1129" s="3"/>
      <c r="I1129" s="3"/>
      <c r="J1129" s="3"/>
      <c r="K1129" s="3"/>
      <c r="L1129" s="3"/>
    </row>
    <row r="1130" spans="2:12">
      <c r="B1130" s="3"/>
      <c r="C1130" s="3"/>
      <c r="D1130" s="3"/>
      <c r="E1130" s="3"/>
      <c r="F1130" s="3"/>
      <c r="G1130" s="3"/>
      <c r="H1130" s="3"/>
      <c r="I1130" s="3"/>
      <c r="J1130" s="3"/>
      <c r="K1130" s="3"/>
      <c r="L1130" s="3"/>
    </row>
    <row r="1131" spans="2:12">
      <c r="B1131" s="3"/>
      <c r="C1131" s="3"/>
      <c r="D1131" s="3"/>
      <c r="E1131" s="3"/>
      <c r="F1131" s="3"/>
      <c r="G1131" s="3"/>
      <c r="H1131" s="3"/>
      <c r="I1131" s="3"/>
      <c r="J1131" s="3"/>
      <c r="K1131" s="3"/>
      <c r="L1131" s="3"/>
    </row>
    <row r="1132" spans="2:12">
      <c r="B1132" s="3"/>
      <c r="C1132" s="3"/>
      <c r="D1132" s="3"/>
      <c r="E1132" s="3"/>
      <c r="F1132" s="3"/>
      <c r="G1132" s="3"/>
      <c r="H1132" s="3"/>
      <c r="I1132" s="3"/>
      <c r="J1132" s="3"/>
      <c r="K1132" s="3"/>
      <c r="L1132" s="3"/>
    </row>
    <row r="1133" spans="2:12">
      <c r="B1133" s="3"/>
      <c r="C1133" s="3"/>
      <c r="D1133" s="3"/>
      <c r="E1133" s="3"/>
      <c r="F1133" s="3"/>
      <c r="G1133" s="3"/>
      <c r="H1133" s="3"/>
      <c r="I1133" s="3"/>
      <c r="J1133" s="3"/>
      <c r="K1133" s="3"/>
      <c r="L1133" s="3"/>
    </row>
    <row r="1134" spans="2:12">
      <c r="B1134" s="3"/>
      <c r="C1134" s="3"/>
      <c r="D1134" s="3"/>
      <c r="E1134" s="3"/>
      <c r="F1134" s="3"/>
      <c r="G1134" s="3"/>
      <c r="H1134" s="3"/>
      <c r="I1134" s="3"/>
      <c r="J1134" s="3"/>
      <c r="K1134" s="3"/>
      <c r="L1134" s="3"/>
    </row>
    <row r="1135" spans="2:12">
      <c r="B1135" s="3"/>
      <c r="C1135" s="3"/>
      <c r="D1135" s="3"/>
      <c r="E1135" s="3"/>
      <c r="F1135" s="3"/>
      <c r="G1135" s="3"/>
      <c r="H1135" s="3"/>
      <c r="I1135" s="3"/>
      <c r="J1135" s="3"/>
      <c r="K1135" s="3"/>
      <c r="L1135" s="3"/>
    </row>
    <row r="1136" spans="2:12">
      <c r="B1136" s="3"/>
      <c r="C1136" s="3"/>
      <c r="D1136" s="3"/>
      <c r="E1136" s="3"/>
      <c r="F1136" s="3"/>
      <c r="G1136" s="3"/>
      <c r="H1136" s="3"/>
      <c r="I1136" s="3"/>
      <c r="J1136" s="3"/>
      <c r="K1136" s="3"/>
      <c r="L1136" s="3"/>
    </row>
    <row r="1137" spans="2:12">
      <c r="B1137" s="3"/>
      <c r="C1137" s="3"/>
      <c r="D1137" s="3"/>
      <c r="E1137" s="3"/>
      <c r="F1137" s="3"/>
      <c r="G1137" s="3"/>
      <c r="H1137" s="3"/>
      <c r="I1137" s="3"/>
      <c r="J1137" s="3"/>
      <c r="K1137" s="3"/>
      <c r="L1137" s="3"/>
    </row>
    <row r="1138" spans="2:12">
      <c r="B1138" s="3"/>
      <c r="C1138" s="3"/>
      <c r="D1138" s="3"/>
      <c r="E1138" s="3"/>
      <c r="F1138" s="3"/>
      <c r="G1138" s="3"/>
      <c r="H1138" s="3"/>
      <c r="I1138" s="3"/>
      <c r="J1138" s="3"/>
      <c r="K1138" s="3"/>
      <c r="L1138" s="3"/>
    </row>
    <row r="1139" spans="2:12">
      <c r="B1139" s="3"/>
      <c r="C1139" s="3"/>
      <c r="D1139" s="3"/>
      <c r="E1139" s="3"/>
      <c r="F1139" s="3"/>
      <c r="G1139" s="3"/>
      <c r="H1139" s="3"/>
      <c r="I1139" s="3"/>
      <c r="J1139" s="3"/>
      <c r="K1139" s="3"/>
      <c r="L1139" s="3"/>
    </row>
    <row r="1140" spans="2:12">
      <c r="B1140" s="3"/>
      <c r="C1140" s="3"/>
      <c r="D1140" s="3"/>
      <c r="E1140" s="3"/>
      <c r="F1140" s="3"/>
      <c r="G1140" s="3"/>
      <c r="H1140" s="3"/>
      <c r="I1140" s="3"/>
      <c r="J1140" s="3"/>
      <c r="K1140" s="3"/>
      <c r="L1140" s="3"/>
    </row>
    <row r="1141" spans="2:12">
      <c r="B1141" s="3"/>
      <c r="C1141" s="3"/>
      <c r="D1141" s="3"/>
      <c r="E1141" s="3"/>
      <c r="F1141" s="3"/>
      <c r="G1141" s="3"/>
      <c r="H1141" s="3"/>
      <c r="I1141" s="3"/>
      <c r="J1141" s="3"/>
      <c r="K1141" s="3"/>
      <c r="L1141" s="3"/>
    </row>
    <row r="1142" spans="2:12">
      <c r="B1142" s="3"/>
      <c r="C1142" s="3"/>
      <c r="D1142" s="3"/>
      <c r="E1142" s="3"/>
      <c r="F1142" s="3"/>
      <c r="G1142" s="3"/>
      <c r="H1142" s="3"/>
      <c r="I1142" s="3"/>
      <c r="J1142" s="3"/>
      <c r="K1142" s="3"/>
      <c r="L1142" s="3"/>
    </row>
    <row r="1143" spans="2:12">
      <c r="B1143" s="3"/>
      <c r="C1143" s="3"/>
      <c r="D1143" s="3"/>
      <c r="E1143" s="3"/>
      <c r="F1143" s="3"/>
      <c r="G1143" s="3"/>
      <c r="H1143" s="3"/>
      <c r="I1143" s="3"/>
      <c r="J1143" s="3"/>
      <c r="K1143" s="3"/>
      <c r="L1143" s="3"/>
    </row>
    <row r="1144" spans="2:12">
      <c r="B1144" s="3"/>
      <c r="C1144" s="3"/>
      <c r="D1144" s="3"/>
      <c r="E1144" s="3"/>
      <c r="F1144" s="3"/>
      <c r="G1144" s="3"/>
      <c r="H1144" s="3"/>
      <c r="I1144" s="3"/>
      <c r="J1144" s="3"/>
      <c r="K1144" s="3"/>
      <c r="L1144" s="3"/>
    </row>
    <row r="1145" spans="2:12">
      <c r="B1145" s="3"/>
      <c r="C1145" s="3"/>
      <c r="D1145" s="3"/>
      <c r="E1145" s="3"/>
      <c r="F1145" s="3"/>
      <c r="G1145" s="3"/>
      <c r="H1145" s="3"/>
      <c r="I1145" s="3"/>
      <c r="J1145" s="3"/>
      <c r="K1145" s="3"/>
      <c r="L1145" s="3"/>
    </row>
    <row r="1146" spans="2:12">
      <c r="B1146" s="3"/>
      <c r="C1146" s="3"/>
      <c r="D1146" s="3"/>
      <c r="E1146" s="3"/>
      <c r="F1146" s="3"/>
      <c r="G1146" s="3"/>
      <c r="H1146" s="3"/>
      <c r="I1146" s="3"/>
      <c r="J1146" s="3"/>
      <c r="K1146" s="3"/>
      <c r="L1146" s="3"/>
    </row>
    <row r="1147" spans="2:12">
      <c r="B1147" s="3"/>
      <c r="C1147" s="3"/>
      <c r="D1147" s="3"/>
      <c r="E1147" s="3"/>
      <c r="F1147" s="3"/>
      <c r="G1147" s="3"/>
      <c r="H1147" s="3"/>
      <c r="I1147" s="3"/>
      <c r="J1147" s="3"/>
      <c r="K1147" s="3"/>
      <c r="L1147" s="3"/>
    </row>
    <row r="1148" spans="2:12">
      <c r="B1148" s="3"/>
      <c r="C1148" s="3"/>
      <c r="D1148" s="3"/>
      <c r="E1148" s="3"/>
      <c r="F1148" s="3"/>
      <c r="G1148" s="3"/>
      <c r="H1148" s="3"/>
      <c r="I1148" s="3"/>
      <c r="J1148" s="3"/>
      <c r="K1148" s="3"/>
      <c r="L1148" s="3"/>
    </row>
    <row r="1149" spans="2:12">
      <c r="B1149" s="3"/>
      <c r="C1149" s="3"/>
      <c r="D1149" s="3"/>
      <c r="E1149" s="3"/>
      <c r="F1149" s="3"/>
      <c r="G1149" s="3"/>
      <c r="H1149" s="3"/>
      <c r="I1149" s="3"/>
      <c r="J1149" s="3"/>
      <c r="K1149" s="3"/>
      <c r="L1149" s="3"/>
    </row>
    <row r="1150" spans="2:12">
      <c r="B1150" s="3"/>
      <c r="C1150" s="3"/>
      <c r="D1150" s="3"/>
      <c r="E1150" s="3"/>
      <c r="F1150" s="3"/>
      <c r="G1150" s="3"/>
      <c r="H1150" s="3"/>
      <c r="I1150" s="3"/>
      <c r="J1150" s="3"/>
      <c r="K1150" s="3"/>
      <c r="L1150" s="3"/>
    </row>
    <row r="1151" spans="2:12">
      <c r="B1151" s="3"/>
      <c r="C1151" s="3"/>
      <c r="D1151" s="3"/>
      <c r="E1151" s="3"/>
      <c r="F1151" s="3"/>
      <c r="G1151" s="3"/>
      <c r="H1151" s="3"/>
      <c r="I1151" s="3"/>
      <c r="J1151" s="3"/>
      <c r="K1151" s="3"/>
      <c r="L1151" s="3"/>
    </row>
    <row r="1152" spans="2:12">
      <c r="B1152" s="3"/>
      <c r="C1152" s="3"/>
      <c r="D1152" s="3"/>
      <c r="E1152" s="3"/>
      <c r="F1152" s="3"/>
      <c r="G1152" s="3"/>
      <c r="H1152" s="3"/>
      <c r="I1152" s="3"/>
      <c r="J1152" s="3"/>
      <c r="K1152" s="3"/>
      <c r="L1152" s="3"/>
    </row>
    <row r="1153" spans="2:12">
      <c r="B1153" s="3"/>
      <c r="C1153" s="3"/>
      <c r="D1153" s="3"/>
      <c r="E1153" s="3"/>
      <c r="F1153" s="3"/>
      <c r="G1153" s="3"/>
      <c r="H1153" s="3"/>
      <c r="I1153" s="3"/>
      <c r="J1153" s="3"/>
      <c r="K1153" s="3"/>
      <c r="L1153" s="3"/>
    </row>
    <row r="1154" spans="2:12">
      <c r="B1154" s="3"/>
      <c r="C1154" s="3"/>
      <c r="D1154" s="3"/>
      <c r="E1154" s="3"/>
      <c r="F1154" s="3"/>
      <c r="G1154" s="3"/>
      <c r="H1154" s="3"/>
      <c r="I1154" s="3"/>
      <c r="J1154" s="3"/>
      <c r="K1154" s="3"/>
      <c r="L1154" s="3"/>
    </row>
    <row r="1155" spans="2:12">
      <c r="B1155" s="3"/>
      <c r="C1155" s="3"/>
      <c r="D1155" s="3"/>
      <c r="E1155" s="3"/>
      <c r="F1155" s="3"/>
      <c r="G1155" s="3"/>
      <c r="H1155" s="3"/>
      <c r="I1155" s="3"/>
      <c r="J1155" s="3"/>
      <c r="K1155" s="3"/>
      <c r="L1155" s="3"/>
    </row>
    <row r="1156" spans="2:12">
      <c r="B1156" s="3"/>
      <c r="C1156" s="3"/>
      <c r="D1156" s="3"/>
      <c r="E1156" s="3"/>
      <c r="F1156" s="3"/>
      <c r="G1156" s="3"/>
      <c r="H1156" s="3"/>
      <c r="I1156" s="3"/>
      <c r="J1156" s="3"/>
      <c r="K1156" s="3"/>
      <c r="L1156" s="3"/>
    </row>
    <row r="1157" spans="2:12">
      <c r="B1157" s="3"/>
      <c r="C1157" s="3"/>
      <c r="D1157" s="3"/>
      <c r="E1157" s="3"/>
      <c r="F1157" s="3"/>
      <c r="G1157" s="3"/>
      <c r="H1157" s="3"/>
      <c r="I1157" s="3"/>
      <c r="J1157" s="3"/>
      <c r="K1157" s="3"/>
      <c r="L1157" s="3"/>
    </row>
    <row r="1158" spans="2:12">
      <c r="B1158" s="3"/>
      <c r="C1158" s="3"/>
      <c r="D1158" s="3"/>
      <c r="E1158" s="3"/>
      <c r="F1158" s="3"/>
      <c r="G1158" s="3"/>
      <c r="H1158" s="3"/>
      <c r="I1158" s="3"/>
      <c r="J1158" s="3"/>
      <c r="K1158" s="3"/>
      <c r="L1158" s="3"/>
    </row>
    <row r="1159" spans="2:12">
      <c r="B1159" s="3"/>
      <c r="C1159" s="3"/>
      <c r="D1159" s="3"/>
      <c r="E1159" s="3"/>
      <c r="F1159" s="3"/>
      <c r="G1159" s="3"/>
      <c r="H1159" s="3"/>
      <c r="I1159" s="3"/>
      <c r="J1159" s="3"/>
      <c r="K1159" s="3"/>
      <c r="L1159" s="3"/>
    </row>
    <row r="1160" spans="2:12">
      <c r="B1160" s="3"/>
      <c r="C1160" s="3"/>
      <c r="D1160" s="3"/>
      <c r="E1160" s="3"/>
      <c r="F1160" s="3"/>
      <c r="G1160" s="3"/>
      <c r="H1160" s="3"/>
      <c r="I1160" s="3"/>
      <c r="J1160" s="3"/>
      <c r="K1160" s="3"/>
      <c r="L1160" s="3"/>
    </row>
    <row r="1161" spans="2:12">
      <c r="B1161" s="3"/>
      <c r="C1161" s="3"/>
      <c r="D1161" s="3"/>
      <c r="E1161" s="3"/>
      <c r="F1161" s="3"/>
      <c r="G1161" s="3"/>
      <c r="H1161" s="3"/>
      <c r="I1161" s="3"/>
      <c r="J1161" s="3"/>
      <c r="K1161" s="3"/>
      <c r="L1161" s="3"/>
    </row>
    <row r="1162" spans="2:12">
      <c r="B1162" s="3"/>
      <c r="C1162" s="3"/>
      <c r="D1162" s="3"/>
      <c r="E1162" s="3"/>
      <c r="F1162" s="3"/>
      <c r="G1162" s="3"/>
      <c r="H1162" s="3"/>
      <c r="I1162" s="3"/>
      <c r="J1162" s="3"/>
      <c r="K1162" s="3"/>
      <c r="L1162" s="3"/>
    </row>
    <row r="1163" spans="2:12">
      <c r="B1163" s="3"/>
      <c r="C1163" s="3"/>
      <c r="D1163" s="3"/>
      <c r="E1163" s="3"/>
      <c r="F1163" s="3"/>
      <c r="G1163" s="3"/>
      <c r="H1163" s="3"/>
      <c r="I1163" s="3"/>
      <c r="J1163" s="3"/>
      <c r="K1163" s="3"/>
      <c r="L1163" s="3"/>
    </row>
    <row r="1164" spans="2:12">
      <c r="B1164" s="3"/>
      <c r="C1164" s="3"/>
      <c r="D1164" s="3"/>
      <c r="E1164" s="3"/>
      <c r="F1164" s="3"/>
      <c r="G1164" s="3"/>
      <c r="H1164" s="3"/>
      <c r="I1164" s="3"/>
      <c r="J1164" s="3"/>
      <c r="K1164" s="3"/>
      <c r="L1164" s="3"/>
    </row>
    <row r="1165" spans="2:12">
      <c r="B1165" s="3"/>
      <c r="C1165" s="3"/>
      <c r="D1165" s="3"/>
      <c r="E1165" s="3"/>
      <c r="F1165" s="3"/>
      <c r="G1165" s="3"/>
      <c r="H1165" s="3"/>
      <c r="I1165" s="3"/>
      <c r="J1165" s="3"/>
      <c r="K1165" s="3"/>
      <c r="L1165" s="3"/>
    </row>
    <row r="1166" spans="2:12">
      <c r="B1166" s="3"/>
      <c r="C1166" s="3"/>
      <c r="D1166" s="3"/>
      <c r="E1166" s="3"/>
      <c r="F1166" s="3"/>
      <c r="G1166" s="3"/>
      <c r="H1166" s="3"/>
      <c r="I1166" s="3"/>
      <c r="J1166" s="3"/>
      <c r="K1166" s="3"/>
      <c r="L1166" s="3"/>
    </row>
    <row r="1167" spans="2:12">
      <c r="B1167" s="3"/>
      <c r="C1167" s="3"/>
      <c r="D1167" s="3"/>
      <c r="E1167" s="3"/>
      <c r="F1167" s="3"/>
      <c r="G1167" s="3"/>
      <c r="H1167" s="3"/>
      <c r="I1167" s="3"/>
      <c r="J1167" s="3"/>
      <c r="K1167" s="3"/>
      <c r="L1167" s="3"/>
    </row>
    <row r="1168" spans="2:12">
      <c r="B1168" s="3"/>
      <c r="C1168" s="3"/>
      <c r="D1168" s="3"/>
      <c r="E1168" s="3"/>
      <c r="F1168" s="3"/>
      <c r="G1168" s="3"/>
      <c r="H1168" s="3"/>
      <c r="I1168" s="3"/>
      <c r="J1168" s="3"/>
      <c r="K1168" s="3"/>
      <c r="L1168" s="3"/>
    </row>
    <row r="1169" spans="2:12">
      <c r="B1169" s="3"/>
      <c r="C1169" s="3"/>
      <c r="D1169" s="3"/>
      <c r="E1169" s="3"/>
      <c r="F1169" s="3"/>
      <c r="G1169" s="3"/>
      <c r="H1169" s="3"/>
      <c r="I1169" s="3"/>
      <c r="J1169" s="3"/>
      <c r="K1169" s="3"/>
      <c r="L1169" s="3"/>
    </row>
    <row r="1170" spans="2:12">
      <c r="B1170" s="3"/>
      <c r="C1170" s="3"/>
      <c r="D1170" s="3"/>
      <c r="E1170" s="3"/>
      <c r="F1170" s="3"/>
      <c r="G1170" s="3"/>
      <c r="H1170" s="3"/>
      <c r="I1170" s="3"/>
      <c r="J1170" s="3"/>
      <c r="K1170" s="3"/>
      <c r="L1170" s="3"/>
    </row>
    <row r="1171" spans="2:12">
      <c r="B1171" s="3"/>
      <c r="C1171" s="3"/>
      <c r="D1171" s="3"/>
      <c r="E1171" s="3"/>
      <c r="F1171" s="3"/>
      <c r="G1171" s="3"/>
      <c r="H1171" s="3"/>
      <c r="I1171" s="3"/>
      <c r="J1171" s="3"/>
      <c r="K1171" s="3"/>
      <c r="L1171" s="3"/>
    </row>
    <row r="1172" spans="2:12">
      <c r="B1172" s="3"/>
      <c r="C1172" s="3"/>
      <c r="D1172" s="3"/>
      <c r="E1172" s="3"/>
      <c r="F1172" s="3"/>
      <c r="G1172" s="3"/>
      <c r="H1172" s="3"/>
      <c r="I1172" s="3"/>
      <c r="J1172" s="3"/>
      <c r="K1172" s="3"/>
      <c r="L1172" s="3"/>
    </row>
    <row r="1173" spans="2:12">
      <c r="B1173" s="3"/>
      <c r="C1173" s="3"/>
      <c r="D1173" s="3"/>
      <c r="E1173" s="3"/>
      <c r="F1173" s="3"/>
      <c r="G1173" s="3"/>
      <c r="H1173" s="3"/>
      <c r="I1173" s="3"/>
      <c r="J1173" s="3"/>
      <c r="K1173" s="3"/>
      <c r="L1173" s="3"/>
    </row>
    <row r="1174" spans="2:12">
      <c r="B1174" s="3"/>
      <c r="C1174" s="3"/>
      <c r="D1174" s="3"/>
      <c r="E1174" s="3"/>
      <c r="F1174" s="3"/>
      <c r="G1174" s="3"/>
      <c r="H1174" s="3"/>
      <c r="I1174" s="3"/>
      <c r="J1174" s="3"/>
      <c r="K1174" s="3"/>
      <c r="L1174" s="3"/>
    </row>
    <row r="1175" spans="2:12">
      <c r="B1175" s="3"/>
      <c r="C1175" s="3"/>
      <c r="D1175" s="3"/>
      <c r="E1175" s="3"/>
      <c r="F1175" s="3"/>
      <c r="G1175" s="3"/>
      <c r="H1175" s="3"/>
      <c r="I1175" s="3"/>
      <c r="J1175" s="3"/>
      <c r="K1175" s="3"/>
      <c r="L1175" s="3"/>
    </row>
    <row r="1176" spans="2:12">
      <c r="B1176" s="3"/>
      <c r="C1176" s="3"/>
      <c r="D1176" s="3"/>
      <c r="E1176" s="3"/>
      <c r="F1176" s="3"/>
      <c r="G1176" s="3"/>
      <c r="H1176" s="3"/>
      <c r="I1176" s="3"/>
      <c r="J1176" s="3"/>
      <c r="K1176" s="3"/>
      <c r="L1176" s="3"/>
    </row>
    <row r="1177" spans="2:12">
      <c r="B1177" s="3"/>
      <c r="C1177" s="3"/>
      <c r="D1177" s="3"/>
      <c r="E1177" s="3"/>
      <c r="F1177" s="3"/>
      <c r="G1177" s="3"/>
      <c r="H1177" s="3"/>
      <c r="I1177" s="3"/>
      <c r="J1177" s="3"/>
      <c r="K1177" s="3"/>
      <c r="L1177" s="3"/>
    </row>
    <row r="1178" spans="2:12">
      <c r="B1178" s="3"/>
      <c r="C1178" s="3"/>
      <c r="D1178" s="3"/>
      <c r="E1178" s="3"/>
      <c r="F1178" s="3"/>
      <c r="G1178" s="3"/>
      <c r="H1178" s="3"/>
      <c r="I1178" s="3"/>
      <c r="J1178" s="3"/>
      <c r="K1178" s="3"/>
      <c r="L1178" s="3"/>
    </row>
    <row r="1179" spans="2:12">
      <c r="B1179" s="3"/>
      <c r="C1179" s="3"/>
      <c r="D1179" s="3"/>
      <c r="E1179" s="3"/>
      <c r="F1179" s="3"/>
      <c r="G1179" s="3"/>
      <c r="H1179" s="3"/>
      <c r="I1179" s="3"/>
      <c r="J1179" s="3"/>
      <c r="K1179" s="3"/>
      <c r="L1179" s="3"/>
    </row>
    <row r="1180" spans="2:12">
      <c r="B1180" s="3"/>
      <c r="C1180" s="3"/>
      <c r="D1180" s="3"/>
      <c r="E1180" s="3"/>
      <c r="F1180" s="3"/>
      <c r="G1180" s="3"/>
      <c r="H1180" s="3"/>
      <c r="I1180" s="3"/>
      <c r="J1180" s="3"/>
      <c r="K1180" s="3"/>
      <c r="L1180" s="3"/>
    </row>
    <row r="1181" spans="2:12">
      <c r="B1181" s="3"/>
      <c r="C1181" s="3"/>
      <c r="D1181" s="3"/>
      <c r="E1181" s="3"/>
      <c r="F1181" s="3"/>
      <c r="G1181" s="3"/>
      <c r="H1181" s="3"/>
      <c r="I1181" s="3"/>
      <c r="J1181" s="3"/>
      <c r="K1181" s="3"/>
      <c r="L1181" s="3"/>
    </row>
    <row r="1182" spans="2:12">
      <c r="B1182" s="3"/>
      <c r="C1182" s="3"/>
      <c r="D1182" s="3"/>
      <c r="E1182" s="3"/>
      <c r="F1182" s="3"/>
      <c r="G1182" s="3"/>
      <c r="H1182" s="3"/>
      <c r="I1182" s="3"/>
      <c r="J1182" s="3"/>
      <c r="K1182" s="3"/>
      <c r="L1182" s="3"/>
    </row>
    <row r="1183" spans="2:12">
      <c r="B1183" s="3"/>
      <c r="C1183" s="3"/>
      <c r="D1183" s="3"/>
      <c r="E1183" s="3"/>
      <c r="F1183" s="3"/>
      <c r="G1183" s="3"/>
      <c r="H1183" s="3"/>
      <c r="I1183" s="3"/>
      <c r="J1183" s="3"/>
      <c r="K1183" s="3"/>
      <c r="L1183" s="3"/>
    </row>
    <row r="1184" spans="2:12">
      <c r="B1184" s="3"/>
      <c r="C1184" s="3"/>
      <c r="D1184" s="3"/>
      <c r="E1184" s="3"/>
      <c r="F1184" s="3"/>
      <c r="G1184" s="3"/>
      <c r="H1184" s="3"/>
      <c r="I1184" s="3"/>
      <c r="J1184" s="3"/>
      <c r="K1184" s="3"/>
      <c r="L1184" s="3"/>
    </row>
    <row r="1185" spans="2:12">
      <c r="B1185" s="3"/>
      <c r="C1185" s="3"/>
      <c r="D1185" s="3"/>
      <c r="E1185" s="3"/>
      <c r="F1185" s="3"/>
      <c r="G1185" s="3"/>
      <c r="H1185" s="3"/>
      <c r="I1185" s="3"/>
      <c r="J1185" s="3"/>
      <c r="K1185" s="3"/>
      <c r="L1185" s="3"/>
    </row>
    <row r="1186" spans="2:12">
      <c r="B1186" s="3"/>
      <c r="C1186" s="3"/>
      <c r="D1186" s="3"/>
      <c r="E1186" s="3"/>
      <c r="F1186" s="3"/>
      <c r="G1186" s="3"/>
      <c r="H1186" s="3"/>
      <c r="I1186" s="3"/>
      <c r="J1186" s="3"/>
      <c r="K1186" s="3"/>
      <c r="L1186" s="3"/>
    </row>
    <row r="1187" spans="2:12">
      <c r="B1187" s="3"/>
      <c r="C1187" s="3"/>
      <c r="D1187" s="3"/>
      <c r="E1187" s="3"/>
      <c r="F1187" s="3"/>
      <c r="G1187" s="3"/>
      <c r="H1187" s="3"/>
      <c r="I1187" s="3"/>
      <c r="J1187" s="3"/>
      <c r="K1187" s="3"/>
      <c r="L1187" s="3"/>
    </row>
    <row r="1188" spans="2:12">
      <c r="B1188" s="3"/>
      <c r="C1188" s="3"/>
      <c r="D1188" s="3"/>
      <c r="E1188" s="3"/>
      <c r="F1188" s="3"/>
      <c r="G1188" s="3"/>
      <c r="H1188" s="3"/>
      <c r="I1188" s="3"/>
      <c r="J1188" s="3"/>
      <c r="K1188" s="3"/>
      <c r="L1188" s="3"/>
    </row>
    <row r="1189" spans="2:12">
      <c r="B1189" s="3"/>
      <c r="C1189" s="3"/>
      <c r="D1189" s="3"/>
      <c r="E1189" s="3"/>
      <c r="F1189" s="3"/>
      <c r="G1189" s="3"/>
      <c r="H1189" s="3"/>
      <c r="I1189" s="3"/>
      <c r="J1189" s="3"/>
      <c r="K1189" s="3"/>
      <c r="L1189" s="3"/>
    </row>
    <row r="1190" spans="2:12">
      <c r="B1190" s="3"/>
      <c r="C1190" s="3"/>
      <c r="D1190" s="3"/>
      <c r="E1190" s="3"/>
      <c r="F1190" s="3"/>
      <c r="G1190" s="3"/>
      <c r="H1190" s="3"/>
      <c r="I1190" s="3"/>
      <c r="J1190" s="3"/>
      <c r="K1190" s="3"/>
      <c r="L1190" s="3"/>
    </row>
    <row r="1191" spans="2:12">
      <c r="B1191" s="3"/>
      <c r="C1191" s="3"/>
      <c r="D1191" s="3"/>
      <c r="E1191" s="3"/>
      <c r="F1191" s="3"/>
      <c r="G1191" s="3"/>
      <c r="H1191" s="3"/>
      <c r="I1191" s="3"/>
      <c r="J1191" s="3"/>
      <c r="K1191" s="3"/>
      <c r="L1191" s="3"/>
    </row>
    <row r="1192" spans="2:12">
      <c r="B1192" s="3"/>
      <c r="C1192" s="3"/>
      <c r="D1192" s="3"/>
      <c r="E1192" s="3"/>
      <c r="F1192" s="3"/>
      <c r="G1192" s="3"/>
      <c r="H1192" s="3"/>
      <c r="I1192" s="3"/>
      <c r="J1192" s="3"/>
      <c r="K1192" s="3"/>
      <c r="L1192" s="3"/>
    </row>
    <row r="1193" spans="2:12">
      <c r="B1193" s="3"/>
      <c r="C1193" s="3"/>
      <c r="D1193" s="3"/>
      <c r="E1193" s="3"/>
      <c r="F1193" s="3"/>
      <c r="G1193" s="3"/>
      <c r="H1193" s="3"/>
      <c r="I1193" s="3"/>
      <c r="J1193" s="3"/>
      <c r="K1193" s="3"/>
      <c r="L1193" s="3"/>
    </row>
    <row r="1194" spans="2:12">
      <c r="B1194" s="3"/>
      <c r="C1194" s="3"/>
      <c r="D1194" s="3"/>
      <c r="E1194" s="3"/>
      <c r="F1194" s="3"/>
      <c r="G1194" s="3"/>
      <c r="H1194" s="3"/>
      <c r="I1194" s="3"/>
      <c r="J1194" s="3"/>
      <c r="K1194" s="3"/>
      <c r="L1194" s="3"/>
    </row>
    <row r="1195" spans="2:12">
      <c r="B1195" s="3"/>
      <c r="C1195" s="3"/>
      <c r="D1195" s="3"/>
      <c r="E1195" s="3"/>
      <c r="F1195" s="3"/>
      <c r="G1195" s="3"/>
      <c r="H1195" s="3"/>
      <c r="I1195" s="3"/>
      <c r="J1195" s="3"/>
      <c r="K1195" s="3"/>
      <c r="L1195" s="3"/>
    </row>
    <row r="1196" spans="2:12">
      <c r="B1196" s="3"/>
      <c r="C1196" s="3"/>
      <c r="D1196" s="3"/>
      <c r="E1196" s="3"/>
      <c r="F1196" s="3"/>
      <c r="G1196" s="3"/>
      <c r="H1196" s="3"/>
      <c r="I1196" s="3"/>
      <c r="J1196" s="3"/>
      <c r="K1196" s="3"/>
      <c r="L1196" s="3"/>
    </row>
    <row r="1197" spans="2:12">
      <c r="B1197" s="3"/>
      <c r="C1197" s="3"/>
      <c r="D1197" s="3"/>
      <c r="E1197" s="3"/>
      <c r="F1197" s="3"/>
      <c r="G1197" s="3"/>
      <c r="H1197" s="3"/>
      <c r="I1197" s="3"/>
      <c r="J1197" s="3"/>
      <c r="K1197" s="3"/>
      <c r="L1197" s="3"/>
    </row>
    <row r="1198" spans="2:12">
      <c r="B1198" s="3"/>
      <c r="C1198" s="3"/>
      <c r="D1198" s="3"/>
      <c r="E1198" s="3"/>
      <c r="F1198" s="3"/>
      <c r="G1198" s="3"/>
      <c r="H1198" s="3"/>
      <c r="I1198" s="3"/>
      <c r="J1198" s="3"/>
      <c r="K1198" s="3"/>
      <c r="L1198" s="3"/>
    </row>
    <row r="1199" spans="2:12">
      <c r="B1199" s="3"/>
      <c r="C1199" s="3"/>
      <c r="D1199" s="3"/>
      <c r="E1199" s="3"/>
      <c r="F1199" s="3"/>
      <c r="G1199" s="3"/>
      <c r="H1199" s="3"/>
      <c r="I1199" s="3"/>
      <c r="J1199" s="3"/>
      <c r="K1199" s="3"/>
      <c r="L1199" s="3"/>
    </row>
    <row r="1200" spans="2:12">
      <c r="B1200" s="3"/>
      <c r="C1200" s="3"/>
      <c r="D1200" s="3"/>
      <c r="E1200" s="3"/>
      <c r="F1200" s="3"/>
      <c r="G1200" s="3"/>
      <c r="H1200" s="3"/>
      <c r="I1200" s="3"/>
      <c r="J1200" s="3"/>
      <c r="K1200" s="3"/>
      <c r="L1200" s="3"/>
    </row>
    <row r="1201" spans="2:12">
      <c r="B1201" s="3"/>
      <c r="C1201" s="3"/>
      <c r="D1201" s="3"/>
      <c r="E1201" s="3"/>
      <c r="F1201" s="3"/>
      <c r="G1201" s="3"/>
      <c r="H1201" s="3"/>
      <c r="I1201" s="3"/>
      <c r="J1201" s="3"/>
      <c r="K1201" s="3"/>
      <c r="L1201" s="3"/>
    </row>
    <row r="1202" spans="2:12">
      <c r="B1202" s="3"/>
      <c r="C1202" s="3"/>
      <c r="D1202" s="3"/>
      <c r="E1202" s="3"/>
      <c r="F1202" s="3"/>
      <c r="G1202" s="3"/>
      <c r="H1202" s="3"/>
      <c r="I1202" s="3"/>
      <c r="J1202" s="3"/>
      <c r="K1202" s="3"/>
      <c r="L1202" s="3"/>
    </row>
    <row r="1203" spans="2:12">
      <c r="B1203" s="3"/>
      <c r="C1203" s="3"/>
      <c r="D1203" s="3"/>
      <c r="E1203" s="3"/>
      <c r="F1203" s="3"/>
      <c r="G1203" s="3"/>
      <c r="H1203" s="3"/>
      <c r="I1203" s="3"/>
      <c r="J1203" s="3"/>
      <c r="K1203" s="3"/>
      <c r="L1203" s="3"/>
    </row>
    <row r="1204" spans="2:12">
      <c r="B1204" s="3"/>
      <c r="C1204" s="3"/>
      <c r="D1204" s="3"/>
      <c r="E1204" s="3"/>
      <c r="F1204" s="3"/>
      <c r="G1204" s="3"/>
      <c r="H1204" s="3"/>
      <c r="I1204" s="3"/>
      <c r="J1204" s="3"/>
      <c r="K1204" s="3"/>
      <c r="L1204" s="3"/>
    </row>
    <row r="1205" spans="2:12">
      <c r="B1205" s="3"/>
      <c r="C1205" s="3"/>
      <c r="D1205" s="3"/>
      <c r="E1205" s="3"/>
      <c r="F1205" s="3"/>
      <c r="G1205" s="3"/>
      <c r="H1205" s="3"/>
      <c r="I1205" s="3"/>
      <c r="J1205" s="3"/>
      <c r="K1205" s="3"/>
      <c r="L1205" s="3"/>
    </row>
    <row r="1206" spans="2:12">
      <c r="B1206" s="3"/>
      <c r="C1206" s="3"/>
      <c r="D1206" s="3"/>
      <c r="E1206" s="3"/>
      <c r="F1206" s="3"/>
      <c r="G1206" s="3"/>
      <c r="H1206" s="3"/>
      <c r="I1206" s="3"/>
      <c r="J1206" s="3"/>
      <c r="K1206" s="3"/>
      <c r="L1206" s="3"/>
    </row>
    <row r="1207" spans="2:12">
      <c r="B1207" s="3"/>
      <c r="C1207" s="3"/>
      <c r="D1207" s="3"/>
      <c r="E1207" s="3"/>
      <c r="F1207" s="3"/>
      <c r="G1207" s="3"/>
      <c r="H1207" s="3"/>
      <c r="I1207" s="3"/>
      <c r="J1207" s="3"/>
      <c r="K1207" s="3"/>
      <c r="L1207" s="3"/>
    </row>
    <row r="1208" spans="2:12">
      <c r="B1208" s="3"/>
      <c r="C1208" s="3"/>
      <c r="D1208" s="3"/>
      <c r="E1208" s="3"/>
      <c r="F1208" s="3"/>
      <c r="G1208" s="3"/>
      <c r="H1208" s="3"/>
      <c r="I1208" s="3"/>
      <c r="J1208" s="3"/>
      <c r="K1208" s="3"/>
      <c r="L1208" s="3"/>
    </row>
    <row r="1209" spans="2:12">
      <c r="B1209" s="3"/>
      <c r="C1209" s="3"/>
      <c r="D1209" s="3"/>
      <c r="E1209" s="3"/>
      <c r="F1209" s="3"/>
      <c r="G1209" s="3"/>
      <c r="H1209" s="3"/>
      <c r="I1209" s="3"/>
      <c r="J1209" s="3"/>
      <c r="K1209" s="3"/>
      <c r="L1209" s="3"/>
    </row>
    <row r="1210" spans="2:12">
      <c r="B1210" s="3"/>
      <c r="C1210" s="3"/>
      <c r="D1210" s="3"/>
      <c r="E1210" s="3"/>
      <c r="F1210" s="3"/>
      <c r="G1210" s="3"/>
      <c r="H1210" s="3"/>
      <c r="I1210" s="3"/>
      <c r="J1210" s="3"/>
      <c r="K1210" s="3"/>
      <c r="L1210" s="3"/>
    </row>
    <row r="1211" spans="2:12">
      <c r="B1211" s="3"/>
      <c r="C1211" s="3"/>
      <c r="D1211" s="3"/>
      <c r="E1211" s="3"/>
      <c r="F1211" s="3"/>
      <c r="G1211" s="3"/>
      <c r="H1211" s="3"/>
      <c r="I1211" s="3"/>
      <c r="J1211" s="3"/>
      <c r="K1211" s="3"/>
      <c r="L1211" s="3"/>
    </row>
    <row r="1212" spans="2:12">
      <c r="B1212" s="3"/>
      <c r="C1212" s="3"/>
      <c r="D1212" s="3"/>
      <c r="E1212" s="3"/>
      <c r="F1212" s="3"/>
      <c r="G1212" s="3"/>
      <c r="H1212" s="3"/>
      <c r="I1212" s="3"/>
      <c r="J1212" s="3"/>
      <c r="K1212" s="3"/>
      <c r="L1212" s="3"/>
    </row>
    <row r="1213" spans="2:12">
      <c r="B1213" s="3"/>
      <c r="C1213" s="3"/>
      <c r="D1213" s="3"/>
      <c r="E1213" s="3"/>
      <c r="F1213" s="3"/>
      <c r="G1213" s="3"/>
      <c r="H1213" s="3"/>
      <c r="I1213" s="3"/>
      <c r="J1213" s="3"/>
      <c r="K1213" s="3"/>
      <c r="L1213" s="3"/>
    </row>
    <row r="1214" spans="2:12">
      <c r="B1214" s="3"/>
      <c r="C1214" s="3"/>
      <c r="D1214" s="3"/>
      <c r="E1214" s="3"/>
      <c r="F1214" s="3"/>
      <c r="G1214" s="3"/>
      <c r="H1214" s="3"/>
      <c r="I1214" s="3"/>
      <c r="J1214" s="3"/>
      <c r="K1214" s="3"/>
      <c r="L1214" s="3"/>
    </row>
    <row r="1215" spans="2:12">
      <c r="B1215" s="3"/>
      <c r="C1215" s="3"/>
      <c r="D1215" s="3"/>
      <c r="E1215" s="3"/>
      <c r="F1215" s="3"/>
      <c r="G1215" s="3"/>
      <c r="H1215" s="3"/>
      <c r="I1215" s="3"/>
      <c r="J1215" s="3"/>
      <c r="K1215" s="3"/>
      <c r="L1215" s="3"/>
    </row>
    <row r="1216" spans="2:12">
      <c r="B1216" s="3"/>
      <c r="C1216" s="3"/>
      <c r="D1216" s="3"/>
      <c r="E1216" s="3"/>
      <c r="F1216" s="3"/>
      <c r="G1216" s="3"/>
      <c r="H1216" s="3"/>
      <c r="I1216" s="3"/>
      <c r="J1216" s="3"/>
      <c r="K1216" s="3"/>
      <c r="L1216" s="3"/>
    </row>
    <row r="1217" spans="2:12">
      <c r="B1217" s="3"/>
      <c r="C1217" s="3"/>
      <c r="D1217" s="3"/>
      <c r="E1217" s="3"/>
      <c r="F1217" s="3"/>
      <c r="G1217" s="3"/>
      <c r="H1217" s="3"/>
      <c r="I1217" s="3"/>
      <c r="J1217" s="3"/>
      <c r="K1217" s="3"/>
      <c r="L1217" s="3"/>
    </row>
    <row r="1218" spans="2:12">
      <c r="B1218" s="3"/>
      <c r="C1218" s="3"/>
      <c r="D1218" s="3"/>
      <c r="E1218" s="3"/>
      <c r="F1218" s="3"/>
      <c r="G1218" s="3"/>
      <c r="H1218" s="3"/>
      <c r="I1218" s="3"/>
      <c r="J1218" s="3"/>
      <c r="K1218" s="3"/>
      <c r="L1218" s="3"/>
    </row>
    <row r="1219" spans="2:12">
      <c r="B1219" s="3"/>
      <c r="C1219" s="3"/>
      <c r="D1219" s="3"/>
      <c r="E1219" s="3"/>
      <c r="F1219" s="3"/>
      <c r="G1219" s="3"/>
      <c r="H1219" s="3"/>
      <c r="I1219" s="3"/>
      <c r="J1219" s="3"/>
      <c r="K1219" s="3"/>
      <c r="L1219" s="3"/>
    </row>
    <row r="1220" spans="2:12">
      <c r="B1220" s="3"/>
      <c r="C1220" s="3"/>
      <c r="D1220" s="3"/>
      <c r="E1220" s="3"/>
      <c r="F1220" s="3"/>
      <c r="G1220" s="3"/>
      <c r="H1220" s="3"/>
      <c r="I1220" s="3"/>
      <c r="J1220" s="3"/>
      <c r="K1220" s="3"/>
      <c r="L1220" s="3"/>
    </row>
    <row r="1221" spans="2:12">
      <c r="B1221" s="3"/>
      <c r="C1221" s="3"/>
      <c r="D1221" s="3"/>
      <c r="E1221" s="3"/>
      <c r="F1221" s="3"/>
      <c r="G1221" s="3"/>
      <c r="H1221" s="3"/>
      <c r="I1221" s="3"/>
      <c r="J1221" s="3"/>
      <c r="K1221" s="3"/>
      <c r="L1221" s="3"/>
    </row>
    <row r="1222" spans="2:12">
      <c r="B1222" s="3"/>
      <c r="C1222" s="3"/>
      <c r="D1222" s="3"/>
      <c r="E1222" s="3"/>
      <c r="F1222" s="3"/>
      <c r="G1222" s="3"/>
      <c r="H1222" s="3"/>
      <c r="I1222" s="3"/>
      <c r="J1222" s="3"/>
      <c r="K1222" s="3"/>
      <c r="L1222" s="3"/>
    </row>
    <row r="1223" spans="2:12">
      <c r="B1223" s="3"/>
      <c r="C1223" s="3"/>
      <c r="D1223" s="3"/>
      <c r="E1223" s="3"/>
      <c r="F1223" s="3"/>
      <c r="G1223" s="3"/>
      <c r="H1223" s="3"/>
      <c r="I1223" s="3"/>
      <c r="J1223" s="3"/>
      <c r="K1223" s="3"/>
      <c r="L1223" s="3"/>
    </row>
    <row r="1224" spans="2:12">
      <c r="B1224" s="3"/>
      <c r="C1224" s="3"/>
      <c r="D1224" s="3"/>
      <c r="E1224" s="3"/>
      <c r="F1224" s="3"/>
      <c r="G1224" s="3"/>
      <c r="H1224" s="3"/>
      <c r="I1224" s="3"/>
      <c r="J1224" s="3"/>
      <c r="K1224" s="3"/>
      <c r="L1224" s="3"/>
    </row>
    <row r="1225" spans="2:12">
      <c r="B1225" s="3"/>
      <c r="C1225" s="3"/>
      <c r="D1225" s="3"/>
      <c r="E1225" s="3"/>
      <c r="F1225" s="3"/>
      <c r="G1225" s="3"/>
      <c r="H1225" s="3"/>
      <c r="I1225" s="3"/>
      <c r="J1225" s="3"/>
      <c r="K1225" s="3"/>
      <c r="L1225" s="3"/>
    </row>
    <row r="1226" spans="2:12">
      <c r="B1226" s="3"/>
      <c r="C1226" s="3"/>
      <c r="D1226" s="3"/>
      <c r="E1226" s="3"/>
      <c r="F1226" s="3"/>
      <c r="G1226" s="3"/>
      <c r="H1226" s="3"/>
      <c r="I1226" s="3"/>
      <c r="J1226" s="3"/>
      <c r="K1226" s="3"/>
      <c r="L1226" s="3"/>
    </row>
    <row r="1227" spans="2:12">
      <c r="B1227" s="3"/>
      <c r="C1227" s="3"/>
      <c r="D1227" s="3"/>
      <c r="E1227" s="3"/>
      <c r="F1227" s="3"/>
      <c r="G1227" s="3"/>
      <c r="H1227" s="3"/>
      <c r="I1227" s="3"/>
      <c r="J1227" s="3"/>
      <c r="K1227" s="3"/>
      <c r="L1227" s="3"/>
    </row>
    <row r="1228" spans="2:12">
      <c r="B1228" s="3"/>
      <c r="C1228" s="3"/>
      <c r="D1228" s="3"/>
      <c r="E1228" s="3"/>
      <c r="F1228" s="3"/>
      <c r="G1228" s="3"/>
      <c r="H1228" s="3"/>
      <c r="I1228" s="3"/>
      <c r="J1228" s="3"/>
      <c r="K1228" s="3"/>
      <c r="L1228" s="3"/>
    </row>
    <row r="1229" spans="2:12">
      <c r="B1229" s="3"/>
      <c r="C1229" s="3"/>
      <c r="D1229" s="3"/>
      <c r="E1229" s="3"/>
      <c r="F1229" s="3"/>
      <c r="G1229" s="3"/>
      <c r="H1229" s="3"/>
      <c r="I1229" s="3"/>
      <c r="J1229" s="3"/>
      <c r="K1229" s="3"/>
      <c r="L1229" s="3"/>
    </row>
    <row r="1230" spans="2:12">
      <c r="B1230" s="3"/>
      <c r="C1230" s="3"/>
      <c r="D1230" s="3"/>
      <c r="E1230" s="3"/>
      <c r="F1230" s="3"/>
      <c r="G1230" s="3"/>
      <c r="H1230" s="3"/>
      <c r="I1230" s="3"/>
      <c r="J1230" s="3"/>
      <c r="K1230" s="3"/>
      <c r="L1230" s="3"/>
    </row>
    <row r="1231" spans="2:12">
      <c r="B1231" s="3"/>
      <c r="C1231" s="3"/>
      <c r="D1231" s="3"/>
      <c r="E1231" s="3"/>
      <c r="F1231" s="3"/>
      <c r="G1231" s="3"/>
      <c r="H1231" s="3"/>
      <c r="I1231" s="3"/>
      <c r="J1231" s="3"/>
      <c r="K1231" s="3"/>
      <c r="L1231" s="3"/>
    </row>
    <row r="1232" spans="2:12">
      <c r="B1232" s="3"/>
      <c r="C1232" s="3"/>
      <c r="D1232" s="3"/>
      <c r="E1232" s="3"/>
      <c r="F1232" s="3"/>
      <c r="G1232" s="3"/>
      <c r="H1232" s="3"/>
      <c r="I1232" s="3"/>
      <c r="J1232" s="3"/>
      <c r="K1232" s="3"/>
      <c r="L1232" s="3"/>
    </row>
    <row r="1233" spans="2:12">
      <c r="B1233" s="3"/>
      <c r="C1233" s="3"/>
      <c r="D1233" s="3"/>
      <c r="E1233" s="3"/>
      <c r="F1233" s="3"/>
      <c r="G1233" s="3"/>
      <c r="H1233" s="3"/>
      <c r="I1233" s="3"/>
      <c r="J1233" s="3"/>
      <c r="K1233" s="3"/>
      <c r="L1233" s="3"/>
    </row>
    <row r="1234" spans="2:12">
      <c r="B1234" s="3"/>
      <c r="C1234" s="3"/>
      <c r="D1234" s="3"/>
      <c r="E1234" s="3"/>
      <c r="F1234" s="3"/>
      <c r="G1234" s="3"/>
      <c r="H1234" s="3"/>
      <c r="I1234" s="3"/>
      <c r="J1234" s="3"/>
      <c r="K1234" s="3"/>
      <c r="L1234" s="3"/>
    </row>
    <row r="1235" spans="2:12">
      <c r="B1235" s="3"/>
      <c r="C1235" s="3"/>
      <c r="D1235" s="3"/>
      <c r="E1235" s="3"/>
      <c r="F1235" s="3"/>
      <c r="G1235" s="3"/>
      <c r="H1235" s="3"/>
      <c r="I1235" s="3"/>
      <c r="J1235" s="3"/>
      <c r="K1235" s="3"/>
      <c r="L1235" s="3"/>
    </row>
    <row r="1236" spans="2:12">
      <c r="B1236" s="3"/>
      <c r="C1236" s="3"/>
      <c r="D1236" s="3"/>
      <c r="E1236" s="3"/>
      <c r="F1236" s="3"/>
      <c r="G1236" s="3"/>
      <c r="H1236" s="3"/>
      <c r="I1236" s="3"/>
      <c r="J1236" s="3"/>
      <c r="K1236" s="3"/>
      <c r="L1236" s="3"/>
    </row>
    <row r="1237" spans="2:12">
      <c r="B1237" s="3"/>
      <c r="C1237" s="3"/>
      <c r="D1237" s="3"/>
      <c r="E1237" s="3"/>
      <c r="F1237" s="3"/>
      <c r="G1237" s="3"/>
      <c r="H1237" s="3"/>
      <c r="I1237" s="3"/>
      <c r="J1237" s="3"/>
      <c r="K1237" s="3"/>
      <c r="L1237" s="3"/>
    </row>
    <row r="1238" spans="2:12">
      <c r="B1238" s="3"/>
      <c r="C1238" s="3"/>
      <c r="D1238" s="3"/>
      <c r="E1238" s="3"/>
      <c r="F1238" s="3"/>
      <c r="G1238" s="3"/>
      <c r="H1238" s="3"/>
      <c r="I1238" s="3"/>
      <c r="J1238" s="3"/>
      <c r="K1238" s="3"/>
      <c r="L1238" s="3"/>
    </row>
    <row r="1239" spans="2:12">
      <c r="B1239" s="3"/>
      <c r="C1239" s="3"/>
      <c r="D1239" s="3"/>
      <c r="E1239" s="3"/>
      <c r="F1239" s="3"/>
      <c r="G1239" s="3"/>
      <c r="H1239" s="3"/>
      <c r="I1239" s="3"/>
      <c r="J1239" s="3"/>
      <c r="K1239" s="3"/>
      <c r="L1239" s="3"/>
    </row>
    <row r="1240" spans="2:12">
      <c r="B1240" s="3"/>
      <c r="C1240" s="3"/>
      <c r="D1240" s="3"/>
      <c r="E1240" s="3"/>
      <c r="F1240" s="3"/>
      <c r="G1240" s="3"/>
      <c r="H1240" s="3"/>
      <c r="I1240" s="3"/>
      <c r="J1240" s="3"/>
      <c r="K1240" s="3"/>
      <c r="L1240" s="3"/>
    </row>
    <row r="1241" spans="2:12">
      <c r="B1241" s="3"/>
      <c r="C1241" s="3"/>
      <c r="D1241" s="3"/>
      <c r="E1241" s="3"/>
      <c r="F1241" s="3"/>
      <c r="G1241" s="3"/>
      <c r="H1241" s="3"/>
      <c r="I1241" s="3"/>
      <c r="J1241" s="3"/>
      <c r="K1241" s="3"/>
      <c r="L1241" s="3"/>
    </row>
    <row r="1242" spans="2:12">
      <c r="B1242" s="3"/>
      <c r="C1242" s="3"/>
      <c r="D1242" s="3"/>
      <c r="E1242" s="3"/>
      <c r="F1242" s="3"/>
      <c r="G1242" s="3"/>
      <c r="H1242" s="3"/>
      <c r="I1242" s="3"/>
      <c r="J1242" s="3"/>
      <c r="K1242" s="3"/>
      <c r="L1242" s="3"/>
    </row>
    <row r="1243" spans="2:12">
      <c r="B1243" s="3"/>
      <c r="C1243" s="3"/>
      <c r="D1243" s="3"/>
      <c r="E1243" s="3"/>
      <c r="F1243" s="3"/>
      <c r="G1243" s="3"/>
      <c r="H1243" s="3"/>
      <c r="I1243" s="3"/>
      <c r="J1243" s="3"/>
      <c r="K1243" s="3"/>
      <c r="L1243" s="3"/>
    </row>
    <row r="1244" spans="2:12">
      <c r="B1244" s="3"/>
      <c r="C1244" s="3"/>
      <c r="D1244" s="3"/>
      <c r="E1244" s="3"/>
      <c r="F1244" s="3"/>
      <c r="G1244" s="3"/>
      <c r="H1244" s="3"/>
      <c r="I1244" s="3"/>
      <c r="J1244" s="3"/>
      <c r="K1244" s="3"/>
      <c r="L1244" s="3"/>
    </row>
    <row r="1245" spans="2:12">
      <c r="B1245" s="3"/>
      <c r="C1245" s="3"/>
      <c r="D1245" s="3"/>
      <c r="E1245" s="3"/>
      <c r="F1245" s="3"/>
      <c r="G1245" s="3"/>
      <c r="H1245" s="3"/>
      <c r="I1245" s="3"/>
      <c r="J1245" s="3"/>
      <c r="K1245" s="3"/>
      <c r="L1245" s="3"/>
    </row>
    <row r="1246" spans="2:12">
      <c r="B1246" s="3"/>
      <c r="C1246" s="3"/>
      <c r="D1246" s="3"/>
      <c r="E1246" s="3"/>
      <c r="F1246" s="3"/>
      <c r="G1246" s="3"/>
      <c r="H1246" s="3"/>
      <c r="I1246" s="3"/>
      <c r="J1246" s="3"/>
      <c r="K1246" s="3"/>
      <c r="L1246" s="3"/>
    </row>
    <row r="1247" spans="2:12">
      <c r="B1247" s="3"/>
      <c r="C1247" s="3"/>
      <c r="D1247" s="3"/>
      <c r="E1247" s="3"/>
      <c r="F1247" s="3"/>
      <c r="G1247" s="3"/>
      <c r="H1247" s="3"/>
      <c r="I1247" s="3"/>
      <c r="J1247" s="3"/>
      <c r="K1247" s="3"/>
      <c r="L1247" s="3"/>
    </row>
    <row r="1248" spans="2:12">
      <c r="B1248" s="3"/>
      <c r="C1248" s="3"/>
      <c r="D1248" s="3"/>
      <c r="E1248" s="3"/>
      <c r="F1248" s="3"/>
      <c r="G1248" s="3"/>
      <c r="H1248" s="3"/>
      <c r="I1248" s="3"/>
      <c r="J1248" s="3"/>
      <c r="K1248" s="3"/>
      <c r="L1248" s="3"/>
    </row>
    <row r="1249" spans="2:12">
      <c r="B1249" s="3"/>
      <c r="C1249" s="3"/>
      <c r="D1249" s="3"/>
      <c r="E1249" s="3"/>
      <c r="F1249" s="3"/>
      <c r="G1249" s="3"/>
      <c r="H1249" s="3"/>
      <c r="I1249" s="3"/>
      <c r="J1249" s="3"/>
      <c r="K1249" s="3"/>
      <c r="L1249" s="3"/>
    </row>
    <row r="1250" spans="2:12">
      <c r="B1250" s="3"/>
      <c r="C1250" s="3"/>
      <c r="D1250" s="3"/>
      <c r="E1250" s="3"/>
      <c r="F1250" s="3"/>
      <c r="G1250" s="3"/>
      <c r="H1250" s="3"/>
      <c r="I1250" s="3"/>
      <c r="J1250" s="3"/>
      <c r="K1250" s="3"/>
      <c r="L1250" s="3"/>
    </row>
    <row r="1251" spans="2:12">
      <c r="B1251" s="3"/>
      <c r="C1251" s="3"/>
      <c r="D1251" s="3"/>
      <c r="E1251" s="3"/>
      <c r="F1251" s="3"/>
      <c r="G1251" s="3"/>
      <c r="H1251" s="3"/>
      <c r="I1251" s="3"/>
      <c r="J1251" s="3"/>
      <c r="K1251" s="3"/>
      <c r="L1251" s="3"/>
    </row>
    <row r="1252" spans="2:12">
      <c r="B1252" s="3"/>
      <c r="C1252" s="3"/>
      <c r="D1252" s="3"/>
      <c r="E1252" s="3"/>
      <c r="F1252" s="3"/>
      <c r="G1252" s="3"/>
      <c r="H1252" s="3"/>
      <c r="I1252" s="3"/>
      <c r="J1252" s="3"/>
      <c r="K1252" s="3"/>
      <c r="L1252" s="3"/>
    </row>
    <row r="1253" spans="2:12">
      <c r="B1253" s="3"/>
      <c r="C1253" s="3"/>
      <c r="D1253" s="3"/>
      <c r="E1253" s="3"/>
      <c r="F1253" s="3"/>
      <c r="G1253" s="3"/>
      <c r="H1253" s="3"/>
      <c r="I1253" s="3"/>
      <c r="J1253" s="3"/>
      <c r="K1253" s="3"/>
      <c r="L1253" s="3"/>
    </row>
    <row r="1254" spans="2:12">
      <c r="B1254" s="3"/>
      <c r="C1254" s="3"/>
      <c r="D1254" s="3"/>
      <c r="E1254" s="3"/>
      <c r="F1254" s="3"/>
      <c r="G1254" s="3"/>
      <c r="H1254" s="3"/>
      <c r="I1254" s="3"/>
      <c r="J1254" s="3"/>
      <c r="K1254" s="3"/>
      <c r="L1254" s="3"/>
    </row>
    <row r="1255" spans="2:12">
      <c r="B1255" s="3"/>
      <c r="C1255" s="3"/>
      <c r="D1255" s="3"/>
      <c r="E1255" s="3"/>
      <c r="F1255" s="3"/>
      <c r="G1255" s="3"/>
      <c r="H1255" s="3"/>
      <c r="I1255" s="3"/>
      <c r="J1255" s="3"/>
      <c r="K1255" s="3"/>
      <c r="L1255" s="3"/>
    </row>
    <row r="1256" spans="2:12">
      <c r="B1256" s="3"/>
      <c r="C1256" s="3"/>
      <c r="D1256" s="3"/>
      <c r="E1256" s="3"/>
      <c r="F1256" s="3"/>
      <c r="G1256" s="3"/>
      <c r="H1256" s="3"/>
      <c r="I1256" s="3"/>
      <c r="J1256" s="3"/>
      <c r="K1256" s="3"/>
      <c r="L1256" s="3"/>
    </row>
    <row r="1257" spans="2:12">
      <c r="B1257" s="3"/>
      <c r="C1257" s="3"/>
      <c r="D1257" s="3"/>
      <c r="E1257" s="3"/>
      <c r="F1257" s="3"/>
      <c r="G1257" s="3"/>
      <c r="H1257" s="3"/>
      <c r="I1257" s="3"/>
      <c r="J1257" s="3"/>
      <c r="K1257" s="3"/>
      <c r="L1257" s="3"/>
    </row>
    <row r="1258" spans="2:12">
      <c r="B1258" s="3"/>
      <c r="C1258" s="3"/>
      <c r="D1258" s="3"/>
      <c r="E1258" s="3"/>
      <c r="F1258" s="3"/>
      <c r="G1258" s="3"/>
      <c r="H1258" s="3"/>
      <c r="I1258" s="3"/>
      <c r="J1258" s="3"/>
      <c r="K1258" s="3"/>
      <c r="L1258" s="3"/>
    </row>
    <row r="1259" spans="2:12">
      <c r="B1259" s="3"/>
      <c r="C1259" s="3"/>
      <c r="D1259" s="3"/>
      <c r="E1259" s="3"/>
      <c r="F1259" s="3"/>
      <c r="G1259" s="3"/>
      <c r="H1259" s="3"/>
      <c r="I1259" s="3"/>
      <c r="J1259" s="3"/>
      <c r="K1259" s="3"/>
      <c r="L1259" s="3"/>
    </row>
    <row r="1260" spans="2:12">
      <c r="B1260" s="3"/>
      <c r="C1260" s="3"/>
      <c r="D1260" s="3"/>
      <c r="E1260" s="3"/>
      <c r="F1260" s="3"/>
      <c r="G1260" s="3"/>
      <c r="H1260" s="3"/>
      <c r="I1260" s="3"/>
      <c r="J1260" s="3"/>
      <c r="K1260" s="3"/>
      <c r="L1260" s="3"/>
    </row>
    <row r="1261" spans="2:12">
      <c r="B1261" s="3"/>
      <c r="C1261" s="3"/>
      <c r="D1261" s="3"/>
      <c r="E1261" s="3"/>
      <c r="F1261" s="3"/>
      <c r="G1261" s="3"/>
      <c r="H1261" s="3"/>
      <c r="I1261" s="3"/>
      <c r="J1261" s="3"/>
      <c r="K1261" s="3"/>
      <c r="L1261" s="3"/>
    </row>
    <row r="1262" spans="2:12">
      <c r="B1262" s="3"/>
      <c r="C1262" s="3"/>
      <c r="D1262" s="3"/>
      <c r="E1262" s="3"/>
      <c r="F1262" s="3"/>
      <c r="G1262" s="3"/>
      <c r="H1262" s="3"/>
      <c r="I1262" s="3"/>
      <c r="J1262" s="3"/>
      <c r="K1262" s="3"/>
      <c r="L1262" s="3"/>
    </row>
    <row r="1263" spans="2:12">
      <c r="B1263" s="3"/>
      <c r="C1263" s="3"/>
      <c r="D1263" s="3"/>
      <c r="E1263" s="3"/>
      <c r="F1263" s="3"/>
      <c r="G1263" s="3"/>
      <c r="H1263" s="3"/>
      <c r="I1263" s="3"/>
      <c r="J1263" s="3"/>
      <c r="K1263" s="3"/>
      <c r="L1263" s="3"/>
    </row>
    <row r="1264" spans="2:12">
      <c r="B1264" s="3"/>
      <c r="C1264" s="3"/>
      <c r="D1264" s="3"/>
      <c r="E1264" s="3"/>
      <c r="F1264" s="3"/>
      <c r="G1264" s="3"/>
      <c r="H1264" s="3"/>
      <c r="I1264" s="3"/>
      <c r="J1264" s="3"/>
      <c r="K1264" s="3"/>
      <c r="L1264" s="3"/>
    </row>
    <row r="1265" spans="2:12">
      <c r="B1265" s="3"/>
      <c r="C1265" s="3"/>
      <c r="D1265" s="3"/>
      <c r="E1265" s="3"/>
      <c r="F1265" s="3"/>
      <c r="G1265" s="3"/>
      <c r="H1265" s="3"/>
      <c r="I1265" s="3"/>
      <c r="J1265" s="3"/>
      <c r="K1265" s="3"/>
      <c r="L1265" s="3"/>
    </row>
    <row r="1266" spans="2:12">
      <c r="B1266" s="3"/>
      <c r="C1266" s="3"/>
      <c r="D1266" s="3"/>
      <c r="E1266" s="3"/>
      <c r="F1266" s="3"/>
      <c r="G1266" s="3"/>
      <c r="H1266" s="3"/>
      <c r="I1266" s="3"/>
      <c r="J1266" s="3"/>
      <c r="K1266" s="3"/>
      <c r="L1266" s="3"/>
    </row>
    <row r="1267" spans="2:12">
      <c r="B1267" s="3"/>
      <c r="C1267" s="3"/>
      <c r="D1267" s="3"/>
      <c r="E1267" s="3"/>
      <c r="F1267" s="3"/>
      <c r="G1267" s="3"/>
      <c r="H1267" s="3"/>
      <c r="I1267" s="3"/>
      <c r="J1267" s="3"/>
      <c r="K1267" s="3"/>
      <c r="L1267" s="3"/>
    </row>
    <row r="1268" spans="2:12">
      <c r="B1268" s="3"/>
      <c r="C1268" s="3"/>
      <c r="D1268" s="3"/>
      <c r="E1268" s="3"/>
      <c r="F1268" s="3"/>
      <c r="G1268" s="3"/>
      <c r="H1268" s="3"/>
      <c r="I1268" s="3"/>
      <c r="J1268" s="3"/>
      <c r="K1268" s="3"/>
      <c r="L1268" s="3"/>
    </row>
    <row r="1269" spans="2:12">
      <c r="B1269" s="3"/>
      <c r="C1269" s="3"/>
      <c r="D1269" s="3"/>
      <c r="E1269" s="3"/>
      <c r="F1269" s="3"/>
      <c r="G1269" s="3"/>
      <c r="H1269" s="3"/>
      <c r="I1269" s="3"/>
      <c r="J1269" s="3"/>
      <c r="K1269" s="3"/>
      <c r="L1269" s="3"/>
    </row>
    <row r="1270" spans="2:12">
      <c r="B1270" s="3"/>
      <c r="C1270" s="3"/>
      <c r="D1270" s="3"/>
      <c r="E1270" s="3"/>
      <c r="F1270" s="3"/>
      <c r="G1270" s="3"/>
      <c r="H1270" s="3"/>
      <c r="I1270" s="3"/>
      <c r="J1270" s="3"/>
      <c r="K1270" s="3"/>
      <c r="L1270" s="3"/>
    </row>
    <row r="1271" spans="2:12">
      <c r="B1271" s="3"/>
      <c r="C1271" s="3"/>
      <c r="D1271" s="3"/>
      <c r="E1271" s="3"/>
      <c r="F1271" s="3"/>
      <c r="G1271" s="3"/>
      <c r="H1271" s="3"/>
      <c r="I1271" s="3"/>
      <c r="J1271" s="3"/>
      <c r="K1271" s="3"/>
      <c r="L1271" s="3"/>
    </row>
    <row r="1272" spans="2:12">
      <c r="B1272" s="3"/>
      <c r="C1272" s="3"/>
      <c r="D1272" s="3"/>
      <c r="E1272" s="3"/>
      <c r="F1272" s="3"/>
      <c r="G1272" s="3"/>
      <c r="H1272" s="3"/>
      <c r="I1272" s="3"/>
      <c r="J1272" s="3"/>
      <c r="K1272" s="3"/>
      <c r="L1272" s="3"/>
    </row>
    <row r="1273" spans="2:12">
      <c r="B1273" s="3"/>
      <c r="C1273" s="3"/>
      <c r="D1273" s="3"/>
      <c r="E1273" s="3"/>
      <c r="F1273" s="3"/>
      <c r="G1273" s="3"/>
      <c r="H1273" s="3"/>
      <c r="I1273" s="3"/>
      <c r="J1273" s="3"/>
      <c r="K1273" s="3"/>
      <c r="L1273" s="3"/>
    </row>
    <row r="1274" spans="2:12">
      <c r="B1274" s="3"/>
      <c r="C1274" s="3"/>
      <c r="D1274" s="3"/>
      <c r="E1274" s="3"/>
      <c r="F1274" s="3"/>
      <c r="G1274" s="3"/>
      <c r="H1274" s="3"/>
      <c r="I1274" s="3"/>
      <c r="J1274" s="3"/>
      <c r="K1274" s="3"/>
      <c r="L1274" s="3"/>
    </row>
    <row r="1275" spans="2:12">
      <c r="B1275" s="3"/>
      <c r="C1275" s="3"/>
      <c r="D1275" s="3"/>
      <c r="E1275" s="3"/>
      <c r="F1275" s="3"/>
      <c r="G1275" s="3"/>
      <c r="H1275" s="3"/>
      <c r="I1275" s="3"/>
      <c r="J1275" s="3"/>
      <c r="K1275" s="3"/>
      <c r="L1275" s="3"/>
    </row>
    <row r="1276" spans="2:12">
      <c r="B1276" s="3"/>
      <c r="C1276" s="3"/>
      <c r="D1276" s="3"/>
      <c r="E1276" s="3"/>
      <c r="F1276" s="3"/>
      <c r="G1276" s="3"/>
      <c r="H1276" s="3"/>
      <c r="I1276" s="3"/>
      <c r="J1276" s="3"/>
      <c r="K1276" s="3"/>
      <c r="L1276" s="3"/>
    </row>
    <row r="1277" spans="2:12">
      <c r="B1277" s="3"/>
      <c r="C1277" s="3"/>
      <c r="D1277" s="3"/>
      <c r="E1277" s="3"/>
      <c r="F1277" s="3"/>
      <c r="G1277" s="3"/>
      <c r="H1277" s="3"/>
      <c r="I1277" s="3"/>
      <c r="J1277" s="3"/>
      <c r="K1277" s="3"/>
      <c r="L1277" s="3"/>
    </row>
    <row r="1278" spans="2:12">
      <c r="B1278" s="3"/>
      <c r="C1278" s="3"/>
      <c r="D1278" s="3"/>
      <c r="E1278" s="3"/>
      <c r="F1278" s="3"/>
      <c r="G1278" s="3"/>
      <c r="H1278" s="3"/>
      <c r="I1278" s="3"/>
      <c r="J1278" s="3"/>
      <c r="K1278" s="3"/>
      <c r="L1278" s="3"/>
    </row>
    <row r="1279" spans="2:12">
      <c r="B1279" s="3"/>
      <c r="C1279" s="3"/>
      <c r="D1279" s="3"/>
      <c r="E1279" s="3"/>
      <c r="F1279" s="3"/>
      <c r="G1279" s="3"/>
      <c r="H1279" s="3"/>
      <c r="I1279" s="3"/>
      <c r="J1279" s="3"/>
      <c r="K1279" s="3"/>
      <c r="L1279" s="3"/>
    </row>
    <row r="1280" spans="2:12">
      <c r="B1280" s="3"/>
      <c r="C1280" s="3"/>
      <c r="D1280" s="3"/>
      <c r="E1280" s="3"/>
      <c r="F1280" s="3"/>
      <c r="G1280" s="3"/>
      <c r="H1280" s="3"/>
      <c r="I1280" s="3"/>
      <c r="J1280" s="3"/>
      <c r="K1280" s="3"/>
      <c r="L1280" s="3"/>
    </row>
    <row r="1281" spans="2:12">
      <c r="B1281" s="3"/>
      <c r="C1281" s="3"/>
      <c r="D1281" s="3"/>
      <c r="E1281" s="3"/>
      <c r="F1281" s="3"/>
      <c r="G1281" s="3"/>
      <c r="H1281" s="3"/>
      <c r="I1281" s="3"/>
      <c r="J1281" s="3"/>
      <c r="K1281" s="3"/>
      <c r="L1281" s="3"/>
    </row>
    <row r="1282" spans="2:12">
      <c r="B1282" s="3"/>
      <c r="C1282" s="3"/>
      <c r="D1282" s="3"/>
      <c r="E1282" s="3"/>
      <c r="F1282" s="3"/>
      <c r="G1282" s="3"/>
      <c r="H1282" s="3"/>
      <c r="I1282" s="3"/>
      <c r="J1282" s="3"/>
      <c r="K1282" s="3"/>
      <c r="L1282" s="3"/>
    </row>
    <row r="1283" spans="2:12">
      <c r="B1283" s="3"/>
      <c r="C1283" s="3"/>
      <c r="D1283" s="3"/>
      <c r="E1283" s="3"/>
      <c r="F1283" s="3"/>
      <c r="G1283" s="3"/>
      <c r="H1283" s="3"/>
      <c r="I1283" s="3"/>
      <c r="J1283" s="3"/>
      <c r="K1283" s="3"/>
      <c r="L1283" s="3"/>
    </row>
    <row r="1284" spans="2:12">
      <c r="B1284" s="3"/>
      <c r="C1284" s="3"/>
      <c r="D1284" s="3"/>
      <c r="E1284" s="3"/>
      <c r="F1284" s="3"/>
      <c r="G1284" s="3"/>
      <c r="H1284" s="3"/>
      <c r="I1284" s="3"/>
      <c r="J1284" s="3"/>
      <c r="K1284" s="3"/>
      <c r="L1284" s="3"/>
    </row>
    <row r="1285" spans="2:12">
      <c r="B1285" s="3"/>
      <c r="C1285" s="3"/>
      <c r="D1285" s="3"/>
      <c r="E1285" s="3"/>
      <c r="F1285" s="3"/>
      <c r="G1285" s="3"/>
      <c r="H1285" s="3"/>
      <c r="I1285" s="3"/>
      <c r="J1285" s="3"/>
      <c r="K1285" s="3"/>
      <c r="L1285" s="3"/>
    </row>
    <row r="1286" spans="2:12">
      <c r="B1286" s="3"/>
      <c r="C1286" s="3"/>
      <c r="D1286" s="3"/>
      <c r="E1286" s="3"/>
      <c r="F1286" s="3"/>
      <c r="G1286" s="3"/>
      <c r="H1286" s="3"/>
      <c r="I1286" s="3"/>
      <c r="J1286" s="3"/>
      <c r="K1286" s="3"/>
      <c r="L1286" s="3"/>
    </row>
    <row r="1287" spans="2:12">
      <c r="B1287" s="3"/>
      <c r="C1287" s="3"/>
      <c r="D1287" s="3"/>
      <c r="E1287" s="3"/>
      <c r="F1287" s="3"/>
      <c r="G1287" s="3"/>
      <c r="H1287" s="3"/>
      <c r="I1287" s="3"/>
      <c r="J1287" s="3"/>
      <c r="K1287" s="3"/>
      <c r="L1287" s="3"/>
    </row>
    <row r="1288" spans="2:12">
      <c r="B1288" s="3"/>
      <c r="C1288" s="3"/>
      <c r="D1288" s="3"/>
      <c r="E1288" s="3"/>
      <c r="F1288" s="3"/>
      <c r="G1288" s="3"/>
      <c r="H1288" s="3"/>
      <c r="I1288" s="3"/>
      <c r="J1288" s="3"/>
      <c r="K1288" s="3"/>
      <c r="L1288" s="3"/>
    </row>
    <row r="1289" spans="2:12">
      <c r="B1289" s="3"/>
      <c r="C1289" s="3"/>
      <c r="D1289" s="3"/>
      <c r="E1289" s="3"/>
      <c r="F1289" s="3"/>
      <c r="G1289" s="3"/>
      <c r="H1289" s="3"/>
      <c r="I1289" s="3"/>
      <c r="J1289" s="3"/>
      <c r="K1289" s="3"/>
      <c r="L1289" s="3"/>
    </row>
    <row r="1290" spans="2:12">
      <c r="B1290" s="3"/>
      <c r="C1290" s="3"/>
      <c r="D1290" s="3"/>
      <c r="E1290" s="3"/>
      <c r="F1290" s="3"/>
      <c r="G1290" s="3"/>
      <c r="H1290" s="3"/>
      <c r="I1290" s="3"/>
      <c r="J1290" s="3"/>
      <c r="K1290" s="3"/>
      <c r="L1290" s="3"/>
    </row>
    <row r="1291" spans="2:12">
      <c r="B1291" s="3"/>
      <c r="C1291" s="3"/>
      <c r="D1291" s="3"/>
      <c r="E1291" s="3"/>
      <c r="F1291" s="3"/>
      <c r="G1291" s="3"/>
      <c r="H1291" s="3"/>
      <c r="I1291" s="3"/>
      <c r="J1291" s="3"/>
      <c r="K1291" s="3"/>
      <c r="L1291" s="3"/>
    </row>
    <row r="1292" spans="2:12">
      <c r="B1292" s="3"/>
      <c r="C1292" s="3"/>
      <c r="D1292" s="3"/>
      <c r="E1292" s="3"/>
      <c r="F1292" s="3"/>
      <c r="G1292" s="3"/>
      <c r="H1292" s="3"/>
      <c r="I1292" s="3"/>
      <c r="J1292" s="3"/>
      <c r="K1292" s="3"/>
      <c r="L1292" s="3"/>
    </row>
    <row r="1293" spans="2:12">
      <c r="B1293" s="3"/>
      <c r="C1293" s="3"/>
      <c r="D1293" s="3"/>
      <c r="E1293" s="3"/>
      <c r="F1293" s="3"/>
      <c r="G1293" s="3"/>
      <c r="H1293" s="3"/>
      <c r="I1293" s="3"/>
      <c r="J1293" s="3"/>
      <c r="K1293" s="3"/>
      <c r="L1293" s="3"/>
    </row>
    <row r="1294" spans="2:12">
      <c r="B1294" s="3"/>
      <c r="C1294" s="3"/>
      <c r="D1294" s="3"/>
      <c r="E1294" s="3"/>
      <c r="F1294" s="3"/>
      <c r="G1294" s="3"/>
      <c r="H1294" s="3"/>
      <c r="I1294" s="3"/>
      <c r="J1294" s="3"/>
      <c r="K1294" s="3"/>
      <c r="L1294" s="3"/>
    </row>
    <row r="1295" spans="2:12">
      <c r="B1295" s="3"/>
      <c r="C1295" s="3"/>
      <c r="D1295" s="3"/>
      <c r="E1295" s="3"/>
      <c r="F1295" s="3"/>
      <c r="G1295" s="3"/>
      <c r="H1295" s="3"/>
      <c r="I1295" s="3"/>
      <c r="J1295" s="3"/>
      <c r="K1295" s="3"/>
      <c r="L1295" s="3"/>
    </row>
    <row r="1296" spans="2:12">
      <c r="B1296" s="3"/>
      <c r="C1296" s="3"/>
      <c r="D1296" s="3"/>
      <c r="E1296" s="3"/>
      <c r="F1296" s="3"/>
      <c r="G1296" s="3"/>
      <c r="H1296" s="3"/>
      <c r="I1296" s="3"/>
      <c r="J1296" s="3"/>
      <c r="K1296" s="3"/>
      <c r="L1296" s="3"/>
    </row>
    <row r="1297" spans="2:12">
      <c r="B1297" s="3"/>
      <c r="C1297" s="3"/>
      <c r="D1297" s="3"/>
      <c r="E1297" s="3"/>
      <c r="F1297" s="3"/>
      <c r="G1297" s="3"/>
      <c r="H1297" s="3"/>
      <c r="I1297" s="3"/>
      <c r="J1297" s="3"/>
      <c r="K1297" s="3"/>
      <c r="L1297" s="3"/>
    </row>
    <row r="1298" spans="2:12">
      <c r="B1298" s="3"/>
      <c r="C1298" s="3"/>
      <c r="D1298" s="3"/>
      <c r="E1298" s="3"/>
      <c r="F1298" s="3"/>
      <c r="G1298" s="3"/>
      <c r="H1298" s="3"/>
      <c r="I1298" s="3"/>
      <c r="J1298" s="3"/>
      <c r="K1298" s="3"/>
      <c r="L1298" s="3"/>
    </row>
    <row r="1299" spans="2:12">
      <c r="B1299" s="3"/>
      <c r="C1299" s="3"/>
      <c r="D1299" s="3"/>
      <c r="E1299" s="3"/>
      <c r="F1299" s="3"/>
      <c r="G1299" s="3"/>
      <c r="H1299" s="3"/>
      <c r="I1299" s="3"/>
      <c r="J1299" s="3"/>
      <c r="K1299" s="3"/>
      <c r="L1299" s="3"/>
    </row>
    <row r="1300" spans="2:12">
      <c r="B1300" s="3"/>
      <c r="C1300" s="3"/>
      <c r="D1300" s="3"/>
      <c r="E1300" s="3"/>
      <c r="F1300" s="3"/>
      <c r="G1300" s="3"/>
      <c r="H1300" s="3"/>
      <c r="I1300" s="3"/>
      <c r="J1300" s="3"/>
      <c r="K1300" s="3"/>
      <c r="L1300" s="3"/>
    </row>
    <row r="1301" spans="2:12">
      <c r="B1301" s="3"/>
      <c r="C1301" s="3"/>
      <c r="D1301" s="3"/>
      <c r="E1301" s="3"/>
      <c r="F1301" s="3"/>
      <c r="G1301" s="3"/>
      <c r="H1301" s="3"/>
      <c r="I1301" s="3"/>
      <c r="J1301" s="3"/>
      <c r="K1301" s="3"/>
      <c r="L1301" s="3"/>
    </row>
    <row r="1302" spans="2:12">
      <c r="B1302" s="3"/>
      <c r="C1302" s="3"/>
      <c r="D1302" s="3"/>
      <c r="E1302" s="3"/>
      <c r="F1302" s="3"/>
      <c r="G1302" s="3"/>
      <c r="H1302" s="3"/>
      <c r="I1302" s="3"/>
      <c r="J1302" s="3"/>
      <c r="K1302" s="3"/>
      <c r="L1302" s="3"/>
    </row>
    <row r="1303" spans="2:12">
      <c r="B1303" s="3"/>
      <c r="C1303" s="3"/>
      <c r="D1303" s="3"/>
      <c r="E1303" s="3"/>
      <c r="F1303" s="3"/>
      <c r="G1303" s="3"/>
      <c r="H1303" s="3"/>
      <c r="I1303" s="3"/>
      <c r="J1303" s="3"/>
      <c r="K1303" s="3"/>
      <c r="L1303" s="3"/>
    </row>
    <row r="1304" spans="2:12">
      <c r="B1304" s="3"/>
      <c r="C1304" s="3"/>
      <c r="D1304" s="3"/>
      <c r="E1304" s="3"/>
      <c r="F1304" s="3"/>
      <c r="G1304" s="3"/>
      <c r="H1304" s="3"/>
      <c r="I1304" s="3"/>
      <c r="J1304" s="3"/>
      <c r="K1304" s="3"/>
      <c r="L1304" s="3"/>
    </row>
    <row r="1305" spans="2:12">
      <c r="B1305" s="3"/>
      <c r="C1305" s="3"/>
      <c r="D1305" s="3"/>
      <c r="E1305" s="3"/>
      <c r="F1305" s="3"/>
      <c r="G1305" s="3"/>
      <c r="H1305" s="3"/>
      <c r="I1305" s="3"/>
      <c r="J1305" s="3"/>
      <c r="K1305" s="3"/>
      <c r="L1305" s="3"/>
    </row>
    <row r="1306" spans="2:12">
      <c r="B1306" s="3"/>
      <c r="C1306" s="3"/>
      <c r="D1306" s="3"/>
      <c r="E1306" s="3"/>
      <c r="F1306" s="3"/>
      <c r="G1306" s="3"/>
      <c r="H1306" s="3"/>
      <c r="I1306" s="3"/>
      <c r="J1306" s="3"/>
      <c r="K1306" s="3"/>
      <c r="L1306" s="3"/>
    </row>
    <row r="1307" spans="2:12">
      <c r="B1307" s="3"/>
      <c r="C1307" s="3"/>
      <c r="D1307" s="3"/>
      <c r="E1307" s="3"/>
      <c r="F1307" s="3"/>
      <c r="G1307" s="3"/>
      <c r="H1307" s="3"/>
      <c r="I1307" s="3"/>
      <c r="J1307" s="3"/>
      <c r="K1307" s="3"/>
      <c r="L1307" s="3"/>
    </row>
    <row r="1308" spans="2:12">
      <c r="B1308" s="3"/>
      <c r="C1308" s="3"/>
      <c r="D1308" s="3"/>
      <c r="E1308" s="3"/>
      <c r="F1308" s="3"/>
      <c r="G1308" s="3"/>
      <c r="H1308" s="3"/>
      <c r="I1308" s="3"/>
      <c r="J1308" s="3"/>
      <c r="K1308" s="3"/>
      <c r="L1308" s="3"/>
    </row>
    <row r="1309" spans="2:12">
      <c r="B1309" s="3"/>
      <c r="C1309" s="3"/>
      <c r="D1309" s="3"/>
      <c r="E1309" s="3"/>
      <c r="F1309" s="3"/>
      <c r="G1309" s="3"/>
      <c r="H1309" s="3"/>
      <c r="I1309" s="3"/>
      <c r="J1309" s="3"/>
      <c r="K1309" s="3"/>
      <c r="L1309" s="3"/>
    </row>
    <row r="1310" spans="2:12">
      <c r="B1310" s="3"/>
      <c r="C1310" s="3"/>
      <c r="D1310" s="3"/>
      <c r="E1310" s="3"/>
      <c r="F1310" s="3"/>
      <c r="G1310" s="3"/>
      <c r="H1310" s="3"/>
      <c r="I1310" s="3"/>
      <c r="J1310" s="3"/>
      <c r="K1310" s="3"/>
      <c r="L1310" s="3"/>
    </row>
    <row r="1311" spans="2:12">
      <c r="B1311" s="3"/>
      <c r="C1311" s="3"/>
      <c r="D1311" s="3"/>
      <c r="E1311" s="3"/>
      <c r="F1311" s="3"/>
      <c r="G1311" s="3"/>
      <c r="H1311" s="3"/>
      <c r="I1311" s="3"/>
      <c r="J1311" s="3"/>
      <c r="K1311" s="3"/>
      <c r="L1311" s="3"/>
    </row>
    <row r="1312" spans="2:12">
      <c r="B1312" s="3"/>
      <c r="C1312" s="3"/>
      <c r="D1312" s="3"/>
      <c r="E1312" s="3"/>
      <c r="F1312" s="3"/>
      <c r="G1312" s="3"/>
      <c r="H1312" s="3"/>
      <c r="I1312" s="3"/>
      <c r="J1312" s="3"/>
      <c r="K1312" s="3"/>
      <c r="L1312" s="3"/>
    </row>
    <row r="1313" spans="2:12">
      <c r="B1313" s="3"/>
      <c r="C1313" s="3"/>
      <c r="D1313" s="3"/>
      <c r="E1313" s="3"/>
      <c r="F1313" s="3"/>
      <c r="G1313" s="3"/>
      <c r="H1313" s="3"/>
      <c r="I1313" s="3"/>
      <c r="J1313" s="3"/>
      <c r="K1313" s="3"/>
      <c r="L1313" s="3"/>
    </row>
    <row r="1314" spans="2:12">
      <c r="B1314" s="3"/>
      <c r="C1314" s="3"/>
      <c r="D1314" s="3"/>
      <c r="E1314" s="3"/>
      <c r="F1314" s="3"/>
      <c r="G1314" s="3"/>
      <c r="H1314" s="3"/>
      <c r="I1314" s="3"/>
      <c r="J1314" s="3"/>
      <c r="K1314" s="3"/>
      <c r="L1314" s="3"/>
    </row>
    <row r="1315" spans="2:12">
      <c r="B1315" s="3"/>
      <c r="C1315" s="3"/>
      <c r="D1315" s="3"/>
      <c r="E1315" s="3"/>
      <c r="F1315" s="3"/>
      <c r="G1315" s="3"/>
      <c r="H1315" s="3"/>
      <c r="I1315" s="3"/>
      <c r="J1315" s="3"/>
      <c r="K1315" s="3"/>
      <c r="L1315" s="3"/>
    </row>
    <row r="1316" spans="2:12">
      <c r="B1316" s="3"/>
      <c r="C1316" s="3"/>
      <c r="D1316" s="3"/>
      <c r="E1316" s="3"/>
      <c r="F1316" s="3"/>
      <c r="G1316" s="3"/>
      <c r="H1316" s="3"/>
      <c r="I1316" s="3"/>
      <c r="J1316" s="3"/>
      <c r="K1316" s="3"/>
      <c r="L1316" s="3"/>
    </row>
    <row r="1317" spans="2:12">
      <c r="B1317" s="3"/>
      <c r="C1317" s="3"/>
      <c r="D1317" s="3"/>
      <c r="E1317" s="3"/>
      <c r="F1317" s="3"/>
      <c r="G1317" s="3"/>
      <c r="H1317" s="3"/>
      <c r="I1317" s="3"/>
      <c r="J1317" s="3"/>
      <c r="K1317" s="3"/>
      <c r="L1317" s="3"/>
    </row>
    <row r="1318" spans="2:12">
      <c r="B1318" s="3"/>
      <c r="C1318" s="3"/>
      <c r="D1318" s="3"/>
      <c r="E1318" s="3"/>
      <c r="F1318" s="3"/>
      <c r="G1318" s="3"/>
      <c r="H1318" s="3"/>
      <c r="I1318" s="3"/>
      <c r="J1318" s="3"/>
      <c r="K1318" s="3"/>
      <c r="L1318" s="3"/>
    </row>
    <row r="1319" spans="2:12">
      <c r="B1319" s="3"/>
      <c r="C1319" s="3"/>
      <c r="D1319" s="3"/>
      <c r="E1319" s="3"/>
      <c r="F1319" s="3"/>
      <c r="G1319" s="3"/>
      <c r="H1319" s="3"/>
      <c r="I1319" s="3"/>
      <c r="J1319" s="3"/>
      <c r="K1319" s="3"/>
      <c r="L1319" s="3"/>
    </row>
    <row r="1320" spans="2:12">
      <c r="B1320" s="3"/>
      <c r="C1320" s="3"/>
      <c r="D1320" s="3"/>
      <c r="E1320" s="3"/>
      <c r="F1320" s="3"/>
      <c r="G1320" s="3"/>
      <c r="H1320" s="3"/>
      <c r="I1320" s="3"/>
      <c r="J1320" s="3"/>
      <c r="K1320" s="3"/>
      <c r="L1320" s="3"/>
    </row>
    <row r="1321" spans="2:12">
      <c r="B1321" s="3"/>
      <c r="C1321" s="3"/>
      <c r="D1321" s="3"/>
      <c r="E1321" s="3"/>
      <c r="F1321" s="3"/>
      <c r="G1321" s="3"/>
      <c r="H1321" s="3"/>
      <c r="I1321" s="3"/>
      <c r="J1321" s="3"/>
      <c r="K1321" s="3"/>
      <c r="L1321" s="3"/>
    </row>
    <row r="1322" spans="2:12">
      <c r="B1322" s="3"/>
      <c r="C1322" s="3"/>
      <c r="D1322" s="3"/>
      <c r="E1322" s="3"/>
      <c r="F1322" s="3"/>
      <c r="G1322" s="3"/>
      <c r="H1322" s="3"/>
      <c r="I1322" s="3"/>
      <c r="J1322" s="3"/>
      <c r="K1322" s="3"/>
      <c r="L1322" s="3"/>
    </row>
    <row r="1323" spans="2:12">
      <c r="B1323" s="3"/>
      <c r="C1323" s="3"/>
      <c r="D1323" s="3"/>
      <c r="E1323" s="3"/>
      <c r="F1323" s="3"/>
      <c r="G1323" s="3"/>
      <c r="H1323" s="3"/>
      <c r="I1323" s="3"/>
      <c r="J1323" s="3"/>
      <c r="K1323" s="3"/>
      <c r="L1323" s="3"/>
    </row>
    <row r="1324" spans="2:12">
      <c r="B1324" s="3"/>
      <c r="C1324" s="3"/>
      <c r="D1324" s="3"/>
      <c r="E1324" s="3"/>
      <c r="F1324" s="3"/>
      <c r="G1324" s="3"/>
      <c r="H1324" s="3"/>
      <c r="I1324" s="3"/>
      <c r="J1324" s="3"/>
      <c r="K1324" s="3"/>
      <c r="L1324" s="3"/>
    </row>
    <row r="1325" spans="2:12">
      <c r="B1325" s="3"/>
      <c r="C1325" s="3"/>
      <c r="D1325" s="3"/>
      <c r="E1325" s="3"/>
      <c r="F1325" s="3"/>
      <c r="G1325" s="3"/>
      <c r="H1325" s="3"/>
      <c r="I1325" s="3"/>
      <c r="J1325" s="3"/>
      <c r="K1325" s="3"/>
      <c r="L1325" s="3"/>
    </row>
    <row r="1326" spans="2:12">
      <c r="B1326" s="3"/>
      <c r="C1326" s="3"/>
      <c r="D1326" s="3"/>
      <c r="E1326" s="3"/>
      <c r="F1326" s="3"/>
      <c r="G1326" s="3"/>
      <c r="H1326" s="3"/>
      <c r="I1326" s="3"/>
      <c r="J1326" s="3"/>
      <c r="K1326" s="3"/>
      <c r="L1326" s="3"/>
    </row>
    <row r="1327" spans="2:12">
      <c r="B1327" s="3"/>
      <c r="C1327" s="3"/>
      <c r="D1327" s="3"/>
      <c r="E1327" s="3"/>
      <c r="F1327" s="3"/>
      <c r="G1327" s="3"/>
      <c r="H1327" s="3"/>
      <c r="I1327" s="3"/>
      <c r="J1327" s="3"/>
      <c r="K1327" s="3"/>
      <c r="L1327" s="3"/>
    </row>
    <row r="1328" spans="2:12">
      <c r="B1328" s="3"/>
      <c r="C1328" s="3"/>
      <c r="D1328" s="3"/>
      <c r="E1328" s="3"/>
      <c r="F1328" s="3"/>
      <c r="G1328" s="3"/>
      <c r="H1328" s="3"/>
      <c r="I1328" s="3"/>
      <c r="J1328" s="3"/>
      <c r="K1328" s="3"/>
      <c r="L1328" s="3"/>
    </row>
    <row r="1329" spans="2:12">
      <c r="B1329" s="3"/>
      <c r="C1329" s="3"/>
      <c r="D1329" s="3"/>
      <c r="E1329" s="3"/>
      <c r="F1329" s="3"/>
      <c r="G1329" s="3"/>
      <c r="H1329" s="3"/>
      <c r="I1329" s="3"/>
      <c r="J1329" s="3"/>
      <c r="K1329" s="3"/>
      <c r="L1329" s="3"/>
    </row>
    <row r="1330" spans="2:12">
      <c r="B1330" s="3"/>
      <c r="C1330" s="3"/>
      <c r="D1330" s="3"/>
      <c r="E1330" s="3"/>
      <c r="F1330" s="3"/>
      <c r="G1330" s="3"/>
      <c r="H1330" s="3"/>
      <c r="I1330" s="3"/>
      <c r="J1330" s="3"/>
      <c r="K1330" s="3"/>
      <c r="L1330" s="3"/>
    </row>
    <row r="1331" spans="2:12">
      <c r="B1331" s="3"/>
      <c r="C1331" s="3"/>
      <c r="D1331" s="3"/>
      <c r="E1331" s="3"/>
      <c r="F1331" s="3"/>
      <c r="G1331" s="3"/>
      <c r="H1331" s="3"/>
      <c r="I1331" s="3"/>
      <c r="J1331" s="3"/>
      <c r="K1331" s="3"/>
      <c r="L1331" s="3"/>
    </row>
    <row r="1332" spans="2:12">
      <c r="B1332" s="3"/>
      <c r="C1332" s="3"/>
      <c r="D1332" s="3"/>
      <c r="E1332" s="3"/>
      <c r="F1332" s="3"/>
      <c r="G1332" s="3"/>
      <c r="H1332" s="3"/>
      <c r="I1332" s="3"/>
      <c r="J1332" s="3"/>
      <c r="K1332" s="3"/>
      <c r="L1332" s="3"/>
    </row>
    <row r="1333" spans="2:12">
      <c r="B1333" s="3"/>
      <c r="C1333" s="3"/>
      <c r="D1333" s="3"/>
      <c r="E1333" s="3"/>
      <c r="F1333" s="3"/>
      <c r="G1333" s="3"/>
      <c r="H1333" s="3"/>
      <c r="I1333" s="3"/>
      <c r="J1333" s="3"/>
      <c r="K1333" s="3"/>
      <c r="L1333" s="3"/>
    </row>
    <row r="1334" spans="2:12">
      <c r="B1334" s="3"/>
      <c r="C1334" s="3"/>
      <c r="D1334" s="3"/>
      <c r="E1334" s="3"/>
      <c r="F1334" s="3"/>
      <c r="G1334" s="3"/>
      <c r="H1334" s="3"/>
      <c r="I1334" s="3"/>
      <c r="J1334" s="3"/>
      <c r="K1334" s="3"/>
      <c r="L1334" s="3"/>
    </row>
    <row r="1335" spans="2:12">
      <c r="B1335" s="3"/>
      <c r="C1335" s="3"/>
      <c r="D1335" s="3"/>
      <c r="E1335" s="3"/>
      <c r="F1335" s="3"/>
      <c r="G1335" s="3"/>
      <c r="H1335" s="3"/>
      <c r="I1335" s="3"/>
      <c r="J1335" s="3"/>
      <c r="K1335" s="3"/>
      <c r="L1335" s="3"/>
    </row>
    <row r="1336" spans="2:12">
      <c r="B1336" s="3"/>
      <c r="C1336" s="3"/>
      <c r="D1336" s="3"/>
      <c r="E1336" s="3"/>
      <c r="F1336" s="3"/>
      <c r="G1336" s="3"/>
      <c r="H1336" s="3"/>
      <c r="I1336" s="3"/>
      <c r="J1336" s="3"/>
      <c r="K1336" s="3"/>
      <c r="L1336" s="3"/>
    </row>
    <row r="1337" spans="2:12">
      <c r="B1337" s="3"/>
      <c r="C1337" s="3"/>
      <c r="D1337" s="3"/>
      <c r="E1337" s="3"/>
      <c r="F1337" s="3"/>
      <c r="G1337" s="3"/>
      <c r="H1337" s="3"/>
      <c r="I1337" s="3"/>
      <c r="J1337" s="3"/>
      <c r="K1337" s="3"/>
      <c r="L1337" s="3"/>
    </row>
    <row r="1338" spans="2:12">
      <c r="B1338" s="3"/>
      <c r="C1338" s="3"/>
      <c r="D1338" s="3"/>
      <c r="E1338" s="3"/>
      <c r="F1338" s="3"/>
      <c r="G1338" s="3"/>
      <c r="H1338" s="3"/>
      <c r="I1338" s="3"/>
      <c r="J1338" s="3"/>
      <c r="K1338" s="3"/>
      <c r="L1338" s="3"/>
    </row>
    <row r="1339" spans="2:12">
      <c r="B1339" s="3"/>
      <c r="C1339" s="3"/>
      <c r="D1339" s="3"/>
      <c r="E1339" s="3"/>
      <c r="F1339" s="3"/>
      <c r="G1339" s="3"/>
      <c r="H1339" s="3"/>
      <c r="I1339" s="3"/>
      <c r="J1339" s="3"/>
      <c r="K1339" s="3"/>
      <c r="L1339" s="3"/>
    </row>
    <row r="1340" spans="2:12">
      <c r="B1340" s="3"/>
      <c r="C1340" s="3"/>
      <c r="D1340" s="3"/>
      <c r="E1340" s="3"/>
      <c r="F1340" s="3"/>
      <c r="G1340" s="3"/>
      <c r="H1340" s="3"/>
      <c r="I1340" s="3"/>
      <c r="J1340" s="3"/>
      <c r="K1340" s="3"/>
      <c r="L1340" s="3"/>
    </row>
    <row r="1341" spans="2:12">
      <c r="B1341" s="3"/>
      <c r="C1341" s="3"/>
      <c r="D1341" s="3"/>
      <c r="E1341" s="3"/>
      <c r="F1341" s="3"/>
      <c r="G1341" s="3"/>
      <c r="H1341" s="3"/>
      <c r="I1341" s="3"/>
      <c r="J1341" s="3"/>
      <c r="K1341" s="3"/>
      <c r="L1341" s="3"/>
    </row>
    <row r="1342" spans="2:12">
      <c r="B1342" s="3"/>
      <c r="C1342" s="3"/>
      <c r="D1342" s="3"/>
      <c r="E1342" s="3"/>
      <c r="F1342" s="3"/>
      <c r="G1342" s="3"/>
      <c r="H1342" s="3"/>
      <c r="I1342" s="3"/>
      <c r="J1342" s="3"/>
      <c r="K1342" s="3"/>
      <c r="L1342" s="3"/>
    </row>
    <row r="1343" spans="2:12">
      <c r="B1343" s="3"/>
      <c r="C1343" s="3"/>
      <c r="D1343" s="3"/>
      <c r="E1343" s="3"/>
      <c r="F1343" s="3"/>
      <c r="G1343" s="3"/>
      <c r="H1343" s="3"/>
      <c r="I1343" s="3"/>
      <c r="J1343" s="3"/>
      <c r="K1343" s="3"/>
      <c r="L1343" s="3"/>
    </row>
    <row r="1344" spans="2:12">
      <c r="B1344" s="3"/>
      <c r="C1344" s="3"/>
      <c r="D1344" s="3"/>
      <c r="E1344" s="3"/>
      <c r="F1344" s="3"/>
      <c r="G1344" s="3"/>
      <c r="H1344" s="3"/>
      <c r="I1344" s="3"/>
      <c r="J1344" s="3"/>
      <c r="K1344" s="3"/>
      <c r="L1344" s="3"/>
    </row>
    <row r="1345" spans="2:12">
      <c r="B1345" s="3"/>
      <c r="C1345" s="3"/>
      <c r="D1345" s="3"/>
      <c r="E1345" s="3"/>
      <c r="F1345" s="3"/>
      <c r="G1345" s="3"/>
      <c r="H1345" s="3"/>
      <c r="I1345" s="3"/>
      <c r="J1345" s="3"/>
      <c r="K1345" s="3"/>
      <c r="L1345" s="3"/>
    </row>
    <row r="1346" spans="2:12">
      <c r="B1346" s="3"/>
      <c r="C1346" s="3"/>
      <c r="D1346" s="3"/>
      <c r="E1346" s="3"/>
      <c r="F1346" s="3"/>
      <c r="G1346" s="3"/>
      <c r="H1346" s="3"/>
      <c r="I1346" s="3"/>
      <c r="J1346" s="3"/>
      <c r="K1346" s="3"/>
      <c r="L1346" s="3"/>
    </row>
    <row r="1347" spans="2:12">
      <c r="B1347" s="3"/>
      <c r="C1347" s="3"/>
      <c r="D1347" s="3"/>
      <c r="E1347" s="3"/>
      <c r="F1347" s="3"/>
      <c r="G1347" s="3"/>
      <c r="H1347" s="3"/>
      <c r="I1347" s="3"/>
      <c r="J1347" s="3"/>
      <c r="K1347" s="3"/>
      <c r="L1347" s="3"/>
    </row>
    <row r="1348" spans="2:12">
      <c r="B1348" s="3"/>
      <c r="C1348" s="3"/>
      <c r="D1348" s="3"/>
      <c r="E1348" s="3"/>
      <c r="F1348" s="3"/>
      <c r="G1348" s="3"/>
      <c r="H1348" s="3"/>
      <c r="I1348" s="3"/>
      <c r="J1348" s="3"/>
      <c r="K1348" s="3"/>
      <c r="L1348" s="3"/>
    </row>
    <row r="1349" spans="2:12">
      <c r="B1349" s="3"/>
      <c r="C1349" s="3"/>
      <c r="D1349" s="3"/>
      <c r="E1349" s="3"/>
      <c r="F1349" s="3"/>
      <c r="G1349" s="3"/>
      <c r="H1349" s="3"/>
      <c r="I1349" s="3"/>
      <c r="J1349" s="3"/>
      <c r="K1349" s="3"/>
      <c r="L1349" s="3"/>
    </row>
    <row r="1350" spans="2:12">
      <c r="B1350" s="3"/>
      <c r="C1350" s="3"/>
      <c r="D1350" s="3"/>
      <c r="E1350" s="3"/>
      <c r="F1350" s="3"/>
      <c r="G1350" s="3"/>
      <c r="H1350" s="3"/>
      <c r="I1350" s="3"/>
      <c r="J1350" s="3"/>
      <c r="K1350" s="3"/>
      <c r="L1350" s="3"/>
    </row>
    <row r="1351" spans="2:12">
      <c r="B1351" s="3"/>
      <c r="C1351" s="3"/>
      <c r="D1351" s="3"/>
      <c r="E1351" s="3"/>
      <c r="F1351" s="3"/>
      <c r="G1351" s="3"/>
      <c r="H1351" s="3"/>
      <c r="I1351" s="3"/>
      <c r="J1351" s="3"/>
      <c r="K1351" s="3"/>
      <c r="L1351" s="3"/>
    </row>
    <row r="1352" spans="2:12">
      <c r="B1352" s="3"/>
      <c r="C1352" s="3"/>
      <c r="D1352" s="3"/>
      <c r="E1352" s="3"/>
      <c r="F1352" s="3"/>
      <c r="G1352" s="3"/>
      <c r="H1352" s="3"/>
      <c r="I1352" s="3"/>
      <c r="J1352" s="3"/>
      <c r="K1352" s="3"/>
      <c r="L1352" s="3"/>
    </row>
    <row r="1353" spans="2:12">
      <c r="B1353" s="3"/>
      <c r="C1353" s="3"/>
      <c r="D1353" s="3"/>
      <c r="E1353" s="3"/>
      <c r="F1353" s="3"/>
      <c r="G1353" s="3"/>
      <c r="H1353" s="3"/>
      <c r="I1353" s="3"/>
      <c r="J1353" s="3"/>
      <c r="K1353" s="3"/>
      <c r="L1353" s="3"/>
    </row>
    <row r="1354" spans="2:12">
      <c r="B1354" s="3"/>
      <c r="C1354" s="3"/>
      <c r="D1354" s="3"/>
      <c r="E1354" s="3"/>
      <c r="F1354" s="3"/>
      <c r="G1354" s="3"/>
      <c r="H1354" s="3"/>
      <c r="I1354" s="3"/>
      <c r="J1354" s="3"/>
      <c r="K1354" s="3"/>
      <c r="L1354" s="3"/>
    </row>
    <row r="1355" spans="2:12">
      <c r="B1355" s="3"/>
      <c r="C1355" s="3"/>
      <c r="D1355" s="3"/>
      <c r="E1355" s="3"/>
      <c r="F1355" s="3"/>
      <c r="G1355" s="3"/>
      <c r="H1355" s="3"/>
      <c r="I1355" s="3"/>
      <c r="J1355" s="3"/>
      <c r="K1355" s="3"/>
      <c r="L1355" s="3"/>
    </row>
    <row r="1356" spans="2:12">
      <c r="B1356" s="3"/>
      <c r="C1356" s="3"/>
      <c r="D1356" s="3"/>
      <c r="E1356" s="3"/>
      <c r="F1356" s="3"/>
      <c r="G1356" s="3"/>
      <c r="H1356" s="3"/>
      <c r="I1356" s="3"/>
      <c r="J1356" s="3"/>
      <c r="K1356" s="3"/>
      <c r="L1356" s="3"/>
    </row>
    <row r="1357" spans="2:12">
      <c r="B1357" s="3"/>
      <c r="C1357" s="3"/>
      <c r="D1357" s="3"/>
      <c r="E1357" s="3"/>
      <c r="F1357" s="3"/>
      <c r="G1357" s="3"/>
      <c r="H1357" s="3"/>
      <c r="I1357" s="3"/>
      <c r="J1357" s="3"/>
      <c r="K1357" s="3"/>
      <c r="L1357" s="3"/>
    </row>
    <row r="1358" spans="2:12">
      <c r="B1358" s="3"/>
      <c r="C1358" s="3"/>
      <c r="D1358" s="3"/>
      <c r="E1358" s="3"/>
      <c r="F1358" s="3"/>
      <c r="G1358" s="3"/>
      <c r="H1358" s="3"/>
      <c r="I1358" s="3"/>
      <c r="J1358" s="3"/>
      <c r="K1358" s="3"/>
      <c r="L1358" s="3"/>
    </row>
    <row r="1359" spans="2:12">
      <c r="B1359" s="3"/>
      <c r="C1359" s="3"/>
      <c r="D1359" s="3"/>
      <c r="E1359" s="3"/>
      <c r="F1359" s="3"/>
      <c r="G1359" s="3"/>
      <c r="H1359" s="3"/>
      <c r="I1359" s="3"/>
      <c r="J1359" s="3"/>
      <c r="K1359" s="3"/>
      <c r="L1359" s="3"/>
    </row>
    <row r="1360" spans="2:12">
      <c r="B1360" s="3"/>
      <c r="C1360" s="3"/>
      <c r="D1360" s="3"/>
      <c r="E1360" s="3"/>
      <c r="F1360" s="3"/>
      <c r="G1360" s="3"/>
      <c r="H1360" s="3"/>
      <c r="I1360" s="3"/>
      <c r="J1360" s="3"/>
      <c r="K1360" s="3"/>
      <c r="L1360" s="3"/>
    </row>
    <row r="1361" spans="2:12">
      <c r="B1361" s="3"/>
      <c r="C1361" s="3"/>
      <c r="D1361" s="3"/>
      <c r="E1361" s="3"/>
      <c r="F1361" s="3"/>
      <c r="G1361" s="3"/>
      <c r="H1361" s="3"/>
      <c r="I1361" s="3"/>
      <c r="J1361" s="3"/>
      <c r="K1361" s="3"/>
      <c r="L1361" s="3"/>
    </row>
    <row r="1362" spans="2:12">
      <c r="B1362" s="3"/>
      <c r="C1362" s="3"/>
      <c r="D1362" s="3"/>
      <c r="E1362" s="3"/>
      <c r="F1362" s="3"/>
      <c r="G1362" s="3"/>
      <c r="H1362" s="3"/>
      <c r="I1362" s="3"/>
      <c r="J1362" s="3"/>
      <c r="K1362" s="3"/>
      <c r="L1362" s="3"/>
    </row>
    <row r="1363" spans="2:12">
      <c r="B1363" s="3"/>
      <c r="C1363" s="3"/>
      <c r="D1363" s="3"/>
      <c r="E1363" s="3"/>
      <c r="F1363" s="3"/>
      <c r="G1363" s="3"/>
      <c r="H1363" s="3"/>
      <c r="I1363" s="3"/>
      <c r="J1363" s="3"/>
      <c r="K1363" s="3"/>
      <c r="L1363" s="3"/>
    </row>
    <row r="1364" spans="2:12">
      <c r="B1364" s="3"/>
      <c r="C1364" s="3"/>
      <c r="D1364" s="3"/>
      <c r="E1364" s="3"/>
      <c r="F1364" s="3"/>
      <c r="G1364" s="3"/>
      <c r="H1364" s="3"/>
      <c r="I1364" s="3"/>
      <c r="J1364" s="3"/>
      <c r="K1364" s="3"/>
      <c r="L1364" s="3"/>
    </row>
    <row r="1365" spans="2:12">
      <c r="B1365" s="3"/>
      <c r="C1365" s="3"/>
      <c r="D1365" s="3"/>
      <c r="E1365" s="3"/>
      <c r="F1365" s="3"/>
      <c r="G1365" s="3"/>
      <c r="H1365" s="3"/>
      <c r="I1365" s="3"/>
      <c r="J1365" s="3"/>
      <c r="K1365" s="3"/>
      <c r="L1365" s="3"/>
    </row>
    <row r="1366" spans="2:12">
      <c r="B1366" s="3"/>
      <c r="C1366" s="3"/>
      <c r="D1366" s="3"/>
      <c r="E1366" s="3"/>
      <c r="F1366" s="3"/>
      <c r="G1366" s="3"/>
      <c r="H1366" s="3"/>
      <c r="I1366" s="3"/>
      <c r="J1366" s="3"/>
      <c r="K1366" s="3"/>
      <c r="L1366" s="3"/>
    </row>
    <row r="1367" spans="2:12">
      <c r="B1367" s="3"/>
      <c r="C1367" s="3"/>
      <c r="D1367" s="3"/>
      <c r="E1367" s="3"/>
      <c r="F1367" s="3"/>
      <c r="G1367" s="3"/>
      <c r="H1367" s="3"/>
      <c r="I1367" s="3"/>
      <c r="J1367" s="3"/>
      <c r="K1367" s="3"/>
      <c r="L1367" s="3"/>
    </row>
    <row r="1368" spans="2:12">
      <c r="B1368" s="3"/>
      <c r="C1368" s="3"/>
      <c r="D1368" s="3"/>
      <c r="E1368" s="3"/>
      <c r="F1368" s="3"/>
      <c r="G1368" s="3"/>
      <c r="H1368" s="3"/>
      <c r="I1368" s="3"/>
      <c r="J1368" s="3"/>
      <c r="K1368" s="3"/>
      <c r="L1368" s="3"/>
    </row>
    <row r="1369" spans="2:12">
      <c r="B1369" s="3"/>
      <c r="C1369" s="3"/>
      <c r="D1369" s="3"/>
      <c r="E1369" s="3"/>
      <c r="F1369" s="3"/>
      <c r="G1369" s="3"/>
      <c r="H1369" s="3"/>
      <c r="I1369" s="3"/>
      <c r="J1369" s="3"/>
      <c r="K1369" s="3"/>
      <c r="L1369" s="3"/>
    </row>
    <row r="1370" spans="2:12">
      <c r="B1370" s="3"/>
      <c r="C1370" s="3"/>
      <c r="D1370" s="3"/>
      <c r="E1370" s="3"/>
      <c r="F1370" s="3"/>
      <c r="G1370" s="3"/>
      <c r="H1370" s="3"/>
      <c r="I1370" s="3"/>
      <c r="J1370" s="3"/>
      <c r="K1370" s="3"/>
      <c r="L1370" s="3"/>
    </row>
    <row r="1371" spans="2:12">
      <c r="B1371" s="3"/>
      <c r="C1371" s="3"/>
      <c r="D1371" s="3"/>
      <c r="E1371" s="3"/>
      <c r="F1371" s="3"/>
      <c r="G1371" s="3"/>
      <c r="H1371" s="3"/>
      <c r="I1371" s="3"/>
      <c r="J1371" s="3"/>
      <c r="K1371" s="3"/>
      <c r="L1371" s="3"/>
    </row>
    <row r="1372" spans="2:12">
      <c r="B1372" s="3"/>
      <c r="C1372" s="3"/>
      <c r="D1372" s="3"/>
      <c r="E1372" s="3"/>
      <c r="F1372" s="3"/>
      <c r="G1372" s="3"/>
      <c r="H1372" s="3"/>
      <c r="I1372" s="3"/>
      <c r="J1372" s="3"/>
      <c r="K1372" s="3"/>
      <c r="L1372" s="3"/>
    </row>
    <row r="1373" spans="2:12">
      <c r="B1373" s="3"/>
      <c r="C1373" s="3"/>
      <c r="D1373" s="3"/>
      <c r="E1373" s="3"/>
      <c r="F1373" s="3"/>
      <c r="G1373" s="3"/>
      <c r="H1373" s="3"/>
      <c r="I1373" s="3"/>
      <c r="J1373" s="3"/>
      <c r="K1373" s="3"/>
      <c r="L1373" s="3"/>
    </row>
    <row r="1374" spans="2:12">
      <c r="B1374" s="3"/>
      <c r="C1374" s="3"/>
      <c r="D1374" s="3"/>
      <c r="E1374" s="3"/>
      <c r="F1374" s="3"/>
      <c r="G1374" s="3"/>
      <c r="H1374" s="3"/>
      <c r="I1374" s="3"/>
      <c r="J1374" s="3"/>
      <c r="K1374" s="3"/>
      <c r="L1374" s="3"/>
    </row>
    <row r="1375" spans="2:12">
      <c r="B1375" s="3"/>
      <c r="C1375" s="3"/>
      <c r="D1375" s="3"/>
      <c r="E1375" s="3"/>
      <c r="F1375" s="3"/>
      <c r="G1375" s="3"/>
      <c r="H1375" s="3"/>
      <c r="I1375" s="3"/>
      <c r="J1375" s="3"/>
      <c r="K1375" s="3"/>
      <c r="L1375" s="3"/>
    </row>
    <row r="1376" spans="2:12">
      <c r="B1376" s="3"/>
      <c r="C1376" s="3"/>
      <c r="D1376" s="3"/>
      <c r="E1376" s="3"/>
      <c r="F1376" s="3"/>
      <c r="G1376" s="3"/>
      <c r="H1376" s="3"/>
      <c r="I1376" s="3"/>
      <c r="J1376" s="3"/>
      <c r="K1376" s="3"/>
      <c r="L1376" s="3"/>
    </row>
    <row r="1377" spans="2:12">
      <c r="B1377" s="3"/>
      <c r="C1377" s="3"/>
      <c r="D1377" s="3"/>
      <c r="E1377" s="3"/>
      <c r="F1377" s="3"/>
      <c r="G1377" s="3"/>
      <c r="H1377" s="3"/>
      <c r="I1377" s="3"/>
      <c r="J1377" s="3"/>
      <c r="K1377" s="3"/>
      <c r="L1377" s="3"/>
    </row>
    <row r="1378" spans="2:12">
      <c r="B1378" s="3"/>
      <c r="C1378" s="3"/>
      <c r="D1378" s="3"/>
      <c r="E1378" s="3"/>
      <c r="F1378" s="3"/>
      <c r="G1378" s="3"/>
      <c r="H1378" s="3"/>
      <c r="I1378" s="3"/>
      <c r="J1378" s="3"/>
      <c r="K1378" s="3"/>
      <c r="L1378" s="3"/>
    </row>
    <row r="1379" spans="2:12">
      <c r="B1379" s="3"/>
      <c r="C1379" s="3"/>
      <c r="D1379" s="3"/>
      <c r="E1379" s="3"/>
      <c r="F1379" s="3"/>
      <c r="G1379" s="3"/>
      <c r="H1379" s="3"/>
      <c r="I1379" s="3"/>
      <c r="J1379" s="3"/>
      <c r="K1379" s="3"/>
      <c r="L1379" s="3"/>
    </row>
    <row r="1380" spans="2:12">
      <c r="B1380" s="3"/>
      <c r="C1380" s="3"/>
      <c r="D1380" s="3"/>
      <c r="E1380" s="3"/>
      <c r="F1380" s="3"/>
      <c r="G1380" s="3"/>
      <c r="H1380" s="3"/>
      <c r="I1380" s="3"/>
      <c r="J1380" s="3"/>
      <c r="K1380" s="3"/>
      <c r="L1380" s="3"/>
    </row>
    <row r="1381" spans="2:12">
      <c r="B1381" s="3"/>
      <c r="C1381" s="3"/>
      <c r="D1381" s="3"/>
      <c r="E1381" s="3"/>
      <c r="F1381" s="3"/>
      <c r="G1381" s="3"/>
      <c r="H1381" s="3"/>
      <c r="I1381" s="3"/>
      <c r="J1381" s="3"/>
      <c r="K1381" s="3"/>
      <c r="L1381" s="3"/>
    </row>
    <row r="1382" spans="2:12">
      <c r="B1382" s="3"/>
      <c r="C1382" s="3"/>
      <c r="D1382" s="3"/>
      <c r="E1382" s="3"/>
      <c r="F1382" s="3"/>
      <c r="G1382" s="3"/>
      <c r="H1382" s="3"/>
      <c r="I1382" s="3"/>
      <c r="J1382" s="3"/>
      <c r="K1382" s="3"/>
      <c r="L1382" s="3"/>
    </row>
    <row r="1383" spans="2:12">
      <c r="B1383" s="3"/>
      <c r="C1383" s="3"/>
      <c r="D1383" s="3"/>
      <c r="E1383" s="3"/>
      <c r="F1383" s="3"/>
      <c r="G1383" s="3"/>
      <c r="H1383" s="3"/>
      <c r="I1383" s="3"/>
      <c r="J1383" s="3"/>
      <c r="K1383" s="3"/>
      <c r="L1383" s="3"/>
    </row>
    <row r="1384" spans="2:12">
      <c r="B1384" s="3"/>
      <c r="C1384" s="3"/>
      <c r="D1384" s="3"/>
      <c r="E1384" s="3"/>
      <c r="F1384" s="3"/>
      <c r="G1384" s="3"/>
      <c r="H1384" s="3"/>
      <c r="I1384" s="3"/>
      <c r="J1384" s="3"/>
      <c r="K1384" s="3"/>
      <c r="L1384" s="3"/>
    </row>
    <row r="1385" spans="2:12">
      <c r="B1385" s="3"/>
      <c r="C1385" s="3"/>
      <c r="D1385" s="3"/>
      <c r="E1385" s="3"/>
      <c r="F1385" s="3"/>
      <c r="G1385" s="3"/>
      <c r="H1385" s="3"/>
      <c r="I1385" s="3"/>
      <c r="J1385" s="3"/>
      <c r="K1385" s="3"/>
      <c r="L1385" s="3"/>
    </row>
    <row r="1386" spans="2:12">
      <c r="B1386" s="3"/>
      <c r="C1386" s="3"/>
      <c r="D1386" s="3"/>
      <c r="E1386" s="3"/>
      <c r="F1386" s="3"/>
      <c r="G1386" s="3"/>
      <c r="H1386" s="3"/>
      <c r="I1386" s="3"/>
      <c r="J1386" s="3"/>
      <c r="K1386" s="3"/>
      <c r="L1386" s="3"/>
    </row>
    <row r="1387" spans="2:12">
      <c r="B1387" s="3"/>
      <c r="C1387" s="3"/>
      <c r="D1387" s="3"/>
      <c r="E1387" s="3"/>
      <c r="F1387" s="3"/>
      <c r="G1387" s="3"/>
      <c r="H1387" s="3"/>
      <c r="I1387" s="3"/>
      <c r="J1387" s="3"/>
      <c r="K1387" s="3"/>
      <c r="L1387" s="3"/>
    </row>
    <row r="1388" spans="2:12">
      <c r="B1388" s="3"/>
      <c r="C1388" s="3"/>
      <c r="D1388" s="3"/>
      <c r="E1388" s="3"/>
      <c r="F1388" s="3"/>
      <c r="G1388" s="3"/>
      <c r="H1388" s="3"/>
      <c r="I1388" s="3"/>
      <c r="J1388" s="3"/>
      <c r="K1388" s="3"/>
      <c r="L1388" s="3"/>
    </row>
    <row r="1389" spans="2:12">
      <c r="B1389" s="3"/>
      <c r="C1389" s="3"/>
      <c r="D1389" s="3"/>
      <c r="E1389" s="3"/>
      <c r="F1389" s="3"/>
      <c r="G1389" s="3"/>
      <c r="H1389" s="3"/>
      <c r="I1389" s="3"/>
      <c r="J1389" s="3"/>
      <c r="K1389" s="3"/>
      <c r="L1389" s="3"/>
    </row>
    <row r="1390" spans="2:12">
      <c r="B1390" s="3"/>
      <c r="C1390" s="3"/>
      <c r="D1390" s="3"/>
      <c r="E1390" s="3"/>
      <c r="F1390" s="3"/>
      <c r="G1390" s="3"/>
      <c r="H1390" s="3"/>
      <c r="I1390" s="3"/>
      <c r="J1390" s="3"/>
      <c r="K1390" s="3"/>
      <c r="L1390" s="3"/>
    </row>
    <row r="1391" spans="2:12">
      <c r="B1391" s="3"/>
      <c r="C1391" s="3"/>
      <c r="D1391" s="3"/>
      <c r="E1391" s="3"/>
      <c r="F1391" s="3"/>
      <c r="G1391" s="3"/>
      <c r="H1391" s="3"/>
      <c r="I1391" s="3"/>
      <c r="J1391" s="3"/>
      <c r="K1391" s="3"/>
      <c r="L1391" s="3"/>
    </row>
    <row r="1392" spans="2:12">
      <c r="B1392" s="3"/>
      <c r="C1392" s="3"/>
      <c r="D1392" s="3"/>
      <c r="E1392" s="3"/>
      <c r="F1392" s="3"/>
      <c r="G1392" s="3"/>
      <c r="H1392" s="3"/>
      <c r="I1392" s="3"/>
      <c r="J1392" s="3"/>
      <c r="K1392" s="3"/>
      <c r="L1392" s="3"/>
    </row>
    <row r="1393" spans="2:12">
      <c r="B1393" s="3"/>
      <c r="C1393" s="3"/>
      <c r="D1393" s="3"/>
      <c r="E1393" s="3"/>
      <c r="F1393" s="3"/>
      <c r="G1393" s="3"/>
      <c r="H1393" s="3"/>
      <c r="I1393" s="3"/>
      <c r="J1393" s="3"/>
      <c r="K1393" s="3"/>
      <c r="L1393" s="3"/>
    </row>
    <row r="1394" spans="2:12">
      <c r="B1394" s="3"/>
      <c r="C1394" s="3"/>
      <c r="D1394" s="3"/>
      <c r="E1394" s="3"/>
      <c r="F1394" s="3"/>
      <c r="G1394" s="3"/>
      <c r="H1394" s="3"/>
      <c r="I1394" s="3"/>
      <c r="J1394" s="3"/>
      <c r="K1394" s="3"/>
      <c r="L1394" s="3"/>
    </row>
    <row r="1395" spans="2:12">
      <c r="B1395" s="3"/>
      <c r="C1395" s="3"/>
      <c r="D1395" s="3"/>
      <c r="E1395" s="3"/>
      <c r="F1395" s="3"/>
      <c r="G1395" s="3"/>
      <c r="H1395" s="3"/>
      <c r="I1395" s="3"/>
      <c r="J1395" s="3"/>
      <c r="K1395" s="3"/>
      <c r="L1395" s="3"/>
    </row>
    <row r="1396" spans="2:12">
      <c r="B1396" s="3"/>
      <c r="C1396" s="3"/>
      <c r="D1396" s="3"/>
      <c r="E1396" s="3"/>
      <c r="F1396" s="3"/>
      <c r="G1396" s="3"/>
      <c r="H1396" s="3"/>
      <c r="I1396" s="3"/>
      <c r="J1396" s="3"/>
      <c r="K1396" s="3"/>
      <c r="L1396" s="3"/>
    </row>
    <row r="1397" spans="2:12">
      <c r="B1397" s="3"/>
      <c r="C1397" s="3"/>
      <c r="D1397" s="3"/>
      <c r="E1397" s="3"/>
      <c r="F1397" s="3"/>
      <c r="G1397" s="3"/>
      <c r="H1397" s="3"/>
      <c r="I1397" s="3"/>
      <c r="J1397" s="3"/>
      <c r="K1397" s="3"/>
      <c r="L1397" s="3"/>
    </row>
    <row r="1398" spans="2:12">
      <c r="B1398" s="3"/>
      <c r="C1398" s="3"/>
      <c r="D1398" s="3"/>
      <c r="E1398" s="3"/>
      <c r="F1398" s="3"/>
      <c r="G1398" s="3"/>
      <c r="H1398" s="3"/>
      <c r="I1398" s="3"/>
      <c r="J1398" s="3"/>
      <c r="K1398" s="3"/>
      <c r="L1398" s="3"/>
    </row>
    <row r="1399" spans="2:12">
      <c r="B1399" s="3"/>
      <c r="C1399" s="3"/>
      <c r="D1399" s="3"/>
      <c r="E1399" s="3"/>
      <c r="F1399" s="3"/>
      <c r="G1399" s="3"/>
      <c r="H1399" s="3"/>
      <c r="I1399" s="3"/>
      <c r="J1399" s="3"/>
      <c r="K1399" s="3"/>
      <c r="L1399" s="3"/>
    </row>
    <row r="1400" spans="2:12">
      <c r="B1400" s="3"/>
      <c r="C1400" s="3"/>
      <c r="D1400" s="3"/>
      <c r="E1400" s="3"/>
      <c r="F1400" s="3"/>
      <c r="G1400" s="3"/>
      <c r="H1400" s="3"/>
      <c r="I1400" s="3"/>
      <c r="J1400" s="3"/>
      <c r="K1400" s="3"/>
      <c r="L1400" s="3"/>
    </row>
    <row r="1401" spans="2:12">
      <c r="B1401" s="3"/>
      <c r="C1401" s="3"/>
      <c r="D1401" s="3"/>
      <c r="E1401" s="3"/>
      <c r="F1401" s="3"/>
      <c r="G1401" s="3"/>
      <c r="H1401" s="3"/>
      <c r="I1401" s="3"/>
      <c r="J1401" s="3"/>
      <c r="K1401" s="3"/>
      <c r="L1401" s="3"/>
    </row>
    <row r="1402" spans="2:12">
      <c r="B1402" s="3"/>
      <c r="C1402" s="3"/>
      <c r="D1402" s="3"/>
      <c r="E1402" s="3"/>
      <c r="F1402" s="3"/>
      <c r="G1402" s="3"/>
      <c r="H1402" s="3"/>
      <c r="I1402" s="3"/>
      <c r="J1402" s="3"/>
      <c r="K1402" s="3"/>
      <c r="L1402" s="3"/>
    </row>
    <row r="1403" spans="2:12">
      <c r="B1403" s="3"/>
      <c r="C1403" s="3"/>
      <c r="D1403" s="3"/>
      <c r="E1403" s="3"/>
      <c r="F1403" s="3"/>
      <c r="G1403" s="3"/>
      <c r="H1403" s="3"/>
      <c r="I1403" s="3"/>
      <c r="J1403" s="3"/>
      <c r="K1403" s="3"/>
      <c r="L1403" s="3"/>
    </row>
    <row r="1404" spans="2:12">
      <c r="B1404" s="3"/>
      <c r="C1404" s="3"/>
      <c r="D1404" s="3"/>
      <c r="E1404" s="3"/>
      <c r="F1404" s="3"/>
      <c r="G1404" s="3"/>
      <c r="H1404" s="3"/>
      <c r="I1404" s="3"/>
      <c r="J1404" s="3"/>
      <c r="K1404" s="3"/>
      <c r="L1404" s="3"/>
    </row>
    <row r="1405" spans="2:12">
      <c r="B1405" s="3"/>
      <c r="C1405" s="3"/>
      <c r="D1405" s="3"/>
      <c r="E1405" s="3"/>
      <c r="F1405" s="3"/>
      <c r="G1405" s="3"/>
      <c r="H1405" s="3"/>
      <c r="I1405" s="3"/>
      <c r="J1405" s="3"/>
      <c r="K1405" s="3"/>
      <c r="L1405" s="3"/>
    </row>
    <row r="1406" spans="2:12">
      <c r="B1406" s="3"/>
      <c r="C1406" s="3"/>
      <c r="D1406" s="3"/>
      <c r="E1406" s="3"/>
      <c r="F1406" s="3"/>
      <c r="G1406" s="3"/>
      <c r="H1406" s="3"/>
      <c r="I1406" s="3"/>
      <c r="J1406" s="3"/>
      <c r="K1406" s="3"/>
      <c r="L1406" s="3"/>
    </row>
    <row r="1407" spans="2:12">
      <c r="B1407" s="3"/>
      <c r="C1407" s="3"/>
      <c r="D1407" s="3"/>
      <c r="E1407" s="3"/>
      <c r="F1407" s="3"/>
      <c r="G1407" s="3"/>
      <c r="H1407" s="3"/>
      <c r="I1407" s="3"/>
      <c r="J1407" s="3"/>
      <c r="K1407" s="3"/>
      <c r="L1407" s="3"/>
    </row>
    <row r="1408" spans="2:12">
      <c r="B1408" s="3"/>
      <c r="C1408" s="3"/>
      <c r="D1408" s="3"/>
      <c r="E1408" s="3"/>
      <c r="F1408" s="3"/>
      <c r="G1408" s="3"/>
      <c r="H1408" s="3"/>
      <c r="I1408" s="3"/>
      <c r="J1408" s="3"/>
      <c r="K1408" s="3"/>
      <c r="L1408" s="3"/>
    </row>
    <row r="1409" spans="2:12">
      <c r="B1409" s="3"/>
      <c r="C1409" s="3"/>
      <c r="D1409" s="3"/>
      <c r="E1409" s="3"/>
      <c r="F1409" s="3"/>
      <c r="G1409" s="3"/>
      <c r="H1409" s="3"/>
      <c r="I1409" s="3"/>
      <c r="J1409" s="3"/>
      <c r="K1409" s="3"/>
      <c r="L1409" s="3"/>
    </row>
    <row r="1410" spans="2:12">
      <c r="B1410" s="3"/>
      <c r="C1410" s="3"/>
      <c r="D1410" s="3"/>
      <c r="E1410" s="3"/>
      <c r="F1410" s="3"/>
      <c r="G1410" s="3"/>
      <c r="H1410" s="3"/>
      <c r="I1410" s="3"/>
      <c r="J1410" s="3"/>
      <c r="K1410" s="3"/>
      <c r="L1410" s="3"/>
    </row>
    <row r="1411" spans="2:12">
      <c r="B1411" s="3"/>
      <c r="C1411" s="3"/>
      <c r="D1411" s="3"/>
      <c r="E1411" s="3"/>
      <c r="F1411" s="3"/>
      <c r="G1411" s="3"/>
      <c r="H1411" s="3"/>
      <c r="I1411" s="3"/>
      <c r="J1411" s="3"/>
      <c r="K1411" s="3"/>
      <c r="L1411" s="3"/>
    </row>
    <row r="1412" spans="2:12">
      <c r="B1412" s="3"/>
      <c r="C1412" s="3"/>
      <c r="D1412" s="3"/>
      <c r="E1412" s="3"/>
      <c r="F1412" s="3"/>
      <c r="G1412" s="3"/>
      <c r="H1412" s="3"/>
      <c r="I1412" s="3"/>
      <c r="J1412" s="3"/>
      <c r="K1412" s="3"/>
      <c r="L1412" s="3"/>
    </row>
    <row r="1413" spans="2:12">
      <c r="B1413" s="3"/>
      <c r="C1413" s="3"/>
      <c r="D1413" s="3"/>
      <c r="E1413" s="3"/>
      <c r="F1413" s="3"/>
      <c r="G1413" s="3"/>
      <c r="H1413" s="3"/>
      <c r="I1413" s="3"/>
      <c r="J1413" s="3"/>
      <c r="K1413" s="3"/>
      <c r="L1413" s="3"/>
    </row>
    <row r="1414" spans="2:12">
      <c r="B1414" s="3"/>
      <c r="C1414" s="3"/>
      <c r="D1414" s="3"/>
      <c r="E1414" s="3"/>
      <c r="F1414" s="3"/>
      <c r="G1414" s="3"/>
      <c r="H1414" s="3"/>
      <c r="I1414" s="3"/>
      <c r="J1414" s="3"/>
      <c r="K1414" s="3"/>
      <c r="L1414" s="3"/>
    </row>
    <row r="1415" spans="2:12">
      <c r="B1415" s="3"/>
      <c r="C1415" s="3"/>
      <c r="D1415" s="3"/>
      <c r="E1415" s="3"/>
      <c r="F1415" s="3"/>
      <c r="G1415" s="3"/>
      <c r="H1415" s="3"/>
      <c r="I1415" s="3"/>
      <c r="J1415" s="3"/>
      <c r="K1415" s="3"/>
      <c r="L1415" s="3"/>
    </row>
    <row r="1416" spans="2:12">
      <c r="B1416" s="3"/>
      <c r="C1416" s="3"/>
      <c r="D1416" s="3"/>
      <c r="E1416" s="3"/>
      <c r="F1416" s="3"/>
      <c r="G1416" s="3"/>
      <c r="H1416" s="3"/>
      <c r="I1416" s="3"/>
      <c r="J1416" s="3"/>
      <c r="K1416" s="3"/>
      <c r="L1416" s="3"/>
    </row>
    <row r="1417" spans="2:12">
      <c r="B1417" s="3"/>
      <c r="C1417" s="3"/>
      <c r="D1417" s="3"/>
      <c r="E1417" s="3"/>
      <c r="F1417" s="3"/>
      <c r="G1417" s="3"/>
      <c r="H1417" s="3"/>
      <c r="I1417" s="3"/>
      <c r="J1417" s="3"/>
      <c r="K1417" s="3"/>
      <c r="L1417" s="3"/>
    </row>
    <row r="1418" spans="2:12">
      <c r="B1418" s="3"/>
      <c r="C1418" s="3"/>
      <c r="D1418" s="3"/>
      <c r="E1418" s="3"/>
      <c r="F1418" s="3"/>
      <c r="G1418" s="3"/>
      <c r="H1418" s="3"/>
      <c r="I1418" s="3"/>
      <c r="J1418" s="3"/>
      <c r="K1418" s="3"/>
      <c r="L1418" s="3"/>
    </row>
    <row r="1419" spans="2:12">
      <c r="B1419" s="3"/>
      <c r="C1419" s="3"/>
      <c r="D1419" s="3"/>
      <c r="E1419" s="3"/>
      <c r="F1419" s="3"/>
      <c r="G1419" s="3"/>
      <c r="H1419" s="3"/>
      <c r="I1419" s="3"/>
      <c r="J1419" s="3"/>
      <c r="K1419" s="3"/>
      <c r="L1419" s="3"/>
    </row>
    <row r="1420" spans="2:12">
      <c r="B1420" s="3"/>
      <c r="C1420" s="3"/>
      <c r="D1420" s="3"/>
      <c r="E1420" s="3"/>
      <c r="F1420" s="3"/>
      <c r="G1420" s="3"/>
      <c r="H1420" s="3"/>
      <c r="I1420" s="3"/>
      <c r="J1420" s="3"/>
      <c r="K1420" s="3"/>
      <c r="L1420" s="3"/>
    </row>
    <row r="1421" spans="2:12">
      <c r="B1421" s="3"/>
      <c r="C1421" s="3"/>
      <c r="D1421" s="3"/>
      <c r="E1421" s="3"/>
      <c r="F1421" s="3"/>
      <c r="G1421" s="3"/>
      <c r="H1421" s="3"/>
      <c r="I1421" s="3"/>
      <c r="J1421" s="3"/>
      <c r="K1421" s="3"/>
      <c r="L1421" s="3"/>
    </row>
    <row r="1422" spans="2:12">
      <c r="B1422" s="3"/>
      <c r="C1422" s="3"/>
      <c r="D1422" s="3"/>
      <c r="E1422" s="3"/>
      <c r="F1422" s="3"/>
      <c r="G1422" s="3"/>
      <c r="H1422" s="3"/>
      <c r="I1422" s="3"/>
      <c r="J1422" s="3"/>
      <c r="K1422" s="3"/>
      <c r="L1422" s="3"/>
    </row>
    <row r="1423" spans="2:12">
      <c r="B1423" s="3"/>
      <c r="C1423" s="3"/>
      <c r="D1423" s="3"/>
      <c r="E1423" s="3"/>
      <c r="F1423" s="3"/>
      <c r="G1423" s="3"/>
      <c r="H1423" s="3"/>
      <c r="I1423" s="3"/>
      <c r="J1423" s="3"/>
      <c r="K1423" s="3"/>
      <c r="L1423" s="3"/>
    </row>
    <row r="1424" spans="2:12">
      <c r="B1424" s="3"/>
      <c r="C1424" s="3"/>
      <c r="D1424" s="3"/>
      <c r="E1424" s="3"/>
      <c r="F1424" s="3"/>
      <c r="G1424" s="3"/>
      <c r="H1424" s="3"/>
      <c r="I1424" s="3"/>
      <c r="J1424" s="3"/>
      <c r="K1424" s="3"/>
      <c r="L1424" s="3"/>
    </row>
    <row r="1425" spans="2:12">
      <c r="B1425" s="3"/>
      <c r="C1425" s="3"/>
      <c r="D1425" s="3"/>
      <c r="E1425" s="3"/>
      <c r="F1425" s="3"/>
      <c r="G1425" s="3"/>
      <c r="H1425" s="3"/>
      <c r="I1425" s="3"/>
      <c r="J1425" s="3"/>
      <c r="K1425" s="3"/>
      <c r="L1425" s="3"/>
    </row>
    <row r="1426" spans="2:12">
      <c r="B1426" s="3"/>
      <c r="C1426" s="3"/>
      <c r="D1426" s="3"/>
      <c r="E1426" s="3"/>
      <c r="F1426" s="3"/>
      <c r="G1426" s="3"/>
      <c r="H1426" s="3"/>
      <c r="I1426" s="3"/>
      <c r="J1426" s="3"/>
      <c r="K1426" s="3"/>
      <c r="L1426" s="3"/>
    </row>
    <row r="1427" spans="2:12">
      <c r="B1427" s="3"/>
      <c r="C1427" s="3"/>
      <c r="D1427" s="3"/>
      <c r="E1427" s="3"/>
      <c r="F1427" s="3"/>
      <c r="G1427" s="3"/>
      <c r="H1427" s="3"/>
      <c r="I1427" s="3"/>
      <c r="J1427" s="3"/>
      <c r="K1427" s="3"/>
      <c r="L1427" s="3"/>
    </row>
    <row r="1428" spans="2:12">
      <c r="B1428" s="3"/>
      <c r="C1428" s="3"/>
      <c r="D1428" s="3"/>
      <c r="E1428" s="3"/>
      <c r="F1428" s="3"/>
      <c r="G1428" s="3"/>
      <c r="H1428" s="3"/>
      <c r="I1428" s="3"/>
      <c r="J1428" s="3"/>
      <c r="K1428" s="3"/>
      <c r="L1428" s="3"/>
    </row>
    <row r="1429" spans="2:12">
      <c r="B1429" s="3"/>
      <c r="C1429" s="3"/>
      <c r="D1429" s="3"/>
      <c r="E1429" s="3"/>
      <c r="F1429" s="3"/>
      <c r="G1429" s="3"/>
      <c r="H1429" s="3"/>
      <c r="I1429" s="3"/>
      <c r="J1429" s="3"/>
      <c r="K1429" s="3"/>
      <c r="L1429" s="3"/>
    </row>
    <row r="1430" spans="2:12">
      <c r="B1430" s="3"/>
      <c r="C1430" s="3"/>
      <c r="D1430" s="3"/>
      <c r="E1430" s="3"/>
      <c r="F1430" s="3"/>
      <c r="G1430" s="3"/>
      <c r="H1430" s="3"/>
      <c r="I1430" s="3"/>
      <c r="J1430" s="3"/>
      <c r="K1430" s="3"/>
      <c r="L1430" s="3"/>
    </row>
    <row r="1431" spans="2:12">
      <c r="B1431" s="3"/>
      <c r="C1431" s="3"/>
      <c r="D1431" s="3"/>
      <c r="E1431" s="3"/>
      <c r="F1431" s="3"/>
      <c r="G1431" s="3"/>
      <c r="H1431" s="3"/>
      <c r="I1431" s="3"/>
      <c r="J1431" s="3"/>
      <c r="K1431" s="3"/>
      <c r="L1431" s="3"/>
    </row>
    <row r="1432" spans="2:12">
      <c r="B1432" s="3"/>
      <c r="C1432" s="3"/>
      <c r="D1432" s="3"/>
      <c r="E1432" s="3"/>
      <c r="F1432" s="3"/>
      <c r="G1432" s="3"/>
      <c r="H1432" s="3"/>
      <c r="I1432" s="3"/>
      <c r="J1432" s="3"/>
      <c r="K1432" s="3"/>
      <c r="L1432" s="3"/>
    </row>
    <row r="1433" spans="2:12">
      <c r="B1433" s="3"/>
      <c r="C1433" s="3"/>
      <c r="D1433" s="3"/>
      <c r="E1433" s="3"/>
      <c r="F1433" s="3"/>
      <c r="G1433" s="3"/>
      <c r="H1433" s="3"/>
      <c r="I1433" s="3"/>
      <c r="J1433" s="3"/>
      <c r="K1433" s="3"/>
      <c r="L1433" s="3"/>
    </row>
    <row r="1434" spans="2:12">
      <c r="B1434" s="3"/>
      <c r="C1434" s="3"/>
      <c r="D1434" s="3"/>
      <c r="E1434" s="3"/>
      <c r="F1434" s="3"/>
      <c r="G1434" s="3"/>
      <c r="H1434" s="3"/>
      <c r="I1434" s="3"/>
      <c r="J1434" s="3"/>
      <c r="K1434" s="3"/>
      <c r="L1434" s="3"/>
    </row>
    <row r="1435" spans="2:12">
      <c r="B1435" s="3"/>
      <c r="C1435" s="3"/>
      <c r="D1435" s="3"/>
      <c r="E1435" s="3"/>
      <c r="F1435" s="3"/>
      <c r="G1435" s="3"/>
      <c r="H1435" s="3"/>
      <c r="I1435" s="3"/>
      <c r="J1435" s="3"/>
      <c r="K1435" s="3"/>
      <c r="L1435" s="3"/>
    </row>
    <row r="1436" spans="2:12">
      <c r="B1436" s="3"/>
      <c r="C1436" s="3"/>
      <c r="D1436" s="3"/>
      <c r="E1436" s="3"/>
      <c r="F1436" s="3"/>
      <c r="G1436" s="3"/>
      <c r="H1436" s="3"/>
      <c r="I1436" s="3"/>
      <c r="J1436" s="3"/>
      <c r="K1436" s="3"/>
      <c r="L1436" s="3"/>
    </row>
    <row r="1437" spans="2:12">
      <c r="B1437" s="3"/>
      <c r="C1437" s="3"/>
      <c r="D1437" s="3"/>
      <c r="E1437" s="3"/>
      <c r="F1437" s="3"/>
      <c r="G1437" s="3"/>
      <c r="H1437" s="3"/>
      <c r="I1437" s="3"/>
      <c r="J1437" s="3"/>
      <c r="K1437" s="3"/>
      <c r="L1437" s="3"/>
    </row>
    <row r="1438" spans="2:12">
      <c r="B1438" s="3"/>
      <c r="C1438" s="3"/>
      <c r="D1438" s="3"/>
      <c r="E1438" s="3"/>
      <c r="F1438" s="3"/>
      <c r="G1438" s="3"/>
      <c r="H1438" s="3"/>
      <c r="I1438" s="3"/>
      <c r="J1438" s="3"/>
      <c r="K1438" s="3"/>
      <c r="L1438" s="3"/>
    </row>
    <row r="1439" spans="2:12">
      <c r="B1439" s="3"/>
      <c r="C1439" s="3"/>
      <c r="D1439" s="3"/>
      <c r="E1439" s="3"/>
      <c r="F1439" s="3"/>
      <c r="G1439" s="3"/>
      <c r="H1439" s="3"/>
      <c r="I1439" s="3"/>
      <c r="J1439" s="3"/>
      <c r="K1439" s="3"/>
      <c r="L1439" s="3"/>
    </row>
    <row r="1440" spans="2:12">
      <c r="B1440" s="3"/>
      <c r="C1440" s="3"/>
      <c r="D1440" s="3"/>
      <c r="E1440" s="3"/>
      <c r="F1440" s="3"/>
      <c r="G1440" s="3"/>
      <c r="H1440" s="3"/>
      <c r="I1440" s="3"/>
      <c r="J1440" s="3"/>
      <c r="K1440" s="3"/>
      <c r="L1440" s="3"/>
    </row>
    <row r="1441" spans="2:12">
      <c r="B1441" s="3"/>
      <c r="C1441" s="3"/>
      <c r="D1441" s="3"/>
      <c r="E1441" s="3"/>
      <c r="F1441" s="3"/>
      <c r="G1441" s="3"/>
      <c r="H1441" s="3"/>
      <c r="I1441" s="3"/>
      <c r="J1441" s="3"/>
      <c r="K1441" s="3"/>
      <c r="L1441" s="3"/>
    </row>
    <row r="1442" spans="2:12">
      <c r="B1442" s="3"/>
      <c r="C1442" s="3"/>
      <c r="D1442" s="3"/>
      <c r="E1442" s="3"/>
      <c r="F1442" s="3"/>
      <c r="G1442" s="3"/>
      <c r="H1442" s="3"/>
      <c r="I1442" s="3"/>
      <c r="J1442" s="3"/>
      <c r="K1442" s="3"/>
      <c r="L1442" s="3"/>
    </row>
    <row r="1443" spans="2:12">
      <c r="B1443" s="3"/>
      <c r="C1443" s="3"/>
      <c r="D1443" s="3"/>
      <c r="E1443" s="3"/>
      <c r="F1443" s="3"/>
      <c r="G1443" s="3"/>
      <c r="H1443" s="3"/>
      <c r="I1443" s="3"/>
      <c r="J1443" s="3"/>
      <c r="K1443" s="3"/>
      <c r="L1443" s="3"/>
    </row>
    <row r="1444" spans="2:12">
      <c r="B1444" s="3"/>
      <c r="C1444" s="3"/>
      <c r="D1444" s="3"/>
      <c r="E1444" s="3"/>
      <c r="F1444" s="3"/>
      <c r="G1444" s="3"/>
      <c r="H1444" s="3"/>
      <c r="I1444" s="3"/>
      <c r="J1444" s="3"/>
      <c r="K1444" s="3"/>
      <c r="L1444" s="3"/>
    </row>
    <row r="1445" spans="2:12">
      <c r="B1445" s="3"/>
      <c r="C1445" s="3"/>
      <c r="D1445" s="3"/>
      <c r="E1445" s="3"/>
      <c r="F1445" s="3"/>
      <c r="G1445" s="3"/>
      <c r="H1445" s="3"/>
      <c r="I1445" s="3"/>
      <c r="J1445" s="3"/>
      <c r="K1445" s="3"/>
      <c r="L1445" s="3"/>
    </row>
    <row r="1446" spans="2:12">
      <c r="B1446" s="3"/>
      <c r="C1446" s="3"/>
      <c r="D1446" s="3"/>
      <c r="E1446" s="3"/>
      <c r="F1446" s="3"/>
      <c r="G1446" s="3"/>
      <c r="H1446" s="3"/>
      <c r="I1446" s="3"/>
      <c r="J1446" s="3"/>
      <c r="K1446" s="3"/>
      <c r="L1446" s="3"/>
    </row>
    <row r="1447" spans="2:12">
      <c r="B1447" s="3"/>
      <c r="C1447" s="3"/>
      <c r="D1447" s="3"/>
      <c r="E1447" s="3"/>
      <c r="F1447" s="3"/>
      <c r="G1447" s="3"/>
      <c r="H1447" s="3"/>
      <c r="I1447" s="3"/>
      <c r="J1447" s="3"/>
      <c r="K1447" s="3"/>
      <c r="L1447" s="3"/>
    </row>
    <row r="1448" spans="2:12">
      <c r="B1448" s="3"/>
      <c r="C1448" s="3"/>
      <c r="D1448" s="3"/>
      <c r="E1448" s="3"/>
      <c r="F1448" s="3"/>
      <c r="G1448" s="3"/>
      <c r="H1448" s="3"/>
      <c r="I1448" s="3"/>
      <c r="J1448" s="3"/>
      <c r="K1448" s="3"/>
      <c r="L1448" s="3"/>
    </row>
    <row r="1449" spans="2:12">
      <c r="B1449" s="3"/>
      <c r="C1449" s="3"/>
      <c r="D1449" s="3"/>
      <c r="E1449" s="3"/>
      <c r="F1449" s="3"/>
      <c r="G1449" s="3"/>
      <c r="H1449" s="3"/>
      <c r="I1449" s="3"/>
      <c r="J1449" s="3"/>
      <c r="K1449" s="3"/>
      <c r="L1449" s="3"/>
    </row>
    <row r="1450" spans="2:12">
      <c r="B1450" s="3"/>
      <c r="C1450" s="3"/>
      <c r="D1450" s="3"/>
      <c r="E1450" s="3"/>
      <c r="F1450" s="3"/>
      <c r="G1450" s="3"/>
      <c r="H1450" s="3"/>
      <c r="I1450" s="3"/>
      <c r="J1450" s="3"/>
      <c r="K1450" s="3"/>
      <c r="L1450" s="3"/>
    </row>
    <row r="1451" spans="2:12">
      <c r="B1451" s="3"/>
      <c r="C1451" s="3"/>
      <c r="D1451" s="3"/>
      <c r="E1451" s="3"/>
      <c r="F1451" s="3"/>
      <c r="G1451" s="3"/>
      <c r="H1451" s="3"/>
      <c r="I1451" s="3"/>
      <c r="J1451" s="3"/>
      <c r="K1451" s="3"/>
      <c r="L1451" s="3"/>
    </row>
    <row r="1452" spans="2:12">
      <c r="B1452" s="3"/>
      <c r="C1452" s="3"/>
      <c r="D1452" s="3"/>
      <c r="E1452" s="3"/>
      <c r="F1452" s="3"/>
      <c r="G1452" s="3"/>
      <c r="H1452" s="3"/>
      <c r="I1452" s="3"/>
      <c r="J1452" s="3"/>
      <c r="K1452" s="3"/>
      <c r="L1452" s="3"/>
    </row>
    <row r="1453" spans="2:12">
      <c r="B1453" s="3"/>
      <c r="C1453" s="3"/>
      <c r="D1453" s="3"/>
      <c r="E1453" s="3"/>
      <c r="F1453" s="3"/>
      <c r="G1453" s="3"/>
      <c r="H1453" s="3"/>
      <c r="I1453" s="3"/>
      <c r="J1453" s="3"/>
      <c r="K1453" s="3"/>
      <c r="L1453" s="3"/>
    </row>
    <row r="1454" spans="2:12">
      <c r="B1454" s="3"/>
      <c r="C1454" s="3"/>
      <c r="D1454" s="3"/>
      <c r="E1454" s="3"/>
      <c r="F1454" s="3"/>
      <c r="G1454" s="3"/>
      <c r="H1454" s="3"/>
      <c r="I1454" s="3"/>
      <c r="J1454" s="3"/>
      <c r="K1454" s="3"/>
      <c r="L1454" s="3"/>
    </row>
    <row r="1455" spans="2:12">
      <c r="B1455" s="3"/>
      <c r="C1455" s="3"/>
      <c r="D1455" s="3"/>
      <c r="E1455" s="3"/>
      <c r="F1455" s="3"/>
      <c r="G1455" s="3"/>
      <c r="H1455" s="3"/>
      <c r="I1455" s="3"/>
      <c r="J1455" s="3"/>
      <c r="K1455" s="3"/>
      <c r="L1455" s="3"/>
    </row>
    <row r="1456" spans="2:12">
      <c r="B1456" s="3"/>
      <c r="C1456" s="3"/>
      <c r="D1456" s="3"/>
      <c r="E1456" s="3"/>
      <c r="F1456" s="3"/>
      <c r="G1456" s="3"/>
      <c r="H1456" s="3"/>
      <c r="I1456" s="3"/>
      <c r="J1456" s="3"/>
      <c r="K1456" s="3"/>
      <c r="L1456" s="3"/>
    </row>
    <row r="1457" spans="2:12">
      <c r="B1457" s="3"/>
      <c r="C1457" s="3"/>
      <c r="D1457" s="3"/>
      <c r="E1457" s="3"/>
      <c r="F1457" s="3"/>
      <c r="G1457" s="3"/>
      <c r="H1457" s="3"/>
      <c r="I1457" s="3"/>
      <c r="J1457" s="3"/>
      <c r="K1457" s="3"/>
      <c r="L1457" s="3"/>
    </row>
    <row r="1458" spans="2:12">
      <c r="B1458" s="3"/>
      <c r="C1458" s="3"/>
      <c r="D1458" s="3"/>
      <c r="E1458" s="3"/>
      <c r="F1458" s="3"/>
      <c r="G1458" s="3"/>
      <c r="H1458" s="3"/>
      <c r="I1458" s="3"/>
      <c r="J1458" s="3"/>
      <c r="K1458" s="3"/>
      <c r="L1458" s="3"/>
    </row>
    <row r="1459" spans="2:12">
      <c r="B1459" s="3"/>
      <c r="C1459" s="3"/>
      <c r="D1459" s="3"/>
      <c r="E1459" s="3"/>
      <c r="F1459" s="3"/>
      <c r="G1459" s="3"/>
      <c r="H1459" s="3"/>
      <c r="I1459" s="3"/>
      <c r="J1459" s="3"/>
      <c r="K1459" s="3"/>
      <c r="L1459" s="3"/>
    </row>
    <row r="1460" spans="2:12">
      <c r="B1460" s="3"/>
      <c r="C1460" s="3"/>
      <c r="D1460" s="3"/>
      <c r="E1460" s="3"/>
      <c r="F1460" s="3"/>
      <c r="G1460" s="3"/>
      <c r="H1460" s="3"/>
      <c r="I1460" s="3"/>
      <c r="J1460" s="3"/>
      <c r="K1460" s="3"/>
      <c r="L1460" s="3"/>
    </row>
    <row r="1461" spans="2:12">
      <c r="B1461" s="3"/>
      <c r="C1461" s="3"/>
      <c r="D1461" s="3"/>
      <c r="E1461" s="3"/>
      <c r="F1461" s="3"/>
      <c r="G1461" s="3"/>
      <c r="H1461" s="3"/>
      <c r="I1461" s="3"/>
      <c r="J1461" s="3"/>
      <c r="K1461" s="3"/>
      <c r="L1461" s="3"/>
    </row>
    <row r="1462" spans="2:12">
      <c r="B1462" s="3"/>
      <c r="C1462" s="3"/>
      <c r="D1462" s="3"/>
      <c r="E1462" s="3"/>
      <c r="F1462" s="3"/>
      <c r="G1462" s="3"/>
      <c r="H1462" s="3"/>
      <c r="I1462" s="3"/>
      <c r="J1462" s="3"/>
      <c r="K1462" s="3"/>
      <c r="L1462" s="3"/>
    </row>
    <row r="1463" spans="2:12">
      <c r="B1463" s="3"/>
      <c r="C1463" s="3"/>
      <c r="D1463" s="3"/>
      <c r="E1463" s="3"/>
      <c r="F1463" s="3"/>
      <c r="G1463" s="3"/>
      <c r="H1463" s="3"/>
      <c r="I1463" s="3"/>
      <c r="J1463" s="3"/>
      <c r="K1463" s="3"/>
      <c r="L1463" s="3"/>
    </row>
    <row r="1464" spans="2:12">
      <c r="B1464" s="3"/>
      <c r="C1464" s="3"/>
      <c r="D1464" s="3"/>
      <c r="E1464" s="3"/>
      <c r="F1464" s="3"/>
      <c r="G1464" s="3"/>
      <c r="H1464" s="3"/>
      <c r="I1464" s="3"/>
      <c r="J1464" s="3"/>
      <c r="K1464" s="3"/>
      <c r="L1464" s="3"/>
    </row>
    <row r="1465" spans="2:12">
      <c r="B1465" s="3"/>
      <c r="C1465" s="3"/>
      <c r="D1465" s="3"/>
      <c r="E1465" s="3"/>
      <c r="F1465" s="3"/>
      <c r="G1465" s="3"/>
      <c r="H1465" s="3"/>
      <c r="I1465" s="3"/>
      <c r="J1465" s="3"/>
      <c r="K1465" s="3"/>
      <c r="L1465" s="3"/>
    </row>
    <row r="1466" spans="2:12">
      <c r="B1466" s="3"/>
      <c r="C1466" s="3"/>
      <c r="D1466" s="3"/>
      <c r="E1466" s="3"/>
      <c r="F1466" s="3"/>
      <c r="G1466" s="3"/>
      <c r="H1466" s="3"/>
      <c r="I1466" s="3"/>
      <c r="J1466" s="3"/>
      <c r="K1466" s="3"/>
      <c r="L1466" s="3"/>
    </row>
    <row r="1467" spans="2:12">
      <c r="B1467" s="3"/>
      <c r="C1467" s="3"/>
      <c r="D1467" s="3"/>
      <c r="E1467" s="3"/>
      <c r="F1467" s="3"/>
      <c r="G1467" s="3"/>
      <c r="H1467" s="3"/>
      <c r="I1467" s="3"/>
      <c r="J1467" s="3"/>
      <c r="K1467" s="3"/>
      <c r="L1467" s="3"/>
    </row>
    <row r="1468" spans="2:12">
      <c r="B1468" s="3"/>
      <c r="C1468" s="3"/>
      <c r="D1468" s="3"/>
      <c r="E1468" s="3"/>
      <c r="F1468" s="3"/>
      <c r="G1468" s="3"/>
      <c r="H1468" s="3"/>
      <c r="I1468" s="3"/>
      <c r="J1468" s="3"/>
      <c r="K1468" s="3"/>
      <c r="L1468" s="3"/>
    </row>
    <row r="1469" spans="2:12">
      <c r="B1469" s="3"/>
      <c r="C1469" s="3"/>
      <c r="D1469" s="3"/>
      <c r="E1469" s="3"/>
      <c r="F1469" s="3"/>
      <c r="G1469" s="3"/>
      <c r="H1469" s="3"/>
      <c r="I1469" s="3"/>
      <c r="J1469" s="3"/>
      <c r="K1469" s="3"/>
      <c r="L1469" s="3"/>
    </row>
    <row r="1470" spans="2:12">
      <c r="B1470" s="3"/>
      <c r="C1470" s="3"/>
      <c r="D1470" s="3"/>
      <c r="E1470" s="3"/>
      <c r="F1470" s="3"/>
      <c r="G1470" s="3"/>
      <c r="H1470" s="3"/>
      <c r="I1470" s="3"/>
      <c r="J1470" s="3"/>
      <c r="K1470" s="3"/>
      <c r="L1470" s="3"/>
    </row>
    <row r="1471" spans="2:12">
      <c r="B1471" s="3"/>
      <c r="C1471" s="3"/>
      <c r="D1471" s="3"/>
      <c r="E1471" s="3"/>
      <c r="F1471" s="3"/>
      <c r="G1471" s="3"/>
      <c r="H1471" s="3"/>
      <c r="I1471" s="3"/>
      <c r="J1471" s="3"/>
      <c r="K1471" s="3"/>
      <c r="L1471" s="3"/>
    </row>
    <row r="1472" spans="2:12">
      <c r="B1472" s="3"/>
      <c r="C1472" s="3"/>
      <c r="D1472" s="3"/>
      <c r="E1472" s="3"/>
      <c r="F1472" s="3"/>
      <c r="G1472" s="3"/>
      <c r="H1472" s="3"/>
      <c r="I1472" s="3"/>
      <c r="J1472" s="3"/>
      <c r="K1472" s="3"/>
      <c r="L1472" s="3"/>
    </row>
    <row r="1473" spans="2:12">
      <c r="B1473" s="3"/>
      <c r="C1473" s="3"/>
      <c r="D1473" s="3"/>
      <c r="E1473" s="3"/>
      <c r="F1473" s="3"/>
      <c r="G1473" s="3"/>
      <c r="H1473" s="3"/>
      <c r="I1473" s="3"/>
      <c r="J1473" s="3"/>
      <c r="K1473" s="3"/>
      <c r="L1473" s="3"/>
    </row>
    <row r="1474" spans="2:12">
      <c r="B1474" s="3"/>
      <c r="C1474" s="3"/>
      <c r="D1474" s="3"/>
      <c r="E1474" s="3"/>
      <c r="F1474" s="3"/>
      <c r="G1474" s="3"/>
      <c r="H1474" s="3"/>
      <c r="I1474" s="3"/>
      <c r="J1474" s="3"/>
      <c r="K1474" s="3"/>
      <c r="L1474" s="3"/>
    </row>
    <row r="1475" spans="2:12">
      <c r="B1475" s="3"/>
      <c r="C1475" s="3"/>
      <c r="D1475" s="3"/>
      <c r="E1475" s="3"/>
      <c r="F1475" s="3"/>
      <c r="G1475" s="3"/>
      <c r="H1475" s="3"/>
      <c r="I1475" s="3"/>
      <c r="J1475" s="3"/>
      <c r="K1475" s="3"/>
      <c r="L1475" s="3"/>
    </row>
    <row r="1476" spans="2:12">
      <c r="B1476" s="3"/>
      <c r="C1476" s="3"/>
      <c r="D1476" s="3"/>
      <c r="E1476" s="3"/>
      <c r="F1476" s="3"/>
      <c r="G1476" s="3"/>
      <c r="H1476" s="3"/>
      <c r="I1476" s="3"/>
      <c r="J1476" s="3"/>
      <c r="K1476" s="3"/>
      <c r="L1476" s="3"/>
    </row>
    <row r="1477" spans="2:12">
      <c r="B1477" s="3"/>
      <c r="C1477" s="3"/>
      <c r="D1477" s="3"/>
      <c r="E1477" s="3"/>
      <c r="F1477" s="3"/>
      <c r="G1477" s="3"/>
      <c r="H1477" s="3"/>
      <c r="I1477" s="3"/>
      <c r="J1477" s="3"/>
      <c r="K1477" s="3"/>
      <c r="L1477" s="3"/>
    </row>
    <row r="1478" spans="2:12">
      <c r="B1478" s="3"/>
      <c r="C1478" s="3"/>
      <c r="D1478" s="3"/>
      <c r="E1478" s="3"/>
      <c r="F1478" s="3"/>
      <c r="G1478" s="3"/>
      <c r="H1478" s="3"/>
      <c r="I1478" s="3"/>
      <c r="J1478" s="3"/>
      <c r="K1478" s="3"/>
      <c r="L1478" s="3"/>
    </row>
    <row r="1479" spans="2:12">
      <c r="B1479" s="3"/>
      <c r="C1479" s="3"/>
      <c r="D1479" s="3"/>
      <c r="E1479" s="3"/>
      <c r="F1479" s="3"/>
      <c r="G1479" s="3"/>
      <c r="H1479" s="3"/>
      <c r="I1479" s="3"/>
      <c r="J1479" s="3"/>
      <c r="K1479" s="3"/>
      <c r="L1479" s="3"/>
    </row>
    <row r="1480" spans="2:12">
      <c r="B1480" s="3"/>
      <c r="C1480" s="3"/>
      <c r="D1480" s="3"/>
      <c r="E1480" s="3"/>
      <c r="F1480" s="3"/>
      <c r="G1480" s="3"/>
      <c r="H1480" s="3"/>
      <c r="I1480" s="3"/>
      <c r="J1480" s="3"/>
      <c r="K1480" s="3"/>
      <c r="L1480" s="3"/>
    </row>
    <row r="1481" spans="2:12">
      <c r="B1481" s="3"/>
      <c r="C1481" s="3"/>
      <c r="D1481" s="3"/>
      <c r="E1481" s="3"/>
      <c r="F1481" s="3"/>
      <c r="G1481" s="3"/>
      <c r="H1481" s="3"/>
      <c r="I1481" s="3"/>
      <c r="J1481" s="3"/>
      <c r="K1481" s="3"/>
      <c r="L1481" s="3"/>
    </row>
    <row r="1482" spans="2:12">
      <c r="B1482" s="3"/>
      <c r="C1482" s="3"/>
      <c r="D1482" s="3"/>
      <c r="E1482" s="3"/>
      <c r="F1482" s="3"/>
      <c r="G1482" s="3"/>
      <c r="H1482" s="3"/>
      <c r="I1482" s="3"/>
      <c r="J1482" s="3"/>
      <c r="K1482" s="3"/>
      <c r="L1482" s="3"/>
    </row>
    <row r="1483" spans="2:12">
      <c r="B1483" s="3"/>
      <c r="C1483" s="3"/>
      <c r="D1483" s="3"/>
      <c r="E1483" s="3"/>
      <c r="F1483" s="3"/>
      <c r="G1483" s="3"/>
      <c r="H1483" s="3"/>
      <c r="I1483" s="3"/>
      <c r="J1483" s="3"/>
      <c r="K1483" s="3"/>
      <c r="L1483" s="3"/>
    </row>
    <row r="1484" spans="2:12">
      <c r="B1484" s="3"/>
      <c r="C1484" s="3"/>
      <c r="D1484" s="3"/>
      <c r="E1484" s="3"/>
      <c r="F1484" s="3"/>
      <c r="G1484" s="3"/>
      <c r="H1484" s="3"/>
      <c r="I1484" s="3"/>
      <c r="J1484" s="3"/>
      <c r="K1484" s="3"/>
      <c r="L1484" s="3"/>
    </row>
    <row r="1485" spans="2:12">
      <c r="B1485" s="3"/>
      <c r="C1485" s="3"/>
      <c r="D1485" s="3"/>
      <c r="E1485" s="3"/>
      <c r="F1485" s="3"/>
      <c r="G1485" s="3"/>
      <c r="H1485" s="3"/>
      <c r="I1485" s="3"/>
      <c r="J1485" s="3"/>
      <c r="K1485" s="3"/>
      <c r="L1485" s="3"/>
    </row>
    <row r="1486" spans="2:12">
      <c r="B1486" s="3"/>
      <c r="C1486" s="3"/>
      <c r="D1486" s="3"/>
      <c r="E1486" s="3"/>
      <c r="F1486" s="3"/>
      <c r="G1486" s="3"/>
      <c r="H1486" s="3"/>
      <c r="I1486" s="3"/>
      <c r="J1486" s="3"/>
      <c r="K1486" s="3"/>
      <c r="L1486" s="3"/>
    </row>
    <row r="1487" spans="2:12">
      <c r="B1487" s="3"/>
      <c r="C1487" s="3"/>
      <c r="D1487" s="3"/>
      <c r="E1487" s="3"/>
      <c r="F1487" s="3"/>
      <c r="G1487" s="3"/>
      <c r="H1487" s="3"/>
      <c r="I1487" s="3"/>
      <c r="J1487" s="3"/>
      <c r="K1487" s="3"/>
      <c r="L1487" s="3"/>
    </row>
    <row r="1488" spans="2:12">
      <c r="B1488" s="3"/>
      <c r="C1488" s="3"/>
      <c r="D1488" s="3"/>
      <c r="E1488" s="3"/>
      <c r="F1488" s="3"/>
      <c r="G1488" s="3"/>
      <c r="H1488" s="3"/>
      <c r="I1488" s="3"/>
      <c r="J1488" s="3"/>
      <c r="K1488" s="3"/>
      <c r="L1488" s="3"/>
    </row>
    <row r="1489" spans="2:12">
      <c r="B1489" s="3"/>
      <c r="C1489" s="3"/>
      <c r="D1489" s="3"/>
      <c r="E1489" s="3"/>
      <c r="F1489" s="3"/>
      <c r="G1489" s="3"/>
      <c r="H1489" s="3"/>
      <c r="I1489" s="3"/>
      <c r="J1489" s="3"/>
      <c r="K1489" s="3"/>
      <c r="L1489" s="3"/>
    </row>
    <row r="1490" spans="2:12">
      <c r="B1490" s="3"/>
      <c r="C1490" s="3"/>
      <c r="D1490" s="3"/>
      <c r="E1490" s="3"/>
      <c r="F1490" s="3"/>
      <c r="G1490" s="3"/>
      <c r="H1490" s="3"/>
      <c r="I1490" s="3"/>
      <c r="J1490" s="3"/>
      <c r="K1490" s="3"/>
      <c r="L1490" s="3"/>
    </row>
    <row r="1491" spans="2:12">
      <c r="B1491" s="3"/>
      <c r="C1491" s="3"/>
      <c r="D1491" s="3"/>
      <c r="E1491" s="3"/>
      <c r="F1491" s="3"/>
      <c r="G1491" s="3"/>
      <c r="H1491" s="3"/>
      <c r="I1491" s="3"/>
      <c r="J1491" s="3"/>
      <c r="K1491" s="3"/>
      <c r="L1491" s="3"/>
    </row>
    <row r="1492" spans="2:12">
      <c r="B1492" s="3"/>
      <c r="C1492" s="3"/>
      <c r="D1492" s="3"/>
      <c r="E1492" s="3"/>
      <c r="F1492" s="3"/>
      <c r="G1492" s="3"/>
      <c r="H1492" s="3"/>
      <c r="I1492" s="3"/>
      <c r="J1492" s="3"/>
      <c r="K1492" s="3"/>
      <c r="L1492" s="3"/>
    </row>
    <row r="1493" spans="2:12">
      <c r="B1493" s="3"/>
      <c r="C1493" s="3"/>
      <c r="D1493" s="3"/>
      <c r="E1493" s="3"/>
      <c r="F1493" s="3"/>
      <c r="G1493" s="3"/>
      <c r="H1493" s="3"/>
      <c r="I1493" s="3"/>
      <c r="J1493" s="3"/>
      <c r="K1493" s="3"/>
      <c r="L1493" s="3"/>
    </row>
    <row r="1494" spans="2:12">
      <c r="B1494" s="3"/>
      <c r="C1494" s="3"/>
      <c r="D1494" s="3"/>
      <c r="E1494" s="3"/>
      <c r="F1494" s="3"/>
      <c r="G1494" s="3"/>
      <c r="H1494" s="3"/>
      <c r="I1494" s="3"/>
      <c r="J1494" s="3"/>
      <c r="K1494" s="3"/>
      <c r="L1494" s="3"/>
    </row>
    <row r="1495" spans="2:12">
      <c r="B1495" s="3"/>
      <c r="C1495" s="3"/>
      <c r="D1495" s="3"/>
      <c r="E1495" s="3"/>
      <c r="F1495" s="3"/>
      <c r="G1495" s="3"/>
      <c r="H1495" s="3"/>
      <c r="I1495" s="3"/>
      <c r="J1495" s="3"/>
      <c r="K1495" s="3"/>
      <c r="L1495" s="3"/>
    </row>
    <row r="1496" spans="2:12">
      <c r="B1496" s="3"/>
      <c r="C1496" s="3"/>
      <c r="D1496" s="3"/>
      <c r="E1496" s="3"/>
      <c r="F1496" s="3"/>
      <c r="G1496" s="3"/>
      <c r="H1496" s="3"/>
      <c r="I1496" s="3"/>
      <c r="J1496" s="3"/>
      <c r="K1496" s="3"/>
      <c r="L1496" s="3"/>
    </row>
    <row r="1497" spans="2:12">
      <c r="B1497" s="3"/>
      <c r="C1497" s="3"/>
      <c r="D1497" s="3"/>
      <c r="E1497" s="3"/>
      <c r="F1497" s="3"/>
      <c r="G1497" s="3"/>
      <c r="H1497" s="3"/>
      <c r="I1497" s="3"/>
      <c r="J1497" s="3"/>
      <c r="K1497" s="3"/>
      <c r="L1497" s="3"/>
    </row>
    <row r="1498" spans="2:12">
      <c r="B1498" s="3"/>
      <c r="C1498" s="3"/>
      <c r="D1498" s="3"/>
      <c r="E1498" s="3"/>
      <c r="F1498" s="3"/>
      <c r="G1498" s="3"/>
      <c r="H1498" s="3"/>
      <c r="I1498" s="3"/>
      <c r="J1498" s="3"/>
      <c r="K1498" s="3"/>
      <c r="L1498" s="3"/>
    </row>
    <row r="1499" spans="2:12">
      <c r="B1499" s="3"/>
      <c r="C1499" s="3"/>
      <c r="D1499" s="3"/>
      <c r="E1499" s="3"/>
      <c r="F1499" s="3"/>
      <c r="G1499" s="3"/>
      <c r="H1499" s="3"/>
      <c r="I1499" s="3"/>
      <c r="J1499" s="3"/>
      <c r="K1499" s="3"/>
      <c r="L1499" s="3"/>
    </row>
    <row r="1500" spans="2:12">
      <c r="B1500" s="3"/>
      <c r="C1500" s="3"/>
      <c r="D1500" s="3"/>
      <c r="E1500" s="3"/>
      <c r="F1500" s="3"/>
      <c r="G1500" s="3"/>
      <c r="H1500" s="3"/>
      <c r="I1500" s="3"/>
      <c r="J1500" s="3"/>
      <c r="K1500" s="3"/>
      <c r="L1500" s="3"/>
    </row>
    <row r="1501" spans="2:12">
      <c r="B1501" s="3"/>
      <c r="C1501" s="3"/>
      <c r="D1501" s="3"/>
      <c r="E1501" s="3"/>
      <c r="F1501" s="3"/>
      <c r="G1501" s="3"/>
      <c r="H1501" s="3"/>
      <c r="I1501" s="3"/>
      <c r="J1501" s="3"/>
      <c r="K1501" s="3"/>
      <c r="L1501" s="3"/>
    </row>
    <row r="1502" spans="2:12">
      <c r="B1502" s="3"/>
      <c r="C1502" s="3"/>
      <c r="D1502" s="3"/>
      <c r="E1502" s="3"/>
      <c r="F1502" s="3"/>
      <c r="G1502" s="3"/>
      <c r="H1502" s="3"/>
      <c r="I1502" s="3"/>
      <c r="J1502" s="3"/>
      <c r="K1502" s="3"/>
      <c r="L1502" s="3"/>
    </row>
    <row r="1503" spans="2:12">
      <c r="B1503" s="3"/>
      <c r="C1503" s="3"/>
      <c r="D1503" s="3"/>
      <c r="E1503" s="3"/>
      <c r="F1503" s="3"/>
      <c r="G1503" s="3"/>
      <c r="H1503" s="3"/>
      <c r="I1503" s="3"/>
      <c r="J1503" s="3"/>
      <c r="K1503" s="3"/>
      <c r="L1503" s="3"/>
    </row>
    <row r="1504" spans="2:12">
      <c r="B1504" s="3"/>
      <c r="C1504" s="3"/>
      <c r="D1504" s="3"/>
      <c r="E1504" s="3"/>
      <c r="F1504" s="3"/>
      <c r="G1504" s="3"/>
      <c r="H1504" s="3"/>
      <c r="I1504" s="3"/>
      <c r="J1504" s="3"/>
      <c r="K1504" s="3"/>
      <c r="L1504" s="3"/>
    </row>
    <row r="1505" spans="2:12">
      <c r="B1505" s="3"/>
      <c r="C1505" s="3"/>
      <c r="D1505" s="3"/>
      <c r="E1505" s="3"/>
      <c r="F1505" s="3"/>
      <c r="G1505" s="3"/>
      <c r="H1505" s="3"/>
      <c r="I1505" s="3"/>
      <c r="J1505" s="3"/>
      <c r="K1505" s="3"/>
      <c r="L1505" s="3"/>
    </row>
    <row r="1506" spans="2:12">
      <c r="B1506" s="3"/>
      <c r="C1506" s="3"/>
      <c r="D1506" s="3"/>
      <c r="E1506" s="3"/>
      <c r="F1506" s="3"/>
      <c r="G1506" s="3"/>
      <c r="H1506" s="3"/>
      <c r="I1506" s="3"/>
      <c r="J1506" s="3"/>
      <c r="K1506" s="3"/>
      <c r="L1506" s="3"/>
    </row>
    <row r="1507" spans="2:12">
      <c r="B1507" s="3"/>
      <c r="C1507" s="3"/>
      <c r="D1507" s="3"/>
      <c r="E1507" s="3"/>
      <c r="F1507" s="3"/>
      <c r="G1507" s="3"/>
      <c r="H1507" s="3"/>
      <c r="I1507" s="3"/>
      <c r="J1507" s="3"/>
      <c r="K1507" s="3"/>
      <c r="L1507" s="3"/>
    </row>
    <row r="1508" spans="2:12">
      <c r="B1508" s="3"/>
      <c r="C1508" s="3"/>
      <c r="D1508" s="3"/>
      <c r="E1508" s="3"/>
      <c r="F1508" s="3"/>
      <c r="G1508" s="3"/>
      <c r="H1508" s="3"/>
      <c r="I1508" s="3"/>
      <c r="J1508" s="3"/>
      <c r="K1508" s="3"/>
      <c r="L1508" s="3"/>
    </row>
    <row r="1509" spans="2:12">
      <c r="B1509" s="3"/>
      <c r="C1509" s="3"/>
      <c r="D1509" s="3"/>
      <c r="E1509" s="3"/>
      <c r="F1509" s="3"/>
      <c r="G1509" s="3"/>
      <c r="H1509" s="3"/>
      <c r="I1509" s="3"/>
      <c r="J1509" s="3"/>
      <c r="K1509" s="3"/>
      <c r="L1509" s="3"/>
    </row>
    <row r="1510" spans="2:12">
      <c r="B1510" s="3"/>
      <c r="C1510" s="3"/>
      <c r="D1510" s="3"/>
      <c r="E1510" s="3"/>
      <c r="F1510" s="3"/>
      <c r="G1510" s="3"/>
      <c r="H1510" s="3"/>
      <c r="I1510" s="3"/>
      <c r="J1510" s="3"/>
      <c r="K1510" s="3"/>
      <c r="L1510" s="3"/>
    </row>
    <row r="1511" spans="2:12">
      <c r="B1511" s="3"/>
      <c r="C1511" s="3"/>
      <c r="D1511" s="3"/>
      <c r="E1511" s="3"/>
      <c r="F1511" s="3"/>
      <c r="G1511" s="3"/>
      <c r="H1511" s="3"/>
      <c r="I1511" s="3"/>
      <c r="J1511" s="3"/>
      <c r="K1511" s="3"/>
      <c r="L1511" s="3"/>
    </row>
    <row r="1512" spans="2:12">
      <c r="B1512" s="3"/>
      <c r="C1512" s="3"/>
      <c r="D1512" s="3"/>
      <c r="E1512" s="3"/>
      <c r="F1512" s="3"/>
      <c r="G1512" s="3"/>
      <c r="H1512" s="3"/>
      <c r="I1512" s="3"/>
      <c r="J1512" s="3"/>
      <c r="K1512" s="3"/>
      <c r="L1512" s="3"/>
    </row>
    <row r="1513" spans="2:12">
      <c r="B1513" s="3"/>
      <c r="C1513" s="3"/>
      <c r="D1513" s="3"/>
      <c r="E1513" s="3"/>
      <c r="F1513" s="3"/>
      <c r="G1513" s="3"/>
      <c r="H1513" s="3"/>
      <c r="I1513" s="3"/>
      <c r="J1513" s="3"/>
      <c r="K1513" s="3"/>
      <c r="L1513" s="3"/>
    </row>
    <row r="1514" spans="2:12">
      <c r="B1514" s="3"/>
      <c r="C1514" s="3"/>
      <c r="D1514" s="3"/>
      <c r="E1514" s="3"/>
      <c r="F1514" s="3"/>
      <c r="G1514" s="3"/>
      <c r="H1514" s="3"/>
      <c r="I1514" s="3"/>
      <c r="J1514" s="3"/>
      <c r="K1514" s="3"/>
      <c r="L1514" s="3"/>
    </row>
    <row r="1515" spans="2:12">
      <c r="B1515" s="3"/>
      <c r="C1515" s="3"/>
      <c r="D1515" s="3"/>
      <c r="E1515" s="3"/>
      <c r="F1515" s="3"/>
      <c r="G1515" s="3"/>
      <c r="H1515" s="3"/>
      <c r="I1515" s="3"/>
      <c r="J1515" s="3"/>
      <c r="K1515" s="3"/>
      <c r="L1515" s="3"/>
    </row>
    <row r="1516" spans="2:12">
      <c r="B1516" s="3"/>
      <c r="C1516" s="3"/>
      <c r="D1516" s="3"/>
      <c r="E1516" s="3"/>
      <c r="F1516" s="3"/>
      <c r="G1516" s="3"/>
      <c r="H1516" s="3"/>
      <c r="I1516" s="3"/>
      <c r="J1516" s="3"/>
      <c r="K1516" s="3"/>
      <c r="L1516" s="3"/>
    </row>
    <row r="1517" spans="2:12">
      <c r="B1517" s="3"/>
      <c r="C1517" s="3"/>
      <c r="D1517" s="3"/>
      <c r="E1517" s="3"/>
      <c r="F1517" s="3"/>
      <c r="G1517" s="3"/>
      <c r="H1517" s="3"/>
      <c r="I1517" s="3"/>
      <c r="J1517" s="3"/>
      <c r="K1517" s="3"/>
      <c r="L1517" s="3"/>
    </row>
    <row r="1518" spans="2:12">
      <c r="B1518" s="3"/>
      <c r="C1518" s="3"/>
      <c r="D1518" s="3"/>
      <c r="E1518" s="3"/>
      <c r="F1518" s="3"/>
      <c r="G1518" s="3"/>
      <c r="H1518" s="3"/>
      <c r="I1518" s="3"/>
      <c r="J1518" s="3"/>
      <c r="K1518" s="3"/>
      <c r="L1518" s="3"/>
    </row>
    <row r="1519" spans="2:12">
      <c r="B1519" s="3"/>
      <c r="C1519" s="3"/>
      <c r="D1519" s="3"/>
      <c r="E1519" s="3"/>
      <c r="F1519" s="3"/>
      <c r="G1519" s="3"/>
      <c r="H1519" s="3"/>
      <c r="I1519" s="3"/>
      <c r="J1519" s="3"/>
      <c r="K1519" s="3"/>
      <c r="L1519" s="3"/>
    </row>
    <row r="1520" spans="2:12">
      <c r="B1520" s="3"/>
      <c r="C1520" s="3"/>
      <c r="D1520" s="3"/>
      <c r="E1520" s="3"/>
      <c r="F1520" s="3"/>
      <c r="G1520" s="3"/>
      <c r="H1520" s="3"/>
      <c r="I1520" s="3"/>
      <c r="J1520" s="3"/>
      <c r="K1520" s="3"/>
      <c r="L1520" s="3"/>
    </row>
    <row r="1521" spans="2:12">
      <c r="B1521" s="3"/>
      <c r="C1521" s="3"/>
      <c r="D1521" s="3"/>
      <c r="E1521" s="3"/>
      <c r="F1521" s="3"/>
      <c r="G1521" s="3"/>
      <c r="H1521" s="3"/>
      <c r="I1521" s="3"/>
      <c r="J1521" s="3"/>
      <c r="K1521" s="3"/>
      <c r="L1521" s="3"/>
    </row>
    <row r="1522" spans="2:12">
      <c r="B1522" s="3"/>
      <c r="C1522" s="3"/>
      <c r="D1522" s="3"/>
      <c r="E1522" s="3"/>
      <c r="F1522" s="3"/>
      <c r="G1522" s="3"/>
      <c r="H1522" s="3"/>
      <c r="I1522" s="3"/>
      <c r="J1522" s="3"/>
      <c r="K1522" s="3"/>
      <c r="L1522" s="3"/>
    </row>
    <row r="1523" spans="2:12">
      <c r="B1523" s="3"/>
      <c r="C1523" s="3"/>
      <c r="D1523" s="3"/>
      <c r="E1523" s="3"/>
      <c r="F1523" s="3"/>
      <c r="G1523" s="3"/>
      <c r="H1523" s="3"/>
      <c r="I1523" s="3"/>
      <c r="J1523" s="3"/>
      <c r="K1523" s="3"/>
      <c r="L1523" s="3"/>
    </row>
    <row r="1524" spans="2:12">
      <c r="B1524" s="3"/>
      <c r="C1524" s="3"/>
      <c r="D1524" s="3"/>
      <c r="E1524" s="3"/>
      <c r="F1524" s="3"/>
      <c r="G1524" s="3"/>
      <c r="H1524" s="3"/>
      <c r="I1524" s="3"/>
      <c r="J1524" s="3"/>
      <c r="K1524" s="3"/>
      <c r="L1524" s="3"/>
    </row>
    <row r="1525" spans="2:12">
      <c r="B1525" s="3"/>
      <c r="C1525" s="3"/>
      <c r="D1525" s="3"/>
      <c r="E1525" s="3"/>
      <c r="F1525" s="3"/>
      <c r="G1525" s="3"/>
      <c r="H1525" s="3"/>
      <c r="I1525" s="3"/>
      <c r="J1525" s="3"/>
      <c r="K1525" s="3"/>
      <c r="L1525" s="3"/>
    </row>
    <row r="1526" spans="2:12">
      <c r="B1526" s="3"/>
      <c r="C1526" s="3"/>
      <c r="D1526" s="3"/>
      <c r="E1526" s="3"/>
      <c r="F1526" s="3"/>
      <c r="G1526" s="3"/>
      <c r="H1526" s="3"/>
      <c r="I1526" s="3"/>
      <c r="J1526" s="3"/>
      <c r="K1526" s="3"/>
      <c r="L1526" s="3"/>
    </row>
    <row r="1527" spans="2:12">
      <c r="B1527" s="3"/>
      <c r="C1527" s="3"/>
      <c r="D1527" s="3"/>
      <c r="E1527" s="3"/>
      <c r="F1527" s="3"/>
      <c r="G1527" s="3"/>
      <c r="H1527" s="3"/>
      <c r="I1527" s="3"/>
      <c r="J1527" s="3"/>
      <c r="K1527" s="3"/>
      <c r="L1527" s="3"/>
    </row>
    <row r="1528" spans="2:12">
      <c r="B1528" s="3"/>
      <c r="C1528" s="3"/>
      <c r="D1528" s="3"/>
      <c r="E1528" s="3"/>
      <c r="F1528" s="3"/>
      <c r="G1528" s="3"/>
      <c r="H1528" s="3"/>
      <c r="I1528" s="3"/>
      <c r="J1528" s="3"/>
      <c r="K1528" s="3"/>
      <c r="L1528" s="3"/>
    </row>
    <row r="1529" spans="2:12">
      <c r="B1529" s="3"/>
      <c r="C1529" s="3"/>
      <c r="D1529" s="3"/>
      <c r="E1529" s="3"/>
      <c r="F1529" s="3"/>
      <c r="G1529" s="3"/>
      <c r="H1529" s="3"/>
      <c r="I1529" s="3"/>
      <c r="J1529" s="3"/>
      <c r="K1529" s="3"/>
      <c r="L1529" s="3"/>
    </row>
    <row r="1530" spans="2:12">
      <c r="B1530" s="3"/>
      <c r="C1530" s="3"/>
      <c r="D1530" s="3"/>
      <c r="E1530" s="3"/>
      <c r="F1530" s="3"/>
      <c r="G1530" s="3"/>
      <c r="H1530" s="3"/>
      <c r="I1530" s="3"/>
      <c r="J1530" s="3"/>
      <c r="K1530" s="3"/>
      <c r="L1530" s="3"/>
    </row>
    <row r="1531" spans="2:12">
      <c r="B1531" s="3"/>
      <c r="C1531" s="3"/>
      <c r="D1531" s="3"/>
      <c r="E1531" s="3"/>
      <c r="F1531" s="3"/>
      <c r="G1531" s="3"/>
      <c r="H1531" s="3"/>
      <c r="I1531" s="3"/>
      <c r="J1531" s="3"/>
      <c r="K1531" s="3"/>
      <c r="L1531" s="3"/>
    </row>
    <row r="1532" spans="2:12">
      <c r="B1532" s="3"/>
      <c r="C1532" s="3"/>
      <c r="D1532" s="3"/>
      <c r="E1532" s="3"/>
      <c r="F1532" s="3"/>
      <c r="G1532" s="3"/>
      <c r="H1532" s="3"/>
      <c r="I1532" s="3"/>
      <c r="J1532" s="3"/>
      <c r="K1532" s="3"/>
      <c r="L1532" s="3"/>
    </row>
    <row r="1533" spans="2:12">
      <c r="B1533" s="3"/>
      <c r="C1533" s="3"/>
      <c r="D1533" s="3"/>
      <c r="E1533" s="3"/>
      <c r="F1533" s="3"/>
      <c r="G1533" s="3"/>
      <c r="H1533" s="3"/>
      <c r="I1533" s="3"/>
      <c r="J1533" s="3"/>
      <c r="K1533" s="3"/>
      <c r="L1533" s="3"/>
    </row>
    <row r="1534" spans="2:12">
      <c r="B1534" s="3"/>
      <c r="C1534" s="3"/>
      <c r="D1534" s="3"/>
      <c r="E1534" s="3"/>
      <c r="F1534" s="3"/>
      <c r="G1534" s="3"/>
      <c r="H1534" s="3"/>
      <c r="I1534" s="3"/>
      <c r="J1534" s="3"/>
      <c r="K1534" s="3"/>
      <c r="L1534" s="3"/>
    </row>
    <row r="1535" spans="2:12">
      <c r="B1535" s="3"/>
      <c r="C1535" s="3"/>
      <c r="D1535" s="3"/>
      <c r="E1535" s="3"/>
      <c r="F1535" s="3"/>
      <c r="G1535" s="3"/>
      <c r="H1535" s="3"/>
      <c r="I1535" s="3"/>
      <c r="J1535" s="3"/>
      <c r="K1535" s="3"/>
      <c r="L1535" s="3"/>
    </row>
    <row r="1536" spans="2:12">
      <c r="B1536" s="3"/>
      <c r="C1536" s="3"/>
      <c r="D1536" s="3"/>
      <c r="E1536" s="3"/>
      <c r="F1536" s="3"/>
      <c r="G1536" s="3"/>
      <c r="H1536" s="3"/>
      <c r="I1536" s="3"/>
      <c r="J1536" s="3"/>
      <c r="K1536" s="3"/>
      <c r="L1536" s="3"/>
    </row>
    <row r="1537" spans="2:12">
      <c r="B1537" s="3"/>
      <c r="C1537" s="3"/>
      <c r="D1537" s="3"/>
      <c r="E1537" s="3"/>
      <c r="F1537" s="3"/>
      <c r="G1537" s="3"/>
      <c r="H1537" s="3"/>
      <c r="I1537" s="3"/>
      <c r="J1537" s="3"/>
      <c r="K1537" s="3"/>
      <c r="L1537" s="3"/>
    </row>
    <row r="1538" spans="2:12">
      <c r="B1538" s="3"/>
      <c r="C1538" s="3"/>
      <c r="D1538" s="3"/>
      <c r="E1538" s="3"/>
      <c r="F1538" s="3"/>
      <c r="G1538" s="3"/>
      <c r="H1538" s="3"/>
      <c r="I1538" s="3"/>
      <c r="J1538" s="3"/>
      <c r="K1538" s="3"/>
      <c r="L1538" s="3"/>
    </row>
    <row r="1539" spans="2:12">
      <c r="B1539" s="3"/>
      <c r="C1539" s="3"/>
      <c r="D1539" s="3"/>
      <c r="E1539" s="3"/>
      <c r="F1539" s="3"/>
      <c r="G1539" s="3"/>
      <c r="H1539" s="3"/>
      <c r="I1539" s="3"/>
      <c r="J1539" s="3"/>
      <c r="K1539" s="3"/>
      <c r="L1539" s="3"/>
    </row>
    <row r="1540" spans="2:12">
      <c r="B1540" s="3"/>
      <c r="C1540" s="3"/>
      <c r="D1540" s="3"/>
      <c r="E1540" s="3"/>
      <c r="F1540" s="3"/>
      <c r="G1540" s="3"/>
      <c r="H1540" s="3"/>
      <c r="I1540" s="3"/>
      <c r="J1540" s="3"/>
      <c r="K1540" s="3"/>
      <c r="L1540" s="3"/>
    </row>
    <row r="1541" spans="2:12">
      <c r="B1541" s="3"/>
      <c r="C1541" s="3"/>
      <c r="D1541" s="3"/>
      <c r="E1541" s="3"/>
      <c r="F1541" s="3"/>
      <c r="G1541" s="3"/>
      <c r="H1541" s="3"/>
      <c r="I1541" s="3"/>
      <c r="J1541" s="3"/>
      <c r="K1541" s="3"/>
      <c r="L1541" s="3"/>
    </row>
    <row r="1542" spans="2:12">
      <c r="B1542" s="3"/>
      <c r="C1542" s="3"/>
      <c r="D1542" s="3"/>
      <c r="E1542" s="3"/>
      <c r="F1542" s="3"/>
      <c r="G1542" s="3"/>
      <c r="H1542" s="3"/>
      <c r="I1542" s="3"/>
      <c r="J1542" s="3"/>
      <c r="K1542" s="3"/>
      <c r="L1542" s="3"/>
    </row>
    <row r="1543" spans="2:12">
      <c r="B1543" s="3"/>
      <c r="C1543" s="3"/>
      <c r="D1543" s="3"/>
      <c r="E1543" s="3"/>
      <c r="F1543" s="3"/>
      <c r="G1543" s="3"/>
      <c r="H1543" s="3"/>
      <c r="I1543" s="3"/>
      <c r="J1543" s="3"/>
      <c r="K1543" s="3"/>
      <c r="L1543" s="3"/>
    </row>
    <row r="1544" spans="2:12">
      <c r="B1544" s="3"/>
      <c r="C1544" s="3"/>
      <c r="D1544" s="3"/>
      <c r="E1544" s="3"/>
      <c r="F1544" s="3"/>
      <c r="G1544" s="3"/>
      <c r="H1544" s="3"/>
      <c r="I1544" s="3"/>
      <c r="J1544" s="3"/>
      <c r="K1544" s="3"/>
      <c r="L1544" s="3"/>
    </row>
    <row r="1545" spans="2:12">
      <c r="B1545" s="3"/>
      <c r="C1545" s="3"/>
      <c r="D1545" s="3"/>
      <c r="E1545" s="3"/>
      <c r="F1545" s="3"/>
      <c r="G1545" s="3"/>
      <c r="H1545" s="3"/>
      <c r="I1545" s="3"/>
      <c r="J1545" s="3"/>
      <c r="K1545" s="3"/>
      <c r="L1545" s="3"/>
    </row>
    <row r="1546" spans="2:12">
      <c r="B1546" s="3"/>
      <c r="C1546" s="3"/>
      <c r="D1546" s="3"/>
      <c r="E1546" s="3"/>
      <c r="F1546" s="3"/>
      <c r="G1546" s="3"/>
      <c r="H1546" s="3"/>
      <c r="I1546" s="3"/>
      <c r="J1546" s="3"/>
      <c r="K1546" s="3"/>
      <c r="L1546" s="3"/>
    </row>
    <row r="1547" spans="2:12">
      <c r="B1547" s="3"/>
      <c r="C1547" s="3"/>
      <c r="D1547" s="3"/>
      <c r="E1547" s="3"/>
      <c r="F1547" s="3"/>
      <c r="G1547" s="3"/>
      <c r="H1547" s="3"/>
      <c r="I1547" s="3"/>
      <c r="J1547" s="3"/>
      <c r="K1547" s="3"/>
      <c r="L1547" s="3"/>
    </row>
    <row r="1548" spans="2:12">
      <c r="B1548" s="3"/>
      <c r="C1548" s="3"/>
      <c r="D1548" s="3"/>
      <c r="E1548" s="3"/>
      <c r="F1548" s="3"/>
      <c r="G1548" s="3"/>
      <c r="H1548" s="3"/>
      <c r="I1548" s="3"/>
      <c r="J1548" s="3"/>
      <c r="K1548" s="3"/>
      <c r="L1548" s="3"/>
    </row>
    <row r="1549" spans="2:12">
      <c r="B1549" s="3"/>
      <c r="C1549" s="3"/>
      <c r="D1549" s="3"/>
      <c r="E1549" s="3"/>
      <c r="F1549" s="3"/>
      <c r="G1549" s="3"/>
      <c r="H1549" s="3"/>
      <c r="I1549" s="3"/>
      <c r="J1549" s="3"/>
      <c r="K1549" s="3"/>
      <c r="L1549" s="3"/>
    </row>
    <row r="1550" spans="2:12">
      <c r="B1550" s="3"/>
      <c r="C1550" s="3"/>
      <c r="D1550" s="3"/>
      <c r="E1550" s="3"/>
      <c r="F1550" s="3"/>
      <c r="G1550" s="3"/>
      <c r="H1550" s="3"/>
      <c r="I1550" s="3"/>
      <c r="J1550" s="3"/>
      <c r="K1550" s="3"/>
      <c r="L1550" s="3"/>
    </row>
    <row r="1551" spans="2:12">
      <c r="B1551" s="3"/>
      <c r="C1551" s="3"/>
      <c r="D1551" s="3"/>
      <c r="E1551" s="3"/>
      <c r="F1551" s="3"/>
      <c r="G1551" s="3"/>
      <c r="H1551" s="3"/>
      <c r="I1551" s="3"/>
      <c r="J1551" s="3"/>
      <c r="K1551" s="3"/>
      <c r="L1551" s="3"/>
    </row>
    <row r="1552" spans="2:12">
      <c r="B1552" s="3"/>
      <c r="C1552" s="3"/>
      <c r="D1552" s="3"/>
      <c r="E1552" s="3"/>
      <c r="F1552" s="3"/>
      <c r="G1552" s="3"/>
      <c r="H1552" s="3"/>
      <c r="I1552" s="3"/>
      <c r="J1552" s="3"/>
      <c r="K1552" s="3"/>
      <c r="L1552" s="3"/>
    </row>
    <row r="1553" spans="2:12">
      <c r="B1553" s="3"/>
      <c r="C1553" s="3"/>
      <c r="D1553" s="3"/>
      <c r="E1553" s="3"/>
      <c r="F1553" s="3"/>
      <c r="G1553" s="3"/>
      <c r="H1553" s="3"/>
      <c r="I1553" s="3"/>
      <c r="J1553" s="3"/>
      <c r="K1553" s="3"/>
      <c r="L1553" s="3"/>
    </row>
    <row r="1554" spans="2:12">
      <c r="B1554" s="3"/>
      <c r="C1554" s="3"/>
      <c r="D1554" s="3"/>
      <c r="E1554" s="3"/>
      <c r="F1554" s="3"/>
      <c r="G1554" s="3"/>
      <c r="H1554" s="3"/>
      <c r="I1554" s="3"/>
      <c r="J1554" s="3"/>
      <c r="K1554" s="3"/>
      <c r="L1554" s="3"/>
    </row>
    <row r="1555" spans="2:12">
      <c r="B1555" s="3"/>
      <c r="C1555" s="3"/>
      <c r="D1555" s="3"/>
      <c r="E1555" s="3"/>
      <c r="F1555" s="3"/>
      <c r="G1555" s="3"/>
      <c r="H1555" s="3"/>
      <c r="I1555" s="3"/>
      <c r="J1555" s="3"/>
      <c r="K1555" s="3"/>
      <c r="L1555" s="3"/>
    </row>
    <row r="1556" spans="2:12">
      <c r="B1556" s="3"/>
      <c r="C1556" s="3"/>
      <c r="D1556" s="3"/>
      <c r="E1556" s="3"/>
      <c r="F1556" s="3"/>
      <c r="G1556" s="3"/>
      <c r="H1556" s="3"/>
      <c r="I1556" s="3"/>
      <c r="J1556" s="3"/>
      <c r="K1556" s="3"/>
      <c r="L1556" s="3"/>
    </row>
    <row r="1557" spans="2:12">
      <c r="B1557" s="3"/>
      <c r="C1557" s="3"/>
      <c r="D1557" s="3"/>
      <c r="E1557" s="3"/>
      <c r="F1557" s="3"/>
      <c r="G1557" s="3"/>
      <c r="H1557" s="3"/>
      <c r="I1557" s="3"/>
      <c r="J1557" s="3"/>
      <c r="K1557" s="3"/>
      <c r="L1557" s="3"/>
    </row>
    <row r="1558" spans="2:12">
      <c r="B1558" s="3"/>
      <c r="C1558" s="3"/>
      <c r="D1558" s="3"/>
      <c r="E1558" s="3"/>
      <c r="F1558" s="3"/>
      <c r="G1558" s="3"/>
      <c r="H1558" s="3"/>
      <c r="I1558" s="3"/>
      <c r="J1558" s="3"/>
      <c r="K1558" s="3"/>
      <c r="L1558" s="3"/>
    </row>
    <row r="1559" spans="2:12">
      <c r="B1559" s="3"/>
      <c r="C1559" s="3"/>
      <c r="D1559" s="3"/>
      <c r="E1559" s="3"/>
      <c r="F1559" s="3"/>
      <c r="G1559" s="3"/>
      <c r="H1559" s="3"/>
      <c r="I1559" s="3"/>
      <c r="J1559" s="3"/>
      <c r="K1559" s="3"/>
      <c r="L1559" s="3"/>
    </row>
    <row r="1560" spans="2:12">
      <c r="B1560" s="3"/>
      <c r="C1560" s="3"/>
      <c r="D1560" s="3"/>
      <c r="E1560" s="3"/>
      <c r="F1560" s="3"/>
      <c r="G1560" s="3"/>
      <c r="H1560" s="3"/>
      <c r="I1560" s="3"/>
      <c r="J1560" s="3"/>
      <c r="K1560" s="3"/>
      <c r="L1560" s="3"/>
    </row>
    <row r="1561" spans="2:12">
      <c r="B1561" s="3"/>
      <c r="C1561" s="3"/>
      <c r="D1561" s="3"/>
      <c r="E1561" s="3"/>
      <c r="F1561" s="3"/>
      <c r="G1561" s="3"/>
      <c r="H1561" s="3"/>
      <c r="I1561" s="3"/>
      <c r="J1561" s="3"/>
      <c r="K1561" s="3"/>
      <c r="L1561" s="3"/>
    </row>
    <row r="1562" spans="2:12">
      <c r="B1562" s="3"/>
      <c r="C1562" s="3"/>
      <c r="D1562" s="3"/>
      <c r="E1562" s="3"/>
      <c r="F1562" s="3"/>
      <c r="G1562" s="3"/>
      <c r="H1562" s="3"/>
      <c r="I1562" s="3"/>
      <c r="J1562" s="3"/>
      <c r="K1562" s="3"/>
      <c r="L1562" s="3"/>
    </row>
    <row r="1563" spans="2:12">
      <c r="B1563" s="3"/>
      <c r="C1563" s="3"/>
      <c r="D1563" s="3"/>
      <c r="E1563" s="3"/>
      <c r="F1563" s="3"/>
      <c r="G1563" s="3"/>
      <c r="H1563" s="3"/>
      <c r="I1563" s="3"/>
      <c r="J1563" s="3"/>
      <c r="K1563" s="3"/>
      <c r="L1563" s="3"/>
    </row>
    <row r="1564" spans="2:12">
      <c r="B1564" s="3"/>
      <c r="C1564" s="3"/>
      <c r="D1564" s="3"/>
      <c r="E1564" s="3"/>
      <c r="F1564" s="3"/>
      <c r="G1564" s="3"/>
      <c r="H1564" s="3"/>
      <c r="I1564" s="3"/>
      <c r="J1564" s="3"/>
      <c r="K1564" s="3"/>
      <c r="L1564" s="3"/>
    </row>
    <row r="1565" spans="2:12">
      <c r="B1565" s="3"/>
      <c r="C1565" s="3"/>
      <c r="D1565" s="3"/>
      <c r="E1565" s="3"/>
      <c r="F1565" s="3"/>
      <c r="G1565" s="3"/>
      <c r="H1565" s="3"/>
      <c r="I1565" s="3"/>
      <c r="J1565" s="3"/>
      <c r="K1565" s="3"/>
      <c r="L1565" s="3"/>
    </row>
    <row r="1566" spans="2:12">
      <c r="B1566" s="3"/>
      <c r="C1566" s="3"/>
      <c r="D1566" s="3"/>
      <c r="E1566" s="3"/>
      <c r="F1566" s="3"/>
      <c r="G1566" s="3"/>
      <c r="H1566" s="3"/>
      <c r="I1566" s="3"/>
      <c r="J1566" s="3"/>
      <c r="K1566" s="3"/>
      <c r="L1566" s="3"/>
    </row>
    <row r="1567" spans="2:12">
      <c r="B1567" s="3"/>
      <c r="C1567" s="3"/>
      <c r="D1567" s="3"/>
      <c r="E1567" s="3"/>
      <c r="F1567" s="3"/>
      <c r="G1567" s="3"/>
      <c r="H1567" s="3"/>
      <c r="I1567" s="3"/>
      <c r="J1567" s="3"/>
      <c r="K1567" s="3"/>
      <c r="L1567" s="3"/>
    </row>
    <row r="1568" spans="2:12">
      <c r="B1568" s="3"/>
      <c r="C1568" s="3"/>
      <c r="D1568" s="3"/>
      <c r="E1568" s="3"/>
      <c r="F1568" s="3"/>
      <c r="G1568" s="3"/>
      <c r="H1568" s="3"/>
      <c r="I1568" s="3"/>
      <c r="J1568" s="3"/>
      <c r="K1568" s="3"/>
      <c r="L1568" s="3"/>
    </row>
    <row r="1569" spans="2:12">
      <c r="B1569" s="3"/>
      <c r="C1569" s="3"/>
      <c r="D1569" s="3"/>
      <c r="E1569" s="3"/>
      <c r="F1569" s="3"/>
      <c r="G1569" s="3"/>
      <c r="H1569" s="3"/>
      <c r="I1569" s="3"/>
      <c r="J1569" s="3"/>
      <c r="K1569" s="3"/>
      <c r="L1569" s="3"/>
    </row>
    <row r="1570" spans="2:12">
      <c r="B1570" s="3"/>
      <c r="C1570" s="3"/>
      <c r="D1570" s="3"/>
      <c r="E1570" s="3"/>
      <c r="F1570" s="3"/>
      <c r="G1570" s="3"/>
      <c r="H1570" s="3"/>
      <c r="I1570" s="3"/>
      <c r="J1570" s="3"/>
      <c r="K1570" s="3"/>
      <c r="L1570" s="3"/>
    </row>
    <row r="1571" spans="2:12">
      <c r="B1571" s="3"/>
      <c r="C1571" s="3"/>
      <c r="D1571" s="3"/>
      <c r="E1571" s="3"/>
      <c r="F1571" s="3"/>
      <c r="G1571" s="3"/>
      <c r="H1571" s="3"/>
      <c r="I1571" s="3"/>
      <c r="J1571" s="3"/>
      <c r="K1571" s="3"/>
      <c r="L1571" s="3"/>
    </row>
    <row r="1572" spans="2:12">
      <c r="B1572" s="3"/>
      <c r="C1572" s="3"/>
      <c r="D1572" s="3"/>
      <c r="E1572" s="3"/>
      <c r="F1572" s="3"/>
      <c r="G1572" s="3"/>
      <c r="H1572" s="3"/>
      <c r="I1572" s="3"/>
      <c r="J1572" s="3"/>
      <c r="K1572" s="3"/>
      <c r="L1572" s="3"/>
    </row>
    <row r="1573" spans="2:12">
      <c r="B1573" s="3"/>
      <c r="C1573" s="3"/>
      <c r="D1573" s="3"/>
      <c r="E1573" s="3"/>
      <c r="F1573" s="3"/>
      <c r="G1573" s="3"/>
      <c r="H1573" s="3"/>
      <c r="I1573" s="3"/>
      <c r="J1573" s="3"/>
      <c r="K1573" s="3"/>
      <c r="L1573" s="3"/>
    </row>
    <row r="1574" spans="2:12">
      <c r="B1574" s="3"/>
      <c r="C1574" s="3"/>
      <c r="D1574" s="3"/>
      <c r="E1574" s="3"/>
      <c r="F1574" s="3"/>
      <c r="G1574" s="3"/>
      <c r="H1574" s="3"/>
      <c r="I1574" s="3"/>
      <c r="J1574" s="3"/>
      <c r="K1574" s="3"/>
      <c r="L1574" s="3"/>
    </row>
    <row r="1575" spans="2:12">
      <c r="B1575" s="3"/>
      <c r="C1575" s="3"/>
      <c r="D1575" s="3"/>
      <c r="E1575" s="3"/>
      <c r="F1575" s="3"/>
      <c r="G1575" s="3"/>
      <c r="H1575" s="3"/>
      <c r="I1575" s="3"/>
      <c r="J1575" s="3"/>
      <c r="K1575" s="3"/>
      <c r="L1575" s="3"/>
    </row>
    <row r="1576" spans="2:12">
      <c r="B1576" s="3"/>
      <c r="C1576" s="3"/>
      <c r="D1576" s="3"/>
      <c r="E1576" s="3"/>
      <c r="F1576" s="3"/>
      <c r="G1576" s="3"/>
      <c r="H1576" s="3"/>
      <c r="I1576" s="3"/>
      <c r="J1576" s="3"/>
      <c r="K1576" s="3"/>
      <c r="L1576" s="3"/>
    </row>
    <row r="1577" spans="2:12">
      <c r="B1577" s="3"/>
      <c r="C1577" s="3"/>
      <c r="D1577" s="3"/>
      <c r="E1577" s="3"/>
      <c r="F1577" s="3"/>
      <c r="G1577" s="3"/>
      <c r="H1577" s="3"/>
      <c r="I1577" s="3"/>
      <c r="J1577" s="3"/>
      <c r="K1577" s="3"/>
      <c r="L1577" s="3"/>
    </row>
    <row r="1578" spans="2:12">
      <c r="B1578" s="3"/>
      <c r="C1578" s="3"/>
      <c r="D1578" s="3"/>
      <c r="E1578" s="3"/>
      <c r="F1578" s="3"/>
      <c r="G1578" s="3"/>
      <c r="H1578" s="3"/>
      <c r="I1578" s="3"/>
      <c r="J1578" s="3"/>
      <c r="K1578" s="3"/>
      <c r="L1578" s="3"/>
    </row>
    <row r="1579" spans="2:12">
      <c r="B1579" s="3"/>
      <c r="C1579" s="3"/>
      <c r="D1579" s="3"/>
      <c r="E1579" s="3"/>
      <c r="F1579" s="3"/>
      <c r="G1579" s="3"/>
      <c r="H1579" s="3"/>
      <c r="I1579" s="3"/>
      <c r="J1579" s="3"/>
      <c r="K1579" s="3"/>
      <c r="L1579" s="3"/>
    </row>
    <row r="1580" spans="2:12">
      <c r="B1580" s="3"/>
      <c r="C1580" s="3"/>
      <c r="D1580" s="3"/>
      <c r="E1580" s="3"/>
      <c r="F1580" s="3"/>
      <c r="G1580" s="3"/>
      <c r="H1580" s="3"/>
      <c r="I1580" s="3"/>
      <c r="J1580" s="3"/>
      <c r="K1580" s="3"/>
      <c r="L1580" s="3"/>
    </row>
    <row r="1581" spans="2:12">
      <c r="B1581" s="3"/>
      <c r="C1581" s="3"/>
      <c r="D1581" s="3"/>
      <c r="E1581" s="3"/>
      <c r="F1581" s="3"/>
      <c r="G1581" s="3"/>
      <c r="H1581" s="3"/>
      <c r="I1581" s="3"/>
      <c r="J1581" s="3"/>
      <c r="K1581" s="3"/>
      <c r="L1581" s="3"/>
    </row>
    <row r="1582" spans="2:12">
      <c r="B1582" s="3"/>
      <c r="C1582" s="3"/>
      <c r="D1582" s="3"/>
      <c r="E1582" s="3"/>
      <c r="F1582" s="3"/>
      <c r="G1582" s="3"/>
      <c r="H1582" s="3"/>
      <c r="I1582" s="3"/>
      <c r="J1582" s="3"/>
      <c r="K1582" s="3"/>
      <c r="L1582" s="3"/>
    </row>
    <row r="1583" spans="2:12">
      <c r="B1583" s="3"/>
      <c r="C1583" s="3"/>
      <c r="D1583" s="3"/>
      <c r="E1583" s="3"/>
      <c r="F1583" s="3"/>
      <c r="G1583" s="3"/>
      <c r="H1583" s="3"/>
      <c r="I1583" s="3"/>
      <c r="J1583" s="3"/>
      <c r="K1583" s="3"/>
      <c r="L1583" s="3"/>
    </row>
    <row r="1584" spans="2:12">
      <c r="B1584" s="3"/>
      <c r="C1584" s="3"/>
      <c r="D1584" s="3"/>
      <c r="E1584" s="3"/>
      <c r="F1584" s="3"/>
      <c r="G1584" s="3"/>
      <c r="H1584" s="3"/>
      <c r="I1584" s="3"/>
      <c r="J1584" s="3"/>
      <c r="K1584" s="3"/>
      <c r="L1584" s="3"/>
    </row>
    <row r="1585" spans="2:12">
      <c r="B1585" s="3"/>
      <c r="C1585" s="3"/>
      <c r="D1585" s="3"/>
      <c r="E1585" s="3"/>
      <c r="F1585" s="3"/>
      <c r="G1585" s="3"/>
      <c r="H1585" s="3"/>
      <c r="I1585" s="3"/>
      <c r="J1585" s="3"/>
      <c r="K1585" s="3"/>
      <c r="L1585" s="3"/>
    </row>
    <row r="1586" spans="2:12">
      <c r="B1586" s="3"/>
      <c r="C1586" s="3"/>
      <c r="D1586" s="3"/>
      <c r="E1586" s="3"/>
      <c r="F1586" s="3"/>
      <c r="G1586" s="3"/>
      <c r="H1586" s="3"/>
      <c r="I1586" s="3"/>
      <c r="J1586" s="3"/>
      <c r="K1586" s="3"/>
      <c r="L1586" s="3"/>
    </row>
    <row r="1587" spans="2:12">
      <c r="B1587" s="3"/>
      <c r="C1587" s="3"/>
      <c r="D1587" s="3"/>
      <c r="E1587" s="3"/>
      <c r="F1587" s="3"/>
      <c r="G1587" s="3"/>
      <c r="H1587" s="3"/>
      <c r="I1587" s="3"/>
      <c r="J1587" s="3"/>
      <c r="K1587" s="3"/>
      <c r="L1587" s="3"/>
    </row>
    <row r="1588" spans="2:12">
      <c r="B1588" s="3"/>
      <c r="C1588" s="3"/>
      <c r="D1588" s="3"/>
      <c r="E1588" s="3"/>
      <c r="F1588" s="3"/>
      <c r="G1588" s="3"/>
      <c r="H1588" s="3"/>
      <c r="I1588" s="3"/>
      <c r="J1588" s="3"/>
      <c r="K1588" s="3"/>
      <c r="L1588" s="3"/>
    </row>
    <row r="1589" spans="2:12">
      <c r="B1589" s="3"/>
      <c r="C1589" s="3"/>
      <c r="D1589" s="3"/>
      <c r="E1589" s="3"/>
      <c r="F1589" s="3"/>
      <c r="G1589" s="3"/>
      <c r="H1589" s="3"/>
      <c r="I1589" s="3"/>
      <c r="J1589" s="3"/>
      <c r="K1589" s="3"/>
      <c r="L1589" s="3"/>
    </row>
    <row r="1590" spans="2:12">
      <c r="B1590" s="3"/>
      <c r="C1590" s="3"/>
      <c r="D1590" s="3"/>
      <c r="E1590" s="3"/>
      <c r="F1590" s="3"/>
      <c r="G1590" s="3"/>
      <c r="H1590" s="3"/>
      <c r="I1590" s="3"/>
      <c r="J1590" s="3"/>
      <c r="K1590" s="3"/>
      <c r="L1590" s="3"/>
    </row>
    <row r="1591" spans="2:12">
      <c r="B1591" s="3"/>
      <c r="C1591" s="3"/>
      <c r="D1591" s="3"/>
      <c r="E1591" s="3"/>
      <c r="F1591" s="3"/>
      <c r="G1591" s="3"/>
      <c r="H1591" s="3"/>
      <c r="I1591" s="3"/>
      <c r="J1591" s="3"/>
      <c r="K1591" s="3"/>
      <c r="L1591" s="3"/>
    </row>
    <row r="1592" spans="2:12">
      <c r="B1592" s="3"/>
      <c r="C1592" s="3"/>
      <c r="D1592" s="3"/>
      <c r="E1592" s="3"/>
      <c r="F1592" s="3"/>
      <c r="G1592" s="3"/>
      <c r="H1592" s="3"/>
      <c r="I1592" s="3"/>
      <c r="J1592" s="3"/>
      <c r="K1592" s="3"/>
      <c r="L1592" s="3"/>
    </row>
    <row r="1593" spans="2:12">
      <c r="B1593" s="3"/>
      <c r="C1593" s="3"/>
      <c r="D1593" s="3"/>
      <c r="E1593" s="3"/>
      <c r="F1593" s="3"/>
      <c r="G1593" s="3"/>
      <c r="H1593" s="3"/>
      <c r="I1593" s="3"/>
      <c r="J1593" s="3"/>
      <c r="K1593" s="3"/>
      <c r="L1593" s="3"/>
    </row>
    <row r="1594" spans="2:12">
      <c r="B1594" s="3"/>
      <c r="C1594" s="3"/>
      <c r="D1594" s="3"/>
      <c r="E1594" s="3"/>
      <c r="F1594" s="3"/>
      <c r="G1594" s="3"/>
      <c r="H1594" s="3"/>
      <c r="I1594" s="3"/>
      <c r="J1594" s="3"/>
      <c r="K1594" s="3"/>
      <c r="L1594" s="3"/>
    </row>
    <row r="1595" spans="2:12">
      <c r="B1595" s="3"/>
      <c r="C1595" s="3"/>
      <c r="D1595" s="3"/>
      <c r="E1595" s="3"/>
      <c r="F1595" s="3"/>
      <c r="G1595" s="3"/>
      <c r="H1595" s="3"/>
      <c r="I1595" s="3"/>
      <c r="J1595" s="3"/>
      <c r="K1595" s="3"/>
      <c r="L1595" s="3"/>
    </row>
    <row r="1596" spans="2:12">
      <c r="B1596" s="3"/>
      <c r="C1596" s="3"/>
      <c r="D1596" s="3"/>
      <c r="E1596" s="3"/>
      <c r="F1596" s="3"/>
      <c r="G1596" s="3"/>
      <c r="H1596" s="3"/>
      <c r="I1596" s="3"/>
      <c r="J1596" s="3"/>
      <c r="K1596" s="3"/>
      <c r="L1596" s="3"/>
    </row>
    <row r="1597" spans="2:12">
      <c r="B1597" s="3"/>
      <c r="C1597" s="3"/>
      <c r="D1597" s="3"/>
      <c r="E1597" s="3"/>
      <c r="F1597" s="3"/>
      <c r="G1597" s="3"/>
      <c r="H1597" s="3"/>
      <c r="I1597" s="3"/>
      <c r="J1597" s="3"/>
      <c r="K1597" s="3"/>
      <c r="L1597" s="3"/>
    </row>
    <row r="1598" spans="2:12">
      <c r="B1598" s="3"/>
      <c r="C1598" s="3"/>
      <c r="D1598" s="3"/>
      <c r="E1598" s="3"/>
      <c r="F1598" s="3"/>
      <c r="G1598" s="3"/>
      <c r="H1598" s="3"/>
      <c r="I1598" s="3"/>
      <c r="J1598" s="3"/>
      <c r="K1598" s="3"/>
      <c r="L1598" s="3"/>
    </row>
    <row r="1599" spans="2:12">
      <c r="B1599" s="3"/>
      <c r="C1599" s="3"/>
      <c r="D1599" s="3"/>
      <c r="E1599" s="3"/>
      <c r="F1599" s="3"/>
      <c r="G1599" s="3"/>
      <c r="H1599" s="3"/>
      <c r="I1599" s="3"/>
      <c r="J1599" s="3"/>
      <c r="K1599" s="3"/>
      <c r="L1599" s="3"/>
    </row>
    <row r="1600" spans="2:12">
      <c r="B1600" s="3"/>
      <c r="C1600" s="3"/>
      <c r="D1600" s="3"/>
      <c r="E1600" s="3"/>
      <c r="F1600" s="3"/>
      <c r="G1600" s="3"/>
      <c r="H1600" s="3"/>
      <c r="I1600" s="3"/>
      <c r="J1600" s="3"/>
      <c r="K1600" s="3"/>
      <c r="L1600" s="3"/>
    </row>
    <row r="1601" spans="2:12">
      <c r="B1601" s="3"/>
      <c r="C1601" s="3"/>
      <c r="D1601" s="3"/>
      <c r="E1601" s="3"/>
      <c r="F1601" s="3"/>
      <c r="G1601" s="3"/>
      <c r="H1601" s="3"/>
      <c r="I1601" s="3"/>
      <c r="J1601" s="3"/>
      <c r="K1601" s="3"/>
      <c r="L1601" s="3"/>
    </row>
    <row r="1602" spans="2:12">
      <c r="B1602" s="3"/>
      <c r="C1602" s="3"/>
      <c r="D1602" s="3"/>
      <c r="E1602" s="3"/>
      <c r="F1602" s="3"/>
      <c r="G1602" s="3"/>
      <c r="H1602" s="3"/>
      <c r="I1602" s="3"/>
      <c r="J1602" s="3"/>
      <c r="K1602" s="3"/>
      <c r="L1602" s="3"/>
    </row>
    <row r="1603" spans="2:12">
      <c r="B1603" s="3"/>
      <c r="C1603" s="3"/>
      <c r="D1603" s="3"/>
      <c r="E1603" s="3"/>
      <c r="F1603" s="3"/>
      <c r="G1603" s="3"/>
      <c r="H1603" s="3"/>
      <c r="I1603" s="3"/>
      <c r="J1603" s="3"/>
      <c r="K1603" s="3"/>
      <c r="L1603" s="3"/>
    </row>
    <row r="1604" spans="2:12">
      <c r="B1604" s="3"/>
      <c r="C1604" s="3"/>
      <c r="D1604" s="3"/>
      <c r="E1604" s="3"/>
      <c r="F1604" s="3"/>
      <c r="G1604" s="3"/>
      <c r="H1604" s="3"/>
      <c r="I1604" s="3"/>
      <c r="J1604" s="3"/>
      <c r="K1604" s="3"/>
      <c r="L1604" s="3"/>
    </row>
    <row r="1605" spans="2:12">
      <c r="B1605" s="3"/>
      <c r="C1605" s="3"/>
      <c r="D1605" s="3"/>
      <c r="E1605" s="3"/>
      <c r="F1605" s="3"/>
      <c r="G1605" s="3"/>
      <c r="H1605" s="3"/>
      <c r="I1605" s="3"/>
      <c r="J1605" s="3"/>
      <c r="K1605" s="3"/>
      <c r="L1605" s="3"/>
    </row>
    <row r="1606" spans="2:12">
      <c r="B1606" s="3"/>
      <c r="C1606" s="3"/>
      <c r="D1606" s="3"/>
      <c r="E1606" s="3"/>
      <c r="F1606" s="3"/>
      <c r="G1606" s="3"/>
      <c r="H1606" s="3"/>
      <c r="I1606" s="3"/>
      <c r="J1606" s="3"/>
      <c r="K1606" s="3"/>
      <c r="L1606" s="3"/>
    </row>
    <row r="1607" spans="2:12">
      <c r="B1607" s="3"/>
      <c r="C1607" s="3"/>
      <c r="D1607" s="3"/>
      <c r="E1607" s="3"/>
      <c r="F1607" s="3"/>
      <c r="G1607" s="3"/>
      <c r="H1607" s="3"/>
      <c r="I1607" s="3"/>
      <c r="J1607" s="3"/>
      <c r="K1607" s="3"/>
      <c r="L1607" s="3"/>
    </row>
    <row r="1608" spans="2:12">
      <c r="B1608" s="3"/>
      <c r="C1608" s="3"/>
      <c r="D1608" s="3"/>
      <c r="E1608" s="3"/>
      <c r="F1608" s="3"/>
      <c r="G1608" s="3"/>
      <c r="H1608" s="3"/>
      <c r="I1608" s="3"/>
      <c r="J1608" s="3"/>
      <c r="K1608" s="3"/>
      <c r="L1608" s="3"/>
    </row>
    <row r="1609" spans="2:12">
      <c r="B1609" s="3"/>
      <c r="C1609" s="3"/>
      <c r="D1609" s="3"/>
      <c r="E1609" s="3"/>
      <c r="F1609" s="3"/>
      <c r="G1609" s="3"/>
      <c r="H1609" s="3"/>
      <c r="I1609" s="3"/>
      <c r="J1609" s="3"/>
      <c r="K1609" s="3"/>
      <c r="L1609" s="3"/>
    </row>
    <row r="1610" spans="2:12">
      <c r="B1610" s="3"/>
      <c r="C1610" s="3"/>
      <c r="D1610" s="3"/>
      <c r="E1610" s="3"/>
      <c r="F1610" s="3"/>
      <c r="G1610" s="3"/>
      <c r="H1610" s="3"/>
      <c r="I1610" s="3"/>
      <c r="J1610" s="3"/>
      <c r="K1610" s="3"/>
      <c r="L1610" s="3"/>
    </row>
    <row r="1611" spans="2:12">
      <c r="B1611" s="3"/>
      <c r="C1611" s="3"/>
      <c r="D1611" s="3"/>
      <c r="E1611" s="3"/>
      <c r="F1611" s="3"/>
      <c r="G1611" s="3"/>
      <c r="H1611" s="3"/>
      <c r="I1611" s="3"/>
      <c r="J1611" s="3"/>
      <c r="K1611" s="3"/>
      <c r="L1611" s="3"/>
    </row>
    <row r="1612" spans="2:12">
      <c r="B1612" s="3"/>
      <c r="C1612" s="3"/>
      <c r="D1612" s="3"/>
      <c r="E1612" s="3"/>
      <c r="F1612" s="3"/>
      <c r="G1612" s="3"/>
      <c r="H1612" s="3"/>
      <c r="I1612" s="3"/>
      <c r="J1612" s="3"/>
      <c r="K1612" s="3"/>
      <c r="L1612" s="3"/>
    </row>
    <row r="1613" spans="2:12">
      <c r="B1613" s="3"/>
      <c r="C1613" s="3"/>
      <c r="D1613" s="3"/>
      <c r="E1613" s="3"/>
      <c r="F1613" s="3"/>
      <c r="G1613" s="3"/>
      <c r="H1613" s="3"/>
      <c r="I1613" s="3"/>
      <c r="J1613" s="3"/>
      <c r="K1613" s="3"/>
      <c r="L1613" s="3"/>
    </row>
    <row r="1614" spans="2:12">
      <c r="B1614" s="3"/>
      <c r="C1614" s="3"/>
      <c r="D1614" s="3"/>
      <c r="E1614" s="3"/>
      <c r="F1614" s="3"/>
      <c r="G1614" s="3"/>
      <c r="H1614" s="3"/>
      <c r="I1614" s="3"/>
      <c r="J1614" s="3"/>
      <c r="K1614" s="3"/>
      <c r="L1614" s="3"/>
    </row>
    <row r="1615" spans="2:12">
      <c r="B1615" s="3"/>
      <c r="C1615" s="3"/>
      <c r="D1615" s="3"/>
      <c r="E1615" s="3"/>
      <c r="F1615" s="3"/>
      <c r="G1615" s="3"/>
      <c r="H1615" s="3"/>
      <c r="I1615" s="3"/>
      <c r="J1615" s="3"/>
      <c r="K1615" s="3"/>
      <c r="L1615" s="3"/>
    </row>
    <row r="1616" spans="2:12">
      <c r="B1616" s="3"/>
      <c r="C1616" s="3"/>
      <c r="D1616" s="3"/>
      <c r="E1616" s="3"/>
      <c r="F1616" s="3"/>
      <c r="G1616" s="3"/>
      <c r="H1616" s="3"/>
      <c r="I1616" s="3"/>
      <c r="J1616" s="3"/>
      <c r="K1616" s="3"/>
      <c r="L1616" s="3"/>
    </row>
    <row r="1617" spans="2:12">
      <c r="B1617" s="3"/>
      <c r="C1617" s="3"/>
      <c r="D1617" s="3"/>
      <c r="E1617" s="3"/>
      <c r="F1617" s="3"/>
      <c r="G1617" s="3"/>
      <c r="H1617" s="3"/>
      <c r="I1617" s="3"/>
      <c r="J1617" s="3"/>
      <c r="K1617" s="3"/>
      <c r="L1617" s="3"/>
    </row>
    <row r="1618" spans="2:12">
      <c r="B1618" s="3"/>
      <c r="C1618" s="3"/>
      <c r="D1618" s="3"/>
      <c r="E1618" s="3"/>
      <c r="F1618" s="3"/>
      <c r="G1618" s="3"/>
      <c r="H1618" s="3"/>
      <c r="I1618" s="3"/>
      <c r="J1618" s="3"/>
      <c r="K1618" s="3"/>
      <c r="L1618" s="3"/>
    </row>
    <row r="1619" spans="2:12">
      <c r="B1619" s="3"/>
      <c r="C1619" s="3"/>
      <c r="D1619" s="3"/>
      <c r="E1619" s="3"/>
      <c r="F1619" s="3"/>
      <c r="G1619" s="3"/>
      <c r="H1619" s="3"/>
      <c r="I1619" s="3"/>
      <c r="J1619" s="3"/>
      <c r="K1619" s="3"/>
      <c r="L1619" s="3"/>
    </row>
    <row r="1620" spans="2:12">
      <c r="B1620" s="3"/>
      <c r="C1620" s="3"/>
      <c r="D1620" s="3"/>
      <c r="E1620" s="3"/>
      <c r="F1620" s="3"/>
      <c r="G1620" s="3"/>
      <c r="H1620" s="3"/>
      <c r="I1620" s="3"/>
      <c r="J1620" s="3"/>
      <c r="K1620" s="3"/>
      <c r="L1620" s="3"/>
    </row>
    <row r="1621" spans="2:12">
      <c r="B1621" s="3"/>
      <c r="C1621" s="3"/>
      <c r="D1621" s="3"/>
      <c r="E1621" s="3"/>
      <c r="F1621" s="3"/>
      <c r="G1621" s="3"/>
      <c r="H1621" s="3"/>
      <c r="I1621" s="3"/>
      <c r="J1621" s="3"/>
      <c r="K1621" s="3"/>
      <c r="L1621" s="3"/>
    </row>
    <row r="1622" spans="2:12">
      <c r="B1622" s="3"/>
      <c r="C1622" s="3"/>
      <c r="D1622" s="3"/>
      <c r="E1622" s="3"/>
      <c r="F1622" s="3"/>
      <c r="G1622" s="3"/>
      <c r="H1622" s="3"/>
      <c r="I1622" s="3"/>
      <c r="J1622" s="3"/>
      <c r="K1622" s="3"/>
      <c r="L1622" s="3"/>
    </row>
    <row r="1623" spans="2:12">
      <c r="B1623" s="3"/>
      <c r="C1623" s="3"/>
      <c r="D1623" s="3"/>
      <c r="E1623" s="3"/>
      <c r="F1623" s="3"/>
      <c r="G1623" s="3"/>
      <c r="H1623" s="3"/>
      <c r="I1623" s="3"/>
      <c r="J1623" s="3"/>
      <c r="K1623" s="3"/>
      <c r="L1623" s="3"/>
    </row>
    <row r="1624" spans="2:12">
      <c r="B1624" s="3"/>
      <c r="C1624" s="3"/>
      <c r="D1624" s="3"/>
      <c r="E1624" s="3"/>
      <c r="F1624" s="3"/>
      <c r="G1624" s="3"/>
      <c r="H1624" s="3"/>
      <c r="I1624" s="3"/>
      <c r="J1624" s="3"/>
      <c r="K1624" s="3"/>
      <c r="L1624" s="3"/>
    </row>
    <row r="1625" spans="2:12">
      <c r="B1625" s="3"/>
      <c r="C1625" s="3"/>
      <c r="D1625" s="3"/>
      <c r="E1625" s="3"/>
      <c r="F1625" s="3"/>
      <c r="G1625" s="3"/>
      <c r="H1625" s="3"/>
      <c r="I1625" s="3"/>
      <c r="J1625" s="3"/>
      <c r="K1625" s="3"/>
      <c r="L1625" s="3"/>
    </row>
    <row r="1626" spans="2:12">
      <c r="B1626" s="3"/>
      <c r="C1626" s="3"/>
      <c r="D1626" s="3"/>
      <c r="E1626" s="3"/>
      <c r="F1626" s="3"/>
      <c r="G1626" s="3"/>
      <c r="H1626" s="3"/>
      <c r="I1626" s="3"/>
      <c r="J1626" s="3"/>
      <c r="K1626" s="3"/>
      <c r="L1626" s="3"/>
    </row>
    <row r="1627" spans="2:12">
      <c r="B1627" s="3"/>
      <c r="C1627" s="3"/>
      <c r="D1627" s="3"/>
      <c r="E1627" s="3"/>
      <c r="F1627" s="3"/>
      <c r="G1627" s="3"/>
      <c r="H1627" s="3"/>
      <c r="I1627" s="3"/>
      <c r="J1627" s="3"/>
      <c r="K1627" s="3"/>
      <c r="L1627" s="3"/>
    </row>
    <row r="1628" spans="2:12">
      <c r="B1628" s="3"/>
      <c r="C1628" s="3"/>
      <c r="D1628" s="3"/>
      <c r="E1628" s="3"/>
      <c r="F1628" s="3"/>
      <c r="G1628" s="3"/>
      <c r="H1628" s="3"/>
      <c r="I1628" s="3"/>
      <c r="J1628" s="3"/>
      <c r="K1628" s="3"/>
      <c r="L1628" s="3"/>
    </row>
    <row r="1629" spans="2:12">
      <c r="B1629" s="3"/>
      <c r="C1629" s="3"/>
      <c r="D1629" s="3"/>
      <c r="E1629" s="3"/>
      <c r="F1629" s="3"/>
      <c r="G1629" s="3"/>
      <c r="H1629" s="3"/>
      <c r="I1629" s="3"/>
      <c r="J1629" s="3"/>
      <c r="K1629" s="3"/>
      <c r="L1629" s="3"/>
    </row>
    <row r="1630" spans="2:12">
      <c r="B1630" s="3"/>
      <c r="C1630" s="3"/>
      <c r="D1630" s="3"/>
      <c r="E1630" s="3"/>
      <c r="F1630" s="3"/>
      <c r="G1630" s="3"/>
      <c r="H1630" s="3"/>
      <c r="I1630" s="3"/>
      <c r="J1630" s="3"/>
      <c r="K1630" s="3"/>
      <c r="L1630" s="3"/>
    </row>
    <row r="1631" spans="2:12">
      <c r="B1631" s="3"/>
      <c r="C1631" s="3"/>
      <c r="D1631" s="3"/>
      <c r="E1631" s="3"/>
      <c r="F1631" s="3"/>
      <c r="G1631" s="3"/>
      <c r="H1631" s="3"/>
      <c r="I1631" s="3"/>
      <c r="J1631" s="3"/>
      <c r="K1631" s="3"/>
      <c r="L1631" s="3"/>
    </row>
    <row r="1632" spans="2:12">
      <c r="B1632" s="3"/>
      <c r="C1632" s="3"/>
      <c r="D1632" s="3"/>
      <c r="E1632" s="3"/>
      <c r="F1632" s="3"/>
      <c r="G1632" s="3"/>
      <c r="H1632" s="3"/>
      <c r="I1632" s="3"/>
      <c r="J1632" s="3"/>
      <c r="K1632" s="3"/>
      <c r="L1632" s="3"/>
    </row>
    <row r="1633" spans="2:12">
      <c r="B1633" s="3"/>
      <c r="C1633" s="3"/>
      <c r="D1633" s="3"/>
      <c r="E1633" s="3"/>
      <c r="F1633" s="3"/>
      <c r="G1633" s="3"/>
      <c r="H1633" s="3"/>
      <c r="I1633" s="3"/>
      <c r="J1633" s="3"/>
      <c r="K1633" s="3"/>
      <c r="L1633" s="3"/>
    </row>
    <row r="1634" spans="2:12">
      <c r="B1634" s="3"/>
      <c r="C1634" s="3"/>
      <c r="D1634" s="3"/>
      <c r="E1634" s="3"/>
      <c r="F1634" s="3"/>
      <c r="G1634" s="3"/>
      <c r="H1634" s="3"/>
      <c r="I1634" s="3"/>
      <c r="J1634" s="3"/>
      <c r="K1634" s="3"/>
      <c r="L1634" s="3"/>
    </row>
    <row r="1635" spans="2:12">
      <c r="B1635" s="3"/>
      <c r="C1635" s="3"/>
      <c r="D1635" s="3"/>
      <c r="E1635" s="3"/>
      <c r="F1635" s="3"/>
      <c r="G1635" s="3"/>
      <c r="H1635" s="3"/>
      <c r="I1635" s="3"/>
      <c r="J1635" s="3"/>
      <c r="K1635" s="3"/>
      <c r="L1635" s="3"/>
    </row>
    <row r="1636" spans="2:12">
      <c r="B1636" s="3"/>
      <c r="C1636" s="3"/>
      <c r="D1636" s="3"/>
      <c r="E1636" s="3"/>
      <c r="F1636" s="3"/>
      <c r="G1636" s="3"/>
      <c r="H1636" s="3"/>
      <c r="I1636" s="3"/>
      <c r="J1636" s="3"/>
      <c r="K1636" s="3"/>
      <c r="L1636" s="3"/>
    </row>
    <row r="1637" spans="2:12">
      <c r="B1637" s="3"/>
      <c r="C1637" s="3"/>
      <c r="D1637" s="3"/>
      <c r="E1637" s="3"/>
      <c r="F1637" s="3"/>
      <c r="G1637" s="3"/>
      <c r="H1637" s="3"/>
      <c r="I1637" s="3"/>
      <c r="J1637" s="3"/>
      <c r="K1637" s="3"/>
      <c r="L1637" s="3"/>
    </row>
  </sheetData>
  <sheetProtection algorithmName="SHA-512" hashValue="74io3wGGKQDY/jOAjHnKfkxly8MmWJLX3gPmS/bF6jebUYi9+x7Ml/exIF/TUepZaAh5woT259Kq8VSrCy8fsg==" saltValue="QU6GURKbKLSN7ugtIAJ81g==" spinCount="100000" sheet="1" objects="1" scenarios="1"/>
  <mergeCells count="4">
    <mergeCell ref="D74:G74"/>
    <mergeCell ref="D160:G160"/>
    <mergeCell ref="D117:G117"/>
    <mergeCell ref="D31:G31"/>
  </mergeCells>
  <phoneticPr fontId="6" type="noConversion"/>
  <conditionalFormatting sqref="C26">
    <cfRule type="containsText" dxfId="8" priority="6" operator="containsText" text="Bitte Einheit unter A.22 angeben">
      <formula>NOT(ISERROR(SEARCH("Bitte Einheit unter A.22 angeben",C26)))</formula>
    </cfRule>
  </conditionalFormatting>
  <conditionalFormatting sqref="C34">
    <cfRule type="containsText" dxfId="7" priority="5" operator="containsText" text="Bitte Einheit unter A.22 angeben">
      <formula>NOT(ISERROR(SEARCH("Bitte Einheit unter A.22 angeben",C34)))</formula>
    </cfRule>
  </conditionalFormatting>
  <conditionalFormatting sqref="C77">
    <cfRule type="containsText" dxfId="6" priority="4" operator="containsText" text="Bitte Einheit unter A.22 angeben">
      <formula>NOT(ISERROR(SEARCH("Bitte Einheit unter A.22 angeben",C77)))</formula>
    </cfRule>
  </conditionalFormatting>
  <conditionalFormatting sqref="C120">
    <cfRule type="containsText" dxfId="5" priority="3" operator="containsText" text="Bitte Einheit unter A.22 angeben">
      <formula>NOT(ISERROR(SEARCH("Bitte Einheit unter A.22 angeben",C120)))</formula>
    </cfRule>
  </conditionalFormatting>
  <conditionalFormatting sqref="C163">
    <cfRule type="containsText" dxfId="4" priority="2" operator="containsText" text="Bitte Einheit unter A.22 angeben">
      <formula>NOT(ISERROR(SEARCH("Bitte Einheit unter A.22 angeben",C163)))</formula>
    </cfRule>
  </conditionalFormatting>
  <conditionalFormatting sqref="C208">
    <cfRule type="containsText" dxfId="3" priority="1" operator="containsText" text="Bitte Einheit unter A.22 angeben">
      <formula>NOT(ISERROR(SEARCH("Bitte Einheit unter A.22 angeben",C208)))</formula>
    </cfRule>
  </conditionalFormatting>
  <dataValidations count="22">
    <dataValidation type="whole" operator="greaterThanOrEqual" allowBlank="1" showInputMessage="1" showErrorMessage="1" error="Bitte überprüfen Sie Ihre Angabe. In diesem Feld sind nur Zahlen zulässig. " sqref="E17:H17 E19:H19" xr:uid="{466FBC6C-EAFC-4FDC-8F00-02D0D4B90E76}">
      <formula1>0</formula1>
    </dataValidation>
    <dataValidation type="decimal" allowBlank="1" showInputMessage="1" showErrorMessage="1" error="Bitte überprüfen Sie Ihre Angabe. In diesem Feld sind keine Zahlen mit einem Punkt als Trennzeichen erlaubt._x000a_" sqref="D245:G245" xr:uid="{132686B0-9FC6-4725-B670-BDB57FA6589C}">
      <formula1>0</formula1>
      <formula2>9999999999.99</formula2>
    </dataValidation>
    <dataValidation type="decimal" operator="greaterThanOrEqual" allowBlank="1" showInputMessage="1" showErrorMessage="1" error="Bitte überprüfen Sie Ihre Angabe. In diesem Feld sind keine Zahlen mit einem Punkt als Trennzeichen erlaubt._x000a_" sqref="D27" xr:uid="{690D8D18-CF7F-442A-8C58-A4595E180AF4}">
      <formula1>0</formula1>
    </dataValidation>
    <dataValidation type="decimal" allowBlank="1" showInputMessage="1" showErrorMessage="1" error="Bitte überprüfen Sie Ihre Angabe. In diesem Feld sind keine Zahlen mit einem Punkt als Trennzeichen erlaubt." sqref="D200:H200 D114:H114 D157:H157" xr:uid="{45779BED-14B6-4EA5-BD4F-12C5BAA056B3}">
      <formula1>0</formula1>
      <formula2>999999999.99</formula2>
    </dataValidation>
    <dataValidation type="decimal" allowBlank="1" showInputMessage="1" showErrorMessage="1" error="Bitte überprüfen Sie Ihre Angabe. In diesem Feld sind keine Zahlen mit einem Punkt als Trennzeichen erlaubt." sqref="D158:H159 I159" xr:uid="{CE80C15F-BF64-4508-A5E5-D3DFD0D48338}">
      <formula1>0</formula1>
      <formula2>9999999999.99</formula2>
    </dataValidation>
    <dataValidation type="decimal" allowBlank="1" showInputMessage="1" showErrorMessage="1" error="Bitte überprüfen Sie Ihre Angabe. In diesem Feld sind keine Zahlen mit einem Punkt als Trennzeichen erlaubt." sqref="I121:I158 D185:H189 D199:H199 I78:I114 D142:H146 D156:H156 D99:H103 D113:H113 I35:I72 I164:I200 D70:H72 D56:H60 D230:G234 D244:G244" xr:uid="{E0616C82-93E3-4E38-BC80-E54FCD5E1084}">
      <formula1>0</formula1>
      <formula2>99999999999.99</formula2>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112:H112 D155:H155 D198:H198 D69:H69 D243:G243" xr:uid="{5B61D011-AD7D-430A-812E-2EB831DFF157}">
      <formula1>AND(ISBLANK(D64), ISNUMBER(D69))</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98:H98 D111:H111 D141:H141 D154:H154 D184:H184 D197:H197 D55:H55 D68:H68 D229:G229 D242:G242" xr:uid="{6F737666-AD60-4676-81C5-BD4F41FCA840}">
      <formula1>AND(ISBLANK(D51), ISNUMBER(D55))</formula1>
    </dataValidation>
    <dataValidation type="custom" errorStyle="information" allowBlank="1" showInputMessage="1" showErrorMessage="1" errorTitle="Bitte Eingabe überprüfen" error="Bitte achten Sie darauf, dass die Werte, die Sie hier eintragen, nicht bereits in der Unterkategorie bilanziert wurden_x000a__x000a_Zudem ist nur die Eingabe von Zahlenwerten ohne Punkt als Trennzeichen erlaubt. " sqref="D94:H94 D107:H107 D137:H137 D150:H150 D180:H180 D193:H193 D51:H51 D64:H64 D225:G225 D238:G238" xr:uid="{51970B93-96F4-4DBF-8BB4-DCBC94808277}">
      <formula1>AND(ISBLANK(D52:D55), ISNUMBER(D51))</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97:G97 D84:G84 D110:G110 D140:G140 D127:G127 D153:G153 D183:G183 D170:G170 D196:G196 D54:G54 D41:G41 D67:G67 D228:G228 D215:G215 D241:G241" xr:uid="{0AF45728-AA95-48DD-8812-9C85F19136AB}">
      <formula1>AND(ISBLANK(D38), ISNUMBER(D41))</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80:H80 D83:H83 D96:H96 D109:H109 D123:H123 D126:H126 D139:H139 D152:H152 D166:H166 D169:H169 D182:H182 D195:H195 D37:H37 D40:H40 D53:H53 D66:H66 D211:G211 D214:G214 D227:G227 D240:G240" xr:uid="{7E63D71F-8BC4-4798-9FC5-646AEC717E96}">
      <formula1>AND(ISBLANK(D35), ISNUMBER(D37))</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D79:H79 D82:H82 D95:H95 D108:H108 D122:H122 D125:H125 D138:H138 D151:H151 D165:H165 D168:H168 D181:H181 D194:H194 D36:H36 D39:H39 D52:H52 D65:H65 D210:G210 D213:G213 D226:G226 D239:G239" xr:uid="{EDFF4A70-8BA7-4957-B77B-14DD9564709B}">
      <formula1>AND(ISBLANK(D35), ISNUMBER(D36))</formula1>
    </dataValidation>
    <dataValidation type="custom" errorStyle="information" showInputMessage="1" showErrorMessage="1" errorTitle="Bitte Eingabe überprüfen" error="Bitte achten Sie darauf, dass die Werte, die Sie hier eintragen, nicht bereits in der Oberkategorie bilanziert wurden._x000a__x000a_Zudem ist nur die Eingabe von Zahlenwerten ohne Punkt als Trennzeichen erlaubt. " sqref="H97 H84 H110 H140 H127 H153 H183 H170 H196 H54 H41 H67" xr:uid="{9030C648-FE18-4301-ACB9-0BA0C124AA22}">
      <formula1>AND(ISBLANK($H$44), ISNUMBER(H41))</formula1>
    </dataValidation>
    <dataValidation type="custom" errorStyle="information" allowBlank="1" showInputMessage="1" showErrorMessage="1" errorTitle="Bitte Eingabe überprüfen" error="Bitte achten Sie darauf, dass die Werte, die Sie hier eintragen, nicht bereits in der Unterkategorie bilanziert wurden_x000a__x000a_Zudem ist nur die Eingabe von Zahlenwerten ohne Punkt als Trennzeichen erlaubt. " sqref="D81:H81 D124:H124 D167:H167 D38:H38 D212:G212" xr:uid="{7D4DF442-0B24-4C5E-B8C5-7CDAA8CD885C}">
      <formula1>AND(ISBLANK(D39:D41), ISNUMBER(D38))</formula1>
    </dataValidation>
    <dataValidation type="custom" errorStyle="information" allowBlank="1" showInputMessage="1" showErrorMessage="1" errorTitle="Bitte Eingabe überprüfen" error="Bitte achten Sie darauf, dass die Werte, die Sie hier eintragen, nicht bereits in der Unterkategorie bilanziert wurden_x000a__x000a_Zudem ist nur die Eingabe von Zahlenwerten ohne Punkt als Trennzeichen erlaubt. " sqref="D78:H78 D121:H121 D164:H164 D35:H35 D209:G209" xr:uid="{A729778A-9301-4CC6-A1AA-78B177DF46CA}">
      <formula1>AND(ISBLANK(D36:D37), ISNUMBER(D35))</formula1>
    </dataValidation>
    <dataValidation type="custom" errorStyle="information" allowBlank="1" showInputMessage="1" showErrorMessage="1" errorTitle="Bitte Eingabe überprüfen" error="Bitte achten Sie darauf, dass die Werte, die Sie hier eintragen nicht bereits in der Unterkategorie billanziert wurden_x000a__x000a_Zudem ist nur die Eingabe von Zahlenwerten ohne Punkt als Trennzeichen erlaubt. " sqref="D88:H88 D91:H91 D85:H85 D104:H104 D131:H131 D134:H134 D128:H128 D147:H147 D174:H174 D177:H177 D171:H171 D190:H190 D45:H45 D48:H48 D42:H42 D61:H61 D219:G219 D222:G222 D216:G216 D235:G235" xr:uid="{A5E4C61E-7B7B-4B3B-8106-7BE458BB215C}">
      <formula1>AND(ISBLANK(D43:D44), ISNUMBER(D42))</formula1>
    </dataValidation>
    <dataValidation type="custom" errorStyle="warning" showInputMessage="1" showErrorMessage="1" errorTitle="Bitte Eingabe überprüfen" error="Bitte füllen Sie dieses Feld nur aus, wenn in der dazugehörigen Oberkategorie noch keine Werte eingetragen wurden._x000a__x000a_Zudem ist nur die Eingabe von Zahlenwerten ohne Punkt als Trennzeichen erlaubt. " sqref="H90 H176 H133 H47" xr:uid="{7884B904-941A-42FA-891C-BD6ABBAA59B3}">
      <formula1>AND(ISBLANK(D45), ISNUMBER(H47))</formula1>
    </dataValidation>
    <dataValidation type="custom" errorStyle="information" showInputMessage="1" showErrorMessage="1" errorTitle="Bitte Eingabe überprüfen" error="Bitte füllen Sie dieses Feld nur aus, wenn in der dazugehörigen Oberkategorie noch keine Werte eingetragen wurden._x000a__x000a_Zudem ist nur die Eingabe von Zahlenwerten ohne Punkt als Trennzeichen erlaubt. " sqref="H173 H179 H192 H130 H136 H149 H87 H93 H106 H44 H50 H63" xr:uid="{FF086434-EE1B-4E0E-8C88-7E373FEACA9C}">
      <formula1>AND(ISBLANK(D42), ISNUMBER(H44))</formula1>
    </dataValidation>
    <dataValidation type="custom" errorStyle="information" showInputMessage="1" showErrorMessage="1" errorTitle="Bitte Eingabe überprüfen" error="Bitte füllen Sie dieses Feld nur aus, wenn in der dazugehörigen Oberkategorie noch keine Werte eingetragen wurden._x000a__x000a_Zudem ist nur die Eingabe von Zahlenwerten ohne Punkt als Trennzeichen erlaubt. " sqref="D173:G173 D192:G192 D176:G176 D179:G179 D130:G130 D149:G149 D133:G133 D136:G136 D87:G87 D106:G106 D90:G90 D93:G93 D44:G44 D63:G63 D47:G47 D50:G50 D218:G218 D237:G237 D221:G221 D224:G224" xr:uid="{ADFB0049-28A8-4764-854B-E3DEE3786029}">
      <formula1>AND(ISBLANK(D42), ISNUMBER(D44))</formula1>
    </dataValidation>
    <dataValidation type="custom" errorStyle="information" showInputMessage="1" showErrorMessage="1" errorTitle="Bitte Eingabe überprüfen" error="Bitte füllen Sie dieses Feld nur aus, wenn in der dazugehörigen Oberkategorie noch keine Werte eingetragen wurden._x000a__x000a_Zudem ist nur die Eingabe von Zahlenwerten ohne Punkt als Trennzeichen erlaubt. " sqref="D172:H172 D191:H191 D175:H175 D178:H178 D129:H129 D148:H148 D132:H132 D135:H135 D86:H86 D105:H105 D89:H89 D92:H92 D43:H43 D62:H62 D46:H46 D49:H49 D217:G217 D236:G236 D220:G220 D223:G223" xr:uid="{DBEBCEAC-19C5-41BF-9616-0D1FEDA0D853}">
      <formula1>AND(ISBLANK(D42), ISNUMBER(D43))</formula1>
    </dataValidation>
    <dataValidation operator="greaterThanOrEqual" allowBlank="1" showInputMessage="1" showErrorMessage="1" error="Bitte überprüfen Sie Ihre Angabe. In diesem Feld sind nur Zahlen zulässig. " sqref="J17:J20" xr:uid="{CCB0A4A0-8838-4EE4-AF82-4020A23C7CB4}"/>
    <dataValidation type="decimal" allowBlank="1" showInputMessage="1" showErrorMessage="1" errorTitle="Prozentwerte" error="Bitte überprüfen Sie Ihre Angabe. In diesem Feld sind nur Prozentzahlen zwischen 0 und 100 zulässig. " sqref="E18:H18 E20:H20" xr:uid="{7DC31816-F072-403E-8981-F7D0487980B7}">
      <formula1>0</formula1>
      <formula2>100</formula2>
    </dataValidation>
  </dataValidations>
  <pageMargins left="0.7" right="0.7" top="0.78740157499999996" bottom="0.78740157499999996" header="0.3" footer="0.3"/>
  <pageSetup paperSize="9" orientation="portrait" horizontalDpi="1200" verticalDpi="1200" r:id="rId1"/>
  <ignoredErrors>
    <ignoredError sqref="D165:H198 D122:H156" listDataValidation="1"/>
    <ignoredError sqref="D245:G245" unlockedFormula="1"/>
  </ignoredErrors>
  <tableParts count="7">
    <tablePart r:id="rId2"/>
    <tablePart r:id="rId3"/>
    <tablePart r:id="rId4"/>
    <tablePart r:id="rId5"/>
    <tablePart r:id="rId6"/>
    <tablePart r:id="rId7"/>
    <tablePart r:id="rId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01678-E161-4546-8230-9B39366FE8AD}">
  <sheetPr>
    <tabColor theme="7"/>
  </sheetPr>
  <dimension ref="A1:U27"/>
  <sheetViews>
    <sheetView zoomScaleNormal="100" workbookViewId="0">
      <selection activeCell="D18" sqref="D18"/>
    </sheetView>
  </sheetViews>
  <sheetFormatPr baseColWidth="10" defaultColWidth="7.5" defaultRowHeight="14.25"/>
  <cols>
    <col min="1" max="1" width="3.5" style="3" customWidth="1"/>
    <col min="2" max="2" width="9.375" style="123" customWidth="1"/>
    <col min="3" max="3" width="51.375" style="150" customWidth="1"/>
    <col min="4" max="4" width="28.625" style="3" customWidth="1"/>
    <col min="5" max="5" width="28" style="3" customWidth="1"/>
    <col min="6" max="13" width="26.375" style="3" customWidth="1"/>
    <col min="14" max="14" width="28.375" style="3" customWidth="1"/>
    <col min="15" max="17" width="7.5" style="3"/>
    <col min="18" max="18" width="7.5" style="3" customWidth="1"/>
    <col min="19" max="16384" width="7.5" style="3"/>
  </cols>
  <sheetData>
    <row r="1" spans="1:21">
      <c r="A1" s="294"/>
      <c r="B1" s="295"/>
      <c r="C1" s="296"/>
      <c r="D1" s="297"/>
      <c r="E1" s="297"/>
      <c r="F1" s="297"/>
      <c r="G1" s="297"/>
      <c r="H1" s="297"/>
      <c r="I1" s="297"/>
      <c r="J1" s="297"/>
      <c r="K1" s="297"/>
      <c r="L1" s="297"/>
      <c r="M1" s="297"/>
      <c r="N1" s="297"/>
      <c r="O1" s="297"/>
      <c r="P1" s="127"/>
      <c r="Q1" s="127"/>
      <c r="R1" s="127"/>
      <c r="S1" s="127"/>
      <c r="T1" s="127"/>
      <c r="U1" s="127"/>
    </row>
    <row r="3" spans="1:21" s="103" customFormat="1" ht="18">
      <c r="B3" s="193" t="s">
        <v>38</v>
      </c>
      <c r="C3" s="104"/>
      <c r="D3" s="104"/>
      <c r="E3" s="104"/>
      <c r="F3" s="104"/>
      <c r="H3" s="104"/>
    </row>
    <row r="4" spans="1:21" ht="15">
      <c r="B4" s="105"/>
      <c r="C4" s="106"/>
      <c r="D4" s="107"/>
      <c r="E4" s="158"/>
      <c r="F4" s="159"/>
      <c r="H4" s="159"/>
      <c r="I4" s="111"/>
      <c r="J4" s="111"/>
    </row>
    <row r="5" spans="1:21" s="103" customFormat="1" ht="15" customHeight="1">
      <c r="B5" s="10" t="s">
        <v>56</v>
      </c>
      <c r="C5" s="11"/>
      <c r="D5" s="12"/>
      <c r="F5" s="17"/>
      <c r="G5" s="3"/>
      <c r="H5" s="3"/>
      <c r="I5" s="14"/>
      <c r="J5" s="14"/>
    </row>
    <row r="6" spans="1:21" s="103" customFormat="1" ht="15" customHeight="1">
      <c r="B6" s="366"/>
      <c r="C6" s="15" t="s">
        <v>57</v>
      </c>
      <c r="D6" s="108"/>
      <c r="F6" s="20"/>
      <c r="G6" s="3"/>
      <c r="H6" s="3"/>
      <c r="J6" s="13"/>
    </row>
    <row r="7" spans="1:21" ht="15" customHeight="1">
      <c r="B7" s="367"/>
      <c r="C7" s="15" t="s">
        <v>58</v>
      </c>
      <c r="D7" s="109"/>
      <c r="E7" s="111"/>
      <c r="F7" s="185"/>
      <c r="H7" s="186"/>
      <c r="I7" s="103"/>
      <c r="J7" s="103"/>
    </row>
    <row r="8" spans="1:21" ht="15" customHeight="1">
      <c r="B8" s="368"/>
      <c r="C8" s="15" t="s">
        <v>59</v>
      </c>
      <c r="D8" s="109"/>
      <c r="E8" s="111"/>
      <c r="F8" s="185"/>
      <c r="H8" s="186"/>
      <c r="I8" s="103"/>
      <c r="J8" s="103"/>
    </row>
    <row r="9" spans="1:21" ht="15" customHeight="1">
      <c r="B9" s="392"/>
      <c r="C9" s="21" t="s">
        <v>60</v>
      </c>
      <c r="D9" s="109"/>
      <c r="E9" s="111"/>
      <c r="F9" s="185"/>
      <c r="H9" s="186"/>
      <c r="I9" s="103"/>
      <c r="J9" s="103"/>
    </row>
    <row r="10" spans="1:21">
      <c r="B10" s="110"/>
      <c r="C10" s="111"/>
      <c r="D10" s="111"/>
      <c r="E10" s="111"/>
      <c r="F10" s="23"/>
      <c r="H10" s="24"/>
      <c r="I10" s="24"/>
      <c r="J10" s="25"/>
      <c r="N10" s="112"/>
    </row>
    <row r="11" spans="1:21">
      <c r="B11" s="26" t="s">
        <v>61</v>
      </c>
      <c r="C11" s="27" t="s">
        <v>62</v>
      </c>
      <c r="D11" s="28"/>
      <c r="E11" s="29"/>
      <c r="F11" s="30"/>
      <c r="H11" s="30"/>
      <c r="I11" s="31"/>
      <c r="J11" s="32"/>
    </row>
    <row r="12" spans="1:21" ht="15" customHeight="1">
      <c r="B12" s="302"/>
      <c r="C12" s="299" t="s">
        <v>298</v>
      </c>
      <c r="D12" s="298"/>
      <c r="E12" s="300"/>
      <c r="F12" s="298"/>
      <c r="G12" s="298"/>
      <c r="H12" s="298"/>
      <c r="I12" s="298"/>
      <c r="J12" s="298"/>
      <c r="K12" s="298"/>
      <c r="L12" s="298"/>
      <c r="M12" s="298"/>
      <c r="N12" s="298"/>
      <c r="O12" s="298"/>
      <c r="P12" s="227"/>
      <c r="Q12" s="227"/>
    </row>
    <row r="13" spans="1:21" ht="15" customHeight="1">
      <c r="C13" s="131"/>
      <c r="D13" s="132"/>
      <c r="E13" s="132"/>
      <c r="F13" s="132"/>
      <c r="G13" s="132"/>
      <c r="H13" s="110"/>
      <c r="I13" s="132"/>
      <c r="J13" s="132"/>
      <c r="K13" s="132"/>
      <c r="L13" s="132"/>
    </row>
    <row r="14" spans="1:21" s="168" customFormat="1" ht="15" customHeight="1">
      <c r="B14" s="305"/>
      <c r="C14" s="306" t="s">
        <v>299</v>
      </c>
      <c r="D14" s="305"/>
      <c r="E14" s="305"/>
      <c r="F14" s="305"/>
      <c r="G14" s="305"/>
      <c r="H14" s="305"/>
      <c r="I14" s="305"/>
      <c r="J14" s="305"/>
      <c r="K14" s="305"/>
      <c r="L14" s="305"/>
      <c r="M14" s="305"/>
      <c r="N14" s="305"/>
      <c r="O14" s="305"/>
      <c r="P14" s="338"/>
    </row>
    <row r="15" spans="1:21">
      <c r="B15" s="48"/>
      <c r="C15" s="49"/>
      <c r="D15" s="56"/>
      <c r="E15" s="187"/>
      <c r="F15" s="56"/>
      <c r="G15" s="56"/>
      <c r="H15" s="188"/>
      <c r="I15" s="56"/>
      <c r="J15" s="56"/>
      <c r="K15" s="56"/>
      <c r="L15" s="56"/>
      <c r="N15" s="146"/>
    </row>
    <row r="16" spans="1:21" s="103" customFormat="1">
      <c r="B16" s="265" t="s">
        <v>71</v>
      </c>
      <c r="C16" s="307" t="s">
        <v>72</v>
      </c>
      <c r="D16" s="308" t="s">
        <v>148</v>
      </c>
      <c r="E16" s="309" t="s">
        <v>300</v>
      </c>
      <c r="F16" s="309" t="s">
        <v>301</v>
      </c>
      <c r="G16" s="309" t="s">
        <v>302</v>
      </c>
      <c r="H16" s="309" t="s">
        <v>303</v>
      </c>
      <c r="I16" s="309" t="s">
        <v>304</v>
      </c>
      <c r="J16" s="309" t="s">
        <v>305</v>
      </c>
      <c r="K16" s="309" t="s">
        <v>306</v>
      </c>
      <c r="L16" s="309" t="s">
        <v>307</v>
      </c>
      <c r="M16" s="309" t="s">
        <v>308</v>
      </c>
      <c r="N16" s="309" t="s">
        <v>309</v>
      </c>
      <c r="R16" s="240" t="s">
        <v>310</v>
      </c>
    </row>
    <row r="17" spans="2:18" ht="15" customHeight="1">
      <c r="B17" s="189" t="s">
        <v>311</v>
      </c>
      <c r="C17" s="360" t="s">
        <v>312</v>
      </c>
      <c r="D17" s="425" t="s">
        <v>279</v>
      </c>
      <c r="E17" s="431"/>
      <c r="F17" s="431"/>
      <c r="G17" s="431"/>
      <c r="H17" s="431"/>
      <c r="I17" s="431"/>
      <c r="J17" s="431"/>
      <c r="K17" s="431"/>
      <c r="L17" s="431"/>
      <c r="M17" s="431"/>
      <c r="N17" s="431"/>
      <c r="R17" s="239" t="s">
        <v>313</v>
      </c>
    </row>
    <row r="18" spans="2:18" ht="15" customHeight="1">
      <c r="B18" s="48" t="s">
        <v>314</v>
      </c>
      <c r="C18" s="361" t="s">
        <v>315</v>
      </c>
      <c r="D18" s="425"/>
      <c r="E18" s="432"/>
      <c r="F18" s="432"/>
      <c r="G18" s="432"/>
      <c r="H18" s="432"/>
      <c r="I18" s="432"/>
      <c r="J18" s="432"/>
      <c r="K18" s="432"/>
      <c r="L18" s="432"/>
      <c r="M18" s="432"/>
      <c r="N18" s="432"/>
      <c r="R18" s="239" t="s">
        <v>316</v>
      </c>
    </row>
    <row r="19" spans="2:18" ht="15" customHeight="1">
      <c r="B19" s="189" t="s">
        <v>317</v>
      </c>
      <c r="C19" s="362" t="s">
        <v>318</v>
      </c>
      <c r="D19" s="425" t="s">
        <v>140</v>
      </c>
      <c r="E19" s="433"/>
      <c r="F19" s="433"/>
      <c r="G19" s="433"/>
      <c r="H19" s="433"/>
      <c r="I19" s="433"/>
      <c r="J19" s="433"/>
      <c r="K19" s="433"/>
      <c r="L19" s="433"/>
      <c r="M19" s="433"/>
      <c r="N19" s="433"/>
      <c r="R19" s="239" t="s">
        <v>319</v>
      </c>
    </row>
    <row r="20" spans="2:18" ht="15" customHeight="1">
      <c r="B20" s="189" t="s">
        <v>320</v>
      </c>
      <c r="C20" s="362" t="s">
        <v>321</v>
      </c>
      <c r="D20" s="425" t="s">
        <v>322</v>
      </c>
      <c r="E20" s="434"/>
      <c r="F20" s="434"/>
      <c r="G20" s="434"/>
      <c r="H20" s="434"/>
      <c r="I20" s="434"/>
      <c r="J20" s="434"/>
      <c r="K20" s="434"/>
      <c r="L20" s="434"/>
      <c r="M20" s="434"/>
      <c r="N20" s="434"/>
      <c r="R20" s="239" t="s">
        <v>323</v>
      </c>
    </row>
    <row r="21" spans="2:18" ht="15" customHeight="1">
      <c r="B21" s="189" t="s">
        <v>324</v>
      </c>
      <c r="C21" s="190" t="s">
        <v>325</v>
      </c>
      <c r="D21" s="425"/>
      <c r="E21" s="373"/>
      <c r="F21" s="373"/>
      <c r="G21" s="373"/>
      <c r="H21" s="373"/>
      <c r="I21" s="373"/>
      <c r="J21" s="373"/>
      <c r="K21" s="373"/>
      <c r="L21" s="373"/>
      <c r="M21" s="373"/>
      <c r="N21" s="373"/>
      <c r="R21" s="241" t="s">
        <v>326</v>
      </c>
    </row>
    <row r="22" spans="2:18" ht="15" customHeight="1">
      <c r="B22" s="189" t="s">
        <v>327</v>
      </c>
      <c r="C22" s="190" t="s">
        <v>328</v>
      </c>
      <c r="D22" s="425"/>
      <c r="E22" s="373"/>
      <c r="F22" s="373"/>
      <c r="G22" s="373"/>
      <c r="H22" s="373"/>
      <c r="I22" s="373"/>
      <c r="J22" s="373"/>
      <c r="K22" s="373"/>
      <c r="L22" s="373"/>
      <c r="M22" s="373"/>
      <c r="N22" s="373"/>
      <c r="R22" s="239" t="s">
        <v>215</v>
      </c>
    </row>
    <row r="23" spans="2:18" ht="15" customHeight="1">
      <c r="B23" s="189" t="s">
        <v>329</v>
      </c>
      <c r="C23" s="191" t="s">
        <v>330</v>
      </c>
      <c r="D23" s="425" t="str">
        <f>IF(ISBLANK('A-Allgemeine Angaben zur KWP'!$D$82),"Bitte Einheit unter A.22 angeben","in " &amp; 'A-Allgemeine Angaben zur KWP'!$D$82 &amp; "/a")</f>
        <v>Bitte Einheit unter A.22 angeben</v>
      </c>
      <c r="E23" s="374"/>
      <c r="F23" s="374"/>
      <c r="G23" s="374"/>
      <c r="H23" s="374"/>
      <c r="I23" s="374"/>
      <c r="J23" s="374"/>
      <c r="K23" s="374"/>
      <c r="L23" s="374"/>
      <c r="M23" s="374"/>
      <c r="N23" s="374"/>
    </row>
    <row r="24" spans="2:18" ht="15" customHeight="1">
      <c r="B24" s="189" t="s">
        <v>331</v>
      </c>
      <c r="C24" s="191" t="s">
        <v>332</v>
      </c>
      <c r="D24" s="425" t="s">
        <v>333</v>
      </c>
      <c r="E24" s="374"/>
      <c r="F24" s="374"/>
      <c r="G24" s="374"/>
      <c r="H24" s="374"/>
      <c r="I24" s="374"/>
      <c r="J24" s="374"/>
      <c r="K24" s="374"/>
      <c r="L24" s="374"/>
      <c r="M24" s="374"/>
      <c r="N24" s="374"/>
    </row>
    <row r="25" spans="2:18" ht="15" customHeight="1">
      <c r="B25" s="189" t="s">
        <v>334</v>
      </c>
      <c r="C25" s="192" t="s">
        <v>335</v>
      </c>
      <c r="D25" s="425"/>
      <c r="E25" s="373"/>
      <c r="F25" s="373"/>
      <c r="G25" s="373"/>
      <c r="H25" s="373"/>
      <c r="I25" s="373"/>
      <c r="J25" s="373"/>
      <c r="K25" s="373"/>
      <c r="L25" s="373"/>
      <c r="M25" s="373"/>
      <c r="N25" s="373"/>
    </row>
    <row r="26" spans="2:18" ht="15" customHeight="1">
      <c r="B26" s="48" t="s">
        <v>336</v>
      </c>
      <c r="C26" s="192" t="s">
        <v>337</v>
      </c>
      <c r="D26" s="430"/>
      <c r="E26" s="373"/>
      <c r="F26" s="373"/>
      <c r="G26" s="373"/>
      <c r="H26" s="373"/>
      <c r="I26" s="373"/>
      <c r="J26" s="373"/>
      <c r="K26" s="373"/>
      <c r="L26" s="373"/>
      <c r="M26" s="373"/>
      <c r="N26" s="373"/>
    </row>
    <row r="27" spans="2:18" ht="15" customHeight="1">
      <c r="B27" s="189"/>
      <c r="C27" s="411" t="s">
        <v>65</v>
      </c>
      <c r="D27" s="166"/>
      <c r="E27" s="166"/>
      <c r="F27" s="166"/>
      <c r="G27" s="166"/>
      <c r="H27" s="166"/>
      <c r="I27" s="166"/>
      <c r="J27" s="166"/>
      <c r="K27" s="166"/>
      <c r="L27" s="166"/>
      <c r="M27" s="166"/>
      <c r="N27" s="166"/>
    </row>
  </sheetData>
  <sheetProtection algorithmName="SHA-512" hashValue="6T+MQO9QkwFiTBR3IIS83kUKulbCOdgwYAbbfXFkxpFcVVdCLPclYXlBOHPU/fHbwSFFJznzquyIaUvKH+oiqQ==" saltValue="OAJq1U982NGcgdr8a8SC3w==" spinCount="100000" sheet="1" objects="1" scenarios="1"/>
  <phoneticPr fontId="6" type="noConversion"/>
  <conditionalFormatting sqref="D23">
    <cfRule type="containsText" dxfId="2" priority="1" operator="containsText" text="Bitte Einheit unter A.22 angeben">
      <formula>NOT(ISERROR(SEARCH("Bitte Einheit unter A.22 angeben",D23)))</formula>
    </cfRule>
  </conditionalFormatting>
  <dataValidations count="7">
    <dataValidation type="list" allowBlank="1" showInputMessage="1" showErrorMessage="1" sqref="E25:N26" xr:uid="{B118F361-7B16-4CC7-9AF0-4A0CA8916494}">
      <formula1>"Kommunale Mittel, Private Investitionen, Förderprogramme, Sonstige Finanzierung"</formula1>
    </dataValidation>
    <dataValidation type="list" allowBlank="1" showInputMessage="1" showErrorMessage="1" sqref="E21:N22" xr:uid="{07A44FAE-F9D8-41EC-9095-4ED7F39FDE46}">
      <formula1>"Gemeinde, Sektor Haushalte, Sektor Industrie, Sektor GHD, Sektor Energiewirtschaft"</formula1>
    </dataValidation>
    <dataValidation type="date" allowBlank="1" showInputMessage="1" showErrorMessage="1" error="Bitte geben Sie ein gültiges Datum nach 01.10.2024 an!" sqref="E19:N19" xr:uid="{8F4A405C-6AFE-46B9-A797-18F8726C314E}">
      <formula1>45566</formula1>
      <formula2>73415</formula2>
    </dataValidation>
    <dataValidation type="textLength" operator="lessThanOrEqual" allowBlank="1" showInputMessage="1" showErrorMessage="1" error="Die maximale Textlänge beträgt 500 Zeichen!" sqref="E18:N18" xr:uid="{DE7B67F8-6057-4177-92A2-8787D6A36708}">
      <formula1>500</formula1>
    </dataValidation>
    <dataValidation type="decimal" operator="greaterThanOrEqual" allowBlank="1" showInputMessage="1" showErrorMessage="1" sqref="E20:N20 E24:N24" xr:uid="{FA62FFAB-B284-40C0-85DA-9A66A59629E9}">
      <formula1>0</formula1>
    </dataValidation>
    <dataValidation type="list" operator="greaterThanOrEqual" allowBlank="1" showInputMessage="1" showErrorMessage="1" sqref="E17:N17" xr:uid="{BF3FB460-A0FD-4C1C-9CA7-4BBF045A38B4}">
      <formula1>$R$16:$R$22</formula1>
    </dataValidation>
    <dataValidation operator="greaterThanOrEqual" allowBlank="1" showInputMessage="1" showErrorMessage="1" error="Bitte überprüfen Sie Ihre Angabe. In diesem Feld sind nur Zahlen zulässig. " sqref="E27:H27" xr:uid="{CC3B638E-AE3A-4A9A-A72F-283E8A9C381F}"/>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3315C-3333-474A-9BFF-0E3187F725C7}">
  <dimension ref="A1:EI90"/>
  <sheetViews>
    <sheetView workbookViewId="0">
      <selection activeCell="F12" sqref="F12"/>
    </sheetView>
  </sheetViews>
  <sheetFormatPr baseColWidth="10" defaultColWidth="11" defaultRowHeight="14.25"/>
  <cols>
    <col min="2" max="2" width="10.625" customWidth="1"/>
    <col min="3" max="3" width="14.625" customWidth="1"/>
  </cols>
  <sheetData>
    <row r="1" spans="1:17" s="3" customFormat="1">
      <c r="A1" s="294"/>
      <c r="B1" s="295"/>
      <c r="C1" s="296"/>
      <c r="D1" s="297"/>
      <c r="E1" s="297"/>
      <c r="F1" s="297"/>
      <c r="G1" s="297"/>
      <c r="H1" s="297"/>
      <c r="I1" s="297"/>
      <c r="J1" s="298"/>
      <c r="K1" s="298"/>
      <c r="L1" s="298"/>
      <c r="M1" s="298"/>
      <c r="N1" s="298"/>
      <c r="O1" s="298"/>
      <c r="P1" s="298"/>
      <c r="Q1" s="298"/>
    </row>
    <row r="2" spans="1:17" s="3" customFormat="1">
      <c r="B2" s="123"/>
      <c r="C2" s="150"/>
    </row>
    <row r="3" spans="1:17" s="103" customFormat="1" ht="18">
      <c r="B3" s="193" t="s">
        <v>38</v>
      </c>
      <c r="C3" s="104"/>
      <c r="D3" s="104"/>
    </row>
    <row r="4" spans="1:17" s="3" customFormat="1" ht="15">
      <c r="B4" s="105"/>
      <c r="C4" s="106"/>
      <c r="D4" s="107"/>
      <c r="E4" s="103"/>
      <c r="F4" s="103"/>
      <c r="G4" s="103"/>
      <c r="H4" s="103"/>
      <c r="I4" s="103"/>
      <c r="J4" s="103"/>
    </row>
    <row r="5" spans="1:17" s="3" customFormat="1">
      <c r="B5" s="110"/>
      <c r="C5" s="111"/>
      <c r="D5" s="111"/>
      <c r="E5" s="103"/>
      <c r="F5" s="103"/>
      <c r="G5" s="103"/>
      <c r="H5" s="103"/>
      <c r="I5" s="103"/>
      <c r="J5" s="103"/>
    </row>
    <row r="6" spans="1:17" s="3" customFormat="1">
      <c r="B6" s="26"/>
      <c r="C6" s="27"/>
      <c r="D6" s="28"/>
      <c r="E6" s="103"/>
      <c r="F6" s="103"/>
      <c r="G6" s="103"/>
      <c r="H6" s="103"/>
      <c r="I6" s="103"/>
      <c r="J6" s="103"/>
      <c r="N6" s="112"/>
    </row>
    <row r="7" spans="1:17" s="3" customFormat="1" ht="15" customHeight="1">
      <c r="B7" s="302"/>
      <c r="C7" s="299" t="s">
        <v>338</v>
      </c>
      <c r="D7" s="298"/>
      <c r="E7" s="300"/>
      <c r="F7" s="301"/>
      <c r="G7" s="298"/>
      <c r="H7" s="298"/>
      <c r="I7" s="298"/>
      <c r="J7" s="298"/>
      <c r="K7" s="298"/>
      <c r="L7" s="298"/>
      <c r="M7" s="298"/>
      <c r="N7" s="298"/>
      <c r="O7" s="298"/>
      <c r="P7" s="298"/>
      <c r="Q7" s="298"/>
    </row>
    <row r="8" spans="1:17" s="3" customFormat="1" ht="15" customHeight="1">
      <c r="B8" s="110"/>
      <c r="C8" s="111"/>
      <c r="D8" s="111"/>
      <c r="E8" s="103"/>
      <c r="F8" s="103"/>
      <c r="G8" s="103"/>
      <c r="H8" s="103"/>
      <c r="I8" s="103"/>
      <c r="J8" s="103"/>
    </row>
    <row r="9" spans="1:17" s="3" customFormat="1" ht="15" customHeight="1">
      <c r="A9" s="2"/>
      <c r="B9" s="302"/>
      <c r="C9" s="299" t="s">
        <v>63</v>
      </c>
      <c r="D9" s="302"/>
      <c r="E9" s="302"/>
      <c r="F9" s="302"/>
      <c r="G9" s="302"/>
      <c r="H9" s="302"/>
      <c r="I9" s="302"/>
      <c r="J9" s="298"/>
      <c r="K9" s="298"/>
      <c r="L9" s="298"/>
      <c r="M9" s="298"/>
      <c r="N9" s="298"/>
      <c r="O9" s="298"/>
      <c r="P9" s="298"/>
      <c r="Q9" s="298"/>
    </row>
    <row r="10" spans="1:17" s="3" customFormat="1">
      <c r="D10" s="372"/>
      <c r="F10" s="103"/>
      <c r="G10" s="103"/>
      <c r="H10" s="103"/>
      <c r="I10" s="103"/>
      <c r="J10" s="103"/>
      <c r="N10" s="112"/>
    </row>
    <row r="11" spans="1:17" s="3" customFormat="1">
      <c r="B11" s="35" t="s">
        <v>66</v>
      </c>
      <c r="C11" s="304" t="str">
        <f>IF(ISBLANK('A-Allgemeine Angaben zur KWP'!D15),"Angabe fehlt","ok")</f>
        <v>Angabe fehlt</v>
      </c>
      <c r="D11" s="372"/>
      <c r="F11" s="103"/>
      <c r="G11" s="103"/>
      <c r="H11" s="103"/>
      <c r="I11" s="103"/>
      <c r="J11" s="103"/>
      <c r="N11" s="112"/>
    </row>
    <row r="12" spans="1:17" s="3" customFormat="1">
      <c r="B12" s="38" t="s">
        <v>73</v>
      </c>
      <c r="C12" s="304" t="str">
        <f>IF(ISBLANK('A-Allgemeine Angaben zur KWP'!D27),"Angabe fehlt","ok")</f>
        <v>Angabe fehlt</v>
      </c>
      <c r="D12" s="372"/>
      <c r="F12" s="103"/>
      <c r="G12" s="103"/>
      <c r="H12" s="103"/>
      <c r="I12" s="103"/>
      <c r="J12" s="160"/>
      <c r="N12" s="112"/>
    </row>
    <row r="13" spans="1:17" s="3" customFormat="1">
      <c r="B13" s="38" t="s">
        <v>75</v>
      </c>
      <c r="C13" s="304" t="str">
        <f>IF(ISBLANK('A-Allgemeine Angaben zur KWP'!D28),"Angabe fehlt","ok")</f>
        <v>Angabe fehlt</v>
      </c>
      <c r="F13" s="103"/>
      <c r="G13" s="103"/>
      <c r="H13" s="103"/>
      <c r="I13" s="103"/>
      <c r="N13" s="112"/>
    </row>
    <row r="14" spans="1:17" s="3" customFormat="1">
      <c r="B14" s="38" t="s">
        <v>77</v>
      </c>
      <c r="C14" s="304" t="str">
        <f>IF(ISBLANK('A-Allgemeine Angaben zur KWP'!D29),"Angabe fehlt","ok")</f>
        <v>Angabe fehlt</v>
      </c>
      <c r="D14" s="372"/>
      <c r="F14" s="103"/>
      <c r="G14" s="103"/>
      <c r="H14" s="103"/>
      <c r="I14" s="103"/>
      <c r="N14" s="112"/>
    </row>
    <row r="15" spans="1:17" s="3" customFormat="1">
      <c r="B15" s="38" t="s">
        <v>79</v>
      </c>
      <c r="C15" s="304" t="str">
        <f>IF(AND(COUNTA(tab_A5_Gemeinden[Name])=0,COUNTA(tab_A5_Verbandsgemeinden[Name])=0),"Angabe fehlt","ok")</f>
        <v>Angabe fehlt</v>
      </c>
      <c r="D15" s="372"/>
      <c r="F15" s="103"/>
      <c r="G15" s="103"/>
      <c r="H15" s="103"/>
      <c r="I15" s="103"/>
      <c r="J15" s="103"/>
      <c r="N15" s="112"/>
    </row>
    <row r="16" spans="1:17" s="3" customFormat="1">
      <c r="B16" s="46" t="s">
        <v>106</v>
      </c>
      <c r="C16" s="304" t="str">
        <f>IF(ISBLANK('A-Allgemeine Angaben zur KWP'!D57),"Angabe fehlt","ok")</f>
        <v>Angabe fehlt</v>
      </c>
      <c r="D16" s="372"/>
      <c r="F16" s="103"/>
      <c r="G16" s="103"/>
      <c r="H16" s="103"/>
      <c r="I16" s="103"/>
      <c r="J16" s="103"/>
      <c r="N16" s="112"/>
    </row>
    <row r="17" spans="2:14" s="3" customFormat="1">
      <c r="B17" s="48" t="s">
        <v>108</v>
      </c>
      <c r="C17" s="304" t="str">
        <f>IF(ISBLANK('A-Allgemeine Angaben zur KWP'!D58),"Angabe fehlt","ok")</f>
        <v>Angabe fehlt</v>
      </c>
      <c r="D17" s="372"/>
      <c r="F17" s="103"/>
      <c r="G17" s="103"/>
      <c r="H17" s="103"/>
      <c r="I17" s="103"/>
      <c r="J17" s="103"/>
      <c r="N17" s="112"/>
    </row>
    <row r="18" spans="2:14" s="3" customFormat="1">
      <c r="B18" s="48" t="s">
        <v>110</v>
      </c>
      <c r="C18" s="304" t="str">
        <f>IF(ISBLANK('A-Allgemeine Angaben zur KWP'!D59),"Angabe fehlt","ok")</f>
        <v>Angabe fehlt</v>
      </c>
      <c r="D18" s="372"/>
      <c r="F18" s="103"/>
      <c r="G18" s="103"/>
      <c r="H18" s="103"/>
      <c r="I18" s="103"/>
      <c r="J18" s="103"/>
      <c r="N18" s="112"/>
    </row>
    <row r="19" spans="2:14" s="3" customFormat="1">
      <c r="B19" s="48" t="s">
        <v>112</v>
      </c>
      <c r="C19" s="304" t="str">
        <f>IF(ISBLANK('A-Allgemeine Angaben zur KWP'!D60),"Angabe fehlt","ok")</f>
        <v>Angabe fehlt</v>
      </c>
      <c r="D19" s="372"/>
      <c r="F19" s="103"/>
      <c r="G19" s="103"/>
      <c r="H19" s="103"/>
      <c r="I19" s="103"/>
      <c r="J19" s="103"/>
      <c r="N19" s="112"/>
    </row>
    <row r="20" spans="2:14" s="3" customFormat="1">
      <c r="B20" s="48" t="s">
        <v>114</v>
      </c>
      <c r="C20" s="304" t="str">
        <f>IF(ISBLANK('A-Allgemeine Angaben zur KWP'!D61),"Angabe fehlt","ok")</f>
        <v>Angabe fehlt</v>
      </c>
      <c r="D20" s="372"/>
      <c r="F20" s="103"/>
      <c r="G20" s="103"/>
      <c r="H20" s="103"/>
      <c r="I20" s="103"/>
      <c r="J20" s="103"/>
      <c r="N20" s="112"/>
    </row>
    <row r="21" spans="2:14" s="3" customFormat="1">
      <c r="B21" s="46" t="s">
        <v>119</v>
      </c>
      <c r="C21" s="304" t="str">
        <f>IF(ISBLANK('A-Allgemeine Angaben zur KWP'!D66),"Angabe fehlt","ok")</f>
        <v>Angabe fehlt</v>
      </c>
      <c r="D21" s="372"/>
      <c r="F21" s="103"/>
      <c r="G21" s="103"/>
      <c r="H21" s="103"/>
      <c r="I21" s="103"/>
      <c r="J21" s="103"/>
      <c r="N21" s="112"/>
    </row>
    <row r="22" spans="2:14" s="3" customFormat="1">
      <c r="B22" s="46" t="s">
        <v>121</v>
      </c>
      <c r="C22" s="304" t="str">
        <f>IF(ISBLANK('A-Allgemeine Angaben zur KWP'!D67),"Angabe fehlt","ok")</f>
        <v>Angabe fehlt</v>
      </c>
      <c r="D22" s="372"/>
      <c r="F22" s="103"/>
      <c r="G22" s="103"/>
      <c r="H22" s="103"/>
      <c r="I22" s="103"/>
      <c r="J22" s="103"/>
      <c r="N22" s="112"/>
    </row>
    <row r="23" spans="2:14" s="3" customFormat="1">
      <c r="B23" s="46" t="s">
        <v>123</v>
      </c>
      <c r="C23" s="304" t="str">
        <f>IF(ISBLANK('A-Allgemeine Angaben zur KWP'!D68),"Angabe fehlt","ok")</f>
        <v>Angabe fehlt</v>
      </c>
      <c r="D23" s="372"/>
      <c r="F23" s="103"/>
      <c r="G23" s="103"/>
      <c r="H23" s="103"/>
      <c r="I23" s="103"/>
      <c r="J23" s="103"/>
      <c r="N23" s="112"/>
    </row>
    <row r="24" spans="2:14" s="3" customFormat="1">
      <c r="B24" s="46" t="s">
        <v>125</v>
      </c>
      <c r="C24" s="304" t="str">
        <f>IF(ISBLANK('A-Allgemeine Angaben zur KWP'!D69),"Angabe fehlt","ok")</f>
        <v>Angabe fehlt</v>
      </c>
      <c r="D24" s="372"/>
      <c r="F24" s="103"/>
      <c r="G24" s="103"/>
      <c r="H24" s="103"/>
      <c r="I24" s="103"/>
      <c r="J24" s="103"/>
      <c r="N24" s="112"/>
    </row>
    <row r="25" spans="2:14" s="3" customFormat="1">
      <c r="B25" s="46" t="s">
        <v>127</v>
      </c>
      <c r="C25" s="304" t="str">
        <f>IF(ISBLANK('A-Allgemeine Angaben zur KWP'!D70),"Angabe fehlt","ok")</f>
        <v>Angabe fehlt</v>
      </c>
      <c r="D25" s="372"/>
      <c r="F25" s="103"/>
      <c r="G25" s="103"/>
      <c r="H25" s="103"/>
      <c r="I25" s="103"/>
      <c r="J25" s="103"/>
      <c r="N25" s="112"/>
    </row>
    <row r="26" spans="2:14" s="3" customFormat="1">
      <c r="B26" s="46" t="s">
        <v>129</v>
      </c>
      <c r="C26" s="304" t="str">
        <f>IF(ISBLANK('A-Allgemeine Angaben zur KWP'!D71),"Angabe fehlt","ok")</f>
        <v>Angabe fehlt</v>
      </c>
      <c r="D26" s="372"/>
      <c r="F26" s="103"/>
      <c r="G26" s="103"/>
      <c r="H26" s="103"/>
      <c r="I26" s="103"/>
      <c r="J26" s="103"/>
      <c r="N26" s="112"/>
    </row>
    <row r="27" spans="2:14" s="3" customFormat="1">
      <c r="B27" s="48" t="s">
        <v>131</v>
      </c>
      <c r="C27" s="304" t="str">
        <f>IF(ISBLANK('A-Allgemeine Angaben zur KWP'!D72),"Angabe fehlt","ok")</f>
        <v>Angabe fehlt</v>
      </c>
      <c r="D27" s="372"/>
      <c r="F27" s="103"/>
      <c r="G27" s="103"/>
      <c r="H27" s="103"/>
      <c r="I27" s="103"/>
      <c r="J27" s="103"/>
      <c r="N27" s="112"/>
    </row>
    <row r="28" spans="2:14" s="3" customFormat="1">
      <c r="B28" s="46" t="s">
        <v>134</v>
      </c>
      <c r="C28" s="304" t="str">
        <f>IF(ISBLANK('A-Allgemeine Angaben zur KWP'!D76),"Angabe fehlt","ok")</f>
        <v>Angabe fehlt</v>
      </c>
      <c r="D28" s="372"/>
      <c r="F28" s="103"/>
      <c r="G28" s="103"/>
      <c r="H28" s="103"/>
      <c r="I28" s="103"/>
      <c r="J28" s="103"/>
      <c r="N28" s="112"/>
    </row>
    <row r="29" spans="2:14" s="3" customFormat="1">
      <c r="B29" s="46" t="s">
        <v>136</v>
      </c>
      <c r="C29" s="304" t="str">
        <f>IF(ISBLANK('A-Allgemeine Angaben zur KWP'!D77),"Angabe fehlt","ok")</f>
        <v>Angabe fehlt</v>
      </c>
      <c r="D29" s="372"/>
      <c r="F29" s="103"/>
      <c r="G29" s="103"/>
      <c r="H29" s="103"/>
      <c r="I29" s="103"/>
      <c r="J29" s="103"/>
      <c r="N29" s="112"/>
    </row>
    <row r="30" spans="2:14" s="3" customFormat="1">
      <c r="B30" s="46" t="s">
        <v>138</v>
      </c>
      <c r="C30" s="304" t="str">
        <f>IF(ISBLANK('A-Allgemeine Angaben zur KWP'!D78),"Angabe fehlt","ok")</f>
        <v>Angabe fehlt</v>
      </c>
      <c r="D30" s="372"/>
      <c r="F30" s="103"/>
      <c r="G30" s="103"/>
      <c r="H30" s="103"/>
      <c r="I30" s="103"/>
      <c r="J30" s="103"/>
      <c r="N30" s="112"/>
    </row>
    <row r="31" spans="2:14" s="3" customFormat="1">
      <c r="B31" s="46" t="s">
        <v>142</v>
      </c>
      <c r="C31" s="304" t="str">
        <f>IF(ISBLANK('A-Allgemeine Angaben zur KWP'!D82),"Angabe fehlt","ok")</f>
        <v>Angabe fehlt</v>
      </c>
      <c r="D31" s="28"/>
      <c r="E31" s="103"/>
      <c r="F31" s="103"/>
      <c r="G31" s="103"/>
      <c r="H31" s="103"/>
      <c r="I31" s="103"/>
      <c r="J31" s="103"/>
      <c r="N31" s="112"/>
    </row>
    <row r="32" spans="2:14" s="3" customFormat="1">
      <c r="D32" s="28"/>
      <c r="E32" s="103"/>
      <c r="F32" s="103"/>
      <c r="G32" s="103"/>
      <c r="H32" s="103"/>
      <c r="I32" s="103"/>
      <c r="J32" s="103"/>
      <c r="N32" s="112"/>
    </row>
    <row r="33" spans="1:139" s="3" customFormat="1" ht="15.75">
      <c r="A33" s="2"/>
      <c r="B33" s="302"/>
      <c r="C33" s="299" t="s">
        <v>144</v>
      </c>
      <c r="D33" s="299"/>
      <c r="E33" s="298"/>
      <c r="F33" s="300"/>
      <c r="G33" s="301"/>
      <c r="H33" s="298"/>
      <c r="I33" s="298"/>
      <c r="J33" s="298"/>
      <c r="K33" s="298"/>
      <c r="L33" s="298"/>
      <c r="M33" s="298"/>
      <c r="N33" s="298"/>
      <c r="O33" s="298"/>
      <c r="P33" s="298"/>
      <c r="Q33" s="298"/>
    </row>
    <row r="34" spans="1:139" s="3" customFormat="1">
      <c r="B34" s="188"/>
      <c r="C34" s="27"/>
      <c r="D34" s="28"/>
      <c r="E34" s="103"/>
      <c r="F34" s="103"/>
      <c r="G34" s="103"/>
      <c r="H34" s="103"/>
      <c r="I34" s="103"/>
      <c r="J34" s="103"/>
      <c r="N34" s="112"/>
    </row>
    <row r="35" spans="1:139" s="3" customFormat="1">
      <c r="B35" s="188" t="s">
        <v>167</v>
      </c>
      <c r="C35" s="304" t="str">
        <f>IF('B-Bestandsanalyse'!I77=0,"Angabe fehlt","ok")</f>
        <v>Angabe fehlt</v>
      </c>
      <c r="D35" s="28"/>
      <c r="E35" s="103"/>
      <c r="F35" s="103"/>
      <c r="G35" s="103"/>
      <c r="H35" s="103"/>
      <c r="I35" s="103"/>
      <c r="J35" s="103"/>
      <c r="N35" s="112"/>
    </row>
    <row r="36" spans="1:139" s="3" customFormat="1">
      <c r="B36" s="188" t="s">
        <v>219</v>
      </c>
      <c r="C36" s="303" t="str">
        <f>IF('B-Bestandsanalyse'!D121=0,"Angabe fehlt","ok")</f>
        <v>Angabe fehlt</v>
      </c>
      <c r="D36" s="28"/>
      <c r="E36" s="103"/>
      <c r="F36" s="103"/>
      <c r="G36" s="103"/>
      <c r="H36" s="103"/>
      <c r="I36" s="103"/>
      <c r="J36" s="103"/>
      <c r="N36" s="112"/>
    </row>
    <row r="37" spans="1:139" s="3" customFormat="1">
      <c r="B37" s="188" t="s">
        <v>225</v>
      </c>
      <c r="C37" s="303" t="str">
        <f>IF('B-Bestandsanalyse'!D146=0,"Angabe fehlt","ok")</f>
        <v>Angabe fehlt</v>
      </c>
      <c r="D37" s="28"/>
      <c r="E37" s="103"/>
      <c r="F37" s="103"/>
      <c r="G37" s="103"/>
      <c r="H37" s="103"/>
      <c r="I37" s="103"/>
      <c r="J37" s="103"/>
      <c r="N37" s="112"/>
    </row>
    <row r="38" spans="1:139" s="3" customFormat="1">
      <c r="D38" s="28"/>
      <c r="E38" s="103"/>
      <c r="F38" s="103"/>
      <c r="G38" s="103"/>
      <c r="H38" s="103"/>
      <c r="I38" s="103"/>
      <c r="J38" s="103"/>
      <c r="N38" s="112"/>
    </row>
    <row r="39" spans="1:139" s="270" customFormat="1" ht="15.75">
      <c r="A39" s="3"/>
      <c r="B39" s="302"/>
      <c r="C39" s="299" t="s">
        <v>271</v>
      </c>
      <c r="D39" s="298"/>
      <c r="E39" s="300"/>
      <c r="F39" s="301"/>
      <c r="G39" s="298"/>
      <c r="H39" s="298"/>
      <c r="I39" s="298"/>
      <c r="J39" s="298"/>
      <c r="K39" s="298"/>
      <c r="L39" s="298"/>
      <c r="M39" s="298"/>
      <c r="N39" s="298"/>
      <c r="O39" s="298"/>
      <c r="P39" s="298"/>
      <c r="Q39" s="298"/>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row>
    <row r="40" spans="1:139" s="3" customFormat="1">
      <c r="B40" s="26"/>
      <c r="C40" s="27"/>
      <c r="D40" s="28"/>
      <c r="E40" s="103"/>
      <c r="F40" s="103"/>
      <c r="G40" s="103"/>
      <c r="H40" s="103"/>
      <c r="I40" s="103"/>
      <c r="J40" s="103"/>
      <c r="N40" s="112"/>
    </row>
    <row r="41" spans="1:139" s="3" customFormat="1">
      <c r="B41" s="188" t="s">
        <v>276</v>
      </c>
      <c r="C41" s="303" t="str">
        <f>IF(COUNTA('D-Zielszenario'!E17:H17)=0,"Angabe fehlt","ok")</f>
        <v>Angabe fehlt</v>
      </c>
      <c r="D41" s="28"/>
      <c r="E41" s="103"/>
      <c r="F41" s="103"/>
      <c r="G41" s="103"/>
      <c r="H41" s="103"/>
      <c r="I41" s="103"/>
      <c r="J41" s="103"/>
      <c r="N41" s="112"/>
    </row>
    <row r="42" spans="1:139" s="3" customFormat="1">
      <c r="B42" s="188" t="s">
        <v>280</v>
      </c>
      <c r="C42" s="303" t="str">
        <f>IF(COUNTA('D-Zielszenario'!E18:H18)=0,"Angabe fehlt","ok")</f>
        <v>Angabe fehlt</v>
      </c>
      <c r="D42" s="28"/>
      <c r="E42" s="103"/>
      <c r="F42" s="103"/>
      <c r="G42" s="103"/>
      <c r="H42" s="103"/>
      <c r="I42" s="103"/>
      <c r="J42" s="103"/>
      <c r="N42" s="112"/>
    </row>
    <row r="43" spans="1:139" s="3" customFormat="1">
      <c r="B43" s="188" t="s">
        <v>283</v>
      </c>
      <c r="C43" s="303" t="str">
        <f>IF(COUNTA('D-Zielszenario'!E19:H19)=0,"Angabe fehlt","ok")</f>
        <v>Angabe fehlt</v>
      </c>
      <c r="D43" s="28"/>
      <c r="E43" s="103"/>
      <c r="F43" s="103"/>
      <c r="G43" s="103"/>
      <c r="H43" s="103"/>
      <c r="I43" s="103"/>
      <c r="J43" s="103"/>
      <c r="N43" s="112"/>
    </row>
    <row r="44" spans="1:139" s="3" customFormat="1">
      <c r="B44" s="188" t="s">
        <v>286</v>
      </c>
      <c r="C44" s="303" t="str">
        <f>IF(COUNTA('D-Zielszenario'!E20:H20)=0,"Angabe fehlt","ok")</f>
        <v>Angabe fehlt</v>
      </c>
      <c r="D44" s="28"/>
      <c r="E44" s="103"/>
      <c r="F44" s="103"/>
      <c r="G44" s="103"/>
      <c r="H44" s="103"/>
      <c r="I44" s="103"/>
      <c r="J44" s="103"/>
      <c r="N44" s="112"/>
    </row>
    <row r="45" spans="1:139" s="3" customFormat="1">
      <c r="B45" s="188" t="s">
        <v>289</v>
      </c>
      <c r="C45" s="303" t="str" cm="1">
        <f t="array" ref="C45">IF(ISBLANK(tab_D5[[#All],[Spalte2]]),"Angabe fehlt","ok")</f>
        <v>Angabe fehlt</v>
      </c>
      <c r="D45" s="28"/>
      <c r="E45" s="103"/>
      <c r="F45" s="103"/>
      <c r="G45" s="103"/>
      <c r="H45" s="103"/>
      <c r="I45" s="103"/>
      <c r="J45" s="103"/>
      <c r="N45" s="112"/>
    </row>
    <row r="46" spans="1:139" s="3" customFormat="1">
      <c r="B46" s="188" t="s">
        <v>292</v>
      </c>
      <c r="C46" s="303" t="str">
        <f>IF(AND('D-Zielszenario'!I70=0,'D-Zielszenario'!I114=0,'D-Zielszenario'!I157=0,'D-Zielszenario'!I200=0),"Angabe fehlt","ok")</f>
        <v>Angabe fehlt</v>
      </c>
      <c r="D46" s="28"/>
      <c r="E46" s="103"/>
      <c r="F46" s="103"/>
      <c r="G46" s="103"/>
      <c r="H46" s="103"/>
      <c r="I46" s="103"/>
      <c r="J46" s="103"/>
      <c r="N46" s="112"/>
    </row>
    <row r="47" spans="1:139" s="3" customFormat="1">
      <c r="D47" s="28"/>
      <c r="E47" s="103"/>
      <c r="F47" s="103"/>
      <c r="G47" s="103"/>
      <c r="H47" s="103"/>
      <c r="I47" s="103"/>
      <c r="J47" s="103"/>
      <c r="N47" s="112"/>
    </row>
    <row r="48" spans="1:139" s="3" customFormat="1" ht="15.75">
      <c r="B48" s="302"/>
      <c r="C48" s="299" t="s">
        <v>298</v>
      </c>
      <c r="D48" s="298"/>
      <c r="E48" s="300"/>
      <c r="F48" s="298"/>
      <c r="G48" s="298"/>
      <c r="H48" s="298"/>
      <c r="I48" s="298"/>
      <c r="J48" s="298"/>
      <c r="K48" s="298"/>
      <c r="L48" s="298"/>
      <c r="M48" s="298"/>
      <c r="N48" s="298"/>
      <c r="O48" s="298"/>
      <c r="P48" s="298"/>
      <c r="Q48" s="298"/>
    </row>
    <row r="49" spans="2:14" s="3" customFormat="1">
      <c r="B49" s="26"/>
      <c r="C49" s="27"/>
      <c r="D49" s="28"/>
      <c r="E49" s="103"/>
      <c r="F49" s="103"/>
      <c r="G49" s="103"/>
      <c r="H49" s="103"/>
      <c r="I49" s="103"/>
      <c r="J49" s="103"/>
      <c r="N49" s="112"/>
    </row>
    <row r="50" spans="2:14" s="3" customFormat="1">
      <c r="B50" s="189" t="s">
        <v>311</v>
      </c>
      <c r="C50" s="303" t="str">
        <f>IF(COUNTA('E-Maßnahmen'!E17:N17)=0,"Angabe fehlt","ok")</f>
        <v>Angabe fehlt</v>
      </c>
      <c r="D50" s="28"/>
      <c r="E50" s="103"/>
      <c r="F50" s="103"/>
      <c r="G50" s="103"/>
      <c r="H50" s="103"/>
      <c r="I50" s="103"/>
      <c r="J50" s="103"/>
      <c r="N50" s="112"/>
    </row>
    <row r="51" spans="2:14" s="3" customFormat="1">
      <c r="B51" s="48" t="s">
        <v>314</v>
      </c>
      <c r="C51" s="303" t="str">
        <f>IF(COUNTA('E-Maßnahmen'!E18:N18)=0,"Angabe fehlt","ok")</f>
        <v>Angabe fehlt</v>
      </c>
      <c r="D51" s="28"/>
      <c r="E51" s="103"/>
      <c r="F51" s="103"/>
      <c r="G51" s="103"/>
      <c r="H51" s="103"/>
      <c r="I51" s="103"/>
      <c r="J51" s="103"/>
      <c r="N51" s="112"/>
    </row>
    <row r="52" spans="2:14" s="3" customFormat="1">
      <c r="B52" s="189" t="s">
        <v>317</v>
      </c>
      <c r="C52" s="303" t="str">
        <f>IF(COUNTA('E-Maßnahmen'!E19:N19)=0,"Angabe fehlt","ok")</f>
        <v>Angabe fehlt</v>
      </c>
      <c r="D52" s="28"/>
      <c r="E52" s="103"/>
      <c r="F52" s="103"/>
      <c r="G52" s="103"/>
      <c r="H52" s="103"/>
      <c r="I52" s="103"/>
      <c r="J52" s="103"/>
      <c r="N52" s="112"/>
    </row>
    <row r="53" spans="2:14" s="3" customFormat="1">
      <c r="B53" s="189" t="s">
        <v>320</v>
      </c>
      <c r="C53" s="303" t="str">
        <f>IF(COUNTA('E-Maßnahmen'!E20:N20)=0,"Angabe fehlt","ok")</f>
        <v>Angabe fehlt</v>
      </c>
      <c r="D53" s="28"/>
      <c r="E53" s="103"/>
      <c r="F53" s="103"/>
      <c r="G53" s="103"/>
      <c r="H53" s="103"/>
      <c r="I53" s="103"/>
      <c r="J53" s="103"/>
      <c r="N53" s="112"/>
    </row>
    <row r="54" spans="2:14" s="3" customFormat="1">
      <c r="B54" s="26"/>
      <c r="C54" s="27"/>
      <c r="D54" s="28"/>
      <c r="E54" s="103"/>
      <c r="F54" s="103"/>
      <c r="G54" s="103"/>
      <c r="H54" s="103"/>
      <c r="I54" s="103"/>
      <c r="J54" s="103"/>
      <c r="N54" s="112"/>
    </row>
    <row r="55" spans="2:14" s="3" customFormat="1">
      <c r="B55" s="26"/>
      <c r="C55" s="27"/>
      <c r="D55" s="28"/>
      <c r="E55" s="103"/>
      <c r="F55" s="103"/>
      <c r="G55" s="103"/>
      <c r="H55" s="103"/>
      <c r="I55" s="103"/>
      <c r="J55" s="103"/>
      <c r="N55" s="112"/>
    </row>
    <row r="56" spans="2:14" s="3" customFormat="1">
      <c r="B56" s="26"/>
      <c r="C56" s="27"/>
      <c r="D56" s="28"/>
      <c r="E56" s="103"/>
      <c r="F56" s="103"/>
      <c r="G56" s="103"/>
      <c r="H56" s="103"/>
      <c r="I56" s="103"/>
      <c r="J56" s="103"/>
      <c r="N56" s="112"/>
    </row>
    <row r="57" spans="2:14" s="3" customFormat="1">
      <c r="B57" s="26"/>
      <c r="C57" s="27"/>
      <c r="D57" s="28"/>
      <c r="E57" s="103"/>
      <c r="F57" s="103"/>
      <c r="G57" s="103"/>
      <c r="H57" s="103"/>
      <c r="I57" s="103"/>
      <c r="J57" s="103"/>
      <c r="N57" s="112"/>
    </row>
    <row r="58" spans="2:14" s="3" customFormat="1">
      <c r="B58" s="26"/>
      <c r="C58" s="27"/>
      <c r="D58" s="28"/>
      <c r="E58" s="103"/>
      <c r="F58" s="103"/>
      <c r="G58" s="103"/>
      <c r="H58" s="103"/>
      <c r="I58" s="103"/>
      <c r="J58" s="103"/>
      <c r="N58" s="112"/>
    </row>
    <row r="59" spans="2:14" s="3" customFormat="1">
      <c r="B59" s="26"/>
      <c r="C59" s="27"/>
      <c r="D59" s="28"/>
      <c r="E59" s="103"/>
      <c r="F59" s="103"/>
      <c r="G59" s="103"/>
      <c r="H59" s="103"/>
      <c r="I59" s="103"/>
      <c r="J59" s="103"/>
      <c r="N59" s="112"/>
    </row>
    <row r="60" spans="2:14" s="3" customFormat="1">
      <c r="B60" s="26"/>
      <c r="C60" s="27"/>
      <c r="D60" s="28"/>
      <c r="E60" s="103"/>
      <c r="F60" s="103"/>
      <c r="G60" s="103"/>
      <c r="H60" s="103"/>
      <c r="I60" s="103"/>
      <c r="J60" s="103"/>
      <c r="N60" s="112"/>
    </row>
    <row r="61" spans="2:14" s="3" customFormat="1">
      <c r="B61" s="26"/>
      <c r="C61" s="27"/>
      <c r="D61" s="28"/>
      <c r="E61" s="103"/>
      <c r="F61" s="103"/>
      <c r="G61" s="103"/>
      <c r="H61" s="103"/>
      <c r="I61" s="103"/>
      <c r="J61" s="103"/>
      <c r="N61" s="112"/>
    </row>
    <row r="62" spans="2:14" s="3" customFormat="1">
      <c r="B62" s="26"/>
      <c r="C62" s="27"/>
      <c r="D62" s="28"/>
      <c r="E62" s="103"/>
      <c r="F62" s="103"/>
      <c r="G62" s="103"/>
      <c r="H62" s="103"/>
      <c r="I62" s="103"/>
      <c r="J62" s="103"/>
      <c r="N62" s="112"/>
    </row>
    <row r="63" spans="2:14" s="3" customFormat="1">
      <c r="B63" s="26"/>
      <c r="C63" s="27"/>
      <c r="D63" s="28"/>
      <c r="E63" s="103"/>
      <c r="F63" s="103"/>
      <c r="G63" s="103"/>
      <c r="H63" s="103"/>
      <c r="I63" s="103"/>
      <c r="J63" s="103"/>
      <c r="N63" s="112"/>
    </row>
    <row r="64" spans="2:14" s="3" customFormat="1">
      <c r="B64" s="26"/>
      <c r="C64" s="27"/>
      <c r="D64" s="28"/>
      <c r="E64" s="103"/>
      <c r="F64" s="103"/>
      <c r="G64" s="103"/>
      <c r="H64" s="103"/>
      <c r="I64" s="103"/>
      <c r="J64" s="103"/>
      <c r="N64" s="112"/>
    </row>
    <row r="65" spans="2:14" s="3" customFormat="1">
      <c r="B65" s="26"/>
      <c r="C65" s="27"/>
      <c r="D65" s="28"/>
      <c r="E65" s="103"/>
      <c r="F65" s="103"/>
      <c r="G65" s="103"/>
      <c r="H65" s="103"/>
      <c r="I65" s="103"/>
      <c r="J65" s="103"/>
      <c r="N65" s="112"/>
    </row>
    <row r="66" spans="2:14" s="3" customFormat="1">
      <c r="B66" s="26"/>
      <c r="C66" s="27"/>
      <c r="D66" s="28"/>
      <c r="E66" s="103"/>
      <c r="F66" s="103"/>
      <c r="G66" s="103"/>
      <c r="H66" s="103"/>
      <c r="I66" s="103"/>
      <c r="J66" s="103"/>
      <c r="N66" s="112"/>
    </row>
    <row r="67" spans="2:14" s="3" customFormat="1">
      <c r="B67" s="26"/>
      <c r="C67" s="27"/>
      <c r="D67" s="28"/>
      <c r="E67" s="103"/>
      <c r="F67" s="103"/>
      <c r="G67" s="103"/>
      <c r="H67" s="103"/>
      <c r="I67" s="103"/>
      <c r="J67" s="103"/>
      <c r="N67" s="112"/>
    </row>
    <row r="68" spans="2:14" s="3" customFormat="1">
      <c r="B68" s="26"/>
      <c r="C68" s="27"/>
      <c r="D68" s="28"/>
      <c r="E68" s="103"/>
      <c r="F68" s="103"/>
      <c r="G68" s="103"/>
      <c r="H68" s="103"/>
      <c r="I68" s="103"/>
      <c r="J68" s="103"/>
      <c r="N68" s="112"/>
    </row>
    <row r="69" spans="2:14" s="3" customFormat="1">
      <c r="B69" s="26"/>
      <c r="C69" s="27"/>
      <c r="D69" s="28"/>
      <c r="E69" s="103"/>
      <c r="F69" s="103"/>
      <c r="G69" s="103"/>
      <c r="H69" s="103"/>
      <c r="I69" s="103"/>
      <c r="J69" s="103"/>
      <c r="N69" s="112"/>
    </row>
    <row r="70" spans="2:14" s="3" customFormat="1">
      <c r="B70" s="26"/>
      <c r="C70" s="27"/>
      <c r="D70" s="28"/>
      <c r="E70" s="103"/>
      <c r="F70" s="103"/>
      <c r="G70" s="103"/>
      <c r="H70" s="103"/>
      <c r="I70" s="103"/>
      <c r="J70" s="103"/>
      <c r="N70" s="112"/>
    </row>
    <row r="71" spans="2:14" s="3" customFormat="1">
      <c r="B71" s="26"/>
      <c r="C71" s="27"/>
      <c r="D71" s="28"/>
      <c r="E71" s="103"/>
      <c r="F71" s="103"/>
      <c r="G71" s="103"/>
      <c r="H71" s="103"/>
      <c r="I71" s="103"/>
      <c r="J71" s="103"/>
      <c r="N71" s="112"/>
    </row>
    <row r="72" spans="2:14" s="3" customFormat="1">
      <c r="B72" s="26"/>
      <c r="C72" s="27"/>
      <c r="D72" s="28"/>
      <c r="E72" s="103"/>
      <c r="F72" s="103"/>
      <c r="G72" s="103"/>
      <c r="H72" s="103"/>
      <c r="I72" s="103"/>
      <c r="J72" s="103"/>
      <c r="N72" s="112"/>
    </row>
    <row r="73" spans="2:14" s="3" customFormat="1">
      <c r="B73" s="26"/>
      <c r="C73" s="27"/>
      <c r="D73" s="28"/>
      <c r="E73" s="103"/>
      <c r="F73" s="103"/>
      <c r="G73" s="103"/>
      <c r="H73" s="103"/>
      <c r="I73" s="103"/>
      <c r="J73" s="103"/>
      <c r="N73" s="112"/>
    </row>
    <row r="74" spans="2:14" s="3" customFormat="1">
      <c r="B74" s="26"/>
      <c r="C74" s="27"/>
      <c r="D74" s="28"/>
      <c r="E74" s="103"/>
      <c r="F74" s="103"/>
      <c r="G74" s="103"/>
      <c r="H74" s="103"/>
      <c r="I74" s="103"/>
      <c r="J74" s="103"/>
      <c r="N74" s="112"/>
    </row>
    <row r="75" spans="2:14" s="3" customFormat="1">
      <c r="B75" s="26"/>
      <c r="C75" s="27"/>
      <c r="D75" s="28"/>
      <c r="E75" s="103"/>
      <c r="F75" s="103"/>
      <c r="G75" s="103"/>
      <c r="H75" s="103"/>
      <c r="I75" s="103"/>
      <c r="J75" s="103"/>
      <c r="N75" s="112"/>
    </row>
    <row r="76" spans="2:14" s="3" customFormat="1">
      <c r="B76" s="26"/>
      <c r="C76" s="27"/>
      <c r="D76" s="28"/>
      <c r="E76" s="103"/>
      <c r="F76" s="103"/>
      <c r="G76" s="103"/>
      <c r="H76" s="103"/>
      <c r="I76" s="103"/>
      <c r="J76" s="103"/>
      <c r="N76" s="112"/>
    </row>
    <row r="77" spans="2:14" s="3" customFormat="1">
      <c r="B77" s="26"/>
      <c r="C77" s="27"/>
      <c r="D77" s="28"/>
      <c r="E77" s="103"/>
      <c r="F77" s="103"/>
      <c r="G77" s="103"/>
      <c r="H77" s="103"/>
      <c r="I77" s="103"/>
      <c r="J77" s="103"/>
      <c r="N77" s="112"/>
    </row>
    <row r="78" spans="2:14" s="3" customFormat="1">
      <c r="B78" s="26"/>
      <c r="C78" s="27"/>
      <c r="D78" s="28"/>
      <c r="E78" s="103"/>
      <c r="F78" s="103"/>
      <c r="G78" s="103"/>
      <c r="H78" s="103"/>
      <c r="I78" s="103"/>
      <c r="J78" s="103"/>
      <c r="N78" s="112"/>
    </row>
    <row r="79" spans="2:14" s="3" customFormat="1">
      <c r="B79" s="26"/>
      <c r="C79" s="27"/>
      <c r="D79" s="28"/>
      <c r="E79" s="103"/>
      <c r="F79" s="103"/>
      <c r="G79" s="103"/>
      <c r="H79" s="103"/>
      <c r="I79" s="103"/>
      <c r="J79" s="103"/>
      <c r="N79" s="112"/>
    </row>
    <row r="80" spans="2:14" s="3" customFormat="1">
      <c r="B80" s="26"/>
      <c r="C80" s="27"/>
      <c r="D80" s="28"/>
      <c r="E80" s="103"/>
      <c r="F80" s="103"/>
      <c r="G80" s="103"/>
      <c r="H80" s="103"/>
      <c r="I80" s="103"/>
      <c r="J80" s="103"/>
      <c r="N80" s="112"/>
    </row>
    <row r="81" spans="2:14" s="3" customFormat="1">
      <c r="B81" s="26"/>
      <c r="C81" s="27"/>
      <c r="D81" s="28"/>
      <c r="E81" s="103"/>
      <c r="F81" s="103"/>
      <c r="G81" s="103"/>
      <c r="H81" s="103"/>
      <c r="I81" s="103"/>
      <c r="J81" s="103"/>
      <c r="N81" s="112"/>
    </row>
    <row r="82" spans="2:14" s="3" customFormat="1">
      <c r="B82" s="26"/>
      <c r="C82" s="27"/>
      <c r="D82" s="28"/>
      <c r="E82" s="103"/>
      <c r="F82" s="103"/>
      <c r="G82" s="103"/>
      <c r="H82" s="103"/>
      <c r="I82" s="103"/>
      <c r="J82" s="103"/>
      <c r="N82" s="112"/>
    </row>
    <row r="83" spans="2:14" s="3" customFormat="1">
      <c r="B83" s="26"/>
      <c r="C83" s="27"/>
      <c r="D83" s="28"/>
      <c r="E83" s="103"/>
      <c r="F83" s="103"/>
      <c r="G83" s="103"/>
      <c r="H83" s="103"/>
      <c r="I83" s="103"/>
      <c r="J83" s="103"/>
      <c r="N83" s="112"/>
    </row>
    <row r="84" spans="2:14" s="3" customFormat="1">
      <c r="B84" s="26"/>
      <c r="C84" s="27"/>
      <c r="D84" s="28"/>
      <c r="E84" s="103"/>
      <c r="F84" s="103"/>
      <c r="G84" s="103"/>
      <c r="H84" s="103"/>
      <c r="I84" s="103"/>
      <c r="J84" s="103"/>
      <c r="N84" s="112"/>
    </row>
    <row r="85" spans="2:14" s="3" customFormat="1">
      <c r="B85" s="26"/>
      <c r="C85" s="27"/>
      <c r="D85" s="28"/>
      <c r="E85" s="103"/>
      <c r="F85" s="103"/>
      <c r="G85" s="103"/>
      <c r="H85" s="103"/>
      <c r="I85" s="103"/>
      <c r="J85" s="103"/>
      <c r="N85" s="112"/>
    </row>
    <row r="86" spans="2:14" s="3" customFormat="1">
      <c r="B86" s="26"/>
      <c r="C86" s="27"/>
      <c r="D86" s="28"/>
      <c r="E86" s="103"/>
      <c r="F86" s="103"/>
      <c r="G86" s="103"/>
      <c r="H86" s="103"/>
      <c r="I86" s="103"/>
      <c r="J86" s="103"/>
      <c r="N86" s="112"/>
    </row>
    <row r="87" spans="2:14" s="3" customFormat="1">
      <c r="B87" s="26"/>
      <c r="C87" s="27"/>
      <c r="D87" s="28"/>
      <c r="E87" s="103"/>
      <c r="F87" s="103"/>
      <c r="G87" s="103"/>
      <c r="H87" s="103"/>
      <c r="I87" s="103"/>
      <c r="J87" s="103"/>
      <c r="N87" s="112"/>
    </row>
    <row r="88" spans="2:14" s="3" customFormat="1">
      <c r="B88" s="26"/>
      <c r="C88" s="27"/>
      <c r="D88" s="28"/>
      <c r="E88" s="103"/>
      <c r="F88" s="103"/>
      <c r="G88" s="103"/>
      <c r="H88" s="103"/>
      <c r="I88" s="103"/>
      <c r="J88" s="103"/>
      <c r="N88" s="112"/>
    </row>
    <row r="89" spans="2:14" s="3" customFormat="1">
      <c r="B89" s="26"/>
      <c r="C89" s="27"/>
      <c r="D89" s="28"/>
      <c r="E89" s="103"/>
      <c r="F89" s="103"/>
      <c r="G89" s="103"/>
      <c r="H89" s="103"/>
      <c r="I89" s="103"/>
      <c r="J89" s="103"/>
      <c r="N89" s="112"/>
    </row>
    <row r="90" spans="2:14" s="3" customFormat="1">
      <c r="B90" s="26"/>
      <c r="C90" s="27"/>
      <c r="D90" s="28"/>
      <c r="E90" s="103"/>
      <c r="F90" s="103"/>
      <c r="G90" s="103"/>
      <c r="H90" s="103"/>
      <c r="I90" s="103"/>
      <c r="J90" s="103"/>
      <c r="N90" s="112"/>
    </row>
  </sheetData>
  <sheetProtection algorithmName="SHA-512" hashValue="GN+ndW99svsStceC7W2eQKdpebykLn/CnenLXlOVnnbQ7IzZeolIvQIdLC2Znikdf+fD7WfLOG2KNZznQVHqGA==" saltValue="8m0IT2grtVsdwna8q3qZzA==" spinCount="100000" sheet="1" objects="1" scenarios="1"/>
  <conditionalFormatting sqref="C11:C31 C35:C37 C41:C46 C50:C53">
    <cfRule type="containsText" dxfId="1" priority="9" operator="containsText" text="ok">
      <formula>NOT(ISERROR(SEARCH("ok",C11)))</formula>
    </cfRule>
    <cfRule type="containsText" dxfId="0" priority="10" operator="containsText" text="Angabe fehlt">
      <formula>NOT(ISERROR(SEARCH("Angabe fehlt",C11)))</formula>
    </cfRule>
  </conditionalFormatting>
  <pageMargins left="0.7" right="0.7" top="0.78740157499999996" bottom="0.78740157499999996" header="0.3" footer="0.3"/>
  <tableParts count="4">
    <tablePart r:id="rId1"/>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A4364-15E3-4D88-A059-B900583D2685}">
  <sheetPr>
    <tabColor theme="0"/>
  </sheetPr>
  <dimension ref="A1:M11833"/>
  <sheetViews>
    <sheetView topLeftCell="G1" workbookViewId="0">
      <pane ySplit="1" topLeftCell="A11358" activePane="bottomLeft" state="frozen"/>
      <selection activeCell="P1" sqref="P1"/>
      <selection pane="bottomLeft" activeCell="P1" sqref="P1"/>
    </sheetView>
  </sheetViews>
  <sheetFormatPr baseColWidth="10" defaultColWidth="11" defaultRowHeight="14.25"/>
  <cols>
    <col min="1" max="1" width="29.375" customWidth="1"/>
    <col min="2" max="2" width="22.625" style="379" bestFit="1" customWidth="1"/>
    <col min="3" max="3" width="21.875" style="379" bestFit="1" customWidth="1"/>
    <col min="4" max="4" width="11" customWidth="1"/>
    <col min="5" max="5" width="9.375" customWidth="1"/>
    <col min="6" max="6" width="20.5" customWidth="1"/>
    <col min="7" max="7" width="32.625" customWidth="1"/>
    <col min="8" max="8" width="24.5" customWidth="1"/>
    <col min="9" max="9" width="16.875" customWidth="1"/>
    <col min="11" max="11" width="28.625" customWidth="1"/>
    <col min="12" max="12" width="11.625" style="379" bestFit="1" customWidth="1"/>
    <col min="13" max="13" width="11" style="379"/>
  </cols>
  <sheetData>
    <row r="1" spans="1:13" ht="45">
      <c r="A1" s="201" t="s">
        <v>339</v>
      </c>
      <c r="B1" s="202" t="s">
        <v>340</v>
      </c>
      <c r="C1" s="202" t="s">
        <v>341</v>
      </c>
      <c r="D1" s="202" t="s">
        <v>342</v>
      </c>
      <c r="E1" s="202" t="s">
        <v>343</v>
      </c>
      <c r="F1" s="202" t="s">
        <v>344</v>
      </c>
      <c r="G1" s="202" t="s">
        <v>345</v>
      </c>
      <c r="H1" s="202" t="s">
        <v>346</v>
      </c>
      <c r="I1" s="203" t="s">
        <v>347</v>
      </c>
      <c r="J1" s="202" t="s">
        <v>348</v>
      </c>
      <c r="K1" s="202" t="s">
        <v>349</v>
      </c>
      <c r="L1" s="381" t="s">
        <v>350</v>
      </c>
      <c r="M1" s="381" t="s">
        <v>351</v>
      </c>
    </row>
    <row r="2" spans="1:13">
      <c r="A2" s="127" t="s">
        <v>352</v>
      </c>
      <c r="B2" s="208" t="s">
        <v>353</v>
      </c>
      <c r="C2" s="208" t="s">
        <v>354</v>
      </c>
      <c r="D2" s="208" t="s">
        <v>355</v>
      </c>
      <c r="E2" s="205" t="s">
        <v>29</v>
      </c>
      <c r="F2" s="205" t="s">
        <v>28</v>
      </c>
      <c r="G2" s="205" t="s">
        <v>352</v>
      </c>
      <c r="H2" s="205" t="s">
        <v>356</v>
      </c>
      <c r="I2" s="206">
        <v>92667</v>
      </c>
      <c r="J2" t="str">
        <f>E2 &amp; "|" &amp; A2</f>
        <v>SH|Flensburg</v>
      </c>
      <c r="K2" t="str">
        <f>E2 &amp; "|" &amp; G2</f>
        <v>SH|Flensburg</v>
      </c>
      <c r="L2" s="380" t="str">
        <f>C2 &amp; RIGHT(B2,3)</f>
        <v>010010000000</v>
      </c>
      <c r="M2">
        <f>SUMIF($C:$C, $C2, $I:$I)</f>
        <v>92667</v>
      </c>
    </row>
    <row r="3" spans="1:13">
      <c r="A3" s="127" t="s">
        <v>357</v>
      </c>
      <c r="B3" s="208" t="s">
        <v>358</v>
      </c>
      <c r="C3" s="208" t="s">
        <v>359</v>
      </c>
      <c r="D3" s="208" t="s">
        <v>360</v>
      </c>
      <c r="E3" s="205" t="s">
        <v>29</v>
      </c>
      <c r="F3" s="205" t="s">
        <v>28</v>
      </c>
      <c r="G3" s="205" t="s">
        <v>361</v>
      </c>
      <c r="H3" s="205" t="s">
        <v>356</v>
      </c>
      <c r="I3" s="206">
        <v>248873</v>
      </c>
      <c r="J3" t="str">
        <f t="shared" ref="J3:J5" si="0">E3 &amp; "|" &amp; A3</f>
        <v>SH|Kiel</v>
      </c>
      <c r="K3" t="str">
        <f t="shared" ref="K3:K66" si="1">E3 &amp; "|" &amp; G3</f>
        <v>SH|Kiel, Landeshauptstadt</v>
      </c>
      <c r="L3" s="380" t="str">
        <f t="shared" ref="L3:L5" si="2">C3 &amp; RIGHT(B3,3)</f>
        <v>010020000000</v>
      </c>
      <c r="M3">
        <f t="shared" ref="M3:M66" si="3">SUMIF($C:$C, $C3, $I:$I)</f>
        <v>248873</v>
      </c>
    </row>
    <row r="4" spans="1:13">
      <c r="A4" s="127" t="s">
        <v>362</v>
      </c>
      <c r="B4" s="207" t="s">
        <v>363</v>
      </c>
      <c r="C4" s="208" t="s">
        <v>364</v>
      </c>
      <c r="D4" s="208" t="s">
        <v>365</v>
      </c>
      <c r="E4" s="205" t="s">
        <v>29</v>
      </c>
      <c r="F4" s="205" t="s">
        <v>28</v>
      </c>
      <c r="G4" s="205" t="s">
        <v>366</v>
      </c>
      <c r="H4" s="205" t="s">
        <v>356</v>
      </c>
      <c r="I4" s="206">
        <v>219044</v>
      </c>
      <c r="J4" t="str">
        <f t="shared" si="0"/>
        <v>SH|Lübeck</v>
      </c>
      <c r="K4" t="str">
        <f t="shared" si="1"/>
        <v>SH|Lübeck, Hansestadt</v>
      </c>
      <c r="L4" s="380" t="str">
        <f t="shared" si="2"/>
        <v>010030000000</v>
      </c>
      <c r="M4">
        <f t="shared" si="3"/>
        <v>219044</v>
      </c>
    </row>
    <row r="5" spans="1:13">
      <c r="A5" s="127" t="s">
        <v>367</v>
      </c>
      <c r="B5" s="208" t="s">
        <v>368</v>
      </c>
      <c r="C5" s="208" t="s">
        <v>369</v>
      </c>
      <c r="D5" s="208" t="s">
        <v>370</v>
      </c>
      <c r="E5" s="205" t="s">
        <v>29</v>
      </c>
      <c r="F5" s="205" t="s">
        <v>28</v>
      </c>
      <c r="G5" s="205" t="s">
        <v>367</v>
      </c>
      <c r="H5" s="205" t="s">
        <v>356</v>
      </c>
      <c r="I5" s="206">
        <v>80185</v>
      </c>
      <c r="J5" t="str">
        <f t="shared" si="0"/>
        <v>SH|Neumünster</v>
      </c>
      <c r="K5" t="str">
        <f t="shared" si="1"/>
        <v>SH|Neumünster</v>
      </c>
      <c r="L5" s="380" t="str">
        <f t="shared" si="2"/>
        <v>010040000000</v>
      </c>
      <c r="M5">
        <f t="shared" si="3"/>
        <v>80185</v>
      </c>
    </row>
    <row r="6" spans="1:13">
      <c r="A6" s="127" t="s">
        <v>371</v>
      </c>
      <c r="B6" s="207" t="s">
        <v>372</v>
      </c>
      <c r="C6" s="208" t="s">
        <v>373</v>
      </c>
      <c r="D6" s="208" t="s">
        <v>374</v>
      </c>
      <c r="E6" s="205" t="s">
        <v>29</v>
      </c>
      <c r="F6" s="205" t="s">
        <v>28</v>
      </c>
      <c r="G6" s="205" t="s">
        <v>375</v>
      </c>
      <c r="H6" s="205" t="s">
        <v>376</v>
      </c>
      <c r="I6" s="206">
        <v>3847</v>
      </c>
      <c r="J6" t="str">
        <f t="shared" ref="J6:J69" si="4">E6 &amp; "|" &amp; A6</f>
        <v>SH|Albersdorf</v>
      </c>
      <c r="K6" t="str">
        <f t="shared" si="1"/>
        <v>SH|Mitteldithmarschen</v>
      </c>
      <c r="L6" s="380" t="str">
        <f t="shared" ref="L6:L69" si="5">C6 &amp; RIGHT(B6,3)</f>
        <v>010515175001</v>
      </c>
      <c r="M6">
        <f t="shared" si="3"/>
        <v>23643</v>
      </c>
    </row>
    <row r="7" spans="1:13">
      <c r="A7" s="127" t="s">
        <v>377</v>
      </c>
      <c r="B7" s="207" t="s">
        <v>378</v>
      </c>
      <c r="C7" s="208" t="s">
        <v>373</v>
      </c>
      <c r="D7" s="208" t="s">
        <v>374</v>
      </c>
      <c r="E7" s="205" t="s">
        <v>29</v>
      </c>
      <c r="F7" s="205" t="s">
        <v>28</v>
      </c>
      <c r="G7" s="205" t="s">
        <v>375</v>
      </c>
      <c r="H7" s="205" t="s">
        <v>376</v>
      </c>
      <c r="I7" s="206">
        <v>229</v>
      </c>
      <c r="J7" t="str">
        <f t="shared" si="4"/>
        <v>SH|Arkebek</v>
      </c>
      <c r="K7" t="str">
        <f t="shared" si="1"/>
        <v>SH|Mitteldithmarschen</v>
      </c>
      <c r="L7" s="380" t="str">
        <f t="shared" si="5"/>
        <v>010515175002</v>
      </c>
      <c r="M7">
        <f t="shared" si="3"/>
        <v>23643</v>
      </c>
    </row>
    <row r="8" spans="1:13">
      <c r="A8" s="127" t="s">
        <v>379</v>
      </c>
      <c r="B8" s="209" t="s">
        <v>380</v>
      </c>
      <c r="C8" s="208" t="s">
        <v>381</v>
      </c>
      <c r="D8" s="208" t="s">
        <v>374</v>
      </c>
      <c r="E8" s="205" t="s">
        <v>29</v>
      </c>
      <c r="F8" s="205" t="s">
        <v>28</v>
      </c>
      <c r="G8" s="205" t="s">
        <v>382</v>
      </c>
      <c r="H8" s="205" t="s">
        <v>376</v>
      </c>
      <c r="I8" s="206">
        <v>587</v>
      </c>
      <c r="J8" t="str">
        <f t="shared" si="4"/>
        <v>SH|Averlak</v>
      </c>
      <c r="K8" t="str">
        <f t="shared" si="1"/>
        <v>SH|Burg-St. Michaelisdonn</v>
      </c>
      <c r="L8" s="380" t="str">
        <f t="shared" si="5"/>
        <v>010515163003</v>
      </c>
      <c r="M8">
        <f t="shared" si="3"/>
        <v>15724</v>
      </c>
    </row>
    <row r="9" spans="1:13">
      <c r="A9" s="127" t="s">
        <v>383</v>
      </c>
      <c r="B9" s="207" t="s">
        <v>384</v>
      </c>
      <c r="C9" s="208" t="s">
        <v>373</v>
      </c>
      <c r="D9" s="208" t="s">
        <v>374</v>
      </c>
      <c r="E9" s="205" t="s">
        <v>29</v>
      </c>
      <c r="F9" s="205" t="s">
        <v>28</v>
      </c>
      <c r="G9" s="205" t="s">
        <v>375</v>
      </c>
      <c r="H9" s="205" t="s">
        <v>376</v>
      </c>
      <c r="I9" s="206">
        <v>981</v>
      </c>
      <c r="J9" t="str">
        <f t="shared" si="4"/>
        <v>SH|Bargenstedt</v>
      </c>
      <c r="K9" t="str">
        <f t="shared" si="1"/>
        <v>SH|Mitteldithmarschen</v>
      </c>
      <c r="L9" s="380" t="str">
        <f t="shared" si="5"/>
        <v>010515175004</v>
      </c>
      <c r="M9">
        <f t="shared" si="3"/>
        <v>23643</v>
      </c>
    </row>
    <row r="10" spans="1:13">
      <c r="A10" s="127" t="s">
        <v>385</v>
      </c>
      <c r="B10" s="207" t="s">
        <v>386</v>
      </c>
      <c r="C10" s="208" t="s">
        <v>387</v>
      </c>
      <c r="D10" s="208" t="s">
        <v>374</v>
      </c>
      <c r="E10" s="205" t="s">
        <v>29</v>
      </c>
      <c r="F10" s="205" t="s">
        <v>28</v>
      </c>
      <c r="G10" s="205" t="s">
        <v>388</v>
      </c>
      <c r="H10" s="205" t="s">
        <v>389</v>
      </c>
      <c r="I10" s="206">
        <v>168</v>
      </c>
      <c r="J10" t="str">
        <f t="shared" si="4"/>
        <v>SH|Barkenholm</v>
      </c>
      <c r="K10" t="str">
        <f t="shared" si="1"/>
        <v>SH|Eider</v>
      </c>
      <c r="L10" s="380" t="str">
        <f t="shared" si="5"/>
        <v>010515169005</v>
      </c>
      <c r="M10">
        <f t="shared" si="3"/>
        <v>18809</v>
      </c>
    </row>
    <row r="11" spans="1:13">
      <c r="A11" s="127" t="s">
        <v>390</v>
      </c>
      <c r="B11" s="207" t="s">
        <v>391</v>
      </c>
      <c r="C11" s="208" t="s">
        <v>373</v>
      </c>
      <c r="D11" s="208" t="s">
        <v>374</v>
      </c>
      <c r="E11" s="205" t="s">
        <v>29</v>
      </c>
      <c r="F11" s="205" t="s">
        <v>28</v>
      </c>
      <c r="G11" s="205" t="s">
        <v>375</v>
      </c>
      <c r="H11" s="205" t="s">
        <v>376</v>
      </c>
      <c r="I11" s="206">
        <v>764</v>
      </c>
      <c r="J11" t="str">
        <f t="shared" si="4"/>
        <v>SH|Barlt</v>
      </c>
      <c r="K11" t="str">
        <f t="shared" si="1"/>
        <v>SH|Mitteldithmarschen</v>
      </c>
      <c r="L11" s="380" t="str">
        <f t="shared" si="5"/>
        <v>010515175006</v>
      </c>
      <c r="M11">
        <f t="shared" si="3"/>
        <v>23643</v>
      </c>
    </row>
    <row r="12" spans="1:13">
      <c r="A12" s="127" t="s">
        <v>392</v>
      </c>
      <c r="B12" s="207" t="s">
        <v>393</v>
      </c>
      <c r="C12" s="208" t="s">
        <v>387</v>
      </c>
      <c r="D12" s="208" t="s">
        <v>374</v>
      </c>
      <c r="E12" s="205" t="s">
        <v>29</v>
      </c>
      <c r="F12" s="205" t="s">
        <v>28</v>
      </c>
      <c r="G12" s="205" t="s">
        <v>388</v>
      </c>
      <c r="H12" s="205" t="s">
        <v>389</v>
      </c>
      <c r="I12" s="206">
        <v>36</v>
      </c>
      <c r="J12" t="str">
        <f t="shared" si="4"/>
        <v>SH|Bergewöhrden</v>
      </c>
      <c r="K12" t="str">
        <f t="shared" si="1"/>
        <v>SH|Eider</v>
      </c>
      <c r="L12" s="380" t="str">
        <f t="shared" si="5"/>
        <v>010515169008</v>
      </c>
      <c r="M12">
        <f t="shared" si="3"/>
        <v>18809</v>
      </c>
    </row>
    <row r="13" spans="1:13">
      <c r="A13" s="127" t="s">
        <v>394</v>
      </c>
      <c r="B13" s="209" t="s">
        <v>395</v>
      </c>
      <c r="C13" s="208" t="s">
        <v>381</v>
      </c>
      <c r="D13" s="208" t="s">
        <v>374</v>
      </c>
      <c r="E13" s="205" t="s">
        <v>29</v>
      </c>
      <c r="F13" s="205" t="s">
        <v>28</v>
      </c>
      <c r="G13" s="205" t="s">
        <v>382</v>
      </c>
      <c r="H13" s="205" t="s">
        <v>376</v>
      </c>
      <c r="I13" s="206">
        <v>191</v>
      </c>
      <c r="J13" t="str">
        <f t="shared" si="4"/>
        <v>SH|Brickeln</v>
      </c>
      <c r="K13" t="str">
        <f t="shared" si="1"/>
        <v>SH|Burg-St. Michaelisdonn</v>
      </c>
      <c r="L13" s="380" t="str">
        <f t="shared" si="5"/>
        <v>010515163010</v>
      </c>
      <c r="M13">
        <f t="shared" si="3"/>
        <v>15724</v>
      </c>
    </row>
    <row r="14" spans="1:13">
      <c r="A14" s="127" t="s">
        <v>396</v>
      </c>
      <c r="B14" s="207" t="s">
        <v>397</v>
      </c>
      <c r="C14" s="208" t="s">
        <v>398</v>
      </c>
      <c r="D14" s="208" t="s">
        <v>374</v>
      </c>
      <c r="E14" s="205" t="s">
        <v>29</v>
      </c>
      <c r="F14" s="205" t="s">
        <v>28</v>
      </c>
      <c r="G14" s="205" t="s">
        <v>396</v>
      </c>
      <c r="H14" s="205" t="s">
        <v>356</v>
      </c>
      <c r="I14" s="206">
        <v>12651</v>
      </c>
      <c r="J14" t="str">
        <f t="shared" si="4"/>
        <v>SH|Brunsbüttel</v>
      </c>
      <c r="K14" t="str">
        <f t="shared" si="1"/>
        <v>SH|Brunsbüttel</v>
      </c>
      <c r="L14" s="380" t="str">
        <f t="shared" si="5"/>
        <v>010510011011</v>
      </c>
      <c r="M14">
        <f t="shared" si="3"/>
        <v>12651</v>
      </c>
    </row>
    <row r="15" spans="1:13">
      <c r="A15" s="127" t="s">
        <v>399</v>
      </c>
      <c r="B15" s="209" t="s">
        <v>400</v>
      </c>
      <c r="C15" s="208" t="s">
        <v>381</v>
      </c>
      <c r="D15" s="208" t="s">
        <v>374</v>
      </c>
      <c r="E15" s="205" t="s">
        <v>29</v>
      </c>
      <c r="F15" s="205" t="s">
        <v>28</v>
      </c>
      <c r="G15" s="205" t="s">
        <v>382</v>
      </c>
      <c r="H15" s="205" t="s">
        <v>376</v>
      </c>
      <c r="I15" s="206">
        <v>995</v>
      </c>
      <c r="J15" t="str">
        <f t="shared" si="4"/>
        <v>SH|Buchholz (Kreis Dithmarschen)</v>
      </c>
      <c r="K15" t="str">
        <f t="shared" si="1"/>
        <v>SH|Burg-St. Michaelisdonn</v>
      </c>
      <c r="L15" s="380" t="str">
        <f t="shared" si="5"/>
        <v>010515163012</v>
      </c>
      <c r="M15">
        <f t="shared" si="3"/>
        <v>15724</v>
      </c>
    </row>
    <row r="16" spans="1:13">
      <c r="A16" s="127" t="s">
        <v>401</v>
      </c>
      <c r="B16" s="207" t="s">
        <v>402</v>
      </c>
      <c r="C16" s="208" t="s">
        <v>403</v>
      </c>
      <c r="D16" s="208" t="s">
        <v>374</v>
      </c>
      <c r="E16" s="205" t="s">
        <v>29</v>
      </c>
      <c r="F16" s="205" t="s">
        <v>28</v>
      </c>
      <c r="G16" s="205" t="s">
        <v>404</v>
      </c>
      <c r="H16" s="205" t="s">
        <v>376</v>
      </c>
      <c r="I16" s="206">
        <v>5078</v>
      </c>
      <c r="J16" t="str">
        <f t="shared" si="4"/>
        <v>SH|Büsum</v>
      </c>
      <c r="K16" t="str">
        <f t="shared" si="1"/>
        <v>SH|Büsum-Wesselburen</v>
      </c>
      <c r="L16" s="380" t="str">
        <f t="shared" si="5"/>
        <v>010515178013</v>
      </c>
      <c r="M16">
        <f t="shared" si="3"/>
        <v>13142</v>
      </c>
    </row>
    <row r="17" spans="1:13">
      <c r="A17" s="127" t="s">
        <v>405</v>
      </c>
      <c r="B17" s="207" t="s">
        <v>406</v>
      </c>
      <c r="C17" s="208" t="s">
        <v>403</v>
      </c>
      <c r="D17" s="208" t="s">
        <v>374</v>
      </c>
      <c r="E17" s="205" t="s">
        <v>29</v>
      </c>
      <c r="F17" s="205" t="s">
        <v>28</v>
      </c>
      <c r="G17" s="205" t="s">
        <v>404</v>
      </c>
      <c r="H17" s="205" t="s">
        <v>376</v>
      </c>
      <c r="I17" s="206">
        <v>369</v>
      </c>
      <c r="J17" t="str">
        <f t="shared" si="4"/>
        <v>SH|Büsumer Deichhausen</v>
      </c>
      <c r="K17" t="str">
        <f t="shared" si="1"/>
        <v>SH|Büsum-Wesselburen</v>
      </c>
      <c r="L17" s="380" t="str">
        <f t="shared" si="5"/>
        <v>010515178014</v>
      </c>
      <c r="M17">
        <f t="shared" si="3"/>
        <v>13142</v>
      </c>
    </row>
    <row r="18" spans="1:13">
      <c r="A18" s="127" t="s">
        <v>407</v>
      </c>
      <c r="B18" s="207" t="s">
        <v>408</v>
      </c>
      <c r="C18" s="208" t="s">
        <v>373</v>
      </c>
      <c r="D18" s="208" t="s">
        <v>374</v>
      </c>
      <c r="E18" s="205" t="s">
        <v>29</v>
      </c>
      <c r="F18" s="205" t="s">
        <v>28</v>
      </c>
      <c r="G18" s="205" t="s">
        <v>375</v>
      </c>
      <c r="H18" s="205" t="s">
        <v>376</v>
      </c>
      <c r="I18" s="206">
        <v>764</v>
      </c>
      <c r="J18" t="str">
        <f t="shared" si="4"/>
        <v>SH|Bunsoh</v>
      </c>
      <c r="K18" t="str">
        <f t="shared" si="1"/>
        <v>SH|Mitteldithmarschen</v>
      </c>
      <c r="L18" s="380" t="str">
        <f t="shared" si="5"/>
        <v>010515175015</v>
      </c>
      <c r="M18">
        <f t="shared" si="3"/>
        <v>23643</v>
      </c>
    </row>
    <row r="19" spans="1:13">
      <c r="A19" s="127" t="s">
        <v>409</v>
      </c>
      <c r="B19" s="209" t="s">
        <v>410</v>
      </c>
      <c r="C19" s="208" t="s">
        <v>381</v>
      </c>
      <c r="D19" s="208" t="s">
        <v>374</v>
      </c>
      <c r="E19" s="205" t="s">
        <v>29</v>
      </c>
      <c r="F19" s="205" t="s">
        <v>28</v>
      </c>
      <c r="G19" s="205" t="s">
        <v>382</v>
      </c>
      <c r="H19" s="205" t="s">
        <v>376</v>
      </c>
      <c r="I19" s="206">
        <v>4173</v>
      </c>
      <c r="J19" t="str">
        <f t="shared" si="4"/>
        <v>SH|Burg (Dithmarschen)</v>
      </c>
      <c r="K19" t="str">
        <f t="shared" si="1"/>
        <v>SH|Burg-St. Michaelisdonn</v>
      </c>
      <c r="L19" s="380" t="str">
        <f t="shared" si="5"/>
        <v>010515163016</v>
      </c>
      <c r="M19">
        <f t="shared" si="3"/>
        <v>15724</v>
      </c>
    </row>
    <row r="20" spans="1:13">
      <c r="A20" s="127" t="s">
        <v>411</v>
      </c>
      <c r="B20" s="207" t="s">
        <v>412</v>
      </c>
      <c r="C20" s="208" t="s">
        <v>373</v>
      </c>
      <c r="D20" s="208" t="s">
        <v>374</v>
      </c>
      <c r="E20" s="205" t="s">
        <v>29</v>
      </c>
      <c r="F20" s="205" t="s">
        <v>28</v>
      </c>
      <c r="G20" s="205" t="s">
        <v>375</v>
      </c>
      <c r="H20" s="205" t="s">
        <v>376</v>
      </c>
      <c r="I20" s="206">
        <v>317</v>
      </c>
      <c r="J20" t="str">
        <f t="shared" si="4"/>
        <v>SH|Busenwurth</v>
      </c>
      <c r="K20" t="str">
        <f t="shared" si="1"/>
        <v>SH|Mitteldithmarschen</v>
      </c>
      <c r="L20" s="380" t="str">
        <f t="shared" si="5"/>
        <v>010515175017</v>
      </c>
      <c r="M20">
        <f t="shared" si="3"/>
        <v>23643</v>
      </c>
    </row>
    <row r="21" spans="1:13">
      <c r="A21" s="127" t="s">
        <v>413</v>
      </c>
      <c r="B21" s="207" t="s">
        <v>414</v>
      </c>
      <c r="C21" s="208" t="s">
        <v>387</v>
      </c>
      <c r="D21" s="208" t="s">
        <v>374</v>
      </c>
      <c r="E21" s="205" t="s">
        <v>29</v>
      </c>
      <c r="F21" s="205" t="s">
        <v>28</v>
      </c>
      <c r="G21" s="205" t="s">
        <v>388</v>
      </c>
      <c r="H21" s="205" t="s">
        <v>389</v>
      </c>
      <c r="I21" s="206">
        <v>714</v>
      </c>
      <c r="J21" t="str">
        <f t="shared" si="4"/>
        <v>SH|Dellstedt</v>
      </c>
      <c r="K21" t="str">
        <f t="shared" si="1"/>
        <v>SH|Eider</v>
      </c>
      <c r="L21" s="380" t="str">
        <f t="shared" si="5"/>
        <v>010515169019</v>
      </c>
      <c r="M21">
        <f t="shared" si="3"/>
        <v>18809</v>
      </c>
    </row>
    <row r="22" spans="1:13">
      <c r="A22" s="127" t="s">
        <v>415</v>
      </c>
      <c r="B22" s="207" t="s">
        <v>416</v>
      </c>
      <c r="C22" s="208" t="s">
        <v>387</v>
      </c>
      <c r="D22" s="208" t="s">
        <v>374</v>
      </c>
      <c r="E22" s="205" t="s">
        <v>29</v>
      </c>
      <c r="F22" s="205" t="s">
        <v>28</v>
      </c>
      <c r="G22" s="205" t="s">
        <v>388</v>
      </c>
      <c r="H22" s="205" t="s">
        <v>389</v>
      </c>
      <c r="I22" s="206">
        <v>767</v>
      </c>
      <c r="J22" t="str">
        <f t="shared" si="4"/>
        <v>SH|Delve</v>
      </c>
      <c r="K22" t="str">
        <f t="shared" si="1"/>
        <v>SH|Eider</v>
      </c>
      <c r="L22" s="380" t="str">
        <f t="shared" si="5"/>
        <v>010515169020</v>
      </c>
      <c r="M22">
        <f t="shared" si="3"/>
        <v>18809</v>
      </c>
    </row>
    <row r="23" spans="1:13">
      <c r="A23" s="127" t="s">
        <v>417</v>
      </c>
      <c r="B23" s="207" t="s">
        <v>418</v>
      </c>
      <c r="C23" s="208" t="s">
        <v>419</v>
      </c>
      <c r="D23" s="208" t="s">
        <v>374</v>
      </c>
      <c r="E23" s="205" t="s">
        <v>29</v>
      </c>
      <c r="F23" s="205" t="s">
        <v>28</v>
      </c>
      <c r="G23" s="205" t="s">
        <v>420</v>
      </c>
      <c r="H23" s="205" t="s">
        <v>376</v>
      </c>
      <c r="I23" s="206">
        <v>711</v>
      </c>
      <c r="J23" t="str">
        <f t="shared" si="4"/>
        <v>SH|Diekhusen-Fahrstedt</v>
      </c>
      <c r="K23" t="str">
        <f t="shared" si="1"/>
        <v>SH|Marne-Nordsee</v>
      </c>
      <c r="L23" s="380" t="str">
        <f t="shared" si="5"/>
        <v>010515166021</v>
      </c>
      <c r="M23">
        <f t="shared" si="3"/>
        <v>13391</v>
      </c>
    </row>
    <row r="24" spans="1:13">
      <c r="A24" s="127" t="s">
        <v>421</v>
      </c>
      <c r="B24" s="209" t="s">
        <v>422</v>
      </c>
      <c r="C24" s="208" t="s">
        <v>381</v>
      </c>
      <c r="D24" s="208" t="s">
        <v>374</v>
      </c>
      <c r="E24" s="205" t="s">
        <v>29</v>
      </c>
      <c r="F24" s="205" t="s">
        <v>28</v>
      </c>
      <c r="G24" s="205" t="s">
        <v>382</v>
      </c>
      <c r="H24" s="205" t="s">
        <v>376</v>
      </c>
      <c r="I24" s="206">
        <v>636</v>
      </c>
      <c r="J24" t="str">
        <f t="shared" si="4"/>
        <v>SH|Dingen</v>
      </c>
      <c r="K24" t="str">
        <f t="shared" si="1"/>
        <v>SH|Burg-St. Michaelisdonn</v>
      </c>
      <c r="L24" s="380" t="str">
        <f t="shared" si="5"/>
        <v>010515163022</v>
      </c>
      <c r="M24">
        <f t="shared" si="3"/>
        <v>15724</v>
      </c>
    </row>
    <row r="25" spans="1:13">
      <c r="A25" s="127" t="s">
        <v>423</v>
      </c>
      <c r="B25" s="207" t="s">
        <v>424</v>
      </c>
      <c r="C25" s="208" t="s">
        <v>387</v>
      </c>
      <c r="D25" s="208" t="s">
        <v>374</v>
      </c>
      <c r="E25" s="205" t="s">
        <v>29</v>
      </c>
      <c r="F25" s="205" t="s">
        <v>28</v>
      </c>
      <c r="G25" s="205" t="s">
        <v>388</v>
      </c>
      <c r="H25" s="205" t="s">
        <v>389</v>
      </c>
      <c r="I25" s="206">
        <v>659</v>
      </c>
      <c r="J25" t="str">
        <f t="shared" si="4"/>
        <v>SH|Dörpling</v>
      </c>
      <c r="K25" t="str">
        <f t="shared" si="1"/>
        <v>SH|Eider</v>
      </c>
      <c r="L25" s="380" t="str">
        <f t="shared" si="5"/>
        <v>010515169023</v>
      </c>
      <c r="M25">
        <f t="shared" si="3"/>
        <v>18809</v>
      </c>
    </row>
    <row r="26" spans="1:13">
      <c r="A26" s="127" t="s">
        <v>425</v>
      </c>
      <c r="B26" s="209" t="s">
        <v>426</v>
      </c>
      <c r="C26" s="208" t="s">
        <v>381</v>
      </c>
      <c r="D26" s="208" t="s">
        <v>374</v>
      </c>
      <c r="E26" s="205" t="s">
        <v>29</v>
      </c>
      <c r="F26" s="205" t="s">
        <v>28</v>
      </c>
      <c r="G26" s="205" t="s">
        <v>382</v>
      </c>
      <c r="H26" s="205" t="s">
        <v>376</v>
      </c>
      <c r="I26" s="206">
        <v>1361</v>
      </c>
      <c r="J26" t="str">
        <f t="shared" si="4"/>
        <v>SH|Eddelak</v>
      </c>
      <c r="K26" t="str">
        <f t="shared" si="1"/>
        <v>SH|Burg-St. Michaelisdonn</v>
      </c>
      <c r="L26" s="380" t="str">
        <f t="shared" si="5"/>
        <v>010515163024</v>
      </c>
      <c r="M26">
        <f t="shared" si="3"/>
        <v>15724</v>
      </c>
    </row>
    <row r="27" spans="1:13">
      <c r="A27" s="127" t="s">
        <v>427</v>
      </c>
      <c r="B27" s="209" t="s">
        <v>428</v>
      </c>
      <c r="C27" s="208" t="s">
        <v>381</v>
      </c>
      <c r="D27" s="208" t="s">
        <v>374</v>
      </c>
      <c r="E27" s="205" t="s">
        <v>29</v>
      </c>
      <c r="F27" s="205" t="s">
        <v>28</v>
      </c>
      <c r="G27" s="205" t="s">
        <v>382</v>
      </c>
      <c r="H27" s="205" t="s">
        <v>376</v>
      </c>
      <c r="I27" s="206">
        <v>733</v>
      </c>
      <c r="J27" t="str">
        <f t="shared" si="4"/>
        <v>SH|Eggstedt</v>
      </c>
      <c r="K27" t="str">
        <f t="shared" si="1"/>
        <v>SH|Burg-St. Michaelisdonn</v>
      </c>
      <c r="L27" s="380" t="str">
        <f t="shared" si="5"/>
        <v>010515163026</v>
      </c>
      <c r="M27">
        <f t="shared" si="3"/>
        <v>15724</v>
      </c>
    </row>
    <row r="28" spans="1:13">
      <c r="A28" s="127" t="s">
        <v>429</v>
      </c>
      <c r="B28" s="207" t="s">
        <v>430</v>
      </c>
      <c r="C28" s="208" t="s">
        <v>373</v>
      </c>
      <c r="D28" s="208" t="s">
        <v>374</v>
      </c>
      <c r="E28" s="205" t="s">
        <v>29</v>
      </c>
      <c r="F28" s="205" t="s">
        <v>28</v>
      </c>
      <c r="G28" s="205" t="s">
        <v>375</v>
      </c>
      <c r="H28" s="205" t="s">
        <v>376</v>
      </c>
      <c r="I28" s="206">
        <v>885</v>
      </c>
      <c r="J28" t="str">
        <f t="shared" si="4"/>
        <v>SH|Elpersbüttel</v>
      </c>
      <c r="K28" t="str">
        <f t="shared" si="1"/>
        <v>SH|Mitteldithmarschen</v>
      </c>
      <c r="L28" s="380" t="str">
        <f t="shared" si="5"/>
        <v>010515175027</v>
      </c>
      <c r="M28">
        <f t="shared" si="3"/>
        <v>23643</v>
      </c>
    </row>
    <row r="29" spans="1:13">
      <c r="A29" s="127" t="s">
        <v>431</v>
      </c>
      <c r="B29" s="207" t="s">
        <v>432</v>
      </c>
      <c r="C29" s="208" t="s">
        <v>373</v>
      </c>
      <c r="D29" s="208" t="s">
        <v>374</v>
      </c>
      <c r="E29" s="205" t="s">
        <v>29</v>
      </c>
      <c r="F29" s="205" t="s">
        <v>28</v>
      </c>
      <c r="G29" s="205" t="s">
        <v>375</v>
      </c>
      <c r="H29" s="205" t="s">
        <v>376</v>
      </c>
      <c r="I29" s="206">
        <v>781</v>
      </c>
      <c r="J29" t="str">
        <f t="shared" si="4"/>
        <v>SH|Epenwöhrden</v>
      </c>
      <c r="K29" t="str">
        <f t="shared" si="1"/>
        <v>SH|Mitteldithmarschen</v>
      </c>
      <c r="L29" s="380" t="str">
        <f t="shared" si="5"/>
        <v>010515175028</v>
      </c>
      <c r="M29">
        <f t="shared" si="3"/>
        <v>23643</v>
      </c>
    </row>
    <row r="30" spans="1:13">
      <c r="A30" s="127" t="s">
        <v>433</v>
      </c>
      <c r="B30" s="207" t="s">
        <v>434</v>
      </c>
      <c r="C30" s="208" t="s">
        <v>387</v>
      </c>
      <c r="D30" s="208" t="s">
        <v>374</v>
      </c>
      <c r="E30" s="205" t="s">
        <v>29</v>
      </c>
      <c r="F30" s="205" t="s">
        <v>28</v>
      </c>
      <c r="G30" s="205" t="s">
        <v>388</v>
      </c>
      <c r="H30" s="205" t="s">
        <v>389</v>
      </c>
      <c r="I30" s="206">
        <v>275</v>
      </c>
      <c r="J30" t="str">
        <f t="shared" si="4"/>
        <v>SH|Fedderingen</v>
      </c>
      <c r="K30" t="str">
        <f t="shared" si="1"/>
        <v>SH|Eider</v>
      </c>
      <c r="L30" s="380" t="str">
        <f t="shared" si="5"/>
        <v>010515169030</v>
      </c>
      <c r="M30">
        <f t="shared" si="3"/>
        <v>18809</v>
      </c>
    </row>
    <row r="31" spans="1:13">
      <c r="A31" s="127" t="s">
        <v>435</v>
      </c>
      <c r="B31" s="209" t="s">
        <v>436</v>
      </c>
      <c r="C31" s="208" t="s">
        <v>381</v>
      </c>
      <c r="D31" s="208" t="s">
        <v>374</v>
      </c>
      <c r="E31" s="205" t="s">
        <v>29</v>
      </c>
      <c r="F31" s="205" t="s">
        <v>28</v>
      </c>
      <c r="G31" s="205" t="s">
        <v>382</v>
      </c>
      <c r="H31" s="205" t="s">
        <v>376</v>
      </c>
      <c r="I31" s="206">
        <v>363</v>
      </c>
      <c r="J31" t="str">
        <f t="shared" si="4"/>
        <v>SH|Frestedt</v>
      </c>
      <c r="K31" t="str">
        <f t="shared" si="1"/>
        <v>SH|Burg-St. Michaelisdonn</v>
      </c>
      <c r="L31" s="380" t="str">
        <f t="shared" si="5"/>
        <v>010515163032</v>
      </c>
      <c r="M31">
        <f t="shared" si="3"/>
        <v>15724</v>
      </c>
    </row>
    <row r="32" spans="1:13">
      <c r="A32" s="127" t="s">
        <v>437</v>
      </c>
      <c r="B32" s="207" t="s">
        <v>438</v>
      </c>
      <c r="C32" s="208" t="s">
        <v>403</v>
      </c>
      <c r="D32" s="208" t="s">
        <v>374</v>
      </c>
      <c r="E32" s="205" t="s">
        <v>29</v>
      </c>
      <c r="F32" s="205" t="s">
        <v>28</v>
      </c>
      <c r="G32" s="205" t="s">
        <v>404</v>
      </c>
      <c r="H32" s="205" t="s">
        <v>376</v>
      </c>
      <c r="I32" s="206">
        <v>59</v>
      </c>
      <c r="J32" t="str">
        <f t="shared" si="4"/>
        <v>SH|Friedrichsgabekoog</v>
      </c>
      <c r="K32" t="str">
        <f t="shared" si="1"/>
        <v>SH|Büsum-Wesselburen</v>
      </c>
      <c r="L32" s="380" t="str">
        <f t="shared" si="5"/>
        <v>010515178033</v>
      </c>
      <c r="M32">
        <f t="shared" si="3"/>
        <v>13142</v>
      </c>
    </row>
    <row r="33" spans="1:13">
      <c r="A33" s="127" t="s">
        <v>439</v>
      </c>
      <c r="B33" s="207" t="s">
        <v>440</v>
      </c>
      <c r="C33" s="208" t="s">
        <v>419</v>
      </c>
      <c r="D33" s="208" t="s">
        <v>374</v>
      </c>
      <c r="E33" s="205" t="s">
        <v>29</v>
      </c>
      <c r="F33" s="205" t="s">
        <v>28</v>
      </c>
      <c r="G33" s="205" t="s">
        <v>420</v>
      </c>
      <c r="H33" s="205" t="s">
        <v>376</v>
      </c>
      <c r="I33" s="206">
        <v>2523</v>
      </c>
      <c r="J33" t="str">
        <f t="shared" si="4"/>
        <v>SH|Friedrichskoog</v>
      </c>
      <c r="K33" t="str">
        <f t="shared" si="1"/>
        <v>SH|Marne-Nordsee</v>
      </c>
      <c r="L33" s="380" t="str">
        <f t="shared" si="5"/>
        <v>010515166034</v>
      </c>
      <c r="M33">
        <f t="shared" si="3"/>
        <v>13391</v>
      </c>
    </row>
    <row r="34" spans="1:13">
      <c r="A34" s="127" t="s">
        <v>441</v>
      </c>
      <c r="B34" s="207" t="s">
        <v>442</v>
      </c>
      <c r="C34" s="208" t="s">
        <v>387</v>
      </c>
      <c r="D34" s="208" t="s">
        <v>374</v>
      </c>
      <c r="E34" s="205" t="s">
        <v>29</v>
      </c>
      <c r="F34" s="205" t="s">
        <v>28</v>
      </c>
      <c r="G34" s="205" t="s">
        <v>388</v>
      </c>
      <c r="H34" s="205" t="s">
        <v>389</v>
      </c>
      <c r="I34" s="206">
        <v>171</v>
      </c>
      <c r="J34" t="str">
        <f t="shared" si="4"/>
        <v>SH|Gaushorn</v>
      </c>
      <c r="K34" t="str">
        <f t="shared" si="1"/>
        <v>SH|Eider</v>
      </c>
      <c r="L34" s="380" t="str">
        <f t="shared" si="5"/>
        <v>010515169035</v>
      </c>
      <c r="M34">
        <f t="shared" si="3"/>
        <v>18809</v>
      </c>
    </row>
    <row r="35" spans="1:13">
      <c r="A35" s="127" t="s">
        <v>443</v>
      </c>
      <c r="B35" s="207" t="s">
        <v>444</v>
      </c>
      <c r="C35" s="208" t="s">
        <v>387</v>
      </c>
      <c r="D35" s="208" t="s">
        <v>374</v>
      </c>
      <c r="E35" s="205" t="s">
        <v>29</v>
      </c>
      <c r="F35" s="205" t="s">
        <v>28</v>
      </c>
      <c r="G35" s="205" t="s">
        <v>388</v>
      </c>
      <c r="H35" s="205" t="s">
        <v>389</v>
      </c>
      <c r="I35" s="206">
        <v>109</v>
      </c>
      <c r="J35" t="str">
        <f t="shared" si="4"/>
        <v>SH|Glüsing</v>
      </c>
      <c r="K35" t="str">
        <f t="shared" si="1"/>
        <v>SH|Eider</v>
      </c>
      <c r="L35" s="380" t="str">
        <f t="shared" si="5"/>
        <v>010515169036</v>
      </c>
      <c r="M35">
        <f t="shared" si="3"/>
        <v>18809</v>
      </c>
    </row>
    <row r="36" spans="1:13">
      <c r="A36" s="127" t="s">
        <v>445</v>
      </c>
      <c r="B36" s="209" t="s">
        <v>446</v>
      </c>
      <c r="C36" s="208" t="s">
        <v>381</v>
      </c>
      <c r="D36" s="208" t="s">
        <v>374</v>
      </c>
      <c r="E36" s="205" t="s">
        <v>29</v>
      </c>
      <c r="F36" s="205" t="s">
        <v>28</v>
      </c>
      <c r="G36" s="205" t="s">
        <v>382</v>
      </c>
      <c r="H36" s="205" t="s">
        <v>376</v>
      </c>
      <c r="I36" s="206">
        <v>469</v>
      </c>
      <c r="J36" t="str">
        <f t="shared" si="4"/>
        <v>SH|Großenrade</v>
      </c>
      <c r="K36" t="str">
        <f t="shared" si="1"/>
        <v>SH|Burg-St. Michaelisdonn</v>
      </c>
      <c r="L36" s="380" t="str">
        <f t="shared" si="5"/>
        <v>010515163037</v>
      </c>
      <c r="M36">
        <f t="shared" si="3"/>
        <v>15724</v>
      </c>
    </row>
    <row r="37" spans="1:13">
      <c r="A37" s="127" t="s">
        <v>447</v>
      </c>
      <c r="B37" s="207" t="s">
        <v>448</v>
      </c>
      <c r="C37" s="208" t="s">
        <v>387</v>
      </c>
      <c r="D37" s="208" t="s">
        <v>374</v>
      </c>
      <c r="E37" s="205" t="s">
        <v>29</v>
      </c>
      <c r="F37" s="205" t="s">
        <v>28</v>
      </c>
      <c r="G37" s="205" t="s">
        <v>388</v>
      </c>
      <c r="H37" s="205" t="s">
        <v>389</v>
      </c>
      <c r="I37" s="206">
        <v>80</v>
      </c>
      <c r="J37" t="str">
        <f t="shared" si="4"/>
        <v>SH|Groven</v>
      </c>
      <c r="K37" t="str">
        <f t="shared" si="1"/>
        <v>SH|Eider</v>
      </c>
      <c r="L37" s="380" t="str">
        <f t="shared" si="5"/>
        <v>010515169038</v>
      </c>
      <c r="M37">
        <f t="shared" si="3"/>
        <v>18809</v>
      </c>
    </row>
    <row r="38" spans="1:13">
      <c r="A38" s="127" t="s">
        <v>449</v>
      </c>
      <c r="B38" s="207" t="s">
        <v>450</v>
      </c>
      <c r="C38" s="208" t="s">
        <v>373</v>
      </c>
      <c r="D38" s="208" t="s">
        <v>374</v>
      </c>
      <c r="E38" s="205" t="s">
        <v>29</v>
      </c>
      <c r="F38" s="205" t="s">
        <v>28</v>
      </c>
      <c r="G38" s="205" t="s">
        <v>375</v>
      </c>
      <c r="H38" s="205" t="s">
        <v>376</v>
      </c>
      <c r="I38" s="206">
        <v>429</v>
      </c>
      <c r="J38" t="str">
        <f t="shared" si="4"/>
        <v>SH|Gudendorf</v>
      </c>
      <c r="K38" t="str">
        <f t="shared" si="1"/>
        <v>SH|Mitteldithmarschen</v>
      </c>
      <c r="L38" s="380" t="str">
        <f t="shared" si="5"/>
        <v>010515175039</v>
      </c>
      <c r="M38">
        <f t="shared" si="3"/>
        <v>23643</v>
      </c>
    </row>
    <row r="39" spans="1:13">
      <c r="A39" s="127" t="s">
        <v>451</v>
      </c>
      <c r="B39" s="207" t="s">
        <v>452</v>
      </c>
      <c r="C39" s="208" t="s">
        <v>403</v>
      </c>
      <c r="D39" s="208" t="s">
        <v>374</v>
      </c>
      <c r="E39" s="205" t="s">
        <v>29</v>
      </c>
      <c r="F39" s="205" t="s">
        <v>28</v>
      </c>
      <c r="G39" s="205" t="s">
        <v>404</v>
      </c>
      <c r="H39" s="205" t="s">
        <v>376</v>
      </c>
      <c r="I39" s="206">
        <v>210</v>
      </c>
      <c r="J39" t="str">
        <f t="shared" si="4"/>
        <v>SH|Hedwigenkoog</v>
      </c>
      <c r="K39" t="str">
        <f t="shared" si="1"/>
        <v>SH|Büsum-Wesselburen</v>
      </c>
      <c r="L39" s="380" t="str">
        <f t="shared" si="5"/>
        <v>010515178043</v>
      </c>
      <c r="M39">
        <f t="shared" si="3"/>
        <v>13142</v>
      </c>
    </row>
    <row r="40" spans="1:13">
      <c r="A40" s="127" t="s">
        <v>453</v>
      </c>
      <c r="B40" s="207" t="s">
        <v>454</v>
      </c>
      <c r="C40" s="208" t="s">
        <v>455</v>
      </c>
      <c r="D40" s="208" t="s">
        <v>374</v>
      </c>
      <c r="E40" s="205" t="s">
        <v>29</v>
      </c>
      <c r="F40" s="205" t="s">
        <v>28</v>
      </c>
      <c r="G40" s="205" t="s">
        <v>453</v>
      </c>
      <c r="H40" s="205" t="s">
        <v>356</v>
      </c>
      <c r="I40" s="206">
        <v>22467</v>
      </c>
      <c r="J40" t="str">
        <f t="shared" si="4"/>
        <v>SH|Heide</v>
      </c>
      <c r="K40" t="str">
        <f t="shared" si="1"/>
        <v>SH|Heide</v>
      </c>
      <c r="L40" s="380" t="str">
        <f t="shared" si="5"/>
        <v>010510044044</v>
      </c>
      <c r="M40">
        <f t="shared" si="3"/>
        <v>22467</v>
      </c>
    </row>
    <row r="41" spans="1:13">
      <c r="A41" s="127" t="s">
        <v>456</v>
      </c>
      <c r="B41" s="207" t="s">
        <v>457</v>
      </c>
      <c r="C41" s="208" t="s">
        <v>403</v>
      </c>
      <c r="D41" s="208" t="s">
        <v>374</v>
      </c>
      <c r="E41" s="205" t="s">
        <v>29</v>
      </c>
      <c r="F41" s="205" t="s">
        <v>28</v>
      </c>
      <c r="G41" s="205" t="s">
        <v>404</v>
      </c>
      <c r="H41" s="205" t="s">
        <v>376</v>
      </c>
      <c r="I41" s="206">
        <v>164</v>
      </c>
      <c r="J41" t="str">
        <f t="shared" si="4"/>
        <v>SH|Hellschen-Heringsand-Unterschaar</v>
      </c>
      <c r="K41" t="str">
        <f t="shared" si="1"/>
        <v>SH|Büsum-Wesselburen</v>
      </c>
      <c r="L41" s="380" t="str">
        <f t="shared" si="5"/>
        <v>010515178045</v>
      </c>
      <c r="M41">
        <f t="shared" si="3"/>
        <v>13142</v>
      </c>
    </row>
    <row r="42" spans="1:13">
      <c r="A42" s="127" t="s">
        <v>458</v>
      </c>
      <c r="B42" s="207" t="s">
        <v>459</v>
      </c>
      <c r="C42" s="208" t="s">
        <v>419</v>
      </c>
      <c r="D42" s="208" t="s">
        <v>374</v>
      </c>
      <c r="E42" s="205" t="s">
        <v>29</v>
      </c>
      <c r="F42" s="205" t="s">
        <v>28</v>
      </c>
      <c r="G42" s="205" t="s">
        <v>420</v>
      </c>
      <c r="H42" s="205" t="s">
        <v>376</v>
      </c>
      <c r="I42" s="206">
        <v>848</v>
      </c>
      <c r="J42" t="str">
        <f t="shared" si="4"/>
        <v>SH|Helse</v>
      </c>
      <c r="K42" t="str">
        <f t="shared" si="1"/>
        <v>SH|Marne-Nordsee</v>
      </c>
      <c r="L42" s="380" t="str">
        <f t="shared" si="5"/>
        <v>010515166046</v>
      </c>
      <c r="M42">
        <f t="shared" si="3"/>
        <v>13391</v>
      </c>
    </row>
    <row r="43" spans="1:13">
      <c r="A43" s="127" t="s">
        <v>460</v>
      </c>
      <c r="B43" s="207" t="s">
        <v>461</v>
      </c>
      <c r="C43" s="208" t="s">
        <v>387</v>
      </c>
      <c r="D43" s="208" t="s">
        <v>374</v>
      </c>
      <c r="E43" s="205" t="s">
        <v>29</v>
      </c>
      <c r="F43" s="205" t="s">
        <v>28</v>
      </c>
      <c r="G43" s="205" t="s">
        <v>388</v>
      </c>
      <c r="H43" s="205" t="s">
        <v>389</v>
      </c>
      <c r="I43" s="206">
        <v>496</v>
      </c>
      <c r="J43" t="str">
        <f t="shared" si="4"/>
        <v>SH|Hemme</v>
      </c>
      <c r="K43" t="str">
        <f t="shared" si="1"/>
        <v>SH|Eider</v>
      </c>
      <c r="L43" s="380" t="str">
        <f t="shared" si="5"/>
        <v>010515169047</v>
      </c>
      <c r="M43">
        <f t="shared" si="3"/>
        <v>18809</v>
      </c>
    </row>
    <row r="44" spans="1:13">
      <c r="A44" s="127" t="s">
        <v>462</v>
      </c>
      <c r="B44" s="207" t="s">
        <v>463</v>
      </c>
      <c r="C44" s="208" t="s">
        <v>464</v>
      </c>
      <c r="D44" s="208" t="s">
        <v>374</v>
      </c>
      <c r="E44" s="205" t="s">
        <v>29</v>
      </c>
      <c r="F44" s="205" t="s">
        <v>28</v>
      </c>
      <c r="G44" s="205" t="s">
        <v>465</v>
      </c>
      <c r="H44" s="205" t="s">
        <v>389</v>
      </c>
      <c r="I44" s="206">
        <v>2843</v>
      </c>
      <c r="J44" t="str">
        <f t="shared" si="4"/>
        <v>SH|Hemmingstedt</v>
      </c>
      <c r="K44" t="str">
        <f t="shared" si="1"/>
        <v>SH|Heider Umland</v>
      </c>
      <c r="L44" s="380" t="str">
        <f t="shared" si="5"/>
        <v>010515172048</v>
      </c>
      <c r="M44">
        <f t="shared" si="3"/>
        <v>15826</v>
      </c>
    </row>
    <row r="45" spans="1:13">
      <c r="A45" s="127" t="s">
        <v>466</v>
      </c>
      <c r="B45" s="207" t="s">
        <v>467</v>
      </c>
      <c r="C45" s="208" t="s">
        <v>387</v>
      </c>
      <c r="D45" s="208" t="s">
        <v>374</v>
      </c>
      <c r="E45" s="205" t="s">
        <v>29</v>
      </c>
      <c r="F45" s="205" t="s">
        <v>28</v>
      </c>
      <c r="G45" s="205" t="s">
        <v>388</v>
      </c>
      <c r="H45" s="205" t="s">
        <v>389</v>
      </c>
      <c r="I45" s="206">
        <v>2055</v>
      </c>
      <c r="J45" t="str">
        <f t="shared" si="4"/>
        <v>SH|Hennstedt (Kreis Dithmarschen)</v>
      </c>
      <c r="K45" t="str">
        <f t="shared" si="1"/>
        <v>SH|Eider</v>
      </c>
      <c r="L45" s="380" t="str">
        <f t="shared" si="5"/>
        <v>010515169049</v>
      </c>
      <c r="M45">
        <f t="shared" si="3"/>
        <v>18809</v>
      </c>
    </row>
    <row r="46" spans="1:13">
      <c r="A46" s="127" t="s">
        <v>468</v>
      </c>
      <c r="B46" s="207" t="s">
        <v>469</v>
      </c>
      <c r="C46" s="208" t="s">
        <v>403</v>
      </c>
      <c r="D46" s="208" t="s">
        <v>374</v>
      </c>
      <c r="E46" s="205" t="s">
        <v>29</v>
      </c>
      <c r="F46" s="205" t="s">
        <v>28</v>
      </c>
      <c r="G46" s="205" t="s">
        <v>404</v>
      </c>
      <c r="H46" s="205" t="s">
        <v>376</v>
      </c>
      <c r="I46" s="206">
        <v>55</v>
      </c>
      <c r="J46" t="str">
        <f t="shared" si="4"/>
        <v>SH|Hillgroven</v>
      </c>
      <c r="K46" t="str">
        <f t="shared" si="1"/>
        <v>SH|Büsum-Wesselburen</v>
      </c>
      <c r="L46" s="380" t="str">
        <f t="shared" si="5"/>
        <v>010515178050</v>
      </c>
      <c r="M46">
        <f t="shared" si="3"/>
        <v>13142</v>
      </c>
    </row>
    <row r="47" spans="1:13">
      <c r="A47" s="127" t="s">
        <v>470</v>
      </c>
      <c r="B47" s="209" t="s">
        <v>471</v>
      </c>
      <c r="C47" s="208" t="s">
        <v>381</v>
      </c>
      <c r="D47" s="208" t="s">
        <v>374</v>
      </c>
      <c r="E47" s="205" t="s">
        <v>29</v>
      </c>
      <c r="F47" s="205" t="s">
        <v>28</v>
      </c>
      <c r="G47" s="205" t="s">
        <v>382</v>
      </c>
      <c r="H47" s="205" t="s">
        <v>376</v>
      </c>
      <c r="I47" s="206">
        <v>1068</v>
      </c>
      <c r="J47" t="str">
        <f t="shared" si="4"/>
        <v>SH|Hochdonn</v>
      </c>
      <c r="K47" t="str">
        <f t="shared" si="1"/>
        <v>SH|Burg-St. Michaelisdonn</v>
      </c>
      <c r="L47" s="380" t="str">
        <f t="shared" si="5"/>
        <v>010515163051</v>
      </c>
      <c r="M47">
        <f t="shared" si="3"/>
        <v>15724</v>
      </c>
    </row>
    <row r="48" spans="1:13">
      <c r="A48" s="127" t="s">
        <v>472</v>
      </c>
      <c r="B48" s="207" t="s">
        <v>473</v>
      </c>
      <c r="C48" s="208" t="s">
        <v>387</v>
      </c>
      <c r="D48" s="208" t="s">
        <v>374</v>
      </c>
      <c r="E48" s="205" t="s">
        <v>29</v>
      </c>
      <c r="F48" s="205" t="s">
        <v>28</v>
      </c>
      <c r="G48" s="205" t="s">
        <v>388</v>
      </c>
      <c r="H48" s="205" t="s">
        <v>389</v>
      </c>
      <c r="I48" s="206">
        <v>57</v>
      </c>
      <c r="J48" t="str">
        <f t="shared" si="4"/>
        <v>SH|Hövede</v>
      </c>
      <c r="K48" t="str">
        <f t="shared" si="1"/>
        <v>SH|Eider</v>
      </c>
      <c r="L48" s="380" t="str">
        <f t="shared" si="5"/>
        <v>010515169052</v>
      </c>
      <c r="M48">
        <f t="shared" si="3"/>
        <v>18809</v>
      </c>
    </row>
    <row r="49" spans="1:13">
      <c r="A49" s="127" t="s">
        <v>474</v>
      </c>
      <c r="B49" s="207" t="s">
        <v>475</v>
      </c>
      <c r="C49" s="208" t="s">
        <v>387</v>
      </c>
      <c r="D49" s="208" t="s">
        <v>374</v>
      </c>
      <c r="E49" s="205" t="s">
        <v>29</v>
      </c>
      <c r="F49" s="205" t="s">
        <v>28</v>
      </c>
      <c r="G49" s="205" t="s">
        <v>388</v>
      </c>
      <c r="H49" s="205" t="s">
        <v>389</v>
      </c>
      <c r="I49" s="206">
        <v>314</v>
      </c>
      <c r="J49" t="str">
        <f t="shared" si="4"/>
        <v>SH|Hollingstedt (Kreis Dithmarschen)</v>
      </c>
      <c r="K49" t="str">
        <f t="shared" si="1"/>
        <v>SH|Eider</v>
      </c>
      <c r="L49" s="380" t="str">
        <f t="shared" si="5"/>
        <v>010515169053</v>
      </c>
      <c r="M49">
        <f t="shared" si="3"/>
        <v>18809</v>
      </c>
    </row>
    <row r="50" spans="1:13">
      <c r="A50" s="127" t="s">
        <v>476</v>
      </c>
      <c r="B50" s="207" t="s">
        <v>477</v>
      </c>
      <c r="C50" s="208" t="s">
        <v>373</v>
      </c>
      <c r="D50" s="208" t="s">
        <v>374</v>
      </c>
      <c r="E50" s="205" t="s">
        <v>29</v>
      </c>
      <c r="F50" s="205" t="s">
        <v>28</v>
      </c>
      <c r="G50" s="205" t="s">
        <v>375</v>
      </c>
      <c r="H50" s="205" t="s">
        <v>376</v>
      </c>
      <c r="I50" s="206">
        <v>110</v>
      </c>
      <c r="J50" t="str">
        <f t="shared" si="4"/>
        <v>SH|Immenstedt (bei Albersdorf)</v>
      </c>
      <c r="K50" t="str">
        <f t="shared" si="1"/>
        <v>SH|Mitteldithmarschen</v>
      </c>
      <c r="L50" s="380" t="str">
        <f t="shared" si="5"/>
        <v>010515175054</v>
      </c>
      <c r="M50">
        <f t="shared" si="3"/>
        <v>23643</v>
      </c>
    </row>
    <row r="51" spans="1:13">
      <c r="A51" s="127" t="s">
        <v>478</v>
      </c>
      <c r="B51" s="207" t="s">
        <v>479</v>
      </c>
      <c r="C51" s="208" t="s">
        <v>419</v>
      </c>
      <c r="D51" s="208" t="s">
        <v>374</v>
      </c>
      <c r="E51" s="205" t="s">
        <v>29</v>
      </c>
      <c r="F51" s="205" t="s">
        <v>28</v>
      </c>
      <c r="G51" s="205" t="s">
        <v>420</v>
      </c>
      <c r="H51" s="205" t="s">
        <v>376</v>
      </c>
      <c r="I51" s="206">
        <v>370</v>
      </c>
      <c r="J51" t="str">
        <f t="shared" si="4"/>
        <v>SH|Kaiser-Wilhelm-Koog</v>
      </c>
      <c r="K51" t="str">
        <f t="shared" si="1"/>
        <v>SH|Marne-Nordsee</v>
      </c>
      <c r="L51" s="380" t="str">
        <f t="shared" si="5"/>
        <v>010515166057</v>
      </c>
      <c r="M51">
        <f t="shared" si="3"/>
        <v>13391</v>
      </c>
    </row>
    <row r="52" spans="1:13">
      <c r="A52" s="127" t="s">
        <v>480</v>
      </c>
      <c r="B52" s="207" t="s">
        <v>481</v>
      </c>
      <c r="C52" s="208" t="s">
        <v>387</v>
      </c>
      <c r="D52" s="208" t="s">
        <v>374</v>
      </c>
      <c r="E52" s="205" t="s">
        <v>29</v>
      </c>
      <c r="F52" s="205" t="s">
        <v>28</v>
      </c>
      <c r="G52" s="205" t="s">
        <v>388</v>
      </c>
      <c r="H52" s="205" t="s">
        <v>389</v>
      </c>
      <c r="I52" s="206">
        <v>143</v>
      </c>
      <c r="J52" t="str">
        <f t="shared" si="4"/>
        <v>SH|Karolinenkoog</v>
      </c>
      <c r="K52" t="str">
        <f t="shared" si="1"/>
        <v>SH|Eider</v>
      </c>
      <c r="L52" s="380" t="str">
        <f t="shared" si="5"/>
        <v>010515169058</v>
      </c>
      <c r="M52">
        <f t="shared" si="3"/>
        <v>18809</v>
      </c>
    </row>
    <row r="53" spans="1:13">
      <c r="A53" s="127" t="s">
        <v>482</v>
      </c>
      <c r="B53" s="207" t="s">
        <v>483</v>
      </c>
      <c r="C53" s="208" t="s">
        <v>387</v>
      </c>
      <c r="D53" s="208" t="s">
        <v>374</v>
      </c>
      <c r="E53" s="205" t="s">
        <v>29</v>
      </c>
      <c r="F53" s="205" t="s">
        <v>28</v>
      </c>
      <c r="G53" s="205" t="s">
        <v>388</v>
      </c>
      <c r="H53" s="205" t="s">
        <v>389</v>
      </c>
      <c r="I53" s="206">
        <v>408</v>
      </c>
      <c r="J53" t="str">
        <f t="shared" si="4"/>
        <v>SH|Kleve (Kreis Dithmarschen)</v>
      </c>
      <c r="K53" t="str">
        <f t="shared" si="1"/>
        <v>SH|Eider</v>
      </c>
      <c r="L53" s="380" t="str">
        <f t="shared" si="5"/>
        <v>010515169060</v>
      </c>
      <c r="M53">
        <f t="shared" si="3"/>
        <v>18809</v>
      </c>
    </row>
    <row r="54" spans="1:13">
      <c r="A54" s="127" t="s">
        <v>484</v>
      </c>
      <c r="B54" s="207" t="s">
        <v>485</v>
      </c>
      <c r="C54" s="208" t="s">
        <v>387</v>
      </c>
      <c r="D54" s="208" t="s">
        <v>374</v>
      </c>
      <c r="E54" s="205" t="s">
        <v>29</v>
      </c>
      <c r="F54" s="205" t="s">
        <v>28</v>
      </c>
      <c r="G54" s="205" t="s">
        <v>388</v>
      </c>
      <c r="H54" s="205" t="s">
        <v>389</v>
      </c>
      <c r="I54" s="206">
        <v>614</v>
      </c>
      <c r="J54" t="str">
        <f t="shared" si="4"/>
        <v>SH|Krempel</v>
      </c>
      <c r="K54" t="str">
        <f t="shared" si="1"/>
        <v>SH|Eider</v>
      </c>
      <c r="L54" s="380" t="str">
        <f t="shared" si="5"/>
        <v>010515169061</v>
      </c>
      <c r="M54">
        <f t="shared" si="3"/>
        <v>18809</v>
      </c>
    </row>
    <row r="55" spans="1:13">
      <c r="A55" s="127" t="s">
        <v>486</v>
      </c>
      <c r="B55" s="207" t="s">
        <v>487</v>
      </c>
      <c r="C55" s="208" t="s">
        <v>419</v>
      </c>
      <c r="D55" s="208" t="s">
        <v>374</v>
      </c>
      <c r="E55" s="205" t="s">
        <v>29</v>
      </c>
      <c r="F55" s="205" t="s">
        <v>28</v>
      </c>
      <c r="G55" s="205" t="s">
        <v>420</v>
      </c>
      <c r="H55" s="205" t="s">
        <v>376</v>
      </c>
      <c r="I55" s="206">
        <v>873</v>
      </c>
      <c r="J55" t="str">
        <f t="shared" si="4"/>
        <v>SH|Kronprinzenkoog</v>
      </c>
      <c r="K55" t="str">
        <f t="shared" si="1"/>
        <v>SH|Marne-Nordsee</v>
      </c>
      <c r="L55" s="380" t="str">
        <f t="shared" si="5"/>
        <v>010515166062</v>
      </c>
      <c r="M55">
        <f t="shared" si="3"/>
        <v>13391</v>
      </c>
    </row>
    <row r="56" spans="1:13">
      <c r="A56" s="127" t="s">
        <v>488</v>
      </c>
      <c r="B56" s="207" t="s">
        <v>489</v>
      </c>
      <c r="C56" s="208" t="s">
        <v>373</v>
      </c>
      <c r="D56" s="208" t="s">
        <v>374</v>
      </c>
      <c r="E56" s="205" t="s">
        <v>29</v>
      </c>
      <c r="F56" s="205" t="s">
        <v>28</v>
      </c>
      <c r="G56" s="205" t="s">
        <v>375</v>
      </c>
      <c r="H56" s="205" t="s">
        <v>376</v>
      </c>
      <c r="I56" s="206">
        <v>530</v>
      </c>
      <c r="J56" t="str">
        <f t="shared" si="4"/>
        <v>SH|Krumstedt</v>
      </c>
      <c r="K56" t="str">
        <f t="shared" si="1"/>
        <v>SH|Mitteldithmarschen</v>
      </c>
      <c r="L56" s="380" t="str">
        <f t="shared" si="5"/>
        <v>010515175063</v>
      </c>
      <c r="M56">
        <f t="shared" si="3"/>
        <v>23643</v>
      </c>
    </row>
    <row r="57" spans="1:13">
      <c r="A57" s="127" t="s">
        <v>490</v>
      </c>
      <c r="B57" s="209" t="s">
        <v>491</v>
      </c>
      <c r="C57" s="208" t="s">
        <v>381</v>
      </c>
      <c r="D57" s="208" t="s">
        <v>374</v>
      </c>
      <c r="E57" s="205" t="s">
        <v>29</v>
      </c>
      <c r="F57" s="205" t="s">
        <v>28</v>
      </c>
      <c r="G57" s="205" t="s">
        <v>382</v>
      </c>
      <c r="H57" s="205" t="s">
        <v>376</v>
      </c>
      <c r="I57" s="206">
        <v>644</v>
      </c>
      <c r="J57" t="str">
        <f t="shared" si="4"/>
        <v>SH|Kuden</v>
      </c>
      <c r="K57" t="str">
        <f t="shared" si="1"/>
        <v>SH|Burg-St. Michaelisdonn</v>
      </c>
      <c r="L57" s="380" t="str">
        <f t="shared" si="5"/>
        <v>010515163064</v>
      </c>
      <c r="M57">
        <f t="shared" si="3"/>
        <v>15724</v>
      </c>
    </row>
    <row r="58" spans="1:13">
      <c r="A58" s="127" t="s">
        <v>492</v>
      </c>
      <c r="B58" s="207" t="s">
        <v>493</v>
      </c>
      <c r="C58" s="208" t="s">
        <v>387</v>
      </c>
      <c r="D58" s="208" t="s">
        <v>374</v>
      </c>
      <c r="E58" s="205" t="s">
        <v>29</v>
      </c>
      <c r="F58" s="205" t="s">
        <v>28</v>
      </c>
      <c r="G58" s="205" t="s">
        <v>388</v>
      </c>
      <c r="H58" s="205" t="s">
        <v>389</v>
      </c>
      <c r="I58" s="206">
        <v>1063</v>
      </c>
      <c r="J58" t="str">
        <f t="shared" si="4"/>
        <v>SH|Lehe (Kreis Dithmarschen)</v>
      </c>
      <c r="K58" t="str">
        <f t="shared" si="1"/>
        <v>SH|Eider</v>
      </c>
      <c r="L58" s="380" t="str">
        <f t="shared" si="5"/>
        <v>010515169065</v>
      </c>
      <c r="M58">
        <f t="shared" si="3"/>
        <v>18809</v>
      </c>
    </row>
    <row r="59" spans="1:13">
      <c r="A59" s="127" t="s">
        <v>494</v>
      </c>
      <c r="B59" s="207" t="s">
        <v>495</v>
      </c>
      <c r="C59" s="208" t="s">
        <v>464</v>
      </c>
      <c r="D59" s="208" t="s">
        <v>374</v>
      </c>
      <c r="E59" s="205" t="s">
        <v>29</v>
      </c>
      <c r="F59" s="205" t="s">
        <v>28</v>
      </c>
      <c r="G59" s="205" t="s">
        <v>465</v>
      </c>
      <c r="H59" s="205" t="s">
        <v>389</v>
      </c>
      <c r="I59" s="206">
        <v>367</v>
      </c>
      <c r="J59" t="str">
        <f t="shared" si="4"/>
        <v>SH|Lieth</v>
      </c>
      <c r="K59" t="str">
        <f t="shared" si="1"/>
        <v>SH|Heider Umland</v>
      </c>
      <c r="L59" s="380" t="str">
        <f t="shared" si="5"/>
        <v>010515172067</v>
      </c>
      <c r="M59">
        <f t="shared" si="3"/>
        <v>15826</v>
      </c>
    </row>
    <row r="60" spans="1:13">
      <c r="A60" s="127" t="s">
        <v>496</v>
      </c>
      <c r="B60" s="207" t="s">
        <v>497</v>
      </c>
      <c r="C60" s="208" t="s">
        <v>387</v>
      </c>
      <c r="D60" s="208" t="s">
        <v>374</v>
      </c>
      <c r="E60" s="205" t="s">
        <v>29</v>
      </c>
      <c r="F60" s="205" t="s">
        <v>28</v>
      </c>
      <c r="G60" s="205" t="s">
        <v>388</v>
      </c>
      <c r="H60" s="205" t="s">
        <v>389</v>
      </c>
      <c r="I60" s="206">
        <v>855</v>
      </c>
      <c r="J60" t="str">
        <f t="shared" si="4"/>
        <v>SH|Linden (Kreis Dithmarschen)</v>
      </c>
      <c r="K60" t="str">
        <f t="shared" si="1"/>
        <v>SH|Eider</v>
      </c>
      <c r="L60" s="380" t="str">
        <f t="shared" si="5"/>
        <v>010515169068</v>
      </c>
      <c r="M60">
        <f t="shared" si="3"/>
        <v>18809</v>
      </c>
    </row>
    <row r="61" spans="1:13">
      <c r="A61" s="127" t="s">
        <v>498</v>
      </c>
      <c r="B61" s="207" t="s">
        <v>499</v>
      </c>
      <c r="C61" s="208" t="s">
        <v>464</v>
      </c>
      <c r="D61" s="208" t="s">
        <v>374</v>
      </c>
      <c r="E61" s="205" t="s">
        <v>29</v>
      </c>
      <c r="F61" s="205" t="s">
        <v>28</v>
      </c>
      <c r="G61" s="205" t="s">
        <v>465</v>
      </c>
      <c r="H61" s="205" t="s">
        <v>389</v>
      </c>
      <c r="I61" s="206">
        <v>2066</v>
      </c>
      <c r="J61" t="str">
        <f t="shared" si="4"/>
        <v>SH|Lohe-Rickelshof</v>
      </c>
      <c r="K61" t="str">
        <f t="shared" si="1"/>
        <v>SH|Heider Umland</v>
      </c>
      <c r="L61" s="380" t="str">
        <f t="shared" si="5"/>
        <v>010515172069</v>
      </c>
      <c r="M61">
        <f t="shared" si="3"/>
        <v>15826</v>
      </c>
    </row>
    <row r="62" spans="1:13">
      <c r="A62" s="127" t="s">
        <v>500</v>
      </c>
      <c r="B62" s="207" t="s">
        <v>501</v>
      </c>
      <c r="C62" s="208" t="s">
        <v>387</v>
      </c>
      <c r="D62" s="208" t="s">
        <v>374</v>
      </c>
      <c r="E62" s="205" t="s">
        <v>29</v>
      </c>
      <c r="F62" s="205" t="s">
        <v>28</v>
      </c>
      <c r="G62" s="205" t="s">
        <v>388</v>
      </c>
      <c r="H62" s="205" t="s">
        <v>389</v>
      </c>
      <c r="I62" s="206">
        <v>1693</v>
      </c>
      <c r="J62" t="str">
        <f t="shared" si="4"/>
        <v>SH|Lunden</v>
      </c>
      <c r="K62" t="str">
        <f t="shared" si="1"/>
        <v>SH|Eider</v>
      </c>
      <c r="L62" s="380" t="str">
        <f t="shared" si="5"/>
        <v>010515169071</v>
      </c>
      <c r="M62">
        <f t="shared" si="3"/>
        <v>18809</v>
      </c>
    </row>
    <row r="63" spans="1:13">
      <c r="A63" s="127" t="s">
        <v>502</v>
      </c>
      <c r="B63" s="207" t="s">
        <v>503</v>
      </c>
      <c r="C63" s="208" t="s">
        <v>419</v>
      </c>
      <c r="D63" s="208" t="s">
        <v>374</v>
      </c>
      <c r="E63" s="205" t="s">
        <v>29</v>
      </c>
      <c r="F63" s="205" t="s">
        <v>28</v>
      </c>
      <c r="G63" s="205" t="s">
        <v>420</v>
      </c>
      <c r="H63" s="205" t="s">
        <v>376</v>
      </c>
      <c r="I63" s="206">
        <v>5979</v>
      </c>
      <c r="J63" t="str">
        <f t="shared" si="4"/>
        <v>SH|Marne</v>
      </c>
      <c r="K63" t="str">
        <f t="shared" si="1"/>
        <v>SH|Marne-Nordsee</v>
      </c>
      <c r="L63" s="380" t="str">
        <f t="shared" si="5"/>
        <v>010515166072</v>
      </c>
      <c r="M63">
        <f t="shared" si="3"/>
        <v>13391</v>
      </c>
    </row>
    <row r="64" spans="1:13">
      <c r="A64" s="127" t="s">
        <v>504</v>
      </c>
      <c r="B64" s="207" t="s">
        <v>505</v>
      </c>
      <c r="C64" s="208" t="s">
        <v>419</v>
      </c>
      <c r="D64" s="208" t="s">
        <v>374</v>
      </c>
      <c r="E64" s="205" t="s">
        <v>29</v>
      </c>
      <c r="F64" s="205" t="s">
        <v>28</v>
      </c>
      <c r="G64" s="205" t="s">
        <v>420</v>
      </c>
      <c r="H64" s="205" t="s">
        <v>376</v>
      </c>
      <c r="I64" s="206">
        <v>403</v>
      </c>
      <c r="J64" t="str">
        <f t="shared" si="4"/>
        <v>SH|Marnerdeich</v>
      </c>
      <c r="K64" t="str">
        <f t="shared" si="1"/>
        <v>SH|Marne-Nordsee</v>
      </c>
      <c r="L64" s="380" t="str">
        <f t="shared" si="5"/>
        <v>010515166073</v>
      </c>
      <c r="M64">
        <f t="shared" si="3"/>
        <v>13391</v>
      </c>
    </row>
    <row r="65" spans="1:13">
      <c r="A65" s="127" t="s">
        <v>506</v>
      </c>
      <c r="B65" s="207" t="s">
        <v>507</v>
      </c>
      <c r="C65" s="208" t="s">
        <v>373</v>
      </c>
      <c r="D65" s="208" t="s">
        <v>374</v>
      </c>
      <c r="E65" s="205" t="s">
        <v>29</v>
      </c>
      <c r="F65" s="205" t="s">
        <v>28</v>
      </c>
      <c r="G65" s="205" t="s">
        <v>375</v>
      </c>
      <c r="H65" s="205" t="s">
        <v>376</v>
      </c>
      <c r="I65" s="206">
        <v>7318</v>
      </c>
      <c r="J65" t="str">
        <f t="shared" si="4"/>
        <v>SH|Meldorf</v>
      </c>
      <c r="K65" t="str">
        <f t="shared" si="1"/>
        <v>SH|Mitteldithmarschen</v>
      </c>
      <c r="L65" s="380" t="str">
        <f t="shared" si="5"/>
        <v>010515175074</v>
      </c>
      <c r="M65">
        <f t="shared" si="3"/>
        <v>23643</v>
      </c>
    </row>
    <row r="66" spans="1:13">
      <c r="A66" s="127" t="s">
        <v>508</v>
      </c>
      <c r="B66" s="207" t="s">
        <v>509</v>
      </c>
      <c r="C66" s="208" t="s">
        <v>464</v>
      </c>
      <c r="D66" s="208" t="s">
        <v>374</v>
      </c>
      <c r="E66" s="205" t="s">
        <v>29</v>
      </c>
      <c r="F66" s="205" t="s">
        <v>28</v>
      </c>
      <c r="G66" s="205" t="s">
        <v>465</v>
      </c>
      <c r="H66" s="205" t="s">
        <v>389</v>
      </c>
      <c r="I66" s="206">
        <v>1013</v>
      </c>
      <c r="J66" t="str">
        <f t="shared" si="4"/>
        <v>SH|Neuenkirchen (Kreis Dithmarschen)</v>
      </c>
      <c r="K66" t="str">
        <f t="shared" si="1"/>
        <v>SH|Heider Umland</v>
      </c>
      <c r="L66" s="380" t="str">
        <f t="shared" si="5"/>
        <v>010515172075</v>
      </c>
      <c r="M66">
        <f t="shared" si="3"/>
        <v>15826</v>
      </c>
    </row>
    <row r="67" spans="1:13">
      <c r="A67" s="127" t="s">
        <v>510</v>
      </c>
      <c r="B67" s="207" t="s">
        <v>511</v>
      </c>
      <c r="C67" s="208" t="s">
        <v>419</v>
      </c>
      <c r="D67" s="208" t="s">
        <v>374</v>
      </c>
      <c r="E67" s="205" t="s">
        <v>29</v>
      </c>
      <c r="F67" s="205" t="s">
        <v>28</v>
      </c>
      <c r="G67" s="205" t="s">
        <v>420</v>
      </c>
      <c r="H67" s="205" t="s">
        <v>376</v>
      </c>
      <c r="I67" s="206">
        <v>617</v>
      </c>
      <c r="J67" t="str">
        <f t="shared" si="4"/>
        <v>SH|Neufeld</v>
      </c>
      <c r="K67" t="str">
        <f t="shared" ref="K67:K130" si="6">E67 &amp; "|" &amp; G67</f>
        <v>SH|Marne-Nordsee</v>
      </c>
      <c r="L67" s="380" t="str">
        <f t="shared" si="5"/>
        <v>010515166076</v>
      </c>
      <c r="M67">
        <f t="shared" ref="M67:M130" si="7">SUMIF($C:$C, $C67, $I:$I)</f>
        <v>13391</v>
      </c>
    </row>
    <row r="68" spans="1:13">
      <c r="A68" s="127" t="s">
        <v>512</v>
      </c>
      <c r="B68" s="207" t="s">
        <v>513</v>
      </c>
      <c r="C68" s="208" t="s">
        <v>419</v>
      </c>
      <c r="D68" s="208" t="s">
        <v>374</v>
      </c>
      <c r="E68" s="205" t="s">
        <v>29</v>
      </c>
      <c r="F68" s="205" t="s">
        <v>28</v>
      </c>
      <c r="G68" s="205" t="s">
        <v>420</v>
      </c>
      <c r="H68" s="205" t="s">
        <v>376</v>
      </c>
      <c r="I68" s="206">
        <v>113</v>
      </c>
      <c r="J68" t="str">
        <f t="shared" si="4"/>
        <v>SH|Neufelderkoog</v>
      </c>
      <c r="K68" t="str">
        <f t="shared" si="6"/>
        <v>SH|Marne-Nordsee</v>
      </c>
      <c r="L68" s="380" t="str">
        <f t="shared" si="5"/>
        <v>010515166077</v>
      </c>
      <c r="M68">
        <f t="shared" si="7"/>
        <v>13391</v>
      </c>
    </row>
    <row r="69" spans="1:13">
      <c r="A69" s="127" t="s">
        <v>514</v>
      </c>
      <c r="B69" s="207" t="s">
        <v>515</v>
      </c>
      <c r="C69" s="208" t="s">
        <v>373</v>
      </c>
      <c r="D69" s="208" t="s">
        <v>374</v>
      </c>
      <c r="E69" s="205" t="s">
        <v>29</v>
      </c>
      <c r="F69" s="205" t="s">
        <v>28</v>
      </c>
      <c r="G69" s="205" t="s">
        <v>375</v>
      </c>
      <c r="H69" s="205" t="s">
        <v>376</v>
      </c>
      <c r="I69" s="206">
        <v>1147</v>
      </c>
      <c r="J69" t="str">
        <f t="shared" si="4"/>
        <v>SH|Nindorf (bei Meldorf)</v>
      </c>
      <c r="K69" t="str">
        <f t="shared" si="6"/>
        <v>SH|Mitteldithmarschen</v>
      </c>
      <c r="L69" s="380" t="str">
        <f t="shared" si="5"/>
        <v>010515175078</v>
      </c>
      <c r="M69">
        <f t="shared" si="7"/>
        <v>23643</v>
      </c>
    </row>
    <row r="70" spans="1:13">
      <c r="A70" s="127" t="s">
        <v>516</v>
      </c>
      <c r="B70" s="207" t="s">
        <v>517</v>
      </c>
      <c r="C70" s="208" t="s">
        <v>403</v>
      </c>
      <c r="D70" s="208" t="s">
        <v>374</v>
      </c>
      <c r="E70" s="205" t="s">
        <v>29</v>
      </c>
      <c r="F70" s="205" t="s">
        <v>28</v>
      </c>
      <c r="G70" s="205" t="s">
        <v>404</v>
      </c>
      <c r="H70" s="205" t="s">
        <v>376</v>
      </c>
      <c r="I70" s="206">
        <v>449</v>
      </c>
      <c r="J70" t="str">
        <f t="shared" ref="J70:J133" si="8">E70 &amp; "|" &amp; A70</f>
        <v>SH|Norddeich</v>
      </c>
      <c r="K70" t="str">
        <f t="shared" si="6"/>
        <v>SH|Büsum-Wesselburen</v>
      </c>
      <c r="L70" s="380" t="str">
        <f t="shared" ref="L70:L133" si="9">C70 &amp; RIGHT(B70,3)</f>
        <v>010515178079</v>
      </c>
      <c r="M70">
        <f t="shared" si="7"/>
        <v>13142</v>
      </c>
    </row>
    <row r="71" spans="1:13">
      <c r="A71" s="127" t="s">
        <v>518</v>
      </c>
      <c r="B71" s="207" t="s">
        <v>519</v>
      </c>
      <c r="C71" s="208" t="s">
        <v>387</v>
      </c>
      <c r="D71" s="208" t="s">
        <v>374</v>
      </c>
      <c r="E71" s="205" t="s">
        <v>29</v>
      </c>
      <c r="F71" s="205" t="s">
        <v>28</v>
      </c>
      <c r="G71" s="205" t="s">
        <v>388</v>
      </c>
      <c r="H71" s="205" t="s">
        <v>389</v>
      </c>
      <c r="I71" s="206">
        <v>121</v>
      </c>
      <c r="J71" t="str">
        <f t="shared" si="8"/>
        <v>SH|Norderheistedt</v>
      </c>
      <c r="K71" t="str">
        <f t="shared" si="6"/>
        <v>SH|Eider</v>
      </c>
      <c r="L71" s="380" t="str">
        <f t="shared" si="9"/>
        <v>010515169080</v>
      </c>
      <c r="M71">
        <f t="shared" si="7"/>
        <v>18809</v>
      </c>
    </row>
    <row r="72" spans="1:13">
      <c r="A72" s="127" t="s">
        <v>520</v>
      </c>
      <c r="B72" s="207" t="s">
        <v>521</v>
      </c>
      <c r="C72" s="208" t="s">
        <v>464</v>
      </c>
      <c r="D72" s="208" t="s">
        <v>374</v>
      </c>
      <c r="E72" s="205" t="s">
        <v>29</v>
      </c>
      <c r="F72" s="205" t="s">
        <v>28</v>
      </c>
      <c r="G72" s="205" t="s">
        <v>465</v>
      </c>
      <c r="H72" s="205" t="s">
        <v>389</v>
      </c>
      <c r="I72" s="206">
        <v>251</v>
      </c>
      <c r="J72" t="str">
        <f t="shared" si="8"/>
        <v>SH|Norderwöhrden</v>
      </c>
      <c r="K72" t="str">
        <f t="shared" si="6"/>
        <v>SH|Heider Umland</v>
      </c>
      <c r="L72" s="380" t="str">
        <f t="shared" si="9"/>
        <v>010515172081</v>
      </c>
      <c r="M72">
        <f t="shared" si="7"/>
        <v>15826</v>
      </c>
    </row>
    <row r="73" spans="1:13">
      <c r="A73" s="127" t="s">
        <v>522</v>
      </c>
      <c r="B73" s="207" t="s">
        <v>523</v>
      </c>
      <c r="C73" s="208" t="s">
        <v>464</v>
      </c>
      <c r="D73" s="208" t="s">
        <v>374</v>
      </c>
      <c r="E73" s="205" t="s">
        <v>29</v>
      </c>
      <c r="F73" s="205" t="s">
        <v>28</v>
      </c>
      <c r="G73" s="205" t="s">
        <v>465</v>
      </c>
      <c r="H73" s="205" t="s">
        <v>389</v>
      </c>
      <c r="I73" s="206">
        <v>2837</v>
      </c>
      <c r="J73" t="str">
        <f t="shared" si="8"/>
        <v>SH|Nordhastedt</v>
      </c>
      <c r="K73" t="str">
        <f t="shared" si="6"/>
        <v>SH|Heider Umland</v>
      </c>
      <c r="L73" s="380" t="str">
        <f t="shared" si="9"/>
        <v>010515172082</v>
      </c>
      <c r="M73">
        <f t="shared" si="7"/>
        <v>15826</v>
      </c>
    </row>
    <row r="74" spans="1:13">
      <c r="A74" s="127" t="s">
        <v>524</v>
      </c>
      <c r="B74" s="207" t="s">
        <v>525</v>
      </c>
      <c r="C74" s="208" t="s">
        <v>373</v>
      </c>
      <c r="D74" s="208" t="s">
        <v>374</v>
      </c>
      <c r="E74" s="205" t="s">
        <v>29</v>
      </c>
      <c r="F74" s="205" t="s">
        <v>28</v>
      </c>
      <c r="G74" s="205" t="s">
        <v>375</v>
      </c>
      <c r="H74" s="205" t="s">
        <v>376</v>
      </c>
      <c r="I74" s="206">
        <v>328</v>
      </c>
      <c r="J74" t="str">
        <f t="shared" si="8"/>
        <v>SH|Odderade</v>
      </c>
      <c r="K74" t="str">
        <f t="shared" si="6"/>
        <v>SH|Mitteldithmarschen</v>
      </c>
      <c r="L74" s="380" t="str">
        <f t="shared" si="9"/>
        <v>010515175083</v>
      </c>
      <c r="M74">
        <f t="shared" si="7"/>
        <v>23643</v>
      </c>
    </row>
    <row r="75" spans="1:13">
      <c r="A75" s="127" t="s">
        <v>526</v>
      </c>
      <c r="B75" s="207" t="s">
        <v>527</v>
      </c>
      <c r="C75" s="208" t="s">
        <v>403</v>
      </c>
      <c r="D75" s="208" t="s">
        <v>374</v>
      </c>
      <c r="E75" s="205" t="s">
        <v>29</v>
      </c>
      <c r="F75" s="205" t="s">
        <v>28</v>
      </c>
      <c r="G75" s="205" t="s">
        <v>404</v>
      </c>
      <c r="H75" s="205" t="s">
        <v>376</v>
      </c>
      <c r="I75" s="206">
        <v>247</v>
      </c>
      <c r="J75" t="str">
        <f t="shared" si="8"/>
        <v>SH|Oesterdeichstrich</v>
      </c>
      <c r="K75" t="str">
        <f t="shared" si="6"/>
        <v>SH|Büsum-Wesselburen</v>
      </c>
      <c r="L75" s="380" t="str">
        <f t="shared" si="9"/>
        <v>010515178084</v>
      </c>
      <c r="M75">
        <f t="shared" si="7"/>
        <v>13142</v>
      </c>
    </row>
    <row r="76" spans="1:13">
      <c r="A76" s="127" t="s">
        <v>528</v>
      </c>
      <c r="B76" s="207" t="s">
        <v>529</v>
      </c>
      <c r="C76" s="208" t="s">
        <v>373</v>
      </c>
      <c r="D76" s="208" t="s">
        <v>374</v>
      </c>
      <c r="E76" s="205" t="s">
        <v>29</v>
      </c>
      <c r="F76" s="205" t="s">
        <v>28</v>
      </c>
      <c r="G76" s="205" t="s">
        <v>375</v>
      </c>
      <c r="H76" s="205" t="s">
        <v>376</v>
      </c>
      <c r="I76" s="206">
        <v>249</v>
      </c>
      <c r="J76" t="str">
        <f t="shared" si="8"/>
        <v>SH|Offenbüttel</v>
      </c>
      <c r="K76" t="str">
        <f t="shared" si="6"/>
        <v>SH|Mitteldithmarschen</v>
      </c>
      <c r="L76" s="380" t="str">
        <f t="shared" si="9"/>
        <v>010515175085</v>
      </c>
      <c r="M76">
        <f t="shared" si="7"/>
        <v>23643</v>
      </c>
    </row>
    <row r="77" spans="1:13">
      <c r="A77" s="127" t="s">
        <v>530</v>
      </c>
      <c r="B77" s="207" t="s">
        <v>531</v>
      </c>
      <c r="C77" s="208" t="s">
        <v>373</v>
      </c>
      <c r="D77" s="208" t="s">
        <v>374</v>
      </c>
      <c r="E77" s="205" t="s">
        <v>29</v>
      </c>
      <c r="F77" s="205" t="s">
        <v>28</v>
      </c>
      <c r="G77" s="205" t="s">
        <v>375</v>
      </c>
      <c r="H77" s="205" t="s">
        <v>376</v>
      </c>
      <c r="I77" s="206">
        <v>413</v>
      </c>
      <c r="J77" t="str">
        <f t="shared" si="8"/>
        <v>SH|Osterrade</v>
      </c>
      <c r="K77" t="str">
        <f t="shared" si="6"/>
        <v>SH|Mitteldithmarschen</v>
      </c>
      <c r="L77" s="380" t="str">
        <f t="shared" si="9"/>
        <v>010515175086</v>
      </c>
      <c r="M77">
        <f t="shared" si="7"/>
        <v>23643</v>
      </c>
    </row>
    <row r="78" spans="1:13">
      <c r="A78" s="127" t="s">
        <v>532</v>
      </c>
      <c r="B78" s="207" t="s">
        <v>533</v>
      </c>
      <c r="C78" s="208" t="s">
        <v>464</v>
      </c>
      <c r="D78" s="208" t="s">
        <v>374</v>
      </c>
      <c r="E78" s="205" t="s">
        <v>29</v>
      </c>
      <c r="F78" s="205" t="s">
        <v>28</v>
      </c>
      <c r="G78" s="205" t="s">
        <v>465</v>
      </c>
      <c r="H78" s="205" t="s">
        <v>389</v>
      </c>
      <c r="I78" s="206">
        <v>902</v>
      </c>
      <c r="J78" t="str">
        <f t="shared" si="8"/>
        <v>SH|Ostrohe</v>
      </c>
      <c r="K78" t="str">
        <f t="shared" si="6"/>
        <v>SH|Heider Umland</v>
      </c>
      <c r="L78" s="380" t="str">
        <f t="shared" si="9"/>
        <v>010515172087</v>
      </c>
      <c r="M78">
        <f t="shared" si="7"/>
        <v>15826</v>
      </c>
    </row>
    <row r="79" spans="1:13">
      <c r="A79" s="127" t="s">
        <v>534</v>
      </c>
      <c r="B79" s="207" t="s">
        <v>535</v>
      </c>
      <c r="C79" s="208" t="s">
        <v>387</v>
      </c>
      <c r="D79" s="208" t="s">
        <v>374</v>
      </c>
      <c r="E79" s="205" t="s">
        <v>29</v>
      </c>
      <c r="F79" s="205" t="s">
        <v>28</v>
      </c>
      <c r="G79" s="205" t="s">
        <v>388</v>
      </c>
      <c r="H79" s="205" t="s">
        <v>389</v>
      </c>
      <c r="I79" s="206">
        <v>1160</v>
      </c>
      <c r="J79" t="str">
        <f t="shared" si="8"/>
        <v>SH|Pahlen</v>
      </c>
      <c r="K79" t="str">
        <f t="shared" si="6"/>
        <v>SH|Eider</v>
      </c>
      <c r="L79" s="380" t="str">
        <f t="shared" si="9"/>
        <v>010515169088</v>
      </c>
      <c r="M79">
        <f t="shared" si="7"/>
        <v>18809</v>
      </c>
    </row>
    <row r="80" spans="1:13">
      <c r="A80" s="127" t="s">
        <v>536</v>
      </c>
      <c r="B80" s="209" t="s">
        <v>537</v>
      </c>
      <c r="C80" s="208" t="s">
        <v>381</v>
      </c>
      <c r="D80" s="208" t="s">
        <v>374</v>
      </c>
      <c r="E80" s="205" t="s">
        <v>29</v>
      </c>
      <c r="F80" s="205" t="s">
        <v>28</v>
      </c>
      <c r="G80" s="205" t="s">
        <v>382</v>
      </c>
      <c r="H80" s="205" t="s">
        <v>376</v>
      </c>
      <c r="I80" s="206">
        <v>178</v>
      </c>
      <c r="J80" t="str">
        <f t="shared" si="8"/>
        <v>SH|Quickborn (Kreis Dithmarschen)</v>
      </c>
      <c r="K80" t="str">
        <f t="shared" si="6"/>
        <v>SH|Burg-St. Michaelisdonn</v>
      </c>
      <c r="L80" s="380" t="str">
        <f t="shared" si="9"/>
        <v>010515163089</v>
      </c>
      <c r="M80">
        <f t="shared" si="7"/>
        <v>15724</v>
      </c>
    </row>
    <row r="81" spans="1:13">
      <c r="A81" s="127" t="s">
        <v>538</v>
      </c>
      <c r="B81" s="207" t="s">
        <v>539</v>
      </c>
      <c r="C81" s="208" t="s">
        <v>419</v>
      </c>
      <c r="D81" s="208" t="s">
        <v>374</v>
      </c>
      <c r="E81" s="205" t="s">
        <v>29</v>
      </c>
      <c r="F81" s="205" t="s">
        <v>28</v>
      </c>
      <c r="G81" s="205" t="s">
        <v>420</v>
      </c>
      <c r="H81" s="205" t="s">
        <v>376</v>
      </c>
      <c r="I81" s="206">
        <v>173</v>
      </c>
      <c r="J81" t="str">
        <f t="shared" si="8"/>
        <v>SH|Ramhusen</v>
      </c>
      <c r="K81" t="str">
        <f t="shared" si="6"/>
        <v>SH|Marne-Nordsee</v>
      </c>
      <c r="L81" s="380" t="str">
        <f t="shared" si="9"/>
        <v>010515166090</v>
      </c>
      <c r="M81">
        <f t="shared" si="7"/>
        <v>13391</v>
      </c>
    </row>
    <row r="82" spans="1:13">
      <c r="A82" s="127" t="s">
        <v>540</v>
      </c>
      <c r="B82" s="207" t="s">
        <v>541</v>
      </c>
      <c r="C82" s="208" t="s">
        <v>387</v>
      </c>
      <c r="D82" s="208" t="s">
        <v>374</v>
      </c>
      <c r="E82" s="205" t="s">
        <v>29</v>
      </c>
      <c r="F82" s="205" t="s">
        <v>28</v>
      </c>
      <c r="G82" s="205" t="s">
        <v>388</v>
      </c>
      <c r="H82" s="205" t="s">
        <v>389</v>
      </c>
      <c r="I82" s="206">
        <v>550</v>
      </c>
      <c r="J82" t="str">
        <f t="shared" si="8"/>
        <v>SH|Rehm-Flehde-Bargen</v>
      </c>
      <c r="K82" t="str">
        <f t="shared" si="6"/>
        <v>SH|Eider</v>
      </c>
      <c r="L82" s="380" t="str">
        <f t="shared" si="9"/>
        <v>010515169092</v>
      </c>
      <c r="M82">
        <f t="shared" si="7"/>
        <v>18809</v>
      </c>
    </row>
    <row r="83" spans="1:13">
      <c r="A83" s="127" t="s">
        <v>542</v>
      </c>
      <c r="B83" s="207" t="s">
        <v>543</v>
      </c>
      <c r="C83" s="208" t="s">
        <v>403</v>
      </c>
      <c r="D83" s="208" t="s">
        <v>374</v>
      </c>
      <c r="E83" s="205" t="s">
        <v>29</v>
      </c>
      <c r="F83" s="205" t="s">
        <v>28</v>
      </c>
      <c r="G83" s="205" t="s">
        <v>404</v>
      </c>
      <c r="H83" s="205" t="s">
        <v>376</v>
      </c>
      <c r="I83" s="206">
        <v>397</v>
      </c>
      <c r="J83" t="str">
        <f t="shared" si="8"/>
        <v>SH|Reinsbüttel</v>
      </c>
      <c r="K83" t="str">
        <f t="shared" si="6"/>
        <v>SH|Büsum-Wesselburen</v>
      </c>
      <c r="L83" s="380" t="str">
        <f t="shared" si="9"/>
        <v>010515178093</v>
      </c>
      <c r="M83">
        <f t="shared" si="7"/>
        <v>13142</v>
      </c>
    </row>
    <row r="84" spans="1:13">
      <c r="A84" s="127" t="s">
        <v>544</v>
      </c>
      <c r="B84" s="207" t="s">
        <v>545</v>
      </c>
      <c r="C84" s="208" t="s">
        <v>387</v>
      </c>
      <c r="D84" s="208" t="s">
        <v>374</v>
      </c>
      <c r="E84" s="205" t="s">
        <v>29</v>
      </c>
      <c r="F84" s="205" t="s">
        <v>28</v>
      </c>
      <c r="G84" s="205" t="s">
        <v>388</v>
      </c>
      <c r="H84" s="205" t="s">
        <v>389</v>
      </c>
      <c r="I84" s="206">
        <v>312</v>
      </c>
      <c r="J84" t="str">
        <f t="shared" si="8"/>
        <v>SH|Sankt Annen</v>
      </c>
      <c r="K84" t="str">
        <f t="shared" si="6"/>
        <v>SH|Eider</v>
      </c>
      <c r="L84" s="380" t="str">
        <f t="shared" si="9"/>
        <v>010515169096</v>
      </c>
      <c r="M84">
        <f t="shared" si="7"/>
        <v>18809</v>
      </c>
    </row>
    <row r="85" spans="1:13">
      <c r="A85" s="127" t="s">
        <v>546</v>
      </c>
      <c r="B85" s="209" t="s">
        <v>547</v>
      </c>
      <c r="C85" s="208" t="s">
        <v>381</v>
      </c>
      <c r="D85" s="208" t="s">
        <v>374</v>
      </c>
      <c r="E85" s="205" t="s">
        <v>29</v>
      </c>
      <c r="F85" s="205" t="s">
        <v>28</v>
      </c>
      <c r="G85" s="205" t="s">
        <v>382</v>
      </c>
      <c r="H85" s="205" t="s">
        <v>376</v>
      </c>
      <c r="I85" s="206">
        <v>3533</v>
      </c>
      <c r="J85" t="str">
        <f t="shared" si="8"/>
        <v>SH|Sankt Michaelisdonn</v>
      </c>
      <c r="K85" t="str">
        <f t="shared" si="6"/>
        <v>SH|Burg-St. Michaelisdonn</v>
      </c>
      <c r="L85" s="380" t="str">
        <f t="shared" si="9"/>
        <v>010515163097</v>
      </c>
      <c r="M85">
        <f t="shared" si="7"/>
        <v>15724</v>
      </c>
    </row>
    <row r="86" spans="1:13">
      <c r="A86" s="127" t="s">
        <v>548</v>
      </c>
      <c r="B86" s="207" t="s">
        <v>549</v>
      </c>
      <c r="C86" s="208" t="s">
        <v>373</v>
      </c>
      <c r="D86" s="208" t="s">
        <v>374</v>
      </c>
      <c r="E86" s="205" t="s">
        <v>29</v>
      </c>
      <c r="F86" s="205" t="s">
        <v>28</v>
      </c>
      <c r="G86" s="205" t="s">
        <v>375</v>
      </c>
      <c r="H86" s="205" t="s">
        <v>376</v>
      </c>
      <c r="I86" s="206">
        <v>721</v>
      </c>
      <c r="J86" t="str">
        <f t="shared" si="8"/>
        <v>SH|Sarzbüttel</v>
      </c>
      <c r="K86" t="str">
        <f t="shared" si="6"/>
        <v>SH|Mitteldithmarschen</v>
      </c>
      <c r="L86" s="380" t="str">
        <f t="shared" si="9"/>
        <v>010515175098</v>
      </c>
      <c r="M86">
        <f t="shared" si="7"/>
        <v>23643</v>
      </c>
    </row>
    <row r="87" spans="1:13">
      <c r="A87" s="127" t="s">
        <v>550</v>
      </c>
      <c r="B87" s="207" t="s">
        <v>551</v>
      </c>
      <c r="C87" s="208" t="s">
        <v>373</v>
      </c>
      <c r="D87" s="208" t="s">
        <v>374</v>
      </c>
      <c r="E87" s="205" t="s">
        <v>29</v>
      </c>
      <c r="F87" s="205" t="s">
        <v>28</v>
      </c>
      <c r="G87" s="205" t="s">
        <v>375</v>
      </c>
      <c r="H87" s="205" t="s">
        <v>376</v>
      </c>
      <c r="I87" s="206">
        <v>1318</v>
      </c>
      <c r="J87" t="str">
        <f t="shared" si="8"/>
        <v>SH|Schafstedt</v>
      </c>
      <c r="K87" t="str">
        <f t="shared" si="6"/>
        <v>SH|Mitteldithmarschen</v>
      </c>
      <c r="L87" s="380" t="str">
        <f t="shared" si="9"/>
        <v>010515175099</v>
      </c>
      <c r="M87">
        <f t="shared" si="7"/>
        <v>23643</v>
      </c>
    </row>
    <row r="88" spans="1:13">
      <c r="A88" s="127" t="s">
        <v>552</v>
      </c>
      <c r="B88" s="207" t="s">
        <v>553</v>
      </c>
      <c r="C88" s="208" t="s">
        <v>387</v>
      </c>
      <c r="D88" s="208" t="s">
        <v>374</v>
      </c>
      <c r="E88" s="205" t="s">
        <v>29</v>
      </c>
      <c r="F88" s="205" t="s">
        <v>28</v>
      </c>
      <c r="G88" s="205" t="s">
        <v>388</v>
      </c>
      <c r="H88" s="205" t="s">
        <v>389</v>
      </c>
      <c r="I88" s="206">
        <v>570</v>
      </c>
      <c r="J88" t="str">
        <f t="shared" si="8"/>
        <v>SH|Schalkholz</v>
      </c>
      <c r="K88" t="str">
        <f t="shared" si="6"/>
        <v>SH|Eider</v>
      </c>
      <c r="L88" s="380" t="str">
        <f t="shared" si="9"/>
        <v>010515169100</v>
      </c>
      <c r="M88">
        <f t="shared" si="7"/>
        <v>18809</v>
      </c>
    </row>
    <row r="89" spans="1:13">
      <c r="A89" s="127" t="s">
        <v>554</v>
      </c>
      <c r="B89" s="207" t="s">
        <v>555</v>
      </c>
      <c r="C89" s="208" t="s">
        <v>387</v>
      </c>
      <c r="D89" s="208" t="s">
        <v>374</v>
      </c>
      <c r="E89" s="205" t="s">
        <v>29</v>
      </c>
      <c r="F89" s="205" t="s">
        <v>28</v>
      </c>
      <c r="G89" s="205" t="s">
        <v>388</v>
      </c>
      <c r="H89" s="205" t="s">
        <v>389</v>
      </c>
      <c r="I89" s="206">
        <v>241</v>
      </c>
      <c r="J89" t="str">
        <f t="shared" si="8"/>
        <v>SH|Schlichting</v>
      </c>
      <c r="K89" t="str">
        <f t="shared" si="6"/>
        <v>SH|Eider</v>
      </c>
      <c r="L89" s="380" t="str">
        <f t="shared" si="9"/>
        <v>010515169102</v>
      </c>
      <c r="M89">
        <f t="shared" si="7"/>
        <v>18809</v>
      </c>
    </row>
    <row r="90" spans="1:13">
      <c r="A90" s="127" t="s">
        <v>556</v>
      </c>
      <c r="B90" s="207" t="s">
        <v>557</v>
      </c>
      <c r="C90" s="208" t="s">
        <v>419</v>
      </c>
      <c r="D90" s="208" t="s">
        <v>374</v>
      </c>
      <c r="E90" s="205" t="s">
        <v>29</v>
      </c>
      <c r="F90" s="205" t="s">
        <v>28</v>
      </c>
      <c r="G90" s="205" t="s">
        <v>420</v>
      </c>
      <c r="H90" s="205" t="s">
        <v>376</v>
      </c>
      <c r="I90" s="206">
        <v>191</v>
      </c>
      <c r="J90" t="str">
        <f t="shared" si="8"/>
        <v>SH|Schmedeswurth</v>
      </c>
      <c r="K90" t="str">
        <f t="shared" si="6"/>
        <v>SH|Marne-Nordsee</v>
      </c>
      <c r="L90" s="380" t="str">
        <f t="shared" si="9"/>
        <v>010515166103</v>
      </c>
      <c r="M90">
        <f t="shared" si="7"/>
        <v>13391</v>
      </c>
    </row>
    <row r="91" spans="1:13">
      <c r="A91" s="127" t="s">
        <v>558</v>
      </c>
      <c r="B91" s="207" t="s">
        <v>559</v>
      </c>
      <c r="C91" s="208" t="s">
        <v>373</v>
      </c>
      <c r="D91" s="208" t="s">
        <v>374</v>
      </c>
      <c r="E91" s="205" t="s">
        <v>29</v>
      </c>
      <c r="F91" s="205" t="s">
        <v>28</v>
      </c>
      <c r="G91" s="205" t="s">
        <v>375</v>
      </c>
      <c r="H91" s="205" t="s">
        <v>376</v>
      </c>
      <c r="I91" s="206">
        <v>76</v>
      </c>
      <c r="J91" t="str">
        <f t="shared" si="8"/>
        <v>SH|Schrum</v>
      </c>
      <c r="K91" t="str">
        <f t="shared" si="6"/>
        <v>SH|Mitteldithmarschen</v>
      </c>
      <c r="L91" s="380" t="str">
        <f t="shared" si="9"/>
        <v>010515175104</v>
      </c>
      <c r="M91">
        <f t="shared" si="7"/>
        <v>23643</v>
      </c>
    </row>
    <row r="92" spans="1:13">
      <c r="A92" s="127" t="s">
        <v>560</v>
      </c>
      <c r="B92" s="207" t="s">
        <v>561</v>
      </c>
      <c r="C92" s="208" t="s">
        <v>403</v>
      </c>
      <c r="D92" s="208" t="s">
        <v>374</v>
      </c>
      <c r="E92" s="205" t="s">
        <v>29</v>
      </c>
      <c r="F92" s="205" t="s">
        <v>28</v>
      </c>
      <c r="G92" s="205" t="s">
        <v>404</v>
      </c>
      <c r="H92" s="205" t="s">
        <v>376</v>
      </c>
      <c r="I92" s="206">
        <v>406</v>
      </c>
      <c r="J92" t="str">
        <f t="shared" si="8"/>
        <v>SH|Schülp</v>
      </c>
      <c r="K92" t="str">
        <f t="shared" si="6"/>
        <v>SH|Büsum-Wesselburen</v>
      </c>
      <c r="L92" s="380" t="str">
        <f t="shared" si="9"/>
        <v>010515178105</v>
      </c>
      <c r="M92">
        <f t="shared" si="7"/>
        <v>13142</v>
      </c>
    </row>
    <row r="93" spans="1:13">
      <c r="A93" s="127" t="s">
        <v>562</v>
      </c>
      <c r="B93" s="207" t="s">
        <v>563</v>
      </c>
      <c r="C93" s="208" t="s">
        <v>464</v>
      </c>
      <c r="D93" s="208" t="s">
        <v>374</v>
      </c>
      <c r="E93" s="205" t="s">
        <v>29</v>
      </c>
      <c r="F93" s="205" t="s">
        <v>28</v>
      </c>
      <c r="G93" s="205" t="s">
        <v>465</v>
      </c>
      <c r="H93" s="205" t="s">
        <v>389</v>
      </c>
      <c r="I93" s="206">
        <v>469</v>
      </c>
      <c r="J93" t="str">
        <f t="shared" si="8"/>
        <v>SH|Stelle-Wittenwurth</v>
      </c>
      <c r="K93" t="str">
        <f t="shared" si="6"/>
        <v>SH|Heider Umland</v>
      </c>
      <c r="L93" s="380" t="str">
        <f t="shared" si="9"/>
        <v>010515172107</v>
      </c>
      <c r="M93">
        <f t="shared" si="7"/>
        <v>15826</v>
      </c>
    </row>
    <row r="94" spans="1:13">
      <c r="A94" s="127" t="s">
        <v>564</v>
      </c>
      <c r="B94" s="207" t="s">
        <v>565</v>
      </c>
      <c r="C94" s="208" t="s">
        <v>403</v>
      </c>
      <c r="D94" s="208" t="s">
        <v>374</v>
      </c>
      <c r="E94" s="205" t="s">
        <v>29</v>
      </c>
      <c r="F94" s="205" t="s">
        <v>28</v>
      </c>
      <c r="G94" s="205" t="s">
        <v>404</v>
      </c>
      <c r="H94" s="205" t="s">
        <v>376</v>
      </c>
      <c r="I94" s="206">
        <v>96</v>
      </c>
      <c r="J94" t="str">
        <f t="shared" si="8"/>
        <v>SH|Strübbel</v>
      </c>
      <c r="K94" t="str">
        <f t="shared" si="6"/>
        <v>SH|Büsum-Wesselburen</v>
      </c>
      <c r="L94" s="380" t="str">
        <f t="shared" si="9"/>
        <v>010515178108</v>
      </c>
      <c r="M94">
        <f t="shared" si="7"/>
        <v>13142</v>
      </c>
    </row>
    <row r="95" spans="1:13">
      <c r="A95" s="127" t="s">
        <v>566</v>
      </c>
      <c r="B95" s="207" t="s">
        <v>567</v>
      </c>
      <c r="C95" s="208" t="s">
        <v>403</v>
      </c>
      <c r="D95" s="208" t="s">
        <v>374</v>
      </c>
      <c r="E95" s="205" t="s">
        <v>29</v>
      </c>
      <c r="F95" s="205" t="s">
        <v>28</v>
      </c>
      <c r="G95" s="205" t="s">
        <v>404</v>
      </c>
      <c r="H95" s="205" t="s">
        <v>376</v>
      </c>
      <c r="I95" s="206">
        <v>452</v>
      </c>
      <c r="J95" t="str">
        <f t="shared" si="8"/>
        <v>SH|Süderdeich</v>
      </c>
      <c r="K95" t="str">
        <f t="shared" si="6"/>
        <v>SH|Büsum-Wesselburen</v>
      </c>
      <c r="L95" s="380" t="str">
        <f t="shared" si="9"/>
        <v>010515178109</v>
      </c>
      <c r="M95">
        <f t="shared" si="7"/>
        <v>13142</v>
      </c>
    </row>
    <row r="96" spans="1:13">
      <c r="A96" s="127" t="s">
        <v>568</v>
      </c>
      <c r="B96" s="207" t="s">
        <v>569</v>
      </c>
      <c r="C96" s="208" t="s">
        <v>381</v>
      </c>
      <c r="D96" s="208" t="s">
        <v>374</v>
      </c>
      <c r="E96" s="205" t="s">
        <v>29</v>
      </c>
      <c r="F96" s="205" t="s">
        <v>28</v>
      </c>
      <c r="G96" s="205" t="s">
        <v>382</v>
      </c>
      <c r="H96" s="205" t="s">
        <v>376</v>
      </c>
      <c r="I96" s="206">
        <v>793</v>
      </c>
      <c r="J96" t="str">
        <f t="shared" si="8"/>
        <v>SH|Süderhastedt</v>
      </c>
      <c r="K96" t="str">
        <f t="shared" si="6"/>
        <v>SH|Burg-St. Michaelisdonn</v>
      </c>
      <c r="L96" s="380" t="str">
        <f t="shared" si="9"/>
        <v>010515163110</v>
      </c>
      <c r="M96">
        <f t="shared" si="7"/>
        <v>15724</v>
      </c>
    </row>
    <row r="97" spans="1:13">
      <c r="A97" s="127" t="s">
        <v>570</v>
      </c>
      <c r="B97" s="207" t="s">
        <v>571</v>
      </c>
      <c r="C97" s="208" t="s">
        <v>464</v>
      </c>
      <c r="D97" s="208" t="s">
        <v>374</v>
      </c>
      <c r="E97" s="205" t="s">
        <v>29</v>
      </c>
      <c r="F97" s="205" t="s">
        <v>28</v>
      </c>
      <c r="G97" s="205" t="s">
        <v>465</v>
      </c>
      <c r="H97" s="205" t="s">
        <v>389</v>
      </c>
      <c r="I97" s="206">
        <v>1306</v>
      </c>
      <c r="J97" t="str">
        <f t="shared" si="8"/>
        <v>SH|Wöhrden</v>
      </c>
      <c r="K97" t="str">
        <f t="shared" si="6"/>
        <v>SH|Heider Umland</v>
      </c>
      <c r="L97" s="380" t="str">
        <f t="shared" si="9"/>
        <v>010515172113</v>
      </c>
      <c r="M97">
        <f t="shared" si="7"/>
        <v>15826</v>
      </c>
    </row>
    <row r="98" spans="1:13">
      <c r="A98" s="127" t="s">
        <v>572</v>
      </c>
      <c r="B98" s="207" t="s">
        <v>573</v>
      </c>
      <c r="C98" s="208" t="s">
        <v>387</v>
      </c>
      <c r="D98" s="208" t="s">
        <v>374</v>
      </c>
      <c r="E98" s="205" t="s">
        <v>29</v>
      </c>
      <c r="F98" s="205" t="s">
        <v>28</v>
      </c>
      <c r="G98" s="205" t="s">
        <v>388</v>
      </c>
      <c r="H98" s="205" t="s">
        <v>389</v>
      </c>
      <c r="I98" s="206">
        <v>2720</v>
      </c>
      <c r="J98" t="str">
        <f t="shared" si="8"/>
        <v>SH|Tellingstedt</v>
      </c>
      <c r="K98" t="str">
        <f t="shared" si="6"/>
        <v>SH|Eider</v>
      </c>
      <c r="L98" s="380" t="str">
        <f t="shared" si="9"/>
        <v>010515169114</v>
      </c>
      <c r="M98">
        <f t="shared" si="7"/>
        <v>18809</v>
      </c>
    </row>
    <row r="99" spans="1:13">
      <c r="A99" s="127" t="s">
        <v>574</v>
      </c>
      <c r="B99" s="207" t="s">
        <v>575</v>
      </c>
      <c r="C99" s="208" t="s">
        <v>387</v>
      </c>
      <c r="D99" s="208" t="s">
        <v>374</v>
      </c>
      <c r="E99" s="205" t="s">
        <v>29</v>
      </c>
      <c r="F99" s="205" t="s">
        <v>28</v>
      </c>
      <c r="G99" s="205" t="s">
        <v>388</v>
      </c>
      <c r="H99" s="205" t="s">
        <v>389</v>
      </c>
      <c r="I99" s="206">
        <v>171</v>
      </c>
      <c r="J99" t="str">
        <f t="shared" si="8"/>
        <v>SH|Tielenhemme</v>
      </c>
      <c r="K99" t="str">
        <f t="shared" si="6"/>
        <v>SH|Eider</v>
      </c>
      <c r="L99" s="380" t="str">
        <f t="shared" si="9"/>
        <v>010515169117</v>
      </c>
      <c r="M99">
        <f t="shared" si="7"/>
        <v>18809</v>
      </c>
    </row>
    <row r="100" spans="1:13">
      <c r="A100" s="127" t="s">
        <v>576</v>
      </c>
      <c r="B100" s="207" t="s">
        <v>577</v>
      </c>
      <c r="C100" s="208" t="s">
        <v>419</v>
      </c>
      <c r="D100" s="208" t="s">
        <v>374</v>
      </c>
      <c r="E100" s="205" t="s">
        <v>29</v>
      </c>
      <c r="F100" s="205" t="s">
        <v>28</v>
      </c>
      <c r="G100" s="205" t="s">
        <v>420</v>
      </c>
      <c r="H100" s="205" t="s">
        <v>376</v>
      </c>
      <c r="I100" s="206">
        <v>238</v>
      </c>
      <c r="J100" t="str">
        <f t="shared" si="8"/>
        <v>SH|Trennewurth</v>
      </c>
      <c r="K100" t="str">
        <f t="shared" si="6"/>
        <v>SH|Marne-Nordsee</v>
      </c>
      <c r="L100" s="380" t="str">
        <f t="shared" si="9"/>
        <v>010515166118</v>
      </c>
      <c r="M100">
        <f t="shared" si="7"/>
        <v>13391</v>
      </c>
    </row>
    <row r="101" spans="1:13">
      <c r="A101" s="127" t="s">
        <v>578</v>
      </c>
      <c r="B101" s="207" t="s">
        <v>579</v>
      </c>
      <c r="C101" s="208" t="s">
        <v>419</v>
      </c>
      <c r="D101" s="208" t="s">
        <v>374</v>
      </c>
      <c r="E101" s="205" t="s">
        <v>29</v>
      </c>
      <c r="F101" s="205" t="s">
        <v>28</v>
      </c>
      <c r="G101" s="205" t="s">
        <v>420</v>
      </c>
      <c r="H101" s="205" t="s">
        <v>376</v>
      </c>
      <c r="I101" s="206">
        <v>352</v>
      </c>
      <c r="J101" t="str">
        <f t="shared" si="8"/>
        <v>SH|Volsemenhusen</v>
      </c>
      <c r="K101" t="str">
        <f t="shared" si="6"/>
        <v>SH|Marne-Nordsee</v>
      </c>
      <c r="L101" s="380" t="str">
        <f t="shared" si="9"/>
        <v>010515166119</v>
      </c>
      <c r="M101">
        <f t="shared" si="7"/>
        <v>13391</v>
      </c>
    </row>
    <row r="102" spans="1:13">
      <c r="A102" s="127" t="s">
        <v>580</v>
      </c>
      <c r="B102" s="207" t="s">
        <v>581</v>
      </c>
      <c r="C102" s="208" t="s">
        <v>387</v>
      </c>
      <c r="D102" s="208" t="s">
        <v>374</v>
      </c>
      <c r="E102" s="205" t="s">
        <v>29</v>
      </c>
      <c r="F102" s="205" t="s">
        <v>28</v>
      </c>
      <c r="G102" s="205" t="s">
        <v>388</v>
      </c>
      <c r="H102" s="205" t="s">
        <v>389</v>
      </c>
      <c r="I102" s="206">
        <v>30</v>
      </c>
      <c r="J102" t="str">
        <f t="shared" si="8"/>
        <v>SH|Wallen</v>
      </c>
      <c r="K102" t="str">
        <f t="shared" si="6"/>
        <v>SH|Eider</v>
      </c>
      <c r="L102" s="380" t="str">
        <f t="shared" si="9"/>
        <v>010515169120</v>
      </c>
      <c r="M102">
        <f t="shared" si="7"/>
        <v>18809</v>
      </c>
    </row>
    <row r="103" spans="1:13">
      <c r="A103" s="127" t="s">
        <v>582</v>
      </c>
      <c r="B103" s="207" t="s">
        <v>583</v>
      </c>
      <c r="C103" s="208" t="s">
        <v>403</v>
      </c>
      <c r="D103" s="208" t="s">
        <v>374</v>
      </c>
      <c r="E103" s="205" t="s">
        <v>29</v>
      </c>
      <c r="F103" s="205" t="s">
        <v>28</v>
      </c>
      <c r="G103" s="205" t="s">
        <v>404</v>
      </c>
      <c r="H103" s="205" t="s">
        <v>376</v>
      </c>
      <c r="I103" s="206">
        <v>234</v>
      </c>
      <c r="J103" t="str">
        <f t="shared" si="8"/>
        <v>SH|Warwerort</v>
      </c>
      <c r="K103" t="str">
        <f t="shared" si="6"/>
        <v>SH|Büsum-Wesselburen</v>
      </c>
      <c r="L103" s="380" t="str">
        <f t="shared" si="9"/>
        <v>010515178121</v>
      </c>
      <c r="M103">
        <f t="shared" si="7"/>
        <v>13142</v>
      </c>
    </row>
    <row r="104" spans="1:13">
      <c r="A104" s="127" t="s">
        <v>584</v>
      </c>
      <c r="B104" s="207" t="s">
        <v>585</v>
      </c>
      <c r="C104" s="208" t="s">
        <v>464</v>
      </c>
      <c r="D104" s="208" t="s">
        <v>374</v>
      </c>
      <c r="E104" s="205" t="s">
        <v>29</v>
      </c>
      <c r="F104" s="205" t="s">
        <v>28</v>
      </c>
      <c r="G104" s="205" t="s">
        <v>465</v>
      </c>
      <c r="H104" s="205" t="s">
        <v>389</v>
      </c>
      <c r="I104" s="206">
        <v>2339</v>
      </c>
      <c r="J104" t="str">
        <f t="shared" si="8"/>
        <v>SH|Weddingstedt</v>
      </c>
      <c r="K104" t="str">
        <f t="shared" si="6"/>
        <v>SH|Heider Umland</v>
      </c>
      <c r="L104" s="380" t="str">
        <f t="shared" si="9"/>
        <v>010515172122</v>
      </c>
      <c r="M104">
        <f t="shared" si="7"/>
        <v>15826</v>
      </c>
    </row>
    <row r="105" spans="1:13">
      <c r="A105" s="127" t="s">
        <v>586</v>
      </c>
      <c r="B105" s="207" t="s">
        <v>587</v>
      </c>
      <c r="C105" s="208" t="s">
        <v>387</v>
      </c>
      <c r="D105" s="208" t="s">
        <v>374</v>
      </c>
      <c r="E105" s="205" t="s">
        <v>29</v>
      </c>
      <c r="F105" s="205" t="s">
        <v>28</v>
      </c>
      <c r="G105" s="205" t="s">
        <v>388</v>
      </c>
      <c r="H105" s="205" t="s">
        <v>389</v>
      </c>
      <c r="I105" s="206">
        <v>390</v>
      </c>
      <c r="J105" t="str">
        <f t="shared" si="8"/>
        <v>SH|Welmbüttel</v>
      </c>
      <c r="K105" t="str">
        <f t="shared" si="6"/>
        <v>SH|Eider</v>
      </c>
      <c r="L105" s="380" t="str">
        <f t="shared" si="9"/>
        <v>010515169125</v>
      </c>
      <c r="M105">
        <f t="shared" si="7"/>
        <v>18809</v>
      </c>
    </row>
    <row r="106" spans="1:13">
      <c r="A106" s="127" t="s">
        <v>588</v>
      </c>
      <c r="B106" s="207" t="s">
        <v>589</v>
      </c>
      <c r="C106" s="208" t="s">
        <v>373</v>
      </c>
      <c r="D106" s="208" t="s">
        <v>374</v>
      </c>
      <c r="E106" s="205" t="s">
        <v>29</v>
      </c>
      <c r="F106" s="205" t="s">
        <v>28</v>
      </c>
      <c r="G106" s="205" t="s">
        <v>375</v>
      </c>
      <c r="H106" s="205" t="s">
        <v>376</v>
      </c>
      <c r="I106" s="206">
        <v>77</v>
      </c>
      <c r="J106" t="str">
        <f t="shared" si="8"/>
        <v>SH|Wennbüttel</v>
      </c>
      <c r="K106" t="str">
        <f t="shared" si="6"/>
        <v>SH|Mitteldithmarschen</v>
      </c>
      <c r="L106" s="380" t="str">
        <f t="shared" si="9"/>
        <v>010515175126</v>
      </c>
      <c r="M106">
        <f t="shared" si="7"/>
        <v>23643</v>
      </c>
    </row>
    <row r="107" spans="1:13">
      <c r="A107" s="127" t="s">
        <v>590</v>
      </c>
      <c r="B107" s="207" t="s">
        <v>591</v>
      </c>
      <c r="C107" s="208" t="s">
        <v>403</v>
      </c>
      <c r="D107" s="208" t="s">
        <v>374</v>
      </c>
      <c r="E107" s="205" t="s">
        <v>29</v>
      </c>
      <c r="F107" s="205" t="s">
        <v>28</v>
      </c>
      <c r="G107" s="205" t="s">
        <v>404</v>
      </c>
      <c r="H107" s="205" t="s">
        <v>376</v>
      </c>
      <c r="I107" s="206">
        <v>3545</v>
      </c>
      <c r="J107" t="str">
        <f t="shared" si="8"/>
        <v>SH|Wesselburen</v>
      </c>
      <c r="K107" t="str">
        <f t="shared" si="6"/>
        <v>SH|Büsum-Wesselburen</v>
      </c>
      <c r="L107" s="380" t="str">
        <f t="shared" si="9"/>
        <v>010515178127</v>
      </c>
      <c r="M107">
        <f t="shared" si="7"/>
        <v>13142</v>
      </c>
    </row>
    <row r="108" spans="1:13">
      <c r="A108" s="127" t="s">
        <v>592</v>
      </c>
      <c r="B108" s="207" t="s">
        <v>593</v>
      </c>
      <c r="C108" s="208" t="s">
        <v>403</v>
      </c>
      <c r="D108" s="208" t="s">
        <v>374</v>
      </c>
      <c r="E108" s="205" t="s">
        <v>29</v>
      </c>
      <c r="F108" s="205" t="s">
        <v>28</v>
      </c>
      <c r="G108" s="205" t="s">
        <v>404</v>
      </c>
      <c r="H108" s="205" t="s">
        <v>376</v>
      </c>
      <c r="I108" s="206">
        <v>114</v>
      </c>
      <c r="J108" t="str">
        <f t="shared" si="8"/>
        <v>SH|Wesselburener Deichhausen</v>
      </c>
      <c r="K108" t="str">
        <f t="shared" si="6"/>
        <v>SH|Büsum-Wesselburen</v>
      </c>
      <c r="L108" s="380" t="str">
        <f t="shared" si="9"/>
        <v>010515178128</v>
      </c>
      <c r="M108">
        <f t="shared" si="7"/>
        <v>13142</v>
      </c>
    </row>
    <row r="109" spans="1:13">
      <c r="A109" s="127" t="s">
        <v>594</v>
      </c>
      <c r="B109" s="207" t="s">
        <v>595</v>
      </c>
      <c r="C109" s="208" t="s">
        <v>403</v>
      </c>
      <c r="D109" s="208" t="s">
        <v>374</v>
      </c>
      <c r="E109" s="205" t="s">
        <v>29</v>
      </c>
      <c r="F109" s="205" t="s">
        <v>28</v>
      </c>
      <c r="G109" s="205" t="s">
        <v>404</v>
      </c>
      <c r="H109" s="205" t="s">
        <v>376</v>
      </c>
      <c r="I109" s="206">
        <v>169</v>
      </c>
      <c r="J109" t="str">
        <f t="shared" si="8"/>
        <v>SH|Wesselburenerkoog</v>
      </c>
      <c r="K109" t="str">
        <f t="shared" si="6"/>
        <v>SH|Büsum-Wesselburen</v>
      </c>
      <c r="L109" s="380" t="str">
        <f t="shared" si="9"/>
        <v>010515178129</v>
      </c>
      <c r="M109">
        <f t="shared" si="7"/>
        <v>13142</v>
      </c>
    </row>
    <row r="110" spans="1:13">
      <c r="A110" s="127" t="s">
        <v>596</v>
      </c>
      <c r="B110" s="207" t="s">
        <v>597</v>
      </c>
      <c r="C110" s="208" t="s">
        <v>464</v>
      </c>
      <c r="D110" s="208" t="s">
        <v>374</v>
      </c>
      <c r="E110" s="205" t="s">
        <v>29</v>
      </c>
      <c r="F110" s="205" t="s">
        <v>28</v>
      </c>
      <c r="G110" s="205" t="s">
        <v>465</v>
      </c>
      <c r="H110" s="205" t="s">
        <v>389</v>
      </c>
      <c r="I110" s="206">
        <v>1433</v>
      </c>
      <c r="J110" t="str">
        <f t="shared" si="8"/>
        <v>SH|Wesseln</v>
      </c>
      <c r="K110" t="str">
        <f t="shared" si="6"/>
        <v>SH|Heider Umland</v>
      </c>
      <c r="L110" s="380" t="str">
        <f t="shared" si="9"/>
        <v>010515172130</v>
      </c>
      <c r="M110">
        <f t="shared" si="7"/>
        <v>15826</v>
      </c>
    </row>
    <row r="111" spans="1:13">
      <c r="A111" s="127" t="s">
        <v>598</v>
      </c>
      <c r="B111" s="207" t="s">
        <v>599</v>
      </c>
      <c r="C111" s="208" t="s">
        <v>387</v>
      </c>
      <c r="D111" s="208" t="s">
        <v>374</v>
      </c>
      <c r="E111" s="205" t="s">
        <v>29</v>
      </c>
      <c r="F111" s="205" t="s">
        <v>28</v>
      </c>
      <c r="G111" s="205" t="s">
        <v>388</v>
      </c>
      <c r="H111" s="205" t="s">
        <v>389</v>
      </c>
      <c r="I111" s="206">
        <v>110</v>
      </c>
      <c r="J111" t="str">
        <f t="shared" si="8"/>
        <v>SH|Westerborstel</v>
      </c>
      <c r="K111" t="str">
        <f t="shared" si="6"/>
        <v>SH|Eider</v>
      </c>
      <c r="L111" s="380" t="str">
        <f t="shared" si="9"/>
        <v>010515169131</v>
      </c>
      <c r="M111">
        <f t="shared" si="7"/>
        <v>18809</v>
      </c>
    </row>
    <row r="112" spans="1:13">
      <c r="A112" s="127" t="s">
        <v>600</v>
      </c>
      <c r="B112" s="207" t="s">
        <v>601</v>
      </c>
      <c r="C112" s="208" t="s">
        <v>403</v>
      </c>
      <c r="D112" s="208" t="s">
        <v>374</v>
      </c>
      <c r="E112" s="205" t="s">
        <v>29</v>
      </c>
      <c r="F112" s="205" t="s">
        <v>28</v>
      </c>
      <c r="G112" s="205" t="s">
        <v>404</v>
      </c>
      <c r="H112" s="205" t="s">
        <v>376</v>
      </c>
      <c r="I112" s="206">
        <v>850</v>
      </c>
      <c r="J112" t="str">
        <f t="shared" si="8"/>
        <v>SH|Westerdeichstrich</v>
      </c>
      <c r="K112" t="str">
        <f t="shared" si="6"/>
        <v>SH|Büsum-Wesselburen</v>
      </c>
      <c r="L112" s="380" t="str">
        <f t="shared" si="9"/>
        <v>010515178132</v>
      </c>
      <c r="M112">
        <f t="shared" si="7"/>
        <v>13142</v>
      </c>
    </row>
    <row r="113" spans="1:13">
      <c r="A113" s="127" t="s">
        <v>602</v>
      </c>
      <c r="B113" s="207" t="s">
        <v>603</v>
      </c>
      <c r="C113" s="208" t="s">
        <v>387</v>
      </c>
      <c r="D113" s="208" t="s">
        <v>374</v>
      </c>
      <c r="E113" s="205" t="s">
        <v>29</v>
      </c>
      <c r="F113" s="205" t="s">
        <v>28</v>
      </c>
      <c r="G113" s="205" t="s">
        <v>388</v>
      </c>
      <c r="H113" s="205" t="s">
        <v>389</v>
      </c>
      <c r="I113" s="206">
        <v>152</v>
      </c>
      <c r="J113" t="str">
        <f t="shared" si="8"/>
        <v>SH|Wiemerstedt</v>
      </c>
      <c r="K113" t="str">
        <f t="shared" si="6"/>
        <v>SH|Eider</v>
      </c>
      <c r="L113" s="380" t="str">
        <f t="shared" si="9"/>
        <v>010515169133</v>
      </c>
      <c r="M113">
        <f t="shared" si="7"/>
        <v>18809</v>
      </c>
    </row>
    <row r="114" spans="1:13">
      <c r="A114" s="127" t="s">
        <v>604</v>
      </c>
      <c r="B114" s="207" t="s">
        <v>605</v>
      </c>
      <c r="C114" s="208" t="s">
        <v>373</v>
      </c>
      <c r="D114" s="208" t="s">
        <v>374</v>
      </c>
      <c r="E114" s="205" t="s">
        <v>29</v>
      </c>
      <c r="F114" s="205" t="s">
        <v>28</v>
      </c>
      <c r="G114" s="205" t="s">
        <v>375</v>
      </c>
      <c r="H114" s="205" t="s">
        <v>376</v>
      </c>
      <c r="I114" s="206">
        <v>747</v>
      </c>
      <c r="J114" t="str">
        <f t="shared" si="8"/>
        <v>SH|Windbergen</v>
      </c>
      <c r="K114" t="str">
        <f t="shared" si="6"/>
        <v>SH|Mitteldithmarschen</v>
      </c>
      <c r="L114" s="380" t="str">
        <f t="shared" si="9"/>
        <v>010515175134</v>
      </c>
      <c r="M114">
        <f t="shared" si="7"/>
        <v>23643</v>
      </c>
    </row>
    <row r="115" spans="1:13">
      <c r="A115" s="127" t="s">
        <v>606</v>
      </c>
      <c r="B115" s="207" t="s">
        <v>607</v>
      </c>
      <c r="C115" s="208" t="s">
        <v>373</v>
      </c>
      <c r="D115" s="208" t="s">
        <v>374</v>
      </c>
      <c r="E115" s="205" t="s">
        <v>29</v>
      </c>
      <c r="F115" s="205" t="s">
        <v>28</v>
      </c>
      <c r="G115" s="205" t="s">
        <v>375</v>
      </c>
      <c r="H115" s="205" t="s">
        <v>376</v>
      </c>
      <c r="I115" s="206">
        <v>331</v>
      </c>
      <c r="J115" t="str">
        <f t="shared" si="8"/>
        <v>SH|Wolmersdorf</v>
      </c>
      <c r="K115" t="str">
        <f t="shared" si="6"/>
        <v>SH|Mitteldithmarschen</v>
      </c>
      <c r="L115" s="380" t="str">
        <f t="shared" si="9"/>
        <v>010515175135</v>
      </c>
      <c r="M115">
        <f t="shared" si="7"/>
        <v>23643</v>
      </c>
    </row>
    <row r="116" spans="1:13">
      <c r="A116" s="127" t="s">
        <v>608</v>
      </c>
      <c r="B116" s="207" t="s">
        <v>609</v>
      </c>
      <c r="C116" s="208" t="s">
        <v>387</v>
      </c>
      <c r="D116" s="208" t="s">
        <v>374</v>
      </c>
      <c r="E116" s="205" t="s">
        <v>29</v>
      </c>
      <c r="F116" s="205" t="s">
        <v>28</v>
      </c>
      <c r="G116" s="205" t="s">
        <v>388</v>
      </c>
      <c r="H116" s="205" t="s">
        <v>389</v>
      </c>
      <c r="I116" s="206">
        <v>724</v>
      </c>
      <c r="J116" t="str">
        <f t="shared" si="8"/>
        <v>SH|Wrohm</v>
      </c>
      <c r="K116" t="str">
        <f t="shared" si="6"/>
        <v>SH|Eider</v>
      </c>
      <c r="L116" s="380" t="str">
        <f t="shared" si="9"/>
        <v>010515169136</v>
      </c>
      <c r="M116">
        <f t="shared" si="7"/>
        <v>18809</v>
      </c>
    </row>
    <row r="117" spans="1:13">
      <c r="A117" s="127" t="s">
        <v>610</v>
      </c>
      <c r="B117" s="207" t="s">
        <v>611</v>
      </c>
      <c r="C117" s="208" t="s">
        <v>373</v>
      </c>
      <c r="D117" s="208" t="s">
        <v>374</v>
      </c>
      <c r="E117" s="205" t="s">
        <v>29</v>
      </c>
      <c r="F117" s="205" t="s">
        <v>28</v>
      </c>
      <c r="G117" s="205" t="s">
        <v>375</v>
      </c>
      <c r="H117" s="205" t="s">
        <v>376</v>
      </c>
      <c r="I117" s="206">
        <v>597</v>
      </c>
      <c r="J117" t="str">
        <f t="shared" si="8"/>
        <v>SH|Nordermeldorf</v>
      </c>
      <c r="K117" t="str">
        <f t="shared" si="6"/>
        <v>SH|Mitteldithmarschen</v>
      </c>
      <c r="L117" s="380" t="str">
        <f t="shared" si="9"/>
        <v>010515175137</v>
      </c>
      <c r="M117">
        <f t="shared" si="7"/>
        <v>23643</v>
      </c>
    </row>
    <row r="118" spans="1:13">
      <c r="A118" s="127" t="s">
        <v>612</v>
      </c>
      <c r="B118" s="207" t="s">
        <v>613</v>
      </c>
      <c r="C118" s="208" t="s">
        <v>373</v>
      </c>
      <c r="D118" s="208" t="s">
        <v>374</v>
      </c>
      <c r="E118" s="205" t="s">
        <v>29</v>
      </c>
      <c r="F118" s="205" t="s">
        <v>28</v>
      </c>
      <c r="G118" s="205" t="s">
        <v>375</v>
      </c>
      <c r="H118" s="205" t="s">
        <v>376</v>
      </c>
      <c r="I118" s="206">
        <v>684</v>
      </c>
      <c r="J118" t="str">
        <f t="shared" si="8"/>
        <v>SH|Tensbüttel-Röst</v>
      </c>
      <c r="K118" t="str">
        <f t="shared" si="6"/>
        <v>SH|Mitteldithmarschen</v>
      </c>
      <c r="L118" s="380" t="str">
        <f t="shared" si="9"/>
        <v>010515175138</v>
      </c>
      <c r="M118">
        <f t="shared" si="7"/>
        <v>23643</v>
      </c>
    </row>
    <row r="119" spans="1:13">
      <c r="A119" s="127" t="s">
        <v>614</v>
      </c>
      <c r="B119" s="207" t="s">
        <v>615</v>
      </c>
      <c r="C119" s="208" t="s">
        <v>387</v>
      </c>
      <c r="D119" s="208" t="s">
        <v>374</v>
      </c>
      <c r="E119" s="205" t="s">
        <v>29</v>
      </c>
      <c r="F119" s="205" t="s">
        <v>28</v>
      </c>
      <c r="G119" s="205" t="s">
        <v>388</v>
      </c>
      <c r="H119" s="205" t="s">
        <v>389</v>
      </c>
      <c r="I119" s="206">
        <v>363</v>
      </c>
      <c r="J119" t="str">
        <f t="shared" si="8"/>
        <v>SH|Süderdorf</v>
      </c>
      <c r="K119" t="str">
        <f t="shared" si="6"/>
        <v>SH|Eider</v>
      </c>
      <c r="L119" s="380" t="str">
        <f t="shared" si="9"/>
        <v>010515169139</v>
      </c>
      <c r="M119">
        <f t="shared" si="7"/>
        <v>18809</v>
      </c>
    </row>
    <row r="120" spans="1:13">
      <c r="A120" s="127" t="s">
        <v>616</v>
      </c>
      <c r="B120" s="207" t="s">
        <v>617</v>
      </c>
      <c r="C120" s="208" t="s">
        <v>403</v>
      </c>
      <c r="D120" s="208" t="s">
        <v>374</v>
      </c>
      <c r="E120" s="205" t="s">
        <v>29</v>
      </c>
      <c r="F120" s="205" t="s">
        <v>28</v>
      </c>
      <c r="G120" s="205" t="s">
        <v>404</v>
      </c>
      <c r="H120" s="205" t="s">
        <v>376</v>
      </c>
      <c r="I120" s="206">
        <v>248</v>
      </c>
      <c r="J120" t="str">
        <f t="shared" si="8"/>
        <v>SH|Oesterwurth</v>
      </c>
      <c r="K120" t="str">
        <f t="shared" si="6"/>
        <v>SH|Büsum-Wesselburen</v>
      </c>
      <c r="L120" s="380" t="str">
        <f t="shared" si="9"/>
        <v>010515178140</v>
      </c>
      <c r="M120">
        <f t="shared" si="7"/>
        <v>13142</v>
      </c>
    </row>
    <row r="121" spans="1:13">
      <c r="A121" s="127" t="s">
        <v>618</v>
      </c>
      <c r="B121" s="207" t="s">
        <v>619</v>
      </c>
      <c r="C121" s="208" t="s">
        <v>387</v>
      </c>
      <c r="D121" s="208" t="s">
        <v>374</v>
      </c>
      <c r="E121" s="205" t="s">
        <v>29</v>
      </c>
      <c r="F121" s="205" t="s">
        <v>28</v>
      </c>
      <c r="G121" s="205" t="s">
        <v>388</v>
      </c>
      <c r="H121" s="205" t="s">
        <v>389</v>
      </c>
      <c r="I121" s="206">
        <v>518</v>
      </c>
      <c r="J121" t="str">
        <f t="shared" si="8"/>
        <v>SH|Süderheistedt</v>
      </c>
      <c r="K121" t="str">
        <f t="shared" si="6"/>
        <v>SH|Eider</v>
      </c>
      <c r="L121" s="380" t="str">
        <f t="shared" si="9"/>
        <v>010515169141</v>
      </c>
      <c r="M121">
        <f t="shared" si="7"/>
        <v>18809</v>
      </c>
    </row>
    <row r="122" spans="1:13">
      <c r="A122" s="127" t="s">
        <v>620</v>
      </c>
      <c r="B122" s="207" t="s">
        <v>621</v>
      </c>
      <c r="C122" s="208" t="s">
        <v>622</v>
      </c>
      <c r="D122" s="208" t="s">
        <v>623</v>
      </c>
      <c r="E122" s="205" t="s">
        <v>29</v>
      </c>
      <c r="F122" s="205" t="s">
        <v>28</v>
      </c>
      <c r="G122" s="205" t="s">
        <v>624</v>
      </c>
      <c r="H122" s="205" t="s">
        <v>376</v>
      </c>
      <c r="I122" s="206">
        <v>71</v>
      </c>
      <c r="J122" t="str">
        <f t="shared" si="8"/>
        <v>SH|Albsfelde</v>
      </c>
      <c r="K122" t="str">
        <f t="shared" si="6"/>
        <v>SH|Lauenburgische Seen</v>
      </c>
      <c r="L122" s="380" t="str">
        <f t="shared" si="9"/>
        <v>010535358001</v>
      </c>
      <c r="M122">
        <f t="shared" si="7"/>
        <v>13953</v>
      </c>
    </row>
    <row r="123" spans="1:13">
      <c r="A123" s="127" t="s">
        <v>625</v>
      </c>
      <c r="B123" s="207" t="s">
        <v>626</v>
      </c>
      <c r="C123" s="208" t="s">
        <v>627</v>
      </c>
      <c r="D123" s="208" t="s">
        <v>623</v>
      </c>
      <c r="E123" s="205" t="s">
        <v>29</v>
      </c>
      <c r="F123" s="205" t="s">
        <v>28</v>
      </c>
      <c r="G123" s="205" t="s">
        <v>628</v>
      </c>
      <c r="H123" s="205" t="s">
        <v>376</v>
      </c>
      <c r="I123" s="206">
        <v>818</v>
      </c>
      <c r="J123" t="str">
        <f t="shared" si="8"/>
        <v>SH|Alt-Mölln</v>
      </c>
      <c r="K123" t="str">
        <f t="shared" si="6"/>
        <v>SH|Breitenfelde</v>
      </c>
      <c r="L123" s="380" t="str">
        <f t="shared" si="9"/>
        <v>010535313002</v>
      </c>
      <c r="M123">
        <f t="shared" si="7"/>
        <v>6754</v>
      </c>
    </row>
    <row r="124" spans="1:13">
      <c r="A124" s="127" t="s">
        <v>629</v>
      </c>
      <c r="B124" s="207" t="s">
        <v>630</v>
      </c>
      <c r="C124" s="208" t="s">
        <v>631</v>
      </c>
      <c r="D124" s="208" t="s">
        <v>623</v>
      </c>
      <c r="E124" s="205" t="s">
        <v>29</v>
      </c>
      <c r="F124" s="205" t="s">
        <v>28</v>
      </c>
      <c r="G124" s="205" t="s">
        <v>632</v>
      </c>
      <c r="H124" s="205" t="s">
        <v>376</v>
      </c>
      <c r="I124" s="206">
        <v>3342</v>
      </c>
      <c r="J124" t="str">
        <f t="shared" si="8"/>
        <v>SH|Aumühle</v>
      </c>
      <c r="K124" t="str">
        <f t="shared" si="6"/>
        <v>SH|Hohe Elbgeest</v>
      </c>
      <c r="L124" s="380" t="str">
        <f t="shared" si="9"/>
        <v>010535323003</v>
      </c>
      <c r="M124">
        <f t="shared" si="7"/>
        <v>21056</v>
      </c>
    </row>
    <row r="125" spans="1:13">
      <c r="A125" s="127" t="s">
        <v>633</v>
      </c>
      <c r="B125" s="207" t="s">
        <v>634</v>
      </c>
      <c r="C125" s="208" t="s">
        <v>622</v>
      </c>
      <c r="D125" s="208" t="s">
        <v>623</v>
      </c>
      <c r="E125" s="205" t="s">
        <v>29</v>
      </c>
      <c r="F125" s="205" t="s">
        <v>28</v>
      </c>
      <c r="G125" s="205" t="s">
        <v>624</v>
      </c>
      <c r="H125" s="205" t="s">
        <v>376</v>
      </c>
      <c r="I125" s="206">
        <v>894</v>
      </c>
      <c r="J125" t="str">
        <f t="shared" si="8"/>
        <v>SH|Bäk</v>
      </c>
      <c r="K125" t="str">
        <f t="shared" si="6"/>
        <v>SH|Lauenburgische Seen</v>
      </c>
      <c r="L125" s="380" t="str">
        <f t="shared" si="9"/>
        <v>010535358004</v>
      </c>
      <c r="M125">
        <f t="shared" si="7"/>
        <v>13953</v>
      </c>
    </row>
    <row r="126" spans="1:13">
      <c r="A126" s="127" t="s">
        <v>635</v>
      </c>
      <c r="B126" s="207" t="s">
        <v>636</v>
      </c>
      <c r="C126" s="208" t="s">
        <v>627</v>
      </c>
      <c r="D126" s="208" t="s">
        <v>623</v>
      </c>
      <c r="E126" s="205" t="s">
        <v>29</v>
      </c>
      <c r="F126" s="205" t="s">
        <v>28</v>
      </c>
      <c r="G126" s="205" t="s">
        <v>628</v>
      </c>
      <c r="H126" s="205" t="s">
        <v>376</v>
      </c>
      <c r="I126" s="206">
        <v>220</v>
      </c>
      <c r="J126" t="str">
        <f t="shared" si="8"/>
        <v>SH|Bälau</v>
      </c>
      <c r="K126" t="str">
        <f t="shared" si="6"/>
        <v>SH|Breitenfelde</v>
      </c>
      <c r="L126" s="380" t="str">
        <f t="shared" si="9"/>
        <v>010535313005</v>
      </c>
      <c r="M126">
        <f t="shared" si="7"/>
        <v>6754</v>
      </c>
    </row>
    <row r="127" spans="1:13">
      <c r="A127" s="127" t="s">
        <v>637</v>
      </c>
      <c r="B127" s="207" t="s">
        <v>638</v>
      </c>
      <c r="C127" s="208" t="s">
        <v>639</v>
      </c>
      <c r="D127" s="208" t="s">
        <v>623</v>
      </c>
      <c r="E127" s="205" t="s">
        <v>29</v>
      </c>
      <c r="F127" s="205" t="s">
        <v>28</v>
      </c>
      <c r="G127" s="205" t="s">
        <v>640</v>
      </c>
      <c r="H127" s="205" t="s">
        <v>376</v>
      </c>
      <c r="I127" s="206">
        <v>623</v>
      </c>
      <c r="J127" t="str">
        <f t="shared" si="8"/>
        <v>SH|Basedow</v>
      </c>
      <c r="K127" t="str">
        <f t="shared" si="6"/>
        <v>SH|Lütau</v>
      </c>
      <c r="L127" s="380" t="str">
        <f t="shared" si="9"/>
        <v>010535343006</v>
      </c>
      <c r="M127">
        <f t="shared" si="7"/>
        <v>3866</v>
      </c>
    </row>
    <row r="128" spans="1:13">
      <c r="A128" s="127" t="s">
        <v>641</v>
      </c>
      <c r="B128" s="207" t="s">
        <v>642</v>
      </c>
      <c r="C128" s="208" t="s">
        <v>643</v>
      </c>
      <c r="D128" s="208" t="s">
        <v>623</v>
      </c>
      <c r="E128" s="205" t="s">
        <v>29</v>
      </c>
      <c r="F128" s="205" t="s">
        <v>28</v>
      </c>
      <c r="G128" s="205" t="s">
        <v>644</v>
      </c>
      <c r="H128" s="205" t="s">
        <v>376</v>
      </c>
      <c r="I128" s="206">
        <v>417</v>
      </c>
      <c r="J128" t="str">
        <f t="shared" si="8"/>
        <v>SH|Basthorst</v>
      </c>
      <c r="K128" t="str">
        <f t="shared" si="6"/>
        <v>SH|Schwarzenbek-Land</v>
      </c>
      <c r="L128" s="380" t="str">
        <f t="shared" si="9"/>
        <v>010535373007</v>
      </c>
      <c r="M128">
        <f t="shared" si="7"/>
        <v>9767</v>
      </c>
    </row>
    <row r="129" spans="1:13">
      <c r="A129" s="127" t="s">
        <v>645</v>
      </c>
      <c r="B129" s="207" t="s">
        <v>646</v>
      </c>
      <c r="C129" s="208" t="s">
        <v>647</v>
      </c>
      <c r="D129" s="208" t="s">
        <v>623</v>
      </c>
      <c r="E129" s="205" t="s">
        <v>29</v>
      </c>
      <c r="F129" s="205" t="s">
        <v>28</v>
      </c>
      <c r="G129" s="205" t="s">
        <v>648</v>
      </c>
      <c r="H129" s="205" t="s">
        <v>376</v>
      </c>
      <c r="I129" s="206">
        <v>404</v>
      </c>
      <c r="J129" t="str">
        <f t="shared" si="8"/>
        <v>SH|Behlendorf</v>
      </c>
      <c r="K129" t="str">
        <f t="shared" si="6"/>
        <v>SH|Berkenthin</v>
      </c>
      <c r="L129" s="380" t="str">
        <f t="shared" si="9"/>
        <v>010535308008</v>
      </c>
      <c r="M129">
        <f t="shared" si="7"/>
        <v>8550</v>
      </c>
    </row>
    <row r="130" spans="1:13">
      <c r="A130" s="127" t="s">
        <v>648</v>
      </c>
      <c r="B130" s="207" t="s">
        <v>649</v>
      </c>
      <c r="C130" s="208" t="s">
        <v>647</v>
      </c>
      <c r="D130" s="208" t="s">
        <v>623</v>
      </c>
      <c r="E130" s="205" t="s">
        <v>29</v>
      </c>
      <c r="F130" s="205" t="s">
        <v>28</v>
      </c>
      <c r="G130" s="205" t="s">
        <v>648</v>
      </c>
      <c r="H130" s="205" t="s">
        <v>376</v>
      </c>
      <c r="I130" s="206">
        <v>2214</v>
      </c>
      <c r="J130" t="str">
        <f t="shared" si="8"/>
        <v>SH|Berkenthin</v>
      </c>
      <c r="K130" t="str">
        <f t="shared" si="6"/>
        <v>SH|Berkenthin</v>
      </c>
      <c r="L130" s="380" t="str">
        <f t="shared" si="9"/>
        <v>010535308009</v>
      </c>
      <c r="M130">
        <f t="shared" si="7"/>
        <v>8550</v>
      </c>
    </row>
    <row r="131" spans="1:13">
      <c r="A131" s="127" t="s">
        <v>650</v>
      </c>
      <c r="B131" s="207" t="s">
        <v>651</v>
      </c>
      <c r="C131" s="208" t="s">
        <v>652</v>
      </c>
      <c r="D131" s="208" t="s">
        <v>623</v>
      </c>
      <c r="E131" s="205" t="s">
        <v>29</v>
      </c>
      <c r="F131" s="205" t="s">
        <v>28</v>
      </c>
      <c r="G131" s="205" t="s">
        <v>653</v>
      </c>
      <c r="H131" s="205" t="s">
        <v>376</v>
      </c>
      <c r="I131" s="206">
        <v>99</v>
      </c>
      <c r="J131" t="str">
        <f t="shared" si="8"/>
        <v>SH|Besenthal</v>
      </c>
      <c r="K131" t="str">
        <f t="shared" ref="K131:K194" si="10">E131 &amp; "|" &amp; G131</f>
        <v>SH|Büchen</v>
      </c>
      <c r="L131" s="380" t="str">
        <f t="shared" si="9"/>
        <v>010535318010</v>
      </c>
      <c r="M131">
        <f t="shared" ref="M131:M194" si="11">SUMIF($C:$C, $C131, $I:$I)</f>
        <v>15390</v>
      </c>
    </row>
    <row r="132" spans="1:13">
      <c r="A132" s="127" t="s">
        <v>654</v>
      </c>
      <c r="B132" s="207" t="s">
        <v>655</v>
      </c>
      <c r="C132" s="208" t="s">
        <v>647</v>
      </c>
      <c r="D132" s="208" t="s">
        <v>623</v>
      </c>
      <c r="E132" s="205" t="s">
        <v>29</v>
      </c>
      <c r="F132" s="205" t="s">
        <v>28</v>
      </c>
      <c r="G132" s="205" t="s">
        <v>648</v>
      </c>
      <c r="H132" s="205" t="s">
        <v>376</v>
      </c>
      <c r="I132" s="206">
        <v>649</v>
      </c>
      <c r="J132" t="str">
        <f t="shared" si="8"/>
        <v>SH|Bliestorf</v>
      </c>
      <c r="K132" t="str">
        <f t="shared" si="10"/>
        <v>SH|Berkenthin</v>
      </c>
      <c r="L132" s="380" t="str">
        <f t="shared" si="9"/>
        <v>010535308011</v>
      </c>
      <c r="M132">
        <f t="shared" si="11"/>
        <v>8550</v>
      </c>
    </row>
    <row r="133" spans="1:13">
      <c r="A133" s="127" t="s">
        <v>656</v>
      </c>
      <c r="B133" s="207" t="s">
        <v>657</v>
      </c>
      <c r="C133" s="208" t="s">
        <v>631</v>
      </c>
      <c r="D133" s="208" t="s">
        <v>623</v>
      </c>
      <c r="E133" s="205" t="s">
        <v>29</v>
      </c>
      <c r="F133" s="205" t="s">
        <v>28</v>
      </c>
      <c r="G133" s="205" t="s">
        <v>632</v>
      </c>
      <c r="H133" s="205" t="s">
        <v>376</v>
      </c>
      <c r="I133" s="206">
        <v>4678</v>
      </c>
      <c r="J133" t="str">
        <f t="shared" si="8"/>
        <v>SH|Börnsen</v>
      </c>
      <c r="K133" t="str">
        <f t="shared" si="10"/>
        <v>SH|Hohe Elbgeest</v>
      </c>
      <c r="L133" s="380" t="str">
        <f t="shared" si="9"/>
        <v>010535323012</v>
      </c>
      <c r="M133">
        <f t="shared" si="11"/>
        <v>21056</v>
      </c>
    </row>
    <row r="134" spans="1:13">
      <c r="A134" s="127" t="s">
        <v>658</v>
      </c>
      <c r="B134" s="207" t="s">
        <v>659</v>
      </c>
      <c r="C134" s="208" t="s">
        <v>627</v>
      </c>
      <c r="D134" s="208" t="s">
        <v>623</v>
      </c>
      <c r="E134" s="205" t="s">
        <v>29</v>
      </c>
      <c r="F134" s="205" t="s">
        <v>28</v>
      </c>
      <c r="G134" s="205" t="s">
        <v>628</v>
      </c>
      <c r="H134" s="205" t="s">
        <v>376</v>
      </c>
      <c r="I134" s="206">
        <v>307</v>
      </c>
      <c r="J134" t="str">
        <f t="shared" ref="J134:J197" si="12">E134 &amp; "|" &amp; A134</f>
        <v>SH|Borstorf</v>
      </c>
      <c r="K134" t="str">
        <f t="shared" si="10"/>
        <v>SH|Breitenfelde</v>
      </c>
      <c r="L134" s="380" t="str">
        <f t="shared" ref="L134:L197" si="13">C134 &amp; RIGHT(B134,3)</f>
        <v>010535313013</v>
      </c>
      <c r="M134">
        <f t="shared" si="11"/>
        <v>6754</v>
      </c>
    </row>
    <row r="135" spans="1:13">
      <c r="A135" s="127" t="s">
        <v>628</v>
      </c>
      <c r="B135" s="207" t="s">
        <v>660</v>
      </c>
      <c r="C135" s="208" t="s">
        <v>627</v>
      </c>
      <c r="D135" s="208" t="s">
        <v>623</v>
      </c>
      <c r="E135" s="205" t="s">
        <v>29</v>
      </c>
      <c r="F135" s="205" t="s">
        <v>28</v>
      </c>
      <c r="G135" s="205" t="s">
        <v>628</v>
      </c>
      <c r="H135" s="205" t="s">
        <v>376</v>
      </c>
      <c r="I135" s="206">
        <v>2100</v>
      </c>
      <c r="J135" t="str">
        <f t="shared" si="12"/>
        <v>SH|Breitenfelde</v>
      </c>
      <c r="K135" t="str">
        <f t="shared" si="10"/>
        <v>SH|Breitenfelde</v>
      </c>
      <c r="L135" s="380" t="str">
        <f t="shared" si="13"/>
        <v>010535313014</v>
      </c>
      <c r="M135">
        <f t="shared" si="11"/>
        <v>6754</v>
      </c>
    </row>
    <row r="136" spans="1:13">
      <c r="A136" s="127" t="s">
        <v>661</v>
      </c>
      <c r="B136" s="207" t="s">
        <v>662</v>
      </c>
      <c r="C136" s="208" t="s">
        <v>652</v>
      </c>
      <c r="D136" s="208" t="s">
        <v>623</v>
      </c>
      <c r="E136" s="205" t="s">
        <v>29</v>
      </c>
      <c r="F136" s="205" t="s">
        <v>28</v>
      </c>
      <c r="G136" s="205" t="s">
        <v>653</v>
      </c>
      <c r="H136" s="205" t="s">
        <v>376</v>
      </c>
      <c r="I136" s="206">
        <v>318</v>
      </c>
      <c r="J136" t="str">
        <f t="shared" si="12"/>
        <v>SH|Bröthen</v>
      </c>
      <c r="K136" t="str">
        <f t="shared" si="10"/>
        <v>SH|Büchen</v>
      </c>
      <c r="L136" s="380" t="str">
        <f t="shared" si="13"/>
        <v>010535318015</v>
      </c>
      <c r="M136">
        <f t="shared" si="11"/>
        <v>15390</v>
      </c>
    </row>
    <row r="137" spans="1:13">
      <c r="A137" s="127" t="s">
        <v>663</v>
      </c>
      <c r="B137" s="207" t="s">
        <v>664</v>
      </c>
      <c r="C137" s="208" t="s">
        <v>622</v>
      </c>
      <c r="D137" s="208" t="s">
        <v>623</v>
      </c>
      <c r="E137" s="205" t="s">
        <v>29</v>
      </c>
      <c r="F137" s="205" t="s">
        <v>28</v>
      </c>
      <c r="G137" s="205" t="s">
        <v>624</v>
      </c>
      <c r="H137" s="205" t="s">
        <v>376</v>
      </c>
      <c r="I137" s="206">
        <v>146</v>
      </c>
      <c r="J137" t="str">
        <f t="shared" si="12"/>
        <v>SH|Brunsmark</v>
      </c>
      <c r="K137" t="str">
        <f t="shared" si="10"/>
        <v>SH|Lauenburgische Seen</v>
      </c>
      <c r="L137" s="380" t="str">
        <f t="shared" si="13"/>
        <v>010535358016</v>
      </c>
      <c r="M137">
        <f t="shared" si="11"/>
        <v>13953</v>
      </c>
    </row>
    <row r="138" spans="1:13">
      <c r="A138" s="127" t="s">
        <v>665</v>
      </c>
      <c r="B138" s="207" t="s">
        <v>666</v>
      </c>
      <c r="C138" s="208" t="s">
        <v>643</v>
      </c>
      <c r="D138" s="208" t="s">
        <v>623</v>
      </c>
      <c r="E138" s="205" t="s">
        <v>29</v>
      </c>
      <c r="F138" s="205" t="s">
        <v>28</v>
      </c>
      <c r="G138" s="205" t="s">
        <v>644</v>
      </c>
      <c r="H138" s="205" t="s">
        <v>376</v>
      </c>
      <c r="I138" s="206">
        <v>749</v>
      </c>
      <c r="J138" t="str">
        <f t="shared" si="12"/>
        <v>SH|Brunstorf</v>
      </c>
      <c r="K138" t="str">
        <f t="shared" si="10"/>
        <v>SH|Schwarzenbek-Land</v>
      </c>
      <c r="L138" s="380" t="str">
        <f t="shared" si="13"/>
        <v>010535373017</v>
      </c>
      <c r="M138">
        <f t="shared" si="11"/>
        <v>9767</v>
      </c>
    </row>
    <row r="139" spans="1:13">
      <c r="A139" s="127" t="s">
        <v>667</v>
      </c>
      <c r="B139" s="207" t="s">
        <v>668</v>
      </c>
      <c r="C139" s="208" t="s">
        <v>622</v>
      </c>
      <c r="D139" s="208" t="s">
        <v>623</v>
      </c>
      <c r="E139" s="205" t="s">
        <v>29</v>
      </c>
      <c r="F139" s="205" t="s">
        <v>28</v>
      </c>
      <c r="G139" s="205" t="s">
        <v>624</v>
      </c>
      <c r="H139" s="205" t="s">
        <v>376</v>
      </c>
      <c r="I139" s="206">
        <v>231</v>
      </c>
      <c r="J139" t="str">
        <f t="shared" si="12"/>
        <v>SH|Buchholz (Kreis Herzogtum Lauenburg)</v>
      </c>
      <c r="K139" t="str">
        <f t="shared" si="10"/>
        <v>SH|Lauenburgische Seen</v>
      </c>
      <c r="L139" s="380" t="str">
        <f t="shared" si="13"/>
        <v>010535358018</v>
      </c>
      <c r="M139">
        <f t="shared" si="11"/>
        <v>13953</v>
      </c>
    </row>
    <row r="140" spans="1:13">
      <c r="A140" s="127" t="s">
        <v>669</v>
      </c>
      <c r="B140" s="207" t="s">
        <v>670</v>
      </c>
      <c r="C140" s="208" t="s">
        <v>639</v>
      </c>
      <c r="D140" s="208" t="s">
        <v>623</v>
      </c>
      <c r="E140" s="205" t="s">
        <v>29</v>
      </c>
      <c r="F140" s="205" t="s">
        <v>28</v>
      </c>
      <c r="G140" s="205" t="s">
        <v>640</v>
      </c>
      <c r="H140" s="205" t="s">
        <v>376</v>
      </c>
      <c r="I140" s="206">
        <v>149</v>
      </c>
      <c r="J140" t="str">
        <f t="shared" si="12"/>
        <v>SH|Buchhorst</v>
      </c>
      <c r="K140" t="str">
        <f t="shared" si="10"/>
        <v>SH|Lütau</v>
      </c>
      <c r="L140" s="380" t="str">
        <f t="shared" si="13"/>
        <v>010535343019</v>
      </c>
      <c r="M140">
        <f t="shared" si="11"/>
        <v>3866</v>
      </c>
    </row>
    <row r="141" spans="1:13">
      <c r="A141" s="127" t="s">
        <v>653</v>
      </c>
      <c r="B141" s="207" t="s">
        <v>671</v>
      </c>
      <c r="C141" s="208" t="s">
        <v>652</v>
      </c>
      <c r="D141" s="208" t="s">
        <v>623</v>
      </c>
      <c r="E141" s="205" t="s">
        <v>29</v>
      </c>
      <c r="F141" s="205" t="s">
        <v>28</v>
      </c>
      <c r="G141" s="205" t="s">
        <v>653</v>
      </c>
      <c r="H141" s="205" t="s">
        <v>376</v>
      </c>
      <c r="I141" s="206">
        <v>6718</v>
      </c>
      <c r="J141" t="str">
        <f t="shared" si="12"/>
        <v>SH|Büchen</v>
      </c>
      <c r="K141" t="str">
        <f t="shared" si="10"/>
        <v>SH|Büchen</v>
      </c>
      <c r="L141" s="380" t="str">
        <f t="shared" si="13"/>
        <v>010535318020</v>
      </c>
      <c r="M141">
        <f t="shared" si="11"/>
        <v>15390</v>
      </c>
    </row>
    <row r="142" spans="1:13">
      <c r="A142" s="127" t="s">
        <v>672</v>
      </c>
      <c r="B142" s="207" t="s">
        <v>673</v>
      </c>
      <c r="C142" s="208" t="s">
        <v>643</v>
      </c>
      <c r="D142" s="208" t="s">
        <v>623</v>
      </c>
      <c r="E142" s="205" t="s">
        <v>29</v>
      </c>
      <c r="F142" s="205" t="s">
        <v>28</v>
      </c>
      <c r="G142" s="205" t="s">
        <v>644</v>
      </c>
      <c r="H142" s="205" t="s">
        <v>376</v>
      </c>
      <c r="I142" s="206">
        <v>162</v>
      </c>
      <c r="J142" t="str">
        <f t="shared" si="12"/>
        <v>SH|Dahmker</v>
      </c>
      <c r="K142" t="str">
        <f t="shared" si="10"/>
        <v>SH|Schwarzenbek-Land</v>
      </c>
      <c r="L142" s="380" t="str">
        <f t="shared" si="13"/>
        <v>010535373021</v>
      </c>
      <c r="M142">
        <f t="shared" si="11"/>
        <v>9767</v>
      </c>
    </row>
    <row r="143" spans="1:13">
      <c r="A143" s="127" t="s">
        <v>674</v>
      </c>
      <c r="B143" s="207" t="s">
        <v>675</v>
      </c>
      <c r="C143" s="208" t="s">
        <v>639</v>
      </c>
      <c r="D143" s="208" t="s">
        <v>623</v>
      </c>
      <c r="E143" s="205" t="s">
        <v>29</v>
      </c>
      <c r="F143" s="205" t="s">
        <v>28</v>
      </c>
      <c r="G143" s="205" t="s">
        <v>640</v>
      </c>
      <c r="H143" s="205" t="s">
        <v>376</v>
      </c>
      <c r="I143" s="206">
        <v>345</v>
      </c>
      <c r="J143" t="str">
        <f t="shared" si="12"/>
        <v>SH|Dalldorf</v>
      </c>
      <c r="K143" t="str">
        <f t="shared" si="10"/>
        <v>SH|Lütau</v>
      </c>
      <c r="L143" s="380" t="str">
        <f t="shared" si="13"/>
        <v>010535343022</v>
      </c>
      <c r="M143">
        <f t="shared" si="11"/>
        <v>3866</v>
      </c>
    </row>
    <row r="144" spans="1:13">
      <c r="A144" s="127" t="s">
        <v>676</v>
      </c>
      <c r="B144" s="207" t="s">
        <v>677</v>
      </c>
      <c r="C144" s="208" t="s">
        <v>631</v>
      </c>
      <c r="D144" s="208" t="s">
        <v>623</v>
      </c>
      <c r="E144" s="205" t="s">
        <v>29</v>
      </c>
      <c r="F144" s="205" t="s">
        <v>28</v>
      </c>
      <c r="G144" s="205" t="s">
        <v>632</v>
      </c>
      <c r="H144" s="205" t="s">
        <v>376</v>
      </c>
      <c r="I144" s="206">
        <v>3398</v>
      </c>
      <c r="J144" t="str">
        <f t="shared" si="12"/>
        <v>SH|Dassendorf</v>
      </c>
      <c r="K144" t="str">
        <f t="shared" si="10"/>
        <v>SH|Hohe Elbgeest</v>
      </c>
      <c r="L144" s="380" t="str">
        <f t="shared" si="13"/>
        <v>010535323023</v>
      </c>
      <c r="M144">
        <f t="shared" si="11"/>
        <v>21056</v>
      </c>
    </row>
    <row r="145" spans="1:13">
      <c r="A145" s="127" t="s">
        <v>678</v>
      </c>
      <c r="B145" s="207" t="s">
        <v>679</v>
      </c>
      <c r="C145" s="208" t="s">
        <v>647</v>
      </c>
      <c r="D145" s="208" t="s">
        <v>623</v>
      </c>
      <c r="E145" s="205" t="s">
        <v>29</v>
      </c>
      <c r="F145" s="205" t="s">
        <v>28</v>
      </c>
      <c r="G145" s="205" t="s">
        <v>648</v>
      </c>
      <c r="H145" s="205" t="s">
        <v>376</v>
      </c>
      <c r="I145" s="206">
        <v>160</v>
      </c>
      <c r="J145" t="str">
        <f t="shared" si="12"/>
        <v>SH|Düchelsdorf</v>
      </c>
      <c r="K145" t="str">
        <f t="shared" si="10"/>
        <v>SH|Berkenthin</v>
      </c>
      <c r="L145" s="380" t="str">
        <f t="shared" si="13"/>
        <v>010535308024</v>
      </c>
      <c r="M145">
        <f t="shared" si="11"/>
        <v>8550</v>
      </c>
    </row>
    <row r="146" spans="1:13">
      <c r="A146" s="127" t="s">
        <v>680</v>
      </c>
      <c r="B146" s="207" t="s">
        <v>681</v>
      </c>
      <c r="C146" s="208" t="s">
        <v>682</v>
      </c>
      <c r="D146" s="208" t="s">
        <v>623</v>
      </c>
      <c r="E146" s="205" t="s">
        <v>29</v>
      </c>
      <c r="F146" s="205" t="s">
        <v>28</v>
      </c>
      <c r="G146" s="205" t="s">
        <v>683</v>
      </c>
      <c r="H146" s="205" t="s">
        <v>376</v>
      </c>
      <c r="I146" s="206">
        <v>559</v>
      </c>
      <c r="J146" t="str">
        <f t="shared" si="12"/>
        <v>SH|Duvensee</v>
      </c>
      <c r="K146" t="str">
        <f t="shared" si="10"/>
        <v>SH|Sandesneben-Nusse</v>
      </c>
      <c r="L146" s="380" t="str">
        <f t="shared" si="13"/>
        <v>010535391025</v>
      </c>
      <c r="M146">
        <f t="shared" si="11"/>
        <v>15757</v>
      </c>
    </row>
    <row r="147" spans="1:13">
      <c r="A147" s="127" t="s">
        <v>684</v>
      </c>
      <c r="B147" s="207" t="s">
        <v>685</v>
      </c>
      <c r="C147" s="208" t="s">
        <v>622</v>
      </c>
      <c r="D147" s="208" t="s">
        <v>623</v>
      </c>
      <c r="E147" s="205" t="s">
        <v>29</v>
      </c>
      <c r="F147" s="205" t="s">
        <v>28</v>
      </c>
      <c r="G147" s="205" t="s">
        <v>624</v>
      </c>
      <c r="H147" s="205" t="s">
        <v>376</v>
      </c>
      <c r="I147" s="206">
        <v>438</v>
      </c>
      <c r="J147" t="str">
        <f t="shared" si="12"/>
        <v>SH|Einhaus</v>
      </c>
      <c r="K147" t="str">
        <f t="shared" si="10"/>
        <v>SH|Lauenburgische Seen</v>
      </c>
      <c r="L147" s="380" t="str">
        <f t="shared" si="13"/>
        <v>010535358026</v>
      </c>
      <c r="M147">
        <f t="shared" si="11"/>
        <v>13953</v>
      </c>
    </row>
    <row r="148" spans="1:13">
      <c r="A148" s="127" t="s">
        <v>686</v>
      </c>
      <c r="B148" s="207" t="s">
        <v>687</v>
      </c>
      <c r="C148" s="208" t="s">
        <v>643</v>
      </c>
      <c r="D148" s="208" t="s">
        <v>623</v>
      </c>
      <c r="E148" s="205" t="s">
        <v>29</v>
      </c>
      <c r="F148" s="205" t="s">
        <v>28</v>
      </c>
      <c r="G148" s="205" t="s">
        <v>644</v>
      </c>
      <c r="H148" s="205" t="s">
        <v>376</v>
      </c>
      <c r="I148" s="206">
        <v>844</v>
      </c>
      <c r="J148" t="str">
        <f t="shared" si="12"/>
        <v>SH|Elmenhorst (Kreis Herzogtum Lauenburg)</v>
      </c>
      <c r="K148" t="str">
        <f t="shared" si="10"/>
        <v>SH|Schwarzenbek-Land</v>
      </c>
      <c r="L148" s="380" t="str">
        <f t="shared" si="13"/>
        <v>010535373027</v>
      </c>
      <c r="M148">
        <f t="shared" si="11"/>
        <v>9767</v>
      </c>
    </row>
    <row r="149" spans="1:13">
      <c r="A149" s="127" t="s">
        <v>688</v>
      </c>
      <c r="B149" s="207" t="s">
        <v>689</v>
      </c>
      <c r="C149" s="208" t="s">
        <v>631</v>
      </c>
      <c r="D149" s="208" t="s">
        <v>623</v>
      </c>
      <c r="E149" s="205" t="s">
        <v>29</v>
      </c>
      <c r="F149" s="205" t="s">
        <v>28</v>
      </c>
      <c r="G149" s="205" t="s">
        <v>632</v>
      </c>
      <c r="H149" s="205" t="s">
        <v>376</v>
      </c>
      <c r="I149" s="206">
        <v>3991</v>
      </c>
      <c r="J149" t="str">
        <f t="shared" si="12"/>
        <v>SH|Escheburg</v>
      </c>
      <c r="K149" t="str">
        <f t="shared" si="10"/>
        <v>SH|Hohe Elbgeest</v>
      </c>
      <c r="L149" s="380" t="str">
        <f t="shared" si="13"/>
        <v>010535323028</v>
      </c>
      <c r="M149">
        <f t="shared" si="11"/>
        <v>21056</v>
      </c>
    </row>
    <row r="150" spans="1:13">
      <c r="A150" s="127" t="s">
        <v>690</v>
      </c>
      <c r="B150" s="207" t="s">
        <v>691</v>
      </c>
      <c r="C150" s="208" t="s">
        <v>652</v>
      </c>
      <c r="D150" s="208" t="s">
        <v>623</v>
      </c>
      <c r="E150" s="205" t="s">
        <v>29</v>
      </c>
      <c r="F150" s="205" t="s">
        <v>28</v>
      </c>
      <c r="G150" s="205" t="s">
        <v>653</v>
      </c>
      <c r="H150" s="205" t="s">
        <v>376</v>
      </c>
      <c r="I150" s="206">
        <v>389</v>
      </c>
      <c r="J150" t="str">
        <f t="shared" si="12"/>
        <v>SH|Fitzen</v>
      </c>
      <c r="K150" t="str">
        <f t="shared" si="10"/>
        <v>SH|Büchen</v>
      </c>
      <c r="L150" s="380" t="str">
        <f t="shared" si="13"/>
        <v>010535318029</v>
      </c>
      <c r="M150">
        <f t="shared" si="11"/>
        <v>15390</v>
      </c>
    </row>
    <row r="151" spans="1:13">
      <c r="A151" s="127" t="s">
        <v>692</v>
      </c>
      <c r="B151" s="207" t="s">
        <v>693</v>
      </c>
      <c r="C151" s="208" t="s">
        <v>622</v>
      </c>
      <c r="D151" s="208" t="s">
        <v>623</v>
      </c>
      <c r="E151" s="205" t="s">
        <v>29</v>
      </c>
      <c r="F151" s="205" t="s">
        <v>28</v>
      </c>
      <c r="G151" s="205" t="s">
        <v>624</v>
      </c>
      <c r="H151" s="205" t="s">
        <v>376</v>
      </c>
      <c r="I151" s="206">
        <v>46</v>
      </c>
      <c r="J151" t="str">
        <f t="shared" si="12"/>
        <v>SH|Fredeburg</v>
      </c>
      <c r="K151" t="str">
        <f t="shared" si="10"/>
        <v>SH|Lauenburgische Seen</v>
      </c>
      <c r="L151" s="380" t="str">
        <f t="shared" si="13"/>
        <v>010535358030</v>
      </c>
      <c r="M151">
        <f t="shared" si="11"/>
        <v>13953</v>
      </c>
    </row>
    <row r="152" spans="1:13">
      <c r="A152" s="127" t="s">
        <v>694</v>
      </c>
      <c r="B152" s="207" t="s">
        <v>695</v>
      </c>
      <c r="C152" s="208" t="s">
        <v>643</v>
      </c>
      <c r="D152" s="208" t="s">
        <v>623</v>
      </c>
      <c r="E152" s="205" t="s">
        <v>29</v>
      </c>
      <c r="F152" s="205" t="s">
        <v>28</v>
      </c>
      <c r="G152" s="205" t="s">
        <v>644</v>
      </c>
      <c r="H152" s="205" t="s">
        <v>376</v>
      </c>
      <c r="I152" s="206">
        <v>378</v>
      </c>
      <c r="J152" t="str">
        <f t="shared" si="12"/>
        <v>SH|Fuhlenhagen</v>
      </c>
      <c r="K152" t="str">
        <f t="shared" si="10"/>
        <v>SH|Schwarzenbek-Land</v>
      </c>
      <c r="L152" s="380" t="str">
        <f t="shared" si="13"/>
        <v>010535373031</v>
      </c>
      <c r="M152">
        <f t="shared" si="11"/>
        <v>9767</v>
      </c>
    </row>
    <row r="153" spans="1:13">
      <c r="A153" s="127" t="s">
        <v>696</v>
      </c>
      <c r="B153" s="208" t="s">
        <v>697</v>
      </c>
      <c r="C153" s="208" t="s">
        <v>698</v>
      </c>
      <c r="D153" s="208" t="s">
        <v>623</v>
      </c>
      <c r="E153" s="205" t="s">
        <v>29</v>
      </c>
      <c r="F153" s="205" t="s">
        <v>28</v>
      </c>
      <c r="G153" s="205" t="s">
        <v>696</v>
      </c>
      <c r="H153" s="205" t="s">
        <v>356</v>
      </c>
      <c r="I153" s="206">
        <v>32763</v>
      </c>
      <c r="J153" t="str">
        <f t="shared" si="12"/>
        <v>SH|Geesthacht</v>
      </c>
      <c r="K153" t="str">
        <f t="shared" si="10"/>
        <v>SH|Geesthacht</v>
      </c>
      <c r="L153" s="380" t="str">
        <f t="shared" si="13"/>
        <v>010530032032</v>
      </c>
      <c r="M153">
        <f t="shared" si="11"/>
        <v>32763</v>
      </c>
    </row>
    <row r="154" spans="1:13">
      <c r="A154" s="127" t="s">
        <v>699</v>
      </c>
      <c r="B154" s="207" t="s">
        <v>700</v>
      </c>
      <c r="C154" s="208" t="s">
        <v>622</v>
      </c>
      <c r="D154" s="208" t="s">
        <v>623</v>
      </c>
      <c r="E154" s="205" t="s">
        <v>29</v>
      </c>
      <c r="F154" s="205" t="s">
        <v>28</v>
      </c>
      <c r="G154" s="205" t="s">
        <v>624</v>
      </c>
      <c r="H154" s="205" t="s">
        <v>376</v>
      </c>
      <c r="I154" s="206">
        <v>164</v>
      </c>
      <c r="J154" t="str">
        <f t="shared" si="12"/>
        <v>SH|Giesensdorf</v>
      </c>
      <c r="K154" t="str">
        <f t="shared" si="10"/>
        <v>SH|Lauenburgische Seen</v>
      </c>
      <c r="L154" s="380" t="str">
        <f t="shared" si="13"/>
        <v>010535358033</v>
      </c>
      <c r="M154">
        <f t="shared" si="11"/>
        <v>13953</v>
      </c>
    </row>
    <row r="155" spans="1:13">
      <c r="A155" s="127" t="s">
        <v>701</v>
      </c>
      <c r="B155" s="207" t="s">
        <v>702</v>
      </c>
      <c r="C155" s="208" t="s">
        <v>647</v>
      </c>
      <c r="D155" s="208" t="s">
        <v>623</v>
      </c>
      <c r="E155" s="205" t="s">
        <v>29</v>
      </c>
      <c r="F155" s="205" t="s">
        <v>28</v>
      </c>
      <c r="G155" s="205" t="s">
        <v>648</v>
      </c>
      <c r="H155" s="205" t="s">
        <v>376</v>
      </c>
      <c r="I155" s="206">
        <v>233</v>
      </c>
      <c r="J155" t="str">
        <f t="shared" si="12"/>
        <v>SH|Göldenitz</v>
      </c>
      <c r="K155" t="str">
        <f t="shared" si="10"/>
        <v>SH|Berkenthin</v>
      </c>
      <c r="L155" s="380" t="str">
        <f t="shared" si="13"/>
        <v>010535308034</v>
      </c>
      <c r="M155">
        <f t="shared" si="11"/>
        <v>8550</v>
      </c>
    </row>
    <row r="156" spans="1:13">
      <c r="A156" s="127" t="s">
        <v>703</v>
      </c>
      <c r="B156" s="207" t="s">
        <v>704</v>
      </c>
      <c r="C156" s="208" t="s">
        <v>652</v>
      </c>
      <c r="D156" s="208" t="s">
        <v>623</v>
      </c>
      <c r="E156" s="205" t="s">
        <v>29</v>
      </c>
      <c r="F156" s="205" t="s">
        <v>28</v>
      </c>
      <c r="G156" s="205" t="s">
        <v>653</v>
      </c>
      <c r="H156" s="205" t="s">
        <v>376</v>
      </c>
      <c r="I156" s="206">
        <v>65</v>
      </c>
      <c r="J156" t="str">
        <f t="shared" si="12"/>
        <v>SH|Göttin</v>
      </c>
      <c r="K156" t="str">
        <f t="shared" si="10"/>
        <v>SH|Büchen</v>
      </c>
      <c r="L156" s="380" t="str">
        <f t="shared" si="13"/>
        <v>010535318035</v>
      </c>
      <c r="M156">
        <f t="shared" si="11"/>
        <v>15390</v>
      </c>
    </row>
    <row r="157" spans="1:13">
      <c r="A157" s="127" t="s">
        <v>705</v>
      </c>
      <c r="B157" s="207" t="s">
        <v>706</v>
      </c>
      <c r="C157" s="208" t="s">
        <v>643</v>
      </c>
      <c r="D157" s="208" t="s">
        <v>623</v>
      </c>
      <c r="E157" s="205" t="s">
        <v>29</v>
      </c>
      <c r="F157" s="205" t="s">
        <v>28</v>
      </c>
      <c r="G157" s="205" t="s">
        <v>644</v>
      </c>
      <c r="H157" s="205" t="s">
        <v>376</v>
      </c>
      <c r="I157" s="206">
        <v>357</v>
      </c>
      <c r="J157" t="str">
        <f t="shared" si="12"/>
        <v>SH|Grabau (Kreis Herzogtum Lauenburg)</v>
      </c>
      <c r="K157" t="str">
        <f t="shared" si="10"/>
        <v>SH|Schwarzenbek-Land</v>
      </c>
      <c r="L157" s="380" t="str">
        <f t="shared" si="13"/>
        <v>010535373036</v>
      </c>
      <c r="M157">
        <f t="shared" si="11"/>
        <v>9767</v>
      </c>
    </row>
    <row r="158" spans="1:13">
      <c r="A158" s="127" t="s">
        <v>707</v>
      </c>
      <c r="B158" s="207" t="s">
        <v>708</v>
      </c>
      <c r="C158" s="208" t="s">
        <v>627</v>
      </c>
      <c r="D158" s="208" t="s">
        <v>623</v>
      </c>
      <c r="E158" s="205" t="s">
        <v>29</v>
      </c>
      <c r="F158" s="205" t="s">
        <v>28</v>
      </c>
      <c r="G158" s="205" t="s">
        <v>628</v>
      </c>
      <c r="H158" s="205" t="s">
        <v>376</v>
      </c>
      <c r="I158" s="206">
        <v>532</v>
      </c>
      <c r="J158" t="str">
        <f t="shared" si="12"/>
        <v>SH|Grambek</v>
      </c>
      <c r="K158" t="str">
        <f t="shared" si="10"/>
        <v>SH|Breitenfelde</v>
      </c>
      <c r="L158" s="380" t="str">
        <f t="shared" si="13"/>
        <v>010535313037</v>
      </c>
      <c r="M158">
        <f t="shared" si="11"/>
        <v>6754</v>
      </c>
    </row>
    <row r="159" spans="1:13">
      <c r="A159" s="127" t="s">
        <v>709</v>
      </c>
      <c r="B159" s="207" t="s">
        <v>710</v>
      </c>
      <c r="C159" s="208" t="s">
        <v>682</v>
      </c>
      <c r="D159" s="208" t="s">
        <v>623</v>
      </c>
      <c r="E159" s="205" t="s">
        <v>29</v>
      </c>
      <c r="F159" s="205" t="s">
        <v>28</v>
      </c>
      <c r="G159" s="205" t="s">
        <v>683</v>
      </c>
      <c r="H159" s="205" t="s">
        <v>376</v>
      </c>
      <c r="I159" s="206">
        <v>297</v>
      </c>
      <c r="J159" t="str">
        <f t="shared" si="12"/>
        <v>SH|Grinau</v>
      </c>
      <c r="K159" t="str">
        <f t="shared" si="10"/>
        <v>SH|Sandesneben-Nusse</v>
      </c>
      <c r="L159" s="380" t="str">
        <f t="shared" si="13"/>
        <v>010535391038</v>
      </c>
      <c r="M159">
        <f t="shared" si="11"/>
        <v>15757</v>
      </c>
    </row>
    <row r="160" spans="1:13">
      <c r="A160" s="127" t="s">
        <v>711</v>
      </c>
      <c r="B160" s="207" t="s">
        <v>712</v>
      </c>
      <c r="C160" s="208" t="s">
        <v>682</v>
      </c>
      <c r="D160" s="208" t="s">
        <v>623</v>
      </c>
      <c r="E160" s="205" t="s">
        <v>29</v>
      </c>
      <c r="F160" s="205" t="s">
        <v>28</v>
      </c>
      <c r="G160" s="205" t="s">
        <v>683</v>
      </c>
      <c r="H160" s="205" t="s">
        <v>376</v>
      </c>
      <c r="I160" s="206">
        <v>213</v>
      </c>
      <c r="J160" t="str">
        <f t="shared" si="12"/>
        <v>SH|Groß Boden</v>
      </c>
      <c r="K160" t="str">
        <f t="shared" si="10"/>
        <v>SH|Sandesneben-Nusse</v>
      </c>
      <c r="L160" s="380" t="str">
        <f t="shared" si="13"/>
        <v>010535391039</v>
      </c>
      <c r="M160">
        <f t="shared" si="11"/>
        <v>15757</v>
      </c>
    </row>
    <row r="161" spans="1:13">
      <c r="A161" s="127" t="s">
        <v>713</v>
      </c>
      <c r="B161" s="207" t="s">
        <v>714</v>
      </c>
      <c r="C161" s="208" t="s">
        <v>622</v>
      </c>
      <c r="D161" s="208" t="s">
        <v>623</v>
      </c>
      <c r="E161" s="205" t="s">
        <v>29</v>
      </c>
      <c r="F161" s="205" t="s">
        <v>28</v>
      </c>
      <c r="G161" s="205" t="s">
        <v>624</v>
      </c>
      <c r="H161" s="205" t="s">
        <v>376</v>
      </c>
      <c r="I161" s="206">
        <v>85</v>
      </c>
      <c r="J161" t="str">
        <f t="shared" si="12"/>
        <v>SH|Groß Disnack</v>
      </c>
      <c r="K161" t="str">
        <f t="shared" si="10"/>
        <v>SH|Lauenburgische Seen</v>
      </c>
      <c r="L161" s="380" t="str">
        <f t="shared" si="13"/>
        <v>010535358040</v>
      </c>
      <c r="M161">
        <f t="shared" si="11"/>
        <v>13953</v>
      </c>
    </row>
    <row r="162" spans="1:13">
      <c r="A162" s="127" t="s">
        <v>715</v>
      </c>
      <c r="B162" s="207" t="s">
        <v>716</v>
      </c>
      <c r="C162" s="208" t="s">
        <v>622</v>
      </c>
      <c r="D162" s="208" t="s">
        <v>623</v>
      </c>
      <c r="E162" s="205" t="s">
        <v>29</v>
      </c>
      <c r="F162" s="205" t="s">
        <v>28</v>
      </c>
      <c r="G162" s="205" t="s">
        <v>624</v>
      </c>
      <c r="H162" s="205" t="s">
        <v>376</v>
      </c>
      <c r="I162" s="206">
        <v>3855</v>
      </c>
      <c r="J162" t="str">
        <f t="shared" si="12"/>
        <v>SH|Groß Grönau</v>
      </c>
      <c r="K162" t="str">
        <f t="shared" si="10"/>
        <v>SH|Lauenburgische Seen</v>
      </c>
      <c r="L162" s="380" t="str">
        <f t="shared" si="13"/>
        <v>010535358041</v>
      </c>
      <c r="M162">
        <f t="shared" si="11"/>
        <v>13953</v>
      </c>
    </row>
    <row r="163" spans="1:13">
      <c r="A163" s="127" t="s">
        <v>717</v>
      </c>
      <c r="B163" s="207" t="s">
        <v>718</v>
      </c>
      <c r="C163" s="208" t="s">
        <v>643</v>
      </c>
      <c r="D163" s="208" t="s">
        <v>623</v>
      </c>
      <c r="E163" s="205" t="s">
        <v>29</v>
      </c>
      <c r="F163" s="205" t="s">
        <v>28</v>
      </c>
      <c r="G163" s="205" t="s">
        <v>644</v>
      </c>
      <c r="H163" s="205" t="s">
        <v>376</v>
      </c>
      <c r="I163" s="206">
        <v>171</v>
      </c>
      <c r="J163" t="str">
        <f t="shared" si="12"/>
        <v>SH|Groß Pampau</v>
      </c>
      <c r="K163" t="str">
        <f t="shared" si="10"/>
        <v>SH|Schwarzenbek-Land</v>
      </c>
      <c r="L163" s="380" t="str">
        <f t="shared" si="13"/>
        <v>010535373042</v>
      </c>
      <c r="M163">
        <f t="shared" si="11"/>
        <v>9767</v>
      </c>
    </row>
    <row r="164" spans="1:13">
      <c r="A164" s="127" t="s">
        <v>719</v>
      </c>
      <c r="B164" s="207" t="s">
        <v>720</v>
      </c>
      <c r="C164" s="208" t="s">
        <v>622</v>
      </c>
      <c r="D164" s="208" t="s">
        <v>623</v>
      </c>
      <c r="E164" s="205" t="s">
        <v>29</v>
      </c>
      <c r="F164" s="205" t="s">
        <v>28</v>
      </c>
      <c r="G164" s="205" t="s">
        <v>624</v>
      </c>
      <c r="H164" s="205" t="s">
        <v>376</v>
      </c>
      <c r="I164" s="206">
        <v>1088</v>
      </c>
      <c r="J164" t="str">
        <f t="shared" si="12"/>
        <v>SH|Groß Sarau</v>
      </c>
      <c r="K164" t="str">
        <f t="shared" si="10"/>
        <v>SH|Lauenburgische Seen</v>
      </c>
      <c r="L164" s="380" t="str">
        <f t="shared" si="13"/>
        <v>010535358043</v>
      </c>
      <c r="M164">
        <f t="shared" si="11"/>
        <v>13953</v>
      </c>
    </row>
    <row r="165" spans="1:13">
      <c r="A165" s="127" t="s">
        <v>721</v>
      </c>
      <c r="B165" s="207" t="s">
        <v>722</v>
      </c>
      <c r="C165" s="208" t="s">
        <v>682</v>
      </c>
      <c r="D165" s="208" t="s">
        <v>623</v>
      </c>
      <c r="E165" s="205" t="s">
        <v>29</v>
      </c>
      <c r="F165" s="205" t="s">
        <v>28</v>
      </c>
      <c r="G165" s="205" t="s">
        <v>683</v>
      </c>
      <c r="H165" s="205" t="s">
        <v>376</v>
      </c>
      <c r="I165" s="206">
        <v>583</v>
      </c>
      <c r="J165" t="str">
        <f t="shared" si="12"/>
        <v>SH|Groß Schenkenberg</v>
      </c>
      <c r="K165" t="str">
        <f t="shared" si="10"/>
        <v>SH|Sandesneben-Nusse</v>
      </c>
      <c r="L165" s="380" t="str">
        <f t="shared" si="13"/>
        <v>010535391044</v>
      </c>
      <c r="M165">
        <f t="shared" si="11"/>
        <v>15757</v>
      </c>
    </row>
    <row r="166" spans="1:13">
      <c r="A166" s="127" t="s">
        <v>723</v>
      </c>
      <c r="B166" s="207" t="s">
        <v>724</v>
      </c>
      <c r="C166" s="208" t="s">
        <v>643</v>
      </c>
      <c r="D166" s="208" t="s">
        <v>623</v>
      </c>
      <c r="E166" s="205" t="s">
        <v>29</v>
      </c>
      <c r="F166" s="205" t="s">
        <v>28</v>
      </c>
      <c r="G166" s="205" t="s">
        <v>644</v>
      </c>
      <c r="H166" s="205" t="s">
        <v>376</v>
      </c>
      <c r="I166" s="206">
        <v>260</v>
      </c>
      <c r="J166" t="str">
        <f t="shared" si="12"/>
        <v>SH|Grove</v>
      </c>
      <c r="K166" t="str">
        <f t="shared" si="10"/>
        <v>SH|Schwarzenbek-Land</v>
      </c>
      <c r="L166" s="380" t="str">
        <f t="shared" si="13"/>
        <v>010535373045</v>
      </c>
      <c r="M166">
        <f t="shared" si="11"/>
        <v>9767</v>
      </c>
    </row>
    <row r="167" spans="1:13">
      <c r="A167" s="127" t="s">
        <v>725</v>
      </c>
      <c r="B167" s="207" t="s">
        <v>726</v>
      </c>
      <c r="C167" s="208" t="s">
        <v>652</v>
      </c>
      <c r="D167" s="208" t="s">
        <v>623</v>
      </c>
      <c r="E167" s="205" t="s">
        <v>29</v>
      </c>
      <c r="F167" s="205" t="s">
        <v>28</v>
      </c>
      <c r="G167" s="205" t="s">
        <v>653</v>
      </c>
      <c r="H167" s="205" t="s">
        <v>376</v>
      </c>
      <c r="I167" s="206">
        <v>1759</v>
      </c>
      <c r="J167" t="str">
        <f t="shared" si="12"/>
        <v>SH|Gudow</v>
      </c>
      <c r="K167" t="str">
        <f t="shared" si="10"/>
        <v>SH|Büchen</v>
      </c>
      <c r="L167" s="380" t="str">
        <f t="shared" si="13"/>
        <v>010535318046</v>
      </c>
      <c r="M167">
        <f t="shared" si="11"/>
        <v>15390</v>
      </c>
    </row>
    <row r="168" spans="1:13">
      <c r="A168" s="127" t="s">
        <v>727</v>
      </c>
      <c r="B168" s="207" t="s">
        <v>728</v>
      </c>
      <c r="C168" s="208" t="s">
        <v>643</v>
      </c>
      <c r="D168" s="208" t="s">
        <v>623</v>
      </c>
      <c r="E168" s="205" t="s">
        <v>29</v>
      </c>
      <c r="F168" s="205" t="s">
        <v>28</v>
      </c>
      <c r="G168" s="205" t="s">
        <v>644</v>
      </c>
      <c r="H168" s="205" t="s">
        <v>376</v>
      </c>
      <c r="I168" s="206">
        <v>1306</v>
      </c>
      <c r="J168" t="str">
        <f t="shared" si="12"/>
        <v>SH|Gülzow</v>
      </c>
      <c r="K168" t="str">
        <f t="shared" si="10"/>
        <v>SH|Schwarzenbek-Land</v>
      </c>
      <c r="L168" s="380" t="str">
        <f t="shared" si="13"/>
        <v>010535373047</v>
      </c>
      <c r="M168">
        <f t="shared" si="11"/>
        <v>9767</v>
      </c>
    </row>
    <row r="169" spans="1:13">
      <c r="A169" s="127" t="s">
        <v>729</v>
      </c>
      <c r="B169" s="207" t="s">
        <v>730</v>
      </c>
      <c r="C169" s="208" t="s">
        <v>652</v>
      </c>
      <c r="D169" s="208" t="s">
        <v>623</v>
      </c>
      <c r="E169" s="205" t="s">
        <v>29</v>
      </c>
      <c r="F169" s="205" t="s">
        <v>28</v>
      </c>
      <c r="G169" s="205" t="s">
        <v>653</v>
      </c>
      <c r="H169" s="205" t="s">
        <v>376</v>
      </c>
      <c r="I169" s="206">
        <v>1358</v>
      </c>
      <c r="J169" t="str">
        <f t="shared" si="12"/>
        <v>SH|Güster</v>
      </c>
      <c r="K169" t="str">
        <f t="shared" si="10"/>
        <v>SH|Büchen</v>
      </c>
      <c r="L169" s="380" t="str">
        <f t="shared" si="13"/>
        <v>010535318048</v>
      </c>
      <c r="M169">
        <f t="shared" si="11"/>
        <v>15390</v>
      </c>
    </row>
    <row r="170" spans="1:13">
      <c r="A170" s="127" t="s">
        <v>731</v>
      </c>
      <c r="B170" s="207" t="s">
        <v>732</v>
      </c>
      <c r="C170" s="208" t="s">
        <v>643</v>
      </c>
      <c r="D170" s="208" t="s">
        <v>623</v>
      </c>
      <c r="E170" s="205" t="s">
        <v>29</v>
      </c>
      <c r="F170" s="205" t="s">
        <v>28</v>
      </c>
      <c r="G170" s="205" t="s">
        <v>644</v>
      </c>
      <c r="H170" s="205" t="s">
        <v>376</v>
      </c>
      <c r="I170" s="206">
        <v>557</v>
      </c>
      <c r="J170" t="str">
        <f t="shared" si="12"/>
        <v>SH|Hamfelde (Kreis Herzogtum Lauenburg)</v>
      </c>
      <c r="K170" t="str">
        <f t="shared" si="10"/>
        <v>SH|Schwarzenbek-Land</v>
      </c>
      <c r="L170" s="380" t="str">
        <f t="shared" si="13"/>
        <v>010535373049</v>
      </c>
      <c r="M170">
        <f t="shared" si="11"/>
        <v>9767</v>
      </c>
    </row>
    <row r="171" spans="1:13">
      <c r="A171" s="127" t="s">
        <v>733</v>
      </c>
      <c r="B171" s="207" t="s">
        <v>734</v>
      </c>
      <c r="C171" s="208" t="s">
        <v>631</v>
      </c>
      <c r="D171" s="208" t="s">
        <v>623</v>
      </c>
      <c r="E171" s="205" t="s">
        <v>29</v>
      </c>
      <c r="F171" s="205" t="s">
        <v>28</v>
      </c>
      <c r="G171" s="205" t="s">
        <v>632</v>
      </c>
      <c r="H171" s="205" t="s">
        <v>376</v>
      </c>
      <c r="I171" s="206">
        <v>831</v>
      </c>
      <c r="J171" t="str">
        <f t="shared" si="12"/>
        <v>SH|Hamwarde</v>
      </c>
      <c r="K171" t="str">
        <f t="shared" si="10"/>
        <v>SH|Hohe Elbgeest</v>
      </c>
      <c r="L171" s="380" t="str">
        <f t="shared" si="13"/>
        <v>010535323050</v>
      </c>
      <c r="M171">
        <f t="shared" si="11"/>
        <v>21056</v>
      </c>
    </row>
    <row r="172" spans="1:13">
      <c r="A172" s="127" t="s">
        <v>735</v>
      </c>
      <c r="B172" s="207" t="s">
        <v>736</v>
      </c>
      <c r="C172" s="208" t="s">
        <v>622</v>
      </c>
      <c r="D172" s="208" t="s">
        <v>623</v>
      </c>
      <c r="E172" s="205" t="s">
        <v>29</v>
      </c>
      <c r="F172" s="205" t="s">
        <v>28</v>
      </c>
      <c r="G172" s="205" t="s">
        <v>624</v>
      </c>
      <c r="H172" s="205" t="s">
        <v>376</v>
      </c>
      <c r="I172" s="206">
        <v>310</v>
      </c>
      <c r="J172" t="str">
        <f t="shared" si="12"/>
        <v>SH|Harmsdorf (Kreis Herzogtum Lauenburg)</v>
      </c>
      <c r="K172" t="str">
        <f t="shared" si="10"/>
        <v>SH|Lauenburgische Seen</v>
      </c>
      <c r="L172" s="380" t="str">
        <f t="shared" si="13"/>
        <v>010535358051</v>
      </c>
      <c r="M172">
        <f t="shared" si="11"/>
        <v>13953</v>
      </c>
    </row>
    <row r="173" spans="1:13">
      <c r="A173" s="127" t="s">
        <v>737</v>
      </c>
      <c r="B173" s="207" t="s">
        <v>738</v>
      </c>
      <c r="C173" s="208" t="s">
        <v>643</v>
      </c>
      <c r="D173" s="208" t="s">
        <v>623</v>
      </c>
      <c r="E173" s="205" t="s">
        <v>29</v>
      </c>
      <c r="F173" s="205" t="s">
        <v>28</v>
      </c>
      <c r="G173" s="205" t="s">
        <v>644</v>
      </c>
      <c r="H173" s="205" t="s">
        <v>376</v>
      </c>
      <c r="I173" s="206">
        <v>199</v>
      </c>
      <c r="J173" t="str">
        <f t="shared" si="12"/>
        <v>SH|Havekost</v>
      </c>
      <c r="K173" t="str">
        <f t="shared" si="10"/>
        <v>SH|Schwarzenbek-Land</v>
      </c>
      <c r="L173" s="380" t="str">
        <f t="shared" si="13"/>
        <v>010535373052</v>
      </c>
      <c r="M173">
        <f t="shared" si="11"/>
        <v>9767</v>
      </c>
    </row>
    <row r="174" spans="1:13">
      <c r="A174" s="127" t="s">
        <v>739</v>
      </c>
      <c r="B174" s="207" t="s">
        <v>740</v>
      </c>
      <c r="C174" s="208" t="s">
        <v>631</v>
      </c>
      <c r="D174" s="208" t="s">
        <v>623</v>
      </c>
      <c r="E174" s="205" t="s">
        <v>29</v>
      </c>
      <c r="F174" s="205" t="s">
        <v>28</v>
      </c>
      <c r="G174" s="205" t="s">
        <v>632</v>
      </c>
      <c r="H174" s="205" t="s">
        <v>376</v>
      </c>
      <c r="I174" s="206">
        <v>548</v>
      </c>
      <c r="J174" t="str">
        <f t="shared" si="12"/>
        <v>SH|Hohenhorn</v>
      </c>
      <c r="K174" t="str">
        <f t="shared" si="10"/>
        <v>SH|Hohe Elbgeest</v>
      </c>
      <c r="L174" s="380" t="str">
        <f t="shared" si="13"/>
        <v>010535323053</v>
      </c>
      <c r="M174">
        <f t="shared" si="11"/>
        <v>21056</v>
      </c>
    </row>
    <row r="175" spans="1:13">
      <c r="A175" s="127" t="s">
        <v>741</v>
      </c>
      <c r="B175" s="207" t="s">
        <v>742</v>
      </c>
      <c r="C175" s="208" t="s">
        <v>622</v>
      </c>
      <c r="D175" s="208" t="s">
        <v>623</v>
      </c>
      <c r="E175" s="205" t="s">
        <v>29</v>
      </c>
      <c r="F175" s="205" t="s">
        <v>28</v>
      </c>
      <c r="G175" s="205" t="s">
        <v>624</v>
      </c>
      <c r="H175" s="205" t="s">
        <v>376</v>
      </c>
      <c r="I175" s="206">
        <v>435</v>
      </c>
      <c r="J175" t="str">
        <f t="shared" si="12"/>
        <v>SH|Hollenbek</v>
      </c>
      <c r="K175" t="str">
        <f t="shared" si="10"/>
        <v>SH|Lauenburgische Seen</v>
      </c>
      <c r="L175" s="380" t="str">
        <f t="shared" si="13"/>
        <v>010535358054</v>
      </c>
      <c r="M175">
        <f t="shared" si="11"/>
        <v>13953</v>
      </c>
    </row>
    <row r="176" spans="1:13">
      <c r="A176" s="127" t="s">
        <v>743</v>
      </c>
      <c r="B176" s="207" t="s">
        <v>744</v>
      </c>
      <c r="C176" s="208" t="s">
        <v>627</v>
      </c>
      <c r="D176" s="208" t="s">
        <v>623</v>
      </c>
      <c r="E176" s="205" t="s">
        <v>29</v>
      </c>
      <c r="F176" s="205" t="s">
        <v>28</v>
      </c>
      <c r="G176" s="205" t="s">
        <v>628</v>
      </c>
      <c r="H176" s="205" t="s">
        <v>376</v>
      </c>
      <c r="I176" s="206">
        <v>193</v>
      </c>
      <c r="J176" t="str">
        <f t="shared" si="12"/>
        <v>SH|Hornbek</v>
      </c>
      <c r="K176" t="str">
        <f t="shared" si="10"/>
        <v>SH|Breitenfelde</v>
      </c>
      <c r="L176" s="380" t="str">
        <f t="shared" si="13"/>
        <v>010535313056</v>
      </c>
      <c r="M176">
        <f t="shared" si="11"/>
        <v>6754</v>
      </c>
    </row>
    <row r="177" spans="1:13">
      <c r="A177" s="127" t="s">
        <v>745</v>
      </c>
      <c r="B177" s="207" t="s">
        <v>746</v>
      </c>
      <c r="C177" s="208" t="s">
        <v>622</v>
      </c>
      <c r="D177" s="208" t="s">
        <v>623</v>
      </c>
      <c r="E177" s="205" t="s">
        <v>29</v>
      </c>
      <c r="F177" s="205" t="s">
        <v>28</v>
      </c>
      <c r="G177" s="205" t="s">
        <v>624</v>
      </c>
      <c r="H177" s="205" t="s">
        <v>376</v>
      </c>
      <c r="I177" s="206">
        <v>244</v>
      </c>
      <c r="J177" t="str">
        <f t="shared" si="12"/>
        <v>SH|Horst</v>
      </c>
      <c r="K177" t="str">
        <f t="shared" si="10"/>
        <v>SH|Lauenburgische Seen</v>
      </c>
      <c r="L177" s="380" t="str">
        <f t="shared" si="13"/>
        <v>010535358057</v>
      </c>
      <c r="M177">
        <f t="shared" si="11"/>
        <v>13953</v>
      </c>
    </row>
    <row r="178" spans="1:13">
      <c r="A178" s="127" t="s">
        <v>747</v>
      </c>
      <c r="B178" s="207" t="s">
        <v>748</v>
      </c>
      <c r="C178" s="208" t="s">
        <v>639</v>
      </c>
      <c r="D178" s="208" t="s">
        <v>623</v>
      </c>
      <c r="E178" s="205" t="s">
        <v>29</v>
      </c>
      <c r="F178" s="205" t="s">
        <v>28</v>
      </c>
      <c r="G178" s="205" t="s">
        <v>640</v>
      </c>
      <c r="H178" s="205" t="s">
        <v>376</v>
      </c>
      <c r="I178" s="206">
        <v>190</v>
      </c>
      <c r="J178" t="str">
        <f t="shared" si="12"/>
        <v>SH|Juliusburg</v>
      </c>
      <c r="K178" t="str">
        <f t="shared" si="10"/>
        <v>SH|Lütau</v>
      </c>
      <c r="L178" s="380" t="str">
        <f t="shared" si="13"/>
        <v>010535343058</v>
      </c>
      <c r="M178">
        <f t="shared" si="11"/>
        <v>3866</v>
      </c>
    </row>
    <row r="179" spans="1:13">
      <c r="A179" s="127" t="s">
        <v>749</v>
      </c>
      <c r="B179" s="207" t="s">
        <v>750</v>
      </c>
      <c r="C179" s="208" t="s">
        <v>643</v>
      </c>
      <c r="D179" s="208" t="s">
        <v>623</v>
      </c>
      <c r="E179" s="205" t="s">
        <v>29</v>
      </c>
      <c r="F179" s="205" t="s">
        <v>28</v>
      </c>
      <c r="G179" s="205" t="s">
        <v>644</v>
      </c>
      <c r="H179" s="205" t="s">
        <v>376</v>
      </c>
      <c r="I179" s="206">
        <v>218</v>
      </c>
      <c r="J179" t="str">
        <f t="shared" si="12"/>
        <v>SH|Kankelau</v>
      </c>
      <c r="K179" t="str">
        <f t="shared" si="10"/>
        <v>SH|Schwarzenbek-Land</v>
      </c>
      <c r="L179" s="380" t="str">
        <f t="shared" si="13"/>
        <v>010535373059</v>
      </c>
      <c r="M179">
        <f t="shared" si="11"/>
        <v>9767</v>
      </c>
    </row>
    <row r="180" spans="1:13">
      <c r="A180" s="127" t="s">
        <v>751</v>
      </c>
      <c r="B180" s="207" t="s">
        <v>752</v>
      </c>
      <c r="C180" s="208" t="s">
        <v>643</v>
      </c>
      <c r="D180" s="208" t="s">
        <v>623</v>
      </c>
      <c r="E180" s="205" t="s">
        <v>29</v>
      </c>
      <c r="F180" s="205" t="s">
        <v>28</v>
      </c>
      <c r="G180" s="205" t="s">
        <v>644</v>
      </c>
      <c r="H180" s="205" t="s">
        <v>376</v>
      </c>
      <c r="I180" s="206">
        <v>593</v>
      </c>
      <c r="J180" t="str">
        <f t="shared" si="12"/>
        <v>SH|Kasseburg</v>
      </c>
      <c r="K180" t="str">
        <f t="shared" si="10"/>
        <v>SH|Schwarzenbek-Land</v>
      </c>
      <c r="L180" s="380" t="str">
        <f t="shared" si="13"/>
        <v>010535373060</v>
      </c>
      <c r="M180">
        <f t="shared" si="11"/>
        <v>9767</v>
      </c>
    </row>
    <row r="181" spans="1:13">
      <c r="A181" s="127" t="s">
        <v>753</v>
      </c>
      <c r="B181" s="207" t="s">
        <v>754</v>
      </c>
      <c r="C181" s="208" t="s">
        <v>647</v>
      </c>
      <c r="D181" s="208" t="s">
        <v>623</v>
      </c>
      <c r="E181" s="205" t="s">
        <v>29</v>
      </c>
      <c r="F181" s="205" t="s">
        <v>28</v>
      </c>
      <c r="G181" s="205" t="s">
        <v>648</v>
      </c>
      <c r="H181" s="205" t="s">
        <v>376</v>
      </c>
      <c r="I181" s="206">
        <v>1207</v>
      </c>
      <c r="J181" t="str">
        <f t="shared" si="12"/>
        <v>SH|Kastorf</v>
      </c>
      <c r="K181" t="str">
        <f t="shared" si="10"/>
        <v>SH|Berkenthin</v>
      </c>
      <c r="L181" s="380" t="str">
        <f t="shared" si="13"/>
        <v>010535308061</v>
      </c>
      <c r="M181">
        <f t="shared" si="11"/>
        <v>8550</v>
      </c>
    </row>
    <row r="182" spans="1:13">
      <c r="A182" s="127" t="s">
        <v>755</v>
      </c>
      <c r="B182" s="207" t="s">
        <v>756</v>
      </c>
      <c r="C182" s="208" t="s">
        <v>622</v>
      </c>
      <c r="D182" s="208" t="s">
        <v>623</v>
      </c>
      <c r="E182" s="205" t="s">
        <v>29</v>
      </c>
      <c r="F182" s="205" t="s">
        <v>28</v>
      </c>
      <c r="G182" s="205" t="s">
        <v>624</v>
      </c>
      <c r="H182" s="205" t="s">
        <v>376</v>
      </c>
      <c r="I182" s="206">
        <v>278</v>
      </c>
      <c r="J182" t="str">
        <f t="shared" si="12"/>
        <v>SH|Kittlitz</v>
      </c>
      <c r="K182" t="str">
        <f t="shared" si="10"/>
        <v>SH|Lauenburgische Seen</v>
      </c>
      <c r="L182" s="380" t="str">
        <f t="shared" si="13"/>
        <v>010535358062</v>
      </c>
      <c r="M182">
        <f t="shared" si="11"/>
        <v>13953</v>
      </c>
    </row>
    <row r="183" spans="1:13">
      <c r="A183" s="127" t="s">
        <v>757</v>
      </c>
      <c r="B183" s="207" t="s">
        <v>758</v>
      </c>
      <c r="C183" s="208" t="s">
        <v>652</v>
      </c>
      <c r="D183" s="208" t="s">
        <v>623</v>
      </c>
      <c r="E183" s="205" t="s">
        <v>29</v>
      </c>
      <c r="F183" s="205" t="s">
        <v>28</v>
      </c>
      <c r="G183" s="205" t="s">
        <v>653</v>
      </c>
      <c r="H183" s="205" t="s">
        <v>376</v>
      </c>
      <c r="I183" s="206">
        <v>688</v>
      </c>
      <c r="J183" t="str">
        <f t="shared" si="12"/>
        <v>SH|Klein Pampau</v>
      </c>
      <c r="K183" t="str">
        <f t="shared" si="10"/>
        <v>SH|Büchen</v>
      </c>
      <c r="L183" s="380" t="str">
        <f t="shared" si="13"/>
        <v>010535318064</v>
      </c>
      <c r="M183">
        <f t="shared" si="11"/>
        <v>15390</v>
      </c>
    </row>
    <row r="184" spans="1:13">
      <c r="A184" s="127" t="s">
        <v>759</v>
      </c>
      <c r="B184" s="207" t="s">
        <v>760</v>
      </c>
      <c r="C184" s="208" t="s">
        <v>622</v>
      </c>
      <c r="D184" s="208" t="s">
        <v>623</v>
      </c>
      <c r="E184" s="205" t="s">
        <v>29</v>
      </c>
      <c r="F184" s="205" t="s">
        <v>28</v>
      </c>
      <c r="G184" s="205" t="s">
        <v>624</v>
      </c>
      <c r="H184" s="205" t="s">
        <v>376</v>
      </c>
      <c r="I184" s="206">
        <v>237</v>
      </c>
      <c r="J184" t="str">
        <f t="shared" si="12"/>
        <v>SH|Klein Zecher</v>
      </c>
      <c r="K184" t="str">
        <f t="shared" si="10"/>
        <v>SH|Lauenburgische Seen</v>
      </c>
      <c r="L184" s="380" t="str">
        <f t="shared" si="13"/>
        <v>010535358066</v>
      </c>
      <c r="M184">
        <f t="shared" si="11"/>
        <v>13953</v>
      </c>
    </row>
    <row r="185" spans="1:13">
      <c r="A185" s="127" t="s">
        <v>761</v>
      </c>
      <c r="B185" s="207" t="s">
        <v>762</v>
      </c>
      <c r="C185" s="208" t="s">
        <v>647</v>
      </c>
      <c r="D185" s="208" t="s">
        <v>623</v>
      </c>
      <c r="E185" s="205" t="s">
        <v>29</v>
      </c>
      <c r="F185" s="205" t="s">
        <v>28</v>
      </c>
      <c r="G185" s="205" t="s">
        <v>648</v>
      </c>
      <c r="H185" s="205" t="s">
        <v>376</v>
      </c>
      <c r="I185" s="206">
        <v>607</v>
      </c>
      <c r="J185" t="str">
        <f t="shared" si="12"/>
        <v>SH|Klempau</v>
      </c>
      <c r="K185" t="str">
        <f t="shared" si="10"/>
        <v>SH|Berkenthin</v>
      </c>
      <c r="L185" s="380" t="str">
        <f t="shared" si="13"/>
        <v>010535308067</v>
      </c>
      <c r="M185">
        <f t="shared" si="11"/>
        <v>8550</v>
      </c>
    </row>
    <row r="186" spans="1:13">
      <c r="A186" s="127" t="s">
        <v>763</v>
      </c>
      <c r="B186" s="207" t="s">
        <v>764</v>
      </c>
      <c r="C186" s="208" t="s">
        <v>682</v>
      </c>
      <c r="D186" s="208" t="s">
        <v>623</v>
      </c>
      <c r="E186" s="205" t="s">
        <v>29</v>
      </c>
      <c r="F186" s="205" t="s">
        <v>28</v>
      </c>
      <c r="G186" s="205" t="s">
        <v>683</v>
      </c>
      <c r="H186" s="205" t="s">
        <v>376</v>
      </c>
      <c r="I186" s="206">
        <v>604</v>
      </c>
      <c r="J186" t="str">
        <f t="shared" si="12"/>
        <v>SH|Klinkrade</v>
      </c>
      <c r="K186" t="str">
        <f t="shared" si="10"/>
        <v>SH|Sandesneben-Nusse</v>
      </c>
      <c r="L186" s="380" t="str">
        <f t="shared" si="13"/>
        <v>010535391068</v>
      </c>
      <c r="M186">
        <f t="shared" si="11"/>
        <v>15757</v>
      </c>
    </row>
    <row r="187" spans="1:13">
      <c r="A187" s="127" t="s">
        <v>765</v>
      </c>
      <c r="B187" s="207" t="s">
        <v>766</v>
      </c>
      <c r="C187" s="208" t="s">
        <v>682</v>
      </c>
      <c r="D187" s="208" t="s">
        <v>623</v>
      </c>
      <c r="E187" s="205" t="s">
        <v>29</v>
      </c>
      <c r="F187" s="205" t="s">
        <v>28</v>
      </c>
      <c r="G187" s="205" t="s">
        <v>683</v>
      </c>
      <c r="H187" s="205" t="s">
        <v>376</v>
      </c>
      <c r="I187" s="206">
        <v>783</v>
      </c>
      <c r="J187" t="str">
        <f t="shared" si="12"/>
        <v>SH|Koberg</v>
      </c>
      <c r="K187" t="str">
        <f t="shared" si="10"/>
        <v>SH|Sandesneben-Nusse</v>
      </c>
      <c r="L187" s="380" t="str">
        <f t="shared" si="13"/>
        <v>010535391069</v>
      </c>
      <c r="M187">
        <f t="shared" si="11"/>
        <v>15757</v>
      </c>
    </row>
    <row r="188" spans="1:13">
      <c r="A188" s="127" t="s">
        <v>767</v>
      </c>
      <c r="B188" s="207" t="s">
        <v>768</v>
      </c>
      <c r="C188" s="208" t="s">
        <v>643</v>
      </c>
      <c r="D188" s="208" t="s">
        <v>623</v>
      </c>
      <c r="E188" s="205" t="s">
        <v>29</v>
      </c>
      <c r="F188" s="205" t="s">
        <v>28</v>
      </c>
      <c r="G188" s="205" t="s">
        <v>644</v>
      </c>
      <c r="H188" s="205" t="s">
        <v>376</v>
      </c>
      <c r="I188" s="206">
        <v>295</v>
      </c>
      <c r="J188" t="str">
        <f t="shared" si="12"/>
        <v>SH|Köthel (Kreis Herzogtum Lauenburg)</v>
      </c>
      <c r="K188" t="str">
        <f t="shared" si="10"/>
        <v>SH|Schwarzenbek-Land</v>
      </c>
      <c r="L188" s="380" t="str">
        <f t="shared" si="13"/>
        <v>010535373070</v>
      </c>
      <c r="M188">
        <f t="shared" si="11"/>
        <v>9767</v>
      </c>
    </row>
    <row r="189" spans="1:13">
      <c r="A189" s="127" t="s">
        <v>769</v>
      </c>
      <c r="B189" s="207" t="s">
        <v>770</v>
      </c>
      <c r="C189" s="208" t="s">
        <v>643</v>
      </c>
      <c r="D189" s="208" t="s">
        <v>623</v>
      </c>
      <c r="E189" s="205" t="s">
        <v>29</v>
      </c>
      <c r="F189" s="205" t="s">
        <v>28</v>
      </c>
      <c r="G189" s="205" t="s">
        <v>644</v>
      </c>
      <c r="H189" s="205" t="s">
        <v>376</v>
      </c>
      <c r="I189" s="206">
        <v>599</v>
      </c>
      <c r="J189" t="str">
        <f t="shared" si="12"/>
        <v>SH|Kollow</v>
      </c>
      <c r="K189" t="str">
        <f t="shared" si="10"/>
        <v>SH|Schwarzenbek-Land</v>
      </c>
      <c r="L189" s="380" t="str">
        <f t="shared" si="13"/>
        <v>010535373071</v>
      </c>
      <c r="M189">
        <f t="shared" si="11"/>
        <v>9767</v>
      </c>
    </row>
    <row r="190" spans="1:13">
      <c r="A190" s="127" t="s">
        <v>771</v>
      </c>
      <c r="B190" s="207" t="s">
        <v>772</v>
      </c>
      <c r="C190" s="208" t="s">
        <v>631</v>
      </c>
      <c r="D190" s="208" t="s">
        <v>623</v>
      </c>
      <c r="E190" s="205" t="s">
        <v>29</v>
      </c>
      <c r="F190" s="205" t="s">
        <v>28</v>
      </c>
      <c r="G190" s="205" t="s">
        <v>632</v>
      </c>
      <c r="H190" s="205" t="s">
        <v>376</v>
      </c>
      <c r="I190" s="206">
        <v>1304</v>
      </c>
      <c r="J190" t="str">
        <f t="shared" si="12"/>
        <v>SH|Kröppelshagen-Fahrendorf</v>
      </c>
      <c r="K190" t="str">
        <f t="shared" si="10"/>
        <v>SH|Hohe Elbgeest</v>
      </c>
      <c r="L190" s="380" t="str">
        <f t="shared" si="13"/>
        <v>010535323072</v>
      </c>
      <c r="M190">
        <f t="shared" si="11"/>
        <v>21056</v>
      </c>
    </row>
    <row r="191" spans="1:13">
      <c r="A191" s="127" t="s">
        <v>773</v>
      </c>
      <c r="B191" s="207" t="s">
        <v>774</v>
      </c>
      <c r="C191" s="208" t="s">
        <v>639</v>
      </c>
      <c r="D191" s="208" t="s">
        <v>623</v>
      </c>
      <c r="E191" s="205" t="s">
        <v>29</v>
      </c>
      <c r="F191" s="205" t="s">
        <v>28</v>
      </c>
      <c r="G191" s="205" t="s">
        <v>640</v>
      </c>
      <c r="H191" s="205" t="s">
        <v>376</v>
      </c>
      <c r="I191" s="206">
        <v>371</v>
      </c>
      <c r="J191" t="str">
        <f t="shared" si="12"/>
        <v>SH|Krüzen</v>
      </c>
      <c r="K191" t="str">
        <f t="shared" si="10"/>
        <v>SH|Lütau</v>
      </c>
      <c r="L191" s="380" t="str">
        <f t="shared" si="13"/>
        <v>010535343073</v>
      </c>
      <c r="M191">
        <f t="shared" si="11"/>
        <v>3866</v>
      </c>
    </row>
    <row r="192" spans="1:13">
      <c r="A192" s="127" t="s">
        <v>775</v>
      </c>
      <c r="B192" s="207" t="s">
        <v>776</v>
      </c>
      <c r="C192" s="208" t="s">
        <v>639</v>
      </c>
      <c r="D192" s="208" t="s">
        <v>623</v>
      </c>
      <c r="E192" s="205" t="s">
        <v>29</v>
      </c>
      <c r="F192" s="205" t="s">
        <v>28</v>
      </c>
      <c r="G192" s="205" t="s">
        <v>640</v>
      </c>
      <c r="H192" s="205" t="s">
        <v>376</v>
      </c>
      <c r="I192" s="206">
        <v>155</v>
      </c>
      <c r="J192" t="str">
        <f t="shared" si="12"/>
        <v>SH|Krukow</v>
      </c>
      <c r="K192" t="str">
        <f t="shared" si="10"/>
        <v>SH|Lütau</v>
      </c>
      <c r="L192" s="380" t="str">
        <f t="shared" si="13"/>
        <v>010535343074</v>
      </c>
      <c r="M192">
        <f t="shared" si="11"/>
        <v>3866</v>
      </c>
    </row>
    <row r="193" spans="1:13">
      <c r="A193" s="127" t="s">
        <v>777</v>
      </c>
      <c r="B193" s="207" t="s">
        <v>778</v>
      </c>
      <c r="C193" s="208" t="s">
        <v>647</v>
      </c>
      <c r="D193" s="208" t="s">
        <v>623</v>
      </c>
      <c r="E193" s="205" t="s">
        <v>29</v>
      </c>
      <c r="F193" s="205" t="s">
        <v>28</v>
      </c>
      <c r="G193" s="205" t="s">
        <v>648</v>
      </c>
      <c r="H193" s="205" t="s">
        <v>376</v>
      </c>
      <c r="I193" s="206">
        <v>1647</v>
      </c>
      <c r="J193" t="str">
        <f t="shared" si="12"/>
        <v>SH|Krummesse</v>
      </c>
      <c r="K193" t="str">
        <f t="shared" si="10"/>
        <v>SH|Berkenthin</v>
      </c>
      <c r="L193" s="380" t="str">
        <f t="shared" si="13"/>
        <v>010535308075</v>
      </c>
      <c r="M193">
        <f t="shared" si="11"/>
        <v>8550</v>
      </c>
    </row>
    <row r="194" spans="1:13">
      <c r="A194" s="127" t="s">
        <v>779</v>
      </c>
      <c r="B194" s="207" t="s">
        <v>780</v>
      </c>
      <c r="C194" s="208" t="s">
        <v>643</v>
      </c>
      <c r="D194" s="208" t="s">
        <v>623</v>
      </c>
      <c r="E194" s="205" t="s">
        <v>29</v>
      </c>
      <c r="F194" s="205" t="s">
        <v>28</v>
      </c>
      <c r="G194" s="205" t="s">
        <v>644</v>
      </c>
      <c r="H194" s="205" t="s">
        <v>376</v>
      </c>
      <c r="I194" s="206">
        <v>1505</v>
      </c>
      <c r="J194" t="str">
        <f t="shared" si="12"/>
        <v>SH|Kuddewörde</v>
      </c>
      <c r="K194" t="str">
        <f t="shared" si="10"/>
        <v>SH|Schwarzenbek-Land</v>
      </c>
      <c r="L194" s="380" t="str">
        <f t="shared" si="13"/>
        <v>010535373076</v>
      </c>
      <c r="M194">
        <f t="shared" si="11"/>
        <v>9767</v>
      </c>
    </row>
    <row r="195" spans="1:13">
      <c r="A195" s="127" t="s">
        <v>781</v>
      </c>
      <c r="B195" s="207" t="s">
        <v>782</v>
      </c>
      <c r="C195" s="208" t="s">
        <v>682</v>
      </c>
      <c r="D195" s="208" t="s">
        <v>623</v>
      </c>
      <c r="E195" s="205" t="s">
        <v>29</v>
      </c>
      <c r="F195" s="205" t="s">
        <v>28</v>
      </c>
      <c r="G195" s="205" t="s">
        <v>683</v>
      </c>
      <c r="H195" s="205" t="s">
        <v>376</v>
      </c>
      <c r="I195" s="206">
        <v>357</v>
      </c>
      <c r="J195" t="str">
        <f t="shared" si="12"/>
        <v>SH|Kühsen</v>
      </c>
      <c r="K195" t="str">
        <f t="shared" ref="K195:K258" si="14">E195 &amp; "|" &amp; G195</f>
        <v>SH|Sandesneben-Nusse</v>
      </c>
      <c r="L195" s="380" t="str">
        <f t="shared" si="13"/>
        <v>010535391077</v>
      </c>
      <c r="M195">
        <f t="shared" ref="M195:M258" si="15">SUMIF($C:$C, $C195, $I:$I)</f>
        <v>15757</v>
      </c>
    </row>
    <row r="196" spans="1:13">
      <c r="A196" s="127" t="s">
        <v>783</v>
      </c>
      <c r="B196" s="207" t="s">
        <v>784</v>
      </c>
      <c r="C196" s="208" t="s">
        <v>622</v>
      </c>
      <c r="D196" s="208" t="s">
        <v>623</v>
      </c>
      <c r="E196" s="205" t="s">
        <v>29</v>
      </c>
      <c r="F196" s="205" t="s">
        <v>28</v>
      </c>
      <c r="G196" s="205" t="s">
        <v>624</v>
      </c>
      <c r="H196" s="205" t="s">
        <v>376</v>
      </c>
      <c r="I196" s="206">
        <v>213</v>
      </c>
      <c r="J196" t="str">
        <f t="shared" si="12"/>
        <v>SH|Kulpin</v>
      </c>
      <c r="K196" t="str">
        <f t="shared" si="14"/>
        <v>SH|Lauenburgische Seen</v>
      </c>
      <c r="L196" s="380" t="str">
        <f t="shared" si="13"/>
        <v>010535358078</v>
      </c>
      <c r="M196">
        <f t="shared" si="15"/>
        <v>13953</v>
      </c>
    </row>
    <row r="197" spans="1:13">
      <c r="A197" s="127" t="s">
        <v>785</v>
      </c>
      <c r="B197" s="207" t="s">
        <v>786</v>
      </c>
      <c r="C197" s="208" t="s">
        <v>682</v>
      </c>
      <c r="D197" s="208" t="s">
        <v>623</v>
      </c>
      <c r="E197" s="205" t="s">
        <v>29</v>
      </c>
      <c r="F197" s="205" t="s">
        <v>28</v>
      </c>
      <c r="G197" s="205" t="s">
        <v>683</v>
      </c>
      <c r="H197" s="205" t="s">
        <v>376</v>
      </c>
      <c r="I197" s="206">
        <v>910</v>
      </c>
      <c r="J197" t="str">
        <f t="shared" si="12"/>
        <v>SH|Labenz</v>
      </c>
      <c r="K197" t="str">
        <f t="shared" si="14"/>
        <v>SH|Sandesneben-Nusse</v>
      </c>
      <c r="L197" s="380" t="str">
        <f t="shared" si="13"/>
        <v>010535391079</v>
      </c>
      <c r="M197">
        <f t="shared" si="15"/>
        <v>15757</v>
      </c>
    </row>
    <row r="198" spans="1:13">
      <c r="A198" s="127" t="s">
        <v>787</v>
      </c>
      <c r="B198" s="207" t="s">
        <v>788</v>
      </c>
      <c r="C198" s="208" t="s">
        <v>652</v>
      </c>
      <c r="D198" s="208" t="s">
        <v>623</v>
      </c>
      <c r="E198" s="205" t="s">
        <v>29</v>
      </c>
      <c r="F198" s="205" t="s">
        <v>28</v>
      </c>
      <c r="G198" s="205" t="s">
        <v>653</v>
      </c>
      <c r="H198" s="205" t="s">
        <v>376</v>
      </c>
      <c r="I198" s="206">
        <v>177</v>
      </c>
      <c r="J198" t="str">
        <f t="shared" ref="J198:J261" si="16">E198 &amp; "|" &amp; A198</f>
        <v>SH|Langenlehsten</v>
      </c>
      <c r="K198" t="str">
        <f t="shared" si="14"/>
        <v>SH|Büchen</v>
      </c>
      <c r="L198" s="380" t="str">
        <f t="shared" ref="L198:L261" si="17">C198 &amp; RIGHT(B198,3)</f>
        <v>010535318080</v>
      </c>
      <c r="M198">
        <f t="shared" si="15"/>
        <v>15390</v>
      </c>
    </row>
    <row r="199" spans="1:13">
      <c r="A199" s="127" t="s">
        <v>789</v>
      </c>
      <c r="B199" s="207" t="s">
        <v>790</v>
      </c>
      <c r="C199" s="208" t="s">
        <v>682</v>
      </c>
      <c r="D199" s="208" t="s">
        <v>623</v>
      </c>
      <c r="E199" s="205" t="s">
        <v>29</v>
      </c>
      <c r="F199" s="205" t="s">
        <v>28</v>
      </c>
      <c r="G199" s="205" t="s">
        <v>683</v>
      </c>
      <c r="H199" s="205" t="s">
        <v>376</v>
      </c>
      <c r="I199" s="206">
        <v>466</v>
      </c>
      <c r="J199" t="str">
        <f t="shared" si="16"/>
        <v>SH|Lankau</v>
      </c>
      <c r="K199" t="str">
        <f t="shared" si="14"/>
        <v>SH|Sandesneben-Nusse</v>
      </c>
      <c r="L199" s="380" t="str">
        <f t="shared" si="17"/>
        <v>010535391081</v>
      </c>
      <c r="M199">
        <f t="shared" si="15"/>
        <v>15757</v>
      </c>
    </row>
    <row r="200" spans="1:13">
      <c r="A200" s="127" t="s">
        <v>791</v>
      </c>
      <c r="B200" s="207" t="s">
        <v>792</v>
      </c>
      <c r="C200" s="208" t="s">
        <v>639</v>
      </c>
      <c r="D200" s="208" t="s">
        <v>623</v>
      </c>
      <c r="E200" s="205" t="s">
        <v>29</v>
      </c>
      <c r="F200" s="205" t="s">
        <v>28</v>
      </c>
      <c r="G200" s="205" t="s">
        <v>640</v>
      </c>
      <c r="H200" s="205" t="s">
        <v>376</v>
      </c>
      <c r="I200" s="206">
        <v>267</v>
      </c>
      <c r="J200" t="str">
        <f t="shared" si="16"/>
        <v>SH|Lanze</v>
      </c>
      <c r="K200" t="str">
        <f t="shared" si="14"/>
        <v>SH|Lütau</v>
      </c>
      <c r="L200" s="380" t="str">
        <f t="shared" si="17"/>
        <v>010535343082</v>
      </c>
      <c r="M200">
        <f t="shared" si="15"/>
        <v>3866</v>
      </c>
    </row>
    <row r="201" spans="1:13">
      <c r="A201" s="127" t="s">
        <v>793</v>
      </c>
      <c r="B201" s="207" t="s">
        <v>794</v>
      </c>
      <c r="C201" s="208" t="s">
        <v>795</v>
      </c>
      <c r="D201" s="208" t="s">
        <v>623</v>
      </c>
      <c r="E201" s="205" t="s">
        <v>29</v>
      </c>
      <c r="F201" s="205" t="s">
        <v>28</v>
      </c>
      <c r="G201" s="205" t="s">
        <v>796</v>
      </c>
      <c r="H201" s="205" t="s">
        <v>356</v>
      </c>
      <c r="I201" s="206">
        <v>11999</v>
      </c>
      <c r="J201" t="str">
        <f t="shared" si="16"/>
        <v>SH|Lauenburg/Elbe</v>
      </c>
      <c r="K201" t="str">
        <f t="shared" si="14"/>
        <v>SH|Lauenburg/ Elbe</v>
      </c>
      <c r="L201" s="380" t="str">
        <f t="shared" si="17"/>
        <v>010530083083</v>
      </c>
      <c r="M201">
        <f t="shared" si="15"/>
        <v>11999</v>
      </c>
    </row>
    <row r="202" spans="1:13">
      <c r="A202" s="127" t="s">
        <v>797</v>
      </c>
      <c r="B202" s="207" t="s">
        <v>798</v>
      </c>
      <c r="C202" s="208" t="s">
        <v>627</v>
      </c>
      <c r="D202" s="208" t="s">
        <v>623</v>
      </c>
      <c r="E202" s="205" t="s">
        <v>29</v>
      </c>
      <c r="F202" s="205" t="s">
        <v>28</v>
      </c>
      <c r="G202" s="205" t="s">
        <v>628</v>
      </c>
      <c r="H202" s="205" t="s">
        <v>376</v>
      </c>
      <c r="I202" s="206">
        <v>597</v>
      </c>
      <c r="J202" t="str">
        <f t="shared" si="16"/>
        <v>SH|Lehmrade</v>
      </c>
      <c r="K202" t="str">
        <f t="shared" si="14"/>
        <v>SH|Breitenfelde</v>
      </c>
      <c r="L202" s="380" t="str">
        <f t="shared" si="17"/>
        <v>010535313084</v>
      </c>
      <c r="M202">
        <f t="shared" si="15"/>
        <v>6754</v>
      </c>
    </row>
    <row r="203" spans="1:13">
      <c r="A203" s="127" t="s">
        <v>799</v>
      </c>
      <c r="B203" s="207" t="s">
        <v>800</v>
      </c>
      <c r="C203" s="208" t="s">
        <v>682</v>
      </c>
      <c r="D203" s="208" t="s">
        <v>623</v>
      </c>
      <c r="E203" s="205" t="s">
        <v>29</v>
      </c>
      <c r="F203" s="205" t="s">
        <v>28</v>
      </c>
      <c r="G203" s="205" t="s">
        <v>683</v>
      </c>
      <c r="H203" s="205" t="s">
        <v>376</v>
      </c>
      <c r="I203" s="206">
        <v>1202</v>
      </c>
      <c r="J203" t="str">
        <f t="shared" si="16"/>
        <v>SH|Linau</v>
      </c>
      <c r="K203" t="str">
        <f t="shared" si="14"/>
        <v>SH|Sandesneben-Nusse</v>
      </c>
      <c r="L203" s="380" t="str">
        <f t="shared" si="17"/>
        <v>010535391085</v>
      </c>
      <c r="M203">
        <f t="shared" si="15"/>
        <v>15757</v>
      </c>
    </row>
    <row r="204" spans="1:13">
      <c r="A204" s="127" t="s">
        <v>801</v>
      </c>
      <c r="B204" s="207" t="s">
        <v>802</v>
      </c>
      <c r="C204" s="208" t="s">
        <v>682</v>
      </c>
      <c r="D204" s="208" t="s">
        <v>623</v>
      </c>
      <c r="E204" s="205" t="s">
        <v>29</v>
      </c>
      <c r="F204" s="205" t="s">
        <v>28</v>
      </c>
      <c r="G204" s="205" t="s">
        <v>683</v>
      </c>
      <c r="H204" s="205" t="s">
        <v>376</v>
      </c>
      <c r="I204" s="206">
        <v>281</v>
      </c>
      <c r="J204" t="str">
        <f t="shared" si="16"/>
        <v>SH|Lüchow</v>
      </c>
      <c r="K204" t="str">
        <f t="shared" si="14"/>
        <v>SH|Sandesneben-Nusse</v>
      </c>
      <c r="L204" s="380" t="str">
        <f t="shared" si="17"/>
        <v>010535391086</v>
      </c>
      <c r="M204">
        <f t="shared" si="15"/>
        <v>15757</v>
      </c>
    </row>
    <row r="205" spans="1:13">
      <c r="A205" s="127" t="s">
        <v>640</v>
      </c>
      <c r="B205" s="207" t="s">
        <v>803</v>
      </c>
      <c r="C205" s="208" t="s">
        <v>639</v>
      </c>
      <c r="D205" s="208" t="s">
        <v>623</v>
      </c>
      <c r="E205" s="205" t="s">
        <v>29</v>
      </c>
      <c r="F205" s="205" t="s">
        <v>28</v>
      </c>
      <c r="G205" s="205" t="s">
        <v>640</v>
      </c>
      <c r="H205" s="205" t="s">
        <v>376</v>
      </c>
      <c r="I205" s="206">
        <v>674</v>
      </c>
      <c r="J205" t="str">
        <f t="shared" si="16"/>
        <v>SH|Lütau</v>
      </c>
      <c r="K205" t="str">
        <f t="shared" si="14"/>
        <v>SH|Lütau</v>
      </c>
      <c r="L205" s="380" t="str">
        <f t="shared" si="17"/>
        <v>010535343087</v>
      </c>
      <c r="M205">
        <f t="shared" si="15"/>
        <v>3866</v>
      </c>
    </row>
    <row r="206" spans="1:13">
      <c r="A206" s="127" t="s">
        <v>804</v>
      </c>
      <c r="B206" s="207" t="s">
        <v>805</v>
      </c>
      <c r="C206" s="208" t="s">
        <v>622</v>
      </c>
      <c r="D206" s="208" t="s">
        <v>623</v>
      </c>
      <c r="E206" s="205" t="s">
        <v>29</v>
      </c>
      <c r="F206" s="205" t="s">
        <v>28</v>
      </c>
      <c r="G206" s="205" t="s">
        <v>624</v>
      </c>
      <c r="H206" s="205" t="s">
        <v>376</v>
      </c>
      <c r="I206" s="206">
        <v>127</v>
      </c>
      <c r="J206" t="str">
        <f t="shared" si="16"/>
        <v>SH|Mechow</v>
      </c>
      <c r="K206" t="str">
        <f t="shared" si="14"/>
        <v>SH|Lauenburgische Seen</v>
      </c>
      <c r="L206" s="380" t="str">
        <f t="shared" si="17"/>
        <v>010535358088</v>
      </c>
      <c r="M206">
        <f t="shared" si="15"/>
        <v>13953</v>
      </c>
    </row>
    <row r="207" spans="1:13">
      <c r="A207" s="127" t="s">
        <v>806</v>
      </c>
      <c r="B207" s="207" t="s">
        <v>807</v>
      </c>
      <c r="C207" s="208" t="s">
        <v>643</v>
      </c>
      <c r="D207" s="208" t="s">
        <v>623</v>
      </c>
      <c r="E207" s="205" t="s">
        <v>29</v>
      </c>
      <c r="F207" s="205" t="s">
        <v>28</v>
      </c>
      <c r="G207" s="205" t="s">
        <v>644</v>
      </c>
      <c r="H207" s="205" t="s">
        <v>376</v>
      </c>
      <c r="I207" s="206">
        <v>505</v>
      </c>
      <c r="J207" t="str">
        <f t="shared" si="16"/>
        <v>SH|Möhnsen</v>
      </c>
      <c r="K207" t="str">
        <f t="shared" si="14"/>
        <v>SH|Schwarzenbek-Land</v>
      </c>
      <c r="L207" s="380" t="str">
        <f t="shared" si="17"/>
        <v>010535373089</v>
      </c>
      <c r="M207">
        <f t="shared" si="15"/>
        <v>9767</v>
      </c>
    </row>
    <row r="208" spans="1:13">
      <c r="A208" s="127" t="s">
        <v>808</v>
      </c>
      <c r="B208" s="207" t="s">
        <v>809</v>
      </c>
      <c r="C208" s="208" t="s">
        <v>810</v>
      </c>
      <c r="D208" s="208" t="s">
        <v>623</v>
      </c>
      <c r="E208" s="205" t="s">
        <v>29</v>
      </c>
      <c r="F208" s="205" t="s">
        <v>28</v>
      </c>
      <c r="G208" s="205" t="s">
        <v>808</v>
      </c>
      <c r="H208" s="205" t="s">
        <v>356</v>
      </c>
      <c r="I208" s="206">
        <v>19566</v>
      </c>
      <c r="J208" t="str">
        <f t="shared" si="16"/>
        <v>SH|Mölln</v>
      </c>
      <c r="K208" t="str">
        <f t="shared" si="14"/>
        <v>SH|Mölln</v>
      </c>
      <c r="L208" s="380" t="str">
        <f t="shared" si="17"/>
        <v>010530090090</v>
      </c>
      <c r="M208">
        <f t="shared" si="15"/>
        <v>19566</v>
      </c>
    </row>
    <row r="209" spans="1:13">
      <c r="A209" s="127" t="s">
        <v>811</v>
      </c>
      <c r="B209" s="207" t="s">
        <v>812</v>
      </c>
      <c r="C209" s="208" t="s">
        <v>643</v>
      </c>
      <c r="D209" s="208" t="s">
        <v>623</v>
      </c>
      <c r="E209" s="205" t="s">
        <v>29</v>
      </c>
      <c r="F209" s="205" t="s">
        <v>28</v>
      </c>
      <c r="G209" s="205" t="s">
        <v>644</v>
      </c>
      <c r="H209" s="205" t="s">
        <v>376</v>
      </c>
      <c r="I209" s="206">
        <v>206</v>
      </c>
      <c r="J209" t="str">
        <f t="shared" si="16"/>
        <v>SH|Mühlenrade</v>
      </c>
      <c r="K209" t="str">
        <f t="shared" si="14"/>
        <v>SH|Schwarzenbek-Land</v>
      </c>
      <c r="L209" s="380" t="str">
        <f t="shared" si="17"/>
        <v>010535373091</v>
      </c>
      <c r="M209">
        <f t="shared" si="15"/>
        <v>9767</v>
      </c>
    </row>
    <row r="210" spans="1:13">
      <c r="A210" s="127" t="s">
        <v>813</v>
      </c>
      <c r="B210" s="207" t="s">
        <v>814</v>
      </c>
      <c r="C210" s="208" t="s">
        <v>652</v>
      </c>
      <c r="D210" s="208" t="s">
        <v>623</v>
      </c>
      <c r="E210" s="205" t="s">
        <v>29</v>
      </c>
      <c r="F210" s="205" t="s">
        <v>28</v>
      </c>
      <c r="G210" s="205" t="s">
        <v>653</v>
      </c>
      <c r="H210" s="205" t="s">
        <v>376</v>
      </c>
      <c r="I210" s="206">
        <v>1241</v>
      </c>
      <c r="J210" t="str">
        <f t="shared" si="16"/>
        <v>SH|Müssen</v>
      </c>
      <c r="K210" t="str">
        <f t="shared" si="14"/>
        <v>SH|Büchen</v>
      </c>
      <c r="L210" s="380" t="str">
        <f t="shared" si="17"/>
        <v>010535318092</v>
      </c>
      <c r="M210">
        <f t="shared" si="15"/>
        <v>15390</v>
      </c>
    </row>
    <row r="211" spans="1:13">
      <c r="A211" s="127" t="s">
        <v>815</v>
      </c>
      <c r="B211" s="207" t="s">
        <v>816</v>
      </c>
      <c r="C211" s="208" t="s">
        <v>622</v>
      </c>
      <c r="D211" s="208" t="s">
        <v>623</v>
      </c>
      <c r="E211" s="205" t="s">
        <v>29</v>
      </c>
      <c r="F211" s="205" t="s">
        <v>28</v>
      </c>
      <c r="G211" s="205" t="s">
        <v>624</v>
      </c>
      <c r="H211" s="205" t="s">
        <v>376</v>
      </c>
      <c r="I211" s="206">
        <v>696</v>
      </c>
      <c r="J211" t="str">
        <f t="shared" si="16"/>
        <v>SH|Mustin</v>
      </c>
      <c r="K211" t="str">
        <f t="shared" si="14"/>
        <v>SH|Lauenburgische Seen</v>
      </c>
      <c r="L211" s="380" t="str">
        <f t="shared" si="17"/>
        <v>010535358093</v>
      </c>
      <c r="M211">
        <f t="shared" si="15"/>
        <v>13953</v>
      </c>
    </row>
    <row r="212" spans="1:13">
      <c r="A212" s="127" t="s">
        <v>817</v>
      </c>
      <c r="B212" s="207" t="s">
        <v>818</v>
      </c>
      <c r="C212" s="208" t="s">
        <v>647</v>
      </c>
      <c r="D212" s="208" t="s">
        <v>623</v>
      </c>
      <c r="E212" s="205" t="s">
        <v>29</v>
      </c>
      <c r="F212" s="205" t="s">
        <v>28</v>
      </c>
      <c r="G212" s="205" t="s">
        <v>648</v>
      </c>
      <c r="H212" s="205" t="s">
        <v>376</v>
      </c>
      <c r="I212" s="206">
        <v>187</v>
      </c>
      <c r="J212" t="str">
        <f t="shared" si="16"/>
        <v>SH|Niendorf bei Berkenthin</v>
      </c>
      <c r="K212" t="str">
        <f t="shared" si="14"/>
        <v>SH|Berkenthin</v>
      </c>
      <c r="L212" s="380" t="str">
        <f t="shared" si="17"/>
        <v>010535308094</v>
      </c>
      <c r="M212">
        <f t="shared" si="15"/>
        <v>8550</v>
      </c>
    </row>
    <row r="213" spans="1:13">
      <c r="A213" s="127" t="s">
        <v>819</v>
      </c>
      <c r="B213" s="207" t="s">
        <v>820</v>
      </c>
      <c r="C213" s="208" t="s">
        <v>627</v>
      </c>
      <c r="D213" s="208" t="s">
        <v>623</v>
      </c>
      <c r="E213" s="205" t="s">
        <v>29</v>
      </c>
      <c r="F213" s="205" t="s">
        <v>28</v>
      </c>
      <c r="G213" s="205" t="s">
        <v>628</v>
      </c>
      <c r="H213" s="205" t="s">
        <v>376</v>
      </c>
      <c r="I213" s="206">
        <v>654</v>
      </c>
      <c r="J213" t="str">
        <f t="shared" si="16"/>
        <v>SH|Niendorf/Stecknitz</v>
      </c>
      <c r="K213" t="str">
        <f t="shared" si="14"/>
        <v>SH|Breitenfelde</v>
      </c>
      <c r="L213" s="380" t="str">
        <f t="shared" si="17"/>
        <v>010535313095</v>
      </c>
      <c r="M213">
        <f t="shared" si="15"/>
        <v>6754</v>
      </c>
    </row>
    <row r="214" spans="1:13">
      <c r="A214" s="127" t="s">
        <v>821</v>
      </c>
      <c r="B214" s="207" t="s">
        <v>822</v>
      </c>
      <c r="C214" s="208" t="s">
        <v>682</v>
      </c>
      <c r="D214" s="208" t="s">
        <v>623</v>
      </c>
      <c r="E214" s="205" t="s">
        <v>29</v>
      </c>
      <c r="F214" s="205" t="s">
        <v>28</v>
      </c>
      <c r="G214" s="205" t="s">
        <v>683</v>
      </c>
      <c r="H214" s="205" t="s">
        <v>376</v>
      </c>
      <c r="I214" s="206">
        <v>1171</v>
      </c>
      <c r="J214" t="str">
        <f t="shared" si="16"/>
        <v>SH|Nusse</v>
      </c>
      <c r="K214" t="str">
        <f t="shared" si="14"/>
        <v>SH|Sandesneben-Nusse</v>
      </c>
      <c r="L214" s="380" t="str">
        <f t="shared" si="17"/>
        <v>010535391096</v>
      </c>
      <c r="M214">
        <f t="shared" si="15"/>
        <v>15757</v>
      </c>
    </row>
    <row r="215" spans="1:13">
      <c r="A215" s="127" t="s">
        <v>823</v>
      </c>
      <c r="B215" s="207" t="s">
        <v>824</v>
      </c>
      <c r="C215" s="208" t="s">
        <v>682</v>
      </c>
      <c r="D215" s="208" t="s">
        <v>623</v>
      </c>
      <c r="E215" s="205" t="s">
        <v>29</v>
      </c>
      <c r="F215" s="205" t="s">
        <v>28</v>
      </c>
      <c r="G215" s="205" t="s">
        <v>683</v>
      </c>
      <c r="H215" s="205" t="s">
        <v>376</v>
      </c>
      <c r="I215" s="206">
        <v>669</v>
      </c>
      <c r="J215" t="str">
        <f t="shared" si="16"/>
        <v>SH|Panten</v>
      </c>
      <c r="K215" t="str">
        <f t="shared" si="14"/>
        <v>SH|Sandesneben-Nusse</v>
      </c>
      <c r="L215" s="380" t="str">
        <f t="shared" si="17"/>
        <v>010535391097</v>
      </c>
      <c r="M215">
        <f t="shared" si="15"/>
        <v>15757</v>
      </c>
    </row>
    <row r="216" spans="1:13">
      <c r="A216" s="127" t="s">
        <v>825</v>
      </c>
      <c r="B216" s="207" t="s">
        <v>826</v>
      </c>
      <c r="C216" s="208" t="s">
        <v>622</v>
      </c>
      <c r="D216" s="208" t="s">
        <v>623</v>
      </c>
      <c r="E216" s="205" t="s">
        <v>29</v>
      </c>
      <c r="F216" s="205" t="s">
        <v>28</v>
      </c>
      <c r="G216" s="205" t="s">
        <v>624</v>
      </c>
      <c r="H216" s="205" t="s">
        <v>376</v>
      </c>
      <c r="I216" s="206">
        <v>503</v>
      </c>
      <c r="J216" t="str">
        <f t="shared" si="16"/>
        <v>SH|Pogeez</v>
      </c>
      <c r="K216" t="str">
        <f t="shared" si="14"/>
        <v>SH|Lauenburgische Seen</v>
      </c>
      <c r="L216" s="380" t="str">
        <f t="shared" si="17"/>
        <v>010535358098</v>
      </c>
      <c r="M216">
        <f t="shared" si="15"/>
        <v>13953</v>
      </c>
    </row>
    <row r="217" spans="1:13">
      <c r="A217" s="127" t="s">
        <v>827</v>
      </c>
      <c r="B217" s="207" t="s">
        <v>828</v>
      </c>
      <c r="C217" s="208" t="s">
        <v>682</v>
      </c>
      <c r="D217" s="208" t="s">
        <v>623</v>
      </c>
      <c r="E217" s="205" t="s">
        <v>29</v>
      </c>
      <c r="F217" s="205" t="s">
        <v>28</v>
      </c>
      <c r="G217" s="205" t="s">
        <v>683</v>
      </c>
      <c r="H217" s="205" t="s">
        <v>376</v>
      </c>
      <c r="I217" s="206">
        <v>378</v>
      </c>
      <c r="J217" t="str">
        <f t="shared" si="16"/>
        <v>SH|Poggensee</v>
      </c>
      <c r="K217" t="str">
        <f t="shared" si="14"/>
        <v>SH|Sandesneben-Nusse</v>
      </c>
      <c r="L217" s="380" t="str">
        <f t="shared" si="17"/>
        <v>010535391099</v>
      </c>
      <c r="M217">
        <f t="shared" si="15"/>
        <v>15757</v>
      </c>
    </row>
    <row r="218" spans="1:13">
      <c r="A218" s="127" t="s">
        <v>829</v>
      </c>
      <c r="B218" s="207" t="s">
        <v>830</v>
      </c>
      <c r="C218" s="208" t="s">
        <v>831</v>
      </c>
      <c r="D218" s="208" t="s">
        <v>623</v>
      </c>
      <c r="E218" s="205" t="s">
        <v>29</v>
      </c>
      <c r="F218" s="205" t="s">
        <v>28</v>
      </c>
      <c r="G218" s="205" t="s">
        <v>829</v>
      </c>
      <c r="H218" s="205" t="s">
        <v>356</v>
      </c>
      <c r="I218" s="206">
        <v>14552</v>
      </c>
      <c r="J218" t="str">
        <f t="shared" si="16"/>
        <v>SH|Ratzeburg</v>
      </c>
      <c r="K218" t="str">
        <f t="shared" si="14"/>
        <v>SH|Ratzeburg</v>
      </c>
      <c r="L218" s="380" t="str">
        <f t="shared" si="17"/>
        <v>010530100100</v>
      </c>
      <c r="M218">
        <f t="shared" si="15"/>
        <v>14552</v>
      </c>
    </row>
    <row r="219" spans="1:13">
      <c r="A219" s="127" t="s">
        <v>832</v>
      </c>
      <c r="B219" s="207" t="s">
        <v>833</v>
      </c>
      <c r="C219" s="208" t="s">
        <v>682</v>
      </c>
      <c r="D219" s="208" t="s">
        <v>623</v>
      </c>
      <c r="E219" s="205" t="s">
        <v>29</v>
      </c>
      <c r="F219" s="205" t="s">
        <v>28</v>
      </c>
      <c r="G219" s="205" t="s">
        <v>683</v>
      </c>
      <c r="H219" s="205" t="s">
        <v>376</v>
      </c>
      <c r="I219" s="206">
        <v>294</v>
      </c>
      <c r="J219" t="str">
        <f t="shared" si="16"/>
        <v>SH|Ritzerau</v>
      </c>
      <c r="K219" t="str">
        <f t="shared" si="14"/>
        <v>SH|Sandesneben-Nusse</v>
      </c>
      <c r="L219" s="380" t="str">
        <f t="shared" si="17"/>
        <v>010535391101</v>
      </c>
      <c r="M219">
        <f t="shared" si="15"/>
        <v>15757</v>
      </c>
    </row>
    <row r="220" spans="1:13">
      <c r="A220" s="127" t="s">
        <v>834</v>
      </c>
      <c r="B220" s="207" t="s">
        <v>835</v>
      </c>
      <c r="C220" s="208" t="s">
        <v>622</v>
      </c>
      <c r="D220" s="208" t="s">
        <v>623</v>
      </c>
      <c r="E220" s="205" t="s">
        <v>29</v>
      </c>
      <c r="F220" s="205" t="s">
        <v>28</v>
      </c>
      <c r="G220" s="205" t="s">
        <v>624</v>
      </c>
      <c r="H220" s="205" t="s">
        <v>376</v>
      </c>
      <c r="I220" s="206">
        <v>61</v>
      </c>
      <c r="J220" t="str">
        <f t="shared" si="16"/>
        <v>SH|Römnitz</v>
      </c>
      <c r="K220" t="str">
        <f t="shared" si="14"/>
        <v>SH|Lauenburgische Seen</v>
      </c>
      <c r="L220" s="380" t="str">
        <f t="shared" si="17"/>
        <v>010535358102</v>
      </c>
      <c r="M220">
        <f t="shared" si="15"/>
        <v>13953</v>
      </c>
    </row>
    <row r="221" spans="1:13">
      <c r="A221" s="127" t="s">
        <v>836</v>
      </c>
      <c r="B221" s="207" t="s">
        <v>837</v>
      </c>
      <c r="C221" s="208" t="s">
        <v>647</v>
      </c>
      <c r="D221" s="208" t="s">
        <v>623</v>
      </c>
      <c r="E221" s="205" t="s">
        <v>29</v>
      </c>
      <c r="F221" s="205" t="s">
        <v>28</v>
      </c>
      <c r="G221" s="205" t="s">
        <v>648</v>
      </c>
      <c r="H221" s="205" t="s">
        <v>376</v>
      </c>
      <c r="I221" s="206">
        <v>802</v>
      </c>
      <c r="J221" t="str">
        <f t="shared" si="16"/>
        <v>SH|Rondeshagen</v>
      </c>
      <c r="K221" t="str">
        <f t="shared" si="14"/>
        <v>SH|Berkenthin</v>
      </c>
      <c r="L221" s="380" t="str">
        <f t="shared" si="17"/>
        <v>010535308103</v>
      </c>
      <c r="M221">
        <f t="shared" si="15"/>
        <v>8550</v>
      </c>
    </row>
    <row r="222" spans="1:13">
      <c r="A222" s="127" t="s">
        <v>838</v>
      </c>
      <c r="B222" s="207" t="s">
        <v>839</v>
      </c>
      <c r="C222" s="208" t="s">
        <v>652</v>
      </c>
      <c r="D222" s="208" t="s">
        <v>623</v>
      </c>
      <c r="E222" s="205" t="s">
        <v>29</v>
      </c>
      <c r="F222" s="205" t="s">
        <v>28</v>
      </c>
      <c r="G222" s="205" t="s">
        <v>653</v>
      </c>
      <c r="H222" s="205" t="s">
        <v>376</v>
      </c>
      <c r="I222" s="206">
        <v>540</v>
      </c>
      <c r="J222" t="str">
        <f t="shared" si="16"/>
        <v>SH|Roseburg</v>
      </c>
      <c r="K222" t="str">
        <f t="shared" si="14"/>
        <v>SH|Büchen</v>
      </c>
      <c r="L222" s="380" t="str">
        <f t="shared" si="17"/>
        <v>010535318104</v>
      </c>
      <c r="M222">
        <f t="shared" si="15"/>
        <v>15390</v>
      </c>
    </row>
    <row r="223" spans="1:13">
      <c r="A223" s="127" t="s">
        <v>840</v>
      </c>
      <c r="B223" s="207" t="s">
        <v>841</v>
      </c>
      <c r="C223" s="208" t="s">
        <v>842</v>
      </c>
      <c r="D223" s="208" t="s">
        <v>623</v>
      </c>
      <c r="E223" s="205" t="s">
        <v>29</v>
      </c>
      <c r="F223" s="205" t="s">
        <v>28</v>
      </c>
      <c r="G223" s="205" t="s">
        <v>843</v>
      </c>
      <c r="H223" s="205" t="s">
        <v>356</v>
      </c>
      <c r="I223" s="206">
        <v>0</v>
      </c>
      <c r="J223" t="str">
        <f t="shared" si="16"/>
        <v>SH|Sachsenwald (Forstgutsbez.)</v>
      </c>
      <c r="K223" t="str">
        <f t="shared" si="14"/>
        <v>SH|Sachsenwald (Forstgutsbez.),gemfr.Geb.</v>
      </c>
      <c r="L223" s="380" t="str">
        <f t="shared" si="17"/>
        <v>010539105105</v>
      </c>
      <c r="M223">
        <f t="shared" si="15"/>
        <v>0</v>
      </c>
    </row>
    <row r="224" spans="1:13">
      <c r="A224" s="127" t="s">
        <v>844</v>
      </c>
      <c r="B224" s="207" t="s">
        <v>845</v>
      </c>
      <c r="C224" s="208" t="s">
        <v>643</v>
      </c>
      <c r="D224" s="208" t="s">
        <v>623</v>
      </c>
      <c r="E224" s="205" t="s">
        <v>29</v>
      </c>
      <c r="F224" s="205" t="s">
        <v>28</v>
      </c>
      <c r="G224" s="205" t="s">
        <v>644</v>
      </c>
      <c r="H224" s="205" t="s">
        <v>376</v>
      </c>
      <c r="I224" s="206">
        <v>446</v>
      </c>
      <c r="J224" t="str">
        <f t="shared" si="16"/>
        <v>SH|Sahms</v>
      </c>
      <c r="K224" t="str">
        <f t="shared" si="14"/>
        <v>SH|Schwarzenbek-Land</v>
      </c>
      <c r="L224" s="380" t="str">
        <f t="shared" si="17"/>
        <v>010535373106</v>
      </c>
      <c r="M224">
        <f t="shared" si="15"/>
        <v>9767</v>
      </c>
    </row>
    <row r="225" spans="1:13">
      <c r="A225" s="127" t="s">
        <v>846</v>
      </c>
      <c r="B225" s="207" t="s">
        <v>847</v>
      </c>
      <c r="C225" s="208" t="s">
        <v>622</v>
      </c>
      <c r="D225" s="208" t="s">
        <v>623</v>
      </c>
      <c r="E225" s="205" t="s">
        <v>29</v>
      </c>
      <c r="F225" s="205" t="s">
        <v>28</v>
      </c>
      <c r="G225" s="205" t="s">
        <v>624</v>
      </c>
      <c r="H225" s="205" t="s">
        <v>376</v>
      </c>
      <c r="I225" s="206">
        <v>670</v>
      </c>
      <c r="J225" t="str">
        <f t="shared" si="16"/>
        <v>SH|Salem (Kreis Herzogtum Lauenburg)</v>
      </c>
      <c r="K225" t="str">
        <f t="shared" si="14"/>
        <v>SH|Lauenburgische Seen</v>
      </c>
      <c r="L225" s="380" t="str">
        <f t="shared" si="17"/>
        <v>010535358107</v>
      </c>
      <c r="M225">
        <f t="shared" si="15"/>
        <v>13953</v>
      </c>
    </row>
    <row r="226" spans="1:13">
      <c r="A226" s="127" t="s">
        <v>848</v>
      </c>
      <c r="B226" s="207" t="s">
        <v>849</v>
      </c>
      <c r="C226" s="208" t="s">
        <v>682</v>
      </c>
      <c r="D226" s="208" t="s">
        <v>623</v>
      </c>
      <c r="E226" s="205" t="s">
        <v>29</v>
      </c>
      <c r="F226" s="205" t="s">
        <v>28</v>
      </c>
      <c r="G226" s="205" t="s">
        <v>683</v>
      </c>
      <c r="H226" s="205" t="s">
        <v>376</v>
      </c>
      <c r="I226" s="206">
        <v>1872</v>
      </c>
      <c r="J226" t="str">
        <f t="shared" si="16"/>
        <v>SH|Sandesneben</v>
      </c>
      <c r="K226" t="str">
        <f t="shared" si="14"/>
        <v>SH|Sandesneben-Nusse</v>
      </c>
      <c r="L226" s="380" t="str">
        <f t="shared" si="17"/>
        <v>010535391108</v>
      </c>
      <c r="M226">
        <f t="shared" si="15"/>
        <v>15757</v>
      </c>
    </row>
    <row r="227" spans="1:13">
      <c r="A227" s="127" t="s">
        <v>850</v>
      </c>
      <c r="B227" s="207" t="s">
        <v>851</v>
      </c>
      <c r="C227" s="208" t="s">
        <v>682</v>
      </c>
      <c r="D227" s="208" t="s">
        <v>623</v>
      </c>
      <c r="E227" s="205" t="s">
        <v>29</v>
      </c>
      <c r="F227" s="205" t="s">
        <v>28</v>
      </c>
      <c r="G227" s="205" t="s">
        <v>683</v>
      </c>
      <c r="H227" s="205" t="s">
        <v>376</v>
      </c>
      <c r="I227" s="206">
        <v>708</v>
      </c>
      <c r="J227" t="str">
        <f t="shared" si="16"/>
        <v>SH|Schiphorst</v>
      </c>
      <c r="K227" t="str">
        <f t="shared" si="14"/>
        <v>SH|Sandesneben-Nusse</v>
      </c>
      <c r="L227" s="380" t="str">
        <f t="shared" si="17"/>
        <v>010535391109</v>
      </c>
      <c r="M227">
        <f t="shared" si="15"/>
        <v>15757</v>
      </c>
    </row>
    <row r="228" spans="1:13">
      <c r="A228" s="127" t="s">
        <v>852</v>
      </c>
      <c r="B228" s="207" t="s">
        <v>853</v>
      </c>
      <c r="C228" s="208" t="s">
        <v>622</v>
      </c>
      <c r="D228" s="208" t="s">
        <v>623</v>
      </c>
      <c r="E228" s="205" t="s">
        <v>29</v>
      </c>
      <c r="F228" s="205" t="s">
        <v>28</v>
      </c>
      <c r="G228" s="205" t="s">
        <v>624</v>
      </c>
      <c r="H228" s="205" t="s">
        <v>376</v>
      </c>
      <c r="I228" s="206">
        <v>548</v>
      </c>
      <c r="J228" t="str">
        <f t="shared" si="16"/>
        <v>SH|Schmilau</v>
      </c>
      <c r="K228" t="str">
        <f t="shared" si="14"/>
        <v>SH|Lauenburgische Seen</v>
      </c>
      <c r="L228" s="380" t="str">
        <f t="shared" si="17"/>
        <v>010535358110</v>
      </c>
      <c r="M228">
        <f t="shared" si="15"/>
        <v>13953</v>
      </c>
    </row>
    <row r="229" spans="1:13">
      <c r="A229" s="127" t="s">
        <v>854</v>
      </c>
      <c r="B229" s="207" t="s">
        <v>855</v>
      </c>
      <c r="C229" s="208" t="s">
        <v>639</v>
      </c>
      <c r="D229" s="208" t="s">
        <v>623</v>
      </c>
      <c r="E229" s="205" t="s">
        <v>29</v>
      </c>
      <c r="F229" s="205" t="s">
        <v>28</v>
      </c>
      <c r="G229" s="205" t="s">
        <v>640</v>
      </c>
      <c r="H229" s="205" t="s">
        <v>376</v>
      </c>
      <c r="I229" s="206">
        <v>881</v>
      </c>
      <c r="J229" t="str">
        <f t="shared" si="16"/>
        <v>SH|Schnakenbek</v>
      </c>
      <c r="K229" t="str">
        <f t="shared" si="14"/>
        <v>SH|Lütau</v>
      </c>
      <c r="L229" s="380" t="str">
        <f t="shared" si="17"/>
        <v>010535343111</v>
      </c>
      <c r="M229">
        <f t="shared" si="15"/>
        <v>3866</v>
      </c>
    </row>
    <row r="230" spans="1:13">
      <c r="A230" s="127" t="s">
        <v>856</v>
      </c>
      <c r="B230" s="207" t="s">
        <v>857</v>
      </c>
      <c r="C230" s="208" t="s">
        <v>682</v>
      </c>
      <c r="D230" s="208" t="s">
        <v>623</v>
      </c>
      <c r="E230" s="205" t="s">
        <v>29</v>
      </c>
      <c r="F230" s="205" t="s">
        <v>28</v>
      </c>
      <c r="G230" s="205" t="s">
        <v>683</v>
      </c>
      <c r="H230" s="205" t="s">
        <v>376</v>
      </c>
      <c r="I230" s="206">
        <v>1434</v>
      </c>
      <c r="J230" t="str">
        <f t="shared" si="16"/>
        <v>SH|Schönberg (Kreis Herzogtum Lauenburg)</v>
      </c>
      <c r="K230" t="str">
        <f t="shared" si="14"/>
        <v>SH|Sandesneben-Nusse</v>
      </c>
      <c r="L230" s="380" t="str">
        <f t="shared" si="17"/>
        <v>010535391112</v>
      </c>
      <c r="M230">
        <f t="shared" si="15"/>
        <v>15757</v>
      </c>
    </row>
    <row r="231" spans="1:13">
      <c r="A231" s="127" t="s">
        <v>858</v>
      </c>
      <c r="B231" s="207" t="s">
        <v>859</v>
      </c>
      <c r="C231" s="208" t="s">
        <v>627</v>
      </c>
      <c r="D231" s="208" t="s">
        <v>623</v>
      </c>
      <c r="E231" s="205" t="s">
        <v>29</v>
      </c>
      <c r="F231" s="205" t="s">
        <v>28</v>
      </c>
      <c r="G231" s="205" t="s">
        <v>628</v>
      </c>
      <c r="H231" s="205" t="s">
        <v>376</v>
      </c>
      <c r="I231" s="206">
        <v>489</v>
      </c>
      <c r="J231" t="str">
        <f t="shared" si="16"/>
        <v>SH|Schretstaken</v>
      </c>
      <c r="K231" t="str">
        <f t="shared" si="14"/>
        <v>SH|Breitenfelde</v>
      </c>
      <c r="L231" s="380" t="str">
        <f t="shared" si="17"/>
        <v>010535313113</v>
      </c>
      <c r="M231">
        <f t="shared" si="15"/>
        <v>6754</v>
      </c>
    </row>
    <row r="232" spans="1:13">
      <c r="A232" s="127" t="s">
        <v>860</v>
      </c>
      <c r="B232" s="207" t="s">
        <v>861</v>
      </c>
      <c r="C232" s="208" t="s">
        <v>682</v>
      </c>
      <c r="D232" s="208" t="s">
        <v>623</v>
      </c>
      <c r="E232" s="205" t="s">
        <v>29</v>
      </c>
      <c r="F232" s="205" t="s">
        <v>28</v>
      </c>
      <c r="G232" s="205" t="s">
        <v>683</v>
      </c>
      <c r="H232" s="205" t="s">
        <v>376</v>
      </c>
      <c r="I232" s="206">
        <v>154</v>
      </c>
      <c r="J232" t="str">
        <f t="shared" si="16"/>
        <v>SH|Schürensöhlen</v>
      </c>
      <c r="K232" t="str">
        <f t="shared" si="14"/>
        <v>SH|Sandesneben-Nusse</v>
      </c>
      <c r="L232" s="380" t="str">
        <f t="shared" si="17"/>
        <v>010535391114</v>
      </c>
      <c r="M232">
        <f t="shared" si="15"/>
        <v>15757</v>
      </c>
    </row>
    <row r="233" spans="1:13">
      <c r="A233" s="127" t="s">
        <v>862</v>
      </c>
      <c r="B233" s="207" t="s">
        <v>863</v>
      </c>
      <c r="C233" s="208" t="s">
        <v>652</v>
      </c>
      <c r="D233" s="208" t="s">
        <v>623</v>
      </c>
      <c r="E233" s="205" t="s">
        <v>29</v>
      </c>
      <c r="F233" s="205" t="s">
        <v>28</v>
      </c>
      <c r="G233" s="205" t="s">
        <v>653</v>
      </c>
      <c r="H233" s="205" t="s">
        <v>376</v>
      </c>
      <c r="I233" s="206">
        <v>456</v>
      </c>
      <c r="J233" t="str">
        <f t="shared" si="16"/>
        <v>SH|Schulendorf</v>
      </c>
      <c r="K233" t="str">
        <f t="shared" si="14"/>
        <v>SH|Büchen</v>
      </c>
      <c r="L233" s="380" t="str">
        <f t="shared" si="17"/>
        <v>010535318115</v>
      </c>
      <c r="M233">
        <f t="shared" si="15"/>
        <v>15390</v>
      </c>
    </row>
    <row r="234" spans="1:13">
      <c r="A234" s="127" t="s">
        <v>864</v>
      </c>
      <c r="B234" s="207" t="s">
        <v>865</v>
      </c>
      <c r="C234" s="208" t="s">
        <v>866</v>
      </c>
      <c r="D234" s="208" t="s">
        <v>623</v>
      </c>
      <c r="E234" s="205" t="s">
        <v>29</v>
      </c>
      <c r="F234" s="205" t="s">
        <v>28</v>
      </c>
      <c r="G234" s="205" t="s">
        <v>864</v>
      </c>
      <c r="H234" s="205" t="s">
        <v>356</v>
      </c>
      <c r="I234" s="206">
        <v>17370</v>
      </c>
      <c r="J234" t="str">
        <f t="shared" si="16"/>
        <v>SH|Schwarzenbek</v>
      </c>
      <c r="K234" t="str">
        <f t="shared" si="14"/>
        <v>SH|Schwarzenbek</v>
      </c>
      <c r="L234" s="380" t="str">
        <f t="shared" si="17"/>
        <v>010530116116</v>
      </c>
      <c r="M234">
        <f t="shared" si="15"/>
        <v>17370</v>
      </c>
    </row>
    <row r="235" spans="1:13">
      <c r="A235" s="127" t="s">
        <v>867</v>
      </c>
      <c r="B235" s="207" t="s">
        <v>868</v>
      </c>
      <c r="C235" s="208" t="s">
        <v>622</v>
      </c>
      <c r="D235" s="208" t="s">
        <v>623</v>
      </c>
      <c r="E235" s="205" t="s">
        <v>29</v>
      </c>
      <c r="F235" s="205" t="s">
        <v>28</v>
      </c>
      <c r="G235" s="205" t="s">
        <v>624</v>
      </c>
      <c r="H235" s="205" t="s">
        <v>376</v>
      </c>
      <c r="I235" s="206">
        <v>536</v>
      </c>
      <c r="J235" t="str">
        <f t="shared" si="16"/>
        <v>SH|Seedorf (Kreis Herzogtum Lauenburg)</v>
      </c>
      <c r="K235" t="str">
        <f t="shared" si="14"/>
        <v>SH|Lauenburgische Seen</v>
      </c>
      <c r="L235" s="380" t="str">
        <f t="shared" si="17"/>
        <v>010535358117</v>
      </c>
      <c r="M235">
        <f t="shared" si="15"/>
        <v>13953</v>
      </c>
    </row>
    <row r="236" spans="1:13">
      <c r="A236" s="127" t="s">
        <v>869</v>
      </c>
      <c r="B236" s="207" t="s">
        <v>870</v>
      </c>
      <c r="C236" s="208" t="s">
        <v>682</v>
      </c>
      <c r="D236" s="208" t="s">
        <v>623</v>
      </c>
      <c r="E236" s="205" t="s">
        <v>29</v>
      </c>
      <c r="F236" s="205" t="s">
        <v>28</v>
      </c>
      <c r="G236" s="205" t="s">
        <v>683</v>
      </c>
      <c r="H236" s="205" t="s">
        <v>376</v>
      </c>
      <c r="I236" s="206">
        <v>583</v>
      </c>
      <c r="J236" t="str">
        <f t="shared" si="16"/>
        <v>SH|Siebenbäumen</v>
      </c>
      <c r="K236" t="str">
        <f t="shared" si="14"/>
        <v>SH|Sandesneben-Nusse</v>
      </c>
      <c r="L236" s="380" t="str">
        <f t="shared" si="17"/>
        <v>010535391118</v>
      </c>
      <c r="M236">
        <f t="shared" si="15"/>
        <v>15757</v>
      </c>
    </row>
    <row r="237" spans="1:13">
      <c r="A237" s="127" t="s">
        <v>871</v>
      </c>
      <c r="B237" s="207" t="s">
        <v>872</v>
      </c>
      <c r="C237" s="208" t="s">
        <v>652</v>
      </c>
      <c r="D237" s="208" t="s">
        <v>623</v>
      </c>
      <c r="E237" s="205" t="s">
        <v>29</v>
      </c>
      <c r="F237" s="205" t="s">
        <v>28</v>
      </c>
      <c r="G237" s="205" t="s">
        <v>653</v>
      </c>
      <c r="H237" s="205" t="s">
        <v>376</v>
      </c>
      <c r="I237" s="206">
        <v>290</v>
      </c>
      <c r="J237" t="str">
        <f t="shared" si="16"/>
        <v>SH|Siebeneichen</v>
      </c>
      <c r="K237" t="str">
        <f t="shared" si="14"/>
        <v>SH|Büchen</v>
      </c>
      <c r="L237" s="380" t="str">
        <f t="shared" si="17"/>
        <v>010535318119</v>
      </c>
      <c r="M237">
        <f t="shared" si="15"/>
        <v>15390</v>
      </c>
    </row>
    <row r="238" spans="1:13">
      <c r="A238" s="127" t="s">
        <v>873</v>
      </c>
      <c r="B238" s="207" t="s">
        <v>874</v>
      </c>
      <c r="C238" s="208" t="s">
        <v>647</v>
      </c>
      <c r="D238" s="208" t="s">
        <v>623</v>
      </c>
      <c r="E238" s="205" t="s">
        <v>29</v>
      </c>
      <c r="F238" s="205" t="s">
        <v>28</v>
      </c>
      <c r="G238" s="205" t="s">
        <v>648</v>
      </c>
      <c r="H238" s="205" t="s">
        <v>376</v>
      </c>
      <c r="I238" s="206">
        <v>440</v>
      </c>
      <c r="J238" t="str">
        <f t="shared" si="16"/>
        <v>SH|Sierksrade</v>
      </c>
      <c r="K238" t="str">
        <f t="shared" si="14"/>
        <v>SH|Berkenthin</v>
      </c>
      <c r="L238" s="380" t="str">
        <f t="shared" si="17"/>
        <v>010535308120</v>
      </c>
      <c r="M238">
        <f t="shared" si="15"/>
        <v>8550</v>
      </c>
    </row>
    <row r="239" spans="1:13">
      <c r="A239" s="127" t="s">
        <v>875</v>
      </c>
      <c r="B239" s="207" t="s">
        <v>876</v>
      </c>
      <c r="C239" s="208" t="s">
        <v>682</v>
      </c>
      <c r="D239" s="208" t="s">
        <v>623</v>
      </c>
      <c r="E239" s="205" t="s">
        <v>29</v>
      </c>
      <c r="F239" s="205" t="s">
        <v>28</v>
      </c>
      <c r="G239" s="205" t="s">
        <v>683</v>
      </c>
      <c r="H239" s="205" t="s">
        <v>376</v>
      </c>
      <c r="I239" s="206">
        <v>350</v>
      </c>
      <c r="J239" t="str">
        <f t="shared" si="16"/>
        <v>SH|Sirksfelde</v>
      </c>
      <c r="K239" t="str">
        <f t="shared" si="14"/>
        <v>SH|Sandesneben-Nusse</v>
      </c>
      <c r="L239" s="380" t="str">
        <f t="shared" si="17"/>
        <v>010535391121</v>
      </c>
      <c r="M239">
        <f t="shared" si="15"/>
        <v>15757</v>
      </c>
    </row>
    <row r="240" spans="1:13">
      <c r="A240" s="127" t="s">
        <v>877</v>
      </c>
      <c r="B240" s="207" t="s">
        <v>878</v>
      </c>
      <c r="C240" s="208" t="s">
        <v>682</v>
      </c>
      <c r="D240" s="208" t="s">
        <v>623</v>
      </c>
      <c r="E240" s="205" t="s">
        <v>29</v>
      </c>
      <c r="F240" s="205" t="s">
        <v>28</v>
      </c>
      <c r="G240" s="205" t="s">
        <v>683</v>
      </c>
      <c r="H240" s="205" t="s">
        <v>376</v>
      </c>
      <c r="I240" s="206">
        <v>582</v>
      </c>
      <c r="J240" t="str">
        <f t="shared" si="16"/>
        <v>SH|Steinhorst (Kreis Herzogtum Lauenburg)</v>
      </c>
      <c r="K240" t="str">
        <f t="shared" si="14"/>
        <v>SH|Sandesneben-Nusse</v>
      </c>
      <c r="L240" s="380" t="str">
        <f t="shared" si="17"/>
        <v>010535391122</v>
      </c>
      <c r="M240">
        <f t="shared" si="15"/>
        <v>15757</v>
      </c>
    </row>
    <row r="241" spans="1:13">
      <c r="A241" s="127" t="s">
        <v>879</v>
      </c>
      <c r="B241" s="207" t="s">
        <v>880</v>
      </c>
      <c r="C241" s="208" t="s">
        <v>622</v>
      </c>
      <c r="D241" s="208" t="s">
        <v>623</v>
      </c>
      <c r="E241" s="205" t="s">
        <v>29</v>
      </c>
      <c r="F241" s="205" t="s">
        <v>28</v>
      </c>
      <c r="G241" s="205" t="s">
        <v>624</v>
      </c>
      <c r="H241" s="205" t="s">
        <v>376</v>
      </c>
      <c r="I241" s="206">
        <v>932</v>
      </c>
      <c r="J241" t="str">
        <f t="shared" si="16"/>
        <v>SH|Sterley</v>
      </c>
      <c r="K241" t="str">
        <f t="shared" si="14"/>
        <v>SH|Lauenburgische Seen</v>
      </c>
      <c r="L241" s="380" t="str">
        <f t="shared" si="17"/>
        <v>010535358123</v>
      </c>
      <c r="M241">
        <f t="shared" si="15"/>
        <v>13953</v>
      </c>
    </row>
    <row r="242" spans="1:13">
      <c r="A242" s="127" t="s">
        <v>881</v>
      </c>
      <c r="B242" s="207" t="s">
        <v>882</v>
      </c>
      <c r="C242" s="208" t="s">
        <v>682</v>
      </c>
      <c r="D242" s="208" t="s">
        <v>623</v>
      </c>
      <c r="E242" s="205" t="s">
        <v>29</v>
      </c>
      <c r="F242" s="205" t="s">
        <v>28</v>
      </c>
      <c r="G242" s="205" t="s">
        <v>683</v>
      </c>
      <c r="H242" s="205" t="s">
        <v>376</v>
      </c>
      <c r="I242" s="206">
        <v>372</v>
      </c>
      <c r="J242" t="str">
        <f t="shared" si="16"/>
        <v>SH|Stubben</v>
      </c>
      <c r="K242" t="str">
        <f t="shared" si="14"/>
        <v>SH|Sandesneben-Nusse</v>
      </c>
      <c r="L242" s="380" t="str">
        <f t="shared" si="17"/>
        <v>010535391124</v>
      </c>
      <c r="M242">
        <f t="shared" si="15"/>
        <v>15757</v>
      </c>
    </row>
    <row r="243" spans="1:13">
      <c r="A243" s="127" t="s">
        <v>883</v>
      </c>
      <c r="B243" s="207" t="s">
        <v>884</v>
      </c>
      <c r="C243" s="208" t="s">
        <v>627</v>
      </c>
      <c r="D243" s="208" t="s">
        <v>623</v>
      </c>
      <c r="E243" s="205" t="s">
        <v>29</v>
      </c>
      <c r="F243" s="205" t="s">
        <v>28</v>
      </c>
      <c r="G243" s="205" t="s">
        <v>628</v>
      </c>
      <c r="H243" s="205" t="s">
        <v>376</v>
      </c>
      <c r="I243" s="206">
        <v>511</v>
      </c>
      <c r="J243" t="str">
        <f t="shared" si="16"/>
        <v>SH|Talkau</v>
      </c>
      <c r="K243" t="str">
        <f t="shared" si="14"/>
        <v>SH|Breitenfelde</v>
      </c>
      <c r="L243" s="380" t="str">
        <f t="shared" si="17"/>
        <v>010535313125</v>
      </c>
      <c r="M243">
        <f t="shared" si="15"/>
        <v>6754</v>
      </c>
    </row>
    <row r="244" spans="1:13">
      <c r="A244" s="127" t="s">
        <v>885</v>
      </c>
      <c r="B244" s="207" t="s">
        <v>886</v>
      </c>
      <c r="C244" s="208" t="s">
        <v>652</v>
      </c>
      <c r="D244" s="208" t="s">
        <v>623</v>
      </c>
      <c r="E244" s="205" t="s">
        <v>29</v>
      </c>
      <c r="F244" s="205" t="s">
        <v>28</v>
      </c>
      <c r="G244" s="205" t="s">
        <v>653</v>
      </c>
      <c r="H244" s="205" t="s">
        <v>376</v>
      </c>
      <c r="I244" s="206">
        <v>353</v>
      </c>
      <c r="J244" t="str">
        <f t="shared" si="16"/>
        <v>SH|Tramm</v>
      </c>
      <c r="K244" t="str">
        <f t="shared" si="14"/>
        <v>SH|Büchen</v>
      </c>
      <c r="L244" s="380" t="str">
        <f t="shared" si="17"/>
        <v>010535318126</v>
      </c>
      <c r="M244">
        <f t="shared" si="15"/>
        <v>15390</v>
      </c>
    </row>
    <row r="245" spans="1:13">
      <c r="A245" s="127" t="s">
        <v>887</v>
      </c>
      <c r="B245" s="207" t="s">
        <v>888</v>
      </c>
      <c r="C245" s="208" t="s">
        <v>682</v>
      </c>
      <c r="D245" s="208" t="s">
        <v>623</v>
      </c>
      <c r="E245" s="205" t="s">
        <v>29</v>
      </c>
      <c r="F245" s="205" t="s">
        <v>28</v>
      </c>
      <c r="G245" s="205" t="s">
        <v>683</v>
      </c>
      <c r="H245" s="205" t="s">
        <v>376</v>
      </c>
      <c r="I245" s="206">
        <v>224</v>
      </c>
      <c r="J245" t="str">
        <f t="shared" si="16"/>
        <v>SH|Walksfelde</v>
      </c>
      <c r="K245" t="str">
        <f t="shared" si="14"/>
        <v>SH|Sandesneben-Nusse</v>
      </c>
      <c r="L245" s="380" t="str">
        <f t="shared" si="17"/>
        <v>010535391127</v>
      </c>
      <c r="M245">
        <f t="shared" si="15"/>
        <v>15757</v>
      </c>
    </row>
    <row r="246" spans="1:13">
      <c r="A246" s="127" t="s">
        <v>889</v>
      </c>
      <c r="B246" s="207" t="s">
        <v>890</v>
      </c>
      <c r="C246" s="208" t="s">
        <v>639</v>
      </c>
      <c r="D246" s="208" t="s">
        <v>623</v>
      </c>
      <c r="E246" s="205" t="s">
        <v>29</v>
      </c>
      <c r="F246" s="205" t="s">
        <v>28</v>
      </c>
      <c r="G246" s="205" t="s">
        <v>640</v>
      </c>
      <c r="H246" s="205" t="s">
        <v>376</v>
      </c>
      <c r="I246" s="206">
        <v>211</v>
      </c>
      <c r="J246" t="str">
        <f t="shared" si="16"/>
        <v>SH|Wangelau</v>
      </c>
      <c r="K246" t="str">
        <f t="shared" si="14"/>
        <v>SH|Lütau</v>
      </c>
      <c r="L246" s="380" t="str">
        <f t="shared" si="17"/>
        <v>010535343128</v>
      </c>
      <c r="M246">
        <f t="shared" si="15"/>
        <v>3866</v>
      </c>
    </row>
    <row r="247" spans="1:13">
      <c r="A247" s="127" t="s">
        <v>891</v>
      </c>
      <c r="B247" s="207" t="s">
        <v>892</v>
      </c>
      <c r="C247" s="208" t="s">
        <v>893</v>
      </c>
      <c r="D247" s="208" t="s">
        <v>623</v>
      </c>
      <c r="E247" s="205" t="s">
        <v>29</v>
      </c>
      <c r="F247" s="205" t="s">
        <v>28</v>
      </c>
      <c r="G247" s="205" t="s">
        <v>891</v>
      </c>
      <c r="H247" s="205" t="s">
        <v>356</v>
      </c>
      <c r="I247" s="206">
        <v>13493</v>
      </c>
      <c r="J247" t="str">
        <f t="shared" si="16"/>
        <v>SH|Wentorf bei Hamburg</v>
      </c>
      <c r="K247" t="str">
        <f t="shared" si="14"/>
        <v>SH|Wentorf bei Hamburg</v>
      </c>
      <c r="L247" s="380" t="str">
        <f t="shared" si="17"/>
        <v>010530129129</v>
      </c>
      <c r="M247">
        <f t="shared" si="15"/>
        <v>13493</v>
      </c>
    </row>
    <row r="248" spans="1:13">
      <c r="A248" s="127" t="s">
        <v>894</v>
      </c>
      <c r="B248" s="207" t="s">
        <v>895</v>
      </c>
      <c r="C248" s="208" t="s">
        <v>682</v>
      </c>
      <c r="D248" s="208" t="s">
        <v>623</v>
      </c>
      <c r="E248" s="205" t="s">
        <v>29</v>
      </c>
      <c r="F248" s="205" t="s">
        <v>28</v>
      </c>
      <c r="G248" s="205" t="s">
        <v>683</v>
      </c>
      <c r="H248" s="205" t="s">
        <v>376</v>
      </c>
      <c r="I248" s="206">
        <v>711</v>
      </c>
      <c r="J248" t="str">
        <f t="shared" si="16"/>
        <v>SH|Wentorf (Amt Sandesneben)</v>
      </c>
      <c r="K248" t="str">
        <f t="shared" si="14"/>
        <v>SH|Sandesneben-Nusse</v>
      </c>
      <c r="L248" s="380" t="str">
        <f t="shared" si="17"/>
        <v>010535391130</v>
      </c>
      <c r="M248">
        <f t="shared" si="15"/>
        <v>15757</v>
      </c>
    </row>
    <row r="249" spans="1:13">
      <c r="A249" s="127" t="s">
        <v>896</v>
      </c>
      <c r="B249" s="207" t="s">
        <v>897</v>
      </c>
      <c r="C249" s="208" t="s">
        <v>631</v>
      </c>
      <c r="D249" s="208" t="s">
        <v>623</v>
      </c>
      <c r="E249" s="205" t="s">
        <v>29</v>
      </c>
      <c r="F249" s="205" t="s">
        <v>28</v>
      </c>
      <c r="G249" s="205" t="s">
        <v>632</v>
      </c>
      <c r="H249" s="205" t="s">
        <v>376</v>
      </c>
      <c r="I249" s="206">
        <v>217</v>
      </c>
      <c r="J249" t="str">
        <f t="shared" si="16"/>
        <v>SH|Wiershop</v>
      </c>
      <c r="K249" t="str">
        <f t="shared" si="14"/>
        <v>SH|Hohe Elbgeest</v>
      </c>
      <c r="L249" s="380" t="str">
        <f t="shared" si="17"/>
        <v>010535323131</v>
      </c>
      <c r="M249">
        <f t="shared" si="15"/>
        <v>21056</v>
      </c>
    </row>
    <row r="250" spans="1:13">
      <c r="A250" s="127" t="s">
        <v>898</v>
      </c>
      <c r="B250" s="207" t="s">
        <v>899</v>
      </c>
      <c r="C250" s="208" t="s">
        <v>652</v>
      </c>
      <c r="D250" s="208" t="s">
        <v>623</v>
      </c>
      <c r="E250" s="205" t="s">
        <v>29</v>
      </c>
      <c r="F250" s="205" t="s">
        <v>28</v>
      </c>
      <c r="G250" s="205" t="s">
        <v>653</v>
      </c>
      <c r="H250" s="205" t="s">
        <v>376</v>
      </c>
      <c r="I250" s="206">
        <v>939</v>
      </c>
      <c r="J250" t="str">
        <f t="shared" si="16"/>
        <v>SH|Witzeeze</v>
      </c>
      <c r="K250" t="str">
        <f t="shared" si="14"/>
        <v>SH|Büchen</v>
      </c>
      <c r="L250" s="380" t="str">
        <f t="shared" si="17"/>
        <v>010535318132</v>
      </c>
      <c r="M250">
        <f t="shared" si="15"/>
        <v>15390</v>
      </c>
    </row>
    <row r="251" spans="1:13">
      <c r="A251" s="127" t="s">
        <v>900</v>
      </c>
      <c r="B251" s="207" t="s">
        <v>901</v>
      </c>
      <c r="C251" s="208" t="s">
        <v>631</v>
      </c>
      <c r="D251" s="208" t="s">
        <v>623</v>
      </c>
      <c r="E251" s="205" t="s">
        <v>29</v>
      </c>
      <c r="F251" s="205" t="s">
        <v>28</v>
      </c>
      <c r="G251" s="205" t="s">
        <v>632</v>
      </c>
      <c r="H251" s="205" t="s">
        <v>376</v>
      </c>
      <c r="I251" s="206">
        <v>2577</v>
      </c>
      <c r="J251" t="str">
        <f t="shared" si="16"/>
        <v>SH|Wohltorf</v>
      </c>
      <c r="K251" t="str">
        <f t="shared" si="14"/>
        <v>SH|Hohe Elbgeest</v>
      </c>
      <c r="L251" s="380" t="str">
        <f t="shared" si="17"/>
        <v>010535323133</v>
      </c>
      <c r="M251">
        <f t="shared" si="15"/>
        <v>21056</v>
      </c>
    </row>
    <row r="252" spans="1:13">
      <c r="A252" s="127" t="s">
        <v>902</v>
      </c>
      <c r="B252" s="207" t="s">
        <v>903</v>
      </c>
      <c r="C252" s="208" t="s">
        <v>627</v>
      </c>
      <c r="D252" s="208" t="s">
        <v>623</v>
      </c>
      <c r="E252" s="205" t="s">
        <v>29</v>
      </c>
      <c r="F252" s="205" t="s">
        <v>28</v>
      </c>
      <c r="G252" s="205" t="s">
        <v>628</v>
      </c>
      <c r="H252" s="205" t="s">
        <v>376</v>
      </c>
      <c r="I252" s="206">
        <v>333</v>
      </c>
      <c r="J252" t="str">
        <f t="shared" si="16"/>
        <v>SH|Woltersdorf (Kreis Herzogtum Lauenburg)</v>
      </c>
      <c r="K252" t="str">
        <f t="shared" si="14"/>
        <v>SH|Breitenfelde</v>
      </c>
      <c r="L252" s="380" t="str">
        <f t="shared" si="17"/>
        <v>010535313134</v>
      </c>
      <c r="M252">
        <f t="shared" si="15"/>
        <v>6754</v>
      </c>
    </row>
    <row r="253" spans="1:13">
      <c r="A253" s="127" t="s">
        <v>904</v>
      </c>
      <c r="B253" s="207" t="s">
        <v>905</v>
      </c>
      <c r="C253" s="208" t="s">
        <v>631</v>
      </c>
      <c r="D253" s="208" t="s">
        <v>623</v>
      </c>
      <c r="E253" s="205" t="s">
        <v>29</v>
      </c>
      <c r="F253" s="205" t="s">
        <v>28</v>
      </c>
      <c r="G253" s="205" t="s">
        <v>632</v>
      </c>
      <c r="H253" s="205" t="s">
        <v>376</v>
      </c>
      <c r="I253" s="206">
        <v>170</v>
      </c>
      <c r="J253" t="str">
        <f t="shared" si="16"/>
        <v>SH|Worth</v>
      </c>
      <c r="K253" t="str">
        <f t="shared" si="14"/>
        <v>SH|Hohe Elbgeest</v>
      </c>
      <c r="L253" s="380" t="str">
        <f t="shared" si="17"/>
        <v>010535323135</v>
      </c>
      <c r="M253">
        <f t="shared" si="15"/>
        <v>21056</v>
      </c>
    </row>
    <row r="254" spans="1:13">
      <c r="A254" s="127" t="s">
        <v>906</v>
      </c>
      <c r="B254" s="207" t="s">
        <v>907</v>
      </c>
      <c r="C254" s="208" t="s">
        <v>622</v>
      </c>
      <c r="D254" s="208" t="s">
        <v>623</v>
      </c>
      <c r="E254" s="205" t="s">
        <v>29</v>
      </c>
      <c r="F254" s="205" t="s">
        <v>28</v>
      </c>
      <c r="G254" s="205" t="s">
        <v>624</v>
      </c>
      <c r="H254" s="205" t="s">
        <v>376</v>
      </c>
      <c r="I254" s="206">
        <v>1145</v>
      </c>
      <c r="J254" t="str">
        <f t="shared" si="16"/>
        <v>SH|Ziethen (Kreis Herzogtum Lauenburg)</v>
      </c>
      <c r="K254" t="str">
        <f t="shared" si="14"/>
        <v>SH|Lauenburgische Seen</v>
      </c>
      <c r="L254" s="380" t="str">
        <f t="shared" si="17"/>
        <v>010535358136</v>
      </c>
      <c r="M254">
        <f t="shared" si="15"/>
        <v>13953</v>
      </c>
    </row>
    <row r="255" spans="1:13">
      <c r="A255" s="127" t="s">
        <v>908</v>
      </c>
      <c r="B255" s="207" t="s">
        <v>909</v>
      </c>
      <c r="C255" s="208" t="s">
        <v>910</v>
      </c>
      <c r="D255" s="208" t="s">
        <v>911</v>
      </c>
      <c r="E255" s="205" t="s">
        <v>29</v>
      </c>
      <c r="F255" s="205" t="s">
        <v>28</v>
      </c>
      <c r="G255" s="205" t="s">
        <v>912</v>
      </c>
      <c r="H255" s="205" t="s">
        <v>376</v>
      </c>
      <c r="I255" s="206">
        <v>1553</v>
      </c>
      <c r="J255" t="str">
        <f t="shared" si="16"/>
        <v>SH|Achtrup</v>
      </c>
      <c r="K255" t="str">
        <f t="shared" si="14"/>
        <v>SH|Südtondern</v>
      </c>
      <c r="L255" s="380" t="str">
        <f t="shared" si="17"/>
        <v>010545489001</v>
      </c>
      <c r="M255">
        <f t="shared" si="15"/>
        <v>40457</v>
      </c>
    </row>
    <row r="256" spans="1:13">
      <c r="A256" s="127" t="s">
        <v>913</v>
      </c>
      <c r="B256" s="207" t="s">
        <v>914</v>
      </c>
      <c r="C256" s="208" t="s">
        <v>915</v>
      </c>
      <c r="D256" s="208" t="s">
        <v>911</v>
      </c>
      <c r="E256" s="205" t="s">
        <v>29</v>
      </c>
      <c r="F256" s="205" t="s">
        <v>28</v>
      </c>
      <c r="G256" s="205" t="s">
        <v>916</v>
      </c>
      <c r="H256" s="205" t="s">
        <v>376</v>
      </c>
      <c r="I256" s="206">
        <v>549</v>
      </c>
      <c r="J256" t="str">
        <f t="shared" si="16"/>
        <v>SH|Ahrenshöft</v>
      </c>
      <c r="K256" t="str">
        <f t="shared" si="14"/>
        <v>SH|Mittleres Nordfriesland</v>
      </c>
      <c r="L256" s="380" t="str">
        <f t="shared" si="17"/>
        <v>010545494002</v>
      </c>
      <c r="M256">
        <f t="shared" si="15"/>
        <v>21575</v>
      </c>
    </row>
    <row r="257" spans="1:13">
      <c r="A257" s="127" t="s">
        <v>917</v>
      </c>
      <c r="B257" s="207" t="s">
        <v>918</v>
      </c>
      <c r="C257" s="208" t="s">
        <v>919</v>
      </c>
      <c r="D257" s="208" t="s">
        <v>911</v>
      </c>
      <c r="E257" s="205" t="s">
        <v>29</v>
      </c>
      <c r="F257" s="205" t="s">
        <v>28</v>
      </c>
      <c r="G257" s="205" t="s">
        <v>920</v>
      </c>
      <c r="H257" s="205" t="s">
        <v>376</v>
      </c>
      <c r="I257" s="206">
        <v>521</v>
      </c>
      <c r="J257" t="str">
        <f t="shared" si="16"/>
        <v>SH|Ahrenviöl</v>
      </c>
      <c r="K257" t="str">
        <f t="shared" si="14"/>
        <v>SH|Viöl</v>
      </c>
      <c r="L257" s="380" t="str">
        <f t="shared" si="17"/>
        <v>010545453003</v>
      </c>
      <c r="M257">
        <f t="shared" si="15"/>
        <v>9476</v>
      </c>
    </row>
    <row r="258" spans="1:13">
      <c r="A258" s="127" t="s">
        <v>921</v>
      </c>
      <c r="B258" s="207" t="s">
        <v>922</v>
      </c>
      <c r="C258" s="208" t="s">
        <v>919</v>
      </c>
      <c r="D258" s="208" t="s">
        <v>911</v>
      </c>
      <c r="E258" s="205" t="s">
        <v>29</v>
      </c>
      <c r="F258" s="205" t="s">
        <v>28</v>
      </c>
      <c r="G258" s="205" t="s">
        <v>920</v>
      </c>
      <c r="H258" s="205" t="s">
        <v>376</v>
      </c>
      <c r="I258" s="206">
        <v>236</v>
      </c>
      <c r="J258" t="str">
        <f t="shared" si="16"/>
        <v>SH|Ahrenviölfeld</v>
      </c>
      <c r="K258" t="str">
        <f t="shared" si="14"/>
        <v>SH|Viöl</v>
      </c>
      <c r="L258" s="380" t="str">
        <f t="shared" si="17"/>
        <v>010545453004</v>
      </c>
      <c r="M258">
        <f t="shared" si="15"/>
        <v>9476</v>
      </c>
    </row>
    <row r="259" spans="1:13">
      <c r="A259" s="127" t="s">
        <v>923</v>
      </c>
      <c r="B259" s="207" t="s">
        <v>924</v>
      </c>
      <c r="C259" s="208" t="s">
        <v>925</v>
      </c>
      <c r="D259" s="208" t="s">
        <v>911</v>
      </c>
      <c r="E259" s="205" t="s">
        <v>29</v>
      </c>
      <c r="F259" s="205" t="s">
        <v>28</v>
      </c>
      <c r="G259" s="205" t="s">
        <v>926</v>
      </c>
      <c r="H259" s="205" t="s">
        <v>376</v>
      </c>
      <c r="I259" s="206">
        <v>398</v>
      </c>
      <c r="J259" t="str">
        <f t="shared" si="16"/>
        <v>SH|Alkersum</v>
      </c>
      <c r="K259" t="str">
        <f t="shared" ref="K259:K322" si="18">E259 &amp; "|" &amp; G259</f>
        <v>SH|Föhr-Amrum</v>
      </c>
      <c r="L259" s="380" t="str">
        <f t="shared" si="17"/>
        <v>010545488005</v>
      </c>
      <c r="M259">
        <f t="shared" ref="M259:M322" si="19">SUMIF($C:$C, $C259, $I:$I)</f>
        <v>10690</v>
      </c>
    </row>
    <row r="260" spans="1:13">
      <c r="A260" s="127" t="s">
        <v>927</v>
      </c>
      <c r="B260" s="207" t="s">
        <v>928</v>
      </c>
      <c r="C260" s="208" t="s">
        <v>915</v>
      </c>
      <c r="D260" s="208" t="s">
        <v>911</v>
      </c>
      <c r="E260" s="205" t="s">
        <v>29</v>
      </c>
      <c r="F260" s="205" t="s">
        <v>28</v>
      </c>
      <c r="G260" s="205" t="s">
        <v>916</v>
      </c>
      <c r="H260" s="205" t="s">
        <v>376</v>
      </c>
      <c r="I260" s="206">
        <v>522</v>
      </c>
      <c r="J260" t="str">
        <f t="shared" si="16"/>
        <v>SH|Almdorf</v>
      </c>
      <c r="K260" t="str">
        <f t="shared" si="18"/>
        <v>SH|Mittleres Nordfriesland</v>
      </c>
      <c r="L260" s="380" t="str">
        <f t="shared" si="17"/>
        <v>010545494006</v>
      </c>
      <c r="M260">
        <f t="shared" si="19"/>
        <v>21575</v>
      </c>
    </row>
    <row r="261" spans="1:13">
      <c r="A261" s="127" t="s">
        <v>929</v>
      </c>
      <c r="B261" s="207" t="s">
        <v>930</v>
      </c>
      <c r="C261" s="208" t="s">
        <v>931</v>
      </c>
      <c r="D261" s="208" t="s">
        <v>911</v>
      </c>
      <c r="E261" s="205" t="s">
        <v>29</v>
      </c>
      <c r="F261" s="205" t="s">
        <v>28</v>
      </c>
      <c r="G261" s="205" t="s">
        <v>932</v>
      </c>
      <c r="H261" s="205" t="s">
        <v>376</v>
      </c>
      <c r="I261" s="206">
        <v>345</v>
      </c>
      <c r="J261" t="str">
        <f t="shared" si="16"/>
        <v>SH|Arlewatt</v>
      </c>
      <c r="K261" t="str">
        <f t="shared" si="18"/>
        <v>SH|Nordsee-Treene</v>
      </c>
      <c r="L261" s="380" t="str">
        <f t="shared" si="17"/>
        <v>010545492007</v>
      </c>
      <c r="M261">
        <f t="shared" si="19"/>
        <v>25078</v>
      </c>
    </row>
    <row r="262" spans="1:13">
      <c r="A262" s="127" t="s">
        <v>933</v>
      </c>
      <c r="B262" s="207" t="s">
        <v>934</v>
      </c>
      <c r="C262" s="208" t="s">
        <v>910</v>
      </c>
      <c r="D262" s="208" t="s">
        <v>911</v>
      </c>
      <c r="E262" s="205" t="s">
        <v>29</v>
      </c>
      <c r="F262" s="205" t="s">
        <v>28</v>
      </c>
      <c r="G262" s="205" t="s">
        <v>912</v>
      </c>
      <c r="H262" s="205" t="s">
        <v>376</v>
      </c>
      <c r="I262" s="206">
        <v>413</v>
      </c>
      <c r="J262" t="str">
        <f t="shared" ref="J262:J325" si="20">E262 &amp; "|" &amp; A262</f>
        <v>SH|Aventoft</v>
      </c>
      <c r="K262" t="str">
        <f t="shared" si="18"/>
        <v>SH|Südtondern</v>
      </c>
      <c r="L262" s="380" t="str">
        <f t="shared" ref="L262:L325" si="21">C262 &amp; RIGHT(B262,3)</f>
        <v>010545489009</v>
      </c>
      <c r="M262">
        <f t="shared" si="19"/>
        <v>40457</v>
      </c>
    </row>
    <row r="263" spans="1:13">
      <c r="A263" s="127" t="s">
        <v>935</v>
      </c>
      <c r="B263" s="207" t="s">
        <v>936</v>
      </c>
      <c r="C263" s="208" t="s">
        <v>915</v>
      </c>
      <c r="D263" s="208" t="s">
        <v>911</v>
      </c>
      <c r="E263" s="205" t="s">
        <v>29</v>
      </c>
      <c r="F263" s="205" t="s">
        <v>28</v>
      </c>
      <c r="G263" s="205" t="s">
        <v>916</v>
      </c>
      <c r="H263" s="205" t="s">
        <v>376</v>
      </c>
      <c r="I263" s="206">
        <v>642</v>
      </c>
      <c r="J263" t="str">
        <f t="shared" si="20"/>
        <v>SH|Bargum</v>
      </c>
      <c r="K263" t="str">
        <f t="shared" si="18"/>
        <v>SH|Mittleres Nordfriesland</v>
      </c>
      <c r="L263" s="380" t="str">
        <f t="shared" si="21"/>
        <v>010545494010</v>
      </c>
      <c r="M263">
        <f t="shared" si="19"/>
        <v>21575</v>
      </c>
    </row>
    <row r="264" spans="1:13">
      <c r="A264" s="127" t="s">
        <v>937</v>
      </c>
      <c r="B264" s="207" t="s">
        <v>938</v>
      </c>
      <c r="C264" s="208" t="s">
        <v>919</v>
      </c>
      <c r="D264" s="208" t="s">
        <v>911</v>
      </c>
      <c r="E264" s="205" t="s">
        <v>29</v>
      </c>
      <c r="F264" s="205" t="s">
        <v>28</v>
      </c>
      <c r="G264" s="205" t="s">
        <v>920</v>
      </c>
      <c r="H264" s="205" t="s">
        <v>376</v>
      </c>
      <c r="I264" s="206">
        <v>571</v>
      </c>
      <c r="J264" t="str">
        <f t="shared" si="20"/>
        <v>SH|Behrendorf</v>
      </c>
      <c r="K264" t="str">
        <f t="shared" si="18"/>
        <v>SH|Viöl</v>
      </c>
      <c r="L264" s="380" t="str">
        <f t="shared" si="21"/>
        <v>010545453011</v>
      </c>
      <c r="M264">
        <f t="shared" si="19"/>
        <v>9476</v>
      </c>
    </row>
    <row r="265" spans="1:13">
      <c r="A265" s="127" t="s">
        <v>939</v>
      </c>
      <c r="B265" s="207" t="s">
        <v>940</v>
      </c>
      <c r="C265" s="208" t="s">
        <v>915</v>
      </c>
      <c r="D265" s="208" t="s">
        <v>911</v>
      </c>
      <c r="E265" s="205" t="s">
        <v>29</v>
      </c>
      <c r="F265" s="205" t="s">
        <v>28</v>
      </c>
      <c r="G265" s="205" t="s">
        <v>916</v>
      </c>
      <c r="H265" s="205" t="s">
        <v>376</v>
      </c>
      <c r="I265" s="206">
        <v>813</v>
      </c>
      <c r="J265" t="str">
        <f t="shared" si="20"/>
        <v>SH|Bohmstedt</v>
      </c>
      <c r="K265" t="str">
        <f t="shared" si="18"/>
        <v>SH|Mittleres Nordfriesland</v>
      </c>
      <c r="L265" s="380" t="str">
        <f t="shared" si="21"/>
        <v>010545494012</v>
      </c>
      <c r="M265">
        <f t="shared" si="19"/>
        <v>21575</v>
      </c>
    </row>
    <row r="266" spans="1:13">
      <c r="A266" s="127" t="s">
        <v>941</v>
      </c>
      <c r="B266" s="207" t="s">
        <v>942</v>
      </c>
      <c r="C266" s="208" t="s">
        <v>919</v>
      </c>
      <c r="D266" s="208" t="s">
        <v>911</v>
      </c>
      <c r="E266" s="205" t="s">
        <v>29</v>
      </c>
      <c r="F266" s="205" t="s">
        <v>28</v>
      </c>
      <c r="G266" s="205" t="s">
        <v>920</v>
      </c>
      <c r="H266" s="205" t="s">
        <v>376</v>
      </c>
      <c r="I266" s="206">
        <v>168</v>
      </c>
      <c r="J266" t="str">
        <f t="shared" si="20"/>
        <v>SH|Bondelum</v>
      </c>
      <c r="K266" t="str">
        <f t="shared" si="18"/>
        <v>SH|Viöl</v>
      </c>
      <c r="L266" s="380" t="str">
        <f t="shared" si="21"/>
        <v>010545453013</v>
      </c>
      <c r="M266">
        <f t="shared" si="19"/>
        <v>9476</v>
      </c>
    </row>
    <row r="267" spans="1:13">
      <c r="A267" s="127" t="s">
        <v>943</v>
      </c>
      <c r="B267" s="207" t="s">
        <v>944</v>
      </c>
      <c r="C267" s="208" t="s">
        <v>915</v>
      </c>
      <c r="D267" s="208" t="s">
        <v>911</v>
      </c>
      <c r="E267" s="205" t="s">
        <v>29</v>
      </c>
      <c r="F267" s="205" t="s">
        <v>28</v>
      </c>
      <c r="G267" s="205" t="s">
        <v>916</v>
      </c>
      <c r="H267" s="205" t="s">
        <v>376</v>
      </c>
      <c r="I267" s="206">
        <v>2010</v>
      </c>
      <c r="J267" t="str">
        <f t="shared" si="20"/>
        <v>SH|Bordelum</v>
      </c>
      <c r="K267" t="str">
        <f t="shared" si="18"/>
        <v>SH|Mittleres Nordfriesland</v>
      </c>
      <c r="L267" s="380" t="str">
        <f t="shared" si="21"/>
        <v>010545494014</v>
      </c>
      <c r="M267">
        <f t="shared" si="19"/>
        <v>21575</v>
      </c>
    </row>
    <row r="268" spans="1:13">
      <c r="A268" s="127" t="s">
        <v>945</v>
      </c>
      <c r="B268" s="207" t="s">
        <v>946</v>
      </c>
      <c r="C268" s="208" t="s">
        <v>925</v>
      </c>
      <c r="D268" s="208" t="s">
        <v>911</v>
      </c>
      <c r="E268" s="205" t="s">
        <v>29</v>
      </c>
      <c r="F268" s="205" t="s">
        <v>28</v>
      </c>
      <c r="G268" s="205" t="s">
        <v>926</v>
      </c>
      <c r="H268" s="205" t="s">
        <v>376</v>
      </c>
      <c r="I268" s="206">
        <v>331</v>
      </c>
      <c r="J268" t="str">
        <f t="shared" si="20"/>
        <v>SH|Borgsum</v>
      </c>
      <c r="K268" t="str">
        <f t="shared" si="18"/>
        <v>SH|Föhr-Amrum</v>
      </c>
      <c r="L268" s="380" t="str">
        <f t="shared" si="21"/>
        <v>010545488015</v>
      </c>
      <c r="M268">
        <f t="shared" si="19"/>
        <v>10690</v>
      </c>
    </row>
    <row r="269" spans="1:13">
      <c r="A269" s="127" t="s">
        <v>947</v>
      </c>
      <c r="B269" s="207" t="s">
        <v>948</v>
      </c>
      <c r="C269" s="208" t="s">
        <v>910</v>
      </c>
      <c r="D269" s="208" t="s">
        <v>911</v>
      </c>
      <c r="E269" s="205" t="s">
        <v>29</v>
      </c>
      <c r="F269" s="205" t="s">
        <v>28</v>
      </c>
      <c r="G269" s="205" t="s">
        <v>912</v>
      </c>
      <c r="H269" s="205" t="s">
        <v>376</v>
      </c>
      <c r="I269" s="206">
        <v>269</v>
      </c>
      <c r="J269" t="str">
        <f t="shared" si="20"/>
        <v>SH|Bosbüll</v>
      </c>
      <c r="K269" t="str">
        <f t="shared" si="18"/>
        <v>SH|Südtondern</v>
      </c>
      <c r="L269" s="380" t="str">
        <f t="shared" si="21"/>
        <v>010545489016</v>
      </c>
      <c r="M269">
        <f t="shared" si="19"/>
        <v>40457</v>
      </c>
    </row>
    <row r="270" spans="1:13">
      <c r="A270" s="127" t="s">
        <v>949</v>
      </c>
      <c r="B270" s="207" t="s">
        <v>950</v>
      </c>
      <c r="C270" s="208" t="s">
        <v>910</v>
      </c>
      <c r="D270" s="208" t="s">
        <v>911</v>
      </c>
      <c r="E270" s="205" t="s">
        <v>29</v>
      </c>
      <c r="F270" s="205" t="s">
        <v>28</v>
      </c>
      <c r="G270" s="205" t="s">
        <v>912</v>
      </c>
      <c r="H270" s="205" t="s">
        <v>376</v>
      </c>
      <c r="I270" s="206">
        <v>673</v>
      </c>
      <c r="J270" t="str">
        <f t="shared" si="20"/>
        <v>SH|Braderup</v>
      </c>
      <c r="K270" t="str">
        <f t="shared" si="18"/>
        <v>SH|Südtondern</v>
      </c>
      <c r="L270" s="380" t="str">
        <f t="shared" si="21"/>
        <v>010545489017</v>
      </c>
      <c r="M270">
        <f t="shared" si="19"/>
        <v>40457</v>
      </c>
    </row>
    <row r="271" spans="1:13">
      <c r="A271" s="127" t="s">
        <v>951</v>
      </c>
      <c r="B271" s="207" t="s">
        <v>952</v>
      </c>
      <c r="C271" s="208" t="s">
        <v>910</v>
      </c>
      <c r="D271" s="208" t="s">
        <v>911</v>
      </c>
      <c r="E271" s="205" t="s">
        <v>29</v>
      </c>
      <c r="F271" s="205" t="s">
        <v>28</v>
      </c>
      <c r="G271" s="205" t="s">
        <v>912</v>
      </c>
      <c r="H271" s="205" t="s">
        <v>376</v>
      </c>
      <c r="I271" s="206">
        <v>218</v>
      </c>
      <c r="J271" t="str">
        <f t="shared" si="20"/>
        <v>SH|Bramstedtlund</v>
      </c>
      <c r="K271" t="str">
        <f t="shared" si="18"/>
        <v>SH|Südtondern</v>
      </c>
      <c r="L271" s="380" t="str">
        <f t="shared" si="21"/>
        <v>010545489018</v>
      </c>
      <c r="M271">
        <f t="shared" si="19"/>
        <v>40457</v>
      </c>
    </row>
    <row r="272" spans="1:13">
      <c r="A272" s="127" t="s">
        <v>953</v>
      </c>
      <c r="B272" s="207" t="s">
        <v>954</v>
      </c>
      <c r="C272" s="208" t="s">
        <v>915</v>
      </c>
      <c r="D272" s="208" t="s">
        <v>911</v>
      </c>
      <c r="E272" s="205" t="s">
        <v>29</v>
      </c>
      <c r="F272" s="205" t="s">
        <v>28</v>
      </c>
      <c r="G272" s="205" t="s">
        <v>916</v>
      </c>
      <c r="H272" s="205" t="s">
        <v>376</v>
      </c>
      <c r="I272" s="206">
        <v>5826</v>
      </c>
      <c r="J272" t="str">
        <f t="shared" si="20"/>
        <v>SH|Bredstedt</v>
      </c>
      <c r="K272" t="str">
        <f t="shared" si="18"/>
        <v>SH|Mittleres Nordfriesland</v>
      </c>
      <c r="L272" s="380" t="str">
        <f t="shared" si="21"/>
        <v>010545494019</v>
      </c>
      <c r="M272">
        <f t="shared" si="19"/>
        <v>21575</v>
      </c>
    </row>
    <row r="273" spans="1:13">
      <c r="A273" s="127" t="s">
        <v>955</v>
      </c>
      <c r="B273" s="207" t="s">
        <v>956</v>
      </c>
      <c r="C273" s="208" t="s">
        <v>915</v>
      </c>
      <c r="D273" s="208" t="s">
        <v>911</v>
      </c>
      <c r="E273" s="205" t="s">
        <v>29</v>
      </c>
      <c r="F273" s="205" t="s">
        <v>28</v>
      </c>
      <c r="G273" s="205" t="s">
        <v>916</v>
      </c>
      <c r="H273" s="205" t="s">
        <v>376</v>
      </c>
      <c r="I273" s="206">
        <v>2281</v>
      </c>
      <c r="J273" t="str">
        <f t="shared" si="20"/>
        <v>SH|Breklum</v>
      </c>
      <c r="K273" t="str">
        <f t="shared" si="18"/>
        <v>SH|Mittleres Nordfriesland</v>
      </c>
      <c r="L273" s="380" t="str">
        <f t="shared" si="21"/>
        <v>010545494020</v>
      </c>
      <c r="M273">
        <f t="shared" si="19"/>
        <v>21575</v>
      </c>
    </row>
    <row r="274" spans="1:13">
      <c r="A274" s="127" t="s">
        <v>957</v>
      </c>
      <c r="B274" s="207" t="s">
        <v>958</v>
      </c>
      <c r="C274" s="208" t="s">
        <v>910</v>
      </c>
      <c r="D274" s="208" t="s">
        <v>911</v>
      </c>
      <c r="E274" s="205" t="s">
        <v>29</v>
      </c>
      <c r="F274" s="205" t="s">
        <v>28</v>
      </c>
      <c r="G274" s="205" t="s">
        <v>912</v>
      </c>
      <c r="H274" s="205" t="s">
        <v>376</v>
      </c>
      <c r="I274" s="206">
        <v>907</v>
      </c>
      <c r="J274" t="str">
        <f t="shared" si="20"/>
        <v>SH|Dagebüll</v>
      </c>
      <c r="K274" t="str">
        <f t="shared" si="18"/>
        <v>SH|Südtondern</v>
      </c>
      <c r="L274" s="380" t="str">
        <f t="shared" si="21"/>
        <v>010545489022</v>
      </c>
      <c r="M274">
        <f t="shared" si="19"/>
        <v>40457</v>
      </c>
    </row>
    <row r="275" spans="1:13">
      <c r="A275" s="127" t="s">
        <v>959</v>
      </c>
      <c r="B275" s="207" t="s">
        <v>960</v>
      </c>
      <c r="C275" s="208" t="s">
        <v>931</v>
      </c>
      <c r="D275" s="208" t="s">
        <v>911</v>
      </c>
      <c r="E275" s="205" t="s">
        <v>29</v>
      </c>
      <c r="F275" s="205" t="s">
        <v>28</v>
      </c>
      <c r="G275" s="205" t="s">
        <v>932</v>
      </c>
      <c r="H275" s="205" t="s">
        <v>376</v>
      </c>
      <c r="I275" s="206">
        <v>647</v>
      </c>
      <c r="J275" t="str">
        <f t="shared" si="20"/>
        <v>SH|Drage (Kreis Nordfriesland)</v>
      </c>
      <c r="K275" t="str">
        <f t="shared" si="18"/>
        <v>SH|Nordsee-Treene</v>
      </c>
      <c r="L275" s="380" t="str">
        <f t="shared" si="21"/>
        <v>010545492023</v>
      </c>
      <c r="M275">
        <f t="shared" si="19"/>
        <v>25078</v>
      </c>
    </row>
    <row r="276" spans="1:13">
      <c r="A276" s="127" t="s">
        <v>961</v>
      </c>
      <c r="B276" s="207" t="s">
        <v>962</v>
      </c>
      <c r="C276" s="208" t="s">
        <v>915</v>
      </c>
      <c r="D276" s="208" t="s">
        <v>911</v>
      </c>
      <c r="E276" s="205" t="s">
        <v>29</v>
      </c>
      <c r="F276" s="205" t="s">
        <v>28</v>
      </c>
      <c r="G276" s="205" t="s">
        <v>916</v>
      </c>
      <c r="H276" s="205" t="s">
        <v>376</v>
      </c>
      <c r="I276" s="206">
        <v>1290</v>
      </c>
      <c r="J276" t="str">
        <f t="shared" si="20"/>
        <v>SH|Drelsdorf</v>
      </c>
      <c r="K276" t="str">
        <f t="shared" si="18"/>
        <v>SH|Mittleres Nordfriesland</v>
      </c>
      <c r="L276" s="380" t="str">
        <f t="shared" si="21"/>
        <v>010545494024</v>
      </c>
      <c r="M276">
        <f t="shared" si="19"/>
        <v>21575</v>
      </c>
    </row>
    <row r="277" spans="1:13">
      <c r="A277" s="127" t="s">
        <v>963</v>
      </c>
      <c r="B277" s="207" t="s">
        <v>964</v>
      </c>
      <c r="C277" s="208" t="s">
        <v>925</v>
      </c>
      <c r="D277" s="208" t="s">
        <v>911</v>
      </c>
      <c r="E277" s="205" t="s">
        <v>29</v>
      </c>
      <c r="F277" s="205" t="s">
        <v>28</v>
      </c>
      <c r="G277" s="205" t="s">
        <v>926</v>
      </c>
      <c r="H277" s="205" t="s">
        <v>376</v>
      </c>
      <c r="I277" s="206">
        <v>68</v>
      </c>
      <c r="J277" t="str">
        <f t="shared" si="20"/>
        <v>SH|Dunsum</v>
      </c>
      <c r="K277" t="str">
        <f t="shared" si="18"/>
        <v>SH|Föhr-Amrum</v>
      </c>
      <c r="L277" s="380" t="str">
        <f t="shared" si="21"/>
        <v>010545488025</v>
      </c>
      <c r="M277">
        <f t="shared" si="19"/>
        <v>10690</v>
      </c>
    </row>
    <row r="278" spans="1:13">
      <c r="A278" s="127" t="s">
        <v>965</v>
      </c>
      <c r="B278" s="207" t="s">
        <v>966</v>
      </c>
      <c r="C278" s="208" t="s">
        <v>931</v>
      </c>
      <c r="D278" s="208" t="s">
        <v>911</v>
      </c>
      <c r="E278" s="205" t="s">
        <v>29</v>
      </c>
      <c r="F278" s="205" t="s">
        <v>28</v>
      </c>
      <c r="G278" s="205" t="s">
        <v>932</v>
      </c>
      <c r="H278" s="205" t="s">
        <v>376</v>
      </c>
      <c r="I278" s="206">
        <v>55</v>
      </c>
      <c r="J278" t="str">
        <f t="shared" si="20"/>
        <v>SH|Elisabeth-Sophien-Koog</v>
      </c>
      <c r="K278" t="str">
        <f t="shared" si="18"/>
        <v>SH|Nordsee-Treene</v>
      </c>
      <c r="L278" s="380" t="str">
        <f t="shared" si="21"/>
        <v>010545492026</v>
      </c>
      <c r="M278">
        <f t="shared" si="19"/>
        <v>25078</v>
      </c>
    </row>
    <row r="279" spans="1:13">
      <c r="A279" s="127" t="s">
        <v>967</v>
      </c>
      <c r="B279" s="207" t="s">
        <v>968</v>
      </c>
      <c r="C279" s="208" t="s">
        <v>910</v>
      </c>
      <c r="D279" s="208" t="s">
        <v>911</v>
      </c>
      <c r="E279" s="205" t="s">
        <v>29</v>
      </c>
      <c r="F279" s="205" t="s">
        <v>28</v>
      </c>
      <c r="G279" s="205" t="s">
        <v>912</v>
      </c>
      <c r="H279" s="205" t="s">
        <v>376</v>
      </c>
      <c r="I279" s="206">
        <v>113</v>
      </c>
      <c r="J279" t="str">
        <f t="shared" si="20"/>
        <v>SH|Ellhöft</v>
      </c>
      <c r="K279" t="str">
        <f t="shared" si="18"/>
        <v>SH|Südtondern</v>
      </c>
      <c r="L279" s="380" t="str">
        <f t="shared" si="21"/>
        <v>010545489027</v>
      </c>
      <c r="M279">
        <f t="shared" si="19"/>
        <v>40457</v>
      </c>
    </row>
    <row r="280" spans="1:13">
      <c r="A280" s="127" t="s">
        <v>969</v>
      </c>
      <c r="B280" s="207" t="s">
        <v>970</v>
      </c>
      <c r="C280" s="208" t="s">
        <v>931</v>
      </c>
      <c r="D280" s="208" t="s">
        <v>911</v>
      </c>
      <c r="E280" s="205" t="s">
        <v>29</v>
      </c>
      <c r="F280" s="205" t="s">
        <v>28</v>
      </c>
      <c r="G280" s="205" t="s">
        <v>932</v>
      </c>
      <c r="H280" s="205" t="s">
        <v>376</v>
      </c>
      <c r="I280" s="206">
        <v>84</v>
      </c>
      <c r="J280" t="str">
        <f t="shared" si="20"/>
        <v>SH|Fresendelf</v>
      </c>
      <c r="K280" t="str">
        <f t="shared" si="18"/>
        <v>SH|Nordsee-Treene</v>
      </c>
      <c r="L280" s="380" t="str">
        <f t="shared" si="21"/>
        <v>010545492032</v>
      </c>
      <c r="M280">
        <f t="shared" si="19"/>
        <v>25078</v>
      </c>
    </row>
    <row r="281" spans="1:13">
      <c r="A281" s="127" t="s">
        <v>971</v>
      </c>
      <c r="B281" s="207" t="s">
        <v>972</v>
      </c>
      <c r="C281" s="208" t="s">
        <v>973</v>
      </c>
      <c r="D281" s="208" t="s">
        <v>911</v>
      </c>
      <c r="E281" s="205" t="s">
        <v>29</v>
      </c>
      <c r="F281" s="205" t="s">
        <v>28</v>
      </c>
      <c r="G281" s="205" t="s">
        <v>971</v>
      </c>
      <c r="H281" s="205" t="s">
        <v>356</v>
      </c>
      <c r="I281" s="206">
        <v>2544</v>
      </c>
      <c r="J281" t="str">
        <f t="shared" si="20"/>
        <v>SH|Friedrichstadt</v>
      </c>
      <c r="K281" t="str">
        <f t="shared" si="18"/>
        <v>SH|Friedrichstadt</v>
      </c>
      <c r="L281" s="380" t="str">
        <f t="shared" si="21"/>
        <v>010540033033</v>
      </c>
      <c r="M281">
        <f t="shared" si="19"/>
        <v>2544</v>
      </c>
    </row>
    <row r="282" spans="1:13">
      <c r="A282" s="127" t="s">
        <v>974</v>
      </c>
      <c r="B282" s="207" t="s">
        <v>975</v>
      </c>
      <c r="C282" s="208" t="s">
        <v>910</v>
      </c>
      <c r="D282" s="208" t="s">
        <v>911</v>
      </c>
      <c r="E282" s="205" t="s">
        <v>29</v>
      </c>
      <c r="F282" s="205" t="s">
        <v>28</v>
      </c>
      <c r="G282" s="205" t="s">
        <v>912</v>
      </c>
      <c r="H282" s="205" t="s">
        <v>376</v>
      </c>
      <c r="I282" s="206">
        <v>160</v>
      </c>
      <c r="J282" t="str">
        <f t="shared" si="20"/>
        <v>SH|Friedrich-Wilhelm-Lübke-Koog</v>
      </c>
      <c r="K282" t="str">
        <f t="shared" si="18"/>
        <v>SH|Südtondern</v>
      </c>
      <c r="L282" s="380" t="str">
        <f t="shared" si="21"/>
        <v>010545489034</v>
      </c>
      <c r="M282">
        <f t="shared" si="19"/>
        <v>40457</v>
      </c>
    </row>
    <row r="283" spans="1:13">
      <c r="A283" s="127" t="s">
        <v>976</v>
      </c>
      <c r="B283" s="207" t="s">
        <v>977</v>
      </c>
      <c r="C283" s="208" t="s">
        <v>978</v>
      </c>
      <c r="D283" s="208" t="s">
        <v>911</v>
      </c>
      <c r="E283" s="205" t="s">
        <v>29</v>
      </c>
      <c r="F283" s="205" t="s">
        <v>28</v>
      </c>
      <c r="G283" s="205" t="s">
        <v>979</v>
      </c>
      <c r="H283" s="205" t="s">
        <v>376</v>
      </c>
      <c r="I283" s="206">
        <v>319</v>
      </c>
      <c r="J283" t="str">
        <f t="shared" si="20"/>
        <v>SH|Kirchspiel Garding</v>
      </c>
      <c r="K283" t="str">
        <f t="shared" si="18"/>
        <v>SH|Eiderstedt</v>
      </c>
      <c r="L283" s="380" t="str">
        <f t="shared" si="21"/>
        <v>010545417035</v>
      </c>
      <c r="M283">
        <f t="shared" si="19"/>
        <v>11367</v>
      </c>
    </row>
    <row r="284" spans="1:13">
      <c r="A284" s="127" t="s">
        <v>980</v>
      </c>
      <c r="B284" s="207" t="s">
        <v>981</v>
      </c>
      <c r="C284" s="208" t="s">
        <v>978</v>
      </c>
      <c r="D284" s="208" t="s">
        <v>911</v>
      </c>
      <c r="E284" s="205" t="s">
        <v>29</v>
      </c>
      <c r="F284" s="205" t="s">
        <v>28</v>
      </c>
      <c r="G284" s="205" t="s">
        <v>979</v>
      </c>
      <c r="H284" s="205" t="s">
        <v>376</v>
      </c>
      <c r="I284" s="206">
        <v>2814</v>
      </c>
      <c r="J284" t="str">
        <f t="shared" si="20"/>
        <v>SH|Garding</v>
      </c>
      <c r="K284" t="str">
        <f t="shared" si="18"/>
        <v>SH|Eiderstedt</v>
      </c>
      <c r="L284" s="380" t="str">
        <f t="shared" si="21"/>
        <v>010545417036</v>
      </c>
      <c r="M284">
        <f t="shared" si="19"/>
        <v>11367</v>
      </c>
    </row>
    <row r="285" spans="1:13">
      <c r="A285" s="127" t="s">
        <v>982</v>
      </c>
      <c r="B285" s="207" t="s">
        <v>983</v>
      </c>
      <c r="C285" s="208" t="s">
        <v>915</v>
      </c>
      <c r="D285" s="208" t="s">
        <v>911</v>
      </c>
      <c r="E285" s="205" t="s">
        <v>29</v>
      </c>
      <c r="F285" s="205" t="s">
        <v>28</v>
      </c>
      <c r="G285" s="205" t="s">
        <v>916</v>
      </c>
      <c r="H285" s="205" t="s">
        <v>376</v>
      </c>
      <c r="I285" s="206">
        <v>377</v>
      </c>
      <c r="J285" t="str">
        <f t="shared" si="20"/>
        <v>SH|Goldebek</v>
      </c>
      <c r="K285" t="str">
        <f t="shared" si="18"/>
        <v>SH|Mittleres Nordfriesland</v>
      </c>
      <c r="L285" s="380" t="str">
        <f t="shared" si="21"/>
        <v>010545494037</v>
      </c>
      <c r="M285">
        <f t="shared" si="19"/>
        <v>21575</v>
      </c>
    </row>
    <row r="286" spans="1:13">
      <c r="A286" s="127" t="s">
        <v>984</v>
      </c>
      <c r="B286" s="207" t="s">
        <v>985</v>
      </c>
      <c r="C286" s="208" t="s">
        <v>915</v>
      </c>
      <c r="D286" s="208" t="s">
        <v>911</v>
      </c>
      <c r="E286" s="205" t="s">
        <v>29</v>
      </c>
      <c r="F286" s="205" t="s">
        <v>28</v>
      </c>
      <c r="G286" s="205" t="s">
        <v>916</v>
      </c>
      <c r="H286" s="205" t="s">
        <v>376</v>
      </c>
      <c r="I286" s="206">
        <v>406</v>
      </c>
      <c r="J286" t="str">
        <f t="shared" si="20"/>
        <v>SH|Goldelund</v>
      </c>
      <c r="K286" t="str">
        <f t="shared" si="18"/>
        <v>SH|Mittleres Nordfriesland</v>
      </c>
      <c r="L286" s="380" t="str">
        <f t="shared" si="21"/>
        <v>010545494038</v>
      </c>
      <c r="M286">
        <f t="shared" si="19"/>
        <v>21575</v>
      </c>
    </row>
    <row r="287" spans="1:13">
      <c r="A287" s="127" t="s">
        <v>986</v>
      </c>
      <c r="B287" s="207" t="s">
        <v>987</v>
      </c>
      <c r="C287" s="208" t="s">
        <v>988</v>
      </c>
      <c r="D287" s="208" t="s">
        <v>911</v>
      </c>
      <c r="E287" s="205" t="s">
        <v>29</v>
      </c>
      <c r="F287" s="205" t="s">
        <v>28</v>
      </c>
      <c r="G287" s="205" t="s">
        <v>989</v>
      </c>
      <c r="H287" s="205" t="s">
        <v>376</v>
      </c>
      <c r="I287" s="206">
        <v>10</v>
      </c>
      <c r="J287" t="str">
        <f t="shared" si="20"/>
        <v>SH|Gröde</v>
      </c>
      <c r="K287" t="str">
        <f t="shared" si="18"/>
        <v>SH|Pellworm</v>
      </c>
      <c r="L287" s="380" t="str">
        <f t="shared" si="21"/>
        <v>010545459039</v>
      </c>
      <c r="M287">
        <f t="shared" si="19"/>
        <v>1447</v>
      </c>
    </row>
    <row r="288" spans="1:13">
      <c r="A288" s="127" t="s">
        <v>990</v>
      </c>
      <c r="B288" s="207" t="s">
        <v>991</v>
      </c>
      <c r="C288" s="208" t="s">
        <v>978</v>
      </c>
      <c r="D288" s="208" t="s">
        <v>911</v>
      </c>
      <c r="E288" s="205" t="s">
        <v>29</v>
      </c>
      <c r="F288" s="205" t="s">
        <v>28</v>
      </c>
      <c r="G288" s="205" t="s">
        <v>979</v>
      </c>
      <c r="H288" s="205" t="s">
        <v>376</v>
      </c>
      <c r="I288" s="206">
        <v>26</v>
      </c>
      <c r="J288" t="str">
        <f t="shared" si="20"/>
        <v>SH|Grothusenkoog</v>
      </c>
      <c r="K288" t="str">
        <f t="shared" si="18"/>
        <v>SH|Eiderstedt</v>
      </c>
      <c r="L288" s="380" t="str">
        <f t="shared" si="21"/>
        <v>010545417040</v>
      </c>
      <c r="M288">
        <f t="shared" si="19"/>
        <v>11367</v>
      </c>
    </row>
    <row r="289" spans="1:13">
      <c r="A289" s="127" t="s">
        <v>992</v>
      </c>
      <c r="B289" s="207" t="s">
        <v>993</v>
      </c>
      <c r="C289" s="208" t="s">
        <v>919</v>
      </c>
      <c r="D289" s="208" t="s">
        <v>911</v>
      </c>
      <c r="E289" s="205" t="s">
        <v>29</v>
      </c>
      <c r="F289" s="205" t="s">
        <v>28</v>
      </c>
      <c r="G289" s="205" t="s">
        <v>920</v>
      </c>
      <c r="H289" s="205" t="s">
        <v>376</v>
      </c>
      <c r="I289" s="206">
        <v>930</v>
      </c>
      <c r="J289" t="str">
        <f t="shared" si="20"/>
        <v>SH|Haselund</v>
      </c>
      <c r="K289" t="str">
        <f t="shared" si="18"/>
        <v>SH|Viöl</v>
      </c>
      <c r="L289" s="380" t="str">
        <f t="shared" si="21"/>
        <v>010545453041</v>
      </c>
      <c r="M289">
        <f t="shared" si="19"/>
        <v>9476</v>
      </c>
    </row>
    <row r="290" spans="1:13">
      <c r="A290" s="127" t="s">
        <v>994</v>
      </c>
      <c r="B290" s="207" t="s">
        <v>995</v>
      </c>
      <c r="C290" s="208" t="s">
        <v>931</v>
      </c>
      <c r="D290" s="208" t="s">
        <v>911</v>
      </c>
      <c r="E290" s="205" t="s">
        <v>29</v>
      </c>
      <c r="F290" s="205" t="s">
        <v>28</v>
      </c>
      <c r="G290" s="205" t="s">
        <v>932</v>
      </c>
      <c r="H290" s="205" t="s">
        <v>376</v>
      </c>
      <c r="I290" s="206">
        <v>2654</v>
      </c>
      <c r="J290" t="str">
        <f t="shared" si="20"/>
        <v>SH|Hattstedt</v>
      </c>
      <c r="K290" t="str">
        <f t="shared" si="18"/>
        <v>SH|Nordsee-Treene</v>
      </c>
      <c r="L290" s="380" t="str">
        <f t="shared" si="21"/>
        <v>010545492042</v>
      </c>
      <c r="M290">
        <f t="shared" si="19"/>
        <v>25078</v>
      </c>
    </row>
    <row r="291" spans="1:13">
      <c r="A291" s="127" t="s">
        <v>996</v>
      </c>
      <c r="B291" s="207" t="s">
        <v>997</v>
      </c>
      <c r="C291" s="208" t="s">
        <v>931</v>
      </c>
      <c r="D291" s="208" t="s">
        <v>911</v>
      </c>
      <c r="E291" s="205" t="s">
        <v>29</v>
      </c>
      <c r="F291" s="205" t="s">
        <v>28</v>
      </c>
      <c r="G291" s="205" t="s">
        <v>932</v>
      </c>
      <c r="H291" s="205" t="s">
        <v>376</v>
      </c>
      <c r="I291" s="206">
        <v>270</v>
      </c>
      <c r="J291" t="str">
        <f t="shared" si="20"/>
        <v>SH|Hattstedtermarsch</v>
      </c>
      <c r="K291" t="str">
        <f t="shared" si="18"/>
        <v>SH|Nordsee-Treene</v>
      </c>
      <c r="L291" s="380" t="str">
        <f t="shared" si="21"/>
        <v>010545492043</v>
      </c>
      <c r="M291">
        <f t="shared" si="19"/>
        <v>25078</v>
      </c>
    </row>
    <row r="292" spans="1:13">
      <c r="A292" s="127" t="s">
        <v>998</v>
      </c>
      <c r="B292" s="207" t="s">
        <v>999</v>
      </c>
      <c r="C292" s="208" t="s">
        <v>915</v>
      </c>
      <c r="D292" s="208" t="s">
        <v>911</v>
      </c>
      <c r="E292" s="205" t="s">
        <v>29</v>
      </c>
      <c r="F292" s="205" t="s">
        <v>28</v>
      </c>
      <c r="G292" s="205" t="s">
        <v>916</v>
      </c>
      <c r="H292" s="205" t="s">
        <v>376</v>
      </c>
      <c r="I292" s="206">
        <v>456</v>
      </c>
      <c r="J292" t="str">
        <f t="shared" si="20"/>
        <v>SH|Högel</v>
      </c>
      <c r="K292" t="str">
        <f t="shared" si="18"/>
        <v>SH|Mittleres Nordfriesland</v>
      </c>
      <c r="L292" s="380" t="str">
        <f t="shared" si="21"/>
        <v>010545494045</v>
      </c>
      <c r="M292">
        <f t="shared" si="19"/>
        <v>21575</v>
      </c>
    </row>
    <row r="293" spans="1:13">
      <c r="A293" s="127" t="s">
        <v>1000</v>
      </c>
      <c r="B293" s="208" t="s">
        <v>1001</v>
      </c>
      <c r="C293" s="208" t="s">
        <v>1002</v>
      </c>
      <c r="D293" s="208" t="s">
        <v>911</v>
      </c>
      <c r="E293" s="205" t="s">
        <v>29</v>
      </c>
      <c r="F293" s="205" t="s">
        <v>28</v>
      </c>
      <c r="G293" s="205" t="s">
        <v>1003</v>
      </c>
      <c r="H293" s="205" t="s">
        <v>376</v>
      </c>
      <c r="I293" s="206">
        <v>872</v>
      </c>
      <c r="J293" t="str">
        <f t="shared" si="20"/>
        <v>SH|Hörnum (Sylt)</v>
      </c>
      <c r="K293" t="str">
        <f t="shared" si="18"/>
        <v>SH|Landschaft Sylt</v>
      </c>
      <c r="L293" s="380" t="str">
        <f t="shared" si="21"/>
        <v>010545439046</v>
      </c>
      <c r="M293">
        <f t="shared" si="19"/>
        <v>4620</v>
      </c>
    </row>
    <row r="294" spans="1:13">
      <c r="A294" s="127" t="s">
        <v>1004</v>
      </c>
      <c r="B294" s="207" t="s">
        <v>1005</v>
      </c>
      <c r="C294" s="208" t="s">
        <v>910</v>
      </c>
      <c r="D294" s="208" t="s">
        <v>911</v>
      </c>
      <c r="E294" s="205" t="s">
        <v>29</v>
      </c>
      <c r="F294" s="205" t="s">
        <v>28</v>
      </c>
      <c r="G294" s="205" t="s">
        <v>912</v>
      </c>
      <c r="H294" s="205" t="s">
        <v>376</v>
      </c>
      <c r="I294" s="206">
        <v>95</v>
      </c>
      <c r="J294" t="str">
        <f t="shared" si="20"/>
        <v>SH|Holm (Kreis Nordfriesland)</v>
      </c>
      <c r="K294" t="str">
        <f t="shared" si="18"/>
        <v>SH|Südtondern</v>
      </c>
      <c r="L294" s="380" t="str">
        <f t="shared" si="21"/>
        <v>010545489048</v>
      </c>
      <c r="M294">
        <f t="shared" si="19"/>
        <v>40457</v>
      </c>
    </row>
    <row r="295" spans="1:13">
      <c r="A295" s="127" t="s">
        <v>1006</v>
      </c>
      <c r="B295" s="207" t="s">
        <v>1007</v>
      </c>
      <c r="C295" s="208" t="s">
        <v>988</v>
      </c>
      <c r="D295" s="208" t="s">
        <v>911</v>
      </c>
      <c r="E295" s="205" t="s">
        <v>29</v>
      </c>
      <c r="F295" s="205" t="s">
        <v>28</v>
      </c>
      <c r="G295" s="205" t="s">
        <v>989</v>
      </c>
      <c r="H295" s="205" t="s">
        <v>376</v>
      </c>
      <c r="I295" s="206">
        <v>104</v>
      </c>
      <c r="J295" t="str">
        <f t="shared" si="20"/>
        <v>SH|Hallig Hooge</v>
      </c>
      <c r="K295" t="str">
        <f t="shared" si="18"/>
        <v>SH|Pellworm</v>
      </c>
      <c r="L295" s="380" t="str">
        <f t="shared" si="21"/>
        <v>010545459050</v>
      </c>
      <c r="M295">
        <f t="shared" si="19"/>
        <v>1447</v>
      </c>
    </row>
    <row r="296" spans="1:13">
      <c r="A296" s="127" t="s">
        <v>1008</v>
      </c>
      <c r="B296" s="207" t="s">
        <v>1009</v>
      </c>
      <c r="C296" s="208" t="s">
        <v>931</v>
      </c>
      <c r="D296" s="208" t="s">
        <v>911</v>
      </c>
      <c r="E296" s="205" t="s">
        <v>29</v>
      </c>
      <c r="F296" s="205" t="s">
        <v>28</v>
      </c>
      <c r="G296" s="205" t="s">
        <v>932</v>
      </c>
      <c r="H296" s="205" t="s">
        <v>376</v>
      </c>
      <c r="I296" s="206">
        <v>806</v>
      </c>
      <c r="J296" t="str">
        <f t="shared" si="20"/>
        <v>SH|Horstedt (Kreis Nordfriesland)</v>
      </c>
      <c r="K296" t="str">
        <f t="shared" si="18"/>
        <v>SH|Nordsee-Treene</v>
      </c>
      <c r="L296" s="380" t="str">
        <f t="shared" si="21"/>
        <v>010545492052</v>
      </c>
      <c r="M296">
        <f t="shared" si="19"/>
        <v>25078</v>
      </c>
    </row>
    <row r="297" spans="1:13">
      <c r="A297" s="127" t="s">
        <v>1010</v>
      </c>
      <c r="B297" s="207" t="s">
        <v>1011</v>
      </c>
      <c r="C297" s="208" t="s">
        <v>931</v>
      </c>
      <c r="D297" s="208" t="s">
        <v>911</v>
      </c>
      <c r="E297" s="205" t="s">
        <v>29</v>
      </c>
      <c r="F297" s="205" t="s">
        <v>28</v>
      </c>
      <c r="G297" s="205" t="s">
        <v>932</v>
      </c>
      <c r="H297" s="205" t="s">
        <v>376</v>
      </c>
      <c r="I297" s="206">
        <v>180</v>
      </c>
      <c r="J297" t="str">
        <f t="shared" si="20"/>
        <v>SH|Hude</v>
      </c>
      <c r="K297" t="str">
        <f t="shared" si="18"/>
        <v>SH|Nordsee-Treene</v>
      </c>
      <c r="L297" s="380" t="str">
        <f t="shared" si="21"/>
        <v>010545492054</v>
      </c>
      <c r="M297">
        <f t="shared" si="19"/>
        <v>25078</v>
      </c>
    </row>
    <row r="298" spans="1:13">
      <c r="A298" s="127" t="s">
        <v>1012</v>
      </c>
      <c r="B298" s="207" t="s">
        <v>1013</v>
      </c>
      <c r="C298" s="208" t="s">
        <v>910</v>
      </c>
      <c r="D298" s="208" t="s">
        <v>911</v>
      </c>
      <c r="E298" s="205" t="s">
        <v>29</v>
      </c>
      <c r="F298" s="205" t="s">
        <v>28</v>
      </c>
      <c r="G298" s="205" t="s">
        <v>912</v>
      </c>
      <c r="H298" s="205" t="s">
        <v>376</v>
      </c>
      <c r="I298" s="206">
        <v>754</v>
      </c>
      <c r="J298" t="str">
        <f t="shared" si="20"/>
        <v>SH|Humptrup</v>
      </c>
      <c r="K298" t="str">
        <f t="shared" si="18"/>
        <v>SH|Südtondern</v>
      </c>
      <c r="L298" s="380" t="str">
        <f t="shared" si="21"/>
        <v>010545489055</v>
      </c>
      <c r="M298">
        <f t="shared" si="19"/>
        <v>40457</v>
      </c>
    </row>
    <row r="299" spans="1:13">
      <c r="A299" s="127" t="s">
        <v>1014</v>
      </c>
      <c r="B299" s="208" t="s">
        <v>1015</v>
      </c>
      <c r="C299" s="208" t="s">
        <v>1016</v>
      </c>
      <c r="D299" s="208" t="s">
        <v>911</v>
      </c>
      <c r="E299" s="205" t="s">
        <v>29</v>
      </c>
      <c r="F299" s="205" t="s">
        <v>28</v>
      </c>
      <c r="G299" s="205" t="s">
        <v>1014</v>
      </c>
      <c r="H299" s="205" t="s">
        <v>356</v>
      </c>
      <c r="I299" s="206">
        <v>23814</v>
      </c>
      <c r="J299" t="str">
        <f t="shared" si="20"/>
        <v>SH|Husum</v>
      </c>
      <c r="K299" t="str">
        <f t="shared" si="18"/>
        <v>SH|Husum</v>
      </c>
      <c r="L299" s="380" t="str">
        <f t="shared" si="21"/>
        <v>010540056056</v>
      </c>
      <c r="M299">
        <f t="shared" si="19"/>
        <v>23814</v>
      </c>
    </row>
    <row r="300" spans="1:13">
      <c r="A300" s="127" t="s">
        <v>1017</v>
      </c>
      <c r="B300" s="207" t="s">
        <v>1018</v>
      </c>
      <c r="C300" s="208" t="s">
        <v>919</v>
      </c>
      <c r="D300" s="208" t="s">
        <v>911</v>
      </c>
      <c r="E300" s="205" t="s">
        <v>29</v>
      </c>
      <c r="F300" s="205" t="s">
        <v>28</v>
      </c>
      <c r="G300" s="205" t="s">
        <v>920</v>
      </c>
      <c r="H300" s="205" t="s">
        <v>376</v>
      </c>
      <c r="I300" s="206">
        <v>680</v>
      </c>
      <c r="J300" t="str">
        <f t="shared" si="20"/>
        <v>SH|Immenstedt (Kreis Nordfriesland)</v>
      </c>
      <c r="K300" t="str">
        <f t="shared" si="18"/>
        <v>SH|Viöl</v>
      </c>
      <c r="L300" s="380" t="str">
        <f t="shared" si="21"/>
        <v>010545453057</v>
      </c>
      <c r="M300">
        <f t="shared" si="19"/>
        <v>9476</v>
      </c>
    </row>
    <row r="301" spans="1:13">
      <c r="A301" s="127" t="s">
        <v>1019</v>
      </c>
      <c r="B301" s="207" t="s">
        <v>1020</v>
      </c>
      <c r="C301" s="208" t="s">
        <v>915</v>
      </c>
      <c r="D301" s="208" t="s">
        <v>911</v>
      </c>
      <c r="E301" s="205" t="s">
        <v>29</v>
      </c>
      <c r="F301" s="205" t="s">
        <v>28</v>
      </c>
      <c r="G301" s="205" t="s">
        <v>916</v>
      </c>
      <c r="H301" s="205" t="s">
        <v>376</v>
      </c>
      <c r="I301" s="206">
        <v>802</v>
      </c>
      <c r="J301" t="str">
        <f t="shared" si="20"/>
        <v>SH|Joldelund</v>
      </c>
      <c r="K301" t="str">
        <f t="shared" si="18"/>
        <v>SH|Mittleres Nordfriesland</v>
      </c>
      <c r="L301" s="380" t="str">
        <f t="shared" si="21"/>
        <v>010545494059</v>
      </c>
      <c r="M301">
        <f t="shared" si="19"/>
        <v>21575</v>
      </c>
    </row>
    <row r="302" spans="1:13">
      <c r="A302" s="127" t="s">
        <v>1021</v>
      </c>
      <c r="B302" s="208" t="s">
        <v>1022</v>
      </c>
      <c r="C302" s="208" t="s">
        <v>1002</v>
      </c>
      <c r="D302" s="208" t="s">
        <v>911</v>
      </c>
      <c r="E302" s="205" t="s">
        <v>29</v>
      </c>
      <c r="F302" s="205" t="s">
        <v>28</v>
      </c>
      <c r="G302" s="205" t="s">
        <v>1003</v>
      </c>
      <c r="H302" s="205" t="s">
        <v>376</v>
      </c>
      <c r="I302" s="206">
        <v>462</v>
      </c>
      <c r="J302" t="str">
        <f t="shared" si="20"/>
        <v>SH|Kampen (Sylt)</v>
      </c>
      <c r="K302" t="str">
        <f t="shared" si="18"/>
        <v>SH|Landschaft Sylt</v>
      </c>
      <c r="L302" s="380" t="str">
        <f t="shared" si="21"/>
        <v>010545439061</v>
      </c>
      <c r="M302">
        <f t="shared" si="19"/>
        <v>4620</v>
      </c>
    </row>
    <row r="303" spans="1:13">
      <c r="A303" s="127" t="s">
        <v>1023</v>
      </c>
      <c r="B303" s="207" t="s">
        <v>1024</v>
      </c>
      <c r="C303" s="208" t="s">
        <v>910</v>
      </c>
      <c r="D303" s="208" t="s">
        <v>911</v>
      </c>
      <c r="E303" s="205" t="s">
        <v>29</v>
      </c>
      <c r="F303" s="205" t="s">
        <v>28</v>
      </c>
      <c r="G303" s="205" t="s">
        <v>912</v>
      </c>
      <c r="H303" s="205" t="s">
        <v>376</v>
      </c>
      <c r="I303" s="206">
        <v>213</v>
      </c>
      <c r="J303" t="str">
        <f t="shared" si="20"/>
        <v>SH|Karlum</v>
      </c>
      <c r="K303" t="str">
        <f t="shared" si="18"/>
        <v>SH|Südtondern</v>
      </c>
      <c r="L303" s="380" t="str">
        <f t="shared" si="21"/>
        <v>010545489062</v>
      </c>
      <c r="M303">
        <f t="shared" si="19"/>
        <v>40457</v>
      </c>
    </row>
    <row r="304" spans="1:13">
      <c r="A304" s="127" t="s">
        <v>1025</v>
      </c>
      <c r="B304" s="207" t="s">
        <v>1026</v>
      </c>
      <c r="C304" s="208" t="s">
        <v>978</v>
      </c>
      <c r="D304" s="208" t="s">
        <v>911</v>
      </c>
      <c r="E304" s="205" t="s">
        <v>29</v>
      </c>
      <c r="F304" s="205" t="s">
        <v>28</v>
      </c>
      <c r="G304" s="205" t="s">
        <v>979</v>
      </c>
      <c r="H304" s="205" t="s">
        <v>376</v>
      </c>
      <c r="I304" s="206">
        <v>175</v>
      </c>
      <c r="J304" t="str">
        <f t="shared" si="20"/>
        <v>SH|Katharinenheerd</v>
      </c>
      <c r="K304" t="str">
        <f t="shared" si="18"/>
        <v>SH|Eiderstedt</v>
      </c>
      <c r="L304" s="380" t="str">
        <f t="shared" si="21"/>
        <v>010545417063</v>
      </c>
      <c r="M304">
        <f t="shared" si="19"/>
        <v>11367</v>
      </c>
    </row>
    <row r="305" spans="1:13">
      <c r="A305" s="127" t="s">
        <v>1027</v>
      </c>
      <c r="B305" s="207" t="s">
        <v>1028</v>
      </c>
      <c r="C305" s="208" t="s">
        <v>910</v>
      </c>
      <c r="D305" s="208" t="s">
        <v>911</v>
      </c>
      <c r="E305" s="205" t="s">
        <v>29</v>
      </c>
      <c r="F305" s="205" t="s">
        <v>28</v>
      </c>
      <c r="G305" s="205" t="s">
        <v>912</v>
      </c>
      <c r="H305" s="205" t="s">
        <v>376</v>
      </c>
      <c r="I305" s="206">
        <v>1003</v>
      </c>
      <c r="J305" t="str">
        <f t="shared" si="20"/>
        <v>SH|Klanxbüll</v>
      </c>
      <c r="K305" t="str">
        <f t="shared" si="18"/>
        <v>SH|Südtondern</v>
      </c>
      <c r="L305" s="380" t="str">
        <f t="shared" si="21"/>
        <v>010545489065</v>
      </c>
      <c r="M305">
        <f t="shared" si="19"/>
        <v>40457</v>
      </c>
    </row>
    <row r="306" spans="1:13">
      <c r="A306" s="127" t="s">
        <v>1029</v>
      </c>
      <c r="B306" s="207" t="s">
        <v>1030</v>
      </c>
      <c r="C306" s="208" t="s">
        <v>910</v>
      </c>
      <c r="D306" s="208" t="s">
        <v>911</v>
      </c>
      <c r="E306" s="205" t="s">
        <v>29</v>
      </c>
      <c r="F306" s="205" t="s">
        <v>28</v>
      </c>
      <c r="G306" s="205" t="s">
        <v>912</v>
      </c>
      <c r="H306" s="205" t="s">
        <v>376</v>
      </c>
      <c r="I306" s="206">
        <v>1061</v>
      </c>
      <c r="J306" t="str">
        <f t="shared" si="20"/>
        <v>SH|Klixbüll</v>
      </c>
      <c r="K306" t="str">
        <f t="shared" si="18"/>
        <v>SH|Südtondern</v>
      </c>
      <c r="L306" s="380" t="str">
        <f t="shared" si="21"/>
        <v>010545489068</v>
      </c>
      <c r="M306">
        <f t="shared" si="19"/>
        <v>40457</v>
      </c>
    </row>
    <row r="307" spans="1:13">
      <c r="A307" s="127" t="s">
        <v>1031</v>
      </c>
      <c r="B307" s="207" t="s">
        <v>1032</v>
      </c>
      <c r="C307" s="208" t="s">
        <v>931</v>
      </c>
      <c r="D307" s="208" t="s">
        <v>911</v>
      </c>
      <c r="E307" s="205" t="s">
        <v>29</v>
      </c>
      <c r="F307" s="205" t="s">
        <v>28</v>
      </c>
      <c r="G307" s="205" t="s">
        <v>932</v>
      </c>
      <c r="H307" s="205" t="s">
        <v>376</v>
      </c>
      <c r="I307" s="206">
        <v>886</v>
      </c>
      <c r="J307" t="str">
        <f t="shared" si="20"/>
        <v>SH|Koldenbüttel</v>
      </c>
      <c r="K307" t="str">
        <f t="shared" si="18"/>
        <v>SH|Nordsee-Treene</v>
      </c>
      <c r="L307" s="380" t="str">
        <f t="shared" si="21"/>
        <v>010545492070</v>
      </c>
      <c r="M307">
        <f t="shared" si="19"/>
        <v>25078</v>
      </c>
    </row>
    <row r="308" spans="1:13">
      <c r="A308" s="127" t="s">
        <v>1033</v>
      </c>
      <c r="B308" s="207" t="s">
        <v>1034</v>
      </c>
      <c r="C308" s="208" t="s">
        <v>915</v>
      </c>
      <c r="D308" s="208" t="s">
        <v>911</v>
      </c>
      <c r="E308" s="205" t="s">
        <v>29</v>
      </c>
      <c r="F308" s="205" t="s">
        <v>28</v>
      </c>
      <c r="G308" s="205" t="s">
        <v>916</v>
      </c>
      <c r="H308" s="205" t="s">
        <v>376</v>
      </c>
      <c r="I308" s="206">
        <v>83</v>
      </c>
      <c r="J308" t="str">
        <f t="shared" si="20"/>
        <v>SH|Kolkerheide</v>
      </c>
      <c r="K308" t="str">
        <f t="shared" si="18"/>
        <v>SH|Mittleres Nordfriesland</v>
      </c>
      <c r="L308" s="380" t="str">
        <f t="shared" si="21"/>
        <v>010545494071</v>
      </c>
      <c r="M308">
        <f t="shared" si="19"/>
        <v>21575</v>
      </c>
    </row>
    <row r="309" spans="1:13">
      <c r="A309" s="127" t="s">
        <v>1035</v>
      </c>
      <c r="B309" s="207" t="s">
        <v>1036</v>
      </c>
      <c r="C309" s="208" t="s">
        <v>978</v>
      </c>
      <c r="D309" s="208" t="s">
        <v>911</v>
      </c>
      <c r="E309" s="205" t="s">
        <v>29</v>
      </c>
      <c r="F309" s="205" t="s">
        <v>28</v>
      </c>
      <c r="G309" s="205" t="s">
        <v>979</v>
      </c>
      <c r="H309" s="205" t="s">
        <v>376</v>
      </c>
      <c r="I309" s="206">
        <v>183</v>
      </c>
      <c r="J309" t="str">
        <f t="shared" si="20"/>
        <v>SH|Kotzenbüll</v>
      </c>
      <c r="K309" t="str">
        <f t="shared" si="18"/>
        <v>SH|Eiderstedt</v>
      </c>
      <c r="L309" s="380" t="str">
        <f t="shared" si="21"/>
        <v>010545417072</v>
      </c>
      <c r="M309">
        <f t="shared" si="19"/>
        <v>11367</v>
      </c>
    </row>
    <row r="310" spans="1:13">
      <c r="A310" s="127" t="s">
        <v>1037</v>
      </c>
      <c r="B310" s="207" t="s">
        <v>1038</v>
      </c>
      <c r="C310" s="208" t="s">
        <v>910</v>
      </c>
      <c r="D310" s="208" t="s">
        <v>911</v>
      </c>
      <c r="E310" s="205" t="s">
        <v>29</v>
      </c>
      <c r="F310" s="205" t="s">
        <v>28</v>
      </c>
      <c r="G310" s="205" t="s">
        <v>912</v>
      </c>
      <c r="H310" s="205" t="s">
        <v>376</v>
      </c>
      <c r="I310" s="206">
        <v>1479</v>
      </c>
      <c r="J310" t="str">
        <f t="shared" si="20"/>
        <v>SH|Ladelund</v>
      </c>
      <c r="K310" t="str">
        <f t="shared" si="18"/>
        <v>SH|Südtondern</v>
      </c>
      <c r="L310" s="380" t="str">
        <f t="shared" si="21"/>
        <v>010545489073</v>
      </c>
      <c r="M310">
        <f t="shared" si="19"/>
        <v>40457</v>
      </c>
    </row>
    <row r="311" spans="1:13">
      <c r="A311" s="127" t="s">
        <v>1039</v>
      </c>
      <c r="B311" s="207" t="s">
        <v>1040</v>
      </c>
      <c r="C311" s="208" t="s">
        <v>988</v>
      </c>
      <c r="D311" s="208" t="s">
        <v>911</v>
      </c>
      <c r="E311" s="205" t="s">
        <v>29</v>
      </c>
      <c r="F311" s="205" t="s">
        <v>28</v>
      </c>
      <c r="G311" s="205" t="s">
        <v>989</v>
      </c>
      <c r="H311" s="205" t="s">
        <v>376</v>
      </c>
      <c r="I311" s="206">
        <v>125</v>
      </c>
      <c r="J311" t="str">
        <f t="shared" si="20"/>
        <v>SH|Langeneß</v>
      </c>
      <c r="K311" t="str">
        <f t="shared" si="18"/>
        <v>SH|Pellworm</v>
      </c>
      <c r="L311" s="380" t="str">
        <f t="shared" si="21"/>
        <v>010545459074</v>
      </c>
      <c r="M311">
        <f t="shared" si="19"/>
        <v>1447</v>
      </c>
    </row>
    <row r="312" spans="1:13">
      <c r="A312" s="127" t="s">
        <v>1041</v>
      </c>
      <c r="B312" s="207" t="s">
        <v>1042</v>
      </c>
      <c r="C312" s="208" t="s">
        <v>915</v>
      </c>
      <c r="D312" s="208" t="s">
        <v>911</v>
      </c>
      <c r="E312" s="205" t="s">
        <v>29</v>
      </c>
      <c r="F312" s="205" t="s">
        <v>28</v>
      </c>
      <c r="G312" s="205" t="s">
        <v>916</v>
      </c>
      <c r="H312" s="205" t="s">
        <v>376</v>
      </c>
      <c r="I312" s="206">
        <v>3378</v>
      </c>
      <c r="J312" t="str">
        <f t="shared" si="20"/>
        <v>SH|Langenhorn</v>
      </c>
      <c r="K312" t="str">
        <f t="shared" si="18"/>
        <v>SH|Mittleres Nordfriesland</v>
      </c>
      <c r="L312" s="380" t="str">
        <f t="shared" si="21"/>
        <v>010545494075</v>
      </c>
      <c r="M312">
        <f t="shared" si="19"/>
        <v>21575</v>
      </c>
    </row>
    <row r="313" spans="1:13">
      <c r="A313" s="127" t="s">
        <v>1043</v>
      </c>
      <c r="B313" s="207" t="s">
        <v>1044</v>
      </c>
      <c r="C313" s="208" t="s">
        <v>910</v>
      </c>
      <c r="D313" s="208" t="s">
        <v>911</v>
      </c>
      <c r="E313" s="205" t="s">
        <v>29</v>
      </c>
      <c r="F313" s="205" t="s">
        <v>28</v>
      </c>
      <c r="G313" s="205" t="s">
        <v>912</v>
      </c>
      <c r="H313" s="205" t="s">
        <v>376</v>
      </c>
      <c r="I313" s="206">
        <v>7837</v>
      </c>
      <c r="J313" t="str">
        <f t="shared" si="20"/>
        <v>SH|Leck</v>
      </c>
      <c r="K313" t="str">
        <f t="shared" si="18"/>
        <v>SH|Südtondern</v>
      </c>
      <c r="L313" s="380" t="str">
        <f t="shared" si="21"/>
        <v>010545489076</v>
      </c>
      <c r="M313">
        <f t="shared" si="19"/>
        <v>40457</v>
      </c>
    </row>
    <row r="314" spans="1:13">
      <c r="A314" s="127" t="s">
        <v>1045</v>
      </c>
      <c r="B314" s="207" t="s">
        <v>1046</v>
      </c>
      <c r="C314" s="208" t="s">
        <v>910</v>
      </c>
      <c r="D314" s="208" t="s">
        <v>911</v>
      </c>
      <c r="E314" s="205" t="s">
        <v>29</v>
      </c>
      <c r="F314" s="205" t="s">
        <v>28</v>
      </c>
      <c r="G314" s="205" t="s">
        <v>912</v>
      </c>
      <c r="H314" s="205" t="s">
        <v>376</v>
      </c>
      <c r="I314" s="206">
        <v>55</v>
      </c>
      <c r="J314" t="str">
        <f t="shared" si="20"/>
        <v>SH|Lexgaard</v>
      </c>
      <c r="K314" t="str">
        <f t="shared" si="18"/>
        <v>SH|Südtondern</v>
      </c>
      <c r="L314" s="380" t="str">
        <f t="shared" si="21"/>
        <v>010545489077</v>
      </c>
      <c r="M314">
        <f t="shared" si="19"/>
        <v>40457</v>
      </c>
    </row>
    <row r="315" spans="1:13">
      <c r="A315" s="127" t="s">
        <v>1047</v>
      </c>
      <c r="B315" s="208" t="s">
        <v>1048</v>
      </c>
      <c r="C315" s="208" t="s">
        <v>1002</v>
      </c>
      <c r="D315" s="208" t="s">
        <v>911</v>
      </c>
      <c r="E315" s="205" t="s">
        <v>29</v>
      </c>
      <c r="F315" s="205" t="s">
        <v>28</v>
      </c>
      <c r="G315" s="205" t="s">
        <v>1003</v>
      </c>
      <c r="H315" s="205" t="s">
        <v>376</v>
      </c>
      <c r="I315" s="206">
        <v>1680</v>
      </c>
      <c r="J315" t="str">
        <f t="shared" si="20"/>
        <v>SH|List auf Sylt</v>
      </c>
      <c r="K315" t="str">
        <f t="shared" si="18"/>
        <v>SH|Landschaft Sylt</v>
      </c>
      <c r="L315" s="380" t="str">
        <f t="shared" si="21"/>
        <v>010545439078</v>
      </c>
      <c r="M315">
        <f t="shared" si="19"/>
        <v>4620</v>
      </c>
    </row>
    <row r="316" spans="1:13">
      <c r="A316" s="127" t="s">
        <v>1049</v>
      </c>
      <c r="B316" s="207" t="s">
        <v>1050</v>
      </c>
      <c r="C316" s="208" t="s">
        <v>919</v>
      </c>
      <c r="D316" s="208" t="s">
        <v>911</v>
      </c>
      <c r="E316" s="205" t="s">
        <v>29</v>
      </c>
      <c r="F316" s="205" t="s">
        <v>28</v>
      </c>
      <c r="G316" s="205" t="s">
        <v>920</v>
      </c>
      <c r="H316" s="205" t="s">
        <v>376</v>
      </c>
      <c r="I316" s="206">
        <v>706</v>
      </c>
      <c r="J316" t="str">
        <f t="shared" si="20"/>
        <v>SH|Löwenstedt</v>
      </c>
      <c r="K316" t="str">
        <f t="shared" si="18"/>
        <v>SH|Viöl</v>
      </c>
      <c r="L316" s="380" t="str">
        <f t="shared" si="21"/>
        <v>010545453079</v>
      </c>
      <c r="M316">
        <f t="shared" si="19"/>
        <v>9476</v>
      </c>
    </row>
    <row r="317" spans="1:13">
      <c r="A317" s="127" t="s">
        <v>1051</v>
      </c>
      <c r="B317" s="207" t="s">
        <v>1052</v>
      </c>
      <c r="C317" s="208" t="s">
        <v>915</v>
      </c>
      <c r="D317" s="208" t="s">
        <v>911</v>
      </c>
      <c r="E317" s="205" t="s">
        <v>29</v>
      </c>
      <c r="F317" s="205" t="s">
        <v>28</v>
      </c>
      <c r="G317" s="205" t="s">
        <v>916</v>
      </c>
      <c r="H317" s="205" t="s">
        <v>376</v>
      </c>
      <c r="I317" s="206">
        <v>338</v>
      </c>
      <c r="J317" t="str">
        <f t="shared" si="20"/>
        <v>SH|Lütjenholm</v>
      </c>
      <c r="K317" t="str">
        <f t="shared" si="18"/>
        <v>SH|Mittleres Nordfriesland</v>
      </c>
      <c r="L317" s="380" t="str">
        <f t="shared" si="21"/>
        <v>010545494080</v>
      </c>
      <c r="M317">
        <f t="shared" si="19"/>
        <v>21575</v>
      </c>
    </row>
    <row r="318" spans="1:13">
      <c r="A318" s="127" t="s">
        <v>1053</v>
      </c>
      <c r="B318" s="207" t="s">
        <v>1054</v>
      </c>
      <c r="C318" s="208" t="s">
        <v>925</v>
      </c>
      <c r="D318" s="208" t="s">
        <v>911</v>
      </c>
      <c r="E318" s="205" t="s">
        <v>29</v>
      </c>
      <c r="F318" s="205" t="s">
        <v>28</v>
      </c>
      <c r="G318" s="205" t="s">
        <v>926</v>
      </c>
      <c r="H318" s="205" t="s">
        <v>376</v>
      </c>
      <c r="I318" s="206">
        <v>412</v>
      </c>
      <c r="J318" t="str">
        <f t="shared" si="20"/>
        <v>SH|Midlum</v>
      </c>
      <c r="K318" t="str">
        <f t="shared" si="18"/>
        <v>SH|Föhr-Amrum</v>
      </c>
      <c r="L318" s="380" t="str">
        <f t="shared" si="21"/>
        <v>010545488083</v>
      </c>
      <c r="M318">
        <f t="shared" si="19"/>
        <v>10690</v>
      </c>
    </row>
    <row r="319" spans="1:13">
      <c r="A319" s="127" t="s">
        <v>1055</v>
      </c>
      <c r="B319" s="207" t="s">
        <v>1056</v>
      </c>
      <c r="C319" s="208" t="s">
        <v>931</v>
      </c>
      <c r="D319" s="208" t="s">
        <v>911</v>
      </c>
      <c r="E319" s="205" t="s">
        <v>29</v>
      </c>
      <c r="F319" s="205" t="s">
        <v>28</v>
      </c>
      <c r="G319" s="205" t="s">
        <v>932</v>
      </c>
      <c r="H319" s="205" t="s">
        <v>376</v>
      </c>
      <c r="I319" s="206">
        <v>3925</v>
      </c>
      <c r="J319" t="str">
        <f t="shared" si="20"/>
        <v>SH|Mildstedt</v>
      </c>
      <c r="K319" t="str">
        <f t="shared" si="18"/>
        <v>SH|Nordsee-Treene</v>
      </c>
      <c r="L319" s="380" t="str">
        <f t="shared" si="21"/>
        <v>010545492084</v>
      </c>
      <c r="M319">
        <f t="shared" si="19"/>
        <v>25078</v>
      </c>
    </row>
    <row r="320" spans="1:13">
      <c r="A320" s="127" t="s">
        <v>1057</v>
      </c>
      <c r="B320" s="207" t="s">
        <v>1058</v>
      </c>
      <c r="C320" s="208" t="s">
        <v>925</v>
      </c>
      <c r="D320" s="208" t="s">
        <v>911</v>
      </c>
      <c r="E320" s="205" t="s">
        <v>29</v>
      </c>
      <c r="F320" s="205" t="s">
        <v>28</v>
      </c>
      <c r="G320" s="205" t="s">
        <v>926</v>
      </c>
      <c r="H320" s="205" t="s">
        <v>376</v>
      </c>
      <c r="I320" s="206">
        <v>978</v>
      </c>
      <c r="J320" t="str">
        <f t="shared" si="20"/>
        <v>SH|Nebel</v>
      </c>
      <c r="K320" t="str">
        <f t="shared" si="18"/>
        <v>SH|Föhr-Amrum</v>
      </c>
      <c r="L320" s="380" t="str">
        <f t="shared" si="21"/>
        <v>010545488085</v>
      </c>
      <c r="M320">
        <f t="shared" si="19"/>
        <v>10690</v>
      </c>
    </row>
    <row r="321" spans="1:13">
      <c r="A321" s="127" t="s">
        <v>1059</v>
      </c>
      <c r="B321" s="207" t="s">
        <v>1060</v>
      </c>
      <c r="C321" s="208" t="s">
        <v>910</v>
      </c>
      <c r="D321" s="208" t="s">
        <v>911</v>
      </c>
      <c r="E321" s="205" t="s">
        <v>29</v>
      </c>
      <c r="F321" s="205" t="s">
        <v>28</v>
      </c>
      <c r="G321" s="205" t="s">
        <v>912</v>
      </c>
      <c r="H321" s="205" t="s">
        <v>376</v>
      </c>
      <c r="I321" s="206">
        <v>1138</v>
      </c>
      <c r="J321" t="str">
        <f t="shared" si="20"/>
        <v>SH|Neukirchen (Kreis Nordfriesland)</v>
      </c>
      <c r="K321" t="str">
        <f t="shared" si="18"/>
        <v>SH|Südtondern</v>
      </c>
      <c r="L321" s="380" t="str">
        <f t="shared" si="21"/>
        <v>010545489086</v>
      </c>
      <c r="M321">
        <f t="shared" si="19"/>
        <v>40457</v>
      </c>
    </row>
    <row r="322" spans="1:13">
      <c r="A322" s="127" t="s">
        <v>1061</v>
      </c>
      <c r="B322" s="207" t="s">
        <v>1062</v>
      </c>
      <c r="C322" s="208" t="s">
        <v>925</v>
      </c>
      <c r="D322" s="208" t="s">
        <v>911</v>
      </c>
      <c r="E322" s="205" t="s">
        <v>29</v>
      </c>
      <c r="F322" s="205" t="s">
        <v>28</v>
      </c>
      <c r="G322" s="205" t="s">
        <v>926</v>
      </c>
      <c r="H322" s="205" t="s">
        <v>376</v>
      </c>
      <c r="I322" s="206">
        <v>585</v>
      </c>
      <c r="J322" t="str">
        <f t="shared" si="20"/>
        <v>SH|Nieblum</v>
      </c>
      <c r="K322" t="str">
        <f t="shared" si="18"/>
        <v>SH|Föhr-Amrum</v>
      </c>
      <c r="L322" s="380" t="str">
        <f t="shared" si="21"/>
        <v>010545488087</v>
      </c>
      <c r="M322">
        <f t="shared" si="19"/>
        <v>10690</v>
      </c>
    </row>
    <row r="323" spans="1:13">
      <c r="A323" s="127" t="s">
        <v>1063</v>
      </c>
      <c r="B323" s="207" t="s">
        <v>1064</v>
      </c>
      <c r="C323" s="208" t="s">
        <v>910</v>
      </c>
      <c r="D323" s="208" t="s">
        <v>911</v>
      </c>
      <c r="E323" s="205" t="s">
        <v>29</v>
      </c>
      <c r="F323" s="205" t="s">
        <v>28</v>
      </c>
      <c r="G323" s="205" t="s">
        <v>912</v>
      </c>
      <c r="H323" s="205" t="s">
        <v>376</v>
      </c>
      <c r="I323" s="206">
        <v>10159</v>
      </c>
      <c r="J323" t="str">
        <f t="shared" si="20"/>
        <v>SH|Niebüll</v>
      </c>
      <c r="K323" t="str">
        <f t="shared" ref="K323:K386" si="22">E323 &amp; "|" &amp; G323</f>
        <v>SH|Südtondern</v>
      </c>
      <c r="L323" s="380" t="str">
        <f t="shared" si="21"/>
        <v>010545489088</v>
      </c>
      <c r="M323">
        <f t="shared" ref="M323:M386" si="23">SUMIF($C:$C, $C323, $I:$I)</f>
        <v>40457</v>
      </c>
    </row>
    <row r="324" spans="1:13">
      <c r="A324" s="127" t="s">
        <v>1065</v>
      </c>
      <c r="B324" s="207" t="s">
        <v>1066</v>
      </c>
      <c r="C324" s="208" t="s">
        <v>925</v>
      </c>
      <c r="D324" s="208" t="s">
        <v>911</v>
      </c>
      <c r="E324" s="205" t="s">
        <v>29</v>
      </c>
      <c r="F324" s="205" t="s">
        <v>28</v>
      </c>
      <c r="G324" s="205" t="s">
        <v>926</v>
      </c>
      <c r="H324" s="205" t="s">
        <v>376</v>
      </c>
      <c r="I324" s="206">
        <v>562</v>
      </c>
      <c r="J324" t="str">
        <f t="shared" si="20"/>
        <v>SH|Norddorf auf Amrum</v>
      </c>
      <c r="K324" t="str">
        <f t="shared" si="22"/>
        <v>SH|Föhr-Amrum</v>
      </c>
      <c r="L324" s="380" t="str">
        <f t="shared" si="21"/>
        <v>010545488089</v>
      </c>
      <c r="M324">
        <f t="shared" si="23"/>
        <v>10690</v>
      </c>
    </row>
    <row r="325" spans="1:13">
      <c r="A325" s="127" t="s">
        <v>1067</v>
      </c>
      <c r="B325" s="207" t="s">
        <v>1068</v>
      </c>
      <c r="C325" s="208" t="s">
        <v>978</v>
      </c>
      <c r="D325" s="208" t="s">
        <v>911</v>
      </c>
      <c r="E325" s="205" t="s">
        <v>29</v>
      </c>
      <c r="F325" s="205" t="s">
        <v>28</v>
      </c>
      <c r="G325" s="205" t="s">
        <v>979</v>
      </c>
      <c r="H325" s="205" t="s">
        <v>376</v>
      </c>
      <c r="I325" s="206">
        <v>43</v>
      </c>
      <c r="J325" t="str">
        <f t="shared" si="20"/>
        <v>SH|Norderfriedrichskoog</v>
      </c>
      <c r="K325" t="str">
        <f t="shared" si="22"/>
        <v>SH|Eiderstedt</v>
      </c>
      <c r="L325" s="380" t="str">
        <f t="shared" si="21"/>
        <v>010545417090</v>
      </c>
      <c r="M325">
        <f t="shared" si="23"/>
        <v>11367</v>
      </c>
    </row>
    <row r="326" spans="1:13">
      <c r="A326" s="127" t="s">
        <v>1069</v>
      </c>
      <c r="B326" s="207" t="s">
        <v>1070</v>
      </c>
      <c r="C326" s="208" t="s">
        <v>931</v>
      </c>
      <c r="D326" s="208" t="s">
        <v>911</v>
      </c>
      <c r="E326" s="205" t="s">
        <v>29</v>
      </c>
      <c r="F326" s="205" t="s">
        <v>28</v>
      </c>
      <c r="G326" s="205" t="s">
        <v>932</v>
      </c>
      <c r="H326" s="205" t="s">
        <v>376</v>
      </c>
      <c r="I326" s="206">
        <v>2271</v>
      </c>
      <c r="J326" t="str">
        <f t="shared" ref="J326:J389" si="24">E326 &amp; "|" &amp; A326</f>
        <v>SH|Nordstrand</v>
      </c>
      <c r="K326" t="str">
        <f t="shared" si="22"/>
        <v>SH|Nordsee-Treene</v>
      </c>
      <c r="L326" s="380" t="str">
        <f t="shared" ref="L326:L389" si="25">C326 &amp; RIGHT(B326,3)</f>
        <v>010545492091</v>
      </c>
      <c r="M326">
        <f t="shared" si="23"/>
        <v>25078</v>
      </c>
    </row>
    <row r="327" spans="1:13">
      <c r="A327" s="127" t="s">
        <v>1071</v>
      </c>
      <c r="B327" s="207" t="s">
        <v>1072</v>
      </c>
      <c r="C327" s="208" t="s">
        <v>919</v>
      </c>
      <c r="D327" s="208" t="s">
        <v>911</v>
      </c>
      <c r="E327" s="205" t="s">
        <v>29</v>
      </c>
      <c r="F327" s="205" t="s">
        <v>28</v>
      </c>
      <c r="G327" s="205" t="s">
        <v>920</v>
      </c>
      <c r="H327" s="205" t="s">
        <v>376</v>
      </c>
      <c r="I327" s="206">
        <v>387</v>
      </c>
      <c r="J327" t="str">
        <f t="shared" si="24"/>
        <v>SH|Norstedt</v>
      </c>
      <c r="K327" t="str">
        <f t="shared" si="22"/>
        <v>SH|Viöl</v>
      </c>
      <c r="L327" s="380" t="str">
        <f t="shared" si="25"/>
        <v>010545453092</v>
      </c>
      <c r="M327">
        <f t="shared" si="23"/>
        <v>9476</v>
      </c>
    </row>
    <row r="328" spans="1:13">
      <c r="A328" s="127" t="s">
        <v>1073</v>
      </c>
      <c r="B328" s="207" t="s">
        <v>1074</v>
      </c>
      <c r="C328" s="208" t="s">
        <v>915</v>
      </c>
      <c r="D328" s="208" t="s">
        <v>911</v>
      </c>
      <c r="E328" s="205" t="s">
        <v>29</v>
      </c>
      <c r="F328" s="205" t="s">
        <v>28</v>
      </c>
      <c r="G328" s="205" t="s">
        <v>916</v>
      </c>
      <c r="H328" s="205" t="s">
        <v>376</v>
      </c>
      <c r="I328" s="206">
        <v>308</v>
      </c>
      <c r="J328" t="str">
        <f t="shared" si="24"/>
        <v>SH|Ockholm</v>
      </c>
      <c r="K328" t="str">
        <f t="shared" si="22"/>
        <v>SH|Mittleres Nordfriesland</v>
      </c>
      <c r="L328" s="380" t="str">
        <f t="shared" si="25"/>
        <v>010545494093</v>
      </c>
      <c r="M328">
        <f t="shared" si="23"/>
        <v>21575</v>
      </c>
    </row>
    <row r="329" spans="1:13">
      <c r="A329" s="127" t="s">
        <v>1075</v>
      </c>
      <c r="B329" s="207" t="s">
        <v>1076</v>
      </c>
      <c r="C329" s="208" t="s">
        <v>925</v>
      </c>
      <c r="D329" s="208" t="s">
        <v>911</v>
      </c>
      <c r="E329" s="205" t="s">
        <v>29</v>
      </c>
      <c r="F329" s="205" t="s">
        <v>28</v>
      </c>
      <c r="G329" s="205" t="s">
        <v>926</v>
      </c>
      <c r="H329" s="205" t="s">
        <v>376</v>
      </c>
      <c r="I329" s="206">
        <v>462</v>
      </c>
      <c r="J329" t="str">
        <f t="shared" si="24"/>
        <v>SH|Oevenum</v>
      </c>
      <c r="K329" t="str">
        <f t="shared" si="22"/>
        <v>SH|Föhr-Amrum</v>
      </c>
      <c r="L329" s="380" t="str">
        <f t="shared" si="25"/>
        <v>010545488094</v>
      </c>
      <c r="M329">
        <f t="shared" si="23"/>
        <v>10690</v>
      </c>
    </row>
    <row r="330" spans="1:13">
      <c r="A330" s="127" t="s">
        <v>1077</v>
      </c>
      <c r="B330" s="207" t="s">
        <v>1078</v>
      </c>
      <c r="C330" s="208" t="s">
        <v>978</v>
      </c>
      <c r="D330" s="208" t="s">
        <v>911</v>
      </c>
      <c r="E330" s="205" t="s">
        <v>29</v>
      </c>
      <c r="F330" s="205" t="s">
        <v>28</v>
      </c>
      <c r="G330" s="205" t="s">
        <v>979</v>
      </c>
      <c r="H330" s="205" t="s">
        <v>376</v>
      </c>
      <c r="I330" s="206">
        <v>1327</v>
      </c>
      <c r="J330" t="str">
        <f t="shared" si="24"/>
        <v>SH|Oldenswort</v>
      </c>
      <c r="K330" t="str">
        <f t="shared" si="22"/>
        <v>SH|Eiderstedt</v>
      </c>
      <c r="L330" s="380" t="str">
        <f t="shared" si="25"/>
        <v>010545417095</v>
      </c>
      <c r="M330">
        <f t="shared" si="23"/>
        <v>11367</v>
      </c>
    </row>
    <row r="331" spans="1:13">
      <c r="A331" s="127" t="s">
        <v>1079</v>
      </c>
      <c r="B331" s="207" t="s">
        <v>1080</v>
      </c>
      <c r="C331" s="208" t="s">
        <v>931</v>
      </c>
      <c r="D331" s="208" t="s">
        <v>911</v>
      </c>
      <c r="E331" s="205" t="s">
        <v>29</v>
      </c>
      <c r="F331" s="205" t="s">
        <v>28</v>
      </c>
      <c r="G331" s="205" t="s">
        <v>932</v>
      </c>
      <c r="H331" s="205" t="s">
        <v>376</v>
      </c>
      <c r="I331" s="206">
        <v>750</v>
      </c>
      <c r="J331" t="str">
        <f t="shared" si="24"/>
        <v>SH|Oldersbek</v>
      </c>
      <c r="K331" t="str">
        <f t="shared" si="22"/>
        <v>SH|Nordsee-Treene</v>
      </c>
      <c r="L331" s="380" t="str">
        <f t="shared" si="25"/>
        <v>010545492096</v>
      </c>
      <c r="M331">
        <f t="shared" si="23"/>
        <v>25078</v>
      </c>
    </row>
    <row r="332" spans="1:13">
      <c r="A332" s="127" t="s">
        <v>1081</v>
      </c>
      <c r="B332" s="207" t="s">
        <v>1082</v>
      </c>
      <c r="C332" s="208" t="s">
        <v>931</v>
      </c>
      <c r="D332" s="208" t="s">
        <v>911</v>
      </c>
      <c r="E332" s="205" t="s">
        <v>29</v>
      </c>
      <c r="F332" s="205" t="s">
        <v>28</v>
      </c>
      <c r="G332" s="205" t="s">
        <v>932</v>
      </c>
      <c r="H332" s="205" t="s">
        <v>376</v>
      </c>
      <c r="I332" s="206">
        <v>456</v>
      </c>
      <c r="J332" t="str">
        <f t="shared" si="24"/>
        <v>SH|Olderup</v>
      </c>
      <c r="K332" t="str">
        <f t="shared" si="22"/>
        <v>SH|Nordsee-Treene</v>
      </c>
      <c r="L332" s="380" t="str">
        <f t="shared" si="25"/>
        <v>010545492097</v>
      </c>
      <c r="M332">
        <f t="shared" si="23"/>
        <v>25078</v>
      </c>
    </row>
    <row r="333" spans="1:13">
      <c r="A333" s="127" t="s">
        <v>1083</v>
      </c>
      <c r="B333" s="207" t="s">
        <v>1084</v>
      </c>
      <c r="C333" s="208" t="s">
        <v>925</v>
      </c>
      <c r="D333" s="208" t="s">
        <v>911</v>
      </c>
      <c r="E333" s="205" t="s">
        <v>29</v>
      </c>
      <c r="F333" s="205" t="s">
        <v>28</v>
      </c>
      <c r="G333" s="205" t="s">
        <v>926</v>
      </c>
      <c r="H333" s="205" t="s">
        <v>376</v>
      </c>
      <c r="I333" s="206">
        <v>519</v>
      </c>
      <c r="J333" t="str">
        <f t="shared" si="24"/>
        <v>SH|Oldsum</v>
      </c>
      <c r="K333" t="str">
        <f t="shared" si="22"/>
        <v>SH|Föhr-Amrum</v>
      </c>
      <c r="L333" s="380" t="str">
        <f t="shared" si="25"/>
        <v>010545488098</v>
      </c>
      <c r="M333">
        <f t="shared" si="23"/>
        <v>10690</v>
      </c>
    </row>
    <row r="334" spans="1:13">
      <c r="A334" s="127" t="s">
        <v>1085</v>
      </c>
      <c r="B334" s="207" t="s">
        <v>1086</v>
      </c>
      <c r="C334" s="208" t="s">
        <v>931</v>
      </c>
      <c r="D334" s="208" t="s">
        <v>911</v>
      </c>
      <c r="E334" s="205" t="s">
        <v>29</v>
      </c>
      <c r="F334" s="205" t="s">
        <v>28</v>
      </c>
      <c r="G334" s="205" t="s">
        <v>932</v>
      </c>
      <c r="H334" s="205" t="s">
        <v>376</v>
      </c>
      <c r="I334" s="206">
        <v>1569</v>
      </c>
      <c r="J334" t="str">
        <f t="shared" si="24"/>
        <v>SH|Ostenfeld (Husum)</v>
      </c>
      <c r="K334" t="str">
        <f t="shared" si="22"/>
        <v>SH|Nordsee-Treene</v>
      </c>
      <c r="L334" s="380" t="str">
        <f t="shared" si="25"/>
        <v>010545492099</v>
      </c>
      <c r="M334">
        <f t="shared" si="23"/>
        <v>25078</v>
      </c>
    </row>
    <row r="335" spans="1:13">
      <c r="A335" s="127" t="s">
        <v>1087</v>
      </c>
      <c r="B335" s="207" t="s">
        <v>1088</v>
      </c>
      <c r="C335" s="208" t="s">
        <v>978</v>
      </c>
      <c r="D335" s="208" t="s">
        <v>911</v>
      </c>
      <c r="E335" s="205" t="s">
        <v>29</v>
      </c>
      <c r="F335" s="205" t="s">
        <v>28</v>
      </c>
      <c r="G335" s="205" t="s">
        <v>979</v>
      </c>
      <c r="H335" s="205" t="s">
        <v>376</v>
      </c>
      <c r="I335" s="206">
        <v>207</v>
      </c>
      <c r="J335" t="str">
        <f t="shared" si="24"/>
        <v>SH|Osterhever</v>
      </c>
      <c r="K335" t="str">
        <f t="shared" si="22"/>
        <v>SH|Eiderstedt</v>
      </c>
      <c r="L335" s="380" t="str">
        <f t="shared" si="25"/>
        <v>010545417100</v>
      </c>
      <c r="M335">
        <f t="shared" si="23"/>
        <v>11367</v>
      </c>
    </row>
    <row r="336" spans="1:13">
      <c r="A336" s="127" t="s">
        <v>1089</v>
      </c>
      <c r="B336" s="207" t="s">
        <v>1090</v>
      </c>
      <c r="C336" s="208" t="s">
        <v>919</v>
      </c>
      <c r="D336" s="208" t="s">
        <v>911</v>
      </c>
      <c r="E336" s="205" t="s">
        <v>29</v>
      </c>
      <c r="F336" s="205" t="s">
        <v>28</v>
      </c>
      <c r="G336" s="205" t="s">
        <v>920</v>
      </c>
      <c r="H336" s="205" t="s">
        <v>376</v>
      </c>
      <c r="I336" s="206">
        <v>657</v>
      </c>
      <c r="J336" t="str">
        <f t="shared" si="24"/>
        <v>SH|Oster-Ohrstedt</v>
      </c>
      <c r="K336" t="str">
        <f t="shared" si="22"/>
        <v>SH|Viöl</v>
      </c>
      <c r="L336" s="380" t="str">
        <f t="shared" si="25"/>
        <v>010545453101</v>
      </c>
      <c r="M336">
        <f t="shared" si="23"/>
        <v>9476</v>
      </c>
    </row>
    <row r="337" spans="1:13">
      <c r="A337" s="127" t="s">
        <v>989</v>
      </c>
      <c r="B337" s="207" t="s">
        <v>1091</v>
      </c>
      <c r="C337" s="208" t="s">
        <v>988</v>
      </c>
      <c r="D337" s="208" t="s">
        <v>911</v>
      </c>
      <c r="E337" s="205" t="s">
        <v>29</v>
      </c>
      <c r="F337" s="205" t="s">
        <v>28</v>
      </c>
      <c r="G337" s="205" t="s">
        <v>989</v>
      </c>
      <c r="H337" s="205" t="s">
        <v>376</v>
      </c>
      <c r="I337" s="206">
        <v>1208</v>
      </c>
      <c r="J337" t="str">
        <f t="shared" si="24"/>
        <v>SH|Pellworm</v>
      </c>
      <c r="K337" t="str">
        <f t="shared" si="22"/>
        <v>SH|Pellworm</v>
      </c>
      <c r="L337" s="380" t="str">
        <f t="shared" si="25"/>
        <v>010545459103</v>
      </c>
      <c r="M337">
        <f t="shared" si="23"/>
        <v>1447</v>
      </c>
    </row>
    <row r="338" spans="1:13">
      <c r="A338" s="127" t="s">
        <v>1092</v>
      </c>
      <c r="B338" s="207" t="s">
        <v>1093</v>
      </c>
      <c r="C338" s="208" t="s">
        <v>978</v>
      </c>
      <c r="D338" s="208" t="s">
        <v>911</v>
      </c>
      <c r="E338" s="205" t="s">
        <v>29</v>
      </c>
      <c r="F338" s="205" t="s">
        <v>28</v>
      </c>
      <c r="G338" s="205" t="s">
        <v>979</v>
      </c>
      <c r="H338" s="205" t="s">
        <v>376</v>
      </c>
      <c r="I338" s="206">
        <v>237</v>
      </c>
      <c r="J338" t="str">
        <f t="shared" si="24"/>
        <v>SH|Poppenbüll</v>
      </c>
      <c r="K338" t="str">
        <f t="shared" si="22"/>
        <v>SH|Eiderstedt</v>
      </c>
      <c r="L338" s="380" t="str">
        <f t="shared" si="25"/>
        <v>010545417104</v>
      </c>
      <c r="M338">
        <f t="shared" si="23"/>
        <v>11367</v>
      </c>
    </row>
    <row r="339" spans="1:13">
      <c r="A339" s="127" t="s">
        <v>1094</v>
      </c>
      <c r="B339" s="207" t="s">
        <v>1095</v>
      </c>
      <c r="C339" s="208" t="s">
        <v>931</v>
      </c>
      <c r="D339" s="208" t="s">
        <v>911</v>
      </c>
      <c r="E339" s="205" t="s">
        <v>29</v>
      </c>
      <c r="F339" s="205" t="s">
        <v>28</v>
      </c>
      <c r="G339" s="205" t="s">
        <v>932</v>
      </c>
      <c r="H339" s="205" t="s">
        <v>376</v>
      </c>
      <c r="I339" s="206">
        <v>432</v>
      </c>
      <c r="J339" t="str">
        <f t="shared" si="24"/>
        <v>SH|Ramstedt</v>
      </c>
      <c r="K339" t="str">
        <f t="shared" si="22"/>
        <v>SH|Nordsee-Treene</v>
      </c>
      <c r="L339" s="380" t="str">
        <f t="shared" si="25"/>
        <v>010545492105</v>
      </c>
      <c r="M339">
        <f t="shared" si="23"/>
        <v>25078</v>
      </c>
    </row>
    <row r="340" spans="1:13">
      <c r="A340" s="127" t="s">
        <v>1096</v>
      </c>
      <c r="B340" s="207" t="s">
        <v>1097</v>
      </c>
      <c r="C340" s="208" t="s">
        <v>931</v>
      </c>
      <c r="D340" s="208" t="s">
        <v>911</v>
      </c>
      <c r="E340" s="205" t="s">
        <v>29</v>
      </c>
      <c r="F340" s="205" t="s">
        <v>28</v>
      </c>
      <c r="G340" s="205" t="s">
        <v>932</v>
      </c>
      <c r="H340" s="205" t="s">
        <v>376</v>
      </c>
      <c r="I340" s="206">
        <v>1936</v>
      </c>
      <c r="J340" t="str">
        <f t="shared" si="24"/>
        <v>SH|Rantrum</v>
      </c>
      <c r="K340" t="str">
        <f t="shared" si="22"/>
        <v>SH|Nordsee-Treene</v>
      </c>
      <c r="L340" s="380" t="str">
        <f t="shared" si="25"/>
        <v>010545492106</v>
      </c>
      <c r="M340">
        <f t="shared" si="23"/>
        <v>25078</v>
      </c>
    </row>
    <row r="341" spans="1:13">
      <c r="A341" s="127" t="s">
        <v>1098</v>
      </c>
      <c r="B341" s="207" t="s">
        <v>1099</v>
      </c>
      <c r="C341" s="208" t="s">
        <v>1100</v>
      </c>
      <c r="D341" s="208" t="s">
        <v>911</v>
      </c>
      <c r="E341" s="205" t="s">
        <v>29</v>
      </c>
      <c r="F341" s="205" t="s">
        <v>28</v>
      </c>
      <c r="G341" s="205" t="s">
        <v>1098</v>
      </c>
      <c r="H341" s="205" t="s">
        <v>356</v>
      </c>
      <c r="I341" s="206">
        <v>320</v>
      </c>
      <c r="J341" t="str">
        <f t="shared" si="24"/>
        <v>SH|Reußenköge</v>
      </c>
      <c r="K341" t="str">
        <f t="shared" si="22"/>
        <v>SH|Reußenköge</v>
      </c>
      <c r="L341" s="380" t="str">
        <f t="shared" si="25"/>
        <v>010540108108</v>
      </c>
      <c r="M341">
        <f t="shared" si="23"/>
        <v>320</v>
      </c>
    </row>
    <row r="342" spans="1:13">
      <c r="A342" s="127" t="s">
        <v>1101</v>
      </c>
      <c r="B342" s="207" t="s">
        <v>1102</v>
      </c>
      <c r="C342" s="208" t="s">
        <v>910</v>
      </c>
      <c r="D342" s="208" t="s">
        <v>911</v>
      </c>
      <c r="E342" s="205" t="s">
        <v>29</v>
      </c>
      <c r="F342" s="205" t="s">
        <v>28</v>
      </c>
      <c r="G342" s="205" t="s">
        <v>912</v>
      </c>
      <c r="H342" s="205" t="s">
        <v>376</v>
      </c>
      <c r="I342" s="206">
        <v>3918</v>
      </c>
      <c r="J342" t="str">
        <f t="shared" si="24"/>
        <v>SH|Risum-Lindholm</v>
      </c>
      <c r="K342" t="str">
        <f t="shared" si="22"/>
        <v>SH|Südtondern</v>
      </c>
      <c r="L342" s="380" t="str">
        <f t="shared" si="25"/>
        <v>010545489109</v>
      </c>
      <c r="M342">
        <f t="shared" si="23"/>
        <v>40457</v>
      </c>
    </row>
    <row r="343" spans="1:13">
      <c r="A343" s="127" t="s">
        <v>1103</v>
      </c>
      <c r="B343" s="207" t="s">
        <v>1104</v>
      </c>
      <c r="C343" s="208" t="s">
        <v>910</v>
      </c>
      <c r="D343" s="208" t="s">
        <v>911</v>
      </c>
      <c r="E343" s="205" t="s">
        <v>29</v>
      </c>
      <c r="F343" s="205" t="s">
        <v>28</v>
      </c>
      <c r="G343" s="205" t="s">
        <v>912</v>
      </c>
      <c r="H343" s="205" t="s">
        <v>376</v>
      </c>
      <c r="I343" s="206">
        <v>384</v>
      </c>
      <c r="J343" t="str">
        <f t="shared" si="24"/>
        <v>SH|Rodenäs</v>
      </c>
      <c r="K343" t="str">
        <f t="shared" si="22"/>
        <v>SH|Südtondern</v>
      </c>
      <c r="L343" s="380" t="str">
        <f t="shared" si="25"/>
        <v>010545489110</v>
      </c>
      <c r="M343">
        <f t="shared" si="23"/>
        <v>40457</v>
      </c>
    </row>
    <row r="344" spans="1:13">
      <c r="A344" s="127" t="s">
        <v>1105</v>
      </c>
      <c r="B344" s="207" t="s">
        <v>1106</v>
      </c>
      <c r="C344" s="208" t="s">
        <v>978</v>
      </c>
      <c r="D344" s="208" t="s">
        <v>911</v>
      </c>
      <c r="E344" s="205" t="s">
        <v>29</v>
      </c>
      <c r="F344" s="205" t="s">
        <v>28</v>
      </c>
      <c r="G344" s="205" t="s">
        <v>979</v>
      </c>
      <c r="H344" s="205" t="s">
        <v>376</v>
      </c>
      <c r="I344" s="206">
        <v>3877</v>
      </c>
      <c r="J344" t="str">
        <f t="shared" si="24"/>
        <v>SH|Sankt Peter-Ording</v>
      </c>
      <c r="K344" t="str">
        <f t="shared" si="22"/>
        <v>SH|Eiderstedt</v>
      </c>
      <c r="L344" s="380" t="str">
        <f t="shared" si="25"/>
        <v>010545417113</v>
      </c>
      <c r="M344">
        <f t="shared" si="23"/>
        <v>11367</v>
      </c>
    </row>
    <row r="345" spans="1:13">
      <c r="A345" s="127" t="s">
        <v>1107</v>
      </c>
      <c r="B345" s="207" t="s">
        <v>1108</v>
      </c>
      <c r="C345" s="208" t="s">
        <v>931</v>
      </c>
      <c r="D345" s="208" t="s">
        <v>911</v>
      </c>
      <c r="E345" s="205" t="s">
        <v>29</v>
      </c>
      <c r="F345" s="205" t="s">
        <v>28</v>
      </c>
      <c r="G345" s="205" t="s">
        <v>932</v>
      </c>
      <c r="H345" s="205" t="s">
        <v>376</v>
      </c>
      <c r="I345" s="206">
        <v>1343</v>
      </c>
      <c r="J345" t="str">
        <f t="shared" si="24"/>
        <v>SH|Schwabstedt</v>
      </c>
      <c r="K345" t="str">
        <f t="shared" si="22"/>
        <v>SH|Nordsee-Treene</v>
      </c>
      <c r="L345" s="380" t="str">
        <f t="shared" si="25"/>
        <v>010545492116</v>
      </c>
      <c r="M345">
        <f t="shared" si="23"/>
        <v>25078</v>
      </c>
    </row>
    <row r="346" spans="1:13">
      <c r="A346" s="127" t="s">
        <v>1109</v>
      </c>
      <c r="B346" s="207" t="s">
        <v>1110</v>
      </c>
      <c r="C346" s="208" t="s">
        <v>919</v>
      </c>
      <c r="D346" s="208" t="s">
        <v>911</v>
      </c>
      <c r="E346" s="205" t="s">
        <v>29</v>
      </c>
      <c r="F346" s="205" t="s">
        <v>28</v>
      </c>
      <c r="G346" s="205" t="s">
        <v>920</v>
      </c>
      <c r="H346" s="205" t="s">
        <v>376</v>
      </c>
      <c r="I346" s="206">
        <v>937</v>
      </c>
      <c r="J346" t="str">
        <f t="shared" si="24"/>
        <v>SH|Schwesing</v>
      </c>
      <c r="K346" t="str">
        <f t="shared" si="22"/>
        <v>SH|Viöl</v>
      </c>
      <c r="L346" s="380" t="str">
        <f t="shared" si="25"/>
        <v>010545453118</v>
      </c>
      <c r="M346">
        <f t="shared" si="23"/>
        <v>9476</v>
      </c>
    </row>
    <row r="347" spans="1:13">
      <c r="A347" s="127" t="s">
        <v>1111</v>
      </c>
      <c r="B347" s="207" t="s">
        <v>1112</v>
      </c>
      <c r="C347" s="208" t="s">
        <v>931</v>
      </c>
      <c r="D347" s="208" t="s">
        <v>911</v>
      </c>
      <c r="E347" s="205" t="s">
        <v>29</v>
      </c>
      <c r="F347" s="205" t="s">
        <v>28</v>
      </c>
      <c r="G347" s="205" t="s">
        <v>932</v>
      </c>
      <c r="H347" s="205" t="s">
        <v>376</v>
      </c>
      <c r="I347" s="206">
        <v>2105</v>
      </c>
      <c r="J347" t="str">
        <f t="shared" si="24"/>
        <v>SH|Seeth</v>
      </c>
      <c r="K347" t="str">
        <f t="shared" si="22"/>
        <v>SH|Nordsee-Treene</v>
      </c>
      <c r="L347" s="380" t="str">
        <f t="shared" si="25"/>
        <v>010545492119</v>
      </c>
      <c r="M347">
        <f t="shared" si="23"/>
        <v>25078</v>
      </c>
    </row>
    <row r="348" spans="1:13">
      <c r="A348" s="127" t="s">
        <v>1113</v>
      </c>
      <c r="B348" s="207" t="s">
        <v>1114</v>
      </c>
      <c r="C348" s="208" t="s">
        <v>931</v>
      </c>
      <c r="D348" s="208" t="s">
        <v>911</v>
      </c>
      <c r="E348" s="205" t="s">
        <v>29</v>
      </c>
      <c r="F348" s="205" t="s">
        <v>28</v>
      </c>
      <c r="G348" s="205" t="s">
        <v>932</v>
      </c>
      <c r="H348" s="205" t="s">
        <v>376</v>
      </c>
      <c r="I348" s="206">
        <v>813</v>
      </c>
      <c r="J348" t="str">
        <f t="shared" si="24"/>
        <v>SH|Simonsberg</v>
      </c>
      <c r="K348" t="str">
        <f t="shared" si="22"/>
        <v>SH|Nordsee-Treene</v>
      </c>
      <c r="L348" s="380" t="str">
        <f t="shared" si="25"/>
        <v>010545492120</v>
      </c>
      <c r="M348">
        <f t="shared" si="23"/>
        <v>25078</v>
      </c>
    </row>
    <row r="349" spans="1:13">
      <c r="A349" s="127" t="s">
        <v>1115</v>
      </c>
      <c r="B349" s="207" t="s">
        <v>1116</v>
      </c>
      <c r="C349" s="208" t="s">
        <v>915</v>
      </c>
      <c r="D349" s="208" t="s">
        <v>911</v>
      </c>
      <c r="E349" s="205" t="s">
        <v>29</v>
      </c>
      <c r="F349" s="205" t="s">
        <v>28</v>
      </c>
      <c r="G349" s="205" t="s">
        <v>916</v>
      </c>
      <c r="H349" s="205" t="s">
        <v>376</v>
      </c>
      <c r="I349" s="206">
        <v>296</v>
      </c>
      <c r="J349" t="str">
        <f t="shared" si="24"/>
        <v>SH|Sönnebüll</v>
      </c>
      <c r="K349" t="str">
        <f t="shared" si="22"/>
        <v>SH|Mittleres Nordfriesland</v>
      </c>
      <c r="L349" s="380" t="str">
        <f t="shared" si="25"/>
        <v>010545494121</v>
      </c>
      <c r="M349">
        <f t="shared" si="23"/>
        <v>21575</v>
      </c>
    </row>
    <row r="350" spans="1:13">
      <c r="A350" s="127" t="s">
        <v>1117</v>
      </c>
      <c r="B350" s="207" t="s">
        <v>1118</v>
      </c>
      <c r="C350" s="208" t="s">
        <v>919</v>
      </c>
      <c r="D350" s="208" t="s">
        <v>911</v>
      </c>
      <c r="E350" s="205" t="s">
        <v>29</v>
      </c>
      <c r="F350" s="205" t="s">
        <v>28</v>
      </c>
      <c r="G350" s="205" t="s">
        <v>920</v>
      </c>
      <c r="H350" s="205" t="s">
        <v>376</v>
      </c>
      <c r="I350" s="206">
        <v>304</v>
      </c>
      <c r="J350" t="str">
        <f t="shared" si="24"/>
        <v>SH|Sollwitt</v>
      </c>
      <c r="K350" t="str">
        <f t="shared" si="22"/>
        <v>SH|Viöl</v>
      </c>
      <c r="L350" s="380" t="str">
        <f t="shared" si="25"/>
        <v>010545453123</v>
      </c>
      <c r="M350">
        <f t="shared" si="23"/>
        <v>9476</v>
      </c>
    </row>
    <row r="351" spans="1:13">
      <c r="A351" s="127" t="s">
        <v>1119</v>
      </c>
      <c r="B351" s="207" t="s">
        <v>1120</v>
      </c>
      <c r="C351" s="208" t="s">
        <v>910</v>
      </c>
      <c r="D351" s="208" t="s">
        <v>911</v>
      </c>
      <c r="E351" s="205" t="s">
        <v>29</v>
      </c>
      <c r="F351" s="205" t="s">
        <v>28</v>
      </c>
      <c r="G351" s="205" t="s">
        <v>912</v>
      </c>
      <c r="H351" s="205" t="s">
        <v>376</v>
      </c>
      <c r="I351" s="206">
        <v>281</v>
      </c>
      <c r="J351" t="str">
        <f t="shared" si="24"/>
        <v>SH|Sprakebüll</v>
      </c>
      <c r="K351" t="str">
        <f t="shared" si="22"/>
        <v>SH|Südtondern</v>
      </c>
      <c r="L351" s="380" t="str">
        <f t="shared" si="25"/>
        <v>010545489124</v>
      </c>
      <c r="M351">
        <f t="shared" si="23"/>
        <v>40457</v>
      </c>
    </row>
    <row r="352" spans="1:13">
      <c r="A352" s="127" t="s">
        <v>1121</v>
      </c>
      <c r="B352" s="207" t="s">
        <v>1122</v>
      </c>
      <c r="C352" s="208" t="s">
        <v>910</v>
      </c>
      <c r="D352" s="208" t="s">
        <v>911</v>
      </c>
      <c r="E352" s="205" t="s">
        <v>29</v>
      </c>
      <c r="F352" s="205" t="s">
        <v>28</v>
      </c>
      <c r="G352" s="205" t="s">
        <v>912</v>
      </c>
      <c r="H352" s="205" t="s">
        <v>376</v>
      </c>
      <c r="I352" s="206">
        <v>978</v>
      </c>
      <c r="J352" t="str">
        <f t="shared" si="24"/>
        <v>SH|Stadum</v>
      </c>
      <c r="K352" t="str">
        <f t="shared" si="22"/>
        <v>SH|Südtondern</v>
      </c>
      <c r="L352" s="380" t="str">
        <f t="shared" si="25"/>
        <v>010545489125</v>
      </c>
      <c r="M352">
        <f t="shared" si="23"/>
        <v>40457</v>
      </c>
    </row>
    <row r="353" spans="1:13">
      <c r="A353" s="127" t="s">
        <v>1123</v>
      </c>
      <c r="B353" s="207" t="s">
        <v>1124</v>
      </c>
      <c r="C353" s="208" t="s">
        <v>910</v>
      </c>
      <c r="D353" s="208" t="s">
        <v>911</v>
      </c>
      <c r="E353" s="205" t="s">
        <v>29</v>
      </c>
      <c r="F353" s="205" t="s">
        <v>28</v>
      </c>
      <c r="G353" s="205" t="s">
        <v>912</v>
      </c>
      <c r="H353" s="205" t="s">
        <v>376</v>
      </c>
      <c r="I353" s="206">
        <v>891</v>
      </c>
      <c r="J353" t="str">
        <f t="shared" si="24"/>
        <v>SH|Stedesand</v>
      </c>
      <c r="K353" t="str">
        <f t="shared" si="22"/>
        <v>SH|Südtondern</v>
      </c>
      <c r="L353" s="380" t="str">
        <f t="shared" si="25"/>
        <v>010545489126</v>
      </c>
      <c r="M353">
        <f t="shared" si="23"/>
        <v>40457</v>
      </c>
    </row>
    <row r="354" spans="1:13">
      <c r="A354" s="127" t="s">
        <v>1125</v>
      </c>
      <c r="B354" s="207" t="s">
        <v>1126</v>
      </c>
      <c r="C354" s="208" t="s">
        <v>915</v>
      </c>
      <c r="D354" s="208" t="s">
        <v>911</v>
      </c>
      <c r="E354" s="205" t="s">
        <v>29</v>
      </c>
      <c r="F354" s="205" t="s">
        <v>28</v>
      </c>
      <c r="G354" s="205" t="s">
        <v>916</v>
      </c>
      <c r="H354" s="205" t="s">
        <v>376</v>
      </c>
      <c r="I354" s="206">
        <v>1005</v>
      </c>
      <c r="J354" t="str">
        <f t="shared" si="24"/>
        <v>SH|Struckum</v>
      </c>
      <c r="K354" t="str">
        <f t="shared" si="22"/>
        <v>SH|Mittleres Nordfriesland</v>
      </c>
      <c r="L354" s="380" t="str">
        <f t="shared" si="25"/>
        <v>010545494128</v>
      </c>
      <c r="M354">
        <f t="shared" si="23"/>
        <v>21575</v>
      </c>
    </row>
    <row r="355" spans="1:13">
      <c r="A355" s="127" t="s">
        <v>1127</v>
      </c>
      <c r="B355" s="207" t="s">
        <v>1128</v>
      </c>
      <c r="C355" s="208" t="s">
        <v>925</v>
      </c>
      <c r="D355" s="208" t="s">
        <v>911</v>
      </c>
      <c r="E355" s="205" t="s">
        <v>29</v>
      </c>
      <c r="F355" s="205" t="s">
        <v>28</v>
      </c>
      <c r="G355" s="205" t="s">
        <v>926</v>
      </c>
      <c r="H355" s="205" t="s">
        <v>376</v>
      </c>
      <c r="I355" s="206">
        <v>185</v>
      </c>
      <c r="J355" t="str">
        <f t="shared" si="24"/>
        <v>SH|Süderende</v>
      </c>
      <c r="K355" t="str">
        <f t="shared" si="22"/>
        <v>SH|Föhr-Amrum</v>
      </c>
      <c r="L355" s="380" t="str">
        <f t="shared" si="25"/>
        <v>010545488129</v>
      </c>
      <c r="M355">
        <f t="shared" si="23"/>
        <v>10690</v>
      </c>
    </row>
    <row r="356" spans="1:13">
      <c r="A356" s="127" t="s">
        <v>1129</v>
      </c>
      <c r="B356" s="207" t="s">
        <v>1130</v>
      </c>
      <c r="C356" s="208" t="s">
        <v>931</v>
      </c>
      <c r="D356" s="208" t="s">
        <v>911</v>
      </c>
      <c r="E356" s="205" t="s">
        <v>29</v>
      </c>
      <c r="F356" s="205" t="s">
        <v>28</v>
      </c>
      <c r="G356" s="205" t="s">
        <v>932</v>
      </c>
      <c r="H356" s="205" t="s">
        <v>376</v>
      </c>
      <c r="I356" s="206">
        <v>16</v>
      </c>
      <c r="J356" t="str">
        <f t="shared" si="24"/>
        <v>SH|Süderhöft</v>
      </c>
      <c r="K356" t="str">
        <f t="shared" si="22"/>
        <v>SH|Nordsee-Treene</v>
      </c>
      <c r="L356" s="380" t="str">
        <f t="shared" si="25"/>
        <v>010545492130</v>
      </c>
      <c r="M356">
        <f t="shared" si="23"/>
        <v>25078</v>
      </c>
    </row>
    <row r="357" spans="1:13">
      <c r="A357" s="127" t="s">
        <v>1131</v>
      </c>
      <c r="B357" s="207" t="s">
        <v>1132</v>
      </c>
      <c r="C357" s="208" t="s">
        <v>910</v>
      </c>
      <c r="D357" s="208" t="s">
        <v>911</v>
      </c>
      <c r="E357" s="205" t="s">
        <v>29</v>
      </c>
      <c r="F357" s="205" t="s">
        <v>28</v>
      </c>
      <c r="G357" s="205" t="s">
        <v>912</v>
      </c>
      <c r="H357" s="205" t="s">
        <v>376</v>
      </c>
      <c r="I357" s="206">
        <v>2368</v>
      </c>
      <c r="J357" t="str">
        <f t="shared" si="24"/>
        <v>SH|Süderlügum</v>
      </c>
      <c r="K357" t="str">
        <f t="shared" si="22"/>
        <v>SH|Südtondern</v>
      </c>
      <c r="L357" s="380" t="str">
        <f t="shared" si="25"/>
        <v>010545489131</v>
      </c>
      <c r="M357">
        <f t="shared" si="23"/>
        <v>40457</v>
      </c>
    </row>
    <row r="358" spans="1:13">
      <c r="A358" s="127" t="s">
        <v>1133</v>
      </c>
      <c r="B358" s="207" t="s">
        <v>1134</v>
      </c>
      <c r="C358" s="208" t="s">
        <v>931</v>
      </c>
      <c r="D358" s="208" t="s">
        <v>911</v>
      </c>
      <c r="E358" s="205" t="s">
        <v>29</v>
      </c>
      <c r="F358" s="205" t="s">
        <v>28</v>
      </c>
      <c r="G358" s="205" t="s">
        <v>932</v>
      </c>
      <c r="H358" s="205" t="s">
        <v>376</v>
      </c>
      <c r="I358" s="206">
        <v>134</v>
      </c>
      <c r="J358" t="str">
        <f t="shared" si="24"/>
        <v>SH|Südermarsch</v>
      </c>
      <c r="K358" t="str">
        <f t="shared" si="22"/>
        <v>SH|Nordsee-Treene</v>
      </c>
      <c r="L358" s="380" t="str">
        <f t="shared" si="25"/>
        <v>010545492132</v>
      </c>
      <c r="M358">
        <f t="shared" si="23"/>
        <v>25078</v>
      </c>
    </row>
    <row r="359" spans="1:13">
      <c r="A359" s="127" t="s">
        <v>1135</v>
      </c>
      <c r="B359" s="207" t="s">
        <v>1136</v>
      </c>
      <c r="C359" s="208" t="s">
        <v>978</v>
      </c>
      <c r="D359" s="208" t="s">
        <v>911</v>
      </c>
      <c r="E359" s="205" t="s">
        <v>29</v>
      </c>
      <c r="F359" s="205" t="s">
        <v>28</v>
      </c>
      <c r="G359" s="205" t="s">
        <v>979</v>
      </c>
      <c r="H359" s="205" t="s">
        <v>376</v>
      </c>
      <c r="I359" s="206">
        <v>961</v>
      </c>
      <c r="J359" t="str">
        <f t="shared" si="24"/>
        <v>SH|Tating</v>
      </c>
      <c r="K359" t="str">
        <f t="shared" si="22"/>
        <v>SH|Eiderstedt</v>
      </c>
      <c r="L359" s="380" t="str">
        <f t="shared" si="25"/>
        <v>010545417134</v>
      </c>
      <c r="M359">
        <f t="shared" si="23"/>
        <v>11367</v>
      </c>
    </row>
    <row r="360" spans="1:13">
      <c r="A360" s="127" t="s">
        <v>1137</v>
      </c>
      <c r="B360" s="207" t="s">
        <v>1138</v>
      </c>
      <c r="C360" s="208" t="s">
        <v>978</v>
      </c>
      <c r="D360" s="208" t="s">
        <v>911</v>
      </c>
      <c r="E360" s="205" t="s">
        <v>29</v>
      </c>
      <c r="F360" s="205" t="s">
        <v>28</v>
      </c>
      <c r="G360" s="205" t="s">
        <v>979</v>
      </c>
      <c r="H360" s="205" t="s">
        <v>376</v>
      </c>
      <c r="I360" s="206">
        <v>584</v>
      </c>
      <c r="J360" t="str">
        <f t="shared" si="24"/>
        <v>SH|Tetenbüll</v>
      </c>
      <c r="K360" t="str">
        <f t="shared" si="22"/>
        <v>SH|Eiderstedt</v>
      </c>
      <c r="L360" s="380" t="str">
        <f t="shared" si="25"/>
        <v>010545417135</v>
      </c>
      <c r="M360">
        <f t="shared" si="23"/>
        <v>11367</v>
      </c>
    </row>
    <row r="361" spans="1:13">
      <c r="A361" s="127" t="s">
        <v>1139</v>
      </c>
      <c r="B361" s="207" t="s">
        <v>1140</v>
      </c>
      <c r="C361" s="208" t="s">
        <v>910</v>
      </c>
      <c r="D361" s="208" t="s">
        <v>911</v>
      </c>
      <c r="E361" s="205" t="s">
        <v>29</v>
      </c>
      <c r="F361" s="205" t="s">
        <v>28</v>
      </c>
      <c r="G361" s="205" t="s">
        <v>912</v>
      </c>
      <c r="H361" s="205" t="s">
        <v>376</v>
      </c>
      <c r="I361" s="206">
        <v>248</v>
      </c>
      <c r="J361" t="str">
        <f t="shared" si="24"/>
        <v>SH|Tinningstedt</v>
      </c>
      <c r="K361" t="str">
        <f t="shared" si="22"/>
        <v>SH|Südtondern</v>
      </c>
      <c r="L361" s="380" t="str">
        <f t="shared" si="25"/>
        <v>010545489136</v>
      </c>
      <c r="M361">
        <f t="shared" si="23"/>
        <v>40457</v>
      </c>
    </row>
    <row r="362" spans="1:13">
      <c r="A362" s="127" t="s">
        <v>1141</v>
      </c>
      <c r="B362" s="207" t="s">
        <v>1142</v>
      </c>
      <c r="C362" s="208" t="s">
        <v>1143</v>
      </c>
      <c r="D362" s="208" t="s">
        <v>911</v>
      </c>
      <c r="E362" s="205" t="s">
        <v>29</v>
      </c>
      <c r="F362" s="205" t="s">
        <v>28</v>
      </c>
      <c r="G362" s="205" t="s">
        <v>1141</v>
      </c>
      <c r="H362" s="205" t="s">
        <v>356</v>
      </c>
      <c r="I362" s="206">
        <v>4940</v>
      </c>
      <c r="J362" t="str">
        <f t="shared" si="24"/>
        <v>SH|Tönning</v>
      </c>
      <c r="K362" t="str">
        <f t="shared" si="22"/>
        <v>SH|Tönning</v>
      </c>
      <c r="L362" s="380" t="str">
        <f t="shared" si="25"/>
        <v>010540138138</v>
      </c>
      <c r="M362">
        <f t="shared" si="23"/>
        <v>4940</v>
      </c>
    </row>
    <row r="363" spans="1:13">
      <c r="A363" s="127" t="s">
        <v>1144</v>
      </c>
      <c r="B363" s="207" t="s">
        <v>1145</v>
      </c>
      <c r="C363" s="208" t="s">
        <v>978</v>
      </c>
      <c r="D363" s="208" t="s">
        <v>911</v>
      </c>
      <c r="E363" s="205" t="s">
        <v>29</v>
      </c>
      <c r="F363" s="205" t="s">
        <v>28</v>
      </c>
      <c r="G363" s="205" t="s">
        <v>979</v>
      </c>
      <c r="H363" s="205" t="s">
        <v>376</v>
      </c>
      <c r="I363" s="206">
        <v>109</v>
      </c>
      <c r="J363" t="str">
        <f t="shared" si="24"/>
        <v>SH|Tümlauer Koog</v>
      </c>
      <c r="K363" t="str">
        <f t="shared" si="22"/>
        <v>SH|Eiderstedt</v>
      </c>
      <c r="L363" s="380" t="str">
        <f t="shared" si="25"/>
        <v>010545417140</v>
      </c>
      <c r="M363">
        <f t="shared" si="23"/>
        <v>11367</v>
      </c>
    </row>
    <row r="364" spans="1:13">
      <c r="A364" s="127" t="s">
        <v>1146</v>
      </c>
      <c r="B364" s="207" t="s">
        <v>1147</v>
      </c>
      <c r="C364" s="208" t="s">
        <v>931</v>
      </c>
      <c r="D364" s="208" t="s">
        <v>911</v>
      </c>
      <c r="E364" s="205" t="s">
        <v>29</v>
      </c>
      <c r="F364" s="205" t="s">
        <v>28</v>
      </c>
      <c r="G364" s="205" t="s">
        <v>932</v>
      </c>
      <c r="H364" s="205" t="s">
        <v>376</v>
      </c>
      <c r="I364" s="206">
        <v>294</v>
      </c>
      <c r="J364" t="str">
        <f t="shared" si="24"/>
        <v>SH|Uelvesbüll</v>
      </c>
      <c r="K364" t="str">
        <f t="shared" si="22"/>
        <v>SH|Nordsee-Treene</v>
      </c>
      <c r="L364" s="380" t="str">
        <f t="shared" si="25"/>
        <v>010545492141</v>
      </c>
      <c r="M364">
        <f t="shared" si="23"/>
        <v>25078</v>
      </c>
    </row>
    <row r="365" spans="1:13">
      <c r="A365" s="127" t="s">
        <v>1148</v>
      </c>
      <c r="B365" s="207" t="s">
        <v>1149</v>
      </c>
      <c r="C365" s="208" t="s">
        <v>910</v>
      </c>
      <c r="D365" s="208" t="s">
        <v>911</v>
      </c>
      <c r="E365" s="205" t="s">
        <v>29</v>
      </c>
      <c r="F365" s="205" t="s">
        <v>28</v>
      </c>
      <c r="G365" s="205" t="s">
        <v>912</v>
      </c>
      <c r="H365" s="205" t="s">
        <v>376</v>
      </c>
      <c r="I365" s="206">
        <v>340</v>
      </c>
      <c r="J365" t="str">
        <f t="shared" si="24"/>
        <v>SH|Uphusum</v>
      </c>
      <c r="K365" t="str">
        <f t="shared" si="22"/>
        <v>SH|Südtondern</v>
      </c>
      <c r="L365" s="380" t="str">
        <f t="shared" si="25"/>
        <v>010545489142</v>
      </c>
      <c r="M365">
        <f t="shared" si="23"/>
        <v>40457</v>
      </c>
    </row>
    <row r="366" spans="1:13">
      <c r="A366" s="127" t="s">
        <v>1150</v>
      </c>
      <c r="B366" s="207" t="s">
        <v>1151</v>
      </c>
      <c r="C366" s="208" t="s">
        <v>925</v>
      </c>
      <c r="D366" s="208" t="s">
        <v>911</v>
      </c>
      <c r="E366" s="205" t="s">
        <v>29</v>
      </c>
      <c r="F366" s="205" t="s">
        <v>28</v>
      </c>
      <c r="G366" s="205" t="s">
        <v>926</v>
      </c>
      <c r="H366" s="205" t="s">
        <v>376</v>
      </c>
      <c r="I366" s="206">
        <v>387</v>
      </c>
      <c r="J366" t="str">
        <f t="shared" si="24"/>
        <v>SH|Utersum</v>
      </c>
      <c r="K366" t="str">
        <f t="shared" si="22"/>
        <v>SH|Föhr-Amrum</v>
      </c>
      <c r="L366" s="380" t="str">
        <f t="shared" si="25"/>
        <v>010545488143</v>
      </c>
      <c r="M366">
        <f t="shared" si="23"/>
        <v>10690</v>
      </c>
    </row>
    <row r="367" spans="1:13">
      <c r="A367" s="127" t="s">
        <v>920</v>
      </c>
      <c r="B367" s="207" t="s">
        <v>1152</v>
      </c>
      <c r="C367" s="208" t="s">
        <v>919</v>
      </c>
      <c r="D367" s="208" t="s">
        <v>911</v>
      </c>
      <c r="E367" s="205" t="s">
        <v>29</v>
      </c>
      <c r="F367" s="205" t="s">
        <v>28</v>
      </c>
      <c r="G367" s="205" t="s">
        <v>920</v>
      </c>
      <c r="H367" s="205" t="s">
        <v>376</v>
      </c>
      <c r="I367" s="206">
        <v>2261</v>
      </c>
      <c r="J367" t="str">
        <f t="shared" si="24"/>
        <v>SH|Viöl</v>
      </c>
      <c r="K367" t="str">
        <f t="shared" si="22"/>
        <v>SH|Viöl</v>
      </c>
      <c r="L367" s="380" t="str">
        <f t="shared" si="25"/>
        <v>010545453144</v>
      </c>
      <c r="M367">
        <f t="shared" si="23"/>
        <v>9476</v>
      </c>
    </row>
    <row r="368" spans="1:13">
      <c r="A368" s="127" t="s">
        <v>1153</v>
      </c>
      <c r="B368" s="207" t="s">
        <v>1154</v>
      </c>
      <c r="C368" s="208" t="s">
        <v>978</v>
      </c>
      <c r="D368" s="208" t="s">
        <v>911</v>
      </c>
      <c r="E368" s="205" t="s">
        <v>29</v>
      </c>
      <c r="F368" s="205" t="s">
        <v>28</v>
      </c>
      <c r="G368" s="205" t="s">
        <v>979</v>
      </c>
      <c r="H368" s="205" t="s">
        <v>376</v>
      </c>
      <c r="I368" s="206">
        <v>226</v>
      </c>
      <c r="J368" t="str">
        <f t="shared" si="24"/>
        <v>SH|Vollerwiek</v>
      </c>
      <c r="K368" t="str">
        <f t="shared" si="22"/>
        <v>SH|Eiderstedt</v>
      </c>
      <c r="L368" s="380" t="str">
        <f t="shared" si="25"/>
        <v>010545417145</v>
      </c>
      <c r="M368">
        <f t="shared" si="23"/>
        <v>11367</v>
      </c>
    </row>
    <row r="369" spans="1:13">
      <c r="A369" s="127" t="s">
        <v>1155</v>
      </c>
      <c r="B369" s="207" t="s">
        <v>1156</v>
      </c>
      <c r="C369" s="208" t="s">
        <v>915</v>
      </c>
      <c r="D369" s="208" t="s">
        <v>911</v>
      </c>
      <c r="E369" s="205" t="s">
        <v>29</v>
      </c>
      <c r="F369" s="205" t="s">
        <v>28</v>
      </c>
      <c r="G369" s="205" t="s">
        <v>916</v>
      </c>
      <c r="H369" s="205" t="s">
        <v>376</v>
      </c>
      <c r="I369" s="206">
        <v>193</v>
      </c>
      <c r="J369" t="str">
        <f t="shared" si="24"/>
        <v>SH|Vollstedt</v>
      </c>
      <c r="K369" t="str">
        <f t="shared" si="22"/>
        <v>SH|Mittleres Nordfriesland</v>
      </c>
      <c r="L369" s="380" t="str">
        <f t="shared" si="25"/>
        <v>010545494146</v>
      </c>
      <c r="M369">
        <f t="shared" si="23"/>
        <v>21575</v>
      </c>
    </row>
    <row r="370" spans="1:13">
      <c r="A370" s="127" t="s">
        <v>1157</v>
      </c>
      <c r="B370" s="207" t="s">
        <v>1158</v>
      </c>
      <c r="C370" s="208" t="s">
        <v>978</v>
      </c>
      <c r="D370" s="208" t="s">
        <v>911</v>
      </c>
      <c r="E370" s="205" t="s">
        <v>29</v>
      </c>
      <c r="F370" s="205" t="s">
        <v>28</v>
      </c>
      <c r="G370" s="205" t="s">
        <v>979</v>
      </c>
      <c r="H370" s="205" t="s">
        <v>376</v>
      </c>
      <c r="I370" s="206">
        <v>190</v>
      </c>
      <c r="J370" t="str">
        <f t="shared" si="24"/>
        <v>SH|Welt</v>
      </c>
      <c r="K370" t="str">
        <f t="shared" si="22"/>
        <v>SH|Eiderstedt</v>
      </c>
      <c r="L370" s="380" t="str">
        <f t="shared" si="25"/>
        <v>010545417148</v>
      </c>
      <c r="M370">
        <f t="shared" si="23"/>
        <v>11367</v>
      </c>
    </row>
    <row r="371" spans="1:13">
      <c r="A371" s="127" t="s">
        <v>1159</v>
      </c>
      <c r="B371" s="208" t="s">
        <v>1160</v>
      </c>
      <c r="C371" s="208" t="s">
        <v>1002</v>
      </c>
      <c r="D371" s="208" t="s">
        <v>911</v>
      </c>
      <c r="E371" s="205" t="s">
        <v>29</v>
      </c>
      <c r="F371" s="205" t="s">
        <v>28</v>
      </c>
      <c r="G371" s="205" t="s">
        <v>1003</v>
      </c>
      <c r="H371" s="205" t="s">
        <v>376</v>
      </c>
      <c r="I371" s="206">
        <v>1606</v>
      </c>
      <c r="J371" t="str">
        <f t="shared" si="24"/>
        <v>SH|Wenningstedt-Braderup (Sylt)</v>
      </c>
      <c r="K371" t="str">
        <f t="shared" si="22"/>
        <v>SH|Landschaft Sylt</v>
      </c>
      <c r="L371" s="380" t="str">
        <f t="shared" si="25"/>
        <v>010545439149</v>
      </c>
      <c r="M371">
        <f t="shared" si="23"/>
        <v>4620</v>
      </c>
    </row>
    <row r="372" spans="1:13">
      <c r="A372" s="127" t="s">
        <v>1161</v>
      </c>
      <c r="B372" s="207" t="s">
        <v>1162</v>
      </c>
      <c r="C372" s="208" t="s">
        <v>978</v>
      </c>
      <c r="D372" s="208" t="s">
        <v>911</v>
      </c>
      <c r="E372" s="205" t="s">
        <v>29</v>
      </c>
      <c r="F372" s="205" t="s">
        <v>28</v>
      </c>
      <c r="G372" s="205" t="s">
        <v>979</v>
      </c>
      <c r="H372" s="205" t="s">
        <v>376</v>
      </c>
      <c r="I372" s="206">
        <v>89</v>
      </c>
      <c r="J372" t="str">
        <f t="shared" si="24"/>
        <v>SH|Westerhever</v>
      </c>
      <c r="K372" t="str">
        <f t="shared" si="22"/>
        <v>SH|Eiderstedt</v>
      </c>
      <c r="L372" s="380" t="str">
        <f t="shared" si="25"/>
        <v>010545417150</v>
      </c>
      <c r="M372">
        <f t="shared" si="23"/>
        <v>11367</v>
      </c>
    </row>
    <row r="373" spans="1:13">
      <c r="A373" s="127" t="s">
        <v>1163</v>
      </c>
      <c r="B373" s="207" t="s">
        <v>1164</v>
      </c>
      <c r="C373" s="208" t="s">
        <v>919</v>
      </c>
      <c r="D373" s="208" t="s">
        <v>911</v>
      </c>
      <c r="E373" s="205" t="s">
        <v>29</v>
      </c>
      <c r="F373" s="205" t="s">
        <v>28</v>
      </c>
      <c r="G373" s="205" t="s">
        <v>920</v>
      </c>
      <c r="H373" s="205" t="s">
        <v>376</v>
      </c>
      <c r="I373" s="206">
        <v>1118</v>
      </c>
      <c r="J373" t="str">
        <f t="shared" si="24"/>
        <v>SH|Wester-Ohrstedt</v>
      </c>
      <c r="K373" t="str">
        <f t="shared" si="22"/>
        <v>SH|Viöl</v>
      </c>
      <c r="L373" s="380" t="str">
        <f t="shared" si="25"/>
        <v>010545453152</v>
      </c>
      <c r="M373">
        <f t="shared" si="23"/>
        <v>9476</v>
      </c>
    </row>
    <row r="374" spans="1:13">
      <c r="A374" s="127" t="s">
        <v>1165</v>
      </c>
      <c r="B374" s="207" t="s">
        <v>1166</v>
      </c>
      <c r="C374" s="208" t="s">
        <v>910</v>
      </c>
      <c r="D374" s="208" t="s">
        <v>911</v>
      </c>
      <c r="E374" s="205" t="s">
        <v>29</v>
      </c>
      <c r="F374" s="205" t="s">
        <v>28</v>
      </c>
      <c r="G374" s="205" t="s">
        <v>912</v>
      </c>
      <c r="H374" s="205" t="s">
        <v>376</v>
      </c>
      <c r="I374" s="206">
        <v>355</v>
      </c>
      <c r="J374" t="str">
        <f t="shared" si="24"/>
        <v>SH|Westre</v>
      </c>
      <c r="K374" t="str">
        <f t="shared" si="22"/>
        <v>SH|Südtondern</v>
      </c>
      <c r="L374" s="380" t="str">
        <f t="shared" si="25"/>
        <v>010545489154</v>
      </c>
      <c r="M374">
        <f t="shared" si="23"/>
        <v>40457</v>
      </c>
    </row>
    <row r="375" spans="1:13">
      <c r="A375" s="127" t="s">
        <v>1167</v>
      </c>
      <c r="B375" s="207" t="s">
        <v>1168</v>
      </c>
      <c r="C375" s="208" t="s">
        <v>931</v>
      </c>
      <c r="D375" s="208" t="s">
        <v>911</v>
      </c>
      <c r="E375" s="205" t="s">
        <v>29</v>
      </c>
      <c r="F375" s="205" t="s">
        <v>28</v>
      </c>
      <c r="G375" s="205" t="s">
        <v>932</v>
      </c>
      <c r="H375" s="205" t="s">
        <v>376</v>
      </c>
      <c r="I375" s="206">
        <v>697</v>
      </c>
      <c r="J375" t="str">
        <f t="shared" si="24"/>
        <v>SH|Winnert</v>
      </c>
      <c r="K375" t="str">
        <f t="shared" si="22"/>
        <v>SH|Nordsee-Treene</v>
      </c>
      <c r="L375" s="380" t="str">
        <f t="shared" si="25"/>
        <v>010545492156</v>
      </c>
      <c r="M375">
        <f t="shared" si="23"/>
        <v>25078</v>
      </c>
    </row>
    <row r="376" spans="1:13">
      <c r="A376" s="127" t="s">
        <v>1169</v>
      </c>
      <c r="B376" s="207" t="s">
        <v>1170</v>
      </c>
      <c r="C376" s="208" t="s">
        <v>931</v>
      </c>
      <c r="D376" s="208" t="s">
        <v>911</v>
      </c>
      <c r="E376" s="205" t="s">
        <v>29</v>
      </c>
      <c r="F376" s="205" t="s">
        <v>28</v>
      </c>
      <c r="G376" s="205" t="s">
        <v>932</v>
      </c>
      <c r="H376" s="205" t="s">
        <v>376</v>
      </c>
      <c r="I376" s="206">
        <v>107</v>
      </c>
      <c r="J376" t="str">
        <f t="shared" si="24"/>
        <v>SH|Wisch (Kreis Nordfriesland)</v>
      </c>
      <c r="K376" t="str">
        <f t="shared" si="22"/>
        <v>SH|Nordsee-Treene</v>
      </c>
      <c r="L376" s="380" t="str">
        <f t="shared" si="25"/>
        <v>010545492157</v>
      </c>
      <c r="M376">
        <f t="shared" si="23"/>
        <v>25078</v>
      </c>
    </row>
    <row r="377" spans="1:13">
      <c r="A377" s="127" t="s">
        <v>1171</v>
      </c>
      <c r="B377" s="207" t="s">
        <v>1172</v>
      </c>
      <c r="C377" s="208" t="s">
        <v>925</v>
      </c>
      <c r="D377" s="208" t="s">
        <v>911</v>
      </c>
      <c r="E377" s="205" t="s">
        <v>29</v>
      </c>
      <c r="F377" s="205" t="s">
        <v>28</v>
      </c>
      <c r="G377" s="205" t="s">
        <v>926</v>
      </c>
      <c r="H377" s="205" t="s">
        <v>376</v>
      </c>
      <c r="I377" s="206">
        <v>42</v>
      </c>
      <c r="J377" t="str">
        <f t="shared" si="24"/>
        <v>SH|Witsum</v>
      </c>
      <c r="K377" t="str">
        <f t="shared" si="22"/>
        <v>SH|Föhr-Amrum</v>
      </c>
      <c r="L377" s="380" t="str">
        <f t="shared" si="25"/>
        <v>010545488158</v>
      </c>
      <c r="M377">
        <f t="shared" si="23"/>
        <v>10690</v>
      </c>
    </row>
    <row r="378" spans="1:13">
      <c r="A378" s="127" t="s">
        <v>1173</v>
      </c>
      <c r="B378" s="207" t="s">
        <v>1174</v>
      </c>
      <c r="C378" s="208" t="s">
        <v>931</v>
      </c>
      <c r="D378" s="208" t="s">
        <v>911</v>
      </c>
      <c r="E378" s="205" t="s">
        <v>29</v>
      </c>
      <c r="F378" s="205" t="s">
        <v>28</v>
      </c>
      <c r="G378" s="205" t="s">
        <v>932</v>
      </c>
      <c r="H378" s="205" t="s">
        <v>376</v>
      </c>
      <c r="I378" s="206">
        <v>800</v>
      </c>
      <c r="J378" t="str">
        <f t="shared" si="24"/>
        <v>SH|Wittbek</v>
      </c>
      <c r="K378" t="str">
        <f t="shared" si="22"/>
        <v>SH|Nordsee-Treene</v>
      </c>
      <c r="L378" s="380" t="str">
        <f t="shared" si="25"/>
        <v>010545492159</v>
      </c>
      <c r="M378">
        <f t="shared" si="23"/>
        <v>25078</v>
      </c>
    </row>
    <row r="379" spans="1:13">
      <c r="A379" s="127" t="s">
        <v>1175</v>
      </c>
      <c r="B379" s="207" t="s">
        <v>1176</v>
      </c>
      <c r="C379" s="208" t="s">
        <v>925</v>
      </c>
      <c r="D379" s="208" t="s">
        <v>911</v>
      </c>
      <c r="E379" s="205" t="s">
        <v>29</v>
      </c>
      <c r="F379" s="205" t="s">
        <v>28</v>
      </c>
      <c r="G379" s="205" t="s">
        <v>926</v>
      </c>
      <c r="H379" s="205" t="s">
        <v>376</v>
      </c>
      <c r="I379" s="206">
        <v>805</v>
      </c>
      <c r="J379" t="str">
        <f t="shared" si="24"/>
        <v>SH|Wittdün auf Amrum</v>
      </c>
      <c r="K379" t="str">
        <f t="shared" si="22"/>
        <v>SH|Föhr-Amrum</v>
      </c>
      <c r="L379" s="380" t="str">
        <f t="shared" si="25"/>
        <v>010545488160</v>
      </c>
      <c r="M379">
        <f t="shared" si="23"/>
        <v>10690</v>
      </c>
    </row>
    <row r="380" spans="1:13">
      <c r="A380" s="127" t="s">
        <v>1177</v>
      </c>
      <c r="B380" s="207" t="s">
        <v>1178</v>
      </c>
      <c r="C380" s="208" t="s">
        <v>931</v>
      </c>
      <c r="D380" s="208" t="s">
        <v>911</v>
      </c>
      <c r="E380" s="205" t="s">
        <v>29</v>
      </c>
      <c r="F380" s="205" t="s">
        <v>28</v>
      </c>
      <c r="G380" s="205" t="s">
        <v>932</v>
      </c>
      <c r="H380" s="205" t="s">
        <v>376</v>
      </c>
      <c r="I380" s="206">
        <v>1037</v>
      </c>
      <c r="J380" t="str">
        <f t="shared" si="24"/>
        <v>SH|Witzwort</v>
      </c>
      <c r="K380" t="str">
        <f t="shared" si="22"/>
        <v>SH|Nordsee-Treene</v>
      </c>
      <c r="L380" s="380" t="str">
        <f t="shared" si="25"/>
        <v>010545492161</v>
      </c>
      <c r="M380">
        <f t="shared" si="23"/>
        <v>25078</v>
      </c>
    </row>
    <row r="381" spans="1:13">
      <c r="A381" s="127" t="s">
        <v>1179</v>
      </c>
      <c r="B381" s="207" t="s">
        <v>1180</v>
      </c>
      <c r="C381" s="208" t="s">
        <v>931</v>
      </c>
      <c r="D381" s="208" t="s">
        <v>911</v>
      </c>
      <c r="E381" s="205" t="s">
        <v>29</v>
      </c>
      <c r="F381" s="205" t="s">
        <v>28</v>
      </c>
      <c r="G381" s="205" t="s">
        <v>932</v>
      </c>
      <c r="H381" s="205" t="s">
        <v>376</v>
      </c>
      <c r="I381" s="206">
        <v>466</v>
      </c>
      <c r="J381" t="str">
        <f t="shared" si="24"/>
        <v>SH|Wobbenbüll</v>
      </c>
      <c r="K381" t="str">
        <f t="shared" si="22"/>
        <v>SH|Nordsee-Treene</v>
      </c>
      <c r="L381" s="380" t="str">
        <f t="shared" si="25"/>
        <v>010545492162</v>
      </c>
      <c r="M381">
        <f t="shared" si="23"/>
        <v>25078</v>
      </c>
    </row>
    <row r="382" spans="1:13">
      <c r="A382" s="127" t="s">
        <v>1181</v>
      </c>
      <c r="B382" s="207" t="s">
        <v>1182</v>
      </c>
      <c r="C382" s="208" t="s">
        <v>925</v>
      </c>
      <c r="D382" s="208" t="s">
        <v>911</v>
      </c>
      <c r="E382" s="205" t="s">
        <v>29</v>
      </c>
      <c r="F382" s="205" t="s">
        <v>28</v>
      </c>
      <c r="G382" s="205" t="s">
        <v>926</v>
      </c>
      <c r="H382" s="205" t="s">
        <v>376</v>
      </c>
      <c r="I382" s="206">
        <v>601</v>
      </c>
      <c r="J382" t="str">
        <f t="shared" si="24"/>
        <v>SH|Wrixum</v>
      </c>
      <c r="K382" t="str">
        <f t="shared" si="22"/>
        <v>SH|Föhr-Amrum</v>
      </c>
      <c r="L382" s="380" t="str">
        <f t="shared" si="25"/>
        <v>010545488163</v>
      </c>
      <c r="M382">
        <f t="shared" si="23"/>
        <v>10690</v>
      </c>
    </row>
    <row r="383" spans="1:13">
      <c r="A383" s="127" t="s">
        <v>1183</v>
      </c>
      <c r="B383" s="207" t="s">
        <v>1184</v>
      </c>
      <c r="C383" s="208" t="s">
        <v>925</v>
      </c>
      <c r="D383" s="208" t="s">
        <v>911</v>
      </c>
      <c r="E383" s="205" t="s">
        <v>29</v>
      </c>
      <c r="F383" s="205" t="s">
        <v>28</v>
      </c>
      <c r="G383" s="205" t="s">
        <v>926</v>
      </c>
      <c r="H383" s="205" t="s">
        <v>376</v>
      </c>
      <c r="I383" s="206">
        <v>4355</v>
      </c>
      <c r="J383" t="str">
        <f t="shared" si="24"/>
        <v>SH|Wyk auf Föhr</v>
      </c>
      <c r="K383" t="str">
        <f t="shared" si="22"/>
        <v>SH|Föhr-Amrum</v>
      </c>
      <c r="L383" s="380" t="str">
        <f t="shared" si="25"/>
        <v>010545488164</v>
      </c>
      <c r="M383">
        <f t="shared" si="23"/>
        <v>10690</v>
      </c>
    </row>
    <row r="384" spans="1:13">
      <c r="A384" s="127" t="s">
        <v>1185</v>
      </c>
      <c r="B384" s="207" t="s">
        <v>1186</v>
      </c>
      <c r="C384" s="208" t="s">
        <v>910</v>
      </c>
      <c r="D384" s="208" t="s">
        <v>911</v>
      </c>
      <c r="E384" s="205" t="s">
        <v>29</v>
      </c>
      <c r="F384" s="205" t="s">
        <v>28</v>
      </c>
      <c r="G384" s="205" t="s">
        <v>912</v>
      </c>
      <c r="H384" s="205" t="s">
        <v>376</v>
      </c>
      <c r="I384" s="206">
        <v>568</v>
      </c>
      <c r="J384" t="str">
        <f t="shared" si="24"/>
        <v>SH|Galmsbüll</v>
      </c>
      <c r="K384" t="str">
        <f t="shared" si="22"/>
        <v>SH|Südtondern</v>
      </c>
      <c r="L384" s="380" t="str">
        <f t="shared" si="25"/>
        <v>010545489165</v>
      </c>
      <c r="M384">
        <f t="shared" si="23"/>
        <v>40457</v>
      </c>
    </row>
    <row r="385" spans="1:13">
      <c r="A385" s="127" t="s">
        <v>1187</v>
      </c>
      <c r="B385" s="207" t="s">
        <v>1188</v>
      </c>
      <c r="C385" s="208" t="s">
        <v>910</v>
      </c>
      <c r="D385" s="208" t="s">
        <v>911</v>
      </c>
      <c r="E385" s="205" t="s">
        <v>29</v>
      </c>
      <c r="F385" s="205" t="s">
        <v>28</v>
      </c>
      <c r="G385" s="205" t="s">
        <v>912</v>
      </c>
      <c r="H385" s="205" t="s">
        <v>376</v>
      </c>
      <c r="I385" s="206">
        <v>885</v>
      </c>
      <c r="J385" t="str">
        <f t="shared" si="24"/>
        <v>SH|Emmelsbüll-Horsbüll</v>
      </c>
      <c r="K385" t="str">
        <f t="shared" si="22"/>
        <v>SH|Südtondern</v>
      </c>
      <c r="L385" s="380" t="str">
        <f t="shared" si="25"/>
        <v>010545489166</v>
      </c>
      <c r="M385">
        <f t="shared" si="23"/>
        <v>40457</v>
      </c>
    </row>
    <row r="386" spans="1:13">
      <c r="A386" s="127" t="s">
        <v>1189</v>
      </c>
      <c r="B386" s="207" t="s">
        <v>1190</v>
      </c>
      <c r="C386" s="208" t="s">
        <v>910</v>
      </c>
      <c r="D386" s="208" t="s">
        <v>911</v>
      </c>
      <c r="E386" s="205" t="s">
        <v>29</v>
      </c>
      <c r="F386" s="205" t="s">
        <v>28</v>
      </c>
      <c r="G386" s="205" t="s">
        <v>912</v>
      </c>
      <c r="H386" s="205" t="s">
        <v>376</v>
      </c>
      <c r="I386" s="206">
        <v>1141</v>
      </c>
      <c r="J386" t="str">
        <f t="shared" si="24"/>
        <v>SH|Enge-Sande</v>
      </c>
      <c r="K386" t="str">
        <f t="shared" si="22"/>
        <v>SH|Südtondern</v>
      </c>
      <c r="L386" s="380" t="str">
        <f t="shared" si="25"/>
        <v>010545489167</v>
      </c>
      <c r="M386">
        <f t="shared" si="23"/>
        <v>40457</v>
      </c>
    </row>
    <row r="387" spans="1:13">
      <c r="A387" s="127" t="s">
        <v>1191</v>
      </c>
      <c r="B387" s="208" t="s">
        <v>1192</v>
      </c>
      <c r="C387" s="208" t="s">
        <v>1193</v>
      </c>
      <c r="D387" s="208" t="s">
        <v>911</v>
      </c>
      <c r="E387" s="205" t="s">
        <v>29</v>
      </c>
      <c r="F387" s="205" t="s">
        <v>28</v>
      </c>
      <c r="G387" s="205" t="s">
        <v>1191</v>
      </c>
      <c r="H387" s="205" t="s">
        <v>356</v>
      </c>
      <c r="I387" s="206">
        <v>13679</v>
      </c>
      <c r="J387" t="str">
        <f t="shared" si="24"/>
        <v>SH|Sylt</v>
      </c>
      <c r="K387" t="str">
        <f t="shared" ref="K387:K450" si="26">E387 &amp; "|" &amp; G387</f>
        <v>SH|Sylt</v>
      </c>
      <c r="L387" s="380" t="str">
        <f t="shared" si="25"/>
        <v>010540168168</v>
      </c>
      <c r="M387">
        <f t="shared" ref="M387:M450" si="27">SUMIF($C:$C, $C387, $I:$I)</f>
        <v>13679</v>
      </c>
    </row>
    <row r="388" spans="1:13">
      <c r="A388" s="127" t="s">
        <v>1194</v>
      </c>
      <c r="B388" s="207" t="s">
        <v>1195</v>
      </c>
      <c r="C388" s="208" t="s">
        <v>1196</v>
      </c>
      <c r="D388" s="208" t="s">
        <v>1197</v>
      </c>
      <c r="E388" s="205" t="s">
        <v>29</v>
      </c>
      <c r="F388" s="205" t="s">
        <v>28</v>
      </c>
      <c r="G388" s="205" t="s">
        <v>1194</v>
      </c>
      <c r="H388" s="205" t="s">
        <v>356</v>
      </c>
      <c r="I388" s="206">
        <v>8502</v>
      </c>
      <c r="J388" t="str">
        <f t="shared" si="24"/>
        <v>SH|Ahrensbök</v>
      </c>
      <c r="K388" t="str">
        <f t="shared" si="26"/>
        <v>SH|Ahrensbök</v>
      </c>
      <c r="L388" s="380" t="str">
        <f t="shared" si="25"/>
        <v>010550001001</v>
      </c>
      <c r="M388">
        <f t="shared" si="27"/>
        <v>8502</v>
      </c>
    </row>
    <row r="389" spans="1:13">
      <c r="A389" s="127" t="s">
        <v>1198</v>
      </c>
      <c r="B389" s="207" t="s">
        <v>1199</v>
      </c>
      <c r="C389" s="208" t="s">
        <v>1200</v>
      </c>
      <c r="D389" s="208" t="s">
        <v>1197</v>
      </c>
      <c r="E389" s="205" t="s">
        <v>29</v>
      </c>
      <c r="F389" s="205" t="s">
        <v>28</v>
      </c>
      <c r="G389" s="205" t="s">
        <v>1201</v>
      </c>
      <c r="H389" s="205" t="s">
        <v>376</v>
      </c>
      <c r="I389" s="206">
        <v>1157</v>
      </c>
      <c r="J389" t="str">
        <f t="shared" si="24"/>
        <v>SH|Altenkrempe</v>
      </c>
      <c r="K389" t="str">
        <f t="shared" si="26"/>
        <v>SH|Ostholstein-Mitte</v>
      </c>
      <c r="L389" s="380" t="str">
        <f t="shared" si="25"/>
        <v>010555591002</v>
      </c>
      <c r="M389">
        <f t="shared" si="27"/>
        <v>8828</v>
      </c>
    </row>
    <row r="390" spans="1:13">
      <c r="A390" s="127" t="s">
        <v>1202</v>
      </c>
      <c r="B390" s="207" t="s">
        <v>1203</v>
      </c>
      <c r="C390" s="208" t="s">
        <v>1204</v>
      </c>
      <c r="D390" s="208" t="s">
        <v>1197</v>
      </c>
      <c r="E390" s="205" t="s">
        <v>29</v>
      </c>
      <c r="F390" s="205" t="s">
        <v>28</v>
      </c>
      <c r="G390" s="205" t="s">
        <v>1202</v>
      </c>
      <c r="H390" s="205" t="s">
        <v>356</v>
      </c>
      <c r="I390" s="206">
        <v>20169</v>
      </c>
      <c r="J390" t="str">
        <f t="shared" ref="J390:J453" si="28">E390 &amp; "|" &amp; A390</f>
        <v>SH|Bad Schwartau</v>
      </c>
      <c r="K390" t="str">
        <f t="shared" si="26"/>
        <v>SH|Bad Schwartau</v>
      </c>
      <c r="L390" s="380" t="str">
        <f t="shared" ref="L390:L453" si="29">C390 &amp; RIGHT(B390,3)</f>
        <v>010550004004</v>
      </c>
      <c r="M390">
        <f t="shared" si="27"/>
        <v>20169</v>
      </c>
    </row>
    <row r="391" spans="1:13">
      <c r="A391" s="127" t="s">
        <v>1205</v>
      </c>
      <c r="B391" s="207" t="s">
        <v>1206</v>
      </c>
      <c r="C391" s="208" t="s">
        <v>1207</v>
      </c>
      <c r="D391" s="208" t="s">
        <v>1197</v>
      </c>
      <c r="E391" s="205" t="s">
        <v>29</v>
      </c>
      <c r="F391" s="205" t="s">
        <v>28</v>
      </c>
      <c r="G391" s="205" t="s">
        <v>1208</v>
      </c>
      <c r="H391" s="205" t="s">
        <v>376</v>
      </c>
      <c r="I391" s="206">
        <v>543</v>
      </c>
      <c r="J391" t="str">
        <f t="shared" si="28"/>
        <v>SH|Beschendorf</v>
      </c>
      <c r="K391" t="str">
        <f t="shared" si="26"/>
        <v>SH|Lensahn</v>
      </c>
      <c r="L391" s="380" t="str">
        <f t="shared" si="29"/>
        <v>010555546006</v>
      </c>
      <c r="M391">
        <f t="shared" si="27"/>
        <v>8567</v>
      </c>
    </row>
    <row r="392" spans="1:13">
      <c r="A392" s="127" t="s">
        <v>1209</v>
      </c>
      <c r="B392" s="207" t="s">
        <v>1210</v>
      </c>
      <c r="C392" s="208" t="s">
        <v>1211</v>
      </c>
      <c r="D392" s="208" t="s">
        <v>1197</v>
      </c>
      <c r="E392" s="205" t="s">
        <v>29</v>
      </c>
      <c r="F392" s="205" t="s">
        <v>28</v>
      </c>
      <c r="G392" s="205" t="s">
        <v>1209</v>
      </c>
      <c r="H392" s="205" t="s">
        <v>356</v>
      </c>
      <c r="I392" s="206">
        <v>3446</v>
      </c>
      <c r="J392" t="str">
        <f t="shared" si="28"/>
        <v>SH|Bosau</v>
      </c>
      <c r="K392" t="str">
        <f t="shared" si="26"/>
        <v>SH|Bosau</v>
      </c>
      <c r="L392" s="380" t="str">
        <f t="shared" si="29"/>
        <v>010550007007</v>
      </c>
      <c r="M392">
        <f t="shared" si="27"/>
        <v>3446</v>
      </c>
    </row>
    <row r="393" spans="1:13">
      <c r="A393" s="127" t="s">
        <v>1212</v>
      </c>
      <c r="B393" s="207" t="s">
        <v>1213</v>
      </c>
      <c r="C393" s="208" t="s">
        <v>1214</v>
      </c>
      <c r="D393" s="208" t="s">
        <v>1197</v>
      </c>
      <c r="E393" s="205" t="s">
        <v>29</v>
      </c>
      <c r="F393" s="205" t="s">
        <v>28</v>
      </c>
      <c r="G393" s="205" t="s">
        <v>1212</v>
      </c>
      <c r="H393" s="205" t="s">
        <v>356</v>
      </c>
      <c r="I393" s="206">
        <v>1197</v>
      </c>
      <c r="J393" t="str">
        <f t="shared" si="28"/>
        <v>SH|Dahme</v>
      </c>
      <c r="K393" t="str">
        <f t="shared" si="26"/>
        <v>SH|Dahme</v>
      </c>
      <c r="L393" s="380" t="str">
        <f t="shared" si="29"/>
        <v>010550010010</v>
      </c>
      <c r="M393">
        <f t="shared" si="27"/>
        <v>1197</v>
      </c>
    </row>
    <row r="394" spans="1:13">
      <c r="A394" s="127" t="s">
        <v>1215</v>
      </c>
      <c r="B394" s="207" t="s">
        <v>1216</v>
      </c>
      <c r="C394" s="208" t="s">
        <v>1207</v>
      </c>
      <c r="D394" s="208" t="s">
        <v>1197</v>
      </c>
      <c r="E394" s="205" t="s">
        <v>29</v>
      </c>
      <c r="F394" s="205" t="s">
        <v>28</v>
      </c>
      <c r="G394" s="205" t="s">
        <v>1208</v>
      </c>
      <c r="H394" s="205" t="s">
        <v>376</v>
      </c>
      <c r="I394" s="206">
        <v>606</v>
      </c>
      <c r="J394" t="str">
        <f t="shared" si="28"/>
        <v>SH|Damlos</v>
      </c>
      <c r="K394" t="str">
        <f t="shared" si="26"/>
        <v>SH|Lensahn</v>
      </c>
      <c r="L394" s="380" t="str">
        <f t="shared" si="29"/>
        <v>010555546011</v>
      </c>
      <c r="M394">
        <f t="shared" si="27"/>
        <v>8567</v>
      </c>
    </row>
    <row r="395" spans="1:13">
      <c r="A395" s="127" t="s">
        <v>1217</v>
      </c>
      <c r="B395" s="207" t="s">
        <v>1218</v>
      </c>
      <c r="C395" s="208" t="s">
        <v>1219</v>
      </c>
      <c r="D395" s="208" t="s">
        <v>1197</v>
      </c>
      <c r="E395" s="205" t="s">
        <v>29</v>
      </c>
      <c r="F395" s="205" t="s">
        <v>28</v>
      </c>
      <c r="G395" s="205" t="s">
        <v>1217</v>
      </c>
      <c r="H395" s="205" t="s">
        <v>356</v>
      </c>
      <c r="I395" s="206">
        <v>17296</v>
      </c>
      <c r="J395" t="str">
        <f t="shared" si="28"/>
        <v>SH|Eutin</v>
      </c>
      <c r="K395" t="str">
        <f t="shared" si="26"/>
        <v>SH|Eutin</v>
      </c>
      <c r="L395" s="380" t="str">
        <f t="shared" si="29"/>
        <v>010550012012</v>
      </c>
      <c r="M395">
        <f t="shared" si="27"/>
        <v>17296</v>
      </c>
    </row>
    <row r="396" spans="1:13">
      <c r="A396" s="127" t="s">
        <v>1220</v>
      </c>
      <c r="B396" s="207" t="s">
        <v>1221</v>
      </c>
      <c r="C396" s="208" t="s">
        <v>1222</v>
      </c>
      <c r="D396" s="208" t="s">
        <v>1197</v>
      </c>
      <c r="E396" s="205" t="s">
        <v>29</v>
      </c>
      <c r="F396" s="205" t="s">
        <v>28</v>
      </c>
      <c r="G396" s="205" t="s">
        <v>1223</v>
      </c>
      <c r="H396" s="205" t="s">
        <v>376</v>
      </c>
      <c r="I396" s="206">
        <v>1146</v>
      </c>
      <c r="J396" t="str">
        <f t="shared" si="28"/>
        <v>SH|Göhl</v>
      </c>
      <c r="K396" t="str">
        <f t="shared" si="26"/>
        <v>SH|Oldenburg-Land</v>
      </c>
      <c r="L396" s="380" t="str">
        <f t="shared" si="29"/>
        <v>010555543014</v>
      </c>
      <c r="M396">
        <f t="shared" si="27"/>
        <v>9486</v>
      </c>
    </row>
    <row r="397" spans="1:13">
      <c r="A397" s="127" t="s">
        <v>1224</v>
      </c>
      <c r="B397" s="207" t="s">
        <v>1225</v>
      </c>
      <c r="C397" s="208" t="s">
        <v>1222</v>
      </c>
      <c r="D397" s="208" t="s">
        <v>1197</v>
      </c>
      <c r="E397" s="205" t="s">
        <v>29</v>
      </c>
      <c r="F397" s="205" t="s">
        <v>28</v>
      </c>
      <c r="G397" s="205" t="s">
        <v>1223</v>
      </c>
      <c r="H397" s="205" t="s">
        <v>376</v>
      </c>
      <c r="I397" s="206">
        <v>1532</v>
      </c>
      <c r="J397" t="str">
        <f t="shared" si="28"/>
        <v>SH|Gremersdorf</v>
      </c>
      <c r="K397" t="str">
        <f t="shared" si="26"/>
        <v>SH|Oldenburg-Land</v>
      </c>
      <c r="L397" s="380" t="str">
        <f t="shared" si="29"/>
        <v>010555543015</v>
      </c>
      <c r="M397">
        <f t="shared" si="27"/>
        <v>9486</v>
      </c>
    </row>
    <row r="398" spans="1:13">
      <c r="A398" s="127" t="s">
        <v>1226</v>
      </c>
      <c r="B398" s="207" t="s">
        <v>1227</v>
      </c>
      <c r="C398" s="208" t="s">
        <v>1228</v>
      </c>
      <c r="D398" s="208" t="s">
        <v>1197</v>
      </c>
      <c r="E398" s="205" t="s">
        <v>29</v>
      </c>
      <c r="F398" s="205" t="s">
        <v>28</v>
      </c>
      <c r="G398" s="205" t="s">
        <v>1226</v>
      </c>
      <c r="H398" s="205" t="s">
        <v>356</v>
      </c>
      <c r="I398" s="206">
        <v>7257</v>
      </c>
      <c r="J398" t="str">
        <f t="shared" si="28"/>
        <v>SH|Grömitz</v>
      </c>
      <c r="K398" t="str">
        <f t="shared" si="26"/>
        <v>SH|Grömitz</v>
      </c>
      <c r="L398" s="380" t="str">
        <f t="shared" si="29"/>
        <v>010550016016</v>
      </c>
      <c r="M398">
        <f t="shared" si="27"/>
        <v>7257</v>
      </c>
    </row>
    <row r="399" spans="1:13">
      <c r="A399" s="127" t="s">
        <v>1229</v>
      </c>
      <c r="B399" s="207" t="s">
        <v>1230</v>
      </c>
      <c r="C399" s="208" t="s">
        <v>1222</v>
      </c>
      <c r="D399" s="208" t="s">
        <v>1197</v>
      </c>
      <c r="E399" s="205" t="s">
        <v>29</v>
      </c>
      <c r="F399" s="205" t="s">
        <v>28</v>
      </c>
      <c r="G399" s="205" t="s">
        <v>1223</v>
      </c>
      <c r="H399" s="205" t="s">
        <v>376</v>
      </c>
      <c r="I399" s="206">
        <v>2228</v>
      </c>
      <c r="J399" t="str">
        <f t="shared" si="28"/>
        <v>SH|Großenbrode</v>
      </c>
      <c r="K399" t="str">
        <f t="shared" si="26"/>
        <v>SH|Oldenburg-Land</v>
      </c>
      <c r="L399" s="380" t="str">
        <f t="shared" si="29"/>
        <v>010555543017</v>
      </c>
      <c r="M399">
        <f t="shared" si="27"/>
        <v>9486</v>
      </c>
    </row>
    <row r="400" spans="1:13">
      <c r="A400" s="127" t="s">
        <v>1231</v>
      </c>
      <c r="B400" s="207" t="s">
        <v>1232</v>
      </c>
      <c r="C400" s="208" t="s">
        <v>1233</v>
      </c>
      <c r="D400" s="208" t="s">
        <v>1197</v>
      </c>
      <c r="E400" s="205" t="s">
        <v>29</v>
      </c>
      <c r="F400" s="205" t="s">
        <v>28</v>
      </c>
      <c r="G400" s="205" t="s">
        <v>1231</v>
      </c>
      <c r="H400" s="205" t="s">
        <v>356</v>
      </c>
      <c r="I400" s="206">
        <v>1114</v>
      </c>
      <c r="J400" t="str">
        <f t="shared" si="28"/>
        <v>SH|Grube</v>
      </c>
      <c r="K400" t="str">
        <f t="shared" si="26"/>
        <v>SH|Grube</v>
      </c>
      <c r="L400" s="380" t="str">
        <f t="shared" si="29"/>
        <v>010550018018</v>
      </c>
      <c r="M400">
        <f t="shared" si="27"/>
        <v>1114</v>
      </c>
    </row>
    <row r="401" spans="1:13">
      <c r="A401" s="127" t="s">
        <v>1234</v>
      </c>
      <c r="B401" s="207" t="s">
        <v>1235</v>
      </c>
      <c r="C401" s="208" t="s">
        <v>1207</v>
      </c>
      <c r="D401" s="208" t="s">
        <v>1197</v>
      </c>
      <c r="E401" s="205" t="s">
        <v>29</v>
      </c>
      <c r="F401" s="205" t="s">
        <v>28</v>
      </c>
      <c r="G401" s="205" t="s">
        <v>1208</v>
      </c>
      <c r="H401" s="205" t="s">
        <v>376</v>
      </c>
      <c r="I401" s="206">
        <v>617</v>
      </c>
      <c r="J401" t="str">
        <f t="shared" si="28"/>
        <v>SH|Harmsdorf (Kreis Ostholstein)</v>
      </c>
      <c r="K401" t="str">
        <f t="shared" si="26"/>
        <v>SH|Lensahn</v>
      </c>
      <c r="L401" s="380" t="str">
        <f t="shared" si="29"/>
        <v>010555546020</v>
      </c>
      <c r="M401">
        <f t="shared" si="27"/>
        <v>8567</v>
      </c>
    </row>
    <row r="402" spans="1:13">
      <c r="A402" s="127" t="s">
        <v>1236</v>
      </c>
      <c r="B402" s="207" t="s">
        <v>1237</v>
      </c>
      <c r="C402" s="208" t="s">
        <v>1238</v>
      </c>
      <c r="D402" s="208" t="s">
        <v>1197</v>
      </c>
      <c r="E402" s="205" t="s">
        <v>29</v>
      </c>
      <c r="F402" s="205" t="s">
        <v>28</v>
      </c>
      <c r="G402" s="205" t="s">
        <v>1236</v>
      </c>
      <c r="H402" s="205" t="s">
        <v>356</v>
      </c>
      <c r="I402" s="206">
        <v>9373</v>
      </c>
      <c r="J402" t="str">
        <f t="shared" si="28"/>
        <v>SH|Heiligenhafen</v>
      </c>
      <c r="K402" t="str">
        <f t="shared" si="26"/>
        <v>SH|Heiligenhafen</v>
      </c>
      <c r="L402" s="380" t="str">
        <f t="shared" si="29"/>
        <v>010550021021</v>
      </c>
      <c r="M402">
        <f t="shared" si="27"/>
        <v>9373</v>
      </c>
    </row>
    <row r="403" spans="1:13">
      <c r="A403" s="127" t="s">
        <v>1239</v>
      </c>
      <c r="B403" s="207" t="s">
        <v>1240</v>
      </c>
      <c r="C403" s="208" t="s">
        <v>1222</v>
      </c>
      <c r="D403" s="208" t="s">
        <v>1197</v>
      </c>
      <c r="E403" s="205" t="s">
        <v>29</v>
      </c>
      <c r="F403" s="205" t="s">
        <v>28</v>
      </c>
      <c r="G403" s="205" t="s">
        <v>1223</v>
      </c>
      <c r="H403" s="205" t="s">
        <v>376</v>
      </c>
      <c r="I403" s="206">
        <v>1156</v>
      </c>
      <c r="J403" t="str">
        <f t="shared" si="28"/>
        <v>SH|Heringsdorf</v>
      </c>
      <c r="K403" t="str">
        <f t="shared" si="26"/>
        <v>SH|Oldenburg-Land</v>
      </c>
      <c r="L403" s="380" t="str">
        <f t="shared" si="29"/>
        <v>010555543022</v>
      </c>
      <c r="M403">
        <f t="shared" si="27"/>
        <v>9486</v>
      </c>
    </row>
    <row r="404" spans="1:13">
      <c r="A404" s="127" t="s">
        <v>1241</v>
      </c>
      <c r="B404" s="207" t="s">
        <v>1242</v>
      </c>
      <c r="C404" s="208" t="s">
        <v>1207</v>
      </c>
      <c r="D404" s="208" t="s">
        <v>1197</v>
      </c>
      <c r="E404" s="205" t="s">
        <v>29</v>
      </c>
      <c r="F404" s="205" t="s">
        <v>28</v>
      </c>
      <c r="G404" s="205" t="s">
        <v>1208</v>
      </c>
      <c r="H404" s="205" t="s">
        <v>376</v>
      </c>
      <c r="I404" s="206">
        <v>411</v>
      </c>
      <c r="J404" t="str">
        <f t="shared" si="28"/>
        <v>SH|Kabelhorst</v>
      </c>
      <c r="K404" t="str">
        <f t="shared" si="26"/>
        <v>SH|Lensahn</v>
      </c>
      <c r="L404" s="380" t="str">
        <f t="shared" si="29"/>
        <v>010555546023</v>
      </c>
      <c r="M404">
        <f t="shared" si="27"/>
        <v>8567</v>
      </c>
    </row>
    <row r="405" spans="1:13">
      <c r="A405" s="127" t="s">
        <v>1243</v>
      </c>
      <c r="B405" s="207" t="s">
        <v>1244</v>
      </c>
      <c r="C405" s="208" t="s">
        <v>1200</v>
      </c>
      <c r="D405" s="208" t="s">
        <v>1197</v>
      </c>
      <c r="E405" s="205" t="s">
        <v>29</v>
      </c>
      <c r="F405" s="205" t="s">
        <v>28</v>
      </c>
      <c r="G405" s="205" t="s">
        <v>1201</v>
      </c>
      <c r="H405" s="205" t="s">
        <v>376</v>
      </c>
      <c r="I405" s="206">
        <v>1462</v>
      </c>
      <c r="J405" t="str">
        <f t="shared" si="28"/>
        <v>SH|Kasseedorf</v>
      </c>
      <c r="K405" t="str">
        <f t="shared" si="26"/>
        <v>SH|Ostholstein-Mitte</v>
      </c>
      <c r="L405" s="380" t="str">
        <f t="shared" si="29"/>
        <v>010555591024</v>
      </c>
      <c r="M405">
        <f t="shared" si="27"/>
        <v>8828</v>
      </c>
    </row>
    <row r="406" spans="1:13">
      <c r="A406" s="127" t="s">
        <v>1245</v>
      </c>
      <c r="B406" s="207" t="s">
        <v>1246</v>
      </c>
      <c r="C406" s="208" t="s">
        <v>1247</v>
      </c>
      <c r="D406" s="208" t="s">
        <v>1197</v>
      </c>
      <c r="E406" s="205" t="s">
        <v>29</v>
      </c>
      <c r="F406" s="205" t="s">
        <v>28</v>
      </c>
      <c r="G406" s="205" t="s">
        <v>1245</v>
      </c>
      <c r="H406" s="205" t="s">
        <v>356</v>
      </c>
      <c r="I406" s="206">
        <v>1262</v>
      </c>
      <c r="J406" t="str">
        <f t="shared" si="28"/>
        <v>SH|Kellenhusen (Ostsee)</v>
      </c>
      <c r="K406" t="str">
        <f t="shared" si="26"/>
        <v>SH|Kellenhusen (Ostsee)</v>
      </c>
      <c r="L406" s="380" t="str">
        <f t="shared" si="29"/>
        <v>010550025025</v>
      </c>
      <c r="M406">
        <f t="shared" si="27"/>
        <v>1262</v>
      </c>
    </row>
    <row r="407" spans="1:13">
      <c r="A407" s="127" t="s">
        <v>1208</v>
      </c>
      <c r="B407" s="207" t="s">
        <v>1248</v>
      </c>
      <c r="C407" s="208" t="s">
        <v>1207</v>
      </c>
      <c r="D407" s="208" t="s">
        <v>1197</v>
      </c>
      <c r="E407" s="205" t="s">
        <v>29</v>
      </c>
      <c r="F407" s="205" t="s">
        <v>28</v>
      </c>
      <c r="G407" s="205" t="s">
        <v>1208</v>
      </c>
      <c r="H407" s="205" t="s">
        <v>376</v>
      </c>
      <c r="I407" s="206">
        <v>5121</v>
      </c>
      <c r="J407" t="str">
        <f t="shared" si="28"/>
        <v>SH|Lensahn</v>
      </c>
      <c r="K407" t="str">
        <f t="shared" si="26"/>
        <v>SH|Lensahn</v>
      </c>
      <c r="L407" s="380" t="str">
        <f t="shared" si="29"/>
        <v>010555546027</v>
      </c>
      <c r="M407">
        <f t="shared" si="27"/>
        <v>8567</v>
      </c>
    </row>
    <row r="408" spans="1:13">
      <c r="A408" s="127" t="s">
        <v>1249</v>
      </c>
      <c r="B408" s="207" t="s">
        <v>1250</v>
      </c>
      <c r="C408" s="208" t="s">
        <v>1251</v>
      </c>
      <c r="D408" s="208" t="s">
        <v>1197</v>
      </c>
      <c r="E408" s="205" t="s">
        <v>29</v>
      </c>
      <c r="F408" s="205" t="s">
        <v>28</v>
      </c>
      <c r="G408" s="205" t="s">
        <v>1249</v>
      </c>
      <c r="H408" s="205" t="s">
        <v>356</v>
      </c>
      <c r="I408" s="206">
        <v>10976</v>
      </c>
      <c r="J408" t="str">
        <f t="shared" si="28"/>
        <v>SH|Malente</v>
      </c>
      <c r="K408" t="str">
        <f t="shared" si="26"/>
        <v>SH|Malente</v>
      </c>
      <c r="L408" s="380" t="str">
        <f t="shared" si="29"/>
        <v>010550028028</v>
      </c>
      <c r="M408">
        <f t="shared" si="27"/>
        <v>10976</v>
      </c>
    </row>
    <row r="409" spans="1:13">
      <c r="A409" s="127" t="s">
        <v>1252</v>
      </c>
      <c r="B409" s="207" t="s">
        <v>1253</v>
      </c>
      <c r="C409" s="208" t="s">
        <v>1207</v>
      </c>
      <c r="D409" s="208" t="s">
        <v>1197</v>
      </c>
      <c r="E409" s="205" t="s">
        <v>29</v>
      </c>
      <c r="F409" s="205" t="s">
        <v>28</v>
      </c>
      <c r="G409" s="205" t="s">
        <v>1208</v>
      </c>
      <c r="H409" s="205" t="s">
        <v>376</v>
      </c>
      <c r="I409" s="206">
        <v>361</v>
      </c>
      <c r="J409" t="str">
        <f t="shared" si="28"/>
        <v>SH|Manhagen</v>
      </c>
      <c r="K409" t="str">
        <f t="shared" si="26"/>
        <v>SH|Lensahn</v>
      </c>
      <c r="L409" s="380" t="str">
        <f t="shared" si="29"/>
        <v>010555546029</v>
      </c>
      <c r="M409">
        <f t="shared" si="27"/>
        <v>8567</v>
      </c>
    </row>
    <row r="410" spans="1:13">
      <c r="A410" s="127" t="s">
        <v>1254</v>
      </c>
      <c r="B410" s="207" t="s">
        <v>1255</v>
      </c>
      <c r="C410" s="208" t="s">
        <v>1222</v>
      </c>
      <c r="D410" s="208" t="s">
        <v>1197</v>
      </c>
      <c r="E410" s="205" t="s">
        <v>29</v>
      </c>
      <c r="F410" s="205" t="s">
        <v>28</v>
      </c>
      <c r="G410" s="205" t="s">
        <v>1223</v>
      </c>
      <c r="H410" s="205" t="s">
        <v>376</v>
      </c>
      <c r="I410" s="206">
        <v>1159</v>
      </c>
      <c r="J410" t="str">
        <f t="shared" si="28"/>
        <v>SH|Neukirchen (Kreis Ostholstein)</v>
      </c>
      <c r="K410" t="str">
        <f t="shared" si="26"/>
        <v>SH|Oldenburg-Land</v>
      </c>
      <c r="L410" s="380" t="str">
        <f t="shared" si="29"/>
        <v>010555543031</v>
      </c>
      <c r="M410">
        <f t="shared" si="27"/>
        <v>9486</v>
      </c>
    </row>
    <row r="411" spans="1:13">
      <c r="A411" s="127" t="s">
        <v>1256</v>
      </c>
      <c r="B411" s="207" t="s">
        <v>1257</v>
      </c>
      <c r="C411" s="208" t="s">
        <v>1258</v>
      </c>
      <c r="D411" s="208" t="s">
        <v>1197</v>
      </c>
      <c r="E411" s="205" t="s">
        <v>29</v>
      </c>
      <c r="F411" s="205" t="s">
        <v>28</v>
      </c>
      <c r="G411" s="205" t="s">
        <v>1256</v>
      </c>
      <c r="H411" s="205" t="s">
        <v>356</v>
      </c>
      <c r="I411" s="206">
        <v>15749</v>
      </c>
      <c r="J411" t="str">
        <f t="shared" si="28"/>
        <v>SH|Neustadt in Holstein</v>
      </c>
      <c r="K411" t="str">
        <f t="shared" si="26"/>
        <v>SH|Neustadt in Holstein</v>
      </c>
      <c r="L411" s="380" t="str">
        <f t="shared" si="29"/>
        <v>010550032032</v>
      </c>
      <c r="M411">
        <f t="shared" si="27"/>
        <v>15749</v>
      </c>
    </row>
    <row r="412" spans="1:13">
      <c r="A412" s="127" t="s">
        <v>1259</v>
      </c>
      <c r="B412" s="207" t="s">
        <v>1260</v>
      </c>
      <c r="C412" s="208" t="s">
        <v>1261</v>
      </c>
      <c r="D412" s="208" t="s">
        <v>1197</v>
      </c>
      <c r="E412" s="205" t="s">
        <v>29</v>
      </c>
      <c r="F412" s="205" t="s">
        <v>28</v>
      </c>
      <c r="G412" s="205" t="s">
        <v>1259</v>
      </c>
      <c r="H412" s="205" t="s">
        <v>356</v>
      </c>
      <c r="I412" s="206">
        <v>9983</v>
      </c>
      <c r="J412" t="str">
        <f t="shared" si="28"/>
        <v>SH|Oldenburg in Holstein</v>
      </c>
      <c r="K412" t="str">
        <f t="shared" si="26"/>
        <v>SH|Oldenburg in Holstein</v>
      </c>
      <c r="L412" s="380" t="str">
        <f t="shared" si="29"/>
        <v>010550033033</v>
      </c>
      <c r="M412">
        <f t="shared" si="27"/>
        <v>9983</v>
      </c>
    </row>
    <row r="413" spans="1:13">
      <c r="A413" s="127" t="s">
        <v>1262</v>
      </c>
      <c r="B413" s="207" t="s">
        <v>1263</v>
      </c>
      <c r="C413" s="208" t="s">
        <v>1264</v>
      </c>
      <c r="D413" s="208" t="s">
        <v>1197</v>
      </c>
      <c r="E413" s="205" t="s">
        <v>29</v>
      </c>
      <c r="F413" s="205" t="s">
        <v>28</v>
      </c>
      <c r="G413" s="205" t="s">
        <v>1262</v>
      </c>
      <c r="H413" s="205" t="s">
        <v>356</v>
      </c>
      <c r="I413" s="206">
        <v>15353</v>
      </c>
      <c r="J413" t="str">
        <f t="shared" si="28"/>
        <v>SH|Ratekau</v>
      </c>
      <c r="K413" t="str">
        <f t="shared" si="26"/>
        <v>SH|Ratekau</v>
      </c>
      <c r="L413" s="380" t="str">
        <f t="shared" si="29"/>
        <v>010550035035</v>
      </c>
      <c r="M413">
        <f t="shared" si="27"/>
        <v>15353</v>
      </c>
    </row>
    <row r="414" spans="1:13">
      <c r="A414" s="127" t="s">
        <v>1265</v>
      </c>
      <c r="B414" s="207" t="s">
        <v>1266</v>
      </c>
      <c r="C414" s="208" t="s">
        <v>1207</v>
      </c>
      <c r="D414" s="208" t="s">
        <v>1197</v>
      </c>
      <c r="E414" s="205" t="s">
        <v>29</v>
      </c>
      <c r="F414" s="205" t="s">
        <v>28</v>
      </c>
      <c r="G414" s="205" t="s">
        <v>1208</v>
      </c>
      <c r="H414" s="205" t="s">
        <v>376</v>
      </c>
      <c r="I414" s="206">
        <v>908</v>
      </c>
      <c r="J414" t="str">
        <f t="shared" si="28"/>
        <v>SH|Riepsdorf</v>
      </c>
      <c r="K414" t="str">
        <f t="shared" si="26"/>
        <v>SH|Lensahn</v>
      </c>
      <c r="L414" s="380" t="str">
        <f t="shared" si="29"/>
        <v>010555546036</v>
      </c>
      <c r="M414">
        <f t="shared" si="27"/>
        <v>8567</v>
      </c>
    </row>
    <row r="415" spans="1:13">
      <c r="A415" s="127" t="s">
        <v>1267</v>
      </c>
      <c r="B415" s="207" t="s">
        <v>1268</v>
      </c>
      <c r="C415" s="208" t="s">
        <v>1200</v>
      </c>
      <c r="D415" s="208" t="s">
        <v>1197</v>
      </c>
      <c r="E415" s="205" t="s">
        <v>29</v>
      </c>
      <c r="F415" s="205" t="s">
        <v>28</v>
      </c>
      <c r="G415" s="205" t="s">
        <v>1201</v>
      </c>
      <c r="H415" s="205" t="s">
        <v>376</v>
      </c>
      <c r="I415" s="206">
        <v>2002</v>
      </c>
      <c r="J415" t="str">
        <f t="shared" si="28"/>
        <v>SH|Schashagen</v>
      </c>
      <c r="K415" t="str">
        <f t="shared" si="26"/>
        <v>SH|Ostholstein-Mitte</v>
      </c>
      <c r="L415" s="380" t="str">
        <f t="shared" si="29"/>
        <v>010555591037</v>
      </c>
      <c r="M415">
        <f t="shared" si="27"/>
        <v>8828</v>
      </c>
    </row>
    <row r="416" spans="1:13">
      <c r="A416" s="127" t="s">
        <v>1269</v>
      </c>
      <c r="B416" s="207" t="s">
        <v>1270</v>
      </c>
      <c r="C416" s="208" t="s">
        <v>1200</v>
      </c>
      <c r="D416" s="208" t="s">
        <v>1197</v>
      </c>
      <c r="E416" s="205" t="s">
        <v>29</v>
      </c>
      <c r="F416" s="205" t="s">
        <v>28</v>
      </c>
      <c r="G416" s="205" t="s">
        <v>1201</v>
      </c>
      <c r="H416" s="205" t="s">
        <v>376</v>
      </c>
      <c r="I416" s="206">
        <v>2603</v>
      </c>
      <c r="J416" t="str">
        <f t="shared" si="28"/>
        <v>SH|Schönwalde am Bungsberg</v>
      </c>
      <c r="K416" t="str">
        <f t="shared" si="26"/>
        <v>SH|Ostholstein-Mitte</v>
      </c>
      <c r="L416" s="380" t="str">
        <f t="shared" si="29"/>
        <v>010555591038</v>
      </c>
      <c r="M416">
        <f t="shared" si="27"/>
        <v>8828</v>
      </c>
    </row>
    <row r="417" spans="1:13">
      <c r="A417" s="127" t="s">
        <v>1271</v>
      </c>
      <c r="B417" s="207" t="s">
        <v>1272</v>
      </c>
      <c r="C417" s="208" t="s">
        <v>1200</v>
      </c>
      <c r="D417" s="208" t="s">
        <v>1197</v>
      </c>
      <c r="E417" s="205" t="s">
        <v>29</v>
      </c>
      <c r="F417" s="205" t="s">
        <v>28</v>
      </c>
      <c r="G417" s="205" t="s">
        <v>1201</v>
      </c>
      <c r="H417" s="205" t="s">
        <v>376</v>
      </c>
      <c r="I417" s="206">
        <v>1604</v>
      </c>
      <c r="J417" t="str">
        <f t="shared" si="28"/>
        <v>SH|Sierksdorf</v>
      </c>
      <c r="K417" t="str">
        <f t="shared" si="26"/>
        <v>SH|Ostholstein-Mitte</v>
      </c>
      <c r="L417" s="380" t="str">
        <f t="shared" si="29"/>
        <v>010555591039</v>
      </c>
      <c r="M417">
        <f t="shared" si="27"/>
        <v>8828</v>
      </c>
    </row>
    <row r="418" spans="1:13">
      <c r="A418" s="127" t="s">
        <v>1273</v>
      </c>
      <c r="B418" s="207" t="s">
        <v>1274</v>
      </c>
      <c r="C418" s="208" t="s">
        <v>1275</v>
      </c>
      <c r="D418" s="208" t="s">
        <v>1197</v>
      </c>
      <c r="E418" s="205" t="s">
        <v>29</v>
      </c>
      <c r="F418" s="205" t="s">
        <v>28</v>
      </c>
      <c r="G418" s="205" t="s">
        <v>1273</v>
      </c>
      <c r="H418" s="205" t="s">
        <v>356</v>
      </c>
      <c r="I418" s="206">
        <v>17022</v>
      </c>
      <c r="J418" t="str">
        <f t="shared" si="28"/>
        <v>SH|Stockelsdorf</v>
      </c>
      <c r="K418" t="str">
        <f t="shared" si="26"/>
        <v>SH|Stockelsdorf</v>
      </c>
      <c r="L418" s="380" t="str">
        <f t="shared" si="29"/>
        <v>010550040040</v>
      </c>
      <c r="M418">
        <f t="shared" si="27"/>
        <v>17022</v>
      </c>
    </row>
    <row r="419" spans="1:13">
      <c r="A419" s="127" t="s">
        <v>1276</v>
      </c>
      <c r="B419" s="207" t="s">
        <v>1277</v>
      </c>
      <c r="C419" s="208" t="s">
        <v>1278</v>
      </c>
      <c r="D419" s="208" t="s">
        <v>1197</v>
      </c>
      <c r="E419" s="205" t="s">
        <v>29</v>
      </c>
      <c r="F419" s="205" t="s">
        <v>28</v>
      </c>
      <c r="G419" s="205" t="s">
        <v>1276</v>
      </c>
      <c r="H419" s="205" t="s">
        <v>356</v>
      </c>
      <c r="I419" s="206">
        <v>5083</v>
      </c>
      <c r="J419" t="str">
        <f t="shared" si="28"/>
        <v>SH|Süsel</v>
      </c>
      <c r="K419" t="str">
        <f t="shared" si="26"/>
        <v>SH|Süsel</v>
      </c>
      <c r="L419" s="380" t="str">
        <f t="shared" si="29"/>
        <v>010550041041</v>
      </c>
      <c r="M419">
        <f t="shared" si="27"/>
        <v>5083</v>
      </c>
    </row>
    <row r="420" spans="1:13">
      <c r="A420" s="127" t="s">
        <v>1279</v>
      </c>
      <c r="B420" s="207" t="s">
        <v>1280</v>
      </c>
      <c r="C420" s="208" t="s">
        <v>1281</v>
      </c>
      <c r="D420" s="208" t="s">
        <v>1197</v>
      </c>
      <c r="E420" s="205" t="s">
        <v>29</v>
      </c>
      <c r="F420" s="205" t="s">
        <v>28</v>
      </c>
      <c r="G420" s="205" t="s">
        <v>1279</v>
      </c>
      <c r="H420" s="205" t="s">
        <v>356</v>
      </c>
      <c r="I420" s="206">
        <v>8690</v>
      </c>
      <c r="J420" t="str">
        <f t="shared" si="28"/>
        <v>SH|Timmendorfer Strand</v>
      </c>
      <c r="K420" t="str">
        <f t="shared" si="26"/>
        <v>SH|Timmendorfer Strand</v>
      </c>
      <c r="L420" s="380" t="str">
        <f t="shared" si="29"/>
        <v>010550042042</v>
      </c>
      <c r="M420">
        <f t="shared" si="27"/>
        <v>8690</v>
      </c>
    </row>
    <row r="421" spans="1:13">
      <c r="A421" s="127" t="s">
        <v>1282</v>
      </c>
      <c r="B421" s="207" t="s">
        <v>1283</v>
      </c>
      <c r="C421" s="208" t="s">
        <v>1222</v>
      </c>
      <c r="D421" s="208" t="s">
        <v>1197</v>
      </c>
      <c r="E421" s="205" t="s">
        <v>29</v>
      </c>
      <c r="F421" s="205" t="s">
        <v>28</v>
      </c>
      <c r="G421" s="205" t="s">
        <v>1223</v>
      </c>
      <c r="H421" s="205" t="s">
        <v>376</v>
      </c>
      <c r="I421" s="206">
        <v>2265</v>
      </c>
      <c r="J421" t="str">
        <f t="shared" si="28"/>
        <v>SH|Wangels</v>
      </c>
      <c r="K421" t="str">
        <f t="shared" si="26"/>
        <v>SH|Oldenburg-Land</v>
      </c>
      <c r="L421" s="380" t="str">
        <f t="shared" si="29"/>
        <v>010555543043</v>
      </c>
      <c r="M421">
        <f t="shared" si="27"/>
        <v>9486</v>
      </c>
    </row>
    <row r="422" spans="1:13">
      <c r="A422" s="127" t="s">
        <v>1284</v>
      </c>
      <c r="B422" s="207" t="s">
        <v>1285</v>
      </c>
      <c r="C422" s="208" t="s">
        <v>1286</v>
      </c>
      <c r="D422" s="208" t="s">
        <v>1197</v>
      </c>
      <c r="E422" s="205" t="s">
        <v>29</v>
      </c>
      <c r="F422" s="205" t="s">
        <v>28</v>
      </c>
      <c r="G422" s="205" t="s">
        <v>1284</v>
      </c>
      <c r="H422" s="205" t="s">
        <v>356</v>
      </c>
      <c r="I422" s="206">
        <v>11704</v>
      </c>
      <c r="J422" t="str">
        <f t="shared" si="28"/>
        <v>SH|Scharbeutz</v>
      </c>
      <c r="K422" t="str">
        <f t="shared" si="26"/>
        <v>SH|Scharbeutz</v>
      </c>
      <c r="L422" s="380" t="str">
        <f t="shared" si="29"/>
        <v>010550044044</v>
      </c>
      <c r="M422">
        <f t="shared" si="27"/>
        <v>11704</v>
      </c>
    </row>
    <row r="423" spans="1:13">
      <c r="A423" s="127" t="s">
        <v>1287</v>
      </c>
      <c r="B423" s="207" t="s">
        <v>1288</v>
      </c>
      <c r="C423" s="208" t="s">
        <v>1289</v>
      </c>
      <c r="D423" s="208" t="s">
        <v>1197</v>
      </c>
      <c r="E423" s="205" t="s">
        <v>29</v>
      </c>
      <c r="F423" s="205" t="s">
        <v>28</v>
      </c>
      <c r="G423" s="205" t="s">
        <v>1287</v>
      </c>
      <c r="H423" s="205" t="s">
        <v>356</v>
      </c>
      <c r="I423" s="206">
        <v>13218</v>
      </c>
      <c r="J423" t="str">
        <f t="shared" si="28"/>
        <v>SH|Fehmarn</v>
      </c>
      <c r="K423" t="str">
        <f t="shared" si="26"/>
        <v>SH|Fehmarn</v>
      </c>
      <c r="L423" s="380" t="str">
        <f t="shared" si="29"/>
        <v>010550046046</v>
      </c>
      <c r="M423">
        <f t="shared" si="27"/>
        <v>13218</v>
      </c>
    </row>
    <row r="424" spans="1:13">
      <c r="A424" s="127" t="s">
        <v>1290</v>
      </c>
      <c r="B424" s="207" t="s">
        <v>1291</v>
      </c>
      <c r="C424" s="208" t="s">
        <v>1292</v>
      </c>
      <c r="D424" s="208" t="s">
        <v>1293</v>
      </c>
      <c r="E424" s="205" t="s">
        <v>29</v>
      </c>
      <c r="F424" s="205" t="s">
        <v>28</v>
      </c>
      <c r="G424" s="205" t="s">
        <v>1294</v>
      </c>
      <c r="H424" s="205" t="s">
        <v>376</v>
      </c>
      <c r="I424" s="206">
        <v>4835</v>
      </c>
      <c r="J424" t="str">
        <f t="shared" si="28"/>
        <v>SH|Appen</v>
      </c>
      <c r="K424" t="str">
        <f t="shared" si="26"/>
        <v>SH|Geest und Marsch Südholstein</v>
      </c>
      <c r="L424" s="380" t="str">
        <f t="shared" si="29"/>
        <v>010565690001</v>
      </c>
      <c r="M424">
        <f t="shared" si="27"/>
        <v>24406</v>
      </c>
    </row>
    <row r="425" spans="1:13">
      <c r="A425" s="127" t="s">
        <v>1295</v>
      </c>
      <c r="B425" s="207" t="s">
        <v>1296</v>
      </c>
      <c r="C425" s="208" t="s">
        <v>1297</v>
      </c>
      <c r="D425" s="208" t="s">
        <v>1293</v>
      </c>
      <c r="E425" s="205" t="s">
        <v>29</v>
      </c>
      <c r="F425" s="205" t="s">
        <v>28</v>
      </c>
      <c r="G425" s="205" t="s">
        <v>1295</v>
      </c>
      <c r="H425" s="205" t="s">
        <v>356</v>
      </c>
      <c r="I425" s="206">
        <v>10683</v>
      </c>
      <c r="J425" t="str">
        <f t="shared" si="28"/>
        <v>SH|Barmstedt</v>
      </c>
      <c r="K425" t="str">
        <f t="shared" si="26"/>
        <v>SH|Barmstedt</v>
      </c>
      <c r="L425" s="380" t="str">
        <f t="shared" si="29"/>
        <v>010560002002</v>
      </c>
      <c r="M425">
        <f t="shared" si="27"/>
        <v>10683</v>
      </c>
    </row>
    <row r="426" spans="1:13">
      <c r="A426" s="127" t="s">
        <v>1298</v>
      </c>
      <c r="B426" s="207" t="s">
        <v>1299</v>
      </c>
      <c r="C426" s="208" t="s">
        <v>1300</v>
      </c>
      <c r="D426" s="208" t="s">
        <v>1293</v>
      </c>
      <c r="E426" s="205" t="s">
        <v>29</v>
      </c>
      <c r="F426" s="205" t="s">
        <v>28</v>
      </c>
      <c r="G426" s="205" t="s">
        <v>1301</v>
      </c>
      <c r="H426" s="205" t="s">
        <v>376</v>
      </c>
      <c r="I426" s="206">
        <v>617</v>
      </c>
      <c r="J426" t="str">
        <f t="shared" si="28"/>
        <v>SH|Bevern (Holstein)</v>
      </c>
      <c r="K426" t="str">
        <f t="shared" si="26"/>
        <v>SH|Rantzau</v>
      </c>
      <c r="L426" s="380" t="str">
        <f t="shared" si="29"/>
        <v>010565660003</v>
      </c>
      <c r="M426">
        <f t="shared" si="27"/>
        <v>9168</v>
      </c>
    </row>
    <row r="427" spans="1:13">
      <c r="A427" s="127" t="s">
        <v>1302</v>
      </c>
      <c r="B427" s="207" t="s">
        <v>1303</v>
      </c>
      <c r="C427" s="208" t="s">
        <v>1300</v>
      </c>
      <c r="D427" s="208" t="s">
        <v>1293</v>
      </c>
      <c r="E427" s="205" t="s">
        <v>29</v>
      </c>
      <c r="F427" s="205" t="s">
        <v>28</v>
      </c>
      <c r="G427" s="205" t="s">
        <v>1301</v>
      </c>
      <c r="H427" s="205" t="s">
        <v>376</v>
      </c>
      <c r="I427" s="206">
        <v>817</v>
      </c>
      <c r="J427" t="str">
        <f t="shared" si="28"/>
        <v>SH|Bilsen</v>
      </c>
      <c r="K427" t="str">
        <f t="shared" si="26"/>
        <v>SH|Rantzau</v>
      </c>
      <c r="L427" s="380" t="str">
        <f t="shared" si="29"/>
        <v>010565660004</v>
      </c>
      <c r="M427">
        <f t="shared" si="27"/>
        <v>9168</v>
      </c>
    </row>
    <row r="428" spans="1:13">
      <c r="A428" s="127" t="s">
        <v>1304</v>
      </c>
      <c r="B428" s="207" t="s">
        <v>1305</v>
      </c>
      <c r="C428" s="208" t="s">
        <v>1306</v>
      </c>
      <c r="D428" s="208" t="s">
        <v>1293</v>
      </c>
      <c r="E428" s="205" t="s">
        <v>29</v>
      </c>
      <c r="F428" s="205" t="s">
        <v>28</v>
      </c>
      <c r="G428" s="205" t="s">
        <v>1304</v>
      </c>
      <c r="H428" s="205" t="s">
        <v>356</v>
      </c>
      <c r="I428" s="206">
        <v>4570</v>
      </c>
      <c r="J428" t="str">
        <f t="shared" si="28"/>
        <v>SH|Bönningstedt</v>
      </c>
      <c r="K428" t="str">
        <f t="shared" si="26"/>
        <v>SH|Bönningstedt</v>
      </c>
      <c r="L428" s="380" t="str">
        <f t="shared" si="29"/>
        <v>010560005005</v>
      </c>
      <c r="M428">
        <f t="shared" si="27"/>
        <v>4570</v>
      </c>
    </row>
    <row r="429" spans="1:13">
      <c r="A429" s="127" t="s">
        <v>1307</v>
      </c>
      <c r="B429" s="207" t="s">
        <v>1308</v>
      </c>
      <c r="C429" s="208" t="s">
        <v>1309</v>
      </c>
      <c r="D429" s="208" t="s">
        <v>1293</v>
      </c>
      <c r="E429" s="205" t="s">
        <v>29</v>
      </c>
      <c r="F429" s="205" t="s">
        <v>28</v>
      </c>
      <c r="G429" s="205" t="s">
        <v>1310</v>
      </c>
      <c r="H429" s="205" t="s">
        <v>376</v>
      </c>
      <c r="I429" s="206">
        <v>563</v>
      </c>
      <c r="J429" t="str">
        <f t="shared" si="28"/>
        <v>SH|Bokel (Kreis Pinneberg)</v>
      </c>
      <c r="K429" t="str">
        <f t="shared" si="26"/>
        <v>SH|Hörnerkirchen</v>
      </c>
      <c r="L429" s="380" t="str">
        <f t="shared" si="29"/>
        <v>010565636006</v>
      </c>
      <c r="M429">
        <f t="shared" si="27"/>
        <v>4098</v>
      </c>
    </row>
    <row r="430" spans="1:13">
      <c r="A430" s="127" t="s">
        <v>1311</v>
      </c>
      <c r="B430" s="207" t="s">
        <v>1312</v>
      </c>
      <c r="C430" s="208" t="s">
        <v>1300</v>
      </c>
      <c r="D430" s="208" t="s">
        <v>1293</v>
      </c>
      <c r="E430" s="205" t="s">
        <v>29</v>
      </c>
      <c r="F430" s="205" t="s">
        <v>28</v>
      </c>
      <c r="G430" s="205" t="s">
        <v>1301</v>
      </c>
      <c r="H430" s="205" t="s">
        <v>376</v>
      </c>
      <c r="I430" s="206">
        <v>1318</v>
      </c>
      <c r="J430" t="str">
        <f t="shared" si="28"/>
        <v>SH|Bokholt-Hanredder</v>
      </c>
      <c r="K430" t="str">
        <f t="shared" si="26"/>
        <v>SH|Rantzau</v>
      </c>
      <c r="L430" s="380" t="str">
        <f t="shared" si="29"/>
        <v>010565660008</v>
      </c>
      <c r="M430">
        <f t="shared" si="27"/>
        <v>9168</v>
      </c>
    </row>
    <row r="431" spans="1:13">
      <c r="A431" s="127" t="s">
        <v>1313</v>
      </c>
      <c r="B431" s="207" t="s">
        <v>1314</v>
      </c>
      <c r="C431" s="208" t="s">
        <v>1315</v>
      </c>
      <c r="D431" s="208" t="s">
        <v>1293</v>
      </c>
      <c r="E431" s="205" t="s">
        <v>29</v>
      </c>
      <c r="F431" s="205" t="s">
        <v>28</v>
      </c>
      <c r="G431" s="205" t="s">
        <v>1316</v>
      </c>
      <c r="H431" s="205" t="s">
        <v>376</v>
      </c>
      <c r="I431" s="206">
        <v>2452</v>
      </c>
      <c r="J431" t="str">
        <f t="shared" si="28"/>
        <v>SH|Borstel-Hohenraden</v>
      </c>
      <c r="K431" t="str">
        <f t="shared" si="26"/>
        <v>SH|Pinnau</v>
      </c>
      <c r="L431" s="380" t="str">
        <f t="shared" si="29"/>
        <v>010565687009</v>
      </c>
      <c r="M431">
        <f t="shared" si="27"/>
        <v>13755</v>
      </c>
    </row>
    <row r="432" spans="1:13">
      <c r="A432" s="127" t="s">
        <v>1317</v>
      </c>
      <c r="B432" s="207" t="s">
        <v>1318</v>
      </c>
      <c r="C432" s="208" t="s">
        <v>1309</v>
      </c>
      <c r="D432" s="208" t="s">
        <v>1293</v>
      </c>
      <c r="E432" s="205" t="s">
        <v>29</v>
      </c>
      <c r="F432" s="205" t="s">
        <v>28</v>
      </c>
      <c r="G432" s="205" t="s">
        <v>1310</v>
      </c>
      <c r="H432" s="205" t="s">
        <v>376</v>
      </c>
      <c r="I432" s="206">
        <v>1789</v>
      </c>
      <c r="J432" t="str">
        <f t="shared" si="28"/>
        <v>SH|Brande-Hörnerkirchen</v>
      </c>
      <c r="K432" t="str">
        <f t="shared" si="26"/>
        <v>SH|Hörnerkirchen</v>
      </c>
      <c r="L432" s="380" t="str">
        <f t="shared" si="29"/>
        <v>010565636010</v>
      </c>
      <c r="M432">
        <f t="shared" si="27"/>
        <v>4098</v>
      </c>
    </row>
    <row r="433" spans="1:13">
      <c r="A433" s="127" t="s">
        <v>1319</v>
      </c>
      <c r="B433" s="207" t="s">
        <v>1320</v>
      </c>
      <c r="C433" s="208" t="s">
        <v>1300</v>
      </c>
      <c r="D433" s="208" t="s">
        <v>1293</v>
      </c>
      <c r="E433" s="205" t="s">
        <v>29</v>
      </c>
      <c r="F433" s="205" t="s">
        <v>28</v>
      </c>
      <c r="G433" s="205" t="s">
        <v>1301</v>
      </c>
      <c r="H433" s="205" t="s">
        <v>376</v>
      </c>
      <c r="I433" s="206">
        <v>397</v>
      </c>
      <c r="J433" t="str">
        <f t="shared" si="28"/>
        <v>SH|Bullenkuhlen</v>
      </c>
      <c r="K433" t="str">
        <f t="shared" si="26"/>
        <v>SH|Rantzau</v>
      </c>
      <c r="L433" s="380" t="str">
        <f t="shared" si="29"/>
        <v>010565660011</v>
      </c>
      <c r="M433">
        <f t="shared" si="27"/>
        <v>9168</v>
      </c>
    </row>
    <row r="434" spans="1:13">
      <c r="A434" s="127" t="s">
        <v>1321</v>
      </c>
      <c r="B434" s="207" t="s">
        <v>1322</v>
      </c>
      <c r="C434" s="208" t="s">
        <v>1315</v>
      </c>
      <c r="D434" s="208" t="s">
        <v>1293</v>
      </c>
      <c r="E434" s="205" t="s">
        <v>29</v>
      </c>
      <c r="F434" s="205" t="s">
        <v>28</v>
      </c>
      <c r="G434" s="205" t="s">
        <v>1316</v>
      </c>
      <c r="H434" s="205" t="s">
        <v>376</v>
      </c>
      <c r="I434" s="206">
        <v>4249</v>
      </c>
      <c r="J434" t="str">
        <f t="shared" si="28"/>
        <v>SH|Ellerbek</v>
      </c>
      <c r="K434" t="str">
        <f t="shared" si="26"/>
        <v>SH|Pinnau</v>
      </c>
      <c r="L434" s="380" t="str">
        <f t="shared" si="29"/>
        <v>010565687013</v>
      </c>
      <c r="M434">
        <f t="shared" si="27"/>
        <v>13755</v>
      </c>
    </row>
    <row r="435" spans="1:13">
      <c r="A435" s="127" t="s">
        <v>1323</v>
      </c>
      <c r="B435" s="207" t="s">
        <v>1324</v>
      </c>
      <c r="C435" s="208" t="s">
        <v>1300</v>
      </c>
      <c r="D435" s="208" t="s">
        <v>1293</v>
      </c>
      <c r="E435" s="205" t="s">
        <v>29</v>
      </c>
      <c r="F435" s="205" t="s">
        <v>28</v>
      </c>
      <c r="G435" s="205" t="s">
        <v>1301</v>
      </c>
      <c r="H435" s="205" t="s">
        <v>376</v>
      </c>
      <c r="I435" s="206">
        <v>1550</v>
      </c>
      <c r="J435" t="str">
        <f t="shared" si="28"/>
        <v>SH|Ellerhoop</v>
      </c>
      <c r="K435" t="str">
        <f t="shared" si="26"/>
        <v>SH|Rantzau</v>
      </c>
      <c r="L435" s="380" t="str">
        <f t="shared" si="29"/>
        <v>010565660014</v>
      </c>
      <c r="M435">
        <f t="shared" si="27"/>
        <v>9168</v>
      </c>
    </row>
    <row r="436" spans="1:13">
      <c r="A436" s="127" t="s">
        <v>1325</v>
      </c>
      <c r="B436" s="208" t="s">
        <v>1326</v>
      </c>
      <c r="C436" s="208" t="s">
        <v>1327</v>
      </c>
      <c r="D436" s="208" t="s">
        <v>1293</v>
      </c>
      <c r="E436" s="205" t="s">
        <v>29</v>
      </c>
      <c r="F436" s="205" t="s">
        <v>28</v>
      </c>
      <c r="G436" s="205" t="s">
        <v>1325</v>
      </c>
      <c r="H436" s="205" t="s">
        <v>356</v>
      </c>
      <c r="I436" s="206">
        <v>50728</v>
      </c>
      <c r="J436" t="str">
        <f t="shared" si="28"/>
        <v>SH|Elmshorn</v>
      </c>
      <c r="K436" t="str">
        <f t="shared" si="26"/>
        <v>SH|Elmshorn</v>
      </c>
      <c r="L436" s="380" t="str">
        <f t="shared" si="29"/>
        <v>010560015015</v>
      </c>
      <c r="M436">
        <f t="shared" si="27"/>
        <v>50728</v>
      </c>
    </row>
    <row r="437" spans="1:13">
      <c r="A437" s="127" t="s">
        <v>1328</v>
      </c>
      <c r="B437" s="207" t="s">
        <v>1329</v>
      </c>
      <c r="C437" s="208" t="s">
        <v>1292</v>
      </c>
      <c r="D437" s="208" t="s">
        <v>1293</v>
      </c>
      <c r="E437" s="205" t="s">
        <v>29</v>
      </c>
      <c r="F437" s="205" t="s">
        <v>28</v>
      </c>
      <c r="G437" s="205" t="s">
        <v>1294</v>
      </c>
      <c r="H437" s="205" t="s">
        <v>376</v>
      </c>
      <c r="I437" s="206">
        <v>825</v>
      </c>
      <c r="J437" t="str">
        <f t="shared" si="28"/>
        <v>SH|Groß Nordende</v>
      </c>
      <c r="K437" t="str">
        <f t="shared" si="26"/>
        <v>SH|Geest und Marsch Südholstein</v>
      </c>
      <c r="L437" s="380" t="str">
        <f t="shared" si="29"/>
        <v>010565690016</v>
      </c>
      <c r="M437">
        <f t="shared" si="27"/>
        <v>24406</v>
      </c>
    </row>
    <row r="438" spans="1:13">
      <c r="A438" s="127" t="s">
        <v>1330</v>
      </c>
      <c r="B438" s="207" t="s">
        <v>1331</v>
      </c>
      <c r="C438" s="208" t="s">
        <v>1300</v>
      </c>
      <c r="D438" s="208" t="s">
        <v>1293</v>
      </c>
      <c r="E438" s="205" t="s">
        <v>29</v>
      </c>
      <c r="F438" s="205" t="s">
        <v>28</v>
      </c>
      <c r="G438" s="205" t="s">
        <v>1301</v>
      </c>
      <c r="H438" s="205" t="s">
        <v>376</v>
      </c>
      <c r="I438" s="206">
        <v>500</v>
      </c>
      <c r="J438" t="str">
        <f t="shared" si="28"/>
        <v>SH|Groß Offenseth-Aspern</v>
      </c>
      <c r="K438" t="str">
        <f t="shared" si="26"/>
        <v>SH|Rantzau</v>
      </c>
      <c r="L438" s="380" t="str">
        <f t="shared" si="29"/>
        <v>010565660017</v>
      </c>
      <c r="M438">
        <f t="shared" si="27"/>
        <v>9168</v>
      </c>
    </row>
    <row r="439" spans="1:13">
      <c r="A439" s="127" t="s">
        <v>1332</v>
      </c>
      <c r="B439" s="207" t="s">
        <v>1333</v>
      </c>
      <c r="C439" s="208" t="s">
        <v>1334</v>
      </c>
      <c r="D439" s="208" t="s">
        <v>1293</v>
      </c>
      <c r="E439" s="205" t="s">
        <v>29</v>
      </c>
      <c r="F439" s="205" t="s">
        <v>28</v>
      </c>
      <c r="G439" s="205" t="s">
        <v>1332</v>
      </c>
      <c r="H439" s="205" t="s">
        <v>356</v>
      </c>
      <c r="I439" s="206">
        <v>18042</v>
      </c>
      <c r="J439" t="str">
        <f t="shared" si="28"/>
        <v>SH|Halstenbek</v>
      </c>
      <c r="K439" t="str">
        <f t="shared" si="26"/>
        <v>SH|Halstenbek</v>
      </c>
      <c r="L439" s="380" t="str">
        <f t="shared" si="29"/>
        <v>010560018018</v>
      </c>
      <c r="M439">
        <f t="shared" si="27"/>
        <v>18042</v>
      </c>
    </row>
    <row r="440" spans="1:13">
      <c r="A440" s="127" t="s">
        <v>1335</v>
      </c>
      <c r="B440" s="207" t="s">
        <v>1336</v>
      </c>
      <c r="C440" s="208" t="s">
        <v>1292</v>
      </c>
      <c r="D440" s="208" t="s">
        <v>1293</v>
      </c>
      <c r="E440" s="205" t="s">
        <v>29</v>
      </c>
      <c r="F440" s="205" t="s">
        <v>28</v>
      </c>
      <c r="G440" s="205" t="s">
        <v>1294</v>
      </c>
      <c r="H440" s="205" t="s">
        <v>376</v>
      </c>
      <c r="I440" s="206">
        <v>1124</v>
      </c>
      <c r="J440" t="str">
        <f t="shared" si="28"/>
        <v>SH|Haselau</v>
      </c>
      <c r="K440" t="str">
        <f t="shared" si="26"/>
        <v>SH|Geest und Marsch Südholstein</v>
      </c>
      <c r="L440" s="380" t="str">
        <f t="shared" si="29"/>
        <v>010565690019</v>
      </c>
      <c r="M440">
        <f t="shared" si="27"/>
        <v>24406</v>
      </c>
    </row>
    <row r="441" spans="1:13">
      <c r="A441" s="127" t="s">
        <v>1337</v>
      </c>
      <c r="B441" s="207" t="s">
        <v>1338</v>
      </c>
      <c r="C441" s="208" t="s">
        <v>1292</v>
      </c>
      <c r="D441" s="208" t="s">
        <v>1293</v>
      </c>
      <c r="E441" s="205" t="s">
        <v>29</v>
      </c>
      <c r="F441" s="205" t="s">
        <v>28</v>
      </c>
      <c r="G441" s="205" t="s">
        <v>1294</v>
      </c>
      <c r="H441" s="205" t="s">
        <v>376</v>
      </c>
      <c r="I441" s="206">
        <v>1861</v>
      </c>
      <c r="J441" t="str">
        <f t="shared" si="28"/>
        <v>SH|Haseldorf</v>
      </c>
      <c r="K441" t="str">
        <f t="shared" si="26"/>
        <v>SH|Geest und Marsch Südholstein</v>
      </c>
      <c r="L441" s="380" t="str">
        <f t="shared" si="29"/>
        <v>010565690020</v>
      </c>
      <c r="M441">
        <f t="shared" si="27"/>
        <v>24406</v>
      </c>
    </row>
    <row r="442" spans="1:13">
      <c r="A442" s="127" t="s">
        <v>1339</v>
      </c>
      <c r="B442" s="207" t="s">
        <v>1340</v>
      </c>
      <c r="C442" s="208" t="s">
        <v>1341</v>
      </c>
      <c r="D442" s="208" t="s">
        <v>1293</v>
      </c>
      <c r="E442" s="205" t="s">
        <v>29</v>
      </c>
      <c r="F442" s="205" t="s">
        <v>28</v>
      </c>
      <c r="G442" s="205" t="s">
        <v>1339</v>
      </c>
      <c r="H442" s="205" t="s">
        <v>356</v>
      </c>
      <c r="I442" s="206">
        <v>3951</v>
      </c>
      <c r="J442" t="str">
        <f t="shared" si="28"/>
        <v>SH|Hasloh</v>
      </c>
      <c r="K442" t="str">
        <f t="shared" si="26"/>
        <v>SH|Hasloh</v>
      </c>
      <c r="L442" s="380" t="str">
        <f t="shared" si="29"/>
        <v>010560021021</v>
      </c>
      <c r="M442">
        <f t="shared" si="27"/>
        <v>3951</v>
      </c>
    </row>
    <row r="443" spans="1:13">
      <c r="A443" s="127" t="s">
        <v>1342</v>
      </c>
      <c r="B443" s="207" t="s">
        <v>1343</v>
      </c>
      <c r="C443" s="208" t="s">
        <v>1300</v>
      </c>
      <c r="D443" s="208" t="s">
        <v>1293</v>
      </c>
      <c r="E443" s="205" t="s">
        <v>29</v>
      </c>
      <c r="F443" s="205" t="s">
        <v>28</v>
      </c>
      <c r="G443" s="205" t="s">
        <v>1301</v>
      </c>
      <c r="H443" s="205" t="s">
        <v>376</v>
      </c>
      <c r="I443" s="206">
        <v>823</v>
      </c>
      <c r="J443" t="str">
        <f t="shared" si="28"/>
        <v>SH|Heede (Holstein)</v>
      </c>
      <c r="K443" t="str">
        <f t="shared" si="26"/>
        <v>SH|Rantzau</v>
      </c>
      <c r="L443" s="380" t="str">
        <f t="shared" si="29"/>
        <v>010565660022</v>
      </c>
      <c r="M443">
        <f t="shared" si="27"/>
        <v>9168</v>
      </c>
    </row>
    <row r="444" spans="1:13">
      <c r="A444" s="127" t="s">
        <v>1344</v>
      </c>
      <c r="B444" s="207" t="s">
        <v>1345</v>
      </c>
      <c r="C444" s="208" t="s">
        <v>1292</v>
      </c>
      <c r="D444" s="208" t="s">
        <v>1293</v>
      </c>
      <c r="E444" s="205" t="s">
        <v>29</v>
      </c>
      <c r="F444" s="205" t="s">
        <v>28</v>
      </c>
      <c r="G444" s="205" t="s">
        <v>1294</v>
      </c>
      <c r="H444" s="205" t="s">
        <v>376</v>
      </c>
      <c r="I444" s="206">
        <v>2787</v>
      </c>
      <c r="J444" t="str">
        <f t="shared" si="28"/>
        <v>SH|Heidgraben</v>
      </c>
      <c r="K444" t="str">
        <f t="shared" si="26"/>
        <v>SH|Geest und Marsch Südholstein</v>
      </c>
      <c r="L444" s="380" t="str">
        <f t="shared" si="29"/>
        <v>010565690023</v>
      </c>
      <c r="M444">
        <f t="shared" si="27"/>
        <v>24406</v>
      </c>
    </row>
    <row r="445" spans="1:13">
      <c r="A445" s="127" t="s">
        <v>1346</v>
      </c>
      <c r="B445" s="207" t="s">
        <v>1347</v>
      </c>
      <c r="C445" s="208" t="s">
        <v>1292</v>
      </c>
      <c r="D445" s="208" t="s">
        <v>1293</v>
      </c>
      <c r="E445" s="205" t="s">
        <v>29</v>
      </c>
      <c r="F445" s="205" t="s">
        <v>28</v>
      </c>
      <c r="G445" s="205" t="s">
        <v>1294</v>
      </c>
      <c r="H445" s="205" t="s">
        <v>376</v>
      </c>
      <c r="I445" s="206">
        <v>2988</v>
      </c>
      <c r="J445" t="str">
        <f t="shared" si="28"/>
        <v>SH|Heist</v>
      </c>
      <c r="K445" t="str">
        <f t="shared" si="26"/>
        <v>SH|Geest und Marsch Südholstein</v>
      </c>
      <c r="L445" s="380" t="str">
        <f t="shared" si="29"/>
        <v>010565690024</v>
      </c>
      <c r="M445">
        <f t="shared" si="27"/>
        <v>24406</v>
      </c>
    </row>
    <row r="446" spans="1:13">
      <c r="A446" s="127" t="s">
        <v>1348</v>
      </c>
      <c r="B446" s="207" t="s">
        <v>1349</v>
      </c>
      <c r="C446" s="208" t="s">
        <v>1350</v>
      </c>
      <c r="D446" s="208" t="s">
        <v>1293</v>
      </c>
      <c r="E446" s="205" t="s">
        <v>29</v>
      </c>
      <c r="F446" s="205" t="s">
        <v>28</v>
      </c>
      <c r="G446" s="205" t="s">
        <v>1348</v>
      </c>
      <c r="H446" s="205" t="s">
        <v>356</v>
      </c>
      <c r="I446" s="206">
        <v>1253</v>
      </c>
      <c r="J446" t="str">
        <f t="shared" si="28"/>
        <v>SH|Helgoland</v>
      </c>
      <c r="K446" t="str">
        <f t="shared" si="26"/>
        <v>SH|Helgoland</v>
      </c>
      <c r="L446" s="380" t="str">
        <f t="shared" si="29"/>
        <v>010560025025</v>
      </c>
      <c r="M446">
        <f t="shared" si="27"/>
        <v>1253</v>
      </c>
    </row>
    <row r="447" spans="1:13">
      <c r="A447" s="127" t="s">
        <v>1351</v>
      </c>
      <c r="B447" s="207" t="s">
        <v>1352</v>
      </c>
      <c r="C447" s="208" t="s">
        <v>1300</v>
      </c>
      <c r="D447" s="208" t="s">
        <v>1293</v>
      </c>
      <c r="E447" s="205" t="s">
        <v>29</v>
      </c>
      <c r="F447" s="205" t="s">
        <v>28</v>
      </c>
      <c r="G447" s="205" t="s">
        <v>1301</v>
      </c>
      <c r="H447" s="205" t="s">
        <v>376</v>
      </c>
      <c r="I447" s="206">
        <v>1724</v>
      </c>
      <c r="J447" t="str">
        <f t="shared" si="28"/>
        <v>SH|Hemdingen</v>
      </c>
      <c r="K447" t="str">
        <f t="shared" si="26"/>
        <v>SH|Rantzau</v>
      </c>
      <c r="L447" s="380" t="str">
        <f t="shared" si="29"/>
        <v>010565660026</v>
      </c>
      <c r="M447">
        <f t="shared" si="27"/>
        <v>9168</v>
      </c>
    </row>
    <row r="448" spans="1:13">
      <c r="A448" s="127" t="s">
        <v>1353</v>
      </c>
      <c r="B448" s="207" t="s">
        <v>1354</v>
      </c>
      <c r="C448" s="208" t="s">
        <v>1292</v>
      </c>
      <c r="D448" s="208" t="s">
        <v>1293</v>
      </c>
      <c r="E448" s="205" t="s">
        <v>29</v>
      </c>
      <c r="F448" s="205" t="s">
        <v>28</v>
      </c>
      <c r="G448" s="205" t="s">
        <v>1294</v>
      </c>
      <c r="H448" s="205" t="s">
        <v>376</v>
      </c>
      <c r="I448" s="206">
        <v>1420</v>
      </c>
      <c r="J448" t="str">
        <f t="shared" si="28"/>
        <v>SH|Hetlingen</v>
      </c>
      <c r="K448" t="str">
        <f t="shared" si="26"/>
        <v>SH|Geest und Marsch Südholstein</v>
      </c>
      <c r="L448" s="380" t="str">
        <f t="shared" si="29"/>
        <v>010565690027</v>
      </c>
      <c r="M448">
        <f t="shared" si="27"/>
        <v>24406</v>
      </c>
    </row>
    <row r="449" spans="1:13">
      <c r="A449" s="127" t="s">
        <v>1355</v>
      </c>
      <c r="B449" s="207" t="s">
        <v>1356</v>
      </c>
      <c r="C449" s="208" t="s">
        <v>1292</v>
      </c>
      <c r="D449" s="208" t="s">
        <v>1293</v>
      </c>
      <c r="E449" s="205" t="s">
        <v>29</v>
      </c>
      <c r="F449" s="205" t="s">
        <v>28</v>
      </c>
      <c r="G449" s="205" t="s">
        <v>1294</v>
      </c>
      <c r="H449" s="205" t="s">
        <v>376</v>
      </c>
      <c r="I449" s="206">
        <v>3353</v>
      </c>
      <c r="J449" t="str">
        <f t="shared" si="28"/>
        <v>SH|Holm (Kreis Pinneberg)</v>
      </c>
      <c r="K449" t="str">
        <f t="shared" si="26"/>
        <v>SH|Geest und Marsch Südholstein</v>
      </c>
      <c r="L449" s="380" t="str">
        <f t="shared" si="29"/>
        <v>010565690028</v>
      </c>
      <c r="M449">
        <f t="shared" si="27"/>
        <v>24406</v>
      </c>
    </row>
    <row r="450" spans="1:13">
      <c r="A450" s="127" t="s">
        <v>1357</v>
      </c>
      <c r="B450" s="207" t="s">
        <v>1358</v>
      </c>
      <c r="C450" s="208" t="s">
        <v>1359</v>
      </c>
      <c r="D450" s="208" t="s">
        <v>1293</v>
      </c>
      <c r="E450" s="205" t="s">
        <v>29</v>
      </c>
      <c r="F450" s="205" t="s">
        <v>28</v>
      </c>
      <c r="G450" s="205" t="s">
        <v>1360</v>
      </c>
      <c r="H450" s="205" t="s">
        <v>376</v>
      </c>
      <c r="I450" s="206">
        <v>3472</v>
      </c>
      <c r="J450" t="str">
        <f t="shared" si="28"/>
        <v>SH|Klein Nordende</v>
      </c>
      <c r="K450" t="str">
        <f t="shared" si="26"/>
        <v>SH|Elmshorn-Land</v>
      </c>
      <c r="L450" s="380" t="str">
        <f t="shared" si="29"/>
        <v>010565616029</v>
      </c>
      <c r="M450">
        <f t="shared" si="27"/>
        <v>13613</v>
      </c>
    </row>
    <row r="451" spans="1:13">
      <c r="A451" s="127" t="s">
        <v>1361</v>
      </c>
      <c r="B451" s="207" t="s">
        <v>1362</v>
      </c>
      <c r="C451" s="208" t="s">
        <v>1359</v>
      </c>
      <c r="D451" s="208" t="s">
        <v>1293</v>
      </c>
      <c r="E451" s="205" t="s">
        <v>29</v>
      </c>
      <c r="F451" s="205" t="s">
        <v>28</v>
      </c>
      <c r="G451" s="205" t="s">
        <v>1360</v>
      </c>
      <c r="H451" s="205" t="s">
        <v>376</v>
      </c>
      <c r="I451" s="206">
        <v>3178</v>
      </c>
      <c r="J451" t="str">
        <f t="shared" si="28"/>
        <v>SH|Klein Offenseth-Sparrieshoop</v>
      </c>
      <c r="K451" t="str">
        <f t="shared" ref="K451:K514" si="30">E451 &amp; "|" &amp; G451</f>
        <v>SH|Elmshorn-Land</v>
      </c>
      <c r="L451" s="380" t="str">
        <f t="shared" si="29"/>
        <v>010565616030</v>
      </c>
      <c r="M451">
        <f t="shared" ref="M451:M514" si="31">SUMIF($C:$C, $C451, $I:$I)</f>
        <v>13613</v>
      </c>
    </row>
    <row r="452" spans="1:13">
      <c r="A452" s="127" t="s">
        <v>1363</v>
      </c>
      <c r="B452" s="207" t="s">
        <v>1364</v>
      </c>
      <c r="C452" s="208" t="s">
        <v>1359</v>
      </c>
      <c r="D452" s="208" t="s">
        <v>1293</v>
      </c>
      <c r="E452" s="205" t="s">
        <v>29</v>
      </c>
      <c r="F452" s="205" t="s">
        <v>28</v>
      </c>
      <c r="G452" s="205" t="s">
        <v>1360</v>
      </c>
      <c r="H452" s="205" t="s">
        <v>376</v>
      </c>
      <c r="I452" s="206">
        <v>3475</v>
      </c>
      <c r="J452" t="str">
        <f t="shared" si="28"/>
        <v>SH|Kölln-Reisiek</v>
      </c>
      <c r="K452" t="str">
        <f t="shared" si="30"/>
        <v>SH|Elmshorn-Land</v>
      </c>
      <c r="L452" s="380" t="str">
        <f t="shared" si="29"/>
        <v>010565616031</v>
      </c>
      <c r="M452">
        <f t="shared" si="31"/>
        <v>13613</v>
      </c>
    </row>
    <row r="453" spans="1:13">
      <c r="A453" s="127" t="s">
        <v>1365</v>
      </c>
      <c r="B453" s="207" t="s">
        <v>1366</v>
      </c>
      <c r="C453" s="208" t="s">
        <v>1315</v>
      </c>
      <c r="D453" s="208" t="s">
        <v>1293</v>
      </c>
      <c r="E453" s="205" t="s">
        <v>29</v>
      </c>
      <c r="F453" s="205" t="s">
        <v>28</v>
      </c>
      <c r="G453" s="205" t="s">
        <v>1316</v>
      </c>
      <c r="H453" s="205" t="s">
        <v>376</v>
      </c>
      <c r="I453" s="206">
        <v>2437</v>
      </c>
      <c r="J453" t="str">
        <f t="shared" si="28"/>
        <v>SH|Kummerfeld</v>
      </c>
      <c r="K453" t="str">
        <f t="shared" si="30"/>
        <v>SH|Pinnau</v>
      </c>
      <c r="L453" s="380" t="str">
        <f t="shared" si="29"/>
        <v>010565687032</v>
      </c>
      <c r="M453">
        <f t="shared" si="31"/>
        <v>13755</v>
      </c>
    </row>
    <row r="454" spans="1:13">
      <c r="A454" s="127" t="s">
        <v>1367</v>
      </c>
      <c r="B454" s="214" t="s">
        <v>1368</v>
      </c>
      <c r="C454" s="208" t="s">
        <v>1359</v>
      </c>
      <c r="D454" s="208" t="s">
        <v>1293</v>
      </c>
      <c r="E454" s="205" t="s">
        <v>29</v>
      </c>
      <c r="F454" s="205" t="s">
        <v>28</v>
      </c>
      <c r="G454" s="205" t="s">
        <v>1360</v>
      </c>
      <c r="H454" s="205" t="s">
        <v>376</v>
      </c>
      <c r="I454" s="206">
        <v>1016</v>
      </c>
      <c r="J454" t="str">
        <f t="shared" ref="J454:J517" si="32">E454 &amp; "|" &amp; A454</f>
        <v>SH|Seester</v>
      </c>
      <c r="K454" t="str">
        <f t="shared" si="30"/>
        <v>SH|Elmshorn-Land</v>
      </c>
      <c r="L454" s="380" t="str">
        <f t="shared" ref="L454:L517" si="33">C454 &amp; RIGHT(B454,3)</f>
        <v>010565616033</v>
      </c>
      <c r="M454">
        <f t="shared" si="31"/>
        <v>13613</v>
      </c>
    </row>
    <row r="455" spans="1:13">
      <c r="A455" s="127" t="s">
        <v>1369</v>
      </c>
      <c r="B455" s="207" t="s">
        <v>1370</v>
      </c>
      <c r="C455" s="208" t="s">
        <v>1300</v>
      </c>
      <c r="D455" s="208" t="s">
        <v>1293</v>
      </c>
      <c r="E455" s="205" t="s">
        <v>29</v>
      </c>
      <c r="F455" s="205" t="s">
        <v>28</v>
      </c>
      <c r="G455" s="205" t="s">
        <v>1301</v>
      </c>
      <c r="H455" s="205" t="s">
        <v>376</v>
      </c>
      <c r="I455" s="206">
        <v>624</v>
      </c>
      <c r="J455" t="str">
        <f t="shared" si="32"/>
        <v>SH|Langeln</v>
      </c>
      <c r="K455" t="str">
        <f t="shared" si="30"/>
        <v>SH|Rantzau</v>
      </c>
      <c r="L455" s="380" t="str">
        <f t="shared" si="33"/>
        <v>010565660034</v>
      </c>
      <c r="M455">
        <f t="shared" si="31"/>
        <v>9168</v>
      </c>
    </row>
    <row r="456" spans="1:13">
      <c r="A456" s="127" t="s">
        <v>1371</v>
      </c>
      <c r="B456" s="207" t="s">
        <v>1372</v>
      </c>
      <c r="C456" s="208" t="s">
        <v>1300</v>
      </c>
      <c r="D456" s="208" t="s">
        <v>1293</v>
      </c>
      <c r="E456" s="205" t="s">
        <v>29</v>
      </c>
      <c r="F456" s="205" t="s">
        <v>28</v>
      </c>
      <c r="G456" s="205" t="s">
        <v>1301</v>
      </c>
      <c r="H456" s="205" t="s">
        <v>376</v>
      </c>
      <c r="I456" s="206">
        <v>798</v>
      </c>
      <c r="J456" t="str">
        <f t="shared" si="32"/>
        <v>SH|Lutzhorn</v>
      </c>
      <c r="K456" t="str">
        <f t="shared" si="30"/>
        <v>SH|Rantzau</v>
      </c>
      <c r="L456" s="380" t="str">
        <f t="shared" si="33"/>
        <v>010565660035</v>
      </c>
      <c r="M456">
        <f t="shared" si="31"/>
        <v>9168</v>
      </c>
    </row>
    <row r="457" spans="1:13">
      <c r="A457" s="127" t="s">
        <v>1373</v>
      </c>
      <c r="B457" s="207" t="s">
        <v>1374</v>
      </c>
      <c r="C457" s="208" t="s">
        <v>1292</v>
      </c>
      <c r="D457" s="208" t="s">
        <v>1293</v>
      </c>
      <c r="E457" s="205" t="s">
        <v>29</v>
      </c>
      <c r="F457" s="205" t="s">
        <v>28</v>
      </c>
      <c r="G457" s="205" t="s">
        <v>1294</v>
      </c>
      <c r="H457" s="205" t="s">
        <v>376</v>
      </c>
      <c r="I457" s="206">
        <v>4692</v>
      </c>
      <c r="J457" t="str">
        <f t="shared" si="32"/>
        <v>SH|Moorrege</v>
      </c>
      <c r="K457" t="str">
        <f t="shared" si="30"/>
        <v>SH|Geest und Marsch Südholstein</v>
      </c>
      <c r="L457" s="380" t="str">
        <f t="shared" si="33"/>
        <v>010565690036</v>
      </c>
      <c r="M457">
        <f t="shared" si="31"/>
        <v>24406</v>
      </c>
    </row>
    <row r="458" spans="1:13">
      <c r="A458" s="127" t="s">
        <v>1375</v>
      </c>
      <c r="B458" s="207" t="s">
        <v>1376</v>
      </c>
      <c r="C458" s="208" t="s">
        <v>1292</v>
      </c>
      <c r="D458" s="208" t="s">
        <v>1293</v>
      </c>
      <c r="E458" s="205" t="s">
        <v>29</v>
      </c>
      <c r="F458" s="205" t="s">
        <v>28</v>
      </c>
      <c r="G458" s="205" t="s">
        <v>1294</v>
      </c>
      <c r="H458" s="205" t="s">
        <v>376</v>
      </c>
      <c r="I458" s="206">
        <v>521</v>
      </c>
      <c r="J458" t="str">
        <f t="shared" si="32"/>
        <v>SH|Neuendeich</v>
      </c>
      <c r="K458" t="str">
        <f t="shared" si="30"/>
        <v>SH|Geest und Marsch Südholstein</v>
      </c>
      <c r="L458" s="380" t="str">
        <f t="shared" si="33"/>
        <v>010565690037</v>
      </c>
      <c r="M458">
        <f t="shared" si="31"/>
        <v>24406</v>
      </c>
    </row>
    <row r="459" spans="1:13">
      <c r="A459" s="127" t="s">
        <v>1377</v>
      </c>
      <c r="B459" s="207" t="s">
        <v>1378</v>
      </c>
      <c r="C459" s="208" t="s">
        <v>1309</v>
      </c>
      <c r="D459" s="208" t="s">
        <v>1293</v>
      </c>
      <c r="E459" s="205" t="s">
        <v>29</v>
      </c>
      <c r="F459" s="205" t="s">
        <v>28</v>
      </c>
      <c r="G459" s="205" t="s">
        <v>1310</v>
      </c>
      <c r="H459" s="205" t="s">
        <v>376</v>
      </c>
      <c r="I459" s="206">
        <v>413</v>
      </c>
      <c r="J459" t="str">
        <f t="shared" si="32"/>
        <v>SH|Osterhorn</v>
      </c>
      <c r="K459" t="str">
        <f t="shared" si="30"/>
        <v>SH|Hörnerkirchen</v>
      </c>
      <c r="L459" s="380" t="str">
        <f t="shared" si="33"/>
        <v>010565636038</v>
      </c>
      <c r="M459">
        <f t="shared" si="31"/>
        <v>4098</v>
      </c>
    </row>
    <row r="460" spans="1:13">
      <c r="A460" s="127" t="s">
        <v>1379</v>
      </c>
      <c r="B460" s="208" t="s">
        <v>1380</v>
      </c>
      <c r="C460" s="208" t="s">
        <v>1381</v>
      </c>
      <c r="D460" s="208" t="s">
        <v>1293</v>
      </c>
      <c r="E460" s="205" t="s">
        <v>29</v>
      </c>
      <c r="F460" s="205" t="s">
        <v>28</v>
      </c>
      <c r="G460" s="205" t="s">
        <v>1379</v>
      </c>
      <c r="H460" s="205" t="s">
        <v>356</v>
      </c>
      <c r="I460" s="206">
        <v>44756</v>
      </c>
      <c r="J460" t="str">
        <f t="shared" si="32"/>
        <v>SH|Pinneberg</v>
      </c>
      <c r="K460" t="str">
        <f t="shared" si="30"/>
        <v>SH|Pinneberg</v>
      </c>
      <c r="L460" s="380" t="str">
        <f t="shared" si="33"/>
        <v>010560039039</v>
      </c>
      <c r="M460">
        <f t="shared" si="31"/>
        <v>44756</v>
      </c>
    </row>
    <row r="461" spans="1:13">
      <c r="A461" s="127" t="s">
        <v>1382</v>
      </c>
      <c r="B461" s="207" t="s">
        <v>1383</v>
      </c>
      <c r="C461" s="208" t="s">
        <v>1315</v>
      </c>
      <c r="D461" s="208" t="s">
        <v>1293</v>
      </c>
      <c r="E461" s="205" t="s">
        <v>29</v>
      </c>
      <c r="F461" s="205" t="s">
        <v>28</v>
      </c>
      <c r="G461" s="205" t="s">
        <v>1316</v>
      </c>
      <c r="H461" s="205" t="s">
        <v>376</v>
      </c>
      <c r="I461" s="206">
        <v>2312</v>
      </c>
      <c r="J461" t="str">
        <f t="shared" si="32"/>
        <v>SH|Prisdorf</v>
      </c>
      <c r="K461" t="str">
        <f t="shared" si="30"/>
        <v>SH|Pinnau</v>
      </c>
      <c r="L461" s="380" t="str">
        <f t="shared" si="33"/>
        <v>010565687040</v>
      </c>
      <c r="M461">
        <f t="shared" si="31"/>
        <v>13755</v>
      </c>
    </row>
    <row r="462" spans="1:13">
      <c r="A462" s="127" t="s">
        <v>1384</v>
      </c>
      <c r="B462" s="208" t="s">
        <v>1385</v>
      </c>
      <c r="C462" s="208" t="s">
        <v>1386</v>
      </c>
      <c r="D462" s="208" t="s">
        <v>1293</v>
      </c>
      <c r="E462" s="205" t="s">
        <v>29</v>
      </c>
      <c r="F462" s="205" t="s">
        <v>28</v>
      </c>
      <c r="G462" s="205" t="s">
        <v>1384</v>
      </c>
      <c r="H462" s="205" t="s">
        <v>356</v>
      </c>
      <c r="I462" s="206">
        <v>22339</v>
      </c>
      <c r="J462" t="str">
        <f t="shared" si="32"/>
        <v>SH|Quickborn</v>
      </c>
      <c r="K462" t="str">
        <f t="shared" si="30"/>
        <v>SH|Quickborn</v>
      </c>
      <c r="L462" s="380" t="str">
        <f t="shared" si="33"/>
        <v>010560041041</v>
      </c>
      <c r="M462">
        <f t="shared" si="31"/>
        <v>22339</v>
      </c>
    </row>
    <row r="463" spans="1:13">
      <c r="A463" s="127" t="s">
        <v>1387</v>
      </c>
      <c r="B463" s="207" t="s">
        <v>1388</v>
      </c>
      <c r="C463" s="208" t="s">
        <v>1359</v>
      </c>
      <c r="D463" s="208" t="s">
        <v>1293</v>
      </c>
      <c r="E463" s="205" t="s">
        <v>29</v>
      </c>
      <c r="F463" s="205" t="s">
        <v>28</v>
      </c>
      <c r="G463" s="205" t="s">
        <v>1360</v>
      </c>
      <c r="H463" s="205" t="s">
        <v>376</v>
      </c>
      <c r="I463" s="206">
        <v>546</v>
      </c>
      <c r="J463" t="str">
        <f t="shared" si="32"/>
        <v>SH|Raa-Besenbek</v>
      </c>
      <c r="K463" t="str">
        <f t="shared" si="30"/>
        <v>SH|Elmshorn-Land</v>
      </c>
      <c r="L463" s="380" t="str">
        <f t="shared" si="33"/>
        <v>010565616042</v>
      </c>
      <c r="M463">
        <f t="shared" si="31"/>
        <v>13613</v>
      </c>
    </row>
    <row r="464" spans="1:13">
      <c r="A464" s="127" t="s">
        <v>1389</v>
      </c>
      <c r="B464" s="207" t="s">
        <v>1390</v>
      </c>
      <c r="C464" s="208" t="s">
        <v>1391</v>
      </c>
      <c r="D464" s="208" t="s">
        <v>1293</v>
      </c>
      <c r="E464" s="205" t="s">
        <v>29</v>
      </c>
      <c r="F464" s="205" t="s">
        <v>28</v>
      </c>
      <c r="G464" s="205" t="s">
        <v>1389</v>
      </c>
      <c r="H464" s="205" t="s">
        <v>356</v>
      </c>
      <c r="I464" s="206">
        <v>14840</v>
      </c>
      <c r="J464" t="str">
        <f t="shared" si="32"/>
        <v>SH|Rellingen</v>
      </c>
      <c r="K464" t="str">
        <f t="shared" si="30"/>
        <v>SH|Rellingen</v>
      </c>
      <c r="L464" s="380" t="str">
        <f t="shared" si="33"/>
        <v>010560043043</v>
      </c>
      <c r="M464">
        <f t="shared" si="31"/>
        <v>14840</v>
      </c>
    </row>
    <row r="465" spans="1:13">
      <c r="A465" s="127" t="s">
        <v>1392</v>
      </c>
      <c r="B465" s="208" t="s">
        <v>1393</v>
      </c>
      <c r="C465" s="208" t="s">
        <v>1394</v>
      </c>
      <c r="D465" s="208" t="s">
        <v>1293</v>
      </c>
      <c r="E465" s="205" t="s">
        <v>29</v>
      </c>
      <c r="F465" s="205" t="s">
        <v>28</v>
      </c>
      <c r="G465" s="205" t="s">
        <v>1395</v>
      </c>
      <c r="H465" s="205" t="s">
        <v>356</v>
      </c>
      <c r="I465" s="206">
        <v>19817</v>
      </c>
      <c r="J465" t="str">
        <f t="shared" si="32"/>
        <v>SH|Schenefeld (Kreis Pinneberg)</v>
      </c>
      <c r="K465" t="str">
        <f t="shared" si="30"/>
        <v>SH|Schenefeld</v>
      </c>
      <c r="L465" s="380" t="str">
        <f t="shared" si="33"/>
        <v>010560044044</v>
      </c>
      <c r="M465">
        <f t="shared" si="31"/>
        <v>19817</v>
      </c>
    </row>
    <row r="466" spans="1:13">
      <c r="A466" s="127" t="s">
        <v>1396</v>
      </c>
      <c r="B466" s="207" t="s">
        <v>1397</v>
      </c>
      <c r="C466" s="208" t="s">
        <v>1359</v>
      </c>
      <c r="D466" s="208" t="s">
        <v>1293</v>
      </c>
      <c r="E466" s="205" t="s">
        <v>29</v>
      </c>
      <c r="F466" s="205" t="s">
        <v>28</v>
      </c>
      <c r="G466" s="205" t="s">
        <v>1360</v>
      </c>
      <c r="H466" s="205" t="s">
        <v>376</v>
      </c>
      <c r="I466" s="206">
        <v>933</v>
      </c>
      <c r="J466" t="str">
        <f t="shared" si="32"/>
        <v>SH|Seestermühe</v>
      </c>
      <c r="K466" t="str">
        <f t="shared" si="30"/>
        <v>SH|Elmshorn-Land</v>
      </c>
      <c r="L466" s="380" t="str">
        <f t="shared" si="33"/>
        <v>010565616045</v>
      </c>
      <c r="M466">
        <f t="shared" si="31"/>
        <v>13613</v>
      </c>
    </row>
    <row r="467" spans="1:13">
      <c r="A467" s="127" t="s">
        <v>1398</v>
      </c>
      <c r="B467" s="207" t="s">
        <v>1399</v>
      </c>
      <c r="C467" s="208" t="s">
        <v>1359</v>
      </c>
      <c r="D467" s="208" t="s">
        <v>1293</v>
      </c>
      <c r="E467" s="205" t="s">
        <v>29</v>
      </c>
      <c r="F467" s="205" t="s">
        <v>28</v>
      </c>
      <c r="G467" s="205" t="s">
        <v>1360</v>
      </c>
      <c r="H467" s="205" t="s">
        <v>376</v>
      </c>
      <c r="I467" s="206">
        <v>993</v>
      </c>
      <c r="J467" t="str">
        <f t="shared" si="32"/>
        <v>SH|Seeth-Ekholt</v>
      </c>
      <c r="K467" t="str">
        <f t="shared" si="30"/>
        <v>SH|Elmshorn-Land</v>
      </c>
      <c r="L467" s="380" t="str">
        <f t="shared" si="33"/>
        <v>010565616046</v>
      </c>
      <c r="M467">
        <f t="shared" si="31"/>
        <v>13613</v>
      </c>
    </row>
    <row r="468" spans="1:13">
      <c r="A468" s="127" t="s">
        <v>1400</v>
      </c>
      <c r="B468" s="207" t="s">
        <v>1401</v>
      </c>
      <c r="C468" s="208" t="s">
        <v>1315</v>
      </c>
      <c r="D468" s="208" t="s">
        <v>1293</v>
      </c>
      <c r="E468" s="205" t="s">
        <v>29</v>
      </c>
      <c r="F468" s="205" t="s">
        <v>28</v>
      </c>
      <c r="G468" s="205" t="s">
        <v>1316</v>
      </c>
      <c r="H468" s="205" t="s">
        <v>376</v>
      </c>
      <c r="I468" s="206">
        <v>2305</v>
      </c>
      <c r="J468" t="str">
        <f t="shared" si="32"/>
        <v>SH|Tangstedt (Kreis Pinneberg)</v>
      </c>
      <c r="K468" t="str">
        <f t="shared" si="30"/>
        <v>SH|Pinnau</v>
      </c>
      <c r="L468" s="380" t="str">
        <f t="shared" si="33"/>
        <v>010565687047</v>
      </c>
      <c r="M468">
        <f t="shared" si="31"/>
        <v>13755</v>
      </c>
    </row>
    <row r="469" spans="1:13">
      <c r="A469" s="127" t="s">
        <v>1402</v>
      </c>
      <c r="B469" s="207" t="s">
        <v>1403</v>
      </c>
      <c r="C469" s="208" t="s">
        <v>1404</v>
      </c>
      <c r="D469" s="208" t="s">
        <v>1293</v>
      </c>
      <c r="E469" s="205" t="s">
        <v>29</v>
      </c>
      <c r="F469" s="205" t="s">
        <v>28</v>
      </c>
      <c r="G469" s="205" t="s">
        <v>1402</v>
      </c>
      <c r="H469" s="205" t="s">
        <v>356</v>
      </c>
      <c r="I469" s="206">
        <v>14606</v>
      </c>
      <c r="J469" t="str">
        <f t="shared" si="32"/>
        <v>SH|Tornesch</v>
      </c>
      <c r="K469" t="str">
        <f t="shared" si="30"/>
        <v>SH|Tornesch</v>
      </c>
      <c r="L469" s="380" t="str">
        <f t="shared" si="33"/>
        <v>010560048048</v>
      </c>
      <c r="M469">
        <f t="shared" si="31"/>
        <v>14606</v>
      </c>
    </row>
    <row r="470" spans="1:13">
      <c r="A470" s="127" t="s">
        <v>1405</v>
      </c>
      <c r="B470" s="207" t="s">
        <v>1406</v>
      </c>
      <c r="C470" s="208" t="s">
        <v>1407</v>
      </c>
      <c r="D470" s="208" t="s">
        <v>1293</v>
      </c>
      <c r="E470" s="205" t="s">
        <v>29</v>
      </c>
      <c r="F470" s="205" t="s">
        <v>28</v>
      </c>
      <c r="G470" s="205" t="s">
        <v>1405</v>
      </c>
      <c r="H470" s="205" t="s">
        <v>356</v>
      </c>
      <c r="I470" s="206">
        <v>18776</v>
      </c>
      <c r="J470" t="str">
        <f t="shared" si="32"/>
        <v>SH|Uetersen</v>
      </c>
      <c r="K470" t="str">
        <f t="shared" si="30"/>
        <v>SH|Uetersen</v>
      </c>
      <c r="L470" s="380" t="str">
        <f t="shared" si="33"/>
        <v>010560049049</v>
      </c>
      <c r="M470">
        <f t="shared" si="31"/>
        <v>18776</v>
      </c>
    </row>
    <row r="471" spans="1:13">
      <c r="A471" s="127" t="s">
        <v>1408</v>
      </c>
      <c r="B471" s="208" t="s">
        <v>1409</v>
      </c>
      <c r="C471" s="208" t="s">
        <v>1410</v>
      </c>
      <c r="D471" s="208" t="s">
        <v>1293</v>
      </c>
      <c r="E471" s="205" t="s">
        <v>29</v>
      </c>
      <c r="F471" s="205" t="s">
        <v>28</v>
      </c>
      <c r="G471" s="205" t="s">
        <v>1408</v>
      </c>
      <c r="H471" s="205" t="s">
        <v>356</v>
      </c>
      <c r="I471" s="206">
        <v>34617</v>
      </c>
      <c r="J471" t="str">
        <f t="shared" si="32"/>
        <v>SH|Wedel</v>
      </c>
      <c r="K471" t="str">
        <f t="shared" si="30"/>
        <v>SH|Wedel</v>
      </c>
      <c r="L471" s="380" t="str">
        <f t="shared" si="33"/>
        <v>010560050050</v>
      </c>
      <c r="M471">
        <f t="shared" si="31"/>
        <v>34617</v>
      </c>
    </row>
    <row r="472" spans="1:13">
      <c r="A472" s="127" t="s">
        <v>1411</v>
      </c>
      <c r="B472" s="207" t="s">
        <v>1412</v>
      </c>
      <c r="C472" s="208" t="s">
        <v>1309</v>
      </c>
      <c r="D472" s="208" t="s">
        <v>1293</v>
      </c>
      <c r="E472" s="205" t="s">
        <v>29</v>
      </c>
      <c r="F472" s="205" t="s">
        <v>28</v>
      </c>
      <c r="G472" s="205" t="s">
        <v>1310</v>
      </c>
      <c r="H472" s="205" t="s">
        <v>376</v>
      </c>
      <c r="I472" s="206">
        <v>1333</v>
      </c>
      <c r="J472" t="str">
        <f t="shared" si="32"/>
        <v>SH|Westerhorn</v>
      </c>
      <c r="K472" t="str">
        <f t="shared" si="30"/>
        <v>SH|Hörnerkirchen</v>
      </c>
      <c r="L472" s="380" t="str">
        <f t="shared" si="33"/>
        <v>010565636051</v>
      </c>
      <c r="M472">
        <f t="shared" si="31"/>
        <v>4098</v>
      </c>
    </row>
    <row r="473" spans="1:13">
      <c r="A473" s="127" t="s">
        <v>1413</v>
      </c>
      <c r="B473" s="207" t="s">
        <v>1414</v>
      </c>
      <c r="C473" s="208" t="s">
        <v>1415</v>
      </c>
      <c r="D473" s="208" t="s">
        <v>1416</v>
      </c>
      <c r="E473" s="205" t="s">
        <v>29</v>
      </c>
      <c r="F473" s="205" t="s">
        <v>28</v>
      </c>
      <c r="G473" s="205" t="s">
        <v>1413</v>
      </c>
      <c r="H473" s="205" t="s">
        <v>356</v>
      </c>
      <c r="I473" s="206">
        <v>3057</v>
      </c>
      <c r="J473" t="str">
        <f t="shared" si="32"/>
        <v>SH|Ascheberg (Holstein)</v>
      </c>
      <c r="K473" t="str">
        <f t="shared" si="30"/>
        <v>SH|Ascheberg (Holstein)</v>
      </c>
      <c r="L473" s="380" t="str">
        <f t="shared" si="33"/>
        <v>010570001001</v>
      </c>
      <c r="M473">
        <f t="shared" si="31"/>
        <v>3057</v>
      </c>
    </row>
    <row r="474" spans="1:13">
      <c r="A474" s="127" t="s">
        <v>1417</v>
      </c>
      <c r="B474" s="207" t="s">
        <v>1418</v>
      </c>
      <c r="C474" s="208" t="s">
        <v>1419</v>
      </c>
      <c r="D474" s="208" t="s">
        <v>1416</v>
      </c>
      <c r="E474" s="205" t="s">
        <v>29</v>
      </c>
      <c r="F474" s="205" t="s">
        <v>28</v>
      </c>
      <c r="G474" s="205" t="s">
        <v>1420</v>
      </c>
      <c r="H474" s="205" t="s">
        <v>376</v>
      </c>
      <c r="I474" s="206">
        <v>157</v>
      </c>
      <c r="J474" t="str">
        <f t="shared" si="32"/>
        <v>SH|Barmissen</v>
      </c>
      <c r="K474" t="str">
        <f t="shared" si="30"/>
        <v>SH|Preetz-Land</v>
      </c>
      <c r="L474" s="380" t="str">
        <f t="shared" si="33"/>
        <v>010575747002</v>
      </c>
      <c r="M474">
        <f t="shared" si="31"/>
        <v>9217</v>
      </c>
    </row>
    <row r="475" spans="1:13">
      <c r="A475" s="127" t="s">
        <v>1421</v>
      </c>
      <c r="B475" s="207" t="s">
        <v>1422</v>
      </c>
      <c r="C475" s="208" t="s">
        <v>1423</v>
      </c>
      <c r="D475" s="208" t="s">
        <v>1416</v>
      </c>
      <c r="E475" s="205" t="s">
        <v>29</v>
      </c>
      <c r="F475" s="205" t="s">
        <v>28</v>
      </c>
      <c r="G475" s="205" t="s">
        <v>1424</v>
      </c>
      <c r="H475" s="205" t="s">
        <v>376</v>
      </c>
      <c r="I475" s="206">
        <v>577</v>
      </c>
      <c r="J475" t="str">
        <f t="shared" si="32"/>
        <v>SH|Barsbek</v>
      </c>
      <c r="K475" t="str">
        <f t="shared" si="30"/>
        <v>SH|Probstei</v>
      </c>
      <c r="L475" s="380" t="str">
        <f t="shared" si="33"/>
        <v>010575755003</v>
      </c>
      <c r="M475">
        <f t="shared" si="31"/>
        <v>22693</v>
      </c>
    </row>
    <row r="476" spans="1:13">
      <c r="A476" s="127" t="s">
        <v>1425</v>
      </c>
      <c r="B476" s="207" t="s">
        <v>1426</v>
      </c>
      <c r="C476" s="208" t="s">
        <v>1427</v>
      </c>
      <c r="D476" s="208" t="s">
        <v>1416</v>
      </c>
      <c r="E476" s="205" t="s">
        <v>29</v>
      </c>
      <c r="F476" s="205" t="s">
        <v>28</v>
      </c>
      <c r="G476" s="205" t="s">
        <v>1428</v>
      </c>
      <c r="H476" s="205" t="s">
        <v>376</v>
      </c>
      <c r="I476" s="206">
        <v>654</v>
      </c>
      <c r="J476" t="str">
        <f t="shared" si="32"/>
        <v>SH|Behrensdorf (Ostsee)</v>
      </c>
      <c r="K476" t="str">
        <f t="shared" si="30"/>
        <v>SH|Amt Lütjenburg</v>
      </c>
      <c r="L476" s="380" t="str">
        <f t="shared" si="33"/>
        <v>010575727004</v>
      </c>
      <c r="M476">
        <f t="shared" si="31"/>
        <v>15449</v>
      </c>
    </row>
    <row r="477" spans="1:13">
      <c r="A477" s="127" t="s">
        <v>1429</v>
      </c>
      <c r="B477" s="207" t="s">
        <v>1430</v>
      </c>
      <c r="C477" s="208" t="s">
        <v>1431</v>
      </c>
      <c r="D477" s="208" t="s">
        <v>1416</v>
      </c>
      <c r="E477" s="205" t="s">
        <v>29</v>
      </c>
      <c r="F477" s="205" t="s">
        <v>28</v>
      </c>
      <c r="G477" s="205" t="s">
        <v>1432</v>
      </c>
      <c r="H477" s="205" t="s">
        <v>376</v>
      </c>
      <c r="I477" s="206">
        <v>366</v>
      </c>
      <c r="J477" t="str">
        <f t="shared" si="32"/>
        <v>SH|Belau</v>
      </c>
      <c r="K477" t="str">
        <f t="shared" si="30"/>
        <v>SH|Bokhorst-Wankendorf</v>
      </c>
      <c r="L477" s="380" t="str">
        <f t="shared" si="33"/>
        <v>010575785005</v>
      </c>
      <c r="M477">
        <f t="shared" si="31"/>
        <v>8019</v>
      </c>
    </row>
    <row r="478" spans="1:13">
      <c r="A478" s="127" t="s">
        <v>1433</v>
      </c>
      <c r="B478" s="207" t="s">
        <v>1434</v>
      </c>
      <c r="C478" s="208" t="s">
        <v>1423</v>
      </c>
      <c r="D478" s="208" t="s">
        <v>1416</v>
      </c>
      <c r="E478" s="205" t="s">
        <v>29</v>
      </c>
      <c r="F478" s="205" t="s">
        <v>28</v>
      </c>
      <c r="G478" s="205" t="s">
        <v>1424</v>
      </c>
      <c r="H478" s="205" t="s">
        <v>376</v>
      </c>
      <c r="I478" s="206">
        <v>201</v>
      </c>
      <c r="J478" t="str">
        <f t="shared" si="32"/>
        <v>SH|Bendfeld</v>
      </c>
      <c r="K478" t="str">
        <f t="shared" si="30"/>
        <v>SH|Probstei</v>
      </c>
      <c r="L478" s="380" t="str">
        <f t="shared" si="33"/>
        <v>010575755006</v>
      </c>
      <c r="M478">
        <f t="shared" si="31"/>
        <v>22693</v>
      </c>
    </row>
    <row r="479" spans="1:13">
      <c r="A479" s="127" t="s">
        <v>1435</v>
      </c>
      <c r="B479" s="207" t="s">
        <v>1436</v>
      </c>
      <c r="C479" s="208" t="s">
        <v>1427</v>
      </c>
      <c r="D479" s="208" t="s">
        <v>1416</v>
      </c>
      <c r="E479" s="205" t="s">
        <v>29</v>
      </c>
      <c r="F479" s="205" t="s">
        <v>28</v>
      </c>
      <c r="G479" s="205" t="s">
        <v>1428</v>
      </c>
      <c r="H479" s="205" t="s">
        <v>376</v>
      </c>
      <c r="I479" s="206">
        <v>1712</v>
      </c>
      <c r="J479" t="str">
        <f t="shared" si="32"/>
        <v>SH|Blekendorf</v>
      </c>
      <c r="K479" t="str">
        <f t="shared" si="30"/>
        <v>SH|Amt Lütjenburg</v>
      </c>
      <c r="L479" s="380" t="str">
        <f t="shared" si="33"/>
        <v>010575727007</v>
      </c>
      <c r="M479">
        <f t="shared" si="31"/>
        <v>15449</v>
      </c>
    </row>
    <row r="480" spans="1:13">
      <c r="A480" s="127" t="s">
        <v>1437</v>
      </c>
      <c r="B480" s="207" t="s">
        <v>1438</v>
      </c>
      <c r="C480" s="208" t="s">
        <v>1439</v>
      </c>
      <c r="D480" s="208" t="s">
        <v>1416</v>
      </c>
      <c r="E480" s="205" t="s">
        <v>29</v>
      </c>
      <c r="F480" s="205" t="s">
        <v>28</v>
      </c>
      <c r="G480" s="205" t="s">
        <v>1437</v>
      </c>
      <c r="H480" s="205" t="s">
        <v>356</v>
      </c>
      <c r="I480" s="206">
        <v>2133</v>
      </c>
      <c r="J480" t="str">
        <f t="shared" si="32"/>
        <v>SH|Bönebüttel</v>
      </c>
      <c r="K480" t="str">
        <f t="shared" si="30"/>
        <v>SH|Bönebüttel</v>
      </c>
      <c r="L480" s="380" t="str">
        <f t="shared" si="33"/>
        <v>010570008008</v>
      </c>
      <c r="M480">
        <f t="shared" si="31"/>
        <v>2133</v>
      </c>
    </row>
    <row r="481" spans="1:13">
      <c r="A481" s="127" t="s">
        <v>1440</v>
      </c>
      <c r="B481" s="207" t="s">
        <v>1441</v>
      </c>
      <c r="C481" s="208" t="s">
        <v>1442</v>
      </c>
      <c r="D481" s="208" t="s">
        <v>1416</v>
      </c>
      <c r="E481" s="205" t="s">
        <v>29</v>
      </c>
      <c r="F481" s="205" t="s">
        <v>28</v>
      </c>
      <c r="G481" s="205" t="s">
        <v>1440</v>
      </c>
      <c r="H481" s="205" t="s">
        <v>356</v>
      </c>
      <c r="I481" s="206">
        <v>1350</v>
      </c>
      <c r="J481" t="str">
        <f t="shared" si="32"/>
        <v>SH|Bösdorf</v>
      </c>
      <c r="K481" t="str">
        <f t="shared" si="30"/>
        <v>SH|Bösdorf</v>
      </c>
      <c r="L481" s="380" t="str">
        <f t="shared" si="33"/>
        <v>010570009009</v>
      </c>
      <c r="M481">
        <f t="shared" si="31"/>
        <v>1350</v>
      </c>
    </row>
    <row r="482" spans="1:13">
      <c r="A482" s="127" t="s">
        <v>1443</v>
      </c>
      <c r="B482" s="207" t="s">
        <v>1444</v>
      </c>
      <c r="C482" s="208" t="s">
        <v>1419</v>
      </c>
      <c r="D482" s="208" t="s">
        <v>1416</v>
      </c>
      <c r="E482" s="205" t="s">
        <v>29</v>
      </c>
      <c r="F482" s="205" t="s">
        <v>28</v>
      </c>
      <c r="G482" s="205" t="s">
        <v>1420</v>
      </c>
      <c r="H482" s="205" t="s">
        <v>376</v>
      </c>
      <c r="I482" s="206">
        <v>475</v>
      </c>
      <c r="J482" t="str">
        <f t="shared" si="32"/>
        <v>SH|Boksee</v>
      </c>
      <c r="K482" t="str">
        <f t="shared" si="30"/>
        <v>SH|Preetz-Land</v>
      </c>
      <c r="L482" s="380" t="str">
        <f t="shared" si="33"/>
        <v>010575747010</v>
      </c>
      <c r="M482">
        <f t="shared" si="31"/>
        <v>9217</v>
      </c>
    </row>
    <row r="483" spans="1:13">
      <c r="A483" s="127" t="s">
        <v>1445</v>
      </c>
      <c r="B483" s="207" t="s">
        <v>1446</v>
      </c>
      <c r="C483" s="208" t="s">
        <v>1419</v>
      </c>
      <c r="D483" s="208" t="s">
        <v>1416</v>
      </c>
      <c r="E483" s="205" t="s">
        <v>29</v>
      </c>
      <c r="F483" s="205" t="s">
        <v>28</v>
      </c>
      <c r="G483" s="205" t="s">
        <v>1420</v>
      </c>
      <c r="H483" s="205" t="s">
        <v>376</v>
      </c>
      <c r="I483" s="206">
        <v>248</v>
      </c>
      <c r="J483" t="str">
        <f t="shared" si="32"/>
        <v>SH|Bothkamp</v>
      </c>
      <c r="K483" t="str">
        <f t="shared" si="30"/>
        <v>SH|Preetz-Land</v>
      </c>
      <c r="L483" s="380" t="str">
        <f t="shared" si="33"/>
        <v>010575747011</v>
      </c>
      <c r="M483">
        <f t="shared" si="31"/>
        <v>9217</v>
      </c>
    </row>
    <row r="484" spans="1:13">
      <c r="A484" s="127" t="s">
        <v>1447</v>
      </c>
      <c r="B484" s="207" t="s">
        <v>1448</v>
      </c>
      <c r="C484" s="208" t="s">
        <v>1423</v>
      </c>
      <c r="D484" s="208" t="s">
        <v>1416</v>
      </c>
      <c r="E484" s="205" t="s">
        <v>29</v>
      </c>
      <c r="F484" s="205" t="s">
        <v>28</v>
      </c>
      <c r="G484" s="205" t="s">
        <v>1424</v>
      </c>
      <c r="H484" s="205" t="s">
        <v>376</v>
      </c>
      <c r="I484" s="206">
        <v>404</v>
      </c>
      <c r="J484" t="str">
        <f t="shared" si="32"/>
        <v>SH|Brodersdorf</v>
      </c>
      <c r="K484" t="str">
        <f t="shared" si="30"/>
        <v>SH|Probstei</v>
      </c>
      <c r="L484" s="380" t="str">
        <f t="shared" si="33"/>
        <v>010575755012</v>
      </c>
      <c r="M484">
        <f t="shared" si="31"/>
        <v>22693</v>
      </c>
    </row>
    <row r="485" spans="1:13">
      <c r="A485" s="127" t="s">
        <v>1449</v>
      </c>
      <c r="B485" s="207" t="s">
        <v>1450</v>
      </c>
      <c r="C485" s="208" t="s">
        <v>1427</v>
      </c>
      <c r="D485" s="208" t="s">
        <v>1416</v>
      </c>
      <c r="E485" s="205" t="s">
        <v>29</v>
      </c>
      <c r="F485" s="205" t="s">
        <v>28</v>
      </c>
      <c r="G485" s="205" t="s">
        <v>1428</v>
      </c>
      <c r="H485" s="205" t="s">
        <v>376</v>
      </c>
      <c r="I485" s="206">
        <v>579</v>
      </c>
      <c r="J485" t="str">
        <f t="shared" si="32"/>
        <v>SH|Dannau</v>
      </c>
      <c r="K485" t="str">
        <f t="shared" si="30"/>
        <v>SH|Amt Lütjenburg</v>
      </c>
      <c r="L485" s="380" t="str">
        <f t="shared" si="33"/>
        <v>010575727013</v>
      </c>
      <c r="M485">
        <f t="shared" si="31"/>
        <v>15449</v>
      </c>
    </row>
    <row r="486" spans="1:13">
      <c r="A486" s="127" t="s">
        <v>1451</v>
      </c>
      <c r="B486" s="207" t="s">
        <v>1452</v>
      </c>
      <c r="C486" s="208" t="s">
        <v>1453</v>
      </c>
      <c r="D486" s="208" t="s">
        <v>1416</v>
      </c>
      <c r="E486" s="205" t="s">
        <v>29</v>
      </c>
      <c r="F486" s="205" t="s">
        <v>28</v>
      </c>
      <c r="G486" s="205" t="s">
        <v>1454</v>
      </c>
      <c r="H486" s="205" t="s">
        <v>376</v>
      </c>
      <c r="I486" s="206">
        <v>979</v>
      </c>
      <c r="J486" t="str">
        <f t="shared" si="32"/>
        <v>SH|Dersau</v>
      </c>
      <c r="K486" t="str">
        <f t="shared" si="30"/>
        <v>SH|Großer Plöner See</v>
      </c>
      <c r="L486" s="380" t="str">
        <f t="shared" si="33"/>
        <v>010575739015</v>
      </c>
      <c r="M486">
        <f t="shared" si="31"/>
        <v>4643</v>
      </c>
    </row>
    <row r="487" spans="1:13">
      <c r="A487" s="127" t="s">
        <v>1455</v>
      </c>
      <c r="B487" s="207" t="s">
        <v>1456</v>
      </c>
      <c r="C487" s="208" t="s">
        <v>1457</v>
      </c>
      <c r="D487" s="208" t="s">
        <v>1416</v>
      </c>
      <c r="E487" s="205" t="s">
        <v>29</v>
      </c>
      <c r="F487" s="205" t="s">
        <v>28</v>
      </c>
      <c r="G487" s="205" t="s">
        <v>1458</v>
      </c>
      <c r="H487" s="205" t="s">
        <v>376</v>
      </c>
      <c r="I487" s="206">
        <v>1064</v>
      </c>
      <c r="J487" t="str">
        <f t="shared" si="32"/>
        <v>SH|Dobersdorf</v>
      </c>
      <c r="K487" t="str">
        <f t="shared" si="30"/>
        <v>SH|Selent/ Schlesen</v>
      </c>
      <c r="L487" s="380" t="str">
        <f t="shared" si="33"/>
        <v>010575775016</v>
      </c>
      <c r="M487">
        <f t="shared" si="31"/>
        <v>5982</v>
      </c>
    </row>
    <row r="488" spans="1:13">
      <c r="A488" s="127" t="s">
        <v>1459</v>
      </c>
      <c r="B488" s="207" t="s">
        <v>1460</v>
      </c>
      <c r="C488" s="208" t="s">
        <v>1453</v>
      </c>
      <c r="D488" s="208" t="s">
        <v>1416</v>
      </c>
      <c r="E488" s="205" t="s">
        <v>29</v>
      </c>
      <c r="F488" s="205" t="s">
        <v>28</v>
      </c>
      <c r="G488" s="205" t="s">
        <v>1454</v>
      </c>
      <c r="H488" s="205" t="s">
        <v>376</v>
      </c>
      <c r="I488" s="206">
        <v>250</v>
      </c>
      <c r="J488" t="str">
        <f t="shared" si="32"/>
        <v>SH|Dörnick</v>
      </c>
      <c r="K488" t="str">
        <f t="shared" si="30"/>
        <v>SH|Großer Plöner See</v>
      </c>
      <c r="L488" s="380" t="str">
        <f t="shared" si="33"/>
        <v>010575739017</v>
      </c>
      <c r="M488">
        <f t="shared" si="31"/>
        <v>4643</v>
      </c>
    </row>
    <row r="489" spans="1:13">
      <c r="A489" s="127" t="s">
        <v>1461</v>
      </c>
      <c r="B489" s="207" t="s">
        <v>1462</v>
      </c>
      <c r="C489" s="208" t="s">
        <v>1423</v>
      </c>
      <c r="D489" s="208" t="s">
        <v>1416</v>
      </c>
      <c r="E489" s="205" t="s">
        <v>29</v>
      </c>
      <c r="F489" s="205" t="s">
        <v>28</v>
      </c>
      <c r="G489" s="205" t="s">
        <v>1424</v>
      </c>
      <c r="H489" s="205" t="s">
        <v>376</v>
      </c>
      <c r="I489" s="206">
        <v>131</v>
      </c>
      <c r="J489" t="str">
        <f t="shared" si="32"/>
        <v>SH|Fahren</v>
      </c>
      <c r="K489" t="str">
        <f t="shared" si="30"/>
        <v>SH|Probstei</v>
      </c>
      <c r="L489" s="380" t="str">
        <f t="shared" si="33"/>
        <v>010575755018</v>
      </c>
      <c r="M489">
        <f t="shared" si="31"/>
        <v>22693</v>
      </c>
    </row>
    <row r="490" spans="1:13">
      <c r="A490" s="127" t="s">
        <v>1463</v>
      </c>
      <c r="B490" s="207" t="s">
        <v>1464</v>
      </c>
      <c r="C490" s="208" t="s">
        <v>1423</v>
      </c>
      <c r="D490" s="208" t="s">
        <v>1416</v>
      </c>
      <c r="E490" s="205" t="s">
        <v>29</v>
      </c>
      <c r="F490" s="205" t="s">
        <v>28</v>
      </c>
      <c r="G490" s="205" t="s">
        <v>1424</v>
      </c>
      <c r="H490" s="205" t="s">
        <v>376</v>
      </c>
      <c r="I490" s="206">
        <v>543</v>
      </c>
      <c r="J490" t="str">
        <f t="shared" si="32"/>
        <v>SH|Fiefbergen</v>
      </c>
      <c r="K490" t="str">
        <f t="shared" si="30"/>
        <v>SH|Probstei</v>
      </c>
      <c r="L490" s="380" t="str">
        <f t="shared" si="33"/>
        <v>010575755020</v>
      </c>
      <c r="M490">
        <f t="shared" si="31"/>
        <v>22693</v>
      </c>
    </row>
    <row r="491" spans="1:13">
      <c r="A491" s="127" t="s">
        <v>1465</v>
      </c>
      <c r="B491" s="207" t="s">
        <v>1466</v>
      </c>
      <c r="C491" s="208" t="s">
        <v>1427</v>
      </c>
      <c r="D491" s="208" t="s">
        <v>1416</v>
      </c>
      <c r="E491" s="205" t="s">
        <v>29</v>
      </c>
      <c r="F491" s="205" t="s">
        <v>28</v>
      </c>
      <c r="G491" s="205" t="s">
        <v>1428</v>
      </c>
      <c r="H491" s="205" t="s">
        <v>376</v>
      </c>
      <c r="I491" s="206">
        <v>986</v>
      </c>
      <c r="J491" t="str">
        <f t="shared" si="32"/>
        <v>SH|Giekau</v>
      </c>
      <c r="K491" t="str">
        <f t="shared" si="30"/>
        <v>SH|Amt Lütjenburg</v>
      </c>
      <c r="L491" s="380" t="str">
        <f t="shared" si="33"/>
        <v>010575727021</v>
      </c>
      <c r="M491">
        <f t="shared" si="31"/>
        <v>15449</v>
      </c>
    </row>
    <row r="492" spans="1:13">
      <c r="A492" s="127" t="s">
        <v>1467</v>
      </c>
      <c r="B492" s="207" t="s">
        <v>1468</v>
      </c>
      <c r="C492" s="208" t="s">
        <v>1453</v>
      </c>
      <c r="D492" s="208" t="s">
        <v>1416</v>
      </c>
      <c r="E492" s="205" t="s">
        <v>29</v>
      </c>
      <c r="F492" s="205" t="s">
        <v>28</v>
      </c>
      <c r="G492" s="205" t="s">
        <v>1454</v>
      </c>
      <c r="H492" s="205" t="s">
        <v>376</v>
      </c>
      <c r="I492" s="206">
        <v>1001</v>
      </c>
      <c r="J492" t="str">
        <f t="shared" si="32"/>
        <v>SH|Grebin</v>
      </c>
      <c r="K492" t="str">
        <f t="shared" si="30"/>
        <v>SH|Großer Plöner See</v>
      </c>
      <c r="L492" s="380" t="str">
        <f t="shared" si="33"/>
        <v>010575739022</v>
      </c>
      <c r="M492">
        <f t="shared" si="31"/>
        <v>4643</v>
      </c>
    </row>
    <row r="493" spans="1:13">
      <c r="A493" s="127" t="s">
        <v>1469</v>
      </c>
      <c r="B493" s="207" t="s">
        <v>1470</v>
      </c>
      <c r="C493" s="208" t="s">
        <v>1419</v>
      </c>
      <c r="D493" s="208" t="s">
        <v>1416</v>
      </c>
      <c r="E493" s="205" t="s">
        <v>29</v>
      </c>
      <c r="F493" s="205" t="s">
        <v>28</v>
      </c>
      <c r="G493" s="205" t="s">
        <v>1420</v>
      </c>
      <c r="H493" s="205" t="s">
        <v>376</v>
      </c>
      <c r="I493" s="206">
        <v>252</v>
      </c>
      <c r="J493" t="str">
        <f t="shared" si="32"/>
        <v>SH|Großbarkau</v>
      </c>
      <c r="K493" t="str">
        <f t="shared" si="30"/>
        <v>SH|Preetz-Land</v>
      </c>
      <c r="L493" s="380" t="str">
        <f t="shared" si="33"/>
        <v>010575747023</v>
      </c>
      <c r="M493">
        <f t="shared" si="31"/>
        <v>9217</v>
      </c>
    </row>
    <row r="494" spans="1:13">
      <c r="A494" s="127" t="s">
        <v>1471</v>
      </c>
      <c r="B494" s="207" t="s">
        <v>1472</v>
      </c>
      <c r="C494" s="208" t="s">
        <v>1431</v>
      </c>
      <c r="D494" s="208" t="s">
        <v>1416</v>
      </c>
      <c r="E494" s="205" t="s">
        <v>29</v>
      </c>
      <c r="F494" s="205" t="s">
        <v>28</v>
      </c>
      <c r="G494" s="205" t="s">
        <v>1432</v>
      </c>
      <c r="H494" s="205" t="s">
        <v>376</v>
      </c>
      <c r="I494" s="206">
        <v>486</v>
      </c>
      <c r="J494" t="str">
        <f t="shared" si="32"/>
        <v>SH|Großharrie</v>
      </c>
      <c r="K494" t="str">
        <f t="shared" si="30"/>
        <v>SH|Bokhorst-Wankendorf</v>
      </c>
      <c r="L494" s="380" t="str">
        <f t="shared" si="33"/>
        <v>010575785024</v>
      </c>
      <c r="M494">
        <f t="shared" si="31"/>
        <v>8019</v>
      </c>
    </row>
    <row r="495" spans="1:13">
      <c r="A495" s="127" t="s">
        <v>1473</v>
      </c>
      <c r="B495" s="207" t="s">
        <v>1474</v>
      </c>
      <c r="C495" s="208" t="s">
        <v>1475</v>
      </c>
      <c r="D495" s="208" t="s">
        <v>1416</v>
      </c>
      <c r="E495" s="205" t="s">
        <v>29</v>
      </c>
      <c r="F495" s="205" t="s">
        <v>28</v>
      </c>
      <c r="G495" s="205" t="s">
        <v>1476</v>
      </c>
      <c r="H495" s="205" t="s">
        <v>376</v>
      </c>
      <c r="I495" s="206">
        <v>8698</v>
      </c>
      <c r="J495" t="str">
        <f t="shared" si="32"/>
        <v>SH|Heikendorf</v>
      </c>
      <c r="K495" t="str">
        <f t="shared" si="30"/>
        <v>SH|Schrevenborn</v>
      </c>
      <c r="L495" s="380" t="str">
        <f t="shared" si="33"/>
        <v>010575782025</v>
      </c>
      <c r="M495">
        <f t="shared" si="31"/>
        <v>19690</v>
      </c>
    </row>
    <row r="496" spans="1:13">
      <c r="A496" s="127" t="s">
        <v>1477</v>
      </c>
      <c r="B496" s="207" t="s">
        <v>1478</v>
      </c>
      <c r="C496" s="208" t="s">
        <v>1427</v>
      </c>
      <c r="D496" s="208" t="s">
        <v>1416</v>
      </c>
      <c r="E496" s="205" t="s">
        <v>29</v>
      </c>
      <c r="F496" s="205" t="s">
        <v>28</v>
      </c>
      <c r="G496" s="205" t="s">
        <v>1428</v>
      </c>
      <c r="H496" s="205" t="s">
        <v>376</v>
      </c>
      <c r="I496" s="206">
        <v>310</v>
      </c>
      <c r="J496" t="str">
        <f t="shared" si="32"/>
        <v>SH|Helmstorf</v>
      </c>
      <c r="K496" t="str">
        <f t="shared" si="30"/>
        <v>SH|Amt Lütjenburg</v>
      </c>
      <c r="L496" s="380" t="str">
        <f t="shared" si="33"/>
        <v>010575727026</v>
      </c>
      <c r="M496">
        <f t="shared" si="31"/>
        <v>15449</v>
      </c>
    </row>
    <row r="497" spans="1:13">
      <c r="A497" s="127" t="s">
        <v>1479</v>
      </c>
      <c r="B497" s="207" t="s">
        <v>1480</v>
      </c>
      <c r="C497" s="208" t="s">
        <v>1427</v>
      </c>
      <c r="D497" s="208" t="s">
        <v>1416</v>
      </c>
      <c r="E497" s="205" t="s">
        <v>29</v>
      </c>
      <c r="F497" s="205" t="s">
        <v>28</v>
      </c>
      <c r="G497" s="205" t="s">
        <v>1428</v>
      </c>
      <c r="H497" s="205" t="s">
        <v>376</v>
      </c>
      <c r="I497" s="206">
        <v>407</v>
      </c>
      <c r="J497" t="str">
        <f t="shared" si="32"/>
        <v>SH|Högsdorf</v>
      </c>
      <c r="K497" t="str">
        <f t="shared" si="30"/>
        <v>SH|Amt Lütjenburg</v>
      </c>
      <c r="L497" s="380" t="str">
        <f t="shared" si="33"/>
        <v>010575727027</v>
      </c>
      <c r="M497">
        <f t="shared" si="31"/>
        <v>15449</v>
      </c>
    </row>
    <row r="498" spans="1:13">
      <c r="A498" s="127" t="s">
        <v>1481</v>
      </c>
      <c r="B498" s="207" t="s">
        <v>1482</v>
      </c>
      <c r="C498" s="208" t="s">
        <v>1423</v>
      </c>
      <c r="D498" s="208" t="s">
        <v>1416</v>
      </c>
      <c r="E498" s="205" t="s">
        <v>29</v>
      </c>
      <c r="F498" s="205" t="s">
        <v>28</v>
      </c>
      <c r="G498" s="205" t="s">
        <v>1424</v>
      </c>
      <c r="H498" s="205" t="s">
        <v>376</v>
      </c>
      <c r="I498" s="206">
        <v>490</v>
      </c>
      <c r="J498" t="str">
        <f t="shared" si="32"/>
        <v>SH|Höhndorf</v>
      </c>
      <c r="K498" t="str">
        <f t="shared" si="30"/>
        <v>SH|Probstei</v>
      </c>
      <c r="L498" s="380" t="str">
        <f t="shared" si="33"/>
        <v>010575755028</v>
      </c>
      <c r="M498">
        <f t="shared" si="31"/>
        <v>22693</v>
      </c>
    </row>
    <row r="499" spans="1:13">
      <c r="A499" s="127" t="s">
        <v>1483</v>
      </c>
      <c r="B499" s="207" t="s">
        <v>1484</v>
      </c>
      <c r="C499" s="208" t="s">
        <v>1427</v>
      </c>
      <c r="D499" s="208" t="s">
        <v>1416</v>
      </c>
      <c r="E499" s="205" t="s">
        <v>29</v>
      </c>
      <c r="F499" s="205" t="s">
        <v>28</v>
      </c>
      <c r="G499" s="205" t="s">
        <v>1428</v>
      </c>
      <c r="H499" s="205" t="s">
        <v>376</v>
      </c>
      <c r="I499" s="206">
        <v>1016</v>
      </c>
      <c r="J499" t="str">
        <f t="shared" si="32"/>
        <v>SH|Hohenfelde (Kreis Plön)</v>
      </c>
      <c r="K499" t="str">
        <f t="shared" si="30"/>
        <v>SH|Amt Lütjenburg</v>
      </c>
      <c r="L499" s="380" t="str">
        <f t="shared" si="33"/>
        <v>010575727029</v>
      </c>
      <c r="M499">
        <f t="shared" si="31"/>
        <v>15449</v>
      </c>
    </row>
    <row r="500" spans="1:13">
      <c r="A500" s="127" t="s">
        <v>1485</v>
      </c>
      <c r="B500" s="207" t="s">
        <v>1486</v>
      </c>
      <c r="C500" s="208" t="s">
        <v>1427</v>
      </c>
      <c r="D500" s="208" t="s">
        <v>1416</v>
      </c>
      <c r="E500" s="205" t="s">
        <v>29</v>
      </c>
      <c r="F500" s="205" t="s">
        <v>28</v>
      </c>
      <c r="G500" s="205" t="s">
        <v>1428</v>
      </c>
      <c r="H500" s="205" t="s">
        <v>376</v>
      </c>
      <c r="I500" s="206">
        <v>840</v>
      </c>
      <c r="J500" t="str">
        <f t="shared" si="32"/>
        <v>SH|Hohwacht (Ostsee)</v>
      </c>
      <c r="K500" t="str">
        <f t="shared" si="30"/>
        <v>SH|Amt Lütjenburg</v>
      </c>
      <c r="L500" s="380" t="str">
        <f t="shared" si="33"/>
        <v>010575727030</v>
      </c>
      <c r="M500">
        <f t="shared" si="31"/>
        <v>15449</v>
      </c>
    </row>
    <row r="501" spans="1:13">
      <c r="A501" s="127" t="s">
        <v>1487</v>
      </c>
      <c r="B501" s="207" t="s">
        <v>1488</v>
      </c>
      <c r="C501" s="208" t="s">
        <v>1419</v>
      </c>
      <c r="D501" s="208" t="s">
        <v>1416</v>
      </c>
      <c r="E501" s="205" t="s">
        <v>29</v>
      </c>
      <c r="F501" s="205" t="s">
        <v>28</v>
      </c>
      <c r="G501" s="205" t="s">
        <v>1420</v>
      </c>
      <c r="H501" s="205" t="s">
        <v>376</v>
      </c>
      <c r="I501" s="206">
        <v>456</v>
      </c>
      <c r="J501" t="str">
        <f t="shared" si="32"/>
        <v>SH|Honigsee</v>
      </c>
      <c r="K501" t="str">
        <f t="shared" si="30"/>
        <v>SH|Preetz-Land</v>
      </c>
      <c r="L501" s="380" t="str">
        <f t="shared" si="33"/>
        <v>010575747031</v>
      </c>
      <c r="M501">
        <f t="shared" si="31"/>
        <v>9217</v>
      </c>
    </row>
    <row r="502" spans="1:13">
      <c r="A502" s="127" t="s">
        <v>1489</v>
      </c>
      <c r="B502" s="207" t="s">
        <v>1490</v>
      </c>
      <c r="C502" s="208" t="s">
        <v>1453</v>
      </c>
      <c r="D502" s="208" t="s">
        <v>1416</v>
      </c>
      <c r="E502" s="205" t="s">
        <v>29</v>
      </c>
      <c r="F502" s="205" t="s">
        <v>28</v>
      </c>
      <c r="G502" s="205" t="s">
        <v>1454</v>
      </c>
      <c r="H502" s="205" t="s">
        <v>376</v>
      </c>
      <c r="I502" s="206">
        <v>559</v>
      </c>
      <c r="J502" t="str">
        <f t="shared" si="32"/>
        <v>SH|Kalübbe</v>
      </c>
      <c r="K502" t="str">
        <f t="shared" si="30"/>
        <v>SH|Großer Plöner See</v>
      </c>
      <c r="L502" s="380" t="str">
        <f t="shared" si="33"/>
        <v>010575739032</v>
      </c>
      <c r="M502">
        <f t="shared" si="31"/>
        <v>4643</v>
      </c>
    </row>
    <row r="503" spans="1:13">
      <c r="A503" s="127" t="s">
        <v>1491</v>
      </c>
      <c r="B503" s="207" t="s">
        <v>1492</v>
      </c>
      <c r="C503" s="208" t="s">
        <v>1419</v>
      </c>
      <c r="D503" s="208" t="s">
        <v>1416</v>
      </c>
      <c r="E503" s="205" t="s">
        <v>29</v>
      </c>
      <c r="F503" s="205" t="s">
        <v>28</v>
      </c>
      <c r="G503" s="205" t="s">
        <v>1420</v>
      </c>
      <c r="H503" s="205" t="s">
        <v>376</v>
      </c>
      <c r="I503" s="206">
        <v>792</v>
      </c>
      <c r="J503" t="str">
        <f t="shared" si="32"/>
        <v>SH|Kirchbarkau</v>
      </c>
      <c r="K503" t="str">
        <f t="shared" si="30"/>
        <v>SH|Preetz-Land</v>
      </c>
      <c r="L503" s="380" t="str">
        <f t="shared" si="33"/>
        <v>010575747033</v>
      </c>
      <c r="M503">
        <f t="shared" si="31"/>
        <v>9217</v>
      </c>
    </row>
    <row r="504" spans="1:13">
      <c r="A504" s="127" t="s">
        <v>1493</v>
      </c>
      <c r="B504" s="207" t="s">
        <v>1494</v>
      </c>
      <c r="C504" s="208" t="s">
        <v>1427</v>
      </c>
      <c r="D504" s="208" t="s">
        <v>1416</v>
      </c>
      <c r="E504" s="205" t="s">
        <v>29</v>
      </c>
      <c r="F504" s="205" t="s">
        <v>28</v>
      </c>
      <c r="G504" s="205" t="s">
        <v>1428</v>
      </c>
      <c r="H504" s="205" t="s">
        <v>376</v>
      </c>
      <c r="I504" s="206">
        <v>202</v>
      </c>
      <c r="J504" t="str">
        <f t="shared" si="32"/>
        <v>SH|Kirchnüchel</v>
      </c>
      <c r="K504" t="str">
        <f t="shared" si="30"/>
        <v>SH|Amt Lütjenburg</v>
      </c>
      <c r="L504" s="380" t="str">
        <f t="shared" si="33"/>
        <v>010575727034</v>
      </c>
      <c r="M504">
        <f t="shared" si="31"/>
        <v>15449</v>
      </c>
    </row>
    <row r="505" spans="1:13">
      <c r="A505" s="127" t="s">
        <v>1495</v>
      </c>
      <c r="B505" s="207" t="s">
        <v>1496</v>
      </c>
      <c r="C505" s="208" t="s">
        <v>1427</v>
      </c>
      <c r="D505" s="208" t="s">
        <v>1416</v>
      </c>
      <c r="E505" s="205" t="s">
        <v>29</v>
      </c>
      <c r="F505" s="205" t="s">
        <v>28</v>
      </c>
      <c r="G505" s="205" t="s">
        <v>1428</v>
      </c>
      <c r="H505" s="205" t="s">
        <v>376</v>
      </c>
      <c r="I505" s="206">
        <v>615</v>
      </c>
      <c r="J505" t="str">
        <f t="shared" si="32"/>
        <v>SH|Klamp</v>
      </c>
      <c r="K505" t="str">
        <f t="shared" si="30"/>
        <v>SH|Amt Lütjenburg</v>
      </c>
      <c r="L505" s="380" t="str">
        <f t="shared" si="33"/>
        <v>010575727035</v>
      </c>
      <c r="M505">
        <f t="shared" si="31"/>
        <v>15449</v>
      </c>
    </row>
    <row r="506" spans="1:13">
      <c r="A506" s="127" t="s">
        <v>1497</v>
      </c>
      <c r="B506" s="207" t="s">
        <v>1498</v>
      </c>
      <c r="C506" s="208" t="s">
        <v>1419</v>
      </c>
      <c r="D506" s="208" t="s">
        <v>1416</v>
      </c>
      <c r="E506" s="205" t="s">
        <v>29</v>
      </c>
      <c r="F506" s="205" t="s">
        <v>28</v>
      </c>
      <c r="G506" s="205" t="s">
        <v>1420</v>
      </c>
      <c r="H506" s="205" t="s">
        <v>376</v>
      </c>
      <c r="I506" s="206">
        <v>274</v>
      </c>
      <c r="J506" t="str">
        <f t="shared" si="32"/>
        <v>SH|Klein Barkau</v>
      </c>
      <c r="K506" t="str">
        <f t="shared" si="30"/>
        <v>SH|Preetz-Land</v>
      </c>
      <c r="L506" s="380" t="str">
        <f t="shared" si="33"/>
        <v>010575747037</v>
      </c>
      <c r="M506">
        <f t="shared" si="31"/>
        <v>9217</v>
      </c>
    </row>
    <row r="507" spans="1:13">
      <c r="A507" s="127" t="s">
        <v>1499</v>
      </c>
      <c r="B507" s="207" t="s">
        <v>1500</v>
      </c>
      <c r="C507" s="208" t="s">
        <v>1427</v>
      </c>
      <c r="D507" s="208" t="s">
        <v>1416</v>
      </c>
      <c r="E507" s="205" t="s">
        <v>29</v>
      </c>
      <c r="F507" s="205" t="s">
        <v>28</v>
      </c>
      <c r="G507" s="205" t="s">
        <v>1428</v>
      </c>
      <c r="H507" s="205" t="s">
        <v>376</v>
      </c>
      <c r="I507" s="206">
        <v>93</v>
      </c>
      <c r="J507" t="str">
        <f t="shared" si="32"/>
        <v>SH|Kletkamp</v>
      </c>
      <c r="K507" t="str">
        <f t="shared" si="30"/>
        <v>SH|Amt Lütjenburg</v>
      </c>
      <c r="L507" s="380" t="str">
        <f t="shared" si="33"/>
        <v>010575727038</v>
      </c>
      <c r="M507">
        <f t="shared" si="31"/>
        <v>15449</v>
      </c>
    </row>
    <row r="508" spans="1:13">
      <c r="A508" s="127" t="s">
        <v>1501</v>
      </c>
      <c r="B508" s="207" t="s">
        <v>1502</v>
      </c>
      <c r="C508" s="208" t="s">
        <v>1423</v>
      </c>
      <c r="D508" s="208" t="s">
        <v>1416</v>
      </c>
      <c r="E508" s="205" t="s">
        <v>29</v>
      </c>
      <c r="F508" s="205" t="s">
        <v>28</v>
      </c>
      <c r="G508" s="205" t="s">
        <v>1424</v>
      </c>
      <c r="H508" s="205" t="s">
        <v>376</v>
      </c>
      <c r="I508" s="206">
        <v>765</v>
      </c>
      <c r="J508" t="str">
        <f t="shared" si="32"/>
        <v>SH|Köhn</v>
      </c>
      <c r="K508" t="str">
        <f t="shared" si="30"/>
        <v>SH|Probstei</v>
      </c>
      <c r="L508" s="380" t="str">
        <f t="shared" si="33"/>
        <v>010575755039</v>
      </c>
      <c r="M508">
        <f t="shared" si="31"/>
        <v>22693</v>
      </c>
    </row>
    <row r="509" spans="1:13">
      <c r="A509" s="127" t="s">
        <v>1503</v>
      </c>
      <c r="B509" s="207" t="s">
        <v>1504</v>
      </c>
      <c r="C509" s="208" t="s">
        <v>1423</v>
      </c>
      <c r="D509" s="208" t="s">
        <v>1416</v>
      </c>
      <c r="E509" s="205" t="s">
        <v>29</v>
      </c>
      <c r="F509" s="205" t="s">
        <v>28</v>
      </c>
      <c r="G509" s="205" t="s">
        <v>1424</v>
      </c>
      <c r="H509" s="205" t="s">
        <v>376</v>
      </c>
      <c r="I509" s="206">
        <v>411</v>
      </c>
      <c r="J509" t="str">
        <f t="shared" si="32"/>
        <v>SH|Krokau</v>
      </c>
      <c r="K509" t="str">
        <f t="shared" si="30"/>
        <v>SH|Probstei</v>
      </c>
      <c r="L509" s="380" t="str">
        <f t="shared" si="33"/>
        <v>010575755040</v>
      </c>
      <c r="M509">
        <f t="shared" si="31"/>
        <v>22693</v>
      </c>
    </row>
    <row r="510" spans="1:13">
      <c r="A510" s="127" t="s">
        <v>1505</v>
      </c>
      <c r="B510" s="207" t="s">
        <v>1506</v>
      </c>
      <c r="C510" s="208" t="s">
        <v>1423</v>
      </c>
      <c r="D510" s="208" t="s">
        <v>1416</v>
      </c>
      <c r="E510" s="205" t="s">
        <v>29</v>
      </c>
      <c r="F510" s="205" t="s">
        <v>28</v>
      </c>
      <c r="G510" s="205" t="s">
        <v>1424</v>
      </c>
      <c r="H510" s="205" t="s">
        <v>376</v>
      </c>
      <c r="I510" s="206">
        <v>387</v>
      </c>
      <c r="J510" t="str">
        <f t="shared" si="32"/>
        <v>SH|Krummbek</v>
      </c>
      <c r="K510" t="str">
        <f t="shared" si="30"/>
        <v>SH|Probstei</v>
      </c>
      <c r="L510" s="380" t="str">
        <f t="shared" si="33"/>
        <v>010575755041</v>
      </c>
      <c r="M510">
        <f t="shared" si="31"/>
        <v>22693</v>
      </c>
    </row>
    <row r="511" spans="1:13">
      <c r="A511" s="127" t="s">
        <v>1507</v>
      </c>
      <c r="B511" s="207" t="s">
        <v>1508</v>
      </c>
      <c r="C511" s="208" t="s">
        <v>1419</v>
      </c>
      <c r="D511" s="208" t="s">
        <v>1416</v>
      </c>
      <c r="E511" s="205" t="s">
        <v>29</v>
      </c>
      <c r="F511" s="205" t="s">
        <v>28</v>
      </c>
      <c r="G511" s="205" t="s">
        <v>1420</v>
      </c>
      <c r="H511" s="205" t="s">
        <v>376</v>
      </c>
      <c r="I511" s="206">
        <v>597</v>
      </c>
      <c r="J511" t="str">
        <f t="shared" si="32"/>
        <v>SH|Kühren</v>
      </c>
      <c r="K511" t="str">
        <f t="shared" si="30"/>
        <v>SH|Preetz-Land</v>
      </c>
      <c r="L511" s="380" t="str">
        <f t="shared" si="33"/>
        <v>010575747042</v>
      </c>
      <c r="M511">
        <f t="shared" si="31"/>
        <v>9217</v>
      </c>
    </row>
    <row r="512" spans="1:13">
      <c r="A512" s="127" t="s">
        <v>1509</v>
      </c>
      <c r="B512" s="207" t="s">
        <v>1510</v>
      </c>
      <c r="C512" s="208" t="s">
        <v>1423</v>
      </c>
      <c r="D512" s="208" t="s">
        <v>1416</v>
      </c>
      <c r="E512" s="205" t="s">
        <v>29</v>
      </c>
      <c r="F512" s="205" t="s">
        <v>28</v>
      </c>
      <c r="G512" s="205" t="s">
        <v>1424</v>
      </c>
      <c r="H512" s="205" t="s">
        <v>376</v>
      </c>
      <c r="I512" s="206">
        <v>5572</v>
      </c>
      <c r="J512" t="str">
        <f t="shared" si="32"/>
        <v>SH|Laboe</v>
      </c>
      <c r="K512" t="str">
        <f t="shared" si="30"/>
        <v>SH|Probstei</v>
      </c>
      <c r="L512" s="380" t="str">
        <f t="shared" si="33"/>
        <v>010575755043</v>
      </c>
      <c r="M512">
        <f t="shared" si="31"/>
        <v>22693</v>
      </c>
    </row>
    <row r="513" spans="1:13">
      <c r="A513" s="127" t="s">
        <v>1511</v>
      </c>
      <c r="B513" s="207" t="s">
        <v>1512</v>
      </c>
      <c r="C513" s="208" t="s">
        <v>1457</v>
      </c>
      <c r="D513" s="208" t="s">
        <v>1416</v>
      </c>
      <c r="E513" s="205" t="s">
        <v>29</v>
      </c>
      <c r="F513" s="205" t="s">
        <v>28</v>
      </c>
      <c r="G513" s="205" t="s">
        <v>1458</v>
      </c>
      <c r="H513" s="205" t="s">
        <v>376</v>
      </c>
      <c r="I513" s="206">
        <v>232</v>
      </c>
      <c r="J513" t="str">
        <f t="shared" si="32"/>
        <v>SH|Lammershagen</v>
      </c>
      <c r="K513" t="str">
        <f t="shared" si="30"/>
        <v>SH|Selent/ Schlesen</v>
      </c>
      <c r="L513" s="380" t="str">
        <f t="shared" si="33"/>
        <v>010575775044</v>
      </c>
      <c r="M513">
        <f t="shared" si="31"/>
        <v>5982</v>
      </c>
    </row>
    <row r="514" spans="1:13">
      <c r="A514" s="127" t="s">
        <v>1513</v>
      </c>
      <c r="B514" s="207" t="s">
        <v>1514</v>
      </c>
      <c r="C514" s="208" t="s">
        <v>1453</v>
      </c>
      <c r="D514" s="208" t="s">
        <v>1416</v>
      </c>
      <c r="E514" s="205" t="s">
        <v>29</v>
      </c>
      <c r="F514" s="205" t="s">
        <v>28</v>
      </c>
      <c r="G514" s="205" t="s">
        <v>1454</v>
      </c>
      <c r="H514" s="205" t="s">
        <v>376</v>
      </c>
      <c r="I514" s="206">
        <v>583</v>
      </c>
      <c r="J514" t="str">
        <f t="shared" si="32"/>
        <v>SH|Lebrade</v>
      </c>
      <c r="K514" t="str">
        <f t="shared" si="30"/>
        <v>SH|Großer Plöner See</v>
      </c>
      <c r="L514" s="380" t="str">
        <f t="shared" si="33"/>
        <v>010575739045</v>
      </c>
      <c r="M514">
        <f t="shared" si="31"/>
        <v>4643</v>
      </c>
    </row>
    <row r="515" spans="1:13">
      <c r="A515" s="127" t="s">
        <v>1515</v>
      </c>
      <c r="B515" s="207" t="s">
        <v>1516</v>
      </c>
      <c r="C515" s="208" t="s">
        <v>1419</v>
      </c>
      <c r="D515" s="208" t="s">
        <v>1416</v>
      </c>
      <c r="E515" s="205" t="s">
        <v>29</v>
      </c>
      <c r="F515" s="205" t="s">
        <v>28</v>
      </c>
      <c r="G515" s="205" t="s">
        <v>1420</v>
      </c>
      <c r="H515" s="205" t="s">
        <v>376</v>
      </c>
      <c r="I515" s="206">
        <v>1292</v>
      </c>
      <c r="J515" t="str">
        <f t="shared" si="32"/>
        <v>SH|Lehmkuhlen</v>
      </c>
      <c r="K515" t="str">
        <f t="shared" ref="K515:K578" si="34">E515 &amp; "|" &amp; G515</f>
        <v>SH|Preetz-Land</v>
      </c>
      <c r="L515" s="380" t="str">
        <f t="shared" si="33"/>
        <v>010575747046</v>
      </c>
      <c r="M515">
        <f t="shared" ref="M515:M578" si="35">SUMIF($C:$C, $C515, $I:$I)</f>
        <v>9217</v>
      </c>
    </row>
    <row r="516" spans="1:13">
      <c r="A516" s="127" t="s">
        <v>1517</v>
      </c>
      <c r="B516" s="207" t="s">
        <v>1518</v>
      </c>
      <c r="C516" s="208" t="s">
        <v>1419</v>
      </c>
      <c r="D516" s="208" t="s">
        <v>1416</v>
      </c>
      <c r="E516" s="205" t="s">
        <v>29</v>
      </c>
      <c r="F516" s="205" t="s">
        <v>28</v>
      </c>
      <c r="G516" s="205" t="s">
        <v>1420</v>
      </c>
      <c r="H516" s="205" t="s">
        <v>376</v>
      </c>
      <c r="I516" s="206">
        <v>278</v>
      </c>
      <c r="J516" t="str">
        <f t="shared" si="32"/>
        <v>SH|Löptin</v>
      </c>
      <c r="K516" t="str">
        <f t="shared" si="34"/>
        <v>SH|Preetz-Land</v>
      </c>
      <c r="L516" s="380" t="str">
        <f t="shared" si="33"/>
        <v>010575747047</v>
      </c>
      <c r="M516">
        <f t="shared" si="35"/>
        <v>9217</v>
      </c>
    </row>
    <row r="517" spans="1:13">
      <c r="A517" s="127" t="s">
        <v>1519</v>
      </c>
      <c r="B517" s="207" t="s">
        <v>1520</v>
      </c>
      <c r="C517" s="208" t="s">
        <v>1427</v>
      </c>
      <c r="D517" s="208" t="s">
        <v>1416</v>
      </c>
      <c r="E517" s="205" t="s">
        <v>29</v>
      </c>
      <c r="F517" s="205" t="s">
        <v>28</v>
      </c>
      <c r="G517" s="205" t="s">
        <v>1428</v>
      </c>
      <c r="H517" s="205" t="s">
        <v>376</v>
      </c>
      <c r="I517" s="206">
        <v>5479</v>
      </c>
      <c r="J517" t="str">
        <f t="shared" si="32"/>
        <v>SH|Lütjenburg</v>
      </c>
      <c r="K517" t="str">
        <f t="shared" si="34"/>
        <v>SH|Amt Lütjenburg</v>
      </c>
      <c r="L517" s="380" t="str">
        <f t="shared" si="33"/>
        <v>010575727048</v>
      </c>
      <c r="M517">
        <f t="shared" si="35"/>
        <v>15449</v>
      </c>
    </row>
    <row r="518" spans="1:13">
      <c r="A518" s="127" t="s">
        <v>1521</v>
      </c>
      <c r="B518" s="207" t="s">
        <v>1522</v>
      </c>
      <c r="C518" s="208" t="s">
        <v>1423</v>
      </c>
      <c r="D518" s="208" t="s">
        <v>1416</v>
      </c>
      <c r="E518" s="205" t="s">
        <v>29</v>
      </c>
      <c r="F518" s="205" t="s">
        <v>28</v>
      </c>
      <c r="G518" s="205" t="s">
        <v>1424</v>
      </c>
      <c r="H518" s="205" t="s">
        <v>376</v>
      </c>
      <c r="I518" s="206">
        <v>328</v>
      </c>
      <c r="J518" t="str">
        <f t="shared" ref="J518:J581" si="36">E518 &amp; "|" &amp; A518</f>
        <v>SH|Lutterbek</v>
      </c>
      <c r="K518" t="str">
        <f t="shared" si="34"/>
        <v>SH|Probstei</v>
      </c>
      <c r="L518" s="380" t="str">
        <f t="shared" ref="L518:L581" si="37">C518 &amp; RIGHT(B518,3)</f>
        <v>010575755049</v>
      </c>
      <c r="M518">
        <f t="shared" si="35"/>
        <v>22693</v>
      </c>
    </row>
    <row r="519" spans="1:13">
      <c r="A519" s="127" t="s">
        <v>1523</v>
      </c>
      <c r="B519" s="207" t="s">
        <v>1524</v>
      </c>
      <c r="C519" s="208" t="s">
        <v>1457</v>
      </c>
      <c r="D519" s="208" t="s">
        <v>1416</v>
      </c>
      <c r="E519" s="205" t="s">
        <v>29</v>
      </c>
      <c r="F519" s="205" t="s">
        <v>28</v>
      </c>
      <c r="G519" s="205" t="s">
        <v>1458</v>
      </c>
      <c r="H519" s="205" t="s">
        <v>376</v>
      </c>
      <c r="I519" s="206">
        <v>978</v>
      </c>
      <c r="J519" t="str">
        <f t="shared" si="36"/>
        <v>SH|Martensrade</v>
      </c>
      <c r="K519" t="str">
        <f t="shared" si="34"/>
        <v>SH|Selent/ Schlesen</v>
      </c>
      <c r="L519" s="380" t="str">
        <f t="shared" si="37"/>
        <v>010575775050</v>
      </c>
      <c r="M519">
        <f t="shared" si="35"/>
        <v>5982</v>
      </c>
    </row>
    <row r="520" spans="1:13">
      <c r="A520" s="127" t="s">
        <v>1525</v>
      </c>
      <c r="B520" s="207" t="s">
        <v>1526</v>
      </c>
      <c r="C520" s="208" t="s">
        <v>1475</v>
      </c>
      <c r="D520" s="208" t="s">
        <v>1416</v>
      </c>
      <c r="E520" s="205" t="s">
        <v>29</v>
      </c>
      <c r="F520" s="205" t="s">
        <v>28</v>
      </c>
      <c r="G520" s="205" t="s">
        <v>1476</v>
      </c>
      <c r="H520" s="205" t="s">
        <v>376</v>
      </c>
      <c r="I520" s="206">
        <v>4093</v>
      </c>
      <c r="J520" t="str">
        <f t="shared" si="36"/>
        <v>SH|Mönkeberg</v>
      </c>
      <c r="K520" t="str">
        <f t="shared" si="34"/>
        <v>SH|Schrevenborn</v>
      </c>
      <c r="L520" s="380" t="str">
        <f t="shared" si="37"/>
        <v>010575782051</v>
      </c>
      <c r="M520">
        <f t="shared" si="35"/>
        <v>19690</v>
      </c>
    </row>
    <row r="521" spans="1:13">
      <c r="A521" s="127" t="s">
        <v>1527</v>
      </c>
      <c r="B521" s="207" t="s">
        <v>1528</v>
      </c>
      <c r="C521" s="208" t="s">
        <v>1457</v>
      </c>
      <c r="D521" s="208" t="s">
        <v>1416</v>
      </c>
      <c r="E521" s="205" t="s">
        <v>29</v>
      </c>
      <c r="F521" s="205" t="s">
        <v>28</v>
      </c>
      <c r="G521" s="205" t="s">
        <v>1458</v>
      </c>
      <c r="H521" s="205" t="s">
        <v>376</v>
      </c>
      <c r="I521" s="206">
        <v>576</v>
      </c>
      <c r="J521" t="str">
        <f t="shared" si="36"/>
        <v>SH|Mucheln</v>
      </c>
      <c r="K521" t="str">
        <f t="shared" si="34"/>
        <v>SH|Selent/ Schlesen</v>
      </c>
      <c r="L521" s="380" t="str">
        <f t="shared" si="37"/>
        <v>010575775052</v>
      </c>
      <c r="M521">
        <f t="shared" si="35"/>
        <v>5982</v>
      </c>
    </row>
    <row r="522" spans="1:13">
      <c r="A522" s="127" t="s">
        <v>1529</v>
      </c>
      <c r="B522" s="207" t="s">
        <v>1530</v>
      </c>
      <c r="C522" s="208" t="s">
        <v>1453</v>
      </c>
      <c r="D522" s="208" t="s">
        <v>1416</v>
      </c>
      <c r="E522" s="205" t="s">
        <v>29</v>
      </c>
      <c r="F522" s="205" t="s">
        <v>28</v>
      </c>
      <c r="G522" s="205" t="s">
        <v>1454</v>
      </c>
      <c r="H522" s="205" t="s">
        <v>376</v>
      </c>
      <c r="I522" s="206">
        <v>302</v>
      </c>
      <c r="J522" t="str">
        <f t="shared" si="36"/>
        <v>SH|Nehmten</v>
      </c>
      <c r="K522" t="str">
        <f t="shared" si="34"/>
        <v>SH|Großer Plöner See</v>
      </c>
      <c r="L522" s="380" t="str">
        <f t="shared" si="37"/>
        <v>010575739053</v>
      </c>
      <c r="M522">
        <f t="shared" si="35"/>
        <v>4643</v>
      </c>
    </row>
    <row r="523" spans="1:13">
      <c r="A523" s="127" t="s">
        <v>1531</v>
      </c>
      <c r="B523" s="207" t="s">
        <v>1532</v>
      </c>
      <c r="C523" s="208" t="s">
        <v>1419</v>
      </c>
      <c r="D523" s="208" t="s">
        <v>1416</v>
      </c>
      <c r="E523" s="205" t="s">
        <v>29</v>
      </c>
      <c r="F523" s="205" t="s">
        <v>28</v>
      </c>
      <c r="G523" s="205" t="s">
        <v>1420</v>
      </c>
      <c r="H523" s="205" t="s">
        <v>376</v>
      </c>
      <c r="I523" s="206">
        <v>425</v>
      </c>
      <c r="J523" t="str">
        <f t="shared" si="36"/>
        <v>SH|Nettelsee</v>
      </c>
      <c r="K523" t="str">
        <f t="shared" si="34"/>
        <v>SH|Preetz-Land</v>
      </c>
      <c r="L523" s="380" t="str">
        <f t="shared" si="37"/>
        <v>010575747054</v>
      </c>
      <c r="M523">
        <f t="shared" si="35"/>
        <v>9217</v>
      </c>
    </row>
    <row r="524" spans="1:13">
      <c r="A524" s="127" t="s">
        <v>1533</v>
      </c>
      <c r="B524" s="207" t="s">
        <v>1534</v>
      </c>
      <c r="C524" s="208" t="s">
        <v>1427</v>
      </c>
      <c r="D524" s="208" t="s">
        <v>1416</v>
      </c>
      <c r="E524" s="205" t="s">
        <v>29</v>
      </c>
      <c r="F524" s="205" t="s">
        <v>28</v>
      </c>
      <c r="G524" s="205" t="s">
        <v>1428</v>
      </c>
      <c r="H524" s="205" t="s">
        <v>376</v>
      </c>
      <c r="I524" s="206">
        <v>1387</v>
      </c>
      <c r="J524" t="str">
        <f t="shared" si="36"/>
        <v>SH|Panker</v>
      </c>
      <c r="K524" t="str">
        <f t="shared" si="34"/>
        <v>SH|Amt Lütjenburg</v>
      </c>
      <c r="L524" s="380" t="str">
        <f t="shared" si="37"/>
        <v>010575727055</v>
      </c>
      <c r="M524">
        <f t="shared" si="35"/>
        <v>15449</v>
      </c>
    </row>
    <row r="525" spans="1:13">
      <c r="A525" s="127" t="s">
        <v>1535</v>
      </c>
      <c r="B525" s="207" t="s">
        <v>1536</v>
      </c>
      <c r="C525" s="208" t="s">
        <v>1423</v>
      </c>
      <c r="D525" s="208" t="s">
        <v>1416</v>
      </c>
      <c r="E525" s="205" t="s">
        <v>29</v>
      </c>
      <c r="F525" s="205" t="s">
        <v>28</v>
      </c>
      <c r="G525" s="205" t="s">
        <v>1424</v>
      </c>
      <c r="H525" s="205" t="s">
        <v>376</v>
      </c>
      <c r="I525" s="206">
        <v>355</v>
      </c>
      <c r="J525" t="str">
        <f t="shared" si="36"/>
        <v>SH|Passade</v>
      </c>
      <c r="K525" t="str">
        <f t="shared" si="34"/>
        <v>SH|Probstei</v>
      </c>
      <c r="L525" s="380" t="str">
        <f t="shared" si="37"/>
        <v>010575755056</v>
      </c>
      <c r="M525">
        <f t="shared" si="35"/>
        <v>22693</v>
      </c>
    </row>
    <row r="526" spans="1:13">
      <c r="A526" s="127" t="s">
        <v>1537</v>
      </c>
      <c r="B526" s="207" t="s">
        <v>1538</v>
      </c>
      <c r="C526" s="208" t="s">
        <v>1539</v>
      </c>
      <c r="D526" s="208" t="s">
        <v>1416</v>
      </c>
      <c r="E526" s="205" t="s">
        <v>29</v>
      </c>
      <c r="F526" s="205" t="s">
        <v>28</v>
      </c>
      <c r="G526" s="205" t="s">
        <v>1537</v>
      </c>
      <c r="H526" s="205" t="s">
        <v>356</v>
      </c>
      <c r="I526" s="206">
        <v>8919</v>
      </c>
      <c r="J526" t="str">
        <f t="shared" si="36"/>
        <v>SH|Plön</v>
      </c>
      <c r="K526" t="str">
        <f t="shared" si="34"/>
        <v>SH|Plön</v>
      </c>
      <c r="L526" s="380" t="str">
        <f t="shared" si="37"/>
        <v>010570057057</v>
      </c>
      <c r="M526">
        <f t="shared" si="35"/>
        <v>8919</v>
      </c>
    </row>
    <row r="527" spans="1:13">
      <c r="A527" s="127" t="s">
        <v>1540</v>
      </c>
      <c r="B527" s="207" t="s">
        <v>1541</v>
      </c>
      <c r="C527" s="208" t="s">
        <v>1419</v>
      </c>
      <c r="D527" s="208" t="s">
        <v>1416</v>
      </c>
      <c r="E527" s="205" t="s">
        <v>29</v>
      </c>
      <c r="F527" s="205" t="s">
        <v>28</v>
      </c>
      <c r="G527" s="205" t="s">
        <v>1420</v>
      </c>
      <c r="H527" s="205" t="s">
        <v>376</v>
      </c>
      <c r="I527" s="206">
        <v>391</v>
      </c>
      <c r="J527" t="str">
        <f t="shared" si="36"/>
        <v>SH|Pohnsdorf</v>
      </c>
      <c r="K527" t="str">
        <f t="shared" si="34"/>
        <v>SH|Preetz-Land</v>
      </c>
      <c r="L527" s="380" t="str">
        <f t="shared" si="37"/>
        <v>010575747058</v>
      </c>
      <c r="M527">
        <f t="shared" si="35"/>
        <v>9217</v>
      </c>
    </row>
    <row r="528" spans="1:13">
      <c r="A528" s="127" t="s">
        <v>1542</v>
      </c>
      <c r="B528" s="207" t="s">
        <v>1543</v>
      </c>
      <c r="C528" s="208" t="s">
        <v>1419</v>
      </c>
      <c r="D528" s="208" t="s">
        <v>1416</v>
      </c>
      <c r="E528" s="205" t="s">
        <v>29</v>
      </c>
      <c r="F528" s="205" t="s">
        <v>28</v>
      </c>
      <c r="G528" s="205" t="s">
        <v>1420</v>
      </c>
      <c r="H528" s="205" t="s">
        <v>376</v>
      </c>
      <c r="I528" s="206">
        <v>447</v>
      </c>
      <c r="J528" t="str">
        <f t="shared" si="36"/>
        <v>SH|Postfeld</v>
      </c>
      <c r="K528" t="str">
        <f t="shared" si="34"/>
        <v>SH|Preetz-Land</v>
      </c>
      <c r="L528" s="380" t="str">
        <f t="shared" si="37"/>
        <v>010575747059</v>
      </c>
      <c r="M528">
        <f t="shared" si="35"/>
        <v>9217</v>
      </c>
    </row>
    <row r="529" spans="1:13">
      <c r="A529" s="127" t="s">
        <v>1544</v>
      </c>
      <c r="B529" s="207" t="s">
        <v>1545</v>
      </c>
      <c r="C529" s="208" t="s">
        <v>1423</v>
      </c>
      <c r="D529" s="208" t="s">
        <v>1416</v>
      </c>
      <c r="E529" s="205" t="s">
        <v>29</v>
      </c>
      <c r="F529" s="205" t="s">
        <v>28</v>
      </c>
      <c r="G529" s="205" t="s">
        <v>1424</v>
      </c>
      <c r="H529" s="205" t="s">
        <v>376</v>
      </c>
      <c r="I529" s="206">
        <v>417</v>
      </c>
      <c r="J529" t="str">
        <f t="shared" si="36"/>
        <v>SH|Prasdorf</v>
      </c>
      <c r="K529" t="str">
        <f t="shared" si="34"/>
        <v>SH|Probstei</v>
      </c>
      <c r="L529" s="380" t="str">
        <f t="shared" si="37"/>
        <v>010575755060</v>
      </c>
      <c r="M529">
        <f t="shared" si="35"/>
        <v>22693</v>
      </c>
    </row>
    <row r="530" spans="1:13">
      <c r="A530" s="127" t="s">
        <v>1546</v>
      </c>
      <c r="B530" s="207" t="s">
        <v>1547</v>
      </c>
      <c r="C530" s="208" t="s">
        <v>1548</v>
      </c>
      <c r="D530" s="208" t="s">
        <v>1416</v>
      </c>
      <c r="E530" s="205" t="s">
        <v>29</v>
      </c>
      <c r="F530" s="205" t="s">
        <v>28</v>
      </c>
      <c r="G530" s="205" t="s">
        <v>1546</v>
      </c>
      <c r="H530" s="205" t="s">
        <v>356</v>
      </c>
      <c r="I530" s="206">
        <v>16186</v>
      </c>
      <c r="J530" t="str">
        <f t="shared" si="36"/>
        <v>SH|Preetz</v>
      </c>
      <c r="K530" t="str">
        <f t="shared" si="34"/>
        <v>SH|Preetz</v>
      </c>
      <c r="L530" s="380" t="str">
        <f t="shared" si="37"/>
        <v>010570062062</v>
      </c>
      <c r="M530">
        <f t="shared" si="35"/>
        <v>16186</v>
      </c>
    </row>
    <row r="531" spans="1:13">
      <c r="A531" s="127" t="s">
        <v>1549</v>
      </c>
      <c r="B531" s="207" t="s">
        <v>1550</v>
      </c>
      <c r="C531" s="208" t="s">
        <v>1423</v>
      </c>
      <c r="D531" s="208" t="s">
        <v>1416</v>
      </c>
      <c r="E531" s="205" t="s">
        <v>29</v>
      </c>
      <c r="F531" s="205" t="s">
        <v>28</v>
      </c>
      <c r="G531" s="205" t="s">
        <v>1424</v>
      </c>
      <c r="H531" s="205" t="s">
        <v>376</v>
      </c>
      <c r="I531" s="206">
        <v>2442</v>
      </c>
      <c r="J531" t="str">
        <f t="shared" si="36"/>
        <v>SH|Probsteierhagen</v>
      </c>
      <c r="K531" t="str">
        <f t="shared" si="34"/>
        <v>SH|Probstei</v>
      </c>
      <c r="L531" s="380" t="str">
        <f t="shared" si="37"/>
        <v>010575755063</v>
      </c>
      <c r="M531">
        <f t="shared" si="35"/>
        <v>22693</v>
      </c>
    </row>
    <row r="532" spans="1:13">
      <c r="A532" s="127" t="s">
        <v>1301</v>
      </c>
      <c r="B532" s="207" t="s">
        <v>1551</v>
      </c>
      <c r="C532" s="208" t="s">
        <v>1453</v>
      </c>
      <c r="D532" s="208" t="s">
        <v>1416</v>
      </c>
      <c r="E532" s="205" t="s">
        <v>29</v>
      </c>
      <c r="F532" s="205" t="s">
        <v>28</v>
      </c>
      <c r="G532" s="205" t="s">
        <v>1454</v>
      </c>
      <c r="H532" s="205" t="s">
        <v>376</v>
      </c>
      <c r="I532" s="206">
        <v>341</v>
      </c>
      <c r="J532" t="str">
        <f t="shared" si="36"/>
        <v>SH|Rantzau</v>
      </c>
      <c r="K532" t="str">
        <f t="shared" si="34"/>
        <v>SH|Großer Plöner See</v>
      </c>
      <c r="L532" s="380" t="str">
        <f t="shared" si="37"/>
        <v>010575739065</v>
      </c>
      <c r="M532">
        <f t="shared" si="35"/>
        <v>4643</v>
      </c>
    </row>
    <row r="533" spans="1:13">
      <c r="A533" s="127" t="s">
        <v>1552</v>
      </c>
      <c r="B533" s="207" t="s">
        <v>1553</v>
      </c>
      <c r="C533" s="208" t="s">
        <v>1419</v>
      </c>
      <c r="D533" s="208" t="s">
        <v>1416</v>
      </c>
      <c r="E533" s="205" t="s">
        <v>29</v>
      </c>
      <c r="F533" s="205" t="s">
        <v>28</v>
      </c>
      <c r="G533" s="205" t="s">
        <v>1420</v>
      </c>
      <c r="H533" s="205" t="s">
        <v>376</v>
      </c>
      <c r="I533" s="206">
        <v>769</v>
      </c>
      <c r="J533" t="str">
        <f t="shared" si="36"/>
        <v>SH|Rastorf</v>
      </c>
      <c r="K533" t="str">
        <f t="shared" si="34"/>
        <v>SH|Preetz-Land</v>
      </c>
      <c r="L533" s="380" t="str">
        <f t="shared" si="37"/>
        <v>010575747066</v>
      </c>
      <c r="M533">
        <f t="shared" si="35"/>
        <v>9217</v>
      </c>
    </row>
    <row r="534" spans="1:13">
      <c r="A534" s="127" t="s">
        <v>1554</v>
      </c>
      <c r="B534" s="207" t="s">
        <v>1555</v>
      </c>
      <c r="C534" s="208" t="s">
        <v>1453</v>
      </c>
      <c r="D534" s="208" t="s">
        <v>1416</v>
      </c>
      <c r="E534" s="205" t="s">
        <v>29</v>
      </c>
      <c r="F534" s="205" t="s">
        <v>28</v>
      </c>
      <c r="G534" s="205" t="s">
        <v>1454</v>
      </c>
      <c r="H534" s="205" t="s">
        <v>376</v>
      </c>
      <c r="I534" s="206">
        <v>466</v>
      </c>
      <c r="J534" t="str">
        <f t="shared" si="36"/>
        <v>SH|Rathjensdorf</v>
      </c>
      <c r="K534" t="str">
        <f t="shared" si="34"/>
        <v>SH|Großer Plöner See</v>
      </c>
      <c r="L534" s="380" t="str">
        <f t="shared" si="37"/>
        <v>010575739067</v>
      </c>
      <c r="M534">
        <f t="shared" si="35"/>
        <v>4643</v>
      </c>
    </row>
    <row r="535" spans="1:13">
      <c r="A535" s="127" t="s">
        <v>1556</v>
      </c>
      <c r="B535" s="207" t="s">
        <v>1557</v>
      </c>
      <c r="C535" s="208" t="s">
        <v>1431</v>
      </c>
      <c r="D535" s="208" t="s">
        <v>1416</v>
      </c>
      <c r="E535" s="205" t="s">
        <v>29</v>
      </c>
      <c r="F535" s="205" t="s">
        <v>28</v>
      </c>
      <c r="G535" s="205" t="s">
        <v>1432</v>
      </c>
      <c r="H535" s="205" t="s">
        <v>376</v>
      </c>
      <c r="I535" s="206">
        <v>745</v>
      </c>
      <c r="J535" t="str">
        <f t="shared" si="36"/>
        <v>SH|Rendswühren</v>
      </c>
      <c r="K535" t="str">
        <f t="shared" si="34"/>
        <v>SH|Bokhorst-Wankendorf</v>
      </c>
      <c r="L535" s="380" t="str">
        <f t="shared" si="37"/>
        <v>010575785068</v>
      </c>
      <c r="M535">
        <f t="shared" si="35"/>
        <v>8019</v>
      </c>
    </row>
    <row r="536" spans="1:13">
      <c r="A536" s="127" t="s">
        <v>1558</v>
      </c>
      <c r="B536" s="207" t="s">
        <v>1559</v>
      </c>
      <c r="C536" s="208" t="s">
        <v>1431</v>
      </c>
      <c r="D536" s="208" t="s">
        <v>1416</v>
      </c>
      <c r="E536" s="205" t="s">
        <v>29</v>
      </c>
      <c r="F536" s="205" t="s">
        <v>28</v>
      </c>
      <c r="G536" s="205" t="s">
        <v>1432</v>
      </c>
      <c r="H536" s="205" t="s">
        <v>376</v>
      </c>
      <c r="I536" s="206">
        <v>963</v>
      </c>
      <c r="J536" t="str">
        <f t="shared" si="36"/>
        <v>SH|Ruhwinkel</v>
      </c>
      <c r="K536" t="str">
        <f t="shared" si="34"/>
        <v>SH|Bokhorst-Wankendorf</v>
      </c>
      <c r="L536" s="380" t="str">
        <f t="shared" si="37"/>
        <v>010575785069</v>
      </c>
      <c r="M536">
        <f t="shared" si="35"/>
        <v>8019</v>
      </c>
    </row>
    <row r="537" spans="1:13">
      <c r="A537" s="127" t="s">
        <v>1560</v>
      </c>
      <c r="B537" s="207" t="s">
        <v>1561</v>
      </c>
      <c r="C537" s="208" t="s">
        <v>1419</v>
      </c>
      <c r="D537" s="208" t="s">
        <v>1416</v>
      </c>
      <c r="E537" s="205" t="s">
        <v>29</v>
      </c>
      <c r="F537" s="205" t="s">
        <v>28</v>
      </c>
      <c r="G537" s="205" t="s">
        <v>1420</v>
      </c>
      <c r="H537" s="205" t="s">
        <v>376</v>
      </c>
      <c r="I537" s="206">
        <v>1550</v>
      </c>
      <c r="J537" t="str">
        <f t="shared" si="36"/>
        <v>SH|Schellhorn</v>
      </c>
      <c r="K537" t="str">
        <f t="shared" si="34"/>
        <v>SH|Preetz-Land</v>
      </c>
      <c r="L537" s="380" t="str">
        <f t="shared" si="37"/>
        <v>010575747070</v>
      </c>
      <c r="M537">
        <f t="shared" si="35"/>
        <v>9217</v>
      </c>
    </row>
    <row r="538" spans="1:13">
      <c r="A538" s="127" t="s">
        <v>1562</v>
      </c>
      <c r="B538" s="207" t="s">
        <v>1563</v>
      </c>
      <c r="C538" s="208" t="s">
        <v>1431</v>
      </c>
      <c r="D538" s="208" t="s">
        <v>1416</v>
      </c>
      <c r="E538" s="205" t="s">
        <v>29</v>
      </c>
      <c r="F538" s="205" t="s">
        <v>28</v>
      </c>
      <c r="G538" s="205" t="s">
        <v>1432</v>
      </c>
      <c r="H538" s="205" t="s">
        <v>376</v>
      </c>
      <c r="I538" s="206">
        <v>849</v>
      </c>
      <c r="J538" t="str">
        <f t="shared" si="36"/>
        <v>SH|Schillsdorf</v>
      </c>
      <c r="K538" t="str">
        <f t="shared" si="34"/>
        <v>SH|Bokhorst-Wankendorf</v>
      </c>
      <c r="L538" s="380" t="str">
        <f t="shared" si="37"/>
        <v>010575785071</v>
      </c>
      <c r="M538">
        <f t="shared" si="35"/>
        <v>8019</v>
      </c>
    </row>
    <row r="539" spans="1:13">
      <c r="A539" s="127" t="s">
        <v>1564</v>
      </c>
      <c r="B539" s="207" t="s">
        <v>1565</v>
      </c>
      <c r="C539" s="208" t="s">
        <v>1457</v>
      </c>
      <c r="D539" s="208" t="s">
        <v>1416</v>
      </c>
      <c r="E539" s="205" t="s">
        <v>29</v>
      </c>
      <c r="F539" s="205" t="s">
        <v>28</v>
      </c>
      <c r="G539" s="205" t="s">
        <v>1458</v>
      </c>
      <c r="H539" s="205" t="s">
        <v>376</v>
      </c>
      <c r="I539" s="206">
        <v>564</v>
      </c>
      <c r="J539" t="str">
        <f t="shared" si="36"/>
        <v>SH|Schlesen</v>
      </c>
      <c r="K539" t="str">
        <f t="shared" si="34"/>
        <v>SH|Selent/ Schlesen</v>
      </c>
      <c r="L539" s="380" t="str">
        <f t="shared" si="37"/>
        <v>010575775072</v>
      </c>
      <c r="M539">
        <f t="shared" si="35"/>
        <v>5982</v>
      </c>
    </row>
    <row r="540" spans="1:13">
      <c r="A540" s="127" t="s">
        <v>1566</v>
      </c>
      <c r="B540" s="207" t="s">
        <v>1567</v>
      </c>
      <c r="C540" s="208" t="s">
        <v>1423</v>
      </c>
      <c r="D540" s="208" t="s">
        <v>1416</v>
      </c>
      <c r="E540" s="205" t="s">
        <v>29</v>
      </c>
      <c r="F540" s="205" t="s">
        <v>28</v>
      </c>
      <c r="G540" s="205" t="s">
        <v>1424</v>
      </c>
      <c r="H540" s="205" t="s">
        <v>376</v>
      </c>
      <c r="I540" s="206">
        <v>6313</v>
      </c>
      <c r="J540" t="str">
        <f t="shared" si="36"/>
        <v>SH|Schönberg (Holstein)</v>
      </c>
      <c r="K540" t="str">
        <f t="shared" si="34"/>
        <v>SH|Probstei</v>
      </c>
      <c r="L540" s="380" t="str">
        <f t="shared" si="37"/>
        <v>010575755073</v>
      </c>
      <c r="M540">
        <f t="shared" si="35"/>
        <v>22693</v>
      </c>
    </row>
    <row r="541" spans="1:13">
      <c r="A541" s="127" t="s">
        <v>1568</v>
      </c>
      <c r="B541" s="207" t="s">
        <v>1569</v>
      </c>
      <c r="C541" s="208" t="s">
        <v>1475</v>
      </c>
      <c r="D541" s="208" t="s">
        <v>1416</v>
      </c>
      <c r="E541" s="205" t="s">
        <v>29</v>
      </c>
      <c r="F541" s="205" t="s">
        <v>28</v>
      </c>
      <c r="G541" s="205" t="s">
        <v>1476</v>
      </c>
      <c r="H541" s="205" t="s">
        <v>376</v>
      </c>
      <c r="I541" s="206">
        <v>6899</v>
      </c>
      <c r="J541" t="str">
        <f t="shared" si="36"/>
        <v>SH|Schönkirchen</v>
      </c>
      <c r="K541" t="str">
        <f t="shared" si="34"/>
        <v>SH|Schrevenborn</v>
      </c>
      <c r="L541" s="380" t="str">
        <f t="shared" si="37"/>
        <v>010575782074</v>
      </c>
      <c r="M541">
        <f t="shared" si="35"/>
        <v>19690</v>
      </c>
    </row>
    <row r="542" spans="1:13">
      <c r="A542" s="127" t="s">
        <v>1570</v>
      </c>
      <c r="B542" s="207" t="s">
        <v>1571</v>
      </c>
      <c r="C542" s="208" t="s">
        <v>1427</v>
      </c>
      <c r="D542" s="208" t="s">
        <v>1416</v>
      </c>
      <c r="E542" s="205" t="s">
        <v>29</v>
      </c>
      <c r="F542" s="205" t="s">
        <v>28</v>
      </c>
      <c r="G542" s="205" t="s">
        <v>1428</v>
      </c>
      <c r="H542" s="205" t="s">
        <v>376</v>
      </c>
      <c r="I542" s="206">
        <v>806</v>
      </c>
      <c r="J542" t="str">
        <f t="shared" si="36"/>
        <v>SH|Schwartbuck</v>
      </c>
      <c r="K542" t="str">
        <f t="shared" si="34"/>
        <v>SH|Amt Lütjenburg</v>
      </c>
      <c r="L542" s="380" t="str">
        <f t="shared" si="37"/>
        <v>010575727076</v>
      </c>
      <c r="M542">
        <f t="shared" si="35"/>
        <v>15449</v>
      </c>
    </row>
    <row r="543" spans="1:13">
      <c r="A543" s="127" t="s">
        <v>1572</v>
      </c>
      <c r="B543" s="207" t="s">
        <v>1573</v>
      </c>
      <c r="C543" s="208" t="s">
        <v>1457</v>
      </c>
      <c r="D543" s="208" t="s">
        <v>1416</v>
      </c>
      <c r="E543" s="205" t="s">
        <v>29</v>
      </c>
      <c r="F543" s="205" t="s">
        <v>28</v>
      </c>
      <c r="G543" s="205" t="s">
        <v>1458</v>
      </c>
      <c r="H543" s="205" t="s">
        <v>376</v>
      </c>
      <c r="I543" s="206">
        <v>1728</v>
      </c>
      <c r="J543" t="str">
        <f t="shared" si="36"/>
        <v>SH|Selent</v>
      </c>
      <c r="K543" t="str">
        <f t="shared" si="34"/>
        <v>SH|Selent/ Schlesen</v>
      </c>
      <c r="L543" s="380" t="str">
        <f t="shared" si="37"/>
        <v>010575775077</v>
      </c>
      <c r="M543">
        <f t="shared" si="35"/>
        <v>5982</v>
      </c>
    </row>
    <row r="544" spans="1:13">
      <c r="A544" s="127" t="s">
        <v>1574</v>
      </c>
      <c r="B544" s="207" t="s">
        <v>1575</v>
      </c>
      <c r="C544" s="208" t="s">
        <v>1423</v>
      </c>
      <c r="D544" s="208" t="s">
        <v>1416</v>
      </c>
      <c r="E544" s="205" t="s">
        <v>29</v>
      </c>
      <c r="F544" s="205" t="s">
        <v>28</v>
      </c>
      <c r="G544" s="205" t="s">
        <v>1424</v>
      </c>
      <c r="H544" s="205" t="s">
        <v>376</v>
      </c>
      <c r="I544" s="206">
        <v>476</v>
      </c>
      <c r="J544" t="str">
        <f t="shared" si="36"/>
        <v>SH|Stakendorf</v>
      </c>
      <c r="K544" t="str">
        <f t="shared" si="34"/>
        <v>SH|Probstei</v>
      </c>
      <c r="L544" s="380" t="str">
        <f t="shared" si="37"/>
        <v>010575755078</v>
      </c>
      <c r="M544">
        <f t="shared" si="35"/>
        <v>22693</v>
      </c>
    </row>
    <row r="545" spans="1:13">
      <c r="A545" s="127" t="s">
        <v>1576</v>
      </c>
      <c r="B545" s="207" t="s">
        <v>1577</v>
      </c>
      <c r="C545" s="208" t="s">
        <v>1423</v>
      </c>
      <c r="D545" s="208" t="s">
        <v>1416</v>
      </c>
      <c r="E545" s="205" t="s">
        <v>29</v>
      </c>
      <c r="F545" s="205" t="s">
        <v>28</v>
      </c>
      <c r="G545" s="205" t="s">
        <v>1424</v>
      </c>
      <c r="H545" s="205" t="s">
        <v>376</v>
      </c>
      <c r="I545" s="206">
        <v>852</v>
      </c>
      <c r="J545" t="str">
        <f t="shared" si="36"/>
        <v>SH|Stein (Probstei)</v>
      </c>
      <c r="K545" t="str">
        <f t="shared" si="34"/>
        <v>SH|Probstei</v>
      </c>
      <c r="L545" s="380" t="str">
        <f t="shared" si="37"/>
        <v>010575755079</v>
      </c>
      <c r="M545">
        <f t="shared" si="35"/>
        <v>22693</v>
      </c>
    </row>
    <row r="546" spans="1:13">
      <c r="A546" s="127" t="s">
        <v>1578</v>
      </c>
      <c r="B546" s="207" t="s">
        <v>1579</v>
      </c>
      <c r="C546" s="208" t="s">
        <v>1431</v>
      </c>
      <c r="D546" s="208" t="s">
        <v>1416</v>
      </c>
      <c r="E546" s="205" t="s">
        <v>29</v>
      </c>
      <c r="F546" s="205" t="s">
        <v>28</v>
      </c>
      <c r="G546" s="205" t="s">
        <v>1432</v>
      </c>
      <c r="H546" s="205" t="s">
        <v>376</v>
      </c>
      <c r="I546" s="206">
        <v>1289</v>
      </c>
      <c r="J546" t="str">
        <f t="shared" si="36"/>
        <v>SH|Stolpe</v>
      </c>
      <c r="K546" t="str">
        <f t="shared" si="34"/>
        <v>SH|Bokhorst-Wankendorf</v>
      </c>
      <c r="L546" s="380" t="str">
        <f t="shared" si="37"/>
        <v>010575785080</v>
      </c>
      <c r="M546">
        <f t="shared" si="35"/>
        <v>8019</v>
      </c>
    </row>
    <row r="547" spans="1:13">
      <c r="A547" s="127" t="s">
        <v>1580</v>
      </c>
      <c r="B547" s="207" t="s">
        <v>1581</v>
      </c>
      <c r="C547" s="208" t="s">
        <v>1423</v>
      </c>
      <c r="D547" s="208" t="s">
        <v>1416</v>
      </c>
      <c r="E547" s="205" t="s">
        <v>29</v>
      </c>
      <c r="F547" s="205" t="s">
        <v>28</v>
      </c>
      <c r="G547" s="205" t="s">
        <v>1424</v>
      </c>
      <c r="H547" s="205" t="s">
        <v>376</v>
      </c>
      <c r="I547" s="206">
        <v>332</v>
      </c>
      <c r="J547" t="str">
        <f t="shared" si="36"/>
        <v>SH|Stoltenberg</v>
      </c>
      <c r="K547" t="str">
        <f t="shared" si="34"/>
        <v>SH|Probstei</v>
      </c>
      <c r="L547" s="380" t="str">
        <f t="shared" si="37"/>
        <v>010575755081</v>
      </c>
      <c r="M547">
        <f t="shared" si="35"/>
        <v>22693</v>
      </c>
    </row>
    <row r="548" spans="1:13">
      <c r="A548" s="127" t="s">
        <v>1582</v>
      </c>
      <c r="B548" s="207" t="s">
        <v>1583</v>
      </c>
      <c r="C548" s="208" t="s">
        <v>1427</v>
      </c>
      <c r="D548" s="208" t="s">
        <v>1416</v>
      </c>
      <c r="E548" s="205" t="s">
        <v>29</v>
      </c>
      <c r="F548" s="205" t="s">
        <v>28</v>
      </c>
      <c r="G548" s="205" t="s">
        <v>1428</v>
      </c>
      <c r="H548" s="205" t="s">
        <v>376</v>
      </c>
      <c r="I548" s="206">
        <v>363</v>
      </c>
      <c r="J548" t="str">
        <f t="shared" si="36"/>
        <v>SH|Tröndel</v>
      </c>
      <c r="K548" t="str">
        <f t="shared" si="34"/>
        <v>SH|Amt Lütjenburg</v>
      </c>
      <c r="L548" s="380" t="str">
        <f t="shared" si="37"/>
        <v>010575727082</v>
      </c>
      <c r="M548">
        <f t="shared" si="35"/>
        <v>15449</v>
      </c>
    </row>
    <row r="549" spans="1:13">
      <c r="A549" s="127" t="s">
        <v>1584</v>
      </c>
      <c r="B549" s="207" t="s">
        <v>1585</v>
      </c>
      <c r="C549" s="208" t="s">
        <v>1431</v>
      </c>
      <c r="D549" s="208" t="s">
        <v>1416</v>
      </c>
      <c r="E549" s="205" t="s">
        <v>29</v>
      </c>
      <c r="F549" s="205" t="s">
        <v>28</v>
      </c>
      <c r="G549" s="205" t="s">
        <v>1432</v>
      </c>
      <c r="H549" s="205" t="s">
        <v>376</v>
      </c>
      <c r="I549" s="206">
        <v>375</v>
      </c>
      <c r="J549" t="str">
        <f t="shared" si="36"/>
        <v>SH|Tasdorf</v>
      </c>
      <c r="K549" t="str">
        <f t="shared" si="34"/>
        <v>SH|Bokhorst-Wankendorf</v>
      </c>
      <c r="L549" s="380" t="str">
        <f t="shared" si="37"/>
        <v>010575785083</v>
      </c>
      <c r="M549">
        <f t="shared" si="35"/>
        <v>8019</v>
      </c>
    </row>
    <row r="550" spans="1:13">
      <c r="A550" s="127" t="s">
        <v>1586</v>
      </c>
      <c r="B550" s="207" t="s">
        <v>1587</v>
      </c>
      <c r="C550" s="208" t="s">
        <v>1419</v>
      </c>
      <c r="D550" s="208" t="s">
        <v>1416</v>
      </c>
      <c r="E550" s="205" t="s">
        <v>29</v>
      </c>
      <c r="F550" s="205" t="s">
        <v>28</v>
      </c>
      <c r="G550" s="205" t="s">
        <v>1420</v>
      </c>
      <c r="H550" s="205" t="s">
        <v>376</v>
      </c>
      <c r="I550" s="206">
        <v>434</v>
      </c>
      <c r="J550" t="str">
        <f t="shared" si="36"/>
        <v>SH|Wahlstorf</v>
      </c>
      <c r="K550" t="str">
        <f t="shared" si="34"/>
        <v>SH|Preetz-Land</v>
      </c>
      <c r="L550" s="380" t="str">
        <f t="shared" si="37"/>
        <v>010575747084</v>
      </c>
      <c r="M550">
        <f t="shared" si="35"/>
        <v>9217</v>
      </c>
    </row>
    <row r="551" spans="1:13">
      <c r="A551" s="127" t="s">
        <v>1588</v>
      </c>
      <c r="B551" s="207" t="s">
        <v>1589</v>
      </c>
      <c r="C551" s="208" t="s">
        <v>1431</v>
      </c>
      <c r="D551" s="208" t="s">
        <v>1416</v>
      </c>
      <c r="E551" s="205" t="s">
        <v>29</v>
      </c>
      <c r="F551" s="205" t="s">
        <v>28</v>
      </c>
      <c r="G551" s="205" t="s">
        <v>1432</v>
      </c>
      <c r="H551" s="205" t="s">
        <v>376</v>
      </c>
      <c r="I551" s="206">
        <v>2946</v>
      </c>
      <c r="J551" t="str">
        <f t="shared" si="36"/>
        <v>SH|Wankendorf</v>
      </c>
      <c r="K551" t="str">
        <f t="shared" si="34"/>
        <v>SH|Bokhorst-Wankendorf</v>
      </c>
      <c r="L551" s="380" t="str">
        <f t="shared" si="37"/>
        <v>010575785085</v>
      </c>
      <c r="M551">
        <f t="shared" si="35"/>
        <v>8019</v>
      </c>
    </row>
    <row r="552" spans="1:13">
      <c r="A552" s="127" t="s">
        <v>1590</v>
      </c>
      <c r="B552" s="207" t="s">
        <v>1591</v>
      </c>
      <c r="C552" s="208" t="s">
        <v>1419</v>
      </c>
      <c r="D552" s="208" t="s">
        <v>1416</v>
      </c>
      <c r="E552" s="205" t="s">
        <v>29</v>
      </c>
      <c r="F552" s="205" t="s">
        <v>28</v>
      </c>
      <c r="G552" s="205" t="s">
        <v>1420</v>
      </c>
      <c r="H552" s="205" t="s">
        <v>376</v>
      </c>
      <c r="I552" s="206">
        <v>380</v>
      </c>
      <c r="J552" t="str">
        <f t="shared" si="36"/>
        <v>SH|Warnau</v>
      </c>
      <c r="K552" t="str">
        <f t="shared" si="34"/>
        <v>SH|Preetz-Land</v>
      </c>
      <c r="L552" s="380" t="str">
        <f t="shared" si="37"/>
        <v>010575747086</v>
      </c>
      <c r="M552">
        <f t="shared" si="35"/>
        <v>9217</v>
      </c>
    </row>
    <row r="553" spans="1:13">
      <c r="A553" s="127" t="s">
        <v>1592</v>
      </c>
      <c r="B553" s="207" t="s">
        <v>1593</v>
      </c>
      <c r="C553" s="208" t="s">
        <v>1423</v>
      </c>
      <c r="D553" s="208" t="s">
        <v>1416</v>
      </c>
      <c r="E553" s="205" t="s">
        <v>29</v>
      </c>
      <c r="F553" s="205" t="s">
        <v>28</v>
      </c>
      <c r="G553" s="205" t="s">
        <v>1424</v>
      </c>
      <c r="H553" s="205" t="s">
        <v>376</v>
      </c>
      <c r="I553" s="206">
        <v>996</v>
      </c>
      <c r="J553" t="str">
        <f t="shared" si="36"/>
        <v>SH|Wendtorf</v>
      </c>
      <c r="K553" t="str">
        <f t="shared" si="34"/>
        <v>SH|Probstei</v>
      </c>
      <c r="L553" s="380" t="str">
        <f t="shared" si="37"/>
        <v>010575755087</v>
      </c>
      <c r="M553">
        <f t="shared" si="35"/>
        <v>22693</v>
      </c>
    </row>
    <row r="554" spans="1:13">
      <c r="A554" s="127" t="s">
        <v>1594</v>
      </c>
      <c r="B554" s="207" t="s">
        <v>1595</v>
      </c>
      <c r="C554" s="208" t="s">
        <v>1423</v>
      </c>
      <c r="D554" s="208" t="s">
        <v>1416</v>
      </c>
      <c r="E554" s="205" t="s">
        <v>29</v>
      </c>
      <c r="F554" s="205" t="s">
        <v>28</v>
      </c>
      <c r="G554" s="205" t="s">
        <v>1424</v>
      </c>
      <c r="H554" s="205" t="s">
        <v>376</v>
      </c>
      <c r="I554" s="206">
        <v>701</v>
      </c>
      <c r="J554" t="str">
        <f t="shared" si="36"/>
        <v>SH|Wisch (Holstein)</v>
      </c>
      <c r="K554" t="str">
        <f t="shared" si="34"/>
        <v>SH|Probstei</v>
      </c>
      <c r="L554" s="380" t="str">
        <f t="shared" si="37"/>
        <v>010575755088</v>
      </c>
      <c r="M554">
        <f t="shared" si="35"/>
        <v>22693</v>
      </c>
    </row>
    <row r="555" spans="1:13">
      <c r="A555" s="127" t="s">
        <v>1596</v>
      </c>
      <c r="B555" s="207" t="s">
        <v>1597</v>
      </c>
      <c r="C555" s="208" t="s">
        <v>1453</v>
      </c>
      <c r="D555" s="208" t="s">
        <v>1416</v>
      </c>
      <c r="E555" s="205" t="s">
        <v>29</v>
      </c>
      <c r="F555" s="205" t="s">
        <v>28</v>
      </c>
      <c r="G555" s="205" t="s">
        <v>1454</v>
      </c>
      <c r="H555" s="205" t="s">
        <v>376</v>
      </c>
      <c r="I555" s="206">
        <v>162</v>
      </c>
      <c r="J555" t="str">
        <f t="shared" si="36"/>
        <v>SH|Wittmoldt</v>
      </c>
      <c r="K555" t="str">
        <f t="shared" si="34"/>
        <v>SH|Großer Plöner See</v>
      </c>
      <c r="L555" s="380" t="str">
        <f t="shared" si="37"/>
        <v>010575739089</v>
      </c>
      <c r="M555">
        <f t="shared" si="35"/>
        <v>4643</v>
      </c>
    </row>
    <row r="556" spans="1:13">
      <c r="A556" s="127" t="s">
        <v>1598</v>
      </c>
      <c r="B556" s="207" t="s">
        <v>1599</v>
      </c>
      <c r="C556" s="208" t="s">
        <v>1457</v>
      </c>
      <c r="D556" s="208" t="s">
        <v>1416</v>
      </c>
      <c r="E556" s="205" t="s">
        <v>29</v>
      </c>
      <c r="F556" s="205" t="s">
        <v>28</v>
      </c>
      <c r="G556" s="205" t="s">
        <v>1458</v>
      </c>
      <c r="H556" s="205" t="s">
        <v>376</v>
      </c>
      <c r="I556" s="206">
        <v>840</v>
      </c>
      <c r="J556" t="str">
        <f t="shared" si="36"/>
        <v>SH|Fargau-Pratjau</v>
      </c>
      <c r="K556" t="str">
        <f t="shared" si="34"/>
        <v>SH|Selent/ Schlesen</v>
      </c>
      <c r="L556" s="380" t="str">
        <f t="shared" si="37"/>
        <v>010575775090</v>
      </c>
      <c r="M556">
        <f t="shared" si="35"/>
        <v>5982</v>
      </c>
    </row>
    <row r="557" spans="1:13">
      <c r="A557" s="127" t="s">
        <v>1600</v>
      </c>
      <c r="B557" s="207" t="s">
        <v>1601</v>
      </c>
      <c r="C557" s="208" t="s">
        <v>1602</v>
      </c>
      <c r="D557" s="208" t="s">
        <v>1416</v>
      </c>
      <c r="E557" s="205" t="s">
        <v>29</v>
      </c>
      <c r="F557" s="205" t="s">
        <v>28</v>
      </c>
      <c r="G557" s="205" t="s">
        <v>1600</v>
      </c>
      <c r="H557" s="205" t="s">
        <v>356</v>
      </c>
      <c r="I557" s="206">
        <v>14032</v>
      </c>
      <c r="J557" t="str">
        <f t="shared" si="36"/>
        <v>SH|Schwentinental</v>
      </c>
      <c r="K557" t="str">
        <f t="shared" si="34"/>
        <v>SH|Schwentinental</v>
      </c>
      <c r="L557" s="380" t="str">
        <f t="shared" si="37"/>
        <v>010570091091</v>
      </c>
      <c r="M557">
        <f t="shared" si="35"/>
        <v>14032</v>
      </c>
    </row>
    <row r="558" spans="1:13">
      <c r="A558" s="127" t="s">
        <v>1603</v>
      </c>
      <c r="B558" s="207" t="s">
        <v>1604</v>
      </c>
      <c r="C558" s="208" t="s">
        <v>1605</v>
      </c>
      <c r="D558" s="208" t="s">
        <v>1606</v>
      </c>
      <c r="E558" s="205" t="s">
        <v>29</v>
      </c>
      <c r="F558" s="205" t="s">
        <v>28</v>
      </c>
      <c r="G558" s="205" t="s">
        <v>1603</v>
      </c>
      <c r="H558" s="205" t="s">
        <v>376</v>
      </c>
      <c r="I558" s="206">
        <v>1011</v>
      </c>
      <c r="J558" t="str">
        <f t="shared" si="36"/>
        <v>SH|Achterwehr</v>
      </c>
      <c r="K558" t="str">
        <f t="shared" si="34"/>
        <v>SH|Achterwehr</v>
      </c>
      <c r="L558" s="380" t="str">
        <f t="shared" si="37"/>
        <v>010585803001</v>
      </c>
      <c r="M558">
        <f t="shared" si="35"/>
        <v>11630</v>
      </c>
    </row>
    <row r="559" spans="1:13">
      <c r="A559" s="127" t="s">
        <v>1607</v>
      </c>
      <c r="B559" s="207" t="s">
        <v>1608</v>
      </c>
      <c r="C559" s="208" t="s">
        <v>1609</v>
      </c>
      <c r="D559" s="208" t="s">
        <v>1606</v>
      </c>
      <c r="E559" s="205" t="s">
        <v>29</v>
      </c>
      <c r="F559" s="205" t="s">
        <v>28</v>
      </c>
      <c r="G559" s="205" t="s">
        <v>1610</v>
      </c>
      <c r="H559" s="205" t="s">
        <v>376</v>
      </c>
      <c r="I559" s="206">
        <v>1894</v>
      </c>
      <c r="J559" t="str">
        <f t="shared" si="36"/>
        <v>SH|Alt Duvenstedt</v>
      </c>
      <c r="K559" t="str">
        <f t="shared" si="34"/>
        <v>SH|Fockbek</v>
      </c>
      <c r="L559" s="380" t="str">
        <f t="shared" si="37"/>
        <v>010585833003</v>
      </c>
      <c r="M559">
        <f t="shared" si="35"/>
        <v>11108</v>
      </c>
    </row>
    <row r="560" spans="1:13">
      <c r="A560" s="127" t="s">
        <v>1611</v>
      </c>
      <c r="B560" s="207" t="s">
        <v>1612</v>
      </c>
      <c r="C560" s="208" t="s">
        <v>1613</v>
      </c>
      <c r="D560" s="208" t="s">
        <v>1606</v>
      </c>
      <c r="E560" s="205" t="s">
        <v>29</v>
      </c>
      <c r="F560" s="205" t="s">
        <v>28</v>
      </c>
      <c r="G560" s="205" t="s">
        <v>1614</v>
      </c>
      <c r="H560" s="205" t="s">
        <v>376</v>
      </c>
      <c r="I560" s="206">
        <v>328</v>
      </c>
      <c r="J560" t="str">
        <f t="shared" si="36"/>
        <v>SH|Altenhof</v>
      </c>
      <c r="K560" t="str">
        <f t="shared" si="34"/>
        <v>SH|Schlei-Ostsee</v>
      </c>
      <c r="L560" s="380" t="str">
        <f t="shared" si="37"/>
        <v>010585893004</v>
      </c>
      <c r="M560">
        <f t="shared" si="35"/>
        <v>19159</v>
      </c>
    </row>
    <row r="561" spans="1:13">
      <c r="A561" s="127" t="s">
        <v>1615</v>
      </c>
      <c r="B561" s="208" t="s">
        <v>1616</v>
      </c>
      <c r="C561" s="208" t="s">
        <v>1617</v>
      </c>
      <c r="D561" s="208" t="s">
        <v>1606</v>
      </c>
      <c r="E561" s="205" t="s">
        <v>29</v>
      </c>
      <c r="F561" s="205" t="s">
        <v>28</v>
      </c>
      <c r="G561" s="205" t="s">
        <v>1615</v>
      </c>
      <c r="H561" s="205" t="s">
        <v>356</v>
      </c>
      <c r="I561" s="206">
        <v>9927</v>
      </c>
      <c r="J561" t="str">
        <f t="shared" si="36"/>
        <v>SH|Altenholz</v>
      </c>
      <c r="K561" t="str">
        <f t="shared" si="34"/>
        <v>SH|Altenholz</v>
      </c>
      <c r="L561" s="380" t="str">
        <f t="shared" si="37"/>
        <v>010580005005</v>
      </c>
      <c r="M561">
        <f t="shared" si="35"/>
        <v>9927</v>
      </c>
    </row>
    <row r="562" spans="1:13">
      <c r="A562" s="127" t="s">
        <v>1618</v>
      </c>
      <c r="B562" s="207" t="s">
        <v>1619</v>
      </c>
      <c r="C562" s="208" t="s">
        <v>1620</v>
      </c>
      <c r="D562" s="208" t="s">
        <v>1606</v>
      </c>
      <c r="E562" s="205" t="s">
        <v>29</v>
      </c>
      <c r="F562" s="205" t="s">
        <v>28</v>
      </c>
      <c r="G562" s="205" t="s">
        <v>1621</v>
      </c>
      <c r="H562" s="205" t="s">
        <v>376</v>
      </c>
      <c r="I562" s="206">
        <v>299</v>
      </c>
      <c r="J562" t="str">
        <f t="shared" si="36"/>
        <v>SH|Arpsdorf</v>
      </c>
      <c r="K562" t="str">
        <f t="shared" si="34"/>
        <v>SH|Mittelholstein</v>
      </c>
      <c r="L562" s="380" t="str">
        <f t="shared" si="37"/>
        <v>010585895007</v>
      </c>
      <c r="M562">
        <f t="shared" si="35"/>
        <v>24578</v>
      </c>
    </row>
    <row r="563" spans="1:13">
      <c r="A563" s="127" t="s">
        <v>1622</v>
      </c>
      <c r="B563" s="207" t="s">
        <v>1623</v>
      </c>
      <c r="C563" s="208" t="s">
        <v>1624</v>
      </c>
      <c r="D563" s="208" t="s">
        <v>1606</v>
      </c>
      <c r="E563" s="205" t="s">
        <v>29</v>
      </c>
      <c r="F563" s="205" t="s">
        <v>28</v>
      </c>
      <c r="G563" s="205" t="s">
        <v>1625</v>
      </c>
      <c r="H563" s="205" t="s">
        <v>376</v>
      </c>
      <c r="I563" s="206">
        <v>1028</v>
      </c>
      <c r="J563" t="str">
        <f t="shared" si="36"/>
        <v>SH|Ascheffel</v>
      </c>
      <c r="K563" t="str">
        <f t="shared" si="34"/>
        <v>SH|Hüttener Berge</v>
      </c>
      <c r="L563" s="380" t="str">
        <f t="shared" si="37"/>
        <v>010585890008</v>
      </c>
      <c r="M563">
        <f t="shared" si="35"/>
        <v>15340</v>
      </c>
    </row>
    <row r="564" spans="1:13">
      <c r="A564" s="127" t="s">
        <v>1626</v>
      </c>
      <c r="B564" s="208" t="s">
        <v>1627</v>
      </c>
      <c r="C564" s="208" t="s">
        <v>1620</v>
      </c>
      <c r="D564" s="208" t="s">
        <v>1606</v>
      </c>
      <c r="E564" s="205" t="s">
        <v>29</v>
      </c>
      <c r="F564" s="205" t="s">
        <v>28</v>
      </c>
      <c r="G564" s="205" t="s">
        <v>1621</v>
      </c>
      <c r="H564" s="205" t="s">
        <v>376</v>
      </c>
      <c r="I564" s="206">
        <v>3971</v>
      </c>
      <c r="J564" t="str">
        <f t="shared" si="36"/>
        <v>SH|Aukrug</v>
      </c>
      <c r="K564" t="str">
        <f t="shared" si="34"/>
        <v>SH|Mittelholstein</v>
      </c>
      <c r="L564" s="380" t="str">
        <f t="shared" si="37"/>
        <v>010585895009</v>
      </c>
      <c r="M564">
        <f t="shared" si="35"/>
        <v>24578</v>
      </c>
    </row>
    <row r="565" spans="1:13">
      <c r="A565" s="127" t="s">
        <v>1628</v>
      </c>
      <c r="B565" s="207" t="s">
        <v>1629</v>
      </c>
      <c r="C565" s="208" t="s">
        <v>1630</v>
      </c>
      <c r="D565" s="208" t="s">
        <v>1606</v>
      </c>
      <c r="E565" s="205" t="s">
        <v>29</v>
      </c>
      <c r="F565" s="205" t="s">
        <v>28</v>
      </c>
      <c r="G565" s="205" t="s">
        <v>1631</v>
      </c>
      <c r="H565" s="205" t="s">
        <v>376</v>
      </c>
      <c r="I565" s="206">
        <v>168</v>
      </c>
      <c r="J565" t="str">
        <f t="shared" si="36"/>
        <v>SH|Bargstall</v>
      </c>
      <c r="K565" t="str">
        <f t="shared" si="34"/>
        <v>SH|Hohner Harde</v>
      </c>
      <c r="L565" s="380" t="str">
        <f t="shared" si="37"/>
        <v>010585847010</v>
      </c>
      <c r="M565">
        <f t="shared" si="35"/>
        <v>9172</v>
      </c>
    </row>
    <row r="566" spans="1:13">
      <c r="A566" s="127" t="s">
        <v>1632</v>
      </c>
      <c r="B566" s="207" t="s">
        <v>1633</v>
      </c>
      <c r="C566" s="208" t="s">
        <v>1634</v>
      </c>
      <c r="D566" s="208" t="s">
        <v>1606</v>
      </c>
      <c r="E566" s="205" t="s">
        <v>29</v>
      </c>
      <c r="F566" s="205" t="s">
        <v>28</v>
      </c>
      <c r="G566" s="205" t="s">
        <v>1635</v>
      </c>
      <c r="H566" s="205" t="s">
        <v>376</v>
      </c>
      <c r="I566" s="206">
        <v>765</v>
      </c>
      <c r="J566" t="str">
        <f t="shared" si="36"/>
        <v>SH|Bargstedt (Holstein)</v>
      </c>
      <c r="K566" t="str">
        <f t="shared" si="34"/>
        <v>SH|Nortorfer  Land</v>
      </c>
      <c r="L566" s="380" t="str">
        <f t="shared" si="37"/>
        <v>010585864011</v>
      </c>
      <c r="M566">
        <f t="shared" si="35"/>
        <v>18950</v>
      </c>
    </row>
    <row r="567" spans="1:13">
      <c r="A567" s="127" t="s">
        <v>1636</v>
      </c>
      <c r="B567" s="207" t="s">
        <v>1637</v>
      </c>
      <c r="C567" s="208" t="s">
        <v>1613</v>
      </c>
      <c r="D567" s="208" t="s">
        <v>1606</v>
      </c>
      <c r="E567" s="205" t="s">
        <v>29</v>
      </c>
      <c r="F567" s="205" t="s">
        <v>28</v>
      </c>
      <c r="G567" s="205" t="s">
        <v>1614</v>
      </c>
      <c r="H567" s="205" t="s">
        <v>376</v>
      </c>
      <c r="I567" s="206">
        <v>1550</v>
      </c>
      <c r="J567" t="str">
        <f t="shared" si="36"/>
        <v>SH|Barkelsby</v>
      </c>
      <c r="K567" t="str">
        <f t="shared" si="34"/>
        <v>SH|Schlei-Ostsee</v>
      </c>
      <c r="L567" s="380" t="str">
        <f t="shared" si="37"/>
        <v>010585893012</v>
      </c>
      <c r="M567">
        <f t="shared" si="35"/>
        <v>19159</v>
      </c>
    </row>
    <row r="568" spans="1:13">
      <c r="A568" s="127" t="s">
        <v>1638</v>
      </c>
      <c r="B568" s="207" t="s">
        <v>1639</v>
      </c>
      <c r="C568" s="208" t="s">
        <v>1620</v>
      </c>
      <c r="D568" s="208" t="s">
        <v>1606</v>
      </c>
      <c r="E568" s="205" t="s">
        <v>29</v>
      </c>
      <c r="F568" s="205" t="s">
        <v>28</v>
      </c>
      <c r="G568" s="205" t="s">
        <v>1621</v>
      </c>
      <c r="H568" s="205" t="s">
        <v>376</v>
      </c>
      <c r="I568" s="206">
        <v>268</v>
      </c>
      <c r="J568" t="str">
        <f t="shared" si="36"/>
        <v>SH|Beldorf</v>
      </c>
      <c r="K568" t="str">
        <f t="shared" si="34"/>
        <v>SH|Mittelholstein</v>
      </c>
      <c r="L568" s="380" t="str">
        <f t="shared" si="37"/>
        <v>010585895013</v>
      </c>
      <c r="M568">
        <f t="shared" si="35"/>
        <v>24578</v>
      </c>
    </row>
    <row r="569" spans="1:13">
      <c r="A569" s="127" t="s">
        <v>1640</v>
      </c>
      <c r="B569" s="207" t="s">
        <v>1641</v>
      </c>
      <c r="C569" s="208" t="s">
        <v>1620</v>
      </c>
      <c r="D569" s="208" t="s">
        <v>1606</v>
      </c>
      <c r="E569" s="205" t="s">
        <v>29</v>
      </c>
      <c r="F569" s="205" t="s">
        <v>28</v>
      </c>
      <c r="G569" s="205" t="s">
        <v>1621</v>
      </c>
      <c r="H569" s="205" t="s">
        <v>376</v>
      </c>
      <c r="I569" s="206">
        <v>446</v>
      </c>
      <c r="J569" t="str">
        <f t="shared" si="36"/>
        <v>SH|Bendorf (Holstein)</v>
      </c>
      <c r="K569" t="str">
        <f t="shared" si="34"/>
        <v>SH|Mittelholstein</v>
      </c>
      <c r="L569" s="380" t="str">
        <f t="shared" si="37"/>
        <v>010585895014</v>
      </c>
      <c r="M569">
        <f t="shared" si="35"/>
        <v>24578</v>
      </c>
    </row>
    <row r="570" spans="1:13">
      <c r="A570" s="127" t="s">
        <v>1642</v>
      </c>
      <c r="B570" s="207" t="s">
        <v>1643</v>
      </c>
      <c r="C570" s="208" t="s">
        <v>1620</v>
      </c>
      <c r="D570" s="208" t="s">
        <v>1606</v>
      </c>
      <c r="E570" s="205" t="s">
        <v>29</v>
      </c>
      <c r="F570" s="205" t="s">
        <v>28</v>
      </c>
      <c r="G570" s="205" t="s">
        <v>1621</v>
      </c>
      <c r="H570" s="205" t="s">
        <v>376</v>
      </c>
      <c r="I570" s="206">
        <v>744</v>
      </c>
      <c r="J570" t="str">
        <f t="shared" si="36"/>
        <v>SH|Beringstedt</v>
      </c>
      <c r="K570" t="str">
        <f t="shared" si="34"/>
        <v>SH|Mittelholstein</v>
      </c>
      <c r="L570" s="380" t="str">
        <f t="shared" si="37"/>
        <v>010585895015</v>
      </c>
      <c r="M570">
        <f t="shared" si="35"/>
        <v>24578</v>
      </c>
    </row>
    <row r="571" spans="1:13">
      <c r="A571" s="127" t="s">
        <v>1644</v>
      </c>
      <c r="B571" s="207" t="s">
        <v>1645</v>
      </c>
      <c r="C571" s="208" t="s">
        <v>1646</v>
      </c>
      <c r="D571" s="208" t="s">
        <v>1606</v>
      </c>
      <c r="E571" s="205" t="s">
        <v>29</v>
      </c>
      <c r="F571" s="205" t="s">
        <v>28</v>
      </c>
      <c r="G571" s="205" t="s">
        <v>1647</v>
      </c>
      <c r="H571" s="205" t="s">
        <v>376</v>
      </c>
      <c r="I571" s="206">
        <v>164</v>
      </c>
      <c r="J571" t="str">
        <f t="shared" si="36"/>
        <v>SH|Bissee</v>
      </c>
      <c r="K571" t="str">
        <f t="shared" si="34"/>
        <v>SH|Bordesholm</v>
      </c>
      <c r="L571" s="380" t="str">
        <f t="shared" si="37"/>
        <v>010585889016</v>
      </c>
      <c r="M571">
        <f t="shared" si="35"/>
        <v>14925</v>
      </c>
    </row>
    <row r="572" spans="1:13">
      <c r="A572" s="127" t="s">
        <v>1648</v>
      </c>
      <c r="B572" s="207" t="s">
        <v>1649</v>
      </c>
      <c r="C572" s="208" t="s">
        <v>1650</v>
      </c>
      <c r="D572" s="208" t="s">
        <v>1606</v>
      </c>
      <c r="E572" s="205" t="s">
        <v>29</v>
      </c>
      <c r="F572" s="205" t="s">
        <v>28</v>
      </c>
      <c r="G572" s="205" t="s">
        <v>1651</v>
      </c>
      <c r="H572" s="205" t="s">
        <v>376</v>
      </c>
      <c r="I572" s="206">
        <v>671</v>
      </c>
      <c r="J572" t="str">
        <f t="shared" si="36"/>
        <v>SH|Blumenthal</v>
      </c>
      <c r="K572" t="str">
        <f t="shared" si="34"/>
        <v>SH|Eidertal</v>
      </c>
      <c r="L572" s="380" t="str">
        <f t="shared" si="37"/>
        <v>010585896018</v>
      </c>
      <c r="M572">
        <f t="shared" si="35"/>
        <v>17069</v>
      </c>
    </row>
    <row r="573" spans="1:13">
      <c r="A573" s="127" t="s">
        <v>1652</v>
      </c>
      <c r="B573" s="207" t="s">
        <v>1653</v>
      </c>
      <c r="C573" s="208" t="s">
        <v>1650</v>
      </c>
      <c r="D573" s="208" t="s">
        <v>1606</v>
      </c>
      <c r="E573" s="205" t="s">
        <v>29</v>
      </c>
      <c r="F573" s="205" t="s">
        <v>28</v>
      </c>
      <c r="G573" s="205" t="s">
        <v>1651</v>
      </c>
      <c r="H573" s="205" t="s">
        <v>376</v>
      </c>
      <c r="I573" s="206">
        <v>285</v>
      </c>
      <c r="J573" t="str">
        <f t="shared" si="36"/>
        <v>SH|Böhnhusen</v>
      </c>
      <c r="K573" t="str">
        <f t="shared" si="34"/>
        <v>SH|Eidertal</v>
      </c>
      <c r="L573" s="380" t="str">
        <f t="shared" si="37"/>
        <v>010585896019</v>
      </c>
      <c r="M573">
        <f t="shared" si="35"/>
        <v>17069</v>
      </c>
    </row>
    <row r="574" spans="1:13">
      <c r="A574" s="127" t="s">
        <v>1654</v>
      </c>
      <c r="B574" s="207" t="s">
        <v>1655</v>
      </c>
      <c r="C574" s="208" t="s">
        <v>1634</v>
      </c>
      <c r="D574" s="208" t="s">
        <v>1606</v>
      </c>
      <c r="E574" s="205" t="s">
        <v>29</v>
      </c>
      <c r="F574" s="205" t="s">
        <v>28</v>
      </c>
      <c r="G574" s="205" t="s">
        <v>1635</v>
      </c>
      <c r="H574" s="205" t="s">
        <v>376</v>
      </c>
      <c r="I574" s="206">
        <v>599</v>
      </c>
      <c r="J574" t="str">
        <f t="shared" si="36"/>
        <v>SH|Bokel (bei Rendsburg)</v>
      </c>
      <c r="K574" t="str">
        <f t="shared" si="34"/>
        <v>SH|Nortorfer  Land</v>
      </c>
      <c r="L574" s="380" t="str">
        <f t="shared" si="37"/>
        <v>010585864021</v>
      </c>
      <c r="M574">
        <f t="shared" si="35"/>
        <v>18950</v>
      </c>
    </row>
    <row r="575" spans="1:13">
      <c r="A575" s="127" t="s">
        <v>1647</v>
      </c>
      <c r="B575" s="207" t="s">
        <v>1656</v>
      </c>
      <c r="C575" s="208" t="s">
        <v>1646</v>
      </c>
      <c r="D575" s="208" t="s">
        <v>1606</v>
      </c>
      <c r="E575" s="205" t="s">
        <v>29</v>
      </c>
      <c r="F575" s="205" t="s">
        <v>28</v>
      </c>
      <c r="G575" s="205" t="s">
        <v>1647</v>
      </c>
      <c r="H575" s="205" t="s">
        <v>376</v>
      </c>
      <c r="I575" s="206">
        <v>7867</v>
      </c>
      <c r="J575" t="str">
        <f t="shared" si="36"/>
        <v>SH|Bordesholm</v>
      </c>
      <c r="K575" t="str">
        <f t="shared" si="34"/>
        <v>SH|Bordesholm</v>
      </c>
      <c r="L575" s="380" t="str">
        <f t="shared" si="37"/>
        <v>010585889022</v>
      </c>
      <c r="M575">
        <f t="shared" si="35"/>
        <v>14925</v>
      </c>
    </row>
    <row r="576" spans="1:13">
      <c r="A576" s="127" t="s">
        <v>1657</v>
      </c>
      <c r="B576" s="207" t="s">
        <v>1658</v>
      </c>
      <c r="C576" s="208" t="s">
        <v>1634</v>
      </c>
      <c r="D576" s="208" t="s">
        <v>1606</v>
      </c>
      <c r="E576" s="205" t="s">
        <v>29</v>
      </c>
      <c r="F576" s="205" t="s">
        <v>28</v>
      </c>
      <c r="G576" s="205" t="s">
        <v>1635</v>
      </c>
      <c r="H576" s="205" t="s">
        <v>376</v>
      </c>
      <c r="I576" s="206">
        <v>454</v>
      </c>
      <c r="J576" t="str">
        <f t="shared" si="36"/>
        <v>SH|Borgdorf-Seedorf</v>
      </c>
      <c r="K576" t="str">
        <f t="shared" si="34"/>
        <v>SH|Nortorfer  Land</v>
      </c>
      <c r="L576" s="380" t="str">
        <f t="shared" si="37"/>
        <v>010585864023</v>
      </c>
      <c r="M576">
        <f t="shared" si="35"/>
        <v>18950</v>
      </c>
    </row>
    <row r="577" spans="1:13">
      <c r="A577" s="127" t="s">
        <v>1659</v>
      </c>
      <c r="B577" s="207" t="s">
        <v>1660</v>
      </c>
      <c r="C577" s="208" t="s">
        <v>1624</v>
      </c>
      <c r="D577" s="208" t="s">
        <v>1606</v>
      </c>
      <c r="E577" s="205" t="s">
        <v>29</v>
      </c>
      <c r="F577" s="205" t="s">
        <v>28</v>
      </c>
      <c r="G577" s="205" t="s">
        <v>1625</v>
      </c>
      <c r="H577" s="205" t="s">
        <v>376</v>
      </c>
      <c r="I577" s="206">
        <v>1815</v>
      </c>
      <c r="J577" t="str">
        <f t="shared" si="36"/>
        <v>SH|Borgstedt</v>
      </c>
      <c r="K577" t="str">
        <f t="shared" si="34"/>
        <v>SH|Hüttener Berge</v>
      </c>
      <c r="L577" s="380" t="str">
        <f t="shared" si="37"/>
        <v>010585890024</v>
      </c>
      <c r="M577">
        <f t="shared" si="35"/>
        <v>15340</v>
      </c>
    </row>
    <row r="578" spans="1:13">
      <c r="A578" s="127" t="s">
        <v>1661</v>
      </c>
      <c r="B578" s="207" t="s">
        <v>1662</v>
      </c>
      <c r="C578" s="208" t="s">
        <v>1620</v>
      </c>
      <c r="D578" s="208" t="s">
        <v>1606</v>
      </c>
      <c r="E578" s="205" t="s">
        <v>29</v>
      </c>
      <c r="F578" s="205" t="s">
        <v>28</v>
      </c>
      <c r="G578" s="205" t="s">
        <v>1621</v>
      </c>
      <c r="H578" s="205" t="s">
        <v>376</v>
      </c>
      <c r="I578" s="206">
        <v>168</v>
      </c>
      <c r="J578" t="str">
        <f t="shared" si="36"/>
        <v>SH|Bornholt</v>
      </c>
      <c r="K578" t="str">
        <f t="shared" si="34"/>
        <v>SH|Mittelholstein</v>
      </c>
      <c r="L578" s="380" t="str">
        <f t="shared" si="37"/>
        <v>010585895025</v>
      </c>
      <c r="M578">
        <f t="shared" si="35"/>
        <v>24578</v>
      </c>
    </row>
    <row r="579" spans="1:13">
      <c r="A579" s="127" t="s">
        <v>1663</v>
      </c>
      <c r="B579" s="207" t="s">
        <v>1664</v>
      </c>
      <c r="C579" s="208" t="s">
        <v>1665</v>
      </c>
      <c r="D579" s="208" t="s">
        <v>1606</v>
      </c>
      <c r="E579" s="205" t="s">
        <v>29</v>
      </c>
      <c r="F579" s="205" t="s">
        <v>28</v>
      </c>
      <c r="G579" s="205" t="s">
        <v>1666</v>
      </c>
      <c r="H579" s="205" t="s">
        <v>376</v>
      </c>
      <c r="I579" s="206">
        <v>1136</v>
      </c>
      <c r="J579" t="str">
        <f t="shared" si="36"/>
        <v>SH|Bovenau</v>
      </c>
      <c r="K579" t="str">
        <f t="shared" ref="K579:K642" si="38">E579 &amp; "|" &amp; G579</f>
        <v>SH|Eiderkanal</v>
      </c>
      <c r="L579" s="380" t="str">
        <f t="shared" si="37"/>
        <v>010585888026</v>
      </c>
      <c r="M579">
        <f t="shared" ref="M579:M642" si="39">SUMIF($C:$C, $C579, $I:$I)</f>
        <v>13066</v>
      </c>
    </row>
    <row r="580" spans="1:13">
      <c r="A580" s="127" t="s">
        <v>1667</v>
      </c>
      <c r="B580" s="207" t="s">
        <v>1668</v>
      </c>
      <c r="C580" s="208" t="s">
        <v>1634</v>
      </c>
      <c r="D580" s="208" t="s">
        <v>1606</v>
      </c>
      <c r="E580" s="205" t="s">
        <v>29</v>
      </c>
      <c r="F580" s="205" t="s">
        <v>28</v>
      </c>
      <c r="G580" s="205" t="s">
        <v>1635</v>
      </c>
      <c r="H580" s="205" t="s">
        <v>376</v>
      </c>
      <c r="I580" s="206">
        <v>363</v>
      </c>
      <c r="J580" t="str">
        <f t="shared" si="36"/>
        <v>SH|Brammer</v>
      </c>
      <c r="K580" t="str">
        <f t="shared" si="38"/>
        <v>SH|Nortorfer  Land</v>
      </c>
      <c r="L580" s="380" t="str">
        <f t="shared" si="37"/>
        <v>010585864027</v>
      </c>
      <c r="M580">
        <f t="shared" si="39"/>
        <v>18950</v>
      </c>
    </row>
    <row r="581" spans="1:13">
      <c r="A581" s="127" t="s">
        <v>1669</v>
      </c>
      <c r="B581" s="207" t="s">
        <v>1670</v>
      </c>
      <c r="C581" s="208" t="s">
        <v>1605</v>
      </c>
      <c r="D581" s="208" t="s">
        <v>1606</v>
      </c>
      <c r="E581" s="205" t="s">
        <v>29</v>
      </c>
      <c r="F581" s="205" t="s">
        <v>28</v>
      </c>
      <c r="G581" s="205" t="s">
        <v>1603</v>
      </c>
      <c r="H581" s="205" t="s">
        <v>376</v>
      </c>
      <c r="I581" s="206">
        <v>1554</v>
      </c>
      <c r="J581" t="str">
        <f t="shared" si="36"/>
        <v>SH|Bredenbek</v>
      </c>
      <c r="K581" t="str">
        <f t="shared" si="38"/>
        <v>SH|Achterwehr</v>
      </c>
      <c r="L581" s="380" t="str">
        <f t="shared" si="37"/>
        <v>010585803028</v>
      </c>
      <c r="M581">
        <f t="shared" si="39"/>
        <v>11630</v>
      </c>
    </row>
    <row r="582" spans="1:13">
      <c r="A582" s="127" t="s">
        <v>1671</v>
      </c>
      <c r="B582" s="207" t="s">
        <v>1672</v>
      </c>
      <c r="C582" s="208" t="s">
        <v>1630</v>
      </c>
      <c r="D582" s="208" t="s">
        <v>1606</v>
      </c>
      <c r="E582" s="205" t="s">
        <v>29</v>
      </c>
      <c r="F582" s="205" t="s">
        <v>28</v>
      </c>
      <c r="G582" s="205" t="s">
        <v>1631</v>
      </c>
      <c r="H582" s="205" t="s">
        <v>376</v>
      </c>
      <c r="I582" s="206">
        <v>1385</v>
      </c>
      <c r="J582" t="str">
        <f t="shared" ref="J582:J645" si="40">E582 &amp; "|" &amp; A582</f>
        <v>SH|Breiholz</v>
      </c>
      <c r="K582" t="str">
        <f t="shared" si="38"/>
        <v>SH|Hohner Harde</v>
      </c>
      <c r="L582" s="380" t="str">
        <f t="shared" ref="L582:L645" si="41">C582 &amp; RIGHT(B582,3)</f>
        <v>010585847029</v>
      </c>
      <c r="M582">
        <f t="shared" si="39"/>
        <v>9172</v>
      </c>
    </row>
    <row r="583" spans="1:13">
      <c r="A583" s="127" t="s">
        <v>1673</v>
      </c>
      <c r="B583" s="207" t="s">
        <v>1674</v>
      </c>
      <c r="C583" s="208" t="s">
        <v>1624</v>
      </c>
      <c r="D583" s="208" t="s">
        <v>1606</v>
      </c>
      <c r="E583" s="205" t="s">
        <v>29</v>
      </c>
      <c r="F583" s="205" t="s">
        <v>28</v>
      </c>
      <c r="G583" s="205" t="s">
        <v>1625</v>
      </c>
      <c r="H583" s="205" t="s">
        <v>376</v>
      </c>
      <c r="I583" s="206">
        <v>1028</v>
      </c>
      <c r="J583" t="str">
        <f t="shared" si="40"/>
        <v>SH|Brekendorf</v>
      </c>
      <c r="K583" t="str">
        <f t="shared" si="38"/>
        <v>SH|Hüttener Berge</v>
      </c>
      <c r="L583" s="380" t="str">
        <f t="shared" si="41"/>
        <v>010585890030</v>
      </c>
      <c r="M583">
        <f t="shared" si="39"/>
        <v>15340</v>
      </c>
    </row>
    <row r="584" spans="1:13">
      <c r="A584" s="127" t="s">
        <v>1675</v>
      </c>
      <c r="B584" s="207" t="s">
        <v>1676</v>
      </c>
      <c r="C584" s="208" t="s">
        <v>1677</v>
      </c>
      <c r="D584" s="208" t="s">
        <v>1606</v>
      </c>
      <c r="E584" s="205" t="s">
        <v>29</v>
      </c>
      <c r="F584" s="205" t="s">
        <v>28</v>
      </c>
      <c r="G584" s="205" t="s">
        <v>1678</v>
      </c>
      <c r="H584" s="205" t="s">
        <v>376</v>
      </c>
      <c r="I584" s="206">
        <v>102</v>
      </c>
      <c r="J584" t="str">
        <f t="shared" si="40"/>
        <v>SH|Brinjahe</v>
      </c>
      <c r="K584" t="str">
        <f t="shared" si="38"/>
        <v>SH|Jevenstedt</v>
      </c>
      <c r="L584" s="380" t="str">
        <f t="shared" si="41"/>
        <v>010585853031</v>
      </c>
      <c r="M584">
        <f t="shared" si="39"/>
        <v>11564</v>
      </c>
    </row>
    <row r="585" spans="1:13">
      <c r="A585" s="127" t="s">
        <v>1679</v>
      </c>
      <c r="B585" s="207" t="s">
        <v>1680</v>
      </c>
      <c r="C585" s="208" t="s">
        <v>1613</v>
      </c>
      <c r="D585" s="208" t="s">
        <v>1606</v>
      </c>
      <c r="E585" s="205" t="s">
        <v>29</v>
      </c>
      <c r="F585" s="205" t="s">
        <v>28</v>
      </c>
      <c r="G585" s="205" t="s">
        <v>1614</v>
      </c>
      <c r="H585" s="205" t="s">
        <v>376</v>
      </c>
      <c r="I585" s="206">
        <v>678</v>
      </c>
      <c r="J585" t="str">
        <f t="shared" si="40"/>
        <v>SH|Brodersby</v>
      </c>
      <c r="K585" t="str">
        <f t="shared" si="38"/>
        <v>SH|Schlei-Ostsee</v>
      </c>
      <c r="L585" s="380" t="str">
        <f t="shared" si="41"/>
        <v>010585893032</v>
      </c>
      <c r="M585">
        <f t="shared" si="39"/>
        <v>19159</v>
      </c>
    </row>
    <row r="586" spans="1:13">
      <c r="A586" s="127" t="s">
        <v>1681</v>
      </c>
      <c r="B586" s="207" t="s">
        <v>1682</v>
      </c>
      <c r="C586" s="208" t="s">
        <v>1646</v>
      </c>
      <c r="D586" s="208" t="s">
        <v>1606</v>
      </c>
      <c r="E586" s="205" t="s">
        <v>29</v>
      </c>
      <c r="F586" s="205" t="s">
        <v>28</v>
      </c>
      <c r="G586" s="205" t="s">
        <v>1647</v>
      </c>
      <c r="H586" s="205" t="s">
        <v>376</v>
      </c>
      <c r="I586" s="206">
        <v>1142</v>
      </c>
      <c r="J586" t="str">
        <f t="shared" si="40"/>
        <v>SH|Brügge</v>
      </c>
      <c r="K586" t="str">
        <f t="shared" si="38"/>
        <v>SH|Bordesholm</v>
      </c>
      <c r="L586" s="380" t="str">
        <f t="shared" si="41"/>
        <v>010585889033</v>
      </c>
      <c r="M586">
        <f t="shared" si="39"/>
        <v>14925</v>
      </c>
    </row>
    <row r="587" spans="1:13">
      <c r="A587" s="127" t="s">
        <v>1683</v>
      </c>
      <c r="B587" s="207" t="s">
        <v>1684</v>
      </c>
      <c r="C587" s="208" t="s">
        <v>1685</v>
      </c>
      <c r="D587" s="208" t="s">
        <v>1606</v>
      </c>
      <c r="E587" s="205" t="s">
        <v>29</v>
      </c>
      <c r="F587" s="205" t="s">
        <v>28</v>
      </c>
      <c r="G587" s="205" t="s">
        <v>1683</v>
      </c>
      <c r="H587" s="205" t="s">
        <v>356</v>
      </c>
      <c r="I587" s="206">
        <v>10470</v>
      </c>
      <c r="J587" t="str">
        <f t="shared" si="40"/>
        <v>SH|Büdelsdorf</v>
      </c>
      <c r="K587" t="str">
        <f t="shared" si="38"/>
        <v>SH|Büdelsdorf</v>
      </c>
      <c r="L587" s="380" t="str">
        <f t="shared" si="41"/>
        <v>010580034034</v>
      </c>
      <c r="M587">
        <f t="shared" si="39"/>
        <v>10470</v>
      </c>
    </row>
    <row r="588" spans="1:13">
      <c r="A588" s="127" t="s">
        <v>1686</v>
      </c>
      <c r="B588" s="207" t="s">
        <v>1687</v>
      </c>
      <c r="C588" s="208" t="s">
        <v>1624</v>
      </c>
      <c r="D588" s="208" t="s">
        <v>1606</v>
      </c>
      <c r="E588" s="205" t="s">
        <v>29</v>
      </c>
      <c r="F588" s="205" t="s">
        <v>28</v>
      </c>
      <c r="G588" s="205" t="s">
        <v>1625</v>
      </c>
      <c r="H588" s="205" t="s">
        <v>376</v>
      </c>
      <c r="I588" s="206">
        <v>636</v>
      </c>
      <c r="J588" t="str">
        <f t="shared" si="40"/>
        <v>SH|Bünsdorf</v>
      </c>
      <c r="K588" t="str">
        <f t="shared" si="38"/>
        <v>SH|Hüttener Berge</v>
      </c>
      <c r="L588" s="380" t="str">
        <f t="shared" si="41"/>
        <v>010585890035</v>
      </c>
      <c r="M588">
        <f t="shared" si="39"/>
        <v>15340</v>
      </c>
    </row>
    <row r="589" spans="1:13">
      <c r="A589" s="127" t="s">
        <v>1688</v>
      </c>
      <c r="B589" s="207" t="s">
        <v>1689</v>
      </c>
      <c r="C589" s="208" t="s">
        <v>1630</v>
      </c>
      <c r="D589" s="208" t="s">
        <v>1606</v>
      </c>
      <c r="E589" s="205" t="s">
        <v>29</v>
      </c>
      <c r="F589" s="205" t="s">
        <v>28</v>
      </c>
      <c r="G589" s="205" t="s">
        <v>1631</v>
      </c>
      <c r="H589" s="205" t="s">
        <v>376</v>
      </c>
      <c r="I589" s="206">
        <v>226</v>
      </c>
      <c r="J589" t="str">
        <f t="shared" si="40"/>
        <v>SH|Christiansholm</v>
      </c>
      <c r="K589" t="str">
        <f t="shared" si="38"/>
        <v>SH|Hohner Harde</v>
      </c>
      <c r="L589" s="380" t="str">
        <f t="shared" si="41"/>
        <v>010585847036</v>
      </c>
      <c r="M589">
        <f t="shared" si="39"/>
        <v>9172</v>
      </c>
    </row>
    <row r="590" spans="1:13">
      <c r="A590" s="127" t="s">
        <v>1690</v>
      </c>
      <c r="B590" s="207" t="s">
        <v>1691</v>
      </c>
      <c r="C590" s="208" t="s">
        <v>1692</v>
      </c>
      <c r="D590" s="208" t="s">
        <v>1606</v>
      </c>
      <c r="E590" s="205" t="s">
        <v>29</v>
      </c>
      <c r="F590" s="205" t="s">
        <v>28</v>
      </c>
      <c r="G590" s="205" t="s">
        <v>1690</v>
      </c>
      <c r="H590" s="205" t="s">
        <v>376</v>
      </c>
      <c r="I590" s="206">
        <v>3754</v>
      </c>
      <c r="J590" t="str">
        <f t="shared" si="40"/>
        <v>SH|Dänischenhagen</v>
      </c>
      <c r="K590" t="str">
        <f t="shared" si="38"/>
        <v>SH|Dänischenhagen</v>
      </c>
      <c r="L590" s="380" t="str">
        <f t="shared" si="41"/>
        <v>010585822037</v>
      </c>
      <c r="M590">
        <f t="shared" si="39"/>
        <v>9147</v>
      </c>
    </row>
    <row r="591" spans="1:13">
      <c r="A591" s="127" t="s">
        <v>1693</v>
      </c>
      <c r="B591" s="207" t="s">
        <v>1694</v>
      </c>
      <c r="C591" s="208" t="s">
        <v>1634</v>
      </c>
      <c r="D591" s="208" t="s">
        <v>1606</v>
      </c>
      <c r="E591" s="205" t="s">
        <v>29</v>
      </c>
      <c r="F591" s="205" t="s">
        <v>28</v>
      </c>
      <c r="G591" s="205" t="s">
        <v>1635</v>
      </c>
      <c r="H591" s="205" t="s">
        <v>376</v>
      </c>
      <c r="I591" s="206">
        <v>587</v>
      </c>
      <c r="J591" t="str">
        <f t="shared" si="40"/>
        <v>SH|Dätgen</v>
      </c>
      <c r="K591" t="str">
        <f t="shared" si="38"/>
        <v>SH|Nortorfer  Land</v>
      </c>
      <c r="L591" s="380" t="str">
        <f t="shared" si="41"/>
        <v>010585864038</v>
      </c>
      <c r="M591">
        <f t="shared" si="39"/>
        <v>18950</v>
      </c>
    </row>
    <row r="592" spans="1:13">
      <c r="A592" s="127" t="s">
        <v>1695</v>
      </c>
      <c r="B592" s="207" t="s">
        <v>1696</v>
      </c>
      <c r="C592" s="208" t="s">
        <v>1624</v>
      </c>
      <c r="D592" s="208" t="s">
        <v>1606</v>
      </c>
      <c r="E592" s="205" t="s">
        <v>29</v>
      </c>
      <c r="F592" s="205" t="s">
        <v>28</v>
      </c>
      <c r="G592" s="205" t="s">
        <v>1625</v>
      </c>
      <c r="H592" s="205" t="s">
        <v>376</v>
      </c>
      <c r="I592" s="206">
        <v>474</v>
      </c>
      <c r="J592" t="str">
        <f t="shared" si="40"/>
        <v>SH|Damendorf</v>
      </c>
      <c r="K592" t="str">
        <f t="shared" si="38"/>
        <v>SH|Hüttener Berge</v>
      </c>
      <c r="L592" s="380" t="str">
        <f t="shared" si="41"/>
        <v>010585890039</v>
      </c>
      <c r="M592">
        <f t="shared" si="39"/>
        <v>15340</v>
      </c>
    </row>
    <row r="593" spans="1:13">
      <c r="A593" s="127" t="s">
        <v>1697</v>
      </c>
      <c r="B593" s="207" t="s">
        <v>1698</v>
      </c>
      <c r="C593" s="208" t="s">
        <v>1613</v>
      </c>
      <c r="D593" s="208" t="s">
        <v>1606</v>
      </c>
      <c r="E593" s="205" t="s">
        <v>29</v>
      </c>
      <c r="F593" s="205" t="s">
        <v>28</v>
      </c>
      <c r="G593" s="205" t="s">
        <v>1614</v>
      </c>
      <c r="H593" s="205" t="s">
        <v>376</v>
      </c>
      <c r="I593" s="206">
        <v>1594</v>
      </c>
      <c r="J593" t="str">
        <f t="shared" si="40"/>
        <v>SH|Damp</v>
      </c>
      <c r="K593" t="str">
        <f t="shared" si="38"/>
        <v>SH|Schlei-Ostsee</v>
      </c>
      <c r="L593" s="380" t="str">
        <f t="shared" si="41"/>
        <v>010585893040</v>
      </c>
      <c r="M593">
        <f t="shared" si="39"/>
        <v>19159</v>
      </c>
    </row>
    <row r="594" spans="1:13">
      <c r="A594" s="127" t="s">
        <v>1699</v>
      </c>
      <c r="B594" s="207" t="s">
        <v>1700</v>
      </c>
      <c r="C594" s="208" t="s">
        <v>1613</v>
      </c>
      <c r="D594" s="208" t="s">
        <v>1606</v>
      </c>
      <c r="E594" s="205" t="s">
        <v>29</v>
      </c>
      <c r="F594" s="205" t="s">
        <v>28</v>
      </c>
      <c r="G594" s="205" t="s">
        <v>1614</v>
      </c>
      <c r="H594" s="205" t="s">
        <v>376</v>
      </c>
      <c r="I594" s="206">
        <v>738</v>
      </c>
      <c r="J594" t="str">
        <f t="shared" si="40"/>
        <v>SH|Dörphof</v>
      </c>
      <c r="K594" t="str">
        <f t="shared" si="38"/>
        <v>SH|Schlei-Ostsee</v>
      </c>
      <c r="L594" s="380" t="str">
        <f t="shared" si="41"/>
        <v>010585893042</v>
      </c>
      <c r="M594">
        <f t="shared" si="39"/>
        <v>19159</v>
      </c>
    </row>
    <row r="595" spans="1:13">
      <c r="A595" s="127" t="s">
        <v>1701</v>
      </c>
      <c r="B595" s="208" t="s">
        <v>1702</v>
      </c>
      <c r="C595" s="208" t="s">
        <v>1703</v>
      </c>
      <c r="D595" s="208" t="s">
        <v>1606</v>
      </c>
      <c r="E595" s="205" t="s">
        <v>29</v>
      </c>
      <c r="F595" s="205" t="s">
        <v>28</v>
      </c>
      <c r="G595" s="205" t="s">
        <v>1701</v>
      </c>
      <c r="H595" s="205" t="s">
        <v>356</v>
      </c>
      <c r="I595" s="206">
        <v>21620</v>
      </c>
      <c r="J595" t="str">
        <f t="shared" si="40"/>
        <v>SH|Eckernförde</v>
      </c>
      <c r="K595" t="str">
        <f t="shared" si="38"/>
        <v>SH|Eckernförde</v>
      </c>
      <c r="L595" s="380" t="str">
        <f t="shared" si="41"/>
        <v>010580043043</v>
      </c>
      <c r="M595">
        <f t="shared" si="39"/>
        <v>21620</v>
      </c>
    </row>
    <row r="596" spans="1:13">
      <c r="A596" s="127" t="s">
        <v>1704</v>
      </c>
      <c r="B596" s="207" t="s">
        <v>1705</v>
      </c>
      <c r="C596" s="208" t="s">
        <v>1620</v>
      </c>
      <c r="D596" s="208" t="s">
        <v>1606</v>
      </c>
      <c r="E596" s="205" t="s">
        <v>29</v>
      </c>
      <c r="F596" s="205" t="s">
        <v>28</v>
      </c>
      <c r="G596" s="205" t="s">
        <v>1621</v>
      </c>
      <c r="H596" s="205" t="s">
        <v>376</v>
      </c>
      <c r="I596" s="206">
        <v>589</v>
      </c>
      <c r="J596" t="str">
        <f t="shared" si="40"/>
        <v>SH|Ehndorf</v>
      </c>
      <c r="K596" t="str">
        <f t="shared" si="38"/>
        <v>SH|Mittelholstein</v>
      </c>
      <c r="L596" s="380" t="str">
        <f t="shared" si="41"/>
        <v>010585895044</v>
      </c>
      <c r="M596">
        <f t="shared" si="39"/>
        <v>24578</v>
      </c>
    </row>
    <row r="597" spans="1:13">
      <c r="A597" s="127" t="s">
        <v>1706</v>
      </c>
      <c r="B597" s="207" t="s">
        <v>1707</v>
      </c>
      <c r="C597" s="208" t="s">
        <v>1634</v>
      </c>
      <c r="D597" s="208" t="s">
        <v>1606</v>
      </c>
      <c r="E597" s="205" t="s">
        <v>29</v>
      </c>
      <c r="F597" s="205" t="s">
        <v>28</v>
      </c>
      <c r="G597" s="205" t="s">
        <v>1635</v>
      </c>
      <c r="H597" s="205" t="s">
        <v>376</v>
      </c>
      <c r="I597" s="206">
        <v>279</v>
      </c>
      <c r="J597" t="str">
        <f t="shared" si="40"/>
        <v>SH|Eisendorf</v>
      </c>
      <c r="K597" t="str">
        <f t="shared" si="38"/>
        <v>SH|Nortorfer  Land</v>
      </c>
      <c r="L597" s="380" t="str">
        <f t="shared" si="41"/>
        <v>010585864045</v>
      </c>
      <c r="M597">
        <f t="shared" si="39"/>
        <v>18950</v>
      </c>
    </row>
    <row r="598" spans="1:13">
      <c r="A598" s="127" t="s">
        <v>1708</v>
      </c>
      <c r="B598" s="207" t="s">
        <v>1709</v>
      </c>
      <c r="C598" s="208" t="s">
        <v>1634</v>
      </c>
      <c r="D598" s="208" t="s">
        <v>1606</v>
      </c>
      <c r="E598" s="205" t="s">
        <v>29</v>
      </c>
      <c r="F598" s="205" t="s">
        <v>28</v>
      </c>
      <c r="G598" s="205" t="s">
        <v>1635</v>
      </c>
      <c r="H598" s="205" t="s">
        <v>376</v>
      </c>
      <c r="I598" s="206">
        <v>479</v>
      </c>
      <c r="J598" t="str">
        <f t="shared" si="40"/>
        <v>SH|Ellerdorf</v>
      </c>
      <c r="K598" t="str">
        <f t="shared" si="38"/>
        <v>SH|Nortorfer  Land</v>
      </c>
      <c r="L598" s="380" t="str">
        <f t="shared" si="41"/>
        <v>010585864046</v>
      </c>
      <c r="M598">
        <f t="shared" si="39"/>
        <v>18950</v>
      </c>
    </row>
    <row r="599" spans="1:13">
      <c r="A599" s="127" t="s">
        <v>1710</v>
      </c>
      <c r="B599" s="207" t="s">
        <v>1711</v>
      </c>
      <c r="C599" s="208" t="s">
        <v>1630</v>
      </c>
      <c r="D599" s="208" t="s">
        <v>1606</v>
      </c>
      <c r="E599" s="205" t="s">
        <v>29</v>
      </c>
      <c r="F599" s="205" t="s">
        <v>28</v>
      </c>
      <c r="G599" s="205" t="s">
        <v>1631</v>
      </c>
      <c r="H599" s="205" t="s">
        <v>376</v>
      </c>
      <c r="I599" s="206">
        <v>1651</v>
      </c>
      <c r="J599" t="str">
        <f t="shared" si="40"/>
        <v>SH|Elsdorf-Westermühlen</v>
      </c>
      <c r="K599" t="str">
        <f t="shared" si="38"/>
        <v>SH|Hohner Harde</v>
      </c>
      <c r="L599" s="380" t="str">
        <f t="shared" si="41"/>
        <v>010585847047</v>
      </c>
      <c r="M599">
        <f t="shared" si="39"/>
        <v>9172</v>
      </c>
    </row>
    <row r="600" spans="1:13">
      <c r="A600" s="127" t="s">
        <v>1712</v>
      </c>
      <c r="B600" s="207" t="s">
        <v>1713</v>
      </c>
      <c r="C600" s="208" t="s">
        <v>1677</v>
      </c>
      <c r="D600" s="208" t="s">
        <v>1606</v>
      </c>
      <c r="E600" s="205" t="s">
        <v>29</v>
      </c>
      <c r="F600" s="205" t="s">
        <v>28</v>
      </c>
      <c r="G600" s="205" t="s">
        <v>1678</v>
      </c>
      <c r="H600" s="205" t="s">
        <v>376</v>
      </c>
      <c r="I600" s="206">
        <v>199</v>
      </c>
      <c r="J600" t="str">
        <f t="shared" si="40"/>
        <v>SH|Embühren</v>
      </c>
      <c r="K600" t="str">
        <f t="shared" si="38"/>
        <v>SH|Jevenstedt</v>
      </c>
      <c r="L600" s="380" t="str">
        <f t="shared" si="41"/>
        <v>010585853048</v>
      </c>
      <c r="M600">
        <f t="shared" si="39"/>
        <v>11564</v>
      </c>
    </row>
    <row r="601" spans="1:13">
      <c r="A601" s="127" t="s">
        <v>1714</v>
      </c>
      <c r="B601" s="207" t="s">
        <v>1715</v>
      </c>
      <c r="C601" s="208" t="s">
        <v>1634</v>
      </c>
      <c r="D601" s="208" t="s">
        <v>1606</v>
      </c>
      <c r="E601" s="205" t="s">
        <v>29</v>
      </c>
      <c r="F601" s="205" t="s">
        <v>28</v>
      </c>
      <c r="G601" s="205" t="s">
        <v>1635</v>
      </c>
      <c r="H601" s="205" t="s">
        <v>376</v>
      </c>
      <c r="I601" s="206">
        <v>1368</v>
      </c>
      <c r="J601" t="str">
        <f t="shared" si="40"/>
        <v>SH|Emkendorf</v>
      </c>
      <c r="K601" t="str">
        <f t="shared" si="38"/>
        <v>SH|Nortorfer  Land</v>
      </c>
      <c r="L601" s="380" t="str">
        <f t="shared" si="41"/>
        <v>010585864049</v>
      </c>
      <c r="M601">
        <f t="shared" si="39"/>
        <v>18950</v>
      </c>
    </row>
    <row r="602" spans="1:13">
      <c r="A602" s="127" t="s">
        <v>1716</v>
      </c>
      <c r="B602" s="207" t="s">
        <v>1717</v>
      </c>
      <c r="C602" s="208" t="s">
        <v>1605</v>
      </c>
      <c r="D602" s="208" t="s">
        <v>1606</v>
      </c>
      <c r="E602" s="205" t="s">
        <v>29</v>
      </c>
      <c r="F602" s="205" t="s">
        <v>28</v>
      </c>
      <c r="G602" s="205" t="s">
        <v>1603</v>
      </c>
      <c r="H602" s="205" t="s">
        <v>376</v>
      </c>
      <c r="I602" s="206">
        <v>2093</v>
      </c>
      <c r="J602" t="str">
        <f t="shared" si="40"/>
        <v>SH|Felde</v>
      </c>
      <c r="K602" t="str">
        <f t="shared" si="38"/>
        <v>SH|Achterwehr</v>
      </c>
      <c r="L602" s="380" t="str">
        <f t="shared" si="41"/>
        <v>010585803050</v>
      </c>
      <c r="M602">
        <f t="shared" si="39"/>
        <v>11630</v>
      </c>
    </row>
    <row r="603" spans="1:13">
      <c r="A603" s="127" t="s">
        <v>1718</v>
      </c>
      <c r="B603" s="207" t="s">
        <v>1719</v>
      </c>
      <c r="C603" s="208" t="s">
        <v>1720</v>
      </c>
      <c r="D603" s="208" t="s">
        <v>1606</v>
      </c>
      <c r="E603" s="205" t="s">
        <v>29</v>
      </c>
      <c r="F603" s="205" t="s">
        <v>28</v>
      </c>
      <c r="G603" s="205" t="s">
        <v>1721</v>
      </c>
      <c r="H603" s="205" t="s">
        <v>376</v>
      </c>
      <c r="I603" s="206">
        <v>1178</v>
      </c>
      <c r="J603" t="str">
        <f t="shared" si="40"/>
        <v>SH|Felm</v>
      </c>
      <c r="K603" t="str">
        <f t="shared" si="38"/>
        <v>SH|Dänischer Wohld</v>
      </c>
      <c r="L603" s="380" t="str">
        <f t="shared" si="41"/>
        <v>010585824051</v>
      </c>
      <c r="M603">
        <f t="shared" si="39"/>
        <v>17308</v>
      </c>
    </row>
    <row r="604" spans="1:13">
      <c r="A604" s="127" t="s">
        <v>1722</v>
      </c>
      <c r="B604" s="207" t="s">
        <v>1723</v>
      </c>
      <c r="C604" s="208" t="s">
        <v>1613</v>
      </c>
      <c r="D604" s="208" t="s">
        <v>1606</v>
      </c>
      <c r="E604" s="205" t="s">
        <v>29</v>
      </c>
      <c r="F604" s="205" t="s">
        <v>28</v>
      </c>
      <c r="G604" s="205" t="s">
        <v>1614</v>
      </c>
      <c r="H604" s="205" t="s">
        <v>376</v>
      </c>
      <c r="I604" s="206">
        <v>2085</v>
      </c>
      <c r="J604" t="str">
        <f t="shared" si="40"/>
        <v>SH|Fleckeby</v>
      </c>
      <c r="K604" t="str">
        <f t="shared" si="38"/>
        <v>SH|Schlei-Ostsee</v>
      </c>
      <c r="L604" s="380" t="str">
        <f t="shared" si="41"/>
        <v>010585893052</v>
      </c>
      <c r="M604">
        <f t="shared" si="39"/>
        <v>19159</v>
      </c>
    </row>
    <row r="605" spans="1:13">
      <c r="A605" s="127" t="s">
        <v>1724</v>
      </c>
      <c r="B605" s="207" t="s">
        <v>1725</v>
      </c>
      <c r="C605" s="208" t="s">
        <v>1650</v>
      </c>
      <c r="D605" s="208" t="s">
        <v>1606</v>
      </c>
      <c r="E605" s="205" t="s">
        <v>29</v>
      </c>
      <c r="F605" s="205" t="s">
        <v>28</v>
      </c>
      <c r="G605" s="205" t="s">
        <v>1651</v>
      </c>
      <c r="H605" s="205" t="s">
        <v>376</v>
      </c>
      <c r="I605" s="206">
        <v>7574</v>
      </c>
      <c r="J605" t="str">
        <f t="shared" si="40"/>
        <v>SH|Flintbek</v>
      </c>
      <c r="K605" t="str">
        <f t="shared" si="38"/>
        <v>SH|Eidertal</v>
      </c>
      <c r="L605" s="380" t="str">
        <f t="shared" si="41"/>
        <v>010585896053</v>
      </c>
      <c r="M605">
        <f t="shared" si="39"/>
        <v>17069</v>
      </c>
    </row>
    <row r="606" spans="1:13">
      <c r="A606" s="127" t="s">
        <v>1610</v>
      </c>
      <c r="B606" s="207" t="s">
        <v>1726</v>
      </c>
      <c r="C606" s="208" t="s">
        <v>1609</v>
      </c>
      <c r="D606" s="208" t="s">
        <v>1606</v>
      </c>
      <c r="E606" s="205" t="s">
        <v>29</v>
      </c>
      <c r="F606" s="205" t="s">
        <v>28</v>
      </c>
      <c r="G606" s="205" t="s">
        <v>1610</v>
      </c>
      <c r="H606" s="205" t="s">
        <v>376</v>
      </c>
      <c r="I606" s="206">
        <v>6636</v>
      </c>
      <c r="J606" t="str">
        <f t="shared" si="40"/>
        <v>SH|Fockbek</v>
      </c>
      <c r="K606" t="str">
        <f t="shared" si="38"/>
        <v>SH|Fockbek</v>
      </c>
      <c r="L606" s="380" t="str">
        <f t="shared" si="41"/>
        <v>010585833054</v>
      </c>
      <c r="M606">
        <f t="shared" si="39"/>
        <v>11108</v>
      </c>
    </row>
    <row r="607" spans="1:13">
      <c r="A607" s="127" t="s">
        <v>1727</v>
      </c>
      <c r="B607" s="207" t="s">
        <v>1728</v>
      </c>
      <c r="C607" s="208" t="s">
        <v>1630</v>
      </c>
      <c r="D607" s="208" t="s">
        <v>1606</v>
      </c>
      <c r="E607" s="205" t="s">
        <v>29</v>
      </c>
      <c r="F607" s="205" t="s">
        <v>28</v>
      </c>
      <c r="G607" s="205" t="s">
        <v>1631</v>
      </c>
      <c r="H607" s="205" t="s">
        <v>376</v>
      </c>
      <c r="I607" s="206">
        <v>49</v>
      </c>
      <c r="J607" t="str">
        <f t="shared" si="40"/>
        <v>SH|Friedrichsgraben</v>
      </c>
      <c r="K607" t="str">
        <f t="shared" si="38"/>
        <v>SH|Hohner Harde</v>
      </c>
      <c r="L607" s="380" t="str">
        <f t="shared" si="41"/>
        <v>010585847055</v>
      </c>
      <c r="M607">
        <f t="shared" si="39"/>
        <v>9172</v>
      </c>
    </row>
    <row r="608" spans="1:13">
      <c r="A608" s="127" t="s">
        <v>1729</v>
      </c>
      <c r="B608" s="207" t="s">
        <v>1730</v>
      </c>
      <c r="C608" s="208" t="s">
        <v>1630</v>
      </c>
      <c r="D608" s="208" t="s">
        <v>1606</v>
      </c>
      <c r="E608" s="205" t="s">
        <v>29</v>
      </c>
      <c r="F608" s="205" t="s">
        <v>28</v>
      </c>
      <c r="G608" s="205" t="s">
        <v>1631</v>
      </c>
      <c r="H608" s="205" t="s">
        <v>376</v>
      </c>
      <c r="I608" s="206">
        <v>431</v>
      </c>
      <c r="J608" t="str">
        <f t="shared" si="40"/>
        <v>SH|Friedrichsholm</v>
      </c>
      <c r="K608" t="str">
        <f t="shared" si="38"/>
        <v>SH|Hohner Harde</v>
      </c>
      <c r="L608" s="380" t="str">
        <f t="shared" si="41"/>
        <v>010585847056</v>
      </c>
      <c r="M608">
        <f t="shared" si="39"/>
        <v>9172</v>
      </c>
    </row>
    <row r="609" spans="1:13">
      <c r="A609" s="127" t="s">
        <v>1731</v>
      </c>
      <c r="B609" s="207" t="s">
        <v>1732</v>
      </c>
      <c r="C609" s="208" t="s">
        <v>1613</v>
      </c>
      <c r="D609" s="208" t="s">
        <v>1606</v>
      </c>
      <c r="E609" s="205" t="s">
        <v>29</v>
      </c>
      <c r="F609" s="205" t="s">
        <v>28</v>
      </c>
      <c r="G609" s="205" t="s">
        <v>1614</v>
      </c>
      <c r="H609" s="205" t="s">
        <v>376</v>
      </c>
      <c r="I609" s="206">
        <v>499</v>
      </c>
      <c r="J609" t="str">
        <f t="shared" si="40"/>
        <v>SH|Gammelby</v>
      </c>
      <c r="K609" t="str">
        <f t="shared" si="38"/>
        <v>SH|Schlei-Ostsee</v>
      </c>
      <c r="L609" s="380" t="str">
        <f t="shared" si="41"/>
        <v>010585893057</v>
      </c>
      <c r="M609">
        <f t="shared" si="39"/>
        <v>19159</v>
      </c>
    </row>
    <row r="610" spans="1:13">
      <c r="A610" s="127" t="s">
        <v>1733</v>
      </c>
      <c r="B610" s="207" t="s">
        <v>1734</v>
      </c>
      <c r="C610" s="208" t="s">
        <v>1720</v>
      </c>
      <c r="D610" s="208" t="s">
        <v>1606</v>
      </c>
      <c r="E610" s="205" t="s">
        <v>29</v>
      </c>
      <c r="F610" s="205" t="s">
        <v>28</v>
      </c>
      <c r="G610" s="205" t="s">
        <v>1721</v>
      </c>
      <c r="H610" s="205" t="s">
        <v>376</v>
      </c>
      <c r="I610" s="206">
        <v>7737</v>
      </c>
      <c r="J610" t="str">
        <f t="shared" si="40"/>
        <v>SH|Gettorf</v>
      </c>
      <c r="K610" t="str">
        <f t="shared" si="38"/>
        <v>SH|Dänischer Wohld</v>
      </c>
      <c r="L610" s="380" t="str">
        <f t="shared" si="41"/>
        <v>010585824058</v>
      </c>
      <c r="M610">
        <f t="shared" si="39"/>
        <v>17308</v>
      </c>
    </row>
    <row r="611" spans="1:13">
      <c r="A611" s="127" t="s">
        <v>1735</v>
      </c>
      <c r="B611" s="207" t="s">
        <v>1736</v>
      </c>
      <c r="C611" s="208" t="s">
        <v>1634</v>
      </c>
      <c r="D611" s="208" t="s">
        <v>1606</v>
      </c>
      <c r="E611" s="205" t="s">
        <v>29</v>
      </c>
      <c r="F611" s="205" t="s">
        <v>28</v>
      </c>
      <c r="G611" s="205" t="s">
        <v>1635</v>
      </c>
      <c r="H611" s="205" t="s">
        <v>376</v>
      </c>
      <c r="I611" s="206">
        <v>1200</v>
      </c>
      <c r="J611" t="str">
        <f t="shared" si="40"/>
        <v>SH|Gnutz</v>
      </c>
      <c r="K611" t="str">
        <f t="shared" si="38"/>
        <v>SH|Nortorfer  Land</v>
      </c>
      <c r="L611" s="380" t="str">
        <f t="shared" si="41"/>
        <v>010585864059</v>
      </c>
      <c r="M611">
        <f t="shared" si="39"/>
        <v>18950</v>
      </c>
    </row>
    <row r="612" spans="1:13">
      <c r="A612" s="127" t="s">
        <v>1737</v>
      </c>
      <c r="B612" s="207" t="s">
        <v>1738</v>
      </c>
      <c r="C612" s="208" t="s">
        <v>1620</v>
      </c>
      <c r="D612" s="208" t="s">
        <v>1606</v>
      </c>
      <c r="E612" s="205" t="s">
        <v>29</v>
      </c>
      <c r="F612" s="205" t="s">
        <v>28</v>
      </c>
      <c r="G612" s="205" t="s">
        <v>1621</v>
      </c>
      <c r="H612" s="205" t="s">
        <v>376</v>
      </c>
      <c r="I612" s="206">
        <v>581</v>
      </c>
      <c r="J612" t="str">
        <f t="shared" si="40"/>
        <v>SH|Gokels</v>
      </c>
      <c r="K612" t="str">
        <f t="shared" si="38"/>
        <v>SH|Mittelholstein</v>
      </c>
      <c r="L612" s="380" t="str">
        <f t="shared" si="41"/>
        <v>010585895061</v>
      </c>
      <c r="M612">
        <f t="shared" si="39"/>
        <v>24578</v>
      </c>
    </row>
    <row r="613" spans="1:13">
      <c r="A613" s="127" t="s">
        <v>1739</v>
      </c>
      <c r="B613" s="207" t="s">
        <v>1740</v>
      </c>
      <c r="C613" s="208" t="s">
        <v>1620</v>
      </c>
      <c r="D613" s="208" t="s">
        <v>1606</v>
      </c>
      <c r="E613" s="205" t="s">
        <v>29</v>
      </c>
      <c r="F613" s="205" t="s">
        <v>28</v>
      </c>
      <c r="G613" s="205" t="s">
        <v>1621</v>
      </c>
      <c r="H613" s="205" t="s">
        <v>376</v>
      </c>
      <c r="I613" s="206">
        <v>271</v>
      </c>
      <c r="J613" t="str">
        <f t="shared" si="40"/>
        <v>SH|Grauel</v>
      </c>
      <c r="K613" t="str">
        <f t="shared" si="38"/>
        <v>SH|Mittelholstein</v>
      </c>
      <c r="L613" s="380" t="str">
        <f t="shared" si="41"/>
        <v>010585895062</v>
      </c>
      <c r="M613">
        <f t="shared" si="39"/>
        <v>24578</v>
      </c>
    </row>
    <row r="614" spans="1:13">
      <c r="A614" s="127" t="s">
        <v>1741</v>
      </c>
      <c r="B614" s="207" t="s">
        <v>1742</v>
      </c>
      <c r="C614" s="208" t="s">
        <v>1646</v>
      </c>
      <c r="D614" s="208" t="s">
        <v>1606</v>
      </c>
      <c r="E614" s="205" t="s">
        <v>29</v>
      </c>
      <c r="F614" s="205" t="s">
        <v>28</v>
      </c>
      <c r="G614" s="205" t="s">
        <v>1647</v>
      </c>
      <c r="H614" s="205" t="s">
        <v>376</v>
      </c>
      <c r="I614" s="206">
        <v>226</v>
      </c>
      <c r="J614" t="str">
        <f t="shared" si="40"/>
        <v>SH|Grevenkrug</v>
      </c>
      <c r="K614" t="str">
        <f t="shared" si="38"/>
        <v>SH|Bordesholm</v>
      </c>
      <c r="L614" s="380" t="str">
        <f t="shared" si="41"/>
        <v>010585889063</v>
      </c>
      <c r="M614">
        <f t="shared" si="39"/>
        <v>14925</v>
      </c>
    </row>
    <row r="615" spans="1:13">
      <c r="A615" s="127" t="s">
        <v>1743</v>
      </c>
      <c r="B615" s="207" t="s">
        <v>1744</v>
      </c>
      <c r="C615" s="208" t="s">
        <v>1646</v>
      </c>
      <c r="D615" s="208" t="s">
        <v>1606</v>
      </c>
      <c r="E615" s="205" t="s">
        <v>29</v>
      </c>
      <c r="F615" s="205" t="s">
        <v>28</v>
      </c>
      <c r="G615" s="205" t="s">
        <v>1647</v>
      </c>
      <c r="H615" s="205" t="s">
        <v>376</v>
      </c>
      <c r="I615" s="206">
        <v>383</v>
      </c>
      <c r="J615" t="str">
        <f t="shared" si="40"/>
        <v>SH|Groß Buchwald</v>
      </c>
      <c r="K615" t="str">
        <f t="shared" si="38"/>
        <v>SH|Bordesholm</v>
      </c>
      <c r="L615" s="380" t="str">
        <f t="shared" si="41"/>
        <v>010585889064</v>
      </c>
      <c r="M615">
        <f t="shared" si="39"/>
        <v>14925</v>
      </c>
    </row>
    <row r="616" spans="1:13">
      <c r="A616" s="127" t="s">
        <v>1745</v>
      </c>
      <c r="B616" s="207" t="s">
        <v>1746</v>
      </c>
      <c r="C616" s="208" t="s">
        <v>1634</v>
      </c>
      <c r="D616" s="208" t="s">
        <v>1606</v>
      </c>
      <c r="E616" s="205" t="s">
        <v>29</v>
      </c>
      <c r="F616" s="205" t="s">
        <v>28</v>
      </c>
      <c r="G616" s="205" t="s">
        <v>1635</v>
      </c>
      <c r="H616" s="205" t="s">
        <v>376</v>
      </c>
      <c r="I616" s="206">
        <v>986</v>
      </c>
      <c r="J616" t="str">
        <f t="shared" si="40"/>
        <v>SH|Groß Vollstedt</v>
      </c>
      <c r="K616" t="str">
        <f t="shared" si="38"/>
        <v>SH|Nortorfer  Land</v>
      </c>
      <c r="L616" s="380" t="str">
        <f t="shared" si="41"/>
        <v>010585864065</v>
      </c>
      <c r="M616">
        <f t="shared" si="39"/>
        <v>18950</v>
      </c>
    </row>
    <row r="617" spans="1:13">
      <c r="A617" s="127" t="s">
        <v>1747</v>
      </c>
      <c r="B617" s="207" t="s">
        <v>1748</v>
      </c>
      <c r="C617" s="208" t="s">
        <v>1624</v>
      </c>
      <c r="D617" s="208" t="s">
        <v>1606</v>
      </c>
      <c r="E617" s="205" t="s">
        <v>29</v>
      </c>
      <c r="F617" s="205" t="s">
        <v>28</v>
      </c>
      <c r="G617" s="205" t="s">
        <v>1625</v>
      </c>
      <c r="H617" s="205" t="s">
        <v>376</v>
      </c>
      <c r="I617" s="206">
        <v>1348</v>
      </c>
      <c r="J617" t="str">
        <f t="shared" si="40"/>
        <v>SH|Groß Wittensee</v>
      </c>
      <c r="K617" t="str">
        <f t="shared" si="38"/>
        <v>SH|Hüttener Berge</v>
      </c>
      <c r="L617" s="380" t="str">
        <f t="shared" si="41"/>
        <v>010585890066</v>
      </c>
      <c r="M617">
        <f t="shared" si="39"/>
        <v>15340</v>
      </c>
    </row>
    <row r="618" spans="1:13">
      <c r="A618" s="127" t="s">
        <v>1749</v>
      </c>
      <c r="B618" s="207" t="s">
        <v>1750</v>
      </c>
      <c r="C618" s="208" t="s">
        <v>1613</v>
      </c>
      <c r="D618" s="208" t="s">
        <v>1606</v>
      </c>
      <c r="E618" s="205" t="s">
        <v>29</v>
      </c>
      <c r="F618" s="205" t="s">
        <v>28</v>
      </c>
      <c r="G618" s="205" t="s">
        <v>1614</v>
      </c>
      <c r="H618" s="205" t="s">
        <v>376</v>
      </c>
      <c r="I618" s="206">
        <v>767</v>
      </c>
      <c r="J618" t="str">
        <f t="shared" si="40"/>
        <v>SH|Güby</v>
      </c>
      <c r="K618" t="str">
        <f t="shared" si="38"/>
        <v>SH|Schlei-Ostsee</v>
      </c>
      <c r="L618" s="380" t="str">
        <f t="shared" si="41"/>
        <v>010585893067</v>
      </c>
      <c r="M618">
        <f t="shared" si="39"/>
        <v>19159</v>
      </c>
    </row>
    <row r="619" spans="1:13">
      <c r="A619" s="127" t="s">
        <v>1751</v>
      </c>
      <c r="B619" s="207" t="s">
        <v>1752</v>
      </c>
      <c r="C619" s="208" t="s">
        <v>1677</v>
      </c>
      <c r="D619" s="208" t="s">
        <v>1606</v>
      </c>
      <c r="E619" s="205" t="s">
        <v>29</v>
      </c>
      <c r="F619" s="205" t="s">
        <v>28</v>
      </c>
      <c r="G619" s="205" t="s">
        <v>1678</v>
      </c>
      <c r="H619" s="205" t="s">
        <v>376</v>
      </c>
      <c r="I619" s="206">
        <v>525</v>
      </c>
      <c r="J619" t="str">
        <f t="shared" si="40"/>
        <v>SH|Haale</v>
      </c>
      <c r="K619" t="str">
        <f t="shared" si="38"/>
        <v>SH|Jevenstedt</v>
      </c>
      <c r="L619" s="380" t="str">
        <f t="shared" si="41"/>
        <v>010585853068</v>
      </c>
      <c r="M619">
        <f t="shared" si="39"/>
        <v>11564</v>
      </c>
    </row>
    <row r="620" spans="1:13">
      <c r="A620" s="127" t="s">
        <v>1753</v>
      </c>
      <c r="B620" s="207" t="s">
        <v>1754</v>
      </c>
      <c r="C620" s="208" t="s">
        <v>1624</v>
      </c>
      <c r="D620" s="208" t="s">
        <v>1606</v>
      </c>
      <c r="E620" s="205" t="s">
        <v>29</v>
      </c>
      <c r="F620" s="205" t="s">
        <v>28</v>
      </c>
      <c r="G620" s="205" t="s">
        <v>1625</v>
      </c>
      <c r="H620" s="205" t="s">
        <v>376</v>
      </c>
      <c r="I620" s="206">
        <v>575</v>
      </c>
      <c r="J620" t="str">
        <f t="shared" si="40"/>
        <v>SH|Haby</v>
      </c>
      <c r="K620" t="str">
        <f t="shared" si="38"/>
        <v>SH|Hüttener Berge</v>
      </c>
      <c r="L620" s="380" t="str">
        <f t="shared" si="41"/>
        <v>010585890069</v>
      </c>
      <c r="M620">
        <f t="shared" si="39"/>
        <v>15340</v>
      </c>
    </row>
    <row r="621" spans="1:13">
      <c r="A621" s="127" t="s">
        <v>1755</v>
      </c>
      <c r="B621" s="207" t="s">
        <v>1756</v>
      </c>
      <c r="C621" s="208" t="s">
        <v>1630</v>
      </c>
      <c r="D621" s="208" t="s">
        <v>1606</v>
      </c>
      <c r="E621" s="205" t="s">
        <v>29</v>
      </c>
      <c r="F621" s="205" t="s">
        <v>28</v>
      </c>
      <c r="G621" s="205" t="s">
        <v>1631</v>
      </c>
      <c r="H621" s="205" t="s">
        <v>376</v>
      </c>
      <c r="I621" s="206">
        <v>1442</v>
      </c>
      <c r="J621" t="str">
        <f t="shared" si="40"/>
        <v>SH|Hamdorf</v>
      </c>
      <c r="K621" t="str">
        <f t="shared" si="38"/>
        <v>SH|Hohner Harde</v>
      </c>
      <c r="L621" s="380" t="str">
        <f t="shared" si="41"/>
        <v>010585847070</v>
      </c>
      <c r="M621">
        <f t="shared" si="39"/>
        <v>9172</v>
      </c>
    </row>
    <row r="622" spans="1:13">
      <c r="A622" s="127" t="s">
        <v>1757</v>
      </c>
      <c r="B622" s="207" t="s">
        <v>1758</v>
      </c>
      <c r="C622" s="208" t="s">
        <v>1677</v>
      </c>
      <c r="D622" s="208" t="s">
        <v>1606</v>
      </c>
      <c r="E622" s="205" t="s">
        <v>29</v>
      </c>
      <c r="F622" s="205" t="s">
        <v>28</v>
      </c>
      <c r="G622" s="205" t="s">
        <v>1678</v>
      </c>
      <c r="H622" s="205" t="s">
        <v>376</v>
      </c>
      <c r="I622" s="206">
        <v>459</v>
      </c>
      <c r="J622" t="str">
        <f t="shared" si="40"/>
        <v>SH|Hamweddel</v>
      </c>
      <c r="K622" t="str">
        <f t="shared" si="38"/>
        <v>SH|Jevenstedt</v>
      </c>
      <c r="L622" s="380" t="str">
        <f t="shared" si="41"/>
        <v>010585853071</v>
      </c>
      <c r="M622">
        <f t="shared" si="39"/>
        <v>11564</v>
      </c>
    </row>
    <row r="623" spans="1:13">
      <c r="A623" s="127" t="s">
        <v>1759</v>
      </c>
      <c r="B623" s="207" t="s">
        <v>1760</v>
      </c>
      <c r="C623" s="208" t="s">
        <v>1620</v>
      </c>
      <c r="D623" s="208" t="s">
        <v>1606</v>
      </c>
      <c r="E623" s="205" t="s">
        <v>29</v>
      </c>
      <c r="F623" s="205" t="s">
        <v>28</v>
      </c>
      <c r="G623" s="205" t="s">
        <v>1621</v>
      </c>
      <c r="H623" s="205" t="s">
        <v>376</v>
      </c>
      <c r="I623" s="206">
        <v>3143</v>
      </c>
      <c r="J623" t="str">
        <f t="shared" si="40"/>
        <v>SH|Hanerau-Hademarschen</v>
      </c>
      <c r="K623" t="str">
        <f t="shared" si="38"/>
        <v>SH|Mittelholstein</v>
      </c>
      <c r="L623" s="380" t="str">
        <f t="shared" si="41"/>
        <v>010585895072</v>
      </c>
      <c r="M623">
        <f t="shared" si="39"/>
        <v>24578</v>
      </c>
    </row>
    <row r="624" spans="1:13">
      <c r="A624" s="127" t="s">
        <v>1761</v>
      </c>
      <c r="B624" s="207" t="s">
        <v>1762</v>
      </c>
      <c r="C624" s="208" t="s">
        <v>1665</v>
      </c>
      <c r="D624" s="208" t="s">
        <v>1606</v>
      </c>
      <c r="E624" s="205" t="s">
        <v>29</v>
      </c>
      <c r="F624" s="205" t="s">
        <v>28</v>
      </c>
      <c r="G624" s="205" t="s">
        <v>1666</v>
      </c>
      <c r="H624" s="205" t="s">
        <v>376</v>
      </c>
      <c r="I624" s="206">
        <v>249</v>
      </c>
      <c r="J624" t="str">
        <f t="shared" si="40"/>
        <v>SH|Haßmoor</v>
      </c>
      <c r="K624" t="str">
        <f t="shared" si="38"/>
        <v>SH|Eiderkanal</v>
      </c>
      <c r="L624" s="380" t="str">
        <f t="shared" si="41"/>
        <v>010585888073</v>
      </c>
      <c r="M624">
        <f t="shared" si="39"/>
        <v>13066</v>
      </c>
    </row>
    <row r="625" spans="1:13">
      <c r="A625" s="127" t="s">
        <v>1763</v>
      </c>
      <c r="B625" s="207" t="s">
        <v>1764</v>
      </c>
      <c r="C625" s="208" t="s">
        <v>1620</v>
      </c>
      <c r="D625" s="208" t="s">
        <v>1606</v>
      </c>
      <c r="E625" s="205" t="s">
        <v>29</v>
      </c>
      <c r="F625" s="205" t="s">
        <v>28</v>
      </c>
      <c r="G625" s="205" t="s">
        <v>1621</v>
      </c>
      <c r="H625" s="205" t="s">
        <v>376</v>
      </c>
      <c r="I625" s="206">
        <v>151</v>
      </c>
      <c r="J625" t="str">
        <f t="shared" si="40"/>
        <v>SH|Heinkenborstel</v>
      </c>
      <c r="K625" t="str">
        <f t="shared" si="38"/>
        <v>SH|Mittelholstein</v>
      </c>
      <c r="L625" s="380" t="str">
        <f t="shared" si="41"/>
        <v>010585895074</v>
      </c>
      <c r="M625">
        <f t="shared" si="39"/>
        <v>24578</v>
      </c>
    </row>
    <row r="626" spans="1:13">
      <c r="A626" s="127" t="s">
        <v>1765</v>
      </c>
      <c r="B626" s="207" t="s">
        <v>1766</v>
      </c>
      <c r="C626" s="208" t="s">
        <v>1677</v>
      </c>
      <c r="D626" s="208" t="s">
        <v>1606</v>
      </c>
      <c r="E626" s="205" t="s">
        <v>29</v>
      </c>
      <c r="F626" s="205" t="s">
        <v>28</v>
      </c>
      <c r="G626" s="205" t="s">
        <v>1678</v>
      </c>
      <c r="H626" s="205" t="s">
        <v>376</v>
      </c>
      <c r="I626" s="206">
        <v>59</v>
      </c>
      <c r="J626" t="str">
        <f t="shared" si="40"/>
        <v>SH|Hörsten</v>
      </c>
      <c r="K626" t="str">
        <f t="shared" si="38"/>
        <v>SH|Jevenstedt</v>
      </c>
      <c r="L626" s="380" t="str">
        <f t="shared" si="41"/>
        <v>010585853075</v>
      </c>
      <c r="M626">
        <f t="shared" si="39"/>
        <v>11564</v>
      </c>
    </row>
    <row r="627" spans="1:13">
      <c r="A627" s="127" t="s">
        <v>1767</v>
      </c>
      <c r="B627" s="207" t="s">
        <v>1768</v>
      </c>
      <c r="C627" s="208" t="s">
        <v>1646</v>
      </c>
      <c r="D627" s="208" t="s">
        <v>1606</v>
      </c>
      <c r="E627" s="205" t="s">
        <v>29</v>
      </c>
      <c r="F627" s="205" t="s">
        <v>28</v>
      </c>
      <c r="G627" s="205" t="s">
        <v>1647</v>
      </c>
      <c r="H627" s="205" t="s">
        <v>376</v>
      </c>
      <c r="I627" s="206">
        <v>180</v>
      </c>
      <c r="J627" t="str">
        <f t="shared" si="40"/>
        <v>SH|Hoffeld (Holstein)</v>
      </c>
      <c r="K627" t="str">
        <f t="shared" si="38"/>
        <v>SH|Bordesholm</v>
      </c>
      <c r="L627" s="380" t="str">
        <f t="shared" si="41"/>
        <v>010585889076</v>
      </c>
      <c r="M627">
        <f t="shared" si="39"/>
        <v>14925</v>
      </c>
    </row>
    <row r="628" spans="1:13">
      <c r="A628" s="127" t="s">
        <v>1769</v>
      </c>
      <c r="B628" s="207" t="s">
        <v>1770</v>
      </c>
      <c r="C628" s="208" t="s">
        <v>1620</v>
      </c>
      <c r="D628" s="208" t="s">
        <v>1606</v>
      </c>
      <c r="E628" s="205" t="s">
        <v>29</v>
      </c>
      <c r="F628" s="205" t="s">
        <v>28</v>
      </c>
      <c r="G628" s="205" t="s">
        <v>1621</v>
      </c>
      <c r="H628" s="205" t="s">
        <v>376</v>
      </c>
      <c r="I628" s="206">
        <v>5410</v>
      </c>
      <c r="J628" t="str">
        <f t="shared" si="40"/>
        <v>SH|Hohenwestedt</v>
      </c>
      <c r="K628" t="str">
        <f t="shared" si="38"/>
        <v>SH|Mittelholstein</v>
      </c>
      <c r="L628" s="380" t="str">
        <f t="shared" si="41"/>
        <v>010585895077</v>
      </c>
      <c r="M628">
        <f t="shared" si="39"/>
        <v>24578</v>
      </c>
    </row>
    <row r="629" spans="1:13">
      <c r="A629" s="127" t="s">
        <v>1771</v>
      </c>
      <c r="B629" s="207" t="s">
        <v>1772</v>
      </c>
      <c r="C629" s="208" t="s">
        <v>1630</v>
      </c>
      <c r="D629" s="208" t="s">
        <v>1606</v>
      </c>
      <c r="E629" s="205" t="s">
        <v>29</v>
      </c>
      <c r="F629" s="205" t="s">
        <v>28</v>
      </c>
      <c r="G629" s="205" t="s">
        <v>1631</v>
      </c>
      <c r="H629" s="205" t="s">
        <v>376</v>
      </c>
      <c r="I629" s="206">
        <v>2734</v>
      </c>
      <c r="J629" t="str">
        <f t="shared" si="40"/>
        <v>SH|Hohn</v>
      </c>
      <c r="K629" t="str">
        <f t="shared" si="38"/>
        <v>SH|Hohner Harde</v>
      </c>
      <c r="L629" s="380" t="str">
        <f t="shared" si="41"/>
        <v>010585847078</v>
      </c>
      <c r="M629">
        <f t="shared" si="39"/>
        <v>9172</v>
      </c>
    </row>
    <row r="630" spans="1:13">
      <c r="A630" s="127" t="s">
        <v>1773</v>
      </c>
      <c r="B630" s="207" t="s">
        <v>1774</v>
      </c>
      <c r="C630" s="208" t="s">
        <v>1624</v>
      </c>
      <c r="D630" s="208" t="s">
        <v>1606</v>
      </c>
      <c r="E630" s="205" t="s">
        <v>29</v>
      </c>
      <c r="F630" s="205" t="s">
        <v>28</v>
      </c>
      <c r="G630" s="205" t="s">
        <v>1625</v>
      </c>
      <c r="H630" s="205" t="s">
        <v>376</v>
      </c>
      <c r="I630" s="206">
        <v>1279</v>
      </c>
      <c r="J630" t="str">
        <f t="shared" si="40"/>
        <v>SH|Holtsee</v>
      </c>
      <c r="K630" t="str">
        <f t="shared" si="38"/>
        <v>SH|Hüttener Berge</v>
      </c>
      <c r="L630" s="380" t="str">
        <f t="shared" si="41"/>
        <v>010585890080</v>
      </c>
      <c r="M630">
        <f t="shared" si="39"/>
        <v>15340</v>
      </c>
    </row>
    <row r="631" spans="1:13">
      <c r="A631" s="127" t="s">
        <v>1775</v>
      </c>
      <c r="B631" s="207" t="s">
        <v>1776</v>
      </c>
      <c r="C631" s="208" t="s">
        <v>1624</v>
      </c>
      <c r="D631" s="208" t="s">
        <v>1606</v>
      </c>
      <c r="E631" s="205" t="s">
        <v>29</v>
      </c>
      <c r="F631" s="205" t="s">
        <v>28</v>
      </c>
      <c r="G631" s="205" t="s">
        <v>1625</v>
      </c>
      <c r="H631" s="205" t="s">
        <v>376</v>
      </c>
      <c r="I631" s="206">
        <v>355</v>
      </c>
      <c r="J631" t="str">
        <f t="shared" si="40"/>
        <v>SH|Holzbunge</v>
      </c>
      <c r="K631" t="str">
        <f t="shared" si="38"/>
        <v>SH|Hüttener Berge</v>
      </c>
      <c r="L631" s="380" t="str">
        <f t="shared" si="41"/>
        <v>010585890081</v>
      </c>
      <c r="M631">
        <f t="shared" si="39"/>
        <v>15340</v>
      </c>
    </row>
    <row r="632" spans="1:13">
      <c r="A632" s="127" t="s">
        <v>1777</v>
      </c>
      <c r="B632" s="207" t="s">
        <v>1778</v>
      </c>
      <c r="C632" s="208" t="s">
        <v>1613</v>
      </c>
      <c r="D632" s="208" t="s">
        <v>1606</v>
      </c>
      <c r="E632" s="205" t="s">
        <v>29</v>
      </c>
      <c r="F632" s="205" t="s">
        <v>28</v>
      </c>
      <c r="G632" s="205" t="s">
        <v>1614</v>
      </c>
      <c r="H632" s="205" t="s">
        <v>376</v>
      </c>
      <c r="I632" s="206">
        <v>850</v>
      </c>
      <c r="J632" t="str">
        <f t="shared" si="40"/>
        <v>SH|Holzdorf</v>
      </c>
      <c r="K632" t="str">
        <f t="shared" si="38"/>
        <v>SH|Schlei-Ostsee</v>
      </c>
      <c r="L632" s="380" t="str">
        <f t="shared" si="41"/>
        <v>010585893082</v>
      </c>
      <c r="M632">
        <f t="shared" si="39"/>
        <v>19159</v>
      </c>
    </row>
    <row r="633" spans="1:13">
      <c r="A633" s="127" t="s">
        <v>1779</v>
      </c>
      <c r="B633" s="207" t="s">
        <v>1780</v>
      </c>
      <c r="C633" s="208" t="s">
        <v>1624</v>
      </c>
      <c r="D633" s="208" t="s">
        <v>1606</v>
      </c>
      <c r="E633" s="205" t="s">
        <v>29</v>
      </c>
      <c r="F633" s="205" t="s">
        <v>28</v>
      </c>
      <c r="G633" s="205" t="s">
        <v>1625</v>
      </c>
      <c r="H633" s="205" t="s">
        <v>376</v>
      </c>
      <c r="I633" s="206">
        <v>231</v>
      </c>
      <c r="J633" t="str">
        <f t="shared" si="40"/>
        <v>SH|Hütten (Schleswig)</v>
      </c>
      <c r="K633" t="str">
        <f t="shared" si="38"/>
        <v>SH|Hüttener Berge</v>
      </c>
      <c r="L633" s="380" t="str">
        <f t="shared" si="41"/>
        <v>010585890083</v>
      </c>
      <c r="M633">
        <f t="shared" si="39"/>
        <v>15340</v>
      </c>
    </row>
    <row r="634" spans="1:13">
      <c r="A634" s="127" t="s">
        <v>1781</v>
      </c>
      <c r="B634" s="207" t="s">
        <v>1782</v>
      </c>
      <c r="C634" s="208" t="s">
        <v>1613</v>
      </c>
      <c r="D634" s="208" t="s">
        <v>1606</v>
      </c>
      <c r="E634" s="205" t="s">
        <v>29</v>
      </c>
      <c r="F634" s="205" t="s">
        <v>28</v>
      </c>
      <c r="G634" s="205" t="s">
        <v>1614</v>
      </c>
      <c r="H634" s="205" t="s">
        <v>376</v>
      </c>
      <c r="I634" s="206">
        <v>280</v>
      </c>
      <c r="J634" t="str">
        <f t="shared" si="40"/>
        <v>SH|Hummelfeld</v>
      </c>
      <c r="K634" t="str">
        <f t="shared" si="38"/>
        <v>SH|Schlei-Ostsee</v>
      </c>
      <c r="L634" s="380" t="str">
        <f t="shared" si="41"/>
        <v>010585893084</v>
      </c>
      <c r="M634">
        <f t="shared" si="39"/>
        <v>19159</v>
      </c>
    </row>
    <row r="635" spans="1:13">
      <c r="A635" s="127" t="s">
        <v>1783</v>
      </c>
      <c r="B635" s="207" t="s">
        <v>1784</v>
      </c>
      <c r="C635" s="208" t="s">
        <v>1620</v>
      </c>
      <c r="D635" s="208" t="s">
        <v>1606</v>
      </c>
      <c r="E635" s="205" t="s">
        <v>29</v>
      </c>
      <c r="F635" s="205" t="s">
        <v>28</v>
      </c>
      <c r="G635" s="205" t="s">
        <v>1621</v>
      </c>
      <c r="H635" s="205" t="s">
        <v>376</v>
      </c>
      <c r="I635" s="206">
        <v>225</v>
      </c>
      <c r="J635" t="str">
        <f t="shared" si="40"/>
        <v>SH|Jahrsdorf</v>
      </c>
      <c r="K635" t="str">
        <f t="shared" si="38"/>
        <v>SH|Mittelholstein</v>
      </c>
      <c r="L635" s="380" t="str">
        <f t="shared" si="41"/>
        <v>010585895085</v>
      </c>
      <c r="M635">
        <f t="shared" si="39"/>
        <v>24578</v>
      </c>
    </row>
    <row r="636" spans="1:13">
      <c r="A636" s="127" t="s">
        <v>1678</v>
      </c>
      <c r="B636" s="207" t="s">
        <v>1785</v>
      </c>
      <c r="C636" s="208" t="s">
        <v>1677</v>
      </c>
      <c r="D636" s="208" t="s">
        <v>1606</v>
      </c>
      <c r="E636" s="205" t="s">
        <v>29</v>
      </c>
      <c r="F636" s="205" t="s">
        <v>28</v>
      </c>
      <c r="G636" s="205" t="s">
        <v>1678</v>
      </c>
      <c r="H636" s="205" t="s">
        <v>376</v>
      </c>
      <c r="I636" s="206">
        <v>3406</v>
      </c>
      <c r="J636" t="str">
        <f t="shared" si="40"/>
        <v>SH|Jevenstedt</v>
      </c>
      <c r="K636" t="str">
        <f t="shared" si="38"/>
        <v>SH|Jevenstedt</v>
      </c>
      <c r="L636" s="380" t="str">
        <f t="shared" si="41"/>
        <v>010585853086</v>
      </c>
      <c r="M636">
        <f t="shared" si="39"/>
        <v>11564</v>
      </c>
    </row>
    <row r="637" spans="1:13">
      <c r="A637" s="127" t="s">
        <v>1786</v>
      </c>
      <c r="B637" s="207" t="s">
        <v>1787</v>
      </c>
      <c r="C637" s="208" t="s">
        <v>1613</v>
      </c>
      <c r="D637" s="208" t="s">
        <v>1606</v>
      </c>
      <c r="E637" s="205" t="s">
        <v>29</v>
      </c>
      <c r="F637" s="205" t="s">
        <v>28</v>
      </c>
      <c r="G637" s="205" t="s">
        <v>1614</v>
      </c>
      <c r="H637" s="205" t="s">
        <v>376</v>
      </c>
      <c r="I637" s="206">
        <v>579</v>
      </c>
      <c r="J637" t="str">
        <f t="shared" si="40"/>
        <v>SH|Karby</v>
      </c>
      <c r="K637" t="str">
        <f t="shared" si="38"/>
        <v>SH|Schlei-Ostsee</v>
      </c>
      <c r="L637" s="380" t="str">
        <f t="shared" si="41"/>
        <v>010585893087</v>
      </c>
      <c r="M637">
        <f t="shared" si="39"/>
        <v>19159</v>
      </c>
    </row>
    <row r="638" spans="1:13">
      <c r="A638" s="127" t="s">
        <v>1788</v>
      </c>
      <c r="B638" s="207" t="s">
        <v>1789</v>
      </c>
      <c r="C638" s="208" t="s">
        <v>1624</v>
      </c>
      <c r="D638" s="208" t="s">
        <v>1606</v>
      </c>
      <c r="E638" s="205" t="s">
        <v>29</v>
      </c>
      <c r="F638" s="205" t="s">
        <v>28</v>
      </c>
      <c r="G638" s="205" t="s">
        <v>1625</v>
      </c>
      <c r="H638" s="205" t="s">
        <v>376</v>
      </c>
      <c r="I638" s="206">
        <v>208</v>
      </c>
      <c r="J638" t="str">
        <f t="shared" si="40"/>
        <v>SH|Klein Wittensee</v>
      </c>
      <c r="K638" t="str">
        <f t="shared" si="38"/>
        <v>SH|Hüttener Berge</v>
      </c>
      <c r="L638" s="380" t="str">
        <f t="shared" si="41"/>
        <v>010585890088</v>
      </c>
      <c r="M638">
        <f t="shared" si="39"/>
        <v>15340</v>
      </c>
    </row>
    <row r="639" spans="1:13">
      <c r="A639" s="127" t="s">
        <v>1790</v>
      </c>
      <c r="B639" s="207" t="s">
        <v>1791</v>
      </c>
      <c r="C639" s="208" t="s">
        <v>1630</v>
      </c>
      <c r="D639" s="208" t="s">
        <v>1606</v>
      </c>
      <c r="E639" s="205" t="s">
        <v>29</v>
      </c>
      <c r="F639" s="205" t="s">
        <v>28</v>
      </c>
      <c r="G639" s="205" t="s">
        <v>1631</v>
      </c>
      <c r="H639" s="205" t="s">
        <v>376</v>
      </c>
      <c r="I639" s="206">
        <v>172</v>
      </c>
      <c r="J639" t="str">
        <f t="shared" si="40"/>
        <v>SH|Königshügel</v>
      </c>
      <c r="K639" t="str">
        <f t="shared" si="38"/>
        <v>SH|Hohner Harde</v>
      </c>
      <c r="L639" s="380" t="str">
        <f t="shared" si="41"/>
        <v>010585847089</v>
      </c>
      <c r="M639">
        <f t="shared" si="39"/>
        <v>9172</v>
      </c>
    </row>
    <row r="640" spans="1:13">
      <c r="A640" s="127" t="s">
        <v>1792</v>
      </c>
      <c r="B640" s="207" t="s">
        <v>1793</v>
      </c>
      <c r="C640" s="208" t="s">
        <v>1613</v>
      </c>
      <c r="D640" s="208" t="s">
        <v>1606</v>
      </c>
      <c r="E640" s="205" t="s">
        <v>29</v>
      </c>
      <c r="F640" s="205" t="s">
        <v>28</v>
      </c>
      <c r="G640" s="205" t="s">
        <v>1614</v>
      </c>
      <c r="H640" s="205" t="s">
        <v>376</v>
      </c>
      <c r="I640" s="206">
        <v>1423</v>
      </c>
      <c r="J640" t="str">
        <f t="shared" si="40"/>
        <v>SH|Kosel</v>
      </c>
      <c r="K640" t="str">
        <f t="shared" si="38"/>
        <v>SH|Schlei-Ostsee</v>
      </c>
      <c r="L640" s="380" t="str">
        <f t="shared" si="41"/>
        <v>010585893090</v>
      </c>
      <c r="M640">
        <f t="shared" si="39"/>
        <v>19159</v>
      </c>
    </row>
    <row r="641" spans="1:13">
      <c r="A641" s="127" t="s">
        <v>1794</v>
      </c>
      <c r="B641" s="207" t="s">
        <v>1795</v>
      </c>
      <c r="C641" s="208" t="s">
        <v>1634</v>
      </c>
      <c r="D641" s="208" t="s">
        <v>1606</v>
      </c>
      <c r="E641" s="205" t="s">
        <v>29</v>
      </c>
      <c r="F641" s="205" t="s">
        <v>28</v>
      </c>
      <c r="G641" s="205" t="s">
        <v>1635</v>
      </c>
      <c r="H641" s="205" t="s">
        <v>376</v>
      </c>
      <c r="I641" s="206">
        <v>445</v>
      </c>
      <c r="J641" t="str">
        <f t="shared" si="40"/>
        <v>SH|Krogaspe</v>
      </c>
      <c r="K641" t="str">
        <f t="shared" si="38"/>
        <v>SH|Nortorfer  Land</v>
      </c>
      <c r="L641" s="380" t="str">
        <f t="shared" si="41"/>
        <v>010585864091</v>
      </c>
      <c r="M641">
        <f t="shared" si="39"/>
        <v>18950</v>
      </c>
    </row>
    <row r="642" spans="1:13">
      <c r="A642" s="127" t="s">
        <v>1796</v>
      </c>
      <c r="B642" s="207" t="s">
        <v>1797</v>
      </c>
      <c r="C642" s="208" t="s">
        <v>1798</v>
      </c>
      <c r="D642" s="208" t="s">
        <v>1606</v>
      </c>
      <c r="E642" s="205" t="s">
        <v>29</v>
      </c>
      <c r="F642" s="205" t="s">
        <v>28</v>
      </c>
      <c r="G642" s="205" t="s">
        <v>1796</v>
      </c>
      <c r="H642" s="205" t="s">
        <v>356</v>
      </c>
      <c r="I642" s="206">
        <v>11854</v>
      </c>
      <c r="J642" t="str">
        <f t="shared" si="40"/>
        <v>SH|Kronshagen</v>
      </c>
      <c r="K642" t="str">
        <f t="shared" si="38"/>
        <v>SH|Kronshagen</v>
      </c>
      <c r="L642" s="380" t="str">
        <f t="shared" si="41"/>
        <v>010580092092</v>
      </c>
      <c r="M642">
        <f t="shared" si="39"/>
        <v>11854</v>
      </c>
    </row>
    <row r="643" spans="1:13">
      <c r="A643" s="127" t="s">
        <v>1799</v>
      </c>
      <c r="B643" s="207" t="s">
        <v>1800</v>
      </c>
      <c r="C643" s="208" t="s">
        <v>1605</v>
      </c>
      <c r="D643" s="208" t="s">
        <v>1606</v>
      </c>
      <c r="E643" s="205" t="s">
        <v>29</v>
      </c>
      <c r="F643" s="205" t="s">
        <v>28</v>
      </c>
      <c r="G643" s="205" t="s">
        <v>1603</v>
      </c>
      <c r="H643" s="205" t="s">
        <v>376</v>
      </c>
      <c r="I643" s="206">
        <v>710</v>
      </c>
      <c r="J643" t="str">
        <f t="shared" si="40"/>
        <v>SH|Krummwisch</v>
      </c>
      <c r="K643" t="str">
        <f t="shared" ref="K643:K706" si="42">E643 &amp; "|" &amp; G643</f>
        <v>SH|Achterwehr</v>
      </c>
      <c r="L643" s="380" t="str">
        <f t="shared" si="41"/>
        <v>010585803093</v>
      </c>
      <c r="M643">
        <f t="shared" ref="M643:M706" si="43">SUMIF($C:$C, $C643, $I:$I)</f>
        <v>11630</v>
      </c>
    </row>
    <row r="644" spans="1:13">
      <c r="A644" s="127" t="s">
        <v>1801</v>
      </c>
      <c r="B644" s="207" t="s">
        <v>1802</v>
      </c>
      <c r="C644" s="208" t="s">
        <v>1634</v>
      </c>
      <c r="D644" s="208" t="s">
        <v>1606</v>
      </c>
      <c r="E644" s="205" t="s">
        <v>29</v>
      </c>
      <c r="F644" s="205" t="s">
        <v>28</v>
      </c>
      <c r="G644" s="205" t="s">
        <v>1635</v>
      </c>
      <c r="H644" s="205" t="s">
        <v>376</v>
      </c>
      <c r="I644" s="206">
        <v>1554</v>
      </c>
      <c r="J644" t="str">
        <f t="shared" si="40"/>
        <v>SH|Langwedel (Holstein)</v>
      </c>
      <c r="K644" t="str">
        <f t="shared" si="42"/>
        <v>SH|Nortorfer  Land</v>
      </c>
      <c r="L644" s="380" t="str">
        <f t="shared" si="41"/>
        <v>010585864094</v>
      </c>
      <c r="M644">
        <f t="shared" si="43"/>
        <v>18950</v>
      </c>
    </row>
    <row r="645" spans="1:13">
      <c r="A645" s="127" t="s">
        <v>1803</v>
      </c>
      <c r="B645" s="207" t="s">
        <v>1804</v>
      </c>
      <c r="C645" s="208" t="s">
        <v>1720</v>
      </c>
      <c r="D645" s="208" t="s">
        <v>1606</v>
      </c>
      <c r="E645" s="205" t="s">
        <v>29</v>
      </c>
      <c r="F645" s="205" t="s">
        <v>28</v>
      </c>
      <c r="G645" s="205" t="s">
        <v>1721</v>
      </c>
      <c r="H645" s="205" t="s">
        <v>376</v>
      </c>
      <c r="I645" s="206">
        <v>1408</v>
      </c>
      <c r="J645" t="str">
        <f t="shared" si="40"/>
        <v>SH|Lindau</v>
      </c>
      <c r="K645" t="str">
        <f t="shared" si="42"/>
        <v>SH|Dänischer Wohld</v>
      </c>
      <c r="L645" s="380" t="str">
        <f t="shared" si="41"/>
        <v>010585824096</v>
      </c>
      <c r="M645">
        <f t="shared" si="43"/>
        <v>17308</v>
      </c>
    </row>
    <row r="646" spans="1:13">
      <c r="A646" s="127" t="s">
        <v>1805</v>
      </c>
      <c r="B646" s="207" t="s">
        <v>1806</v>
      </c>
      <c r="C646" s="208" t="s">
        <v>1630</v>
      </c>
      <c r="D646" s="208" t="s">
        <v>1606</v>
      </c>
      <c r="E646" s="205" t="s">
        <v>29</v>
      </c>
      <c r="F646" s="205" t="s">
        <v>28</v>
      </c>
      <c r="G646" s="205" t="s">
        <v>1631</v>
      </c>
      <c r="H646" s="205" t="s">
        <v>376</v>
      </c>
      <c r="I646" s="206">
        <v>454</v>
      </c>
      <c r="J646" t="str">
        <f t="shared" ref="J646:J709" si="44">E646 &amp; "|" &amp; A646</f>
        <v>SH|Lohe-Föhrden</v>
      </c>
      <c r="K646" t="str">
        <f t="shared" si="42"/>
        <v>SH|Hohner Harde</v>
      </c>
      <c r="L646" s="380" t="str">
        <f t="shared" ref="L646:L709" si="45">C646 &amp; RIGHT(B646,3)</f>
        <v>010585847097</v>
      </c>
      <c r="M646">
        <f t="shared" si="43"/>
        <v>9172</v>
      </c>
    </row>
    <row r="647" spans="1:13">
      <c r="A647" s="127" t="s">
        <v>1807</v>
      </c>
      <c r="B647" s="207" t="s">
        <v>1808</v>
      </c>
      <c r="C647" s="208" t="s">
        <v>1646</v>
      </c>
      <c r="D647" s="208" t="s">
        <v>1606</v>
      </c>
      <c r="E647" s="205" t="s">
        <v>29</v>
      </c>
      <c r="F647" s="205" t="s">
        <v>28</v>
      </c>
      <c r="G647" s="205" t="s">
        <v>1647</v>
      </c>
      <c r="H647" s="205" t="s">
        <v>376</v>
      </c>
      <c r="I647" s="206">
        <v>189</v>
      </c>
      <c r="J647" t="str">
        <f t="shared" si="44"/>
        <v>SH|Loop</v>
      </c>
      <c r="K647" t="str">
        <f t="shared" si="42"/>
        <v>SH|Bordesholm</v>
      </c>
      <c r="L647" s="380" t="str">
        <f t="shared" si="45"/>
        <v>010585889098</v>
      </c>
      <c r="M647">
        <f t="shared" si="43"/>
        <v>14925</v>
      </c>
    </row>
    <row r="648" spans="1:13">
      <c r="A648" s="127" t="s">
        <v>1809</v>
      </c>
      <c r="B648" s="207" t="s">
        <v>1810</v>
      </c>
      <c r="C648" s="208" t="s">
        <v>1613</v>
      </c>
      <c r="D648" s="208" t="s">
        <v>1606</v>
      </c>
      <c r="E648" s="205" t="s">
        <v>29</v>
      </c>
      <c r="F648" s="205" t="s">
        <v>28</v>
      </c>
      <c r="G648" s="205" t="s">
        <v>1614</v>
      </c>
      <c r="H648" s="205" t="s">
        <v>376</v>
      </c>
      <c r="I648" s="206">
        <v>862</v>
      </c>
      <c r="J648" t="str">
        <f t="shared" si="44"/>
        <v>SH|Loose</v>
      </c>
      <c r="K648" t="str">
        <f t="shared" si="42"/>
        <v>SH|Schlei-Ostsee</v>
      </c>
      <c r="L648" s="380" t="str">
        <f t="shared" si="45"/>
        <v>010585893099</v>
      </c>
      <c r="M648">
        <f t="shared" si="43"/>
        <v>19159</v>
      </c>
    </row>
    <row r="649" spans="1:13">
      <c r="A649" s="127" t="s">
        <v>1811</v>
      </c>
      <c r="B649" s="207" t="s">
        <v>1812</v>
      </c>
      <c r="C649" s="208" t="s">
        <v>1620</v>
      </c>
      <c r="D649" s="208" t="s">
        <v>1606</v>
      </c>
      <c r="E649" s="205" t="s">
        <v>29</v>
      </c>
      <c r="F649" s="205" t="s">
        <v>28</v>
      </c>
      <c r="G649" s="205" t="s">
        <v>1621</v>
      </c>
      <c r="H649" s="205" t="s">
        <v>376</v>
      </c>
      <c r="I649" s="206">
        <v>545</v>
      </c>
      <c r="J649" t="str">
        <f t="shared" si="44"/>
        <v>SH|Lütjenwestedt</v>
      </c>
      <c r="K649" t="str">
        <f t="shared" si="42"/>
        <v>SH|Mittelholstein</v>
      </c>
      <c r="L649" s="380" t="str">
        <f t="shared" si="45"/>
        <v>010585895100</v>
      </c>
      <c r="M649">
        <f t="shared" si="43"/>
        <v>24578</v>
      </c>
    </row>
    <row r="650" spans="1:13">
      <c r="A650" s="127" t="s">
        <v>1813</v>
      </c>
      <c r="B650" s="207" t="s">
        <v>1814</v>
      </c>
      <c r="C650" s="208" t="s">
        <v>1677</v>
      </c>
      <c r="D650" s="208" t="s">
        <v>1606</v>
      </c>
      <c r="E650" s="205" t="s">
        <v>29</v>
      </c>
      <c r="F650" s="205" t="s">
        <v>28</v>
      </c>
      <c r="G650" s="205" t="s">
        <v>1678</v>
      </c>
      <c r="H650" s="205" t="s">
        <v>376</v>
      </c>
      <c r="I650" s="206">
        <v>388</v>
      </c>
      <c r="J650" t="str">
        <f t="shared" si="44"/>
        <v>SH|Luhnstedt</v>
      </c>
      <c r="K650" t="str">
        <f t="shared" si="42"/>
        <v>SH|Jevenstedt</v>
      </c>
      <c r="L650" s="380" t="str">
        <f t="shared" si="45"/>
        <v>010585853101</v>
      </c>
      <c r="M650">
        <f t="shared" si="43"/>
        <v>11564</v>
      </c>
    </row>
    <row r="651" spans="1:13">
      <c r="A651" s="127" t="s">
        <v>1815</v>
      </c>
      <c r="B651" s="207" t="s">
        <v>1816</v>
      </c>
      <c r="C651" s="208" t="s">
        <v>1613</v>
      </c>
      <c r="D651" s="208" t="s">
        <v>1606</v>
      </c>
      <c r="E651" s="205" t="s">
        <v>29</v>
      </c>
      <c r="F651" s="205" t="s">
        <v>28</v>
      </c>
      <c r="G651" s="205" t="s">
        <v>1614</v>
      </c>
      <c r="H651" s="205" t="s">
        <v>376</v>
      </c>
      <c r="I651" s="206">
        <v>712</v>
      </c>
      <c r="J651" t="str">
        <f t="shared" si="44"/>
        <v>SH|Goosefeld</v>
      </c>
      <c r="K651" t="str">
        <f t="shared" si="42"/>
        <v>SH|Schlei-Ostsee</v>
      </c>
      <c r="L651" s="380" t="str">
        <f t="shared" si="45"/>
        <v>010585893102</v>
      </c>
      <c r="M651">
        <f t="shared" si="43"/>
        <v>19159</v>
      </c>
    </row>
    <row r="652" spans="1:13">
      <c r="A652" s="127" t="s">
        <v>1817</v>
      </c>
      <c r="B652" s="207" t="s">
        <v>1818</v>
      </c>
      <c r="C652" s="208" t="s">
        <v>1620</v>
      </c>
      <c r="D652" s="208" t="s">
        <v>1606</v>
      </c>
      <c r="E652" s="205" t="s">
        <v>29</v>
      </c>
      <c r="F652" s="205" t="s">
        <v>28</v>
      </c>
      <c r="G652" s="205" t="s">
        <v>1621</v>
      </c>
      <c r="H652" s="205" t="s">
        <v>376</v>
      </c>
      <c r="I652" s="206">
        <v>350</v>
      </c>
      <c r="J652" t="str">
        <f t="shared" si="44"/>
        <v>SH|Meezen</v>
      </c>
      <c r="K652" t="str">
        <f t="shared" si="42"/>
        <v>SH|Mittelholstein</v>
      </c>
      <c r="L652" s="380" t="str">
        <f t="shared" si="45"/>
        <v>010585895103</v>
      </c>
      <c r="M652">
        <f t="shared" si="43"/>
        <v>24578</v>
      </c>
    </row>
    <row r="653" spans="1:13">
      <c r="A653" s="127" t="s">
        <v>1819</v>
      </c>
      <c r="B653" s="207" t="s">
        <v>1820</v>
      </c>
      <c r="C653" s="208" t="s">
        <v>1605</v>
      </c>
      <c r="D653" s="208" t="s">
        <v>1606</v>
      </c>
      <c r="E653" s="205" t="s">
        <v>29</v>
      </c>
      <c r="F653" s="205" t="s">
        <v>28</v>
      </c>
      <c r="G653" s="205" t="s">
        <v>1603</v>
      </c>
      <c r="H653" s="205" t="s">
        <v>376</v>
      </c>
      <c r="I653" s="206">
        <v>1974</v>
      </c>
      <c r="J653" t="str">
        <f t="shared" si="44"/>
        <v>SH|Melsdorf</v>
      </c>
      <c r="K653" t="str">
        <f t="shared" si="42"/>
        <v>SH|Achterwehr</v>
      </c>
      <c r="L653" s="380" t="str">
        <f t="shared" si="45"/>
        <v>010585803104</v>
      </c>
      <c r="M653">
        <f t="shared" si="43"/>
        <v>11630</v>
      </c>
    </row>
    <row r="654" spans="1:13">
      <c r="A654" s="127" t="s">
        <v>1821</v>
      </c>
      <c r="B654" s="207" t="s">
        <v>1822</v>
      </c>
      <c r="C654" s="208" t="s">
        <v>1650</v>
      </c>
      <c r="D654" s="208" t="s">
        <v>1606</v>
      </c>
      <c r="E654" s="205" t="s">
        <v>29</v>
      </c>
      <c r="F654" s="205" t="s">
        <v>28</v>
      </c>
      <c r="G654" s="205" t="s">
        <v>1651</v>
      </c>
      <c r="H654" s="205" t="s">
        <v>376</v>
      </c>
      <c r="I654" s="206">
        <v>1371</v>
      </c>
      <c r="J654" t="str">
        <f t="shared" si="44"/>
        <v>SH|Mielkendorf</v>
      </c>
      <c r="K654" t="str">
        <f t="shared" si="42"/>
        <v>SH|Eidertal</v>
      </c>
      <c r="L654" s="380" t="str">
        <f t="shared" si="45"/>
        <v>010585896105</v>
      </c>
      <c r="M654">
        <f t="shared" si="43"/>
        <v>17069</v>
      </c>
    </row>
    <row r="655" spans="1:13">
      <c r="A655" s="127" t="s">
        <v>1823</v>
      </c>
      <c r="B655" s="207" t="s">
        <v>1824</v>
      </c>
      <c r="C655" s="208" t="s">
        <v>1620</v>
      </c>
      <c r="D655" s="208" t="s">
        <v>1606</v>
      </c>
      <c r="E655" s="205" t="s">
        <v>29</v>
      </c>
      <c r="F655" s="205" t="s">
        <v>28</v>
      </c>
      <c r="G655" s="205" t="s">
        <v>1621</v>
      </c>
      <c r="H655" s="205" t="s">
        <v>376</v>
      </c>
      <c r="I655" s="206">
        <v>243</v>
      </c>
      <c r="J655" t="str">
        <f t="shared" si="44"/>
        <v>SH|Mörel</v>
      </c>
      <c r="K655" t="str">
        <f t="shared" si="42"/>
        <v>SH|Mittelholstein</v>
      </c>
      <c r="L655" s="380" t="str">
        <f t="shared" si="45"/>
        <v>010585895106</v>
      </c>
      <c r="M655">
        <f t="shared" si="43"/>
        <v>24578</v>
      </c>
    </row>
    <row r="656" spans="1:13">
      <c r="A656" s="127" t="s">
        <v>1825</v>
      </c>
      <c r="B656" s="207" t="s">
        <v>1826</v>
      </c>
      <c r="C656" s="208" t="s">
        <v>1650</v>
      </c>
      <c r="D656" s="208" t="s">
        <v>1606</v>
      </c>
      <c r="E656" s="205" t="s">
        <v>29</v>
      </c>
      <c r="F656" s="205" t="s">
        <v>28</v>
      </c>
      <c r="G656" s="205" t="s">
        <v>1651</v>
      </c>
      <c r="H656" s="205" t="s">
        <v>376</v>
      </c>
      <c r="I656" s="206">
        <v>5003</v>
      </c>
      <c r="J656" t="str">
        <f t="shared" si="44"/>
        <v>SH|Molfsee</v>
      </c>
      <c r="K656" t="str">
        <f t="shared" si="42"/>
        <v>SH|Eidertal</v>
      </c>
      <c r="L656" s="380" t="str">
        <f t="shared" si="45"/>
        <v>010585896107</v>
      </c>
      <c r="M656">
        <f t="shared" si="43"/>
        <v>17069</v>
      </c>
    </row>
    <row r="657" spans="1:13">
      <c r="A657" s="127" t="s">
        <v>1827</v>
      </c>
      <c r="B657" s="207" t="s">
        <v>1828</v>
      </c>
      <c r="C657" s="208" t="s">
        <v>1646</v>
      </c>
      <c r="D657" s="208" t="s">
        <v>1606</v>
      </c>
      <c r="E657" s="205" t="s">
        <v>29</v>
      </c>
      <c r="F657" s="205" t="s">
        <v>28</v>
      </c>
      <c r="G657" s="205" t="s">
        <v>1647</v>
      </c>
      <c r="H657" s="205" t="s">
        <v>376</v>
      </c>
      <c r="I657" s="206">
        <v>552</v>
      </c>
      <c r="J657" t="str">
        <f t="shared" si="44"/>
        <v>SH|Mühbrook</v>
      </c>
      <c r="K657" t="str">
        <f t="shared" si="42"/>
        <v>SH|Bordesholm</v>
      </c>
      <c r="L657" s="380" t="str">
        <f t="shared" si="45"/>
        <v>010585889108</v>
      </c>
      <c r="M657">
        <f t="shared" si="43"/>
        <v>14925</v>
      </c>
    </row>
    <row r="658" spans="1:13">
      <c r="A658" s="127" t="s">
        <v>1829</v>
      </c>
      <c r="B658" s="207" t="s">
        <v>1830</v>
      </c>
      <c r="C658" s="208" t="s">
        <v>1646</v>
      </c>
      <c r="D658" s="208" t="s">
        <v>1606</v>
      </c>
      <c r="E658" s="205" t="s">
        <v>29</v>
      </c>
      <c r="F658" s="205" t="s">
        <v>28</v>
      </c>
      <c r="G658" s="205" t="s">
        <v>1647</v>
      </c>
      <c r="H658" s="205" t="s">
        <v>376</v>
      </c>
      <c r="I658" s="206">
        <v>373</v>
      </c>
      <c r="J658" t="str">
        <f t="shared" si="44"/>
        <v>SH|Negenharrie</v>
      </c>
      <c r="K658" t="str">
        <f t="shared" si="42"/>
        <v>SH|Bordesholm</v>
      </c>
      <c r="L658" s="380" t="str">
        <f t="shared" si="45"/>
        <v>010585889109</v>
      </c>
      <c r="M658">
        <f t="shared" si="43"/>
        <v>14925</v>
      </c>
    </row>
    <row r="659" spans="1:13">
      <c r="A659" s="127" t="s">
        <v>1831</v>
      </c>
      <c r="B659" s="207" t="s">
        <v>1832</v>
      </c>
      <c r="C659" s="208" t="s">
        <v>1720</v>
      </c>
      <c r="D659" s="208" t="s">
        <v>1606</v>
      </c>
      <c r="E659" s="205" t="s">
        <v>29</v>
      </c>
      <c r="F659" s="205" t="s">
        <v>28</v>
      </c>
      <c r="G659" s="205" t="s">
        <v>1721</v>
      </c>
      <c r="H659" s="205" t="s">
        <v>376</v>
      </c>
      <c r="I659" s="206">
        <v>1072</v>
      </c>
      <c r="J659" t="str">
        <f t="shared" si="44"/>
        <v>SH|Neudorf-Bornstein</v>
      </c>
      <c r="K659" t="str">
        <f t="shared" si="42"/>
        <v>SH|Dänischer Wohld</v>
      </c>
      <c r="L659" s="380" t="str">
        <f t="shared" si="45"/>
        <v>010585824110</v>
      </c>
      <c r="M659">
        <f t="shared" si="43"/>
        <v>17308</v>
      </c>
    </row>
    <row r="660" spans="1:13">
      <c r="A660" s="127" t="s">
        <v>1833</v>
      </c>
      <c r="B660" s="207" t="s">
        <v>1834</v>
      </c>
      <c r="C660" s="208" t="s">
        <v>1624</v>
      </c>
      <c r="D660" s="208" t="s">
        <v>1606</v>
      </c>
      <c r="E660" s="205" t="s">
        <v>29</v>
      </c>
      <c r="F660" s="205" t="s">
        <v>28</v>
      </c>
      <c r="G660" s="205" t="s">
        <v>1625</v>
      </c>
      <c r="H660" s="205" t="s">
        <v>376</v>
      </c>
      <c r="I660" s="206">
        <v>122</v>
      </c>
      <c r="J660" t="str">
        <f t="shared" si="44"/>
        <v>SH|Neu Duvenstedt</v>
      </c>
      <c r="K660" t="str">
        <f t="shared" si="42"/>
        <v>SH|Hüttener Berge</v>
      </c>
      <c r="L660" s="380" t="str">
        <f t="shared" si="45"/>
        <v>010585890111</v>
      </c>
      <c r="M660">
        <f t="shared" si="43"/>
        <v>15340</v>
      </c>
    </row>
    <row r="661" spans="1:13">
      <c r="A661" s="127" t="s">
        <v>1835</v>
      </c>
      <c r="B661" s="207" t="s">
        <v>1836</v>
      </c>
      <c r="C661" s="208" t="s">
        <v>1720</v>
      </c>
      <c r="D661" s="208" t="s">
        <v>1606</v>
      </c>
      <c r="E661" s="205" t="s">
        <v>29</v>
      </c>
      <c r="F661" s="205" t="s">
        <v>28</v>
      </c>
      <c r="G661" s="205" t="s">
        <v>1721</v>
      </c>
      <c r="H661" s="205" t="s">
        <v>376</v>
      </c>
      <c r="I661" s="206">
        <v>1138</v>
      </c>
      <c r="J661" t="str">
        <f t="shared" si="44"/>
        <v>SH|Neuwittenbek</v>
      </c>
      <c r="K661" t="str">
        <f t="shared" si="42"/>
        <v>SH|Dänischer Wohld</v>
      </c>
      <c r="L661" s="380" t="str">
        <f t="shared" si="45"/>
        <v>010585824112</v>
      </c>
      <c r="M661">
        <f t="shared" si="43"/>
        <v>17308</v>
      </c>
    </row>
    <row r="662" spans="1:13">
      <c r="A662" s="127" t="s">
        <v>1837</v>
      </c>
      <c r="B662" s="207" t="s">
        <v>1838</v>
      </c>
      <c r="C662" s="208" t="s">
        <v>1620</v>
      </c>
      <c r="D662" s="208" t="s">
        <v>1606</v>
      </c>
      <c r="E662" s="205" t="s">
        <v>29</v>
      </c>
      <c r="F662" s="205" t="s">
        <v>28</v>
      </c>
      <c r="G662" s="205" t="s">
        <v>1621</v>
      </c>
      <c r="H662" s="205" t="s">
        <v>376</v>
      </c>
      <c r="I662" s="206">
        <v>585</v>
      </c>
      <c r="J662" t="str">
        <f t="shared" si="44"/>
        <v>SH|Nienborstel</v>
      </c>
      <c r="K662" t="str">
        <f t="shared" si="42"/>
        <v>SH|Mittelholstein</v>
      </c>
      <c r="L662" s="380" t="str">
        <f t="shared" si="45"/>
        <v>010585895113</v>
      </c>
      <c r="M662">
        <f t="shared" si="43"/>
        <v>24578</v>
      </c>
    </row>
    <row r="663" spans="1:13">
      <c r="A663" s="127" t="s">
        <v>1839</v>
      </c>
      <c r="B663" s="207" t="s">
        <v>1840</v>
      </c>
      <c r="C663" s="208" t="s">
        <v>1620</v>
      </c>
      <c r="D663" s="208" t="s">
        <v>1606</v>
      </c>
      <c r="E663" s="205" t="s">
        <v>29</v>
      </c>
      <c r="F663" s="205" t="s">
        <v>28</v>
      </c>
      <c r="G663" s="205" t="s">
        <v>1621</v>
      </c>
      <c r="H663" s="205" t="s">
        <v>376</v>
      </c>
      <c r="I663" s="206">
        <v>632</v>
      </c>
      <c r="J663" t="str">
        <f t="shared" si="44"/>
        <v>SH|Nindorf (bei Hohenwestedt)</v>
      </c>
      <c r="K663" t="str">
        <f t="shared" si="42"/>
        <v>SH|Mittelholstein</v>
      </c>
      <c r="L663" s="380" t="str">
        <f t="shared" si="45"/>
        <v>010585895115</v>
      </c>
      <c r="M663">
        <f t="shared" si="43"/>
        <v>24578</v>
      </c>
    </row>
    <row r="664" spans="1:13">
      <c r="A664" s="127" t="s">
        <v>1841</v>
      </c>
      <c r="B664" s="207" t="s">
        <v>1842</v>
      </c>
      <c r="C664" s="208" t="s">
        <v>1692</v>
      </c>
      <c r="D664" s="208" t="s">
        <v>1606</v>
      </c>
      <c r="E664" s="205" t="s">
        <v>29</v>
      </c>
      <c r="F664" s="205" t="s">
        <v>28</v>
      </c>
      <c r="G664" s="205" t="s">
        <v>1690</v>
      </c>
      <c r="H664" s="205" t="s">
        <v>376</v>
      </c>
      <c r="I664" s="206">
        <v>876</v>
      </c>
      <c r="J664" t="str">
        <f t="shared" si="44"/>
        <v>SH|Noer</v>
      </c>
      <c r="K664" t="str">
        <f t="shared" si="42"/>
        <v>SH|Dänischenhagen</v>
      </c>
      <c r="L664" s="380" t="str">
        <f t="shared" si="45"/>
        <v>010585822116</v>
      </c>
      <c r="M664">
        <f t="shared" si="43"/>
        <v>9147</v>
      </c>
    </row>
    <row r="665" spans="1:13">
      <c r="A665" s="127" t="s">
        <v>1843</v>
      </c>
      <c r="B665" s="207" t="s">
        <v>1844</v>
      </c>
      <c r="C665" s="208" t="s">
        <v>1634</v>
      </c>
      <c r="D665" s="208" t="s">
        <v>1606</v>
      </c>
      <c r="E665" s="205" t="s">
        <v>29</v>
      </c>
      <c r="F665" s="205" t="s">
        <v>28</v>
      </c>
      <c r="G665" s="205" t="s">
        <v>1635</v>
      </c>
      <c r="H665" s="205" t="s">
        <v>376</v>
      </c>
      <c r="I665" s="206">
        <v>7175</v>
      </c>
      <c r="J665" t="str">
        <f t="shared" si="44"/>
        <v>SH|Nortorf</v>
      </c>
      <c r="K665" t="str">
        <f t="shared" si="42"/>
        <v>SH|Nortorfer  Land</v>
      </c>
      <c r="L665" s="380" t="str">
        <f t="shared" si="45"/>
        <v>010585864117</v>
      </c>
      <c r="M665">
        <f t="shared" si="43"/>
        <v>18950</v>
      </c>
    </row>
    <row r="666" spans="1:13">
      <c r="A666" s="127" t="s">
        <v>1845</v>
      </c>
      <c r="B666" s="207" t="s">
        <v>1846</v>
      </c>
      <c r="C666" s="208" t="s">
        <v>1609</v>
      </c>
      <c r="D666" s="208" t="s">
        <v>1606</v>
      </c>
      <c r="E666" s="205" t="s">
        <v>29</v>
      </c>
      <c r="F666" s="205" t="s">
        <v>28</v>
      </c>
      <c r="G666" s="205" t="s">
        <v>1610</v>
      </c>
      <c r="H666" s="205" t="s">
        <v>376</v>
      </c>
      <c r="I666" s="206">
        <v>1549</v>
      </c>
      <c r="J666" t="str">
        <f t="shared" si="44"/>
        <v>SH|Nübbel</v>
      </c>
      <c r="K666" t="str">
        <f t="shared" si="42"/>
        <v>SH|Fockbek</v>
      </c>
      <c r="L666" s="380" t="str">
        <f t="shared" si="45"/>
        <v>010585833118</v>
      </c>
      <c r="M666">
        <f t="shared" si="43"/>
        <v>11108</v>
      </c>
    </row>
    <row r="667" spans="1:13">
      <c r="A667" s="127" t="s">
        <v>1847</v>
      </c>
      <c r="B667" s="207" t="s">
        <v>1848</v>
      </c>
      <c r="C667" s="208" t="s">
        <v>1620</v>
      </c>
      <c r="D667" s="208" t="s">
        <v>1606</v>
      </c>
      <c r="E667" s="205" t="s">
        <v>29</v>
      </c>
      <c r="F667" s="205" t="s">
        <v>28</v>
      </c>
      <c r="G667" s="205" t="s">
        <v>1621</v>
      </c>
      <c r="H667" s="205" t="s">
        <v>376</v>
      </c>
      <c r="I667" s="206">
        <v>262</v>
      </c>
      <c r="J667" t="str">
        <f t="shared" si="44"/>
        <v>SH|Oldenbüttel</v>
      </c>
      <c r="K667" t="str">
        <f t="shared" si="42"/>
        <v>SH|Mittelholstein</v>
      </c>
      <c r="L667" s="380" t="str">
        <f t="shared" si="45"/>
        <v>010585895119</v>
      </c>
      <c r="M667">
        <f t="shared" si="43"/>
        <v>24578</v>
      </c>
    </row>
    <row r="668" spans="1:13">
      <c r="A668" s="127" t="s">
        <v>1849</v>
      </c>
      <c r="B668" s="207" t="s">
        <v>1850</v>
      </c>
      <c r="C668" s="208" t="s">
        <v>1634</v>
      </c>
      <c r="D668" s="208" t="s">
        <v>1606</v>
      </c>
      <c r="E668" s="205" t="s">
        <v>29</v>
      </c>
      <c r="F668" s="205" t="s">
        <v>28</v>
      </c>
      <c r="G668" s="205" t="s">
        <v>1635</v>
      </c>
      <c r="H668" s="205" t="s">
        <v>376</v>
      </c>
      <c r="I668" s="206">
        <v>156</v>
      </c>
      <c r="J668" t="str">
        <f t="shared" si="44"/>
        <v>SH|Oldenhütten</v>
      </c>
      <c r="K668" t="str">
        <f t="shared" si="42"/>
        <v>SH|Nortorfer  Land</v>
      </c>
      <c r="L668" s="380" t="str">
        <f t="shared" si="45"/>
        <v>010585864120</v>
      </c>
      <c r="M668">
        <f t="shared" si="43"/>
        <v>18950</v>
      </c>
    </row>
    <row r="669" spans="1:13">
      <c r="A669" s="127" t="s">
        <v>1851</v>
      </c>
      <c r="B669" s="207" t="s">
        <v>1852</v>
      </c>
      <c r="C669" s="208" t="s">
        <v>1720</v>
      </c>
      <c r="D669" s="208" t="s">
        <v>1606</v>
      </c>
      <c r="E669" s="205" t="s">
        <v>29</v>
      </c>
      <c r="F669" s="205" t="s">
        <v>28</v>
      </c>
      <c r="G669" s="205" t="s">
        <v>1721</v>
      </c>
      <c r="H669" s="205" t="s">
        <v>376</v>
      </c>
      <c r="I669" s="206">
        <v>2534</v>
      </c>
      <c r="J669" t="str">
        <f t="shared" si="44"/>
        <v>SH|Osdorf</v>
      </c>
      <c r="K669" t="str">
        <f t="shared" si="42"/>
        <v>SH|Dänischer Wohld</v>
      </c>
      <c r="L669" s="380" t="str">
        <f t="shared" si="45"/>
        <v>010585824121</v>
      </c>
      <c r="M669">
        <f t="shared" si="43"/>
        <v>17308</v>
      </c>
    </row>
    <row r="670" spans="1:13">
      <c r="A670" s="127" t="s">
        <v>1853</v>
      </c>
      <c r="B670" s="207" t="s">
        <v>1854</v>
      </c>
      <c r="C670" s="208" t="s">
        <v>1665</v>
      </c>
      <c r="D670" s="208" t="s">
        <v>1606</v>
      </c>
      <c r="E670" s="205" t="s">
        <v>29</v>
      </c>
      <c r="F670" s="205" t="s">
        <v>28</v>
      </c>
      <c r="G670" s="205" t="s">
        <v>1666</v>
      </c>
      <c r="H670" s="205" t="s">
        <v>376</v>
      </c>
      <c r="I670" s="206">
        <v>584</v>
      </c>
      <c r="J670" t="str">
        <f t="shared" si="44"/>
        <v>SH|Ostenfeld (Rendsburg)</v>
      </c>
      <c r="K670" t="str">
        <f t="shared" si="42"/>
        <v>SH|Eiderkanal</v>
      </c>
      <c r="L670" s="380" t="str">
        <f t="shared" si="45"/>
        <v>010585888122</v>
      </c>
      <c r="M670">
        <f t="shared" si="43"/>
        <v>13066</v>
      </c>
    </row>
    <row r="671" spans="1:13">
      <c r="A671" s="127" t="s">
        <v>1855</v>
      </c>
      <c r="B671" s="207" t="s">
        <v>1856</v>
      </c>
      <c r="C671" s="208" t="s">
        <v>1624</v>
      </c>
      <c r="D671" s="208" t="s">
        <v>1606</v>
      </c>
      <c r="E671" s="205" t="s">
        <v>29</v>
      </c>
      <c r="F671" s="205" t="s">
        <v>28</v>
      </c>
      <c r="G671" s="205" t="s">
        <v>1625</v>
      </c>
      <c r="H671" s="205" t="s">
        <v>376</v>
      </c>
      <c r="I671" s="206">
        <v>1065</v>
      </c>
      <c r="J671" t="str">
        <f t="shared" si="44"/>
        <v>SH|Osterby (Kreis Rendsburg-Eckernförde)</v>
      </c>
      <c r="K671" t="str">
        <f t="shared" si="42"/>
        <v>SH|Hüttener Berge</v>
      </c>
      <c r="L671" s="380" t="str">
        <f t="shared" si="45"/>
        <v>010585890123</v>
      </c>
      <c r="M671">
        <f t="shared" si="43"/>
        <v>15340</v>
      </c>
    </row>
    <row r="672" spans="1:13">
      <c r="A672" s="127" t="s">
        <v>1857</v>
      </c>
      <c r="B672" s="207" t="s">
        <v>1858</v>
      </c>
      <c r="C672" s="208" t="s">
        <v>1665</v>
      </c>
      <c r="D672" s="208" t="s">
        <v>1606</v>
      </c>
      <c r="E672" s="205" t="s">
        <v>29</v>
      </c>
      <c r="F672" s="205" t="s">
        <v>28</v>
      </c>
      <c r="G672" s="205" t="s">
        <v>1666</v>
      </c>
      <c r="H672" s="205" t="s">
        <v>376</v>
      </c>
      <c r="I672" s="206">
        <v>5194</v>
      </c>
      <c r="J672" t="str">
        <f t="shared" si="44"/>
        <v>SH|Osterrönfeld</v>
      </c>
      <c r="K672" t="str">
        <f t="shared" si="42"/>
        <v>SH|Eiderkanal</v>
      </c>
      <c r="L672" s="380" t="str">
        <f t="shared" si="45"/>
        <v>010585888124</v>
      </c>
      <c r="M672">
        <f t="shared" si="43"/>
        <v>13066</v>
      </c>
    </row>
    <row r="673" spans="1:13">
      <c r="A673" s="127" t="s">
        <v>1859</v>
      </c>
      <c r="B673" s="207" t="s">
        <v>1860</v>
      </c>
      <c r="C673" s="208" t="s">
        <v>1620</v>
      </c>
      <c r="D673" s="208" t="s">
        <v>1606</v>
      </c>
      <c r="E673" s="205" t="s">
        <v>29</v>
      </c>
      <c r="F673" s="205" t="s">
        <v>28</v>
      </c>
      <c r="G673" s="205" t="s">
        <v>1621</v>
      </c>
      <c r="H673" s="205" t="s">
        <v>376</v>
      </c>
      <c r="I673" s="206">
        <v>669</v>
      </c>
      <c r="J673" t="str">
        <f t="shared" si="44"/>
        <v>SH|Osterstedt</v>
      </c>
      <c r="K673" t="str">
        <f t="shared" si="42"/>
        <v>SH|Mittelholstein</v>
      </c>
      <c r="L673" s="380" t="str">
        <f t="shared" si="45"/>
        <v>010585895125</v>
      </c>
      <c r="M673">
        <f t="shared" si="43"/>
        <v>24578</v>
      </c>
    </row>
    <row r="674" spans="1:13">
      <c r="A674" s="127" t="s">
        <v>1861</v>
      </c>
      <c r="B674" s="207" t="s">
        <v>1862</v>
      </c>
      <c r="C674" s="208" t="s">
        <v>1605</v>
      </c>
      <c r="D674" s="208" t="s">
        <v>1606</v>
      </c>
      <c r="E674" s="205" t="s">
        <v>29</v>
      </c>
      <c r="F674" s="205" t="s">
        <v>28</v>
      </c>
      <c r="G674" s="205" t="s">
        <v>1603</v>
      </c>
      <c r="H674" s="205" t="s">
        <v>376</v>
      </c>
      <c r="I674" s="206">
        <v>980</v>
      </c>
      <c r="J674" t="str">
        <f t="shared" si="44"/>
        <v>SH|Ottendorf</v>
      </c>
      <c r="K674" t="str">
        <f t="shared" si="42"/>
        <v>SH|Achterwehr</v>
      </c>
      <c r="L674" s="380" t="str">
        <f t="shared" si="45"/>
        <v>010585803126</v>
      </c>
      <c r="M674">
        <f t="shared" si="43"/>
        <v>11630</v>
      </c>
    </row>
    <row r="675" spans="1:13">
      <c r="A675" s="127" t="s">
        <v>1863</v>
      </c>
      <c r="B675" s="207" t="s">
        <v>1864</v>
      </c>
      <c r="C675" s="208" t="s">
        <v>1624</v>
      </c>
      <c r="D675" s="208" t="s">
        <v>1606</v>
      </c>
      <c r="E675" s="205" t="s">
        <v>29</v>
      </c>
      <c r="F675" s="205" t="s">
        <v>28</v>
      </c>
      <c r="G675" s="205" t="s">
        <v>1625</v>
      </c>
      <c r="H675" s="205" t="s">
        <v>376</v>
      </c>
      <c r="I675" s="206">
        <v>3834</v>
      </c>
      <c r="J675" t="str">
        <f t="shared" si="44"/>
        <v>SH|Owschlag</v>
      </c>
      <c r="K675" t="str">
        <f t="shared" si="42"/>
        <v>SH|Hüttener Berge</v>
      </c>
      <c r="L675" s="380" t="str">
        <f t="shared" si="45"/>
        <v>010585890127</v>
      </c>
      <c r="M675">
        <f t="shared" si="43"/>
        <v>15340</v>
      </c>
    </row>
    <row r="676" spans="1:13">
      <c r="A676" s="127" t="s">
        <v>1865</v>
      </c>
      <c r="B676" s="207" t="s">
        <v>1866</v>
      </c>
      <c r="C676" s="208" t="s">
        <v>1620</v>
      </c>
      <c r="D676" s="208" t="s">
        <v>1606</v>
      </c>
      <c r="E676" s="205" t="s">
        <v>29</v>
      </c>
      <c r="F676" s="205" t="s">
        <v>28</v>
      </c>
      <c r="G676" s="205" t="s">
        <v>1621</v>
      </c>
      <c r="H676" s="205" t="s">
        <v>376</v>
      </c>
      <c r="I676" s="206">
        <v>1820</v>
      </c>
      <c r="J676" t="str">
        <f t="shared" si="44"/>
        <v>SH|Padenstedt</v>
      </c>
      <c r="K676" t="str">
        <f t="shared" si="42"/>
        <v>SH|Mittelholstein</v>
      </c>
      <c r="L676" s="380" t="str">
        <f t="shared" si="45"/>
        <v>010585895128</v>
      </c>
      <c r="M676">
        <f t="shared" si="43"/>
        <v>24578</v>
      </c>
    </row>
    <row r="677" spans="1:13">
      <c r="A677" s="127" t="s">
        <v>1867</v>
      </c>
      <c r="B677" s="207" t="s">
        <v>1868</v>
      </c>
      <c r="C677" s="208" t="s">
        <v>1630</v>
      </c>
      <c r="D677" s="208" t="s">
        <v>1606</v>
      </c>
      <c r="E677" s="205" t="s">
        <v>29</v>
      </c>
      <c r="F677" s="205" t="s">
        <v>28</v>
      </c>
      <c r="G677" s="205" t="s">
        <v>1631</v>
      </c>
      <c r="H677" s="205" t="s">
        <v>376</v>
      </c>
      <c r="I677" s="206">
        <v>167</v>
      </c>
      <c r="J677" t="str">
        <f t="shared" si="44"/>
        <v>SH|Prinzenmoor</v>
      </c>
      <c r="K677" t="str">
        <f t="shared" si="42"/>
        <v>SH|Hohner Harde</v>
      </c>
      <c r="L677" s="380" t="str">
        <f t="shared" si="45"/>
        <v>010585847129</v>
      </c>
      <c r="M677">
        <f t="shared" si="43"/>
        <v>9172</v>
      </c>
    </row>
    <row r="678" spans="1:13">
      <c r="A678" s="127" t="s">
        <v>1869</v>
      </c>
      <c r="B678" s="207" t="s">
        <v>1870</v>
      </c>
      <c r="C678" s="208" t="s">
        <v>1605</v>
      </c>
      <c r="D678" s="208" t="s">
        <v>1606</v>
      </c>
      <c r="E678" s="205" t="s">
        <v>29</v>
      </c>
      <c r="F678" s="205" t="s">
        <v>28</v>
      </c>
      <c r="G678" s="205" t="s">
        <v>1603</v>
      </c>
      <c r="H678" s="205" t="s">
        <v>376</v>
      </c>
      <c r="I678" s="206">
        <v>1763</v>
      </c>
      <c r="J678" t="str">
        <f t="shared" si="44"/>
        <v>SH|Quarnbek</v>
      </c>
      <c r="K678" t="str">
        <f t="shared" si="42"/>
        <v>SH|Achterwehr</v>
      </c>
      <c r="L678" s="380" t="str">
        <f t="shared" si="45"/>
        <v>010585803130</v>
      </c>
      <c r="M678">
        <f t="shared" si="43"/>
        <v>11630</v>
      </c>
    </row>
    <row r="679" spans="1:13">
      <c r="A679" s="127" t="s">
        <v>1871</v>
      </c>
      <c r="B679" s="207" t="s">
        <v>1872</v>
      </c>
      <c r="C679" s="208" t="s">
        <v>1620</v>
      </c>
      <c r="D679" s="208" t="s">
        <v>1606</v>
      </c>
      <c r="E679" s="205" t="s">
        <v>29</v>
      </c>
      <c r="F679" s="205" t="s">
        <v>28</v>
      </c>
      <c r="G679" s="205" t="s">
        <v>1621</v>
      </c>
      <c r="H679" s="205" t="s">
        <v>376</v>
      </c>
      <c r="I679" s="206">
        <v>99</v>
      </c>
      <c r="J679" t="str">
        <f t="shared" si="44"/>
        <v>SH|Rade b.Hohenwestedt</v>
      </c>
      <c r="K679" t="str">
        <f t="shared" si="42"/>
        <v>SH|Mittelholstein</v>
      </c>
      <c r="L679" s="380" t="str">
        <f t="shared" si="45"/>
        <v>010585895131</v>
      </c>
      <c r="M679">
        <f t="shared" si="43"/>
        <v>24578</v>
      </c>
    </row>
    <row r="680" spans="1:13">
      <c r="A680" s="127" t="s">
        <v>1873</v>
      </c>
      <c r="B680" s="207" t="s">
        <v>1874</v>
      </c>
      <c r="C680" s="208" t="s">
        <v>1665</v>
      </c>
      <c r="D680" s="208" t="s">
        <v>1606</v>
      </c>
      <c r="E680" s="205" t="s">
        <v>29</v>
      </c>
      <c r="F680" s="205" t="s">
        <v>28</v>
      </c>
      <c r="G680" s="205" t="s">
        <v>1666</v>
      </c>
      <c r="H680" s="205" t="s">
        <v>376</v>
      </c>
      <c r="I680" s="206">
        <v>214</v>
      </c>
      <c r="J680" t="str">
        <f t="shared" si="44"/>
        <v>SH|Rade b.Rendsburg</v>
      </c>
      <c r="K680" t="str">
        <f t="shared" si="42"/>
        <v>SH|Eiderkanal</v>
      </c>
      <c r="L680" s="380" t="str">
        <f t="shared" si="45"/>
        <v>010585888132</v>
      </c>
      <c r="M680">
        <f t="shared" si="43"/>
        <v>13066</v>
      </c>
    </row>
    <row r="681" spans="1:13">
      <c r="A681" s="127" t="s">
        <v>1875</v>
      </c>
      <c r="B681" s="207" t="s">
        <v>1876</v>
      </c>
      <c r="C681" s="208" t="s">
        <v>1646</v>
      </c>
      <c r="D681" s="208" t="s">
        <v>1606</v>
      </c>
      <c r="E681" s="205" t="s">
        <v>29</v>
      </c>
      <c r="F681" s="205" t="s">
        <v>28</v>
      </c>
      <c r="G681" s="205" t="s">
        <v>1647</v>
      </c>
      <c r="H681" s="205" t="s">
        <v>376</v>
      </c>
      <c r="I681" s="206">
        <v>151</v>
      </c>
      <c r="J681" t="str">
        <f t="shared" si="44"/>
        <v>SH|Reesdorf</v>
      </c>
      <c r="K681" t="str">
        <f t="shared" si="42"/>
        <v>SH|Bordesholm</v>
      </c>
      <c r="L681" s="380" t="str">
        <f t="shared" si="45"/>
        <v>010585889133</v>
      </c>
      <c r="M681">
        <f t="shared" si="43"/>
        <v>14925</v>
      </c>
    </row>
    <row r="682" spans="1:13">
      <c r="A682" s="127" t="s">
        <v>1877</v>
      </c>
      <c r="B682" s="207" t="s">
        <v>1878</v>
      </c>
      <c r="C682" s="208" t="s">
        <v>1620</v>
      </c>
      <c r="D682" s="208" t="s">
        <v>1606</v>
      </c>
      <c r="E682" s="205" t="s">
        <v>29</v>
      </c>
      <c r="F682" s="205" t="s">
        <v>28</v>
      </c>
      <c r="G682" s="205" t="s">
        <v>1621</v>
      </c>
      <c r="H682" s="205" t="s">
        <v>376</v>
      </c>
      <c r="I682" s="206">
        <v>465</v>
      </c>
      <c r="J682" t="str">
        <f t="shared" si="44"/>
        <v>SH|Remmels</v>
      </c>
      <c r="K682" t="str">
        <f t="shared" si="42"/>
        <v>SH|Mittelholstein</v>
      </c>
      <c r="L682" s="380" t="str">
        <f t="shared" si="45"/>
        <v>010585895134</v>
      </c>
      <c r="M682">
        <f t="shared" si="43"/>
        <v>24578</v>
      </c>
    </row>
    <row r="683" spans="1:13">
      <c r="A683" s="127" t="s">
        <v>1879</v>
      </c>
      <c r="B683" s="208" t="s">
        <v>1880</v>
      </c>
      <c r="C683" s="208" t="s">
        <v>1881</v>
      </c>
      <c r="D683" s="208" t="s">
        <v>1606</v>
      </c>
      <c r="E683" s="205" t="s">
        <v>29</v>
      </c>
      <c r="F683" s="205" t="s">
        <v>28</v>
      </c>
      <c r="G683" s="205" t="s">
        <v>1879</v>
      </c>
      <c r="H683" s="205" t="s">
        <v>356</v>
      </c>
      <c r="I683" s="206">
        <v>30545</v>
      </c>
      <c r="J683" t="str">
        <f t="shared" si="44"/>
        <v>SH|Rendsburg</v>
      </c>
      <c r="K683" t="str">
        <f t="shared" si="42"/>
        <v>SH|Rendsburg</v>
      </c>
      <c r="L683" s="380" t="str">
        <f t="shared" si="45"/>
        <v>010580135135</v>
      </c>
      <c r="M683">
        <f t="shared" si="43"/>
        <v>30545</v>
      </c>
    </row>
    <row r="684" spans="1:13">
      <c r="A684" s="127" t="s">
        <v>1882</v>
      </c>
      <c r="B684" s="207" t="s">
        <v>1883</v>
      </c>
      <c r="C684" s="208" t="s">
        <v>1609</v>
      </c>
      <c r="D684" s="208" t="s">
        <v>1606</v>
      </c>
      <c r="E684" s="205" t="s">
        <v>29</v>
      </c>
      <c r="F684" s="205" t="s">
        <v>28</v>
      </c>
      <c r="G684" s="205" t="s">
        <v>1610</v>
      </c>
      <c r="H684" s="205" t="s">
        <v>376</v>
      </c>
      <c r="I684" s="206">
        <v>1029</v>
      </c>
      <c r="J684" t="str">
        <f t="shared" si="44"/>
        <v>SH|Rickert</v>
      </c>
      <c r="K684" t="str">
        <f t="shared" si="42"/>
        <v>SH|Fockbek</v>
      </c>
      <c r="L684" s="380" t="str">
        <f t="shared" si="45"/>
        <v>010585833136</v>
      </c>
      <c r="M684">
        <f t="shared" si="43"/>
        <v>11108</v>
      </c>
    </row>
    <row r="685" spans="1:13">
      <c r="A685" s="127" t="s">
        <v>1884</v>
      </c>
      <c r="B685" s="207" t="s">
        <v>1885</v>
      </c>
      <c r="C685" s="208" t="s">
        <v>1613</v>
      </c>
      <c r="D685" s="208" t="s">
        <v>1606</v>
      </c>
      <c r="E685" s="205" t="s">
        <v>29</v>
      </c>
      <c r="F685" s="205" t="s">
        <v>28</v>
      </c>
      <c r="G685" s="205" t="s">
        <v>1614</v>
      </c>
      <c r="H685" s="205" t="s">
        <v>376</v>
      </c>
      <c r="I685" s="206">
        <v>2808</v>
      </c>
      <c r="J685" t="str">
        <f t="shared" si="44"/>
        <v>SH|Rieseby</v>
      </c>
      <c r="K685" t="str">
        <f t="shared" si="42"/>
        <v>SH|Schlei-Ostsee</v>
      </c>
      <c r="L685" s="380" t="str">
        <f t="shared" si="45"/>
        <v>010585893137</v>
      </c>
      <c r="M685">
        <f t="shared" si="43"/>
        <v>19159</v>
      </c>
    </row>
    <row r="686" spans="1:13">
      <c r="A686" s="127" t="s">
        <v>1886</v>
      </c>
      <c r="B686" s="207" t="s">
        <v>1887</v>
      </c>
      <c r="C686" s="208" t="s">
        <v>1650</v>
      </c>
      <c r="D686" s="208" t="s">
        <v>1606</v>
      </c>
      <c r="E686" s="205" t="s">
        <v>29</v>
      </c>
      <c r="F686" s="205" t="s">
        <v>28</v>
      </c>
      <c r="G686" s="205" t="s">
        <v>1651</v>
      </c>
      <c r="H686" s="205" t="s">
        <v>376</v>
      </c>
      <c r="I686" s="206">
        <v>472</v>
      </c>
      <c r="J686" t="str">
        <f t="shared" si="44"/>
        <v>SH|Rodenbek</v>
      </c>
      <c r="K686" t="str">
        <f t="shared" si="42"/>
        <v>SH|Eidertal</v>
      </c>
      <c r="L686" s="380" t="str">
        <f t="shared" si="45"/>
        <v>010585896138</v>
      </c>
      <c r="M686">
        <f t="shared" si="43"/>
        <v>17069</v>
      </c>
    </row>
    <row r="687" spans="1:13">
      <c r="A687" s="127" t="s">
        <v>1888</v>
      </c>
      <c r="B687" s="207" t="s">
        <v>1889</v>
      </c>
      <c r="C687" s="208" t="s">
        <v>1650</v>
      </c>
      <c r="D687" s="208" t="s">
        <v>1606</v>
      </c>
      <c r="E687" s="205" t="s">
        <v>29</v>
      </c>
      <c r="F687" s="205" t="s">
        <v>28</v>
      </c>
      <c r="G687" s="205" t="s">
        <v>1651</v>
      </c>
      <c r="H687" s="205" t="s">
        <v>376</v>
      </c>
      <c r="I687" s="206">
        <v>852</v>
      </c>
      <c r="J687" t="str">
        <f t="shared" si="44"/>
        <v>SH|Rumohr</v>
      </c>
      <c r="K687" t="str">
        <f t="shared" si="42"/>
        <v>SH|Eidertal</v>
      </c>
      <c r="L687" s="380" t="str">
        <f t="shared" si="45"/>
        <v>010585896139</v>
      </c>
      <c r="M687">
        <f t="shared" si="43"/>
        <v>17069</v>
      </c>
    </row>
    <row r="688" spans="1:13">
      <c r="A688" s="127" t="s">
        <v>1890</v>
      </c>
      <c r="B688" s="207" t="s">
        <v>1891</v>
      </c>
      <c r="C688" s="208" t="s">
        <v>1665</v>
      </c>
      <c r="D688" s="208" t="s">
        <v>1606</v>
      </c>
      <c r="E688" s="205" t="s">
        <v>29</v>
      </c>
      <c r="F688" s="205" t="s">
        <v>28</v>
      </c>
      <c r="G688" s="205" t="s">
        <v>1666</v>
      </c>
      <c r="H688" s="205" t="s">
        <v>376</v>
      </c>
      <c r="I688" s="206">
        <v>4943</v>
      </c>
      <c r="J688" t="str">
        <f t="shared" si="44"/>
        <v>SH|Schacht-Audorf</v>
      </c>
      <c r="K688" t="str">
        <f t="shared" si="42"/>
        <v>SH|Eiderkanal</v>
      </c>
      <c r="L688" s="380" t="str">
        <f t="shared" si="45"/>
        <v>010585888140</v>
      </c>
      <c r="M688">
        <f t="shared" si="43"/>
        <v>13066</v>
      </c>
    </row>
    <row r="689" spans="1:13">
      <c r="A689" s="127" t="s">
        <v>1892</v>
      </c>
      <c r="B689" s="207" t="s">
        <v>1893</v>
      </c>
      <c r="C689" s="208" t="s">
        <v>1650</v>
      </c>
      <c r="D689" s="208" t="s">
        <v>1606</v>
      </c>
      <c r="E689" s="205" t="s">
        <v>29</v>
      </c>
      <c r="F689" s="205" t="s">
        <v>28</v>
      </c>
      <c r="G689" s="205" t="s">
        <v>1651</v>
      </c>
      <c r="H689" s="205" t="s">
        <v>376</v>
      </c>
      <c r="I689" s="206">
        <v>368</v>
      </c>
      <c r="J689" t="str">
        <f t="shared" si="44"/>
        <v>SH|Schierensee</v>
      </c>
      <c r="K689" t="str">
        <f t="shared" si="42"/>
        <v>SH|Eidertal</v>
      </c>
      <c r="L689" s="380" t="str">
        <f t="shared" si="45"/>
        <v>010585896141</v>
      </c>
      <c r="M689">
        <f t="shared" si="43"/>
        <v>17069</v>
      </c>
    </row>
    <row r="690" spans="1:13">
      <c r="A690" s="127" t="s">
        <v>1894</v>
      </c>
      <c r="B690" s="207" t="s">
        <v>1895</v>
      </c>
      <c r="C690" s="208" t="s">
        <v>1720</v>
      </c>
      <c r="D690" s="208" t="s">
        <v>1606</v>
      </c>
      <c r="E690" s="205" t="s">
        <v>29</v>
      </c>
      <c r="F690" s="205" t="s">
        <v>28</v>
      </c>
      <c r="G690" s="205" t="s">
        <v>1721</v>
      </c>
      <c r="H690" s="205" t="s">
        <v>376</v>
      </c>
      <c r="I690" s="206">
        <v>1012</v>
      </c>
      <c r="J690" t="str">
        <f t="shared" si="44"/>
        <v>SH|Schinkel</v>
      </c>
      <c r="K690" t="str">
        <f t="shared" si="42"/>
        <v>SH|Dänischer Wohld</v>
      </c>
      <c r="L690" s="380" t="str">
        <f t="shared" si="45"/>
        <v>010585824142</v>
      </c>
      <c r="M690">
        <f t="shared" si="43"/>
        <v>17308</v>
      </c>
    </row>
    <row r="691" spans="1:13">
      <c r="A691" s="127" t="s">
        <v>1896</v>
      </c>
      <c r="B691" s="207" t="s">
        <v>1897</v>
      </c>
      <c r="C691" s="208" t="s">
        <v>1646</v>
      </c>
      <c r="D691" s="208" t="s">
        <v>1606</v>
      </c>
      <c r="E691" s="205" t="s">
        <v>29</v>
      </c>
      <c r="F691" s="205" t="s">
        <v>28</v>
      </c>
      <c r="G691" s="205" t="s">
        <v>1647</v>
      </c>
      <c r="H691" s="205" t="s">
        <v>376</v>
      </c>
      <c r="I691" s="206">
        <v>292</v>
      </c>
      <c r="J691" t="str">
        <f t="shared" si="44"/>
        <v>SH|Schmalstede</v>
      </c>
      <c r="K691" t="str">
        <f t="shared" si="42"/>
        <v>SH|Bordesholm</v>
      </c>
      <c r="L691" s="380" t="str">
        <f t="shared" si="45"/>
        <v>010585889143</v>
      </c>
      <c r="M691">
        <f t="shared" si="43"/>
        <v>14925</v>
      </c>
    </row>
    <row r="692" spans="1:13">
      <c r="A692" s="127" t="s">
        <v>1898</v>
      </c>
      <c r="B692" s="207" t="s">
        <v>1899</v>
      </c>
      <c r="C692" s="208" t="s">
        <v>1646</v>
      </c>
      <c r="D692" s="208" t="s">
        <v>1606</v>
      </c>
      <c r="E692" s="205" t="s">
        <v>29</v>
      </c>
      <c r="F692" s="205" t="s">
        <v>28</v>
      </c>
      <c r="G692" s="205" t="s">
        <v>1647</v>
      </c>
      <c r="H692" s="205" t="s">
        <v>376</v>
      </c>
      <c r="I692" s="206">
        <v>215</v>
      </c>
      <c r="J692" t="str">
        <f t="shared" si="44"/>
        <v>SH|Schönbek</v>
      </c>
      <c r="K692" t="str">
        <f t="shared" si="42"/>
        <v>SH|Bordesholm</v>
      </c>
      <c r="L692" s="380" t="str">
        <f t="shared" si="45"/>
        <v>010585889144</v>
      </c>
      <c r="M692">
        <f t="shared" si="43"/>
        <v>14925</v>
      </c>
    </row>
    <row r="693" spans="1:13">
      <c r="A693" s="127" t="s">
        <v>1900</v>
      </c>
      <c r="B693" s="207" t="s">
        <v>1901</v>
      </c>
      <c r="C693" s="208" t="s">
        <v>1650</v>
      </c>
      <c r="D693" s="208" t="s">
        <v>1606</v>
      </c>
      <c r="E693" s="205" t="s">
        <v>29</v>
      </c>
      <c r="F693" s="205" t="s">
        <v>28</v>
      </c>
      <c r="G693" s="205" t="s">
        <v>1651</v>
      </c>
      <c r="H693" s="205" t="s">
        <v>376</v>
      </c>
      <c r="I693" s="206">
        <v>325</v>
      </c>
      <c r="J693" t="str">
        <f t="shared" si="44"/>
        <v>SH|Schönhorst</v>
      </c>
      <c r="K693" t="str">
        <f t="shared" si="42"/>
        <v>SH|Eidertal</v>
      </c>
      <c r="L693" s="380" t="str">
        <f t="shared" si="45"/>
        <v>010585896145</v>
      </c>
      <c r="M693">
        <f t="shared" si="43"/>
        <v>17069</v>
      </c>
    </row>
    <row r="694" spans="1:13">
      <c r="A694" s="127" t="s">
        <v>1902</v>
      </c>
      <c r="B694" s="207" t="s">
        <v>1903</v>
      </c>
      <c r="C694" s="208" t="s">
        <v>1665</v>
      </c>
      <c r="D694" s="208" t="s">
        <v>1606</v>
      </c>
      <c r="E694" s="205" t="s">
        <v>29</v>
      </c>
      <c r="F694" s="205" t="s">
        <v>28</v>
      </c>
      <c r="G694" s="205" t="s">
        <v>1666</v>
      </c>
      <c r="H694" s="205" t="s">
        <v>376</v>
      </c>
      <c r="I694" s="206">
        <v>746</v>
      </c>
      <c r="J694" t="str">
        <f t="shared" si="44"/>
        <v>SH|Schülldorf</v>
      </c>
      <c r="K694" t="str">
        <f t="shared" si="42"/>
        <v>SH|Eiderkanal</v>
      </c>
      <c r="L694" s="380" t="str">
        <f t="shared" si="45"/>
        <v>010585888146</v>
      </c>
      <c r="M694">
        <f t="shared" si="43"/>
        <v>13066</v>
      </c>
    </row>
    <row r="695" spans="1:13">
      <c r="A695" s="127" t="s">
        <v>1904</v>
      </c>
      <c r="B695" s="207" t="s">
        <v>1905</v>
      </c>
      <c r="C695" s="208" t="s">
        <v>1634</v>
      </c>
      <c r="D695" s="208" t="s">
        <v>1606</v>
      </c>
      <c r="E695" s="205" t="s">
        <v>29</v>
      </c>
      <c r="F695" s="205" t="s">
        <v>28</v>
      </c>
      <c r="G695" s="205" t="s">
        <v>1635</v>
      </c>
      <c r="H695" s="205" t="s">
        <v>376</v>
      </c>
      <c r="I695" s="206">
        <v>776</v>
      </c>
      <c r="J695" t="str">
        <f t="shared" si="44"/>
        <v>SH|Schülp b.Nortorf</v>
      </c>
      <c r="K695" t="str">
        <f t="shared" si="42"/>
        <v>SH|Nortorfer  Land</v>
      </c>
      <c r="L695" s="380" t="str">
        <f t="shared" si="45"/>
        <v>010585864147</v>
      </c>
      <c r="M695">
        <f t="shared" si="43"/>
        <v>18950</v>
      </c>
    </row>
    <row r="696" spans="1:13">
      <c r="A696" s="127" t="s">
        <v>1906</v>
      </c>
      <c r="B696" s="207" t="s">
        <v>1907</v>
      </c>
      <c r="C696" s="208" t="s">
        <v>1677</v>
      </c>
      <c r="D696" s="208" t="s">
        <v>1606</v>
      </c>
      <c r="E696" s="205" t="s">
        <v>29</v>
      </c>
      <c r="F696" s="205" t="s">
        <v>28</v>
      </c>
      <c r="G696" s="205" t="s">
        <v>1678</v>
      </c>
      <c r="H696" s="205" t="s">
        <v>376</v>
      </c>
      <c r="I696" s="206">
        <v>1069</v>
      </c>
      <c r="J696" t="str">
        <f t="shared" si="44"/>
        <v>SH|Schülp b.Rendsburg</v>
      </c>
      <c r="K696" t="str">
        <f t="shared" si="42"/>
        <v>SH|Jevenstedt</v>
      </c>
      <c r="L696" s="380" t="str">
        <f t="shared" si="45"/>
        <v>010585853148</v>
      </c>
      <c r="M696">
        <f t="shared" si="43"/>
        <v>11564</v>
      </c>
    </row>
    <row r="697" spans="1:13">
      <c r="A697" s="127" t="s">
        <v>1908</v>
      </c>
      <c r="B697" s="207" t="s">
        <v>1909</v>
      </c>
      <c r="C697" s="208" t="s">
        <v>1692</v>
      </c>
      <c r="D697" s="208" t="s">
        <v>1606</v>
      </c>
      <c r="E697" s="205" t="s">
        <v>29</v>
      </c>
      <c r="F697" s="205" t="s">
        <v>28</v>
      </c>
      <c r="G697" s="205" t="s">
        <v>1690</v>
      </c>
      <c r="H697" s="205" t="s">
        <v>376</v>
      </c>
      <c r="I697" s="206">
        <v>2991</v>
      </c>
      <c r="J697" t="str">
        <f t="shared" si="44"/>
        <v>SH|Schwedeneck</v>
      </c>
      <c r="K697" t="str">
        <f t="shared" si="42"/>
        <v>SH|Dänischenhagen</v>
      </c>
      <c r="L697" s="380" t="str">
        <f t="shared" si="45"/>
        <v>010585822150</v>
      </c>
      <c r="M697">
        <f t="shared" si="43"/>
        <v>9147</v>
      </c>
    </row>
    <row r="698" spans="1:13">
      <c r="A698" s="127" t="s">
        <v>1910</v>
      </c>
      <c r="B698" s="207" t="s">
        <v>1911</v>
      </c>
      <c r="C698" s="208" t="s">
        <v>1620</v>
      </c>
      <c r="D698" s="208" t="s">
        <v>1606</v>
      </c>
      <c r="E698" s="205" t="s">
        <v>29</v>
      </c>
      <c r="F698" s="205" t="s">
        <v>28</v>
      </c>
      <c r="G698" s="205" t="s">
        <v>1621</v>
      </c>
      <c r="H698" s="205" t="s">
        <v>376</v>
      </c>
      <c r="I698" s="206">
        <v>359</v>
      </c>
      <c r="J698" t="str">
        <f t="shared" si="44"/>
        <v>SH|Seefeld (Holstein)</v>
      </c>
      <c r="K698" t="str">
        <f t="shared" si="42"/>
        <v>SH|Mittelholstein</v>
      </c>
      <c r="L698" s="380" t="str">
        <f t="shared" si="45"/>
        <v>010585895151</v>
      </c>
      <c r="M698">
        <f t="shared" si="43"/>
        <v>24578</v>
      </c>
    </row>
    <row r="699" spans="1:13">
      <c r="A699" s="127" t="s">
        <v>1912</v>
      </c>
      <c r="B699" s="207" t="s">
        <v>1913</v>
      </c>
      <c r="C699" s="208" t="s">
        <v>1624</v>
      </c>
      <c r="D699" s="208" t="s">
        <v>1606</v>
      </c>
      <c r="E699" s="205" t="s">
        <v>29</v>
      </c>
      <c r="F699" s="205" t="s">
        <v>28</v>
      </c>
      <c r="G699" s="205" t="s">
        <v>1625</v>
      </c>
      <c r="H699" s="205" t="s">
        <v>376</v>
      </c>
      <c r="I699" s="206">
        <v>825</v>
      </c>
      <c r="J699" t="str">
        <f t="shared" si="44"/>
        <v>SH|Sehestedt</v>
      </c>
      <c r="K699" t="str">
        <f t="shared" si="42"/>
        <v>SH|Hüttener Berge</v>
      </c>
      <c r="L699" s="380" t="str">
        <f t="shared" si="45"/>
        <v>010585890152</v>
      </c>
      <c r="M699">
        <f t="shared" si="43"/>
        <v>15340</v>
      </c>
    </row>
    <row r="700" spans="1:13">
      <c r="A700" s="127" t="s">
        <v>1914</v>
      </c>
      <c r="B700" s="207" t="s">
        <v>1915</v>
      </c>
      <c r="C700" s="208" t="s">
        <v>1646</v>
      </c>
      <c r="D700" s="208" t="s">
        <v>1606</v>
      </c>
      <c r="E700" s="205" t="s">
        <v>29</v>
      </c>
      <c r="F700" s="205" t="s">
        <v>28</v>
      </c>
      <c r="G700" s="205" t="s">
        <v>1647</v>
      </c>
      <c r="H700" s="205" t="s">
        <v>376</v>
      </c>
      <c r="I700" s="206">
        <v>204</v>
      </c>
      <c r="J700" t="str">
        <f t="shared" si="44"/>
        <v>SH|Sören</v>
      </c>
      <c r="K700" t="str">
        <f t="shared" si="42"/>
        <v>SH|Bordesholm</v>
      </c>
      <c r="L700" s="380" t="str">
        <f t="shared" si="45"/>
        <v>010585889153</v>
      </c>
      <c r="M700">
        <f t="shared" si="43"/>
        <v>14925</v>
      </c>
    </row>
    <row r="701" spans="1:13">
      <c r="A701" s="127" t="s">
        <v>1916</v>
      </c>
      <c r="B701" s="207" t="s">
        <v>1917</v>
      </c>
      <c r="C701" s="208" t="s">
        <v>1630</v>
      </c>
      <c r="D701" s="208" t="s">
        <v>1606</v>
      </c>
      <c r="E701" s="205" t="s">
        <v>29</v>
      </c>
      <c r="F701" s="205" t="s">
        <v>28</v>
      </c>
      <c r="G701" s="205" t="s">
        <v>1631</v>
      </c>
      <c r="H701" s="205" t="s">
        <v>376</v>
      </c>
      <c r="I701" s="206">
        <v>293</v>
      </c>
      <c r="J701" t="str">
        <f t="shared" si="44"/>
        <v>SH|Sophienhamm</v>
      </c>
      <c r="K701" t="str">
        <f t="shared" si="42"/>
        <v>SH|Hohner Harde</v>
      </c>
      <c r="L701" s="380" t="str">
        <f t="shared" si="45"/>
        <v>010585847154</v>
      </c>
      <c r="M701">
        <f t="shared" si="43"/>
        <v>9172</v>
      </c>
    </row>
    <row r="702" spans="1:13">
      <c r="A702" s="127" t="s">
        <v>1918</v>
      </c>
      <c r="B702" s="207" t="s">
        <v>1919</v>
      </c>
      <c r="C702" s="208" t="s">
        <v>1677</v>
      </c>
      <c r="D702" s="208" t="s">
        <v>1606</v>
      </c>
      <c r="E702" s="205" t="s">
        <v>29</v>
      </c>
      <c r="F702" s="205" t="s">
        <v>28</v>
      </c>
      <c r="G702" s="205" t="s">
        <v>1678</v>
      </c>
      <c r="H702" s="205" t="s">
        <v>376</v>
      </c>
      <c r="I702" s="206">
        <v>371</v>
      </c>
      <c r="J702" t="str">
        <f t="shared" si="44"/>
        <v>SH|Stafstedt</v>
      </c>
      <c r="K702" t="str">
        <f t="shared" si="42"/>
        <v>SH|Jevenstedt</v>
      </c>
      <c r="L702" s="380" t="str">
        <f t="shared" si="45"/>
        <v>010585853155</v>
      </c>
      <c r="M702">
        <f t="shared" si="43"/>
        <v>11564</v>
      </c>
    </row>
    <row r="703" spans="1:13">
      <c r="A703" s="127" t="s">
        <v>1920</v>
      </c>
      <c r="B703" s="207" t="s">
        <v>1921</v>
      </c>
      <c r="C703" s="208" t="s">
        <v>1620</v>
      </c>
      <c r="D703" s="208" t="s">
        <v>1606</v>
      </c>
      <c r="E703" s="205" t="s">
        <v>29</v>
      </c>
      <c r="F703" s="205" t="s">
        <v>28</v>
      </c>
      <c r="G703" s="205" t="s">
        <v>1621</v>
      </c>
      <c r="H703" s="205" t="s">
        <v>376</v>
      </c>
      <c r="I703" s="206">
        <v>330</v>
      </c>
      <c r="J703" t="str">
        <f t="shared" si="44"/>
        <v>SH|Steenfeld</v>
      </c>
      <c r="K703" t="str">
        <f t="shared" si="42"/>
        <v>SH|Mittelholstein</v>
      </c>
      <c r="L703" s="380" t="str">
        <f t="shared" si="45"/>
        <v>010585895156</v>
      </c>
      <c r="M703">
        <f t="shared" si="43"/>
        <v>24578</v>
      </c>
    </row>
    <row r="704" spans="1:13">
      <c r="A704" s="127" t="s">
        <v>1922</v>
      </c>
      <c r="B704" s="207" t="s">
        <v>1923</v>
      </c>
      <c r="C704" s="208" t="s">
        <v>1692</v>
      </c>
      <c r="D704" s="208" t="s">
        <v>1606</v>
      </c>
      <c r="E704" s="205" t="s">
        <v>29</v>
      </c>
      <c r="F704" s="205" t="s">
        <v>28</v>
      </c>
      <c r="G704" s="205" t="s">
        <v>1690</v>
      </c>
      <c r="H704" s="205" t="s">
        <v>376</v>
      </c>
      <c r="I704" s="206">
        <v>1526</v>
      </c>
      <c r="J704" t="str">
        <f t="shared" si="44"/>
        <v>SH|Strande</v>
      </c>
      <c r="K704" t="str">
        <f t="shared" si="42"/>
        <v>SH|Dänischenhagen</v>
      </c>
      <c r="L704" s="380" t="str">
        <f t="shared" si="45"/>
        <v>010585822157</v>
      </c>
      <c r="M704">
        <f t="shared" si="43"/>
        <v>9147</v>
      </c>
    </row>
    <row r="705" spans="1:13">
      <c r="A705" s="127" t="s">
        <v>1924</v>
      </c>
      <c r="B705" s="207" t="s">
        <v>1925</v>
      </c>
      <c r="C705" s="208" t="s">
        <v>1620</v>
      </c>
      <c r="D705" s="208" t="s">
        <v>1606</v>
      </c>
      <c r="E705" s="205" t="s">
        <v>29</v>
      </c>
      <c r="F705" s="205" t="s">
        <v>28</v>
      </c>
      <c r="G705" s="205" t="s">
        <v>1621</v>
      </c>
      <c r="H705" s="205" t="s">
        <v>376</v>
      </c>
      <c r="I705" s="206">
        <v>60</v>
      </c>
      <c r="J705" t="str">
        <f t="shared" si="44"/>
        <v>SH|Tackesdorf</v>
      </c>
      <c r="K705" t="str">
        <f t="shared" si="42"/>
        <v>SH|Mittelholstein</v>
      </c>
      <c r="L705" s="380" t="str">
        <f t="shared" si="45"/>
        <v>010585895158</v>
      </c>
      <c r="M705">
        <f t="shared" si="43"/>
        <v>24578</v>
      </c>
    </row>
    <row r="706" spans="1:13">
      <c r="A706" s="127" t="s">
        <v>1926</v>
      </c>
      <c r="B706" s="207" t="s">
        <v>1927</v>
      </c>
      <c r="C706" s="208" t="s">
        <v>1620</v>
      </c>
      <c r="D706" s="208" t="s">
        <v>1606</v>
      </c>
      <c r="E706" s="205" t="s">
        <v>29</v>
      </c>
      <c r="F706" s="205" t="s">
        <v>28</v>
      </c>
      <c r="G706" s="205" t="s">
        <v>1621</v>
      </c>
      <c r="H706" s="205" t="s">
        <v>376</v>
      </c>
      <c r="I706" s="206">
        <v>330</v>
      </c>
      <c r="J706" t="str">
        <f t="shared" si="44"/>
        <v>SH|Tappendorf</v>
      </c>
      <c r="K706" t="str">
        <f t="shared" si="42"/>
        <v>SH|Mittelholstein</v>
      </c>
      <c r="L706" s="380" t="str">
        <f t="shared" si="45"/>
        <v>010585895159</v>
      </c>
      <c r="M706">
        <f t="shared" si="43"/>
        <v>24578</v>
      </c>
    </row>
    <row r="707" spans="1:13">
      <c r="A707" s="127" t="s">
        <v>1928</v>
      </c>
      <c r="B707" s="207" t="s">
        <v>1929</v>
      </c>
      <c r="C707" s="208" t="s">
        <v>1650</v>
      </c>
      <c r="D707" s="208" t="s">
        <v>1606</v>
      </c>
      <c r="E707" s="205" t="s">
        <v>29</v>
      </c>
      <c r="F707" s="205" t="s">
        <v>28</v>
      </c>
      <c r="G707" s="205" t="s">
        <v>1651</v>
      </c>
      <c r="H707" s="205" t="s">
        <v>376</v>
      </c>
      <c r="I707" s="206">
        <v>148</v>
      </c>
      <c r="J707" t="str">
        <f t="shared" si="44"/>
        <v>SH|Techelsdorf</v>
      </c>
      <c r="K707" t="str">
        <f t="shared" ref="K707:K770" si="46">E707 &amp; "|" &amp; G707</f>
        <v>SH|Eidertal</v>
      </c>
      <c r="L707" s="380" t="str">
        <f t="shared" si="45"/>
        <v>010585896160</v>
      </c>
      <c r="M707">
        <f t="shared" ref="M707:M770" si="47">SUMIF($C:$C, $C707, $I:$I)</f>
        <v>17069</v>
      </c>
    </row>
    <row r="708" spans="1:13">
      <c r="A708" s="127" t="s">
        <v>1930</v>
      </c>
      <c r="B708" s="207" t="s">
        <v>1931</v>
      </c>
      <c r="C708" s="208" t="s">
        <v>1620</v>
      </c>
      <c r="D708" s="208" t="s">
        <v>1606</v>
      </c>
      <c r="E708" s="205" t="s">
        <v>29</v>
      </c>
      <c r="F708" s="205" t="s">
        <v>28</v>
      </c>
      <c r="G708" s="205" t="s">
        <v>1621</v>
      </c>
      <c r="H708" s="205" t="s">
        <v>376</v>
      </c>
      <c r="I708" s="206">
        <v>226</v>
      </c>
      <c r="J708" t="str">
        <f t="shared" si="44"/>
        <v>SH|Thaden</v>
      </c>
      <c r="K708" t="str">
        <f t="shared" si="46"/>
        <v>SH|Mittelholstein</v>
      </c>
      <c r="L708" s="380" t="str">
        <f t="shared" si="45"/>
        <v>010585895161</v>
      </c>
      <c r="M708">
        <f t="shared" si="47"/>
        <v>24578</v>
      </c>
    </row>
    <row r="709" spans="1:13">
      <c r="A709" s="127" t="s">
        <v>1932</v>
      </c>
      <c r="B709" s="207" t="s">
        <v>1933</v>
      </c>
      <c r="C709" s="208" t="s">
        <v>1613</v>
      </c>
      <c r="D709" s="208" t="s">
        <v>1606</v>
      </c>
      <c r="E709" s="205" t="s">
        <v>29</v>
      </c>
      <c r="F709" s="205" t="s">
        <v>28</v>
      </c>
      <c r="G709" s="205" t="s">
        <v>1614</v>
      </c>
      <c r="H709" s="205" t="s">
        <v>376</v>
      </c>
      <c r="I709" s="206">
        <v>392</v>
      </c>
      <c r="J709" t="str">
        <f t="shared" si="44"/>
        <v>SH|Thumby</v>
      </c>
      <c r="K709" t="str">
        <f t="shared" si="46"/>
        <v>SH|Schlei-Ostsee</v>
      </c>
      <c r="L709" s="380" t="str">
        <f t="shared" si="45"/>
        <v>010585893162</v>
      </c>
      <c r="M709">
        <f t="shared" si="47"/>
        <v>19159</v>
      </c>
    </row>
    <row r="710" spans="1:13">
      <c r="A710" s="127" t="s">
        <v>1934</v>
      </c>
      <c r="B710" s="207" t="s">
        <v>1935</v>
      </c>
      <c r="C710" s="208" t="s">
        <v>1634</v>
      </c>
      <c r="D710" s="208" t="s">
        <v>1606</v>
      </c>
      <c r="E710" s="205" t="s">
        <v>29</v>
      </c>
      <c r="F710" s="205" t="s">
        <v>28</v>
      </c>
      <c r="G710" s="205" t="s">
        <v>1635</v>
      </c>
      <c r="H710" s="205" t="s">
        <v>376</v>
      </c>
      <c r="I710" s="206">
        <v>1074</v>
      </c>
      <c r="J710" t="str">
        <f t="shared" ref="J710:J773" si="48">E710 &amp; "|" &amp; A710</f>
        <v>SH|Timmaspe</v>
      </c>
      <c r="K710" t="str">
        <f t="shared" si="46"/>
        <v>SH|Nortorfer  Land</v>
      </c>
      <c r="L710" s="380" t="str">
        <f t="shared" ref="L710:L773" si="49">C710 &amp; RIGHT(B710,3)</f>
        <v>010585864163</v>
      </c>
      <c r="M710">
        <f t="shared" si="47"/>
        <v>18950</v>
      </c>
    </row>
    <row r="711" spans="1:13">
      <c r="A711" s="127" t="s">
        <v>1936</v>
      </c>
      <c r="B711" s="207" t="s">
        <v>1937</v>
      </c>
      <c r="C711" s="208" t="s">
        <v>1620</v>
      </c>
      <c r="D711" s="208" t="s">
        <v>1606</v>
      </c>
      <c r="E711" s="205" t="s">
        <v>29</v>
      </c>
      <c r="F711" s="205" t="s">
        <v>28</v>
      </c>
      <c r="G711" s="205" t="s">
        <v>1621</v>
      </c>
      <c r="H711" s="205" t="s">
        <v>376</v>
      </c>
      <c r="I711" s="206">
        <v>1014</v>
      </c>
      <c r="J711" t="str">
        <f t="shared" si="48"/>
        <v>SH|Todenbüttel</v>
      </c>
      <c r="K711" t="str">
        <f t="shared" si="46"/>
        <v>SH|Mittelholstein</v>
      </c>
      <c r="L711" s="380" t="str">
        <f t="shared" si="49"/>
        <v>010585895164</v>
      </c>
      <c r="M711">
        <f t="shared" si="47"/>
        <v>24578</v>
      </c>
    </row>
    <row r="712" spans="1:13">
      <c r="A712" s="127" t="s">
        <v>1938</v>
      </c>
      <c r="B712" s="207" t="s">
        <v>1939</v>
      </c>
      <c r="C712" s="208" t="s">
        <v>1720</v>
      </c>
      <c r="D712" s="208" t="s">
        <v>1606</v>
      </c>
      <c r="E712" s="205" t="s">
        <v>29</v>
      </c>
      <c r="F712" s="205" t="s">
        <v>28</v>
      </c>
      <c r="G712" s="205" t="s">
        <v>1721</v>
      </c>
      <c r="H712" s="205" t="s">
        <v>376</v>
      </c>
      <c r="I712" s="206">
        <v>1229</v>
      </c>
      <c r="J712" t="str">
        <f t="shared" si="48"/>
        <v>SH|Tüttendorf</v>
      </c>
      <c r="K712" t="str">
        <f t="shared" si="46"/>
        <v>SH|Dänischer Wohld</v>
      </c>
      <c r="L712" s="380" t="str">
        <f t="shared" si="49"/>
        <v>010585824165</v>
      </c>
      <c r="M712">
        <f t="shared" si="47"/>
        <v>17308</v>
      </c>
    </row>
    <row r="713" spans="1:13">
      <c r="A713" s="127" t="s">
        <v>1940</v>
      </c>
      <c r="B713" s="207" t="s">
        <v>1941</v>
      </c>
      <c r="C713" s="208" t="s">
        <v>1613</v>
      </c>
      <c r="D713" s="208" t="s">
        <v>1606</v>
      </c>
      <c r="E713" s="205" t="s">
        <v>29</v>
      </c>
      <c r="F713" s="205" t="s">
        <v>28</v>
      </c>
      <c r="G713" s="205" t="s">
        <v>1614</v>
      </c>
      <c r="H713" s="205" t="s">
        <v>376</v>
      </c>
      <c r="I713" s="206">
        <v>1445</v>
      </c>
      <c r="J713" t="str">
        <f t="shared" si="48"/>
        <v>SH|Waabs</v>
      </c>
      <c r="K713" t="str">
        <f t="shared" si="46"/>
        <v>SH|Schlei-Ostsee</v>
      </c>
      <c r="L713" s="380" t="str">
        <f t="shared" si="49"/>
        <v>010585893166</v>
      </c>
      <c r="M713">
        <f t="shared" si="47"/>
        <v>19159</v>
      </c>
    </row>
    <row r="714" spans="1:13">
      <c r="A714" s="127" t="s">
        <v>1942</v>
      </c>
      <c r="B714" s="207" t="s">
        <v>1943</v>
      </c>
      <c r="C714" s="208" t="s">
        <v>1620</v>
      </c>
      <c r="D714" s="208" t="s">
        <v>1606</v>
      </c>
      <c r="E714" s="205" t="s">
        <v>29</v>
      </c>
      <c r="F714" s="205" t="s">
        <v>28</v>
      </c>
      <c r="G714" s="205" t="s">
        <v>1621</v>
      </c>
      <c r="H714" s="205" t="s">
        <v>376</v>
      </c>
      <c r="I714" s="206">
        <v>323</v>
      </c>
      <c r="J714" t="str">
        <f t="shared" si="48"/>
        <v>SH|Wapelfeld</v>
      </c>
      <c r="K714" t="str">
        <f t="shared" si="46"/>
        <v>SH|Mittelholstein</v>
      </c>
      <c r="L714" s="380" t="str">
        <f t="shared" si="49"/>
        <v>010585895167</v>
      </c>
      <c r="M714">
        <f t="shared" si="47"/>
        <v>24578</v>
      </c>
    </row>
    <row r="715" spans="1:13">
      <c r="A715" s="127" t="s">
        <v>1944</v>
      </c>
      <c r="B715" s="207" t="s">
        <v>1945</v>
      </c>
      <c r="C715" s="208" t="s">
        <v>1634</v>
      </c>
      <c r="D715" s="208" t="s">
        <v>1606</v>
      </c>
      <c r="E715" s="205" t="s">
        <v>29</v>
      </c>
      <c r="F715" s="205" t="s">
        <v>28</v>
      </c>
      <c r="G715" s="205" t="s">
        <v>1635</v>
      </c>
      <c r="H715" s="205" t="s">
        <v>376</v>
      </c>
      <c r="I715" s="206">
        <v>690</v>
      </c>
      <c r="J715" t="str">
        <f t="shared" si="48"/>
        <v>SH|Warder</v>
      </c>
      <c r="K715" t="str">
        <f t="shared" si="46"/>
        <v>SH|Nortorfer  Land</v>
      </c>
      <c r="L715" s="380" t="str">
        <f t="shared" si="49"/>
        <v>010585864168</v>
      </c>
      <c r="M715">
        <f t="shared" si="47"/>
        <v>18950</v>
      </c>
    </row>
    <row r="716" spans="1:13">
      <c r="A716" s="127" t="s">
        <v>1946</v>
      </c>
      <c r="B716" s="207" t="s">
        <v>1947</v>
      </c>
      <c r="C716" s="208" t="s">
        <v>1948</v>
      </c>
      <c r="D716" s="208" t="s">
        <v>1606</v>
      </c>
      <c r="E716" s="205" t="s">
        <v>29</v>
      </c>
      <c r="F716" s="205" t="s">
        <v>28</v>
      </c>
      <c r="G716" s="205" t="s">
        <v>1946</v>
      </c>
      <c r="H716" s="205" t="s">
        <v>356</v>
      </c>
      <c r="I716" s="206">
        <v>2432</v>
      </c>
      <c r="J716" t="str">
        <f t="shared" si="48"/>
        <v>SH|Wasbek</v>
      </c>
      <c r="K716" t="str">
        <f t="shared" si="46"/>
        <v>SH|Wasbek</v>
      </c>
      <c r="L716" s="380" t="str">
        <f t="shared" si="49"/>
        <v>010580169169</v>
      </c>
      <c r="M716">
        <f t="shared" si="47"/>
        <v>2432</v>
      </c>
    </row>
    <row r="717" spans="1:13">
      <c r="A717" s="127" t="s">
        <v>1949</v>
      </c>
      <c r="B717" s="207" t="s">
        <v>1950</v>
      </c>
      <c r="C717" s="208" t="s">
        <v>1646</v>
      </c>
      <c r="D717" s="208" t="s">
        <v>1606</v>
      </c>
      <c r="E717" s="205" t="s">
        <v>29</v>
      </c>
      <c r="F717" s="205" t="s">
        <v>28</v>
      </c>
      <c r="G717" s="205" t="s">
        <v>1647</v>
      </c>
      <c r="H717" s="205" t="s">
        <v>376</v>
      </c>
      <c r="I717" s="206">
        <v>2987</v>
      </c>
      <c r="J717" t="str">
        <f t="shared" si="48"/>
        <v>SH|Wattenbek</v>
      </c>
      <c r="K717" t="str">
        <f t="shared" si="46"/>
        <v>SH|Bordesholm</v>
      </c>
      <c r="L717" s="380" t="str">
        <f t="shared" si="49"/>
        <v>010585889170</v>
      </c>
      <c r="M717">
        <f t="shared" si="47"/>
        <v>14925</v>
      </c>
    </row>
    <row r="718" spans="1:13">
      <c r="A718" s="127" t="s">
        <v>1951</v>
      </c>
      <c r="B718" s="207" t="s">
        <v>1952</v>
      </c>
      <c r="C718" s="208" t="s">
        <v>1605</v>
      </c>
      <c r="D718" s="208" t="s">
        <v>1606</v>
      </c>
      <c r="E718" s="205" t="s">
        <v>29</v>
      </c>
      <c r="F718" s="205" t="s">
        <v>28</v>
      </c>
      <c r="G718" s="205" t="s">
        <v>1603</v>
      </c>
      <c r="H718" s="205" t="s">
        <v>376</v>
      </c>
      <c r="I718" s="206">
        <v>1545</v>
      </c>
      <c r="J718" t="str">
        <f t="shared" si="48"/>
        <v>SH|Westensee</v>
      </c>
      <c r="K718" t="str">
        <f t="shared" si="46"/>
        <v>SH|Achterwehr</v>
      </c>
      <c r="L718" s="380" t="str">
        <f t="shared" si="49"/>
        <v>010585803171</v>
      </c>
      <c r="M718">
        <f t="shared" si="47"/>
        <v>11630</v>
      </c>
    </row>
    <row r="719" spans="1:13">
      <c r="A719" s="127" t="s">
        <v>1953</v>
      </c>
      <c r="B719" s="207" t="s">
        <v>1954</v>
      </c>
      <c r="C719" s="208" t="s">
        <v>1677</v>
      </c>
      <c r="D719" s="208" t="s">
        <v>1606</v>
      </c>
      <c r="E719" s="205" t="s">
        <v>29</v>
      </c>
      <c r="F719" s="205" t="s">
        <v>28</v>
      </c>
      <c r="G719" s="205" t="s">
        <v>1678</v>
      </c>
      <c r="H719" s="205" t="s">
        <v>376</v>
      </c>
      <c r="I719" s="206">
        <v>4986</v>
      </c>
      <c r="J719" t="str">
        <f t="shared" si="48"/>
        <v>SH|Westerrönfeld</v>
      </c>
      <c r="K719" t="str">
        <f t="shared" si="46"/>
        <v>SH|Jevenstedt</v>
      </c>
      <c r="L719" s="380" t="str">
        <f t="shared" si="49"/>
        <v>010585853172</v>
      </c>
      <c r="M719">
        <f t="shared" si="47"/>
        <v>11564</v>
      </c>
    </row>
    <row r="720" spans="1:13">
      <c r="A720" s="127" t="s">
        <v>1955</v>
      </c>
      <c r="B720" s="207" t="s">
        <v>1956</v>
      </c>
      <c r="C720" s="208" t="s">
        <v>1613</v>
      </c>
      <c r="D720" s="208" t="s">
        <v>1606</v>
      </c>
      <c r="E720" s="205" t="s">
        <v>29</v>
      </c>
      <c r="F720" s="205" t="s">
        <v>28</v>
      </c>
      <c r="G720" s="205" t="s">
        <v>1614</v>
      </c>
      <c r="H720" s="205" t="s">
        <v>376</v>
      </c>
      <c r="I720" s="206">
        <v>1024</v>
      </c>
      <c r="J720" t="str">
        <f t="shared" si="48"/>
        <v>SH|Windeby</v>
      </c>
      <c r="K720" t="str">
        <f t="shared" si="46"/>
        <v>SH|Schlei-Ostsee</v>
      </c>
      <c r="L720" s="380" t="str">
        <f t="shared" si="49"/>
        <v>010585893173</v>
      </c>
      <c r="M720">
        <f t="shared" si="47"/>
        <v>19159</v>
      </c>
    </row>
    <row r="721" spans="1:13">
      <c r="A721" s="127" t="s">
        <v>1957</v>
      </c>
      <c r="B721" s="207" t="s">
        <v>1958</v>
      </c>
      <c r="C721" s="208" t="s">
        <v>1613</v>
      </c>
      <c r="D721" s="208" t="s">
        <v>1606</v>
      </c>
      <c r="E721" s="205" t="s">
        <v>29</v>
      </c>
      <c r="F721" s="205" t="s">
        <v>28</v>
      </c>
      <c r="G721" s="205" t="s">
        <v>1614</v>
      </c>
      <c r="H721" s="205" t="s">
        <v>376</v>
      </c>
      <c r="I721" s="206">
        <v>545</v>
      </c>
      <c r="J721" t="str">
        <f t="shared" si="48"/>
        <v>SH|Winnemark</v>
      </c>
      <c r="K721" t="str">
        <f t="shared" si="46"/>
        <v>SH|Schlei-Ostsee</v>
      </c>
      <c r="L721" s="380" t="str">
        <f t="shared" si="49"/>
        <v>010585893174</v>
      </c>
      <c r="M721">
        <f t="shared" si="47"/>
        <v>19159</v>
      </c>
    </row>
    <row r="722" spans="1:13">
      <c r="A722" s="127" t="s">
        <v>1959</v>
      </c>
      <c r="B722" s="207" t="s">
        <v>1960</v>
      </c>
      <c r="C722" s="208" t="s">
        <v>1624</v>
      </c>
      <c r="D722" s="208" t="s">
        <v>1606</v>
      </c>
      <c r="E722" s="205" t="s">
        <v>29</v>
      </c>
      <c r="F722" s="205" t="s">
        <v>28</v>
      </c>
      <c r="G722" s="205" t="s">
        <v>1625</v>
      </c>
      <c r="H722" s="205" t="s">
        <v>376</v>
      </c>
      <c r="I722" s="206">
        <v>517</v>
      </c>
      <c r="J722" t="str">
        <f t="shared" si="48"/>
        <v>SH|Ahlefeld-Bistensee</v>
      </c>
      <c r="K722" t="str">
        <f t="shared" si="46"/>
        <v>SH|Hüttener Berge</v>
      </c>
      <c r="L722" s="380" t="str">
        <f t="shared" si="49"/>
        <v>010585890175</v>
      </c>
      <c r="M722">
        <f t="shared" si="47"/>
        <v>15340</v>
      </c>
    </row>
    <row r="723" spans="1:13">
      <c r="A723" s="127" t="s">
        <v>1961</v>
      </c>
      <c r="B723" s="207" t="s">
        <v>1962</v>
      </c>
      <c r="C723" s="208" t="s">
        <v>1963</v>
      </c>
      <c r="D723" s="208" t="s">
        <v>1964</v>
      </c>
      <c r="E723" s="205" t="s">
        <v>29</v>
      </c>
      <c r="F723" s="205" t="s">
        <v>28</v>
      </c>
      <c r="G723" s="205" t="s">
        <v>1965</v>
      </c>
      <c r="H723" s="205" t="s">
        <v>376</v>
      </c>
      <c r="I723" s="206">
        <v>332</v>
      </c>
      <c r="J723" t="str">
        <f t="shared" si="48"/>
        <v>SH|Alt Bennebek</v>
      </c>
      <c r="K723" t="str">
        <f t="shared" si="46"/>
        <v>SH|Kropp-Stapelholm</v>
      </c>
      <c r="L723" s="380" t="str">
        <f t="shared" si="49"/>
        <v>010595996001</v>
      </c>
      <c r="M723">
        <f t="shared" si="47"/>
        <v>17329</v>
      </c>
    </row>
    <row r="724" spans="1:13">
      <c r="A724" s="127" t="s">
        <v>1966</v>
      </c>
      <c r="B724" s="207" t="s">
        <v>1967</v>
      </c>
      <c r="C724" s="208" t="s">
        <v>1968</v>
      </c>
      <c r="D724" s="208" t="s">
        <v>1964</v>
      </c>
      <c r="E724" s="205" t="s">
        <v>29</v>
      </c>
      <c r="F724" s="205" t="s">
        <v>28</v>
      </c>
      <c r="G724" s="205" t="s">
        <v>1969</v>
      </c>
      <c r="H724" s="205" t="s">
        <v>376</v>
      </c>
      <c r="I724" s="206">
        <v>254</v>
      </c>
      <c r="J724" t="str">
        <f t="shared" si="48"/>
        <v>SH|Arnis</v>
      </c>
      <c r="K724" t="str">
        <f t="shared" si="46"/>
        <v>SH|Kappeln-Land</v>
      </c>
      <c r="L724" s="380" t="str">
        <f t="shared" si="49"/>
        <v>010595920002</v>
      </c>
      <c r="M724">
        <f t="shared" si="47"/>
        <v>1395</v>
      </c>
    </row>
    <row r="725" spans="1:13">
      <c r="A725" s="127" t="s">
        <v>1970</v>
      </c>
      <c r="B725" s="207" t="s">
        <v>1971</v>
      </c>
      <c r="C725" s="208" t="s">
        <v>1963</v>
      </c>
      <c r="D725" s="208" t="s">
        <v>1964</v>
      </c>
      <c r="E725" s="205" t="s">
        <v>29</v>
      </c>
      <c r="F725" s="205" t="s">
        <v>28</v>
      </c>
      <c r="G725" s="205" t="s">
        <v>1965</v>
      </c>
      <c r="H725" s="205" t="s">
        <v>376</v>
      </c>
      <c r="I725" s="206">
        <v>718</v>
      </c>
      <c r="J725" t="str">
        <f t="shared" si="48"/>
        <v>SH|Bergenhusen</v>
      </c>
      <c r="K725" t="str">
        <f t="shared" si="46"/>
        <v>SH|Kropp-Stapelholm</v>
      </c>
      <c r="L725" s="380" t="str">
        <f t="shared" si="49"/>
        <v>010595996005</v>
      </c>
      <c r="M725">
        <f t="shared" si="47"/>
        <v>17329</v>
      </c>
    </row>
    <row r="726" spans="1:13">
      <c r="A726" s="127" t="s">
        <v>1972</v>
      </c>
      <c r="B726" s="207" t="s">
        <v>1973</v>
      </c>
      <c r="C726" s="208" t="s">
        <v>1974</v>
      </c>
      <c r="D726" s="208" t="s">
        <v>1964</v>
      </c>
      <c r="E726" s="205" t="s">
        <v>29</v>
      </c>
      <c r="F726" s="205" t="s">
        <v>28</v>
      </c>
      <c r="G726" s="205" t="s">
        <v>1975</v>
      </c>
      <c r="H726" s="205" t="s">
        <v>376</v>
      </c>
      <c r="I726" s="206">
        <v>697</v>
      </c>
      <c r="J726" t="str">
        <f t="shared" si="48"/>
        <v>SH|Böel</v>
      </c>
      <c r="K726" t="str">
        <f t="shared" si="46"/>
        <v>SH|Süderbrarup</v>
      </c>
      <c r="L726" s="380" t="str">
        <f t="shared" si="49"/>
        <v>010595974006</v>
      </c>
      <c r="M726">
        <f t="shared" si="47"/>
        <v>11807</v>
      </c>
    </row>
    <row r="727" spans="1:13">
      <c r="A727" s="127" t="s">
        <v>1976</v>
      </c>
      <c r="B727" s="207" t="s">
        <v>1977</v>
      </c>
      <c r="C727" s="208" t="s">
        <v>1978</v>
      </c>
      <c r="D727" s="208" t="s">
        <v>1964</v>
      </c>
      <c r="E727" s="205" t="s">
        <v>29</v>
      </c>
      <c r="F727" s="205" t="s">
        <v>28</v>
      </c>
      <c r="G727" s="205" t="s">
        <v>1979</v>
      </c>
      <c r="H727" s="205" t="s">
        <v>376</v>
      </c>
      <c r="I727" s="206">
        <v>1709</v>
      </c>
      <c r="J727" t="str">
        <f t="shared" si="48"/>
        <v>SH|Böklund</v>
      </c>
      <c r="K727" t="str">
        <f t="shared" si="46"/>
        <v>SH|Südangeln</v>
      </c>
      <c r="L727" s="380" t="str">
        <f t="shared" si="49"/>
        <v>010595987008</v>
      </c>
      <c r="M727">
        <f t="shared" si="47"/>
        <v>13609</v>
      </c>
    </row>
    <row r="728" spans="1:13">
      <c r="A728" s="127" t="s">
        <v>1980</v>
      </c>
      <c r="B728" s="207" t="s">
        <v>1981</v>
      </c>
      <c r="C728" s="208" t="s">
        <v>1963</v>
      </c>
      <c r="D728" s="208" t="s">
        <v>1964</v>
      </c>
      <c r="E728" s="205" t="s">
        <v>29</v>
      </c>
      <c r="F728" s="205" t="s">
        <v>28</v>
      </c>
      <c r="G728" s="205" t="s">
        <v>1965</v>
      </c>
      <c r="H728" s="205" t="s">
        <v>376</v>
      </c>
      <c r="I728" s="206">
        <v>743</v>
      </c>
      <c r="J728" t="str">
        <f t="shared" si="48"/>
        <v>SH|Börm</v>
      </c>
      <c r="K728" t="str">
        <f t="shared" si="46"/>
        <v>SH|Kropp-Stapelholm</v>
      </c>
      <c r="L728" s="380" t="str">
        <f t="shared" si="49"/>
        <v>010595996009</v>
      </c>
      <c r="M728">
        <f t="shared" si="47"/>
        <v>17329</v>
      </c>
    </row>
    <row r="729" spans="1:13">
      <c r="A729" s="127" t="s">
        <v>1982</v>
      </c>
      <c r="B729" s="207" t="s">
        <v>1983</v>
      </c>
      <c r="C729" s="208" t="s">
        <v>1984</v>
      </c>
      <c r="D729" s="208" t="s">
        <v>1964</v>
      </c>
      <c r="E729" s="205" t="s">
        <v>29</v>
      </c>
      <c r="F729" s="205" t="s">
        <v>28</v>
      </c>
      <c r="G729" s="205" t="s">
        <v>1985</v>
      </c>
      <c r="H729" s="205" t="s">
        <v>376</v>
      </c>
      <c r="I729" s="206">
        <v>1490</v>
      </c>
      <c r="J729" t="str">
        <f t="shared" si="48"/>
        <v>SH|Bollingstedt</v>
      </c>
      <c r="K729" t="str">
        <f t="shared" si="46"/>
        <v>SH|Arensharde</v>
      </c>
      <c r="L729" s="380" t="str">
        <f t="shared" si="49"/>
        <v>010595993010</v>
      </c>
      <c r="M729">
        <f t="shared" si="47"/>
        <v>14821</v>
      </c>
    </row>
    <row r="730" spans="1:13">
      <c r="A730" s="127" t="s">
        <v>1986</v>
      </c>
      <c r="B730" s="208" t="s">
        <v>1987</v>
      </c>
      <c r="C730" s="208" t="s">
        <v>1988</v>
      </c>
      <c r="D730" s="208" t="s">
        <v>1964</v>
      </c>
      <c r="E730" s="205" t="s">
        <v>29</v>
      </c>
      <c r="F730" s="205" t="s">
        <v>28</v>
      </c>
      <c r="G730" s="205" t="s">
        <v>1989</v>
      </c>
      <c r="H730" s="205" t="s">
        <v>376</v>
      </c>
      <c r="I730" s="206">
        <v>750</v>
      </c>
      <c r="J730" t="str">
        <f t="shared" si="48"/>
        <v>SH|Borgwedel</v>
      </c>
      <c r="K730" t="str">
        <f t="shared" si="46"/>
        <v>SH|Haddeby</v>
      </c>
      <c r="L730" s="380" t="str">
        <f t="shared" si="49"/>
        <v>010595915012</v>
      </c>
      <c r="M730">
        <f t="shared" si="47"/>
        <v>9053</v>
      </c>
    </row>
    <row r="731" spans="1:13">
      <c r="A731" s="127" t="s">
        <v>1990</v>
      </c>
      <c r="B731" s="208" t="s">
        <v>1991</v>
      </c>
      <c r="C731" s="208" t="s">
        <v>1988</v>
      </c>
      <c r="D731" s="208" t="s">
        <v>1964</v>
      </c>
      <c r="E731" s="205" t="s">
        <v>29</v>
      </c>
      <c r="F731" s="205" t="s">
        <v>28</v>
      </c>
      <c r="G731" s="205" t="s">
        <v>1989</v>
      </c>
      <c r="H731" s="205" t="s">
        <v>376</v>
      </c>
      <c r="I731" s="206">
        <v>2048</v>
      </c>
      <c r="J731" t="str">
        <f t="shared" si="48"/>
        <v>SH|Busdorf</v>
      </c>
      <c r="K731" t="str">
        <f t="shared" si="46"/>
        <v>SH|Haddeby</v>
      </c>
      <c r="L731" s="380" t="str">
        <f t="shared" si="49"/>
        <v>010595915018</v>
      </c>
      <c r="M731">
        <f t="shared" si="47"/>
        <v>9053</v>
      </c>
    </row>
    <row r="732" spans="1:13">
      <c r="A732" s="127" t="s">
        <v>1992</v>
      </c>
      <c r="B732" s="208" t="s">
        <v>1993</v>
      </c>
      <c r="C732" s="208" t="s">
        <v>1988</v>
      </c>
      <c r="D732" s="208" t="s">
        <v>1964</v>
      </c>
      <c r="E732" s="205" t="s">
        <v>29</v>
      </c>
      <c r="F732" s="205" t="s">
        <v>28</v>
      </c>
      <c r="G732" s="205" t="s">
        <v>1989</v>
      </c>
      <c r="H732" s="205" t="s">
        <v>376</v>
      </c>
      <c r="I732" s="206">
        <v>1135</v>
      </c>
      <c r="J732" t="str">
        <f t="shared" si="48"/>
        <v>SH|Dannewerk</v>
      </c>
      <c r="K732" t="str">
        <f t="shared" si="46"/>
        <v>SH|Haddeby</v>
      </c>
      <c r="L732" s="380" t="str">
        <f t="shared" si="49"/>
        <v>010595915019</v>
      </c>
      <c r="M732">
        <f t="shared" si="47"/>
        <v>9053</v>
      </c>
    </row>
    <row r="733" spans="1:13">
      <c r="A733" s="127" t="s">
        <v>1994</v>
      </c>
      <c r="B733" s="207" t="s">
        <v>1995</v>
      </c>
      <c r="C733" s="208" t="s">
        <v>1963</v>
      </c>
      <c r="D733" s="208" t="s">
        <v>1964</v>
      </c>
      <c r="E733" s="205" t="s">
        <v>29</v>
      </c>
      <c r="F733" s="205" t="s">
        <v>28</v>
      </c>
      <c r="G733" s="205" t="s">
        <v>1965</v>
      </c>
      <c r="H733" s="205" t="s">
        <v>376</v>
      </c>
      <c r="I733" s="206">
        <v>570</v>
      </c>
      <c r="J733" t="str">
        <f t="shared" si="48"/>
        <v>SH|Dörpstedt</v>
      </c>
      <c r="K733" t="str">
        <f t="shared" si="46"/>
        <v>SH|Kropp-Stapelholm</v>
      </c>
      <c r="L733" s="380" t="str">
        <f t="shared" si="49"/>
        <v>010595996020</v>
      </c>
      <c r="M733">
        <f t="shared" si="47"/>
        <v>17329</v>
      </c>
    </row>
    <row r="734" spans="1:13">
      <c r="A734" s="127" t="s">
        <v>1996</v>
      </c>
      <c r="B734" s="207" t="s">
        <v>1997</v>
      </c>
      <c r="C734" s="208" t="s">
        <v>1984</v>
      </c>
      <c r="D734" s="208" t="s">
        <v>1964</v>
      </c>
      <c r="E734" s="205" t="s">
        <v>29</v>
      </c>
      <c r="F734" s="205" t="s">
        <v>28</v>
      </c>
      <c r="G734" s="205" t="s">
        <v>1985</v>
      </c>
      <c r="H734" s="205" t="s">
        <v>376</v>
      </c>
      <c r="I734" s="206">
        <v>740</v>
      </c>
      <c r="J734" t="str">
        <f t="shared" si="48"/>
        <v>SH|Ellingstedt</v>
      </c>
      <c r="K734" t="str">
        <f t="shared" si="46"/>
        <v>SH|Arensharde</v>
      </c>
      <c r="L734" s="380" t="str">
        <f t="shared" si="49"/>
        <v>010595993023</v>
      </c>
      <c r="M734">
        <f t="shared" si="47"/>
        <v>14821</v>
      </c>
    </row>
    <row r="735" spans="1:13">
      <c r="A735" s="127" t="s">
        <v>1998</v>
      </c>
      <c r="B735" s="207" t="s">
        <v>1999</v>
      </c>
      <c r="C735" s="208" t="s">
        <v>1963</v>
      </c>
      <c r="D735" s="208" t="s">
        <v>1964</v>
      </c>
      <c r="E735" s="205" t="s">
        <v>29</v>
      </c>
      <c r="F735" s="205" t="s">
        <v>28</v>
      </c>
      <c r="G735" s="205" t="s">
        <v>1965</v>
      </c>
      <c r="H735" s="205" t="s">
        <v>376</v>
      </c>
      <c r="I735" s="206">
        <v>2135</v>
      </c>
      <c r="J735" t="str">
        <f t="shared" si="48"/>
        <v>SH|Erfde</v>
      </c>
      <c r="K735" t="str">
        <f t="shared" si="46"/>
        <v>SH|Kropp-Stapelholm</v>
      </c>
      <c r="L735" s="380" t="str">
        <f t="shared" si="49"/>
        <v>010595996024</v>
      </c>
      <c r="M735">
        <f t="shared" si="47"/>
        <v>17329</v>
      </c>
    </row>
    <row r="736" spans="1:13">
      <c r="A736" s="127" t="s">
        <v>2000</v>
      </c>
      <c r="B736" s="208" t="s">
        <v>2001</v>
      </c>
      <c r="C736" s="208" t="s">
        <v>1988</v>
      </c>
      <c r="D736" s="208" t="s">
        <v>1964</v>
      </c>
      <c r="E736" s="205" t="s">
        <v>29</v>
      </c>
      <c r="F736" s="205" t="s">
        <v>28</v>
      </c>
      <c r="G736" s="205" t="s">
        <v>1989</v>
      </c>
      <c r="H736" s="205" t="s">
        <v>376</v>
      </c>
      <c r="I736" s="206">
        <v>2687</v>
      </c>
      <c r="J736" t="str">
        <f t="shared" si="48"/>
        <v>SH|Fahrdorf</v>
      </c>
      <c r="K736" t="str">
        <f t="shared" si="46"/>
        <v>SH|Haddeby</v>
      </c>
      <c r="L736" s="380" t="str">
        <f t="shared" si="49"/>
        <v>010595915026</v>
      </c>
      <c r="M736">
        <f t="shared" si="47"/>
        <v>9053</v>
      </c>
    </row>
    <row r="737" spans="1:13">
      <c r="A737" s="127" t="s">
        <v>2002</v>
      </c>
      <c r="B737" s="208" t="s">
        <v>2003</v>
      </c>
      <c r="C737" s="208" t="s">
        <v>1988</v>
      </c>
      <c r="D737" s="208" t="s">
        <v>1964</v>
      </c>
      <c r="E737" s="205" t="s">
        <v>29</v>
      </c>
      <c r="F737" s="205" t="s">
        <v>28</v>
      </c>
      <c r="G737" s="205" t="s">
        <v>1989</v>
      </c>
      <c r="H737" s="205" t="s">
        <v>376</v>
      </c>
      <c r="I737" s="206">
        <v>367</v>
      </c>
      <c r="J737" t="str">
        <f t="shared" si="48"/>
        <v>SH|Geltorf</v>
      </c>
      <c r="K737" t="str">
        <f t="shared" si="46"/>
        <v>SH|Haddeby</v>
      </c>
      <c r="L737" s="380" t="str">
        <f t="shared" si="49"/>
        <v>010595915032</v>
      </c>
      <c r="M737">
        <f t="shared" si="47"/>
        <v>9053</v>
      </c>
    </row>
    <row r="738" spans="1:13">
      <c r="A738" s="127" t="s">
        <v>2004</v>
      </c>
      <c r="B738" s="207" t="s">
        <v>2005</v>
      </c>
      <c r="C738" s="208" t="s">
        <v>1968</v>
      </c>
      <c r="D738" s="208" t="s">
        <v>1964</v>
      </c>
      <c r="E738" s="205" t="s">
        <v>29</v>
      </c>
      <c r="F738" s="205" t="s">
        <v>28</v>
      </c>
      <c r="G738" s="205" t="s">
        <v>1969</v>
      </c>
      <c r="H738" s="205" t="s">
        <v>376</v>
      </c>
      <c r="I738" s="206">
        <v>224</v>
      </c>
      <c r="J738" t="str">
        <f t="shared" si="48"/>
        <v>SH|Grödersby</v>
      </c>
      <c r="K738" t="str">
        <f t="shared" si="46"/>
        <v>SH|Kappeln-Land</v>
      </c>
      <c r="L738" s="380" t="str">
        <f t="shared" si="49"/>
        <v>010595920034</v>
      </c>
      <c r="M738">
        <f t="shared" si="47"/>
        <v>1395</v>
      </c>
    </row>
    <row r="739" spans="1:13">
      <c r="A739" s="127" t="s">
        <v>2006</v>
      </c>
      <c r="B739" s="207" t="s">
        <v>2007</v>
      </c>
      <c r="C739" s="208" t="s">
        <v>1963</v>
      </c>
      <c r="D739" s="208" t="s">
        <v>1964</v>
      </c>
      <c r="E739" s="205" t="s">
        <v>29</v>
      </c>
      <c r="F739" s="205" t="s">
        <v>28</v>
      </c>
      <c r="G739" s="205" t="s">
        <v>1965</v>
      </c>
      <c r="H739" s="205" t="s">
        <v>376</v>
      </c>
      <c r="I739" s="206">
        <v>909</v>
      </c>
      <c r="J739" t="str">
        <f t="shared" si="48"/>
        <v>SH|Groß Rheide</v>
      </c>
      <c r="K739" t="str">
        <f t="shared" si="46"/>
        <v>SH|Kropp-Stapelholm</v>
      </c>
      <c r="L739" s="380" t="str">
        <f t="shared" si="49"/>
        <v>010595996035</v>
      </c>
      <c r="M739">
        <f t="shared" si="47"/>
        <v>17329</v>
      </c>
    </row>
    <row r="740" spans="1:13">
      <c r="A740" s="127" t="s">
        <v>2008</v>
      </c>
      <c r="B740" s="207" t="s">
        <v>2009</v>
      </c>
      <c r="C740" s="208" t="s">
        <v>1978</v>
      </c>
      <c r="D740" s="208" t="s">
        <v>1964</v>
      </c>
      <c r="E740" s="205" t="s">
        <v>29</v>
      </c>
      <c r="F740" s="205" t="s">
        <v>28</v>
      </c>
      <c r="G740" s="205" t="s">
        <v>1979</v>
      </c>
      <c r="H740" s="205" t="s">
        <v>376</v>
      </c>
      <c r="I740" s="206">
        <v>926</v>
      </c>
      <c r="J740" t="str">
        <f t="shared" si="48"/>
        <v>SH|Havetoft</v>
      </c>
      <c r="K740" t="str">
        <f t="shared" si="46"/>
        <v>SH|Südangeln</v>
      </c>
      <c r="L740" s="380" t="str">
        <f t="shared" si="49"/>
        <v>010595987037</v>
      </c>
      <c r="M740">
        <f t="shared" si="47"/>
        <v>13609</v>
      </c>
    </row>
    <row r="741" spans="1:13">
      <c r="A741" s="127" t="s">
        <v>2010</v>
      </c>
      <c r="B741" s="207" t="s">
        <v>2011</v>
      </c>
      <c r="C741" s="208" t="s">
        <v>1984</v>
      </c>
      <c r="D741" s="208" t="s">
        <v>1964</v>
      </c>
      <c r="E741" s="205" t="s">
        <v>29</v>
      </c>
      <c r="F741" s="205" t="s">
        <v>28</v>
      </c>
      <c r="G741" s="205" t="s">
        <v>1985</v>
      </c>
      <c r="H741" s="205" t="s">
        <v>376</v>
      </c>
      <c r="I741" s="206">
        <v>1090</v>
      </c>
      <c r="J741" t="str">
        <f t="shared" si="48"/>
        <v>SH|Hollingstedt (Kreis Schleswig-Flensburg)</v>
      </c>
      <c r="K741" t="str">
        <f t="shared" si="46"/>
        <v>SH|Arensharde</v>
      </c>
      <c r="L741" s="380" t="str">
        <f t="shared" si="49"/>
        <v>010595993039</v>
      </c>
      <c r="M741">
        <f t="shared" si="47"/>
        <v>14821</v>
      </c>
    </row>
    <row r="742" spans="1:13">
      <c r="A742" s="127" t="s">
        <v>2012</v>
      </c>
      <c r="B742" s="207" t="s">
        <v>2013</v>
      </c>
      <c r="C742" s="208" t="s">
        <v>1984</v>
      </c>
      <c r="D742" s="208" t="s">
        <v>1964</v>
      </c>
      <c r="E742" s="205" t="s">
        <v>29</v>
      </c>
      <c r="F742" s="205" t="s">
        <v>28</v>
      </c>
      <c r="G742" s="205" t="s">
        <v>1985</v>
      </c>
      <c r="H742" s="205" t="s">
        <v>376</v>
      </c>
      <c r="I742" s="206">
        <v>827</v>
      </c>
      <c r="J742" t="str">
        <f t="shared" si="48"/>
        <v>SH|Hüsby</v>
      </c>
      <c r="K742" t="str">
        <f t="shared" si="46"/>
        <v>SH|Arensharde</v>
      </c>
      <c r="L742" s="380" t="str">
        <f t="shared" si="49"/>
        <v>010595993041</v>
      </c>
      <c r="M742">
        <f t="shared" si="47"/>
        <v>14821</v>
      </c>
    </row>
    <row r="743" spans="1:13">
      <c r="A743" s="127" t="s">
        <v>2014</v>
      </c>
      <c r="B743" s="207" t="s">
        <v>2015</v>
      </c>
      <c r="C743" s="208" t="s">
        <v>1978</v>
      </c>
      <c r="D743" s="208" t="s">
        <v>1964</v>
      </c>
      <c r="E743" s="205" t="s">
        <v>29</v>
      </c>
      <c r="F743" s="205" t="s">
        <v>28</v>
      </c>
      <c r="G743" s="205" t="s">
        <v>1979</v>
      </c>
      <c r="H743" s="205" t="s">
        <v>376</v>
      </c>
      <c r="I743" s="206">
        <v>919</v>
      </c>
      <c r="J743" t="str">
        <f t="shared" si="48"/>
        <v>SH|Idstedt</v>
      </c>
      <c r="K743" t="str">
        <f t="shared" si="46"/>
        <v>SH|Südangeln</v>
      </c>
      <c r="L743" s="380" t="str">
        <f t="shared" si="49"/>
        <v>010595987042</v>
      </c>
      <c r="M743">
        <f t="shared" si="47"/>
        <v>13609</v>
      </c>
    </row>
    <row r="744" spans="1:13">
      <c r="A744" s="127" t="s">
        <v>2016</v>
      </c>
      <c r="B744" s="208" t="s">
        <v>2017</v>
      </c>
      <c r="C744" s="208" t="s">
        <v>1988</v>
      </c>
      <c r="D744" s="208" t="s">
        <v>1964</v>
      </c>
      <c r="E744" s="205" t="s">
        <v>29</v>
      </c>
      <c r="F744" s="205" t="s">
        <v>28</v>
      </c>
      <c r="G744" s="205" t="s">
        <v>1989</v>
      </c>
      <c r="H744" s="205" t="s">
        <v>376</v>
      </c>
      <c r="I744" s="206">
        <v>994</v>
      </c>
      <c r="J744" t="str">
        <f t="shared" si="48"/>
        <v>SH|Jagel</v>
      </c>
      <c r="K744" t="str">
        <f t="shared" si="46"/>
        <v>SH|Haddeby</v>
      </c>
      <c r="L744" s="380" t="str">
        <f t="shared" si="49"/>
        <v>010595915043</v>
      </c>
      <c r="M744">
        <f t="shared" si="47"/>
        <v>9053</v>
      </c>
    </row>
    <row r="745" spans="1:13">
      <c r="A745" s="127" t="s">
        <v>2018</v>
      </c>
      <c r="B745" s="207" t="s">
        <v>2019</v>
      </c>
      <c r="C745" s="208" t="s">
        <v>1984</v>
      </c>
      <c r="D745" s="208" t="s">
        <v>1964</v>
      </c>
      <c r="E745" s="205" t="s">
        <v>29</v>
      </c>
      <c r="F745" s="205" t="s">
        <v>28</v>
      </c>
      <c r="G745" s="205" t="s">
        <v>1985</v>
      </c>
      <c r="H745" s="205" t="s">
        <v>376</v>
      </c>
      <c r="I745" s="206">
        <v>2756</v>
      </c>
      <c r="J745" t="str">
        <f t="shared" si="48"/>
        <v>SH|Jübek</v>
      </c>
      <c r="K745" t="str">
        <f t="shared" si="46"/>
        <v>SH|Arensharde</v>
      </c>
      <c r="L745" s="380" t="str">
        <f t="shared" si="49"/>
        <v>010595993044</v>
      </c>
      <c r="M745">
        <f t="shared" si="47"/>
        <v>14821</v>
      </c>
    </row>
    <row r="746" spans="1:13">
      <c r="A746" s="127" t="s">
        <v>2020</v>
      </c>
      <c r="B746" s="207" t="s">
        <v>2021</v>
      </c>
      <c r="C746" s="208" t="s">
        <v>2022</v>
      </c>
      <c r="D746" s="208" t="s">
        <v>1964</v>
      </c>
      <c r="E746" s="205" t="s">
        <v>29</v>
      </c>
      <c r="F746" s="205" t="s">
        <v>28</v>
      </c>
      <c r="G746" s="205" t="s">
        <v>2020</v>
      </c>
      <c r="H746" s="205" t="s">
        <v>356</v>
      </c>
      <c r="I746" s="206">
        <v>8683</v>
      </c>
      <c r="J746" t="str">
        <f t="shared" si="48"/>
        <v>SH|Kappeln</v>
      </c>
      <c r="K746" t="str">
        <f t="shared" si="46"/>
        <v>SH|Kappeln</v>
      </c>
      <c r="L746" s="380" t="str">
        <f t="shared" si="49"/>
        <v>010590045045</v>
      </c>
      <c r="M746">
        <f t="shared" si="47"/>
        <v>8683</v>
      </c>
    </row>
    <row r="747" spans="1:13">
      <c r="A747" s="127" t="s">
        <v>2023</v>
      </c>
      <c r="B747" s="207" t="s">
        <v>2024</v>
      </c>
      <c r="C747" s="208" t="s">
        <v>1978</v>
      </c>
      <c r="D747" s="208" t="s">
        <v>1964</v>
      </c>
      <c r="E747" s="205" t="s">
        <v>29</v>
      </c>
      <c r="F747" s="205" t="s">
        <v>28</v>
      </c>
      <c r="G747" s="205" t="s">
        <v>1979</v>
      </c>
      <c r="H747" s="205" t="s">
        <v>376</v>
      </c>
      <c r="I747" s="206">
        <v>489</v>
      </c>
      <c r="J747" t="str">
        <f t="shared" si="48"/>
        <v>SH|Klappholz</v>
      </c>
      <c r="K747" t="str">
        <f t="shared" si="46"/>
        <v>SH|Südangeln</v>
      </c>
      <c r="L747" s="380" t="str">
        <f t="shared" si="49"/>
        <v>010595987049</v>
      </c>
      <c r="M747">
        <f t="shared" si="47"/>
        <v>13609</v>
      </c>
    </row>
    <row r="748" spans="1:13">
      <c r="A748" s="127" t="s">
        <v>2025</v>
      </c>
      <c r="B748" s="207" t="s">
        <v>2026</v>
      </c>
      <c r="C748" s="208" t="s">
        <v>1963</v>
      </c>
      <c r="D748" s="208" t="s">
        <v>1964</v>
      </c>
      <c r="E748" s="205" t="s">
        <v>29</v>
      </c>
      <c r="F748" s="205" t="s">
        <v>28</v>
      </c>
      <c r="G748" s="205" t="s">
        <v>1965</v>
      </c>
      <c r="H748" s="205" t="s">
        <v>376</v>
      </c>
      <c r="I748" s="206">
        <v>523</v>
      </c>
      <c r="J748" t="str">
        <f t="shared" si="48"/>
        <v>SH|Klein Bennebek</v>
      </c>
      <c r="K748" t="str">
        <f t="shared" si="46"/>
        <v>SH|Kropp-Stapelholm</v>
      </c>
      <c r="L748" s="380" t="str">
        <f t="shared" si="49"/>
        <v>010595996050</v>
      </c>
      <c r="M748">
        <f t="shared" si="47"/>
        <v>17329</v>
      </c>
    </row>
    <row r="749" spans="1:13">
      <c r="A749" s="127" t="s">
        <v>2027</v>
      </c>
      <c r="B749" s="207" t="s">
        <v>2028</v>
      </c>
      <c r="C749" s="208" t="s">
        <v>1963</v>
      </c>
      <c r="D749" s="208" t="s">
        <v>1964</v>
      </c>
      <c r="E749" s="205" t="s">
        <v>29</v>
      </c>
      <c r="F749" s="205" t="s">
        <v>28</v>
      </c>
      <c r="G749" s="205" t="s">
        <v>1965</v>
      </c>
      <c r="H749" s="205" t="s">
        <v>376</v>
      </c>
      <c r="I749" s="206">
        <v>343</v>
      </c>
      <c r="J749" t="str">
        <f t="shared" si="48"/>
        <v>SH|Klein Rheide</v>
      </c>
      <c r="K749" t="str">
        <f t="shared" si="46"/>
        <v>SH|Kropp-Stapelholm</v>
      </c>
      <c r="L749" s="380" t="str">
        <f t="shared" si="49"/>
        <v>010595996051</v>
      </c>
      <c r="M749">
        <f t="shared" si="47"/>
        <v>17329</v>
      </c>
    </row>
    <row r="750" spans="1:13">
      <c r="A750" s="127" t="s">
        <v>2029</v>
      </c>
      <c r="B750" s="207" t="s">
        <v>2030</v>
      </c>
      <c r="C750" s="208" t="s">
        <v>1963</v>
      </c>
      <c r="D750" s="208" t="s">
        <v>1964</v>
      </c>
      <c r="E750" s="205" t="s">
        <v>29</v>
      </c>
      <c r="F750" s="205" t="s">
        <v>28</v>
      </c>
      <c r="G750" s="205" t="s">
        <v>1965</v>
      </c>
      <c r="H750" s="205" t="s">
        <v>376</v>
      </c>
      <c r="I750" s="206">
        <v>6709</v>
      </c>
      <c r="J750" t="str">
        <f t="shared" si="48"/>
        <v>SH|Kropp</v>
      </c>
      <c r="K750" t="str">
        <f t="shared" si="46"/>
        <v>SH|Kropp-Stapelholm</v>
      </c>
      <c r="L750" s="380" t="str">
        <f t="shared" si="49"/>
        <v>010595996053</v>
      </c>
      <c r="M750">
        <f t="shared" si="47"/>
        <v>17329</v>
      </c>
    </row>
    <row r="751" spans="1:13">
      <c r="A751" s="127" t="s">
        <v>2031</v>
      </c>
      <c r="B751" s="207" t="s">
        <v>2032</v>
      </c>
      <c r="C751" s="208" t="s">
        <v>1974</v>
      </c>
      <c r="D751" s="208" t="s">
        <v>1964</v>
      </c>
      <c r="E751" s="205" t="s">
        <v>29</v>
      </c>
      <c r="F751" s="205" t="s">
        <v>28</v>
      </c>
      <c r="G751" s="205" t="s">
        <v>1975</v>
      </c>
      <c r="H751" s="205" t="s">
        <v>376</v>
      </c>
      <c r="I751" s="206">
        <v>273</v>
      </c>
      <c r="J751" t="str">
        <f t="shared" si="48"/>
        <v>SH|Loit</v>
      </c>
      <c r="K751" t="str">
        <f t="shared" si="46"/>
        <v>SH|Süderbrarup</v>
      </c>
      <c r="L751" s="380" t="str">
        <f t="shared" si="49"/>
        <v>010595974055</v>
      </c>
      <c r="M751">
        <f t="shared" si="47"/>
        <v>11807</v>
      </c>
    </row>
    <row r="752" spans="1:13">
      <c r="A752" s="127" t="s">
        <v>2033</v>
      </c>
      <c r="B752" s="208" t="s">
        <v>2034</v>
      </c>
      <c r="C752" s="208" t="s">
        <v>1988</v>
      </c>
      <c r="D752" s="208" t="s">
        <v>1964</v>
      </c>
      <c r="E752" s="205" t="s">
        <v>29</v>
      </c>
      <c r="F752" s="205" t="s">
        <v>28</v>
      </c>
      <c r="G752" s="205" t="s">
        <v>1989</v>
      </c>
      <c r="H752" s="205" t="s">
        <v>376</v>
      </c>
      <c r="I752" s="206">
        <v>234</v>
      </c>
      <c r="J752" t="str">
        <f t="shared" si="48"/>
        <v>SH|Lottorf</v>
      </c>
      <c r="K752" t="str">
        <f t="shared" si="46"/>
        <v>SH|Haddeby</v>
      </c>
      <c r="L752" s="380" t="str">
        <f t="shared" si="49"/>
        <v>010595915056</v>
      </c>
      <c r="M752">
        <f t="shared" si="47"/>
        <v>9053</v>
      </c>
    </row>
    <row r="753" spans="1:13">
      <c r="A753" s="127" t="s">
        <v>2035</v>
      </c>
      <c r="B753" s="207" t="s">
        <v>2036</v>
      </c>
      <c r="C753" s="208" t="s">
        <v>1984</v>
      </c>
      <c r="D753" s="208" t="s">
        <v>1964</v>
      </c>
      <c r="E753" s="205" t="s">
        <v>29</v>
      </c>
      <c r="F753" s="205" t="s">
        <v>28</v>
      </c>
      <c r="G753" s="205" t="s">
        <v>1985</v>
      </c>
      <c r="H753" s="205" t="s">
        <v>376</v>
      </c>
      <c r="I753" s="206">
        <v>1095</v>
      </c>
      <c r="J753" t="str">
        <f t="shared" si="48"/>
        <v>SH|Lürschau</v>
      </c>
      <c r="K753" t="str">
        <f t="shared" si="46"/>
        <v>SH|Arensharde</v>
      </c>
      <c r="L753" s="380" t="str">
        <f t="shared" si="49"/>
        <v>010595993057</v>
      </c>
      <c r="M753">
        <f t="shared" si="47"/>
        <v>14821</v>
      </c>
    </row>
    <row r="754" spans="1:13">
      <c r="A754" s="127" t="s">
        <v>2037</v>
      </c>
      <c r="B754" s="207" t="s">
        <v>2038</v>
      </c>
      <c r="C754" s="208" t="s">
        <v>1963</v>
      </c>
      <c r="D754" s="208" t="s">
        <v>1964</v>
      </c>
      <c r="E754" s="205" t="s">
        <v>29</v>
      </c>
      <c r="F754" s="205" t="s">
        <v>28</v>
      </c>
      <c r="G754" s="205" t="s">
        <v>1965</v>
      </c>
      <c r="H754" s="205" t="s">
        <v>376</v>
      </c>
      <c r="I754" s="206">
        <v>705</v>
      </c>
      <c r="J754" t="str">
        <f t="shared" si="48"/>
        <v>SH|Meggerdorf</v>
      </c>
      <c r="K754" t="str">
        <f t="shared" si="46"/>
        <v>SH|Kropp-Stapelholm</v>
      </c>
      <c r="L754" s="380" t="str">
        <f t="shared" si="49"/>
        <v>010595996058</v>
      </c>
      <c r="M754">
        <f t="shared" si="47"/>
        <v>17329</v>
      </c>
    </row>
    <row r="755" spans="1:13">
      <c r="A755" s="127" t="s">
        <v>2039</v>
      </c>
      <c r="B755" s="207" t="s">
        <v>2040</v>
      </c>
      <c r="C755" s="208" t="s">
        <v>1974</v>
      </c>
      <c r="D755" s="208" t="s">
        <v>1964</v>
      </c>
      <c r="E755" s="205" t="s">
        <v>29</v>
      </c>
      <c r="F755" s="205" t="s">
        <v>28</v>
      </c>
      <c r="G755" s="205" t="s">
        <v>1975</v>
      </c>
      <c r="H755" s="205" t="s">
        <v>376</v>
      </c>
      <c r="I755" s="206">
        <v>997</v>
      </c>
      <c r="J755" t="str">
        <f t="shared" si="48"/>
        <v>SH|Mohrkirch</v>
      </c>
      <c r="K755" t="str">
        <f t="shared" si="46"/>
        <v>SH|Süderbrarup</v>
      </c>
      <c r="L755" s="380" t="str">
        <f t="shared" si="49"/>
        <v>010595974060</v>
      </c>
      <c r="M755">
        <f t="shared" si="47"/>
        <v>11807</v>
      </c>
    </row>
    <row r="756" spans="1:13">
      <c r="A756" s="127" t="s">
        <v>2041</v>
      </c>
      <c r="B756" s="207" t="s">
        <v>2042</v>
      </c>
      <c r="C756" s="208" t="s">
        <v>1978</v>
      </c>
      <c r="D756" s="208" t="s">
        <v>1964</v>
      </c>
      <c r="E756" s="205" t="s">
        <v>29</v>
      </c>
      <c r="F756" s="205" t="s">
        <v>28</v>
      </c>
      <c r="G756" s="205" t="s">
        <v>1979</v>
      </c>
      <c r="H756" s="205" t="s">
        <v>376</v>
      </c>
      <c r="I756" s="206">
        <v>1176</v>
      </c>
      <c r="J756" t="str">
        <f t="shared" si="48"/>
        <v>SH|Neuberend</v>
      </c>
      <c r="K756" t="str">
        <f t="shared" si="46"/>
        <v>SH|Südangeln</v>
      </c>
      <c r="L756" s="380" t="str">
        <f t="shared" si="49"/>
        <v>010595987062</v>
      </c>
      <c r="M756">
        <f t="shared" si="47"/>
        <v>13609</v>
      </c>
    </row>
    <row r="757" spans="1:13">
      <c r="A757" s="127" t="s">
        <v>2043</v>
      </c>
      <c r="B757" s="207" t="s">
        <v>2044</v>
      </c>
      <c r="C757" s="208" t="s">
        <v>1974</v>
      </c>
      <c r="D757" s="208" t="s">
        <v>1964</v>
      </c>
      <c r="E757" s="205" t="s">
        <v>29</v>
      </c>
      <c r="F757" s="205" t="s">
        <v>28</v>
      </c>
      <c r="G757" s="205" t="s">
        <v>1975</v>
      </c>
      <c r="H757" s="205" t="s">
        <v>376</v>
      </c>
      <c r="I757" s="206">
        <v>680</v>
      </c>
      <c r="J757" t="str">
        <f t="shared" si="48"/>
        <v>SH|Norderbrarup</v>
      </c>
      <c r="K757" t="str">
        <f t="shared" si="46"/>
        <v>SH|Süderbrarup</v>
      </c>
      <c r="L757" s="380" t="str">
        <f t="shared" si="49"/>
        <v>010595974063</v>
      </c>
      <c r="M757">
        <f t="shared" si="47"/>
        <v>11807</v>
      </c>
    </row>
    <row r="758" spans="1:13">
      <c r="A758" s="127" t="s">
        <v>2045</v>
      </c>
      <c r="B758" s="207" t="s">
        <v>2046</v>
      </c>
      <c r="C758" s="208" t="s">
        <v>1974</v>
      </c>
      <c r="D758" s="208" t="s">
        <v>1964</v>
      </c>
      <c r="E758" s="205" t="s">
        <v>29</v>
      </c>
      <c r="F758" s="205" t="s">
        <v>28</v>
      </c>
      <c r="G758" s="205" t="s">
        <v>1975</v>
      </c>
      <c r="H758" s="205" t="s">
        <v>376</v>
      </c>
      <c r="I758" s="206">
        <v>117</v>
      </c>
      <c r="J758" t="str">
        <f t="shared" si="48"/>
        <v>SH|Nottfeld</v>
      </c>
      <c r="K758" t="str">
        <f t="shared" si="46"/>
        <v>SH|Süderbrarup</v>
      </c>
      <c r="L758" s="380" t="str">
        <f t="shared" si="49"/>
        <v>010595974065</v>
      </c>
      <c r="M758">
        <f t="shared" si="47"/>
        <v>11807</v>
      </c>
    </row>
    <row r="759" spans="1:13">
      <c r="A759" s="127" t="s">
        <v>2047</v>
      </c>
      <c r="B759" s="207" t="s">
        <v>2048</v>
      </c>
      <c r="C759" s="208" t="s">
        <v>1968</v>
      </c>
      <c r="D759" s="208" t="s">
        <v>1964</v>
      </c>
      <c r="E759" s="205" t="s">
        <v>29</v>
      </c>
      <c r="F759" s="205" t="s">
        <v>28</v>
      </c>
      <c r="G759" s="205" t="s">
        <v>1969</v>
      </c>
      <c r="H759" s="205" t="s">
        <v>376</v>
      </c>
      <c r="I759" s="206">
        <v>306</v>
      </c>
      <c r="J759" t="str">
        <f t="shared" si="48"/>
        <v>SH|Oersberg</v>
      </c>
      <c r="K759" t="str">
        <f t="shared" si="46"/>
        <v>SH|Kappeln-Land</v>
      </c>
      <c r="L759" s="380" t="str">
        <f t="shared" si="49"/>
        <v>010595920067</v>
      </c>
      <c r="M759">
        <f t="shared" si="47"/>
        <v>1395</v>
      </c>
    </row>
    <row r="760" spans="1:13">
      <c r="A760" s="127" t="s">
        <v>2049</v>
      </c>
      <c r="B760" s="207" t="s">
        <v>2050</v>
      </c>
      <c r="C760" s="208" t="s">
        <v>1968</v>
      </c>
      <c r="D760" s="208" t="s">
        <v>1964</v>
      </c>
      <c r="E760" s="205" t="s">
        <v>29</v>
      </c>
      <c r="F760" s="205" t="s">
        <v>28</v>
      </c>
      <c r="G760" s="205" t="s">
        <v>1969</v>
      </c>
      <c r="H760" s="205" t="s">
        <v>376</v>
      </c>
      <c r="I760" s="206">
        <v>611</v>
      </c>
      <c r="J760" t="str">
        <f t="shared" si="48"/>
        <v>SH|Rabenkirchen-Faulück</v>
      </c>
      <c r="K760" t="str">
        <f t="shared" si="46"/>
        <v>SH|Kappeln-Land</v>
      </c>
      <c r="L760" s="380" t="str">
        <f t="shared" si="49"/>
        <v>010595920068</v>
      </c>
      <c r="M760">
        <f t="shared" si="47"/>
        <v>1395</v>
      </c>
    </row>
    <row r="761" spans="1:13">
      <c r="A761" s="127" t="s">
        <v>2051</v>
      </c>
      <c r="B761" s="207" t="s">
        <v>2052</v>
      </c>
      <c r="C761" s="208" t="s">
        <v>1974</v>
      </c>
      <c r="D761" s="208" t="s">
        <v>1964</v>
      </c>
      <c r="E761" s="205" t="s">
        <v>29</v>
      </c>
      <c r="F761" s="205" t="s">
        <v>28</v>
      </c>
      <c r="G761" s="205" t="s">
        <v>1975</v>
      </c>
      <c r="H761" s="205" t="s">
        <v>376</v>
      </c>
      <c r="I761" s="206">
        <v>244</v>
      </c>
      <c r="J761" t="str">
        <f t="shared" si="48"/>
        <v>SH|Rügge</v>
      </c>
      <c r="K761" t="str">
        <f t="shared" si="46"/>
        <v>SH|Süderbrarup</v>
      </c>
      <c r="L761" s="380" t="str">
        <f t="shared" si="49"/>
        <v>010595974070</v>
      </c>
      <c r="M761">
        <f t="shared" si="47"/>
        <v>11807</v>
      </c>
    </row>
    <row r="762" spans="1:13">
      <c r="A762" s="127" t="s">
        <v>2053</v>
      </c>
      <c r="B762" s="207" t="s">
        <v>2054</v>
      </c>
      <c r="C762" s="208" t="s">
        <v>1974</v>
      </c>
      <c r="D762" s="208" t="s">
        <v>1964</v>
      </c>
      <c r="E762" s="205" t="s">
        <v>29</v>
      </c>
      <c r="F762" s="205" t="s">
        <v>28</v>
      </c>
      <c r="G762" s="205" t="s">
        <v>1975</v>
      </c>
      <c r="H762" s="205" t="s">
        <v>376</v>
      </c>
      <c r="I762" s="206">
        <v>185</v>
      </c>
      <c r="J762" t="str">
        <f t="shared" si="48"/>
        <v>SH|Saustrup</v>
      </c>
      <c r="K762" t="str">
        <f t="shared" si="46"/>
        <v>SH|Süderbrarup</v>
      </c>
      <c r="L762" s="380" t="str">
        <f t="shared" si="49"/>
        <v>010595974072</v>
      </c>
      <c r="M762">
        <f t="shared" si="47"/>
        <v>11807</v>
      </c>
    </row>
    <row r="763" spans="1:13">
      <c r="A763" s="127" t="s">
        <v>2055</v>
      </c>
      <c r="B763" s="207" t="s">
        <v>2056</v>
      </c>
      <c r="C763" s="208" t="s">
        <v>1978</v>
      </c>
      <c r="D763" s="208" t="s">
        <v>1964</v>
      </c>
      <c r="E763" s="205" t="s">
        <v>29</v>
      </c>
      <c r="F763" s="205" t="s">
        <v>28</v>
      </c>
      <c r="G763" s="205" t="s">
        <v>1979</v>
      </c>
      <c r="H763" s="205" t="s">
        <v>376</v>
      </c>
      <c r="I763" s="206">
        <v>1556</v>
      </c>
      <c r="J763" t="str">
        <f t="shared" si="48"/>
        <v>SH|Schaalby</v>
      </c>
      <c r="K763" t="str">
        <f t="shared" si="46"/>
        <v>SH|Südangeln</v>
      </c>
      <c r="L763" s="380" t="str">
        <f t="shared" si="49"/>
        <v>010595987073</v>
      </c>
      <c r="M763">
        <f t="shared" si="47"/>
        <v>13609</v>
      </c>
    </row>
    <row r="764" spans="1:13">
      <c r="A764" s="127" t="s">
        <v>2057</v>
      </c>
      <c r="B764" s="207" t="s">
        <v>2058</v>
      </c>
      <c r="C764" s="208" t="s">
        <v>1974</v>
      </c>
      <c r="D764" s="208" t="s">
        <v>1964</v>
      </c>
      <c r="E764" s="205" t="s">
        <v>29</v>
      </c>
      <c r="F764" s="205" t="s">
        <v>28</v>
      </c>
      <c r="G764" s="205" t="s">
        <v>1975</v>
      </c>
      <c r="H764" s="205" t="s">
        <v>376</v>
      </c>
      <c r="I764" s="206">
        <v>340</v>
      </c>
      <c r="J764" t="str">
        <f t="shared" si="48"/>
        <v>SH|Scheggerott</v>
      </c>
      <c r="K764" t="str">
        <f t="shared" si="46"/>
        <v>SH|Süderbrarup</v>
      </c>
      <c r="L764" s="380" t="str">
        <f t="shared" si="49"/>
        <v>010595974074</v>
      </c>
      <c r="M764">
        <f t="shared" si="47"/>
        <v>11807</v>
      </c>
    </row>
    <row r="765" spans="1:13">
      <c r="A765" s="127" t="s">
        <v>2059</v>
      </c>
      <c r="B765" s="217" t="s">
        <v>2060</v>
      </c>
      <c r="C765" s="208" t="s">
        <v>2061</v>
      </c>
      <c r="D765" s="208" t="s">
        <v>1964</v>
      </c>
      <c r="E765" s="205" t="s">
        <v>29</v>
      </c>
      <c r="F765" s="205" t="s">
        <v>28</v>
      </c>
      <c r="G765" s="205" t="s">
        <v>2059</v>
      </c>
      <c r="H765" s="205" t="s">
        <v>356</v>
      </c>
      <c r="I765" s="206">
        <v>25904</v>
      </c>
      <c r="J765" t="str">
        <f t="shared" si="48"/>
        <v>SH|Schleswig</v>
      </c>
      <c r="K765" t="str">
        <f t="shared" si="46"/>
        <v>SH|Schleswig</v>
      </c>
      <c r="L765" s="380" t="str">
        <f t="shared" si="49"/>
        <v>010590075075</v>
      </c>
      <c r="M765">
        <f t="shared" si="47"/>
        <v>25904</v>
      </c>
    </row>
    <row r="766" spans="1:13">
      <c r="A766" s="127" t="s">
        <v>2062</v>
      </c>
      <c r="B766" s="207" t="s">
        <v>2063</v>
      </c>
      <c r="C766" s="208" t="s">
        <v>2064</v>
      </c>
      <c r="D766" s="208" t="s">
        <v>1964</v>
      </c>
      <c r="E766" s="205" t="s">
        <v>29</v>
      </c>
      <c r="F766" s="205" t="s">
        <v>28</v>
      </c>
      <c r="G766" s="205" t="s">
        <v>2065</v>
      </c>
      <c r="H766" s="205" t="s">
        <v>376</v>
      </c>
      <c r="I766" s="206">
        <v>532</v>
      </c>
      <c r="J766" t="str">
        <f t="shared" si="48"/>
        <v>SH|Schnarup-Thumby</v>
      </c>
      <c r="K766" t="str">
        <f t="shared" si="46"/>
        <v>SH|Amt Mittelangeln</v>
      </c>
      <c r="L766" s="380" t="str">
        <f t="shared" si="49"/>
        <v>010595949076</v>
      </c>
      <c r="M766">
        <f t="shared" si="47"/>
        <v>10209</v>
      </c>
    </row>
    <row r="767" spans="1:13">
      <c r="A767" s="127" t="s">
        <v>2066</v>
      </c>
      <c r="B767" s="207" t="s">
        <v>2067</v>
      </c>
      <c r="C767" s="208" t="s">
        <v>1984</v>
      </c>
      <c r="D767" s="208" t="s">
        <v>1964</v>
      </c>
      <c r="E767" s="205" t="s">
        <v>29</v>
      </c>
      <c r="F767" s="205" t="s">
        <v>28</v>
      </c>
      <c r="G767" s="205" t="s">
        <v>1985</v>
      </c>
      <c r="H767" s="205" t="s">
        <v>376</v>
      </c>
      <c r="I767" s="206">
        <v>2763</v>
      </c>
      <c r="J767" t="str">
        <f t="shared" si="48"/>
        <v>SH|Schuby</v>
      </c>
      <c r="K767" t="str">
        <f t="shared" si="46"/>
        <v>SH|Arensharde</v>
      </c>
      <c r="L767" s="380" t="str">
        <f t="shared" si="49"/>
        <v>010595993077</v>
      </c>
      <c r="M767">
        <f t="shared" si="47"/>
        <v>14821</v>
      </c>
    </row>
    <row r="768" spans="1:13">
      <c r="A768" s="127" t="s">
        <v>2068</v>
      </c>
      <c r="B768" s="207" t="s">
        <v>2069</v>
      </c>
      <c r="C768" s="208" t="s">
        <v>1988</v>
      </c>
      <c r="D768" s="208" t="s">
        <v>1964</v>
      </c>
      <c r="E768" s="205" t="s">
        <v>29</v>
      </c>
      <c r="F768" s="205" t="s">
        <v>28</v>
      </c>
      <c r="G768" s="205" t="s">
        <v>1989</v>
      </c>
      <c r="H768" s="205" t="s">
        <v>376</v>
      </c>
      <c r="I768" s="206">
        <v>838</v>
      </c>
      <c r="J768" t="str">
        <f t="shared" si="48"/>
        <v>SH|Selk</v>
      </c>
      <c r="K768" t="str">
        <f t="shared" si="46"/>
        <v>SH|Haddeby</v>
      </c>
      <c r="L768" s="380" t="str">
        <f t="shared" si="49"/>
        <v>010595915078</v>
      </c>
      <c r="M768">
        <f t="shared" si="47"/>
        <v>9053</v>
      </c>
    </row>
    <row r="769" spans="1:13">
      <c r="A769" s="127" t="s">
        <v>2070</v>
      </c>
      <c r="B769" s="207" t="s">
        <v>2071</v>
      </c>
      <c r="C769" s="208" t="s">
        <v>1984</v>
      </c>
      <c r="D769" s="208" t="s">
        <v>1964</v>
      </c>
      <c r="E769" s="205" t="s">
        <v>29</v>
      </c>
      <c r="F769" s="205" t="s">
        <v>28</v>
      </c>
      <c r="G769" s="205" t="s">
        <v>1985</v>
      </c>
      <c r="H769" s="205" t="s">
        <v>376</v>
      </c>
      <c r="I769" s="206">
        <v>2473</v>
      </c>
      <c r="J769" t="str">
        <f t="shared" si="48"/>
        <v>SH|Silberstedt</v>
      </c>
      <c r="K769" t="str">
        <f t="shared" si="46"/>
        <v>SH|Arensharde</v>
      </c>
      <c r="L769" s="380" t="str">
        <f t="shared" si="49"/>
        <v>010595993079</v>
      </c>
      <c r="M769">
        <f t="shared" si="47"/>
        <v>14821</v>
      </c>
    </row>
    <row r="770" spans="1:13">
      <c r="A770" s="127" t="s">
        <v>2072</v>
      </c>
      <c r="B770" s="207" t="s">
        <v>2073</v>
      </c>
      <c r="C770" s="208" t="s">
        <v>1974</v>
      </c>
      <c r="D770" s="208" t="s">
        <v>1964</v>
      </c>
      <c r="E770" s="205" t="s">
        <v>29</v>
      </c>
      <c r="F770" s="205" t="s">
        <v>28</v>
      </c>
      <c r="G770" s="205" t="s">
        <v>1975</v>
      </c>
      <c r="H770" s="205" t="s">
        <v>376</v>
      </c>
      <c r="I770" s="206">
        <v>851</v>
      </c>
      <c r="J770" t="str">
        <f t="shared" si="48"/>
        <v>SH|Steinfeld (Schleswig)</v>
      </c>
      <c r="K770" t="str">
        <f t="shared" si="46"/>
        <v>SH|Süderbrarup</v>
      </c>
      <c r="L770" s="380" t="str">
        <f t="shared" si="49"/>
        <v>010595974080</v>
      </c>
      <c r="M770">
        <f t="shared" si="47"/>
        <v>11807</v>
      </c>
    </row>
    <row r="771" spans="1:13">
      <c r="A771" s="127" t="s">
        <v>2074</v>
      </c>
      <c r="B771" s="207" t="s">
        <v>2075</v>
      </c>
      <c r="C771" s="208" t="s">
        <v>1978</v>
      </c>
      <c r="D771" s="208" t="s">
        <v>1964</v>
      </c>
      <c r="E771" s="205" t="s">
        <v>29</v>
      </c>
      <c r="F771" s="205" t="s">
        <v>28</v>
      </c>
      <c r="G771" s="205" t="s">
        <v>1979</v>
      </c>
      <c r="H771" s="205" t="s">
        <v>376</v>
      </c>
      <c r="I771" s="206">
        <v>840</v>
      </c>
      <c r="J771" t="str">
        <f t="shared" si="48"/>
        <v>SH|Stolk</v>
      </c>
      <c r="K771" t="str">
        <f t="shared" ref="K771:K834" si="50">E771 &amp; "|" &amp; G771</f>
        <v>SH|Südangeln</v>
      </c>
      <c r="L771" s="380" t="str">
        <f t="shared" si="49"/>
        <v>010595987081</v>
      </c>
      <c r="M771">
        <f t="shared" ref="M771:M834" si="51">SUMIF($C:$C, $C771, $I:$I)</f>
        <v>13609</v>
      </c>
    </row>
    <row r="772" spans="1:13">
      <c r="A772" s="127" t="s">
        <v>2076</v>
      </c>
      <c r="B772" s="207" t="s">
        <v>2077</v>
      </c>
      <c r="C772" s="208" t="s">
        <v>1978</v>
      </c>
      <c r="D772" s="208" t="s">
        <v>1964</v>
      </c>
      <c r="E772" s="205" t="s">
        <v>29</v>
      </c>
      <c r="F772" s="205" t="s">
        <v>28</v>
      </c>
      <c r="G772" s="205" t="s">
        <v>1979</v>
      </c>
      <c r="H772" s="205" t="s">
        <v>376</v>
      </c>
      <c r="I772" s="206">
        <v>688</v>
      </c>
      <c r="J772" t="str">
        <f t="shared" si="48"/>
        <v>SH|Struxdorf</v>
      </c>
      <c r="K772" t="str">
        <f t="shared" si="50"/>
        <v>SH|Südangeln</v>
      </c>
      <c r="L772" s="380" t="str">
        <f t="shared" si="49"/>
        <v>010595987082</v>
      </c>
      <c r="M772">
        <f t="shared" si="51"/>
        <v>13609</v>
      </c>
    </row>
    <row r="773" spans="1:13">
      <c r="A773" s="127" t="s">
        <v>1975</v>
      </c>
      <c r="B773" s="207" t="s">
        <v>2078</v>
      </c>
      <c r="C773" s="208" t="s">
        <v>1974</v>
      </c>
      <c r="D773" s="208" t="s">
        <v>1964</v>
      </c>
      <c r="E773" s="205" t="s">
        <v>29</v>
      </c>
      <c r="F773" s="205" t="s">
        <v>28</v>
      </c>
      <c r="G773" s="205" t="s">
        <v>1975</v>
      </c>
      <c r="H773" s="205" t="s">
        <v>376</v>
      </c>
      <c r="I773" s="206">
        <v>5311</v>
      </c>
      <c r="J773" t="str">
        <f t="shared" si="48"/>
        <v>SH|Süderbrarup</v>
      </c>
      <c r="K773" t="str">
        <f t="shared" si="50"/>
        <v>SH|Süderbrarup</v>
      </c>
      <c r="L773" s="380" t="str">
        <f t="shared" si="49"/>
        <v>010595974083</v>
      </c>
      <c r="M773">
        <f t="shared" si="51"/>
        <v>11807</v>
      </c>
    </row>
    <row r="774" spans="1:13">
      <c r="A774" s="127" t="s">
        <v>2079</v>
      </c>
      <c r="B774" s="207" t="s">
        <v>2080</v>
      </c>
      <c r="C774" s="208" t="s">
        <v>1978</v>
      </c>
      <c r="D774" s="208" t="s">
        <v>1964</v>
      </c>
      <c r="E774" s="205" t="s">
        <v>29</v>
      </c>
      <c r="F774" s="205" t="s">
        <v>28</v>
      </c>
      <c r="G774" s="205" t="s">
        <v>1979</v>
      </c>
      <c r="H774" s="205" t="s">
        <v>376</v>
      </c>
      <c r="I774" s="206">
        <v>475</v>
      </c>
      <c r="J774" t="str">
        <f t="shared" ref="J774:J837" si="52">E774 &amp; "|" &amp; A774</f>
        <v>SH|Süderfahrenstedt</v>
      </c>
      <c r="K774" t="str">
        <f t="shared" si="50"/>
        <v>SH|Südangeln</v>
      </c>
      <c r="L774" s="380" t="str">
        <f t="shared" ref="L774:L837" si="53">C774 &amp; RIGHT(B774,3)</f>
        <v>010595987084</v>
      </c>
      <c r="M774">
        <f t="shared" si="51"/>
        <v>13609</v>
      </c>
    </row>
    <row r="775" spans="1:13">
      <c r="A775" s="127" t="s">
        <v>2081</v>
      </c>
      <c r="B775" s="207" t="s">
        <v>2082</v>
      </c>
      <c r="C775" s="208" t="s">
        <v>1978</v>
      </c>
      <c r="D775" s="208" t="s">
        <v>1964</v>
      </c>
      <c r="E775" s="205" t="s">
        <v>29</v>
      </c>
      <c r="F775" s="205" t="s">
        <v>28</v>
      </c>
      <c r="G775" s="205" t="s">
        <v>1979</v>
      </c>
      <c r="H775" s="205" t="s">
        <v>376</v>
      </c>
      <c r="I775" s="206">
        <v>935</v>
      </c>
      <c r="J775" t="str">
        <f t="shared" si="52"/>
        <v>SH|Taarstedt</v>
      </c>
      <c r="K775" t="str">
        <f t="shared" si="50"/>
        <v>SH|Südangeln</v>
      </c>
      <c r="L775" s="380" t="str">
        <f t="shared" si="53"/>
        <v>010595987086</v>
      </c>
      <c r="M775">
        <f t="shared" si="51"/>
        <v>13609</v>
      </c>
    </row>
    <row r="776" spans="1:13">
      <c r="A776" s="127" t="s">
        <v>2083</v>
      </c>
      <c r="B776" s="207" t="s">
        <v>2084</v>
      </c>
      <c r="C776" s="208" t="s">
        <v>1963</v>
      </c>
      <c r="D776" s="208" t="s">
        <v>1964</v>
      </c>
      <c r="E776" s="205" t="s">
        <v>29</v>
      </c>
      <c r="F776" s="205" t="s">
        <v>28</v>
      </c>
      <c r="G776" s="205" t="s">
        <v>1965</v>
      </c>
      <c r="H776" s="205" t="s">
        <v>376</v>
      </c>
      <c r="I776" s="206">
        <v>939</v>
      </c>
      <c r="J776" t="str">
        <f t="shared" si="52"/>
        <v>SH|Tetenhusen</v>
      </c>
      <c r="K776" t="str">
        <f t="shared" si="50"/>
        <v>SH|Kropp-Stapelholm</v>
      </c>
      <c r="L776" s="380" t="str">
        <f t="shared" si="53"/>
        <v>010595996087</v>
      </c>
      <c r="M776">
        <f t="shared" si="51"/>
        <v>17329</v>
      </c>
    </row>
    <row r="777" spans="1:13">
      <c r="A777" s="127" t="s">
        <v>2085</v>
      </c>
      <c r="B777" s="207" t="s">
        <v>2086</v>
      </c>
      <c r="C777" s="208" t="s">
        <v>1963</v>
      </c>
      <c r="D777" s="208" t="s">
        <v>1964</v>
      </c>
      <c r="E777" s="205" t="s">
        <v>29</v>
      </c>
      <c r="F777" s="205" t="s">
        <v>28</v>
      </c>
      <c r="G777" s="205" t="s">
        <v>1965</v>
      </c>
      <c r="H777" s="205" t="s">
        <v>376</v>
      </c>
      <c r="I777" s="206">
        <v>304</v>
      </c>
      <c r="J777" t="str">
        <f t="shared" si="52"/>
        <v>SH|Tielen</v>
      </c>
      <c r="K777" t="str">
        <f t="shared" si="50"/>
        <v>SH|Kropp-Stapelholm</v>
      </c>
      <c r="L777" s="380" t="str">
        <f t="shared" si="53"/>
        <v>010595996088</v>
      </c>
      <c r="M777">
        <f t="shared" si="51"/>
        <v>17329</v>
      </c>
    </row>
    <row r="778" spans="1:13">
      <c r="A778" s="127" t="s">
        <v>2087</v>
      </c>
      <c r="B778" s="207" t="s">
        <v>2088</v>
      </c>
      <c r="C778" s="208" t="s">
        <v>1978</v>
      </c>
      <c r="D778" s="208" t="s">
        <v>1964</v>
      </c>
      <c r="E778" s="205" t="s">
        <v>29</v>
      </c>
      <c r="F778" s="205" t="s">
        <v>28</v>
      </c>
      <c r="G778" s="205" t="s">
        <v>1979</v>
      </c>
      <c r="H778" s="205" t="s">
        <v>376</v>
      </c>
      <c r="I778" s="206">
        <v>1049</v>
      </c>
      <c r="J778" t="str">
        <f t="shared" si="52"/>
        <v>SH|Tolk</v>
      </c>
      <c r="K778" t="str">
        <f t="shared" si="50"/>
        <v>SH|Südangeln</v>
      </c>
      <c r="L778" s="380" t="str">
        <f t="shared" si="53"/>
        <v>010595987090</v>
      </c>
      <c r="M778">
        <f t="shared" si="51"/>
        <v>13609</v>
      </c>
    </row>
    <row r="779" spans="1:13">
      <c r="A779" s="127" t="s">
        <v>2089</v>
      </c>
      <c r="B779" s="207" t="s">
        <v>2090</v>
      </c>
      <c r="C779" s="208" t="s">
        <v>1984</v>
      </c>
      <c r="D779" s="208" t="s">
        <v>1964</v>
      </c>
      <c r="E779" s="205" t="s">
        <v>29</v>
      </c>
      <c r="F779" s="205" t="s">
        <v>28</v>
      </c>
      <c r="G779" s="205" t="s">
        <v>1985</v>
      </c>
      <c r="H779" s="205" t="s">
        <v>376</v>
      </c>
      <c r="I779" s="206">
        <v>1587</v>
      </c>
      <c r="J779" t="str">
        <f t="shared" si="52"/>
        <v>SH|Treia</v>
      </c>
      <c r="K779" t="str">
        <f t="shared" si="50"/>
        <v>SH|Arensharde</v>
      </c>
      <c r="L779" s="380" t="str">
        <f t="shared" si="53"/>
        <v>010595993092</v>
      </c>
      <c r="M779">
        <f t="shared" si="51"/>
        <v>14821</v>
      </c>
    </row>
    <row r="780" spans="1:13">
      <c r="A780" s="127" t="s">
        <v>2091</v>
      </c>
      <c r="B780" s="207" t="s">
        <v>2092</v>
      </c>
      <c r="C780" s="208" t="s">
        <v>1978</v>
      </c>
      <c r="D780" s="208" t="s">
        <v>1964</v>
      </c>
      <c r="E780" s="205" t="s">
        <v>29</v>
      </c>
      <c r="F780" s="205" t="s">
        <v>28</v>
      </c>
      <c r="G780" s="205" t="s">
        <v>1979</v>
      </c>
      <c r="H780" s="205" t="s">
        <v>376</v>
      </c>
      <c r="I780" s="206">
        <v>411</v>
      </c>
      <c r="J780" t="str">
        <f t="shared" si="52"/>
        <v>SH|Uelsby</v>
      </c>
      <c r="K780" t="str">
        <f t="shared" si="50"/>
        <v>SH|Südangeln</v>
      </c>
      <c r="L780" s="380" t="str">
        <f t="shared" si="53"/>
        <v>010595987093</v>
      </c>
      <c r="M780">
        <f t="shared" si="51"/>
        <v>13609</v>
      </c>
    </row>
    <row r="781" spans="1:13">
      <c r="A781" s="127" t="s">
        <v>2093</v>
      </c>
      <c r="B781" s="207" t="s">
        <v>2094</v>
      </c>
      <c r="C781" s="208" t="s">
        <v>1974</v>
      </c>
      <c r="D781" s="208" t="s">
        <v>1964</v>
      </c>
      <c r="E781" s="205" t="s">
        <v>29</v>
      </c>
      <c r="F781" s="205" t="s">
        <v>28</v>
      </c>
      <c r="G781" s="205" t="s">
        <v>1975</v>
      </c>
      <c r="H781" s="205" t="s">
        <v>376</v>
      </c>
      <c r="I781" s="206">
        <v>698</v>
      </c>
      <c r="J781" t="str">
        <f t="shared" si="52"/>
        <v>SH|Ulsnis</v>
      </c>
      <c r="K781" t="str">
        <f t="shared" si="50"/>
        <v>SH|Süderbrarup</v>
      </c>
      <c r="L781" s="380" t="str">
        <f t="shared" si="53"/>
        <v>010595974094</v>
      </c>
      <c r="M781">
        <f t="shared" si="51"/>
        <v>11807</v>
      </c>
    </row>
    <row r="782" spans="1:13">
      <c r="A782" s="127" t="s">
        <v>2095</v>
      </c>
      <c r="B782" s="207" t="s">
        <v>2096</v>
      </c>
      <c r="C782" s="208" t="s">
        <v>1974</v>
      </c>
      <c r="D782" s="208" t="s">
        <v>1964</v>
      </c>
      <c r="E782" s="205" t="s">
        <v>29</v>
      </c>
      <c r="F782" s="205" t="s">
        <v>28</v>
      </c>
      <c r="G782" s="205" t="s">
        <v>1975</v>
      </c>
      <c r="H782" s="205" t="s">
        <v>376</v>
      </c>
      <c r="I782" s="206">
        <v>216</v>
      </c>
      <c r="J782" t="str">
        <f t="shared" si="52"/>
        <v>SH|Wagersrott</v>
      </c>
      <c r="K782" t="str">
        <f t="shared" si="50"/>
        <v>SH|Süderbrarup</v>
      </c>
      <c r="L782" s="380" t="str">
        <f t="shared" si="53"/>
        <v>010595974095</v>
      </c>
      <c r="M782">
        <f t="shared" si="51"/>
        <v>11807</v>
      </c>
    </row>
    <row r="783" spans="1:13">
      <c r="A783" s="127" t="s">
        <v>2097</v>
      </c>
      <c r="B783" s="207" t="s">
        <v>2098</v>
      </c>
      <c r="C783" s="208" t="s">
        <v>1963</v>
      </c>
      <c r="D783" s="208" t="s">
        <v>1964</v>
      </c>
      <c r="E783" s="205" t="s">
        <v>29</v>
      </c>
      <c r="F783" s="205" t="s">
        <v>28</v>
      </c>
      <c r="G783" s="205" t="s">
        <v>1965</v>
      </c>
      <c r="H783" s="205" t="s">
        <v>376</v>
      </c>
      <c r="I783" s="206">
        <v>506</v>
      </c>
      <c r="J783" t="str">
        <f t="shared" si="52"/>
        <v>SH|Wohlde</v>
      </c>
      <c r="K783" t="str">
        <f t="shared" si="50"/>
        <v>SH|Kropp-Stapelholm</v>
      </c>
      <c r="L783" s="380" t="str">
        <f t="shared" si="53"/>
        <v>010595996096</v>
      </c>
      <c r="M783">
        <f t="shared" si="51"/>
        <v>17329</v>
      </c>
    </row>
    <row r="784" spans="1:13">
      <c r="A784" s="127" t="s">
        <v>2099</v>
      </c>
      <c r="B784" s="207" t="s">
        <v>2100</v>
      </c>
      <c r="C784" s="208" t="s">
        <v>1978</v>
      </c>
      <c r="D784" s="208" t="s">
        <v>1964</v>
      </c>
      <c r="E784" s="205" t="s">
        <v>29</v>
      </c>
      <c r="F784" s="205" t="s">
        <v>28</v>
      </c>
      <c r="G784" s="205" t="s">
        <v>1979</v>
      </c>
      <c r="H784" s="205" t="s">
        <v>376</v>
      </c>
      <c r="I784" s="206">
        <v>485</v>
      </c>
      <c r="J784" t="str">
        <f t="shared" si="52"/>
        <v>SH|Twedt</v>
      </c>
      <c r="K784" t="str">
        <f t="shared" si="50"/>
        <v>SH|Südangeln</v>
      </c>
      <c r="L784" s="380" t="str">
        <f t="shared" si="53"/>
        <v>010595987097</v>
      </c>
      <c r="M784">
        <f t="shared" si="51"/>
        <v>13609</v>
      </c>
    </row>
    <row r="785" spans="1:13">
      <c r="A785" s="127" t="s">
        <v>2101</v>
      </c>
      <c r="B785" s="207" t="s">
        <v>2102</v>
      </c>
      <c r="C785" s="208" t="s">
        <v>1978</v>
      </c>
      <c r="D785" s="208" t="s">
        <v>1964</v>
      </c>
      <c r="E785" s="205" t="s">
        <v>29</v>
      </c>
      <c r="F785" s="205" t="s">
        <v>28</v>
      </c>
      <c r="G785" s="205" t="s">
        <v>1979</v>
      </c>
      <c r="H785" s="205" t="s">
        <v>376</v>
      </c>
      <c r="I785" s="206">
        <v>1275</v>
      </c>
      <c r="J785" t="str">
        <f t="shared" si="52"/>
        <v>SH|Nübel</v>
      </c>
      <c r="K785" t="str">
        <f t="shared" si="50"/>
        <v>SH|Südangeln</v>
      </c>
      <c r="L785" s="380" t="str">
        <f t="shared" si="53"/>
        <v>010595987098</v>
      </c>
      <c r="M785">
        <f t="shared" si="51"/>
        <v>13609</v>
      </c>
    </row>
    <row r="786" spans="1:13">
      <c r="A786" s="127" t="s">
        <v>2103</v>
      </c>
      <c r="B786" s="207" t="s">
        <v>2104</v>
      </c>
      <c r="C786" s="208" t="s">
        <v>2105</v>
      </c>
      <c r="D786" s="208" t="s">
        <v>1964</v>
      </c>
      <c r="E786" s="205" t="s">
        <v>29</v>
      </c>
      <c r="F786" s="205" t="s">
        <v>28</v>
      </c>
      <c r="G786" s="205" t="s">
        <v>2106</v>
      </c>
      <c r="H786" s="205" t="s">
        <v>376</v>
      </c>
      <c r="I786" s="206">
        <v>201</v>
      </c>
      <c r="J786" t="str">
        <f t="shared" si="52"/>
        <v>SH|Ahneby</v>
      </c>
      <c r="K786" t="str">
        <f t="shared" si="50"/>
        <v>SH|Geltinger Bucht</v>
      </c>
      <c r="L786" s="380" t="str">
        <f t="shared" si="53"/>
        <v>010595990102</v>
      </c>
      <c r="M786">
        <f t="shared" si="51"/>
        <v>12550</v>
      </c>
    </row>
    <row r="787" spans="1:13">
      <c r="A787" s="127" t="s">
        <v>2107</v>
      </c>
      <c r="B787" s="207" t="s">
        <v>2108</v>
      </c>
      <c r="C787" s="208" t="s">
        <v>2109</v>
      </c>
      <c r="D787" s="208" t="s">
        <v>1964</v>
      </c>
      <c r="E787" s="205" t="s">
        <v>29</v>
      </c>
      <c r="F787" s="205" t="s">
        <v>28</v>
      </c>
      <c r="G787" s="205" t="s">
        <v>2110</v>
      </c>
      <c r="H787" s="205" t="s">
        <v>376</v>
      </c>
      <c r="I787" s="206">
        <v>513</v>
      </c>
      <c r="J787" t="str">
        <f t="shared" si="52"/>
        <v>SH|Ausacker</v>
      </c>
      <c r="K787" t="str">
        <f t="shared" si="50"/>
        <v>SH|Hürup</v>
      </c>
      <c r="L787" s="380" t="str">
        <f t="shared" si="53"/>
        <v>010595919103</v>
      </c>
      <c r="M787">
        <f t="shared" si="51"/>
        <v>8773</v>
      </c>
    </row>
    <row r="788" spans="1:13">
      <c r="A788" s="127" t="s">
        <v>2111</v>
      </c>
      <c r="B788" s="207" t="s">
        <v>2112</v>
      </c>
      <c r="C788" s="208" t="s">
        <v>2113</v>
      </c>
      <c r="D788" s="208" t="s">
        <v>1964</v>
      </c>
      <c r="E788" s="205" t="s">
        <v>29</v>
      </c>
      <c r="F788" s="205" t="s">
        <v>28</v>
      </c>
      <c r="G788" s="205" t="s">
        <v>2114</v>
      </c>
      <c r="H788" s="205" t="s">
        <v>376</v>
      </c>
      <c r="I788" s="206">
        <v>126</v>
      </c>
      <c r="J788" t="str">
        <f t="shared" si="52"/>
        <v>SH|Böxlund</v>
      </c>
      <c r="K788" t="str">
        <f t="shared" si="50"/>
        <v>SH|Schafflund</v>
      </c>
      <c r="L788" s="380" t="str">
        <f t="shared" si="53"/>
        <v>010595952105</v>
      </c>
      <c r="M788">
        <f t="shared" si="51"/>
        <v>13577</v>
      </c>
    </row>
    <row r="789" spans="1:13">
      <c r="A789" s="127" t="s">
        <v>2115</v>
      </c>
      <c r="B789" s="207" t="s">
        <v>2116</v>
      </c>
      <c r="C789" s="208" t="s">
        <v>2117</v>
      </c>
      <c r="D789" s="208" t="s">
        <v>1964</v>
      </c>
      <c r="E789" s="205" t="s">
        <v>29</v>
      </c>
      <c r="F789" s="205" t="s">
        <v>28</v>
      </c>
      <c r="G789" s="205" t="s">
        <v>2118</v>
      </c>
      <c r="H789" s="205" t="s">
        <v>376</v>
      </c>
      <c r="I789" s="206">
        <v>1048</v>
      </c>
      <c r="J789" t="str">
        <f t="shared" si="52"/>
        <v>SH|Dollerup</v>
      </c>
      <c r="K789" t="str">
        <f t="shared" si="50"/>
        <v>SH|Langballig</v>
      </c>
      <c r="L789" s="380" t="str">
        <f t="shared" si="53"/>
        <v>010595937106</v>
      </c>
      <c r="M789">
        <f t="shared" si="51"/>
        <v>8419</v>
      </c>
    </row>
    <row r="790" spans="1:13">
      <c r="A790" s="127" t="s">
        <v>2119</v>
      </c>
      <c r="B790" s="207" t="s">
        <v>2120</v>
      </c>
      <c r="C790" s="208" t="s">
        <v>2121</v>
      </c>
      <c r="D790" s="208" t="s">
        <v>1964</v>
      </c>
      <c r="E790" s="205" t="s">
        <v>29</v>
      </c>
      <c r="F790" s="205" t="s">
        <v>28</v>
      </c>
      <c r="G790" s="205" t="s">
        <v>2119</v>
      </c>
      <c r="H790" s="205" t="s">
        <v>376</v>
      </c>
      <c r="I790" s="206">
        <v>2603</v>
      </c>
      <c r="J790" t="str">
        <f t="shared" si="52"/>
        <v>SH|Eggebek</v>
      </c>
      <c r="K790" t="str">
        <f t="shared" si="50"/>
        <v>SH|Eggebek</v>
      </c>
      <c r="L790" s="380" t="str">
        <f t="shared" si="53"/>
        <v>010595912107</v>
      </c>
      <c r="M790">
        <f t="shared" si="51"/>
        <v>9357</v>
      </c>
    </row>
    <row r="791" spans="1:13">
      <c r="A791" s="127" t="s">
        <v>2122</v>
      </c>
      <c r="B791" s="207" t="s">
        <v>2123</v>
      </c>
      <c r="C791" s="208" t="s">
        <v>2105</v>
      </c>
      <c r="D791" s="208" t="s">
        <v>1964</v>
      </c>
      <c r="E791" s="205" t="s">
        <v>29</v>
      </c>
      <c r="F791" s="205" t="s">
        <v>28</v>
      </c>
      <c r="G791" s="205" t="s">
        <v>2106</v>
      </c>
      <c r="H791" s="205" t="s">
        <v>376</v>
      </c>
      <c r="I791" s="206">
        <v>758</v>
      </c>
      <c r="J791" t="str">
        <f t="shared" si="52"/>
        <v>SH|Esgrus</v>
      </c>
      <c r="K791" t="str">
        <f t="shared" si="50"/>
        <v>SH|Geltinger Bucht</v>
      </c>
      <c r="L791" s="380" t="str">
        <f t="shared" si="53"/>
        <v>010595990109</v>
      </c>
      <c r="M791">
        <f t="shared" si="51"/>
        <v>12550</v>
      </c>
    </row>
    <row r="792" spans="1:13">
      <c r="A792" s="127" t="s">
        <v>2124</v>
      </c>
      <c r="B792" s="207" t="s">
        <v>2125</v>
      </c>
      <c r="C792" s="208" t="s">
        <v>2105</v>
      </c>
      <c r="D792" s="208" t="s">
        <v>1964</v>
      </c>
      <c r="E792" s="205" t="s">
        <v>29</v>
      </c>
      <c r="F792" s="205" t="s">
        <v>28</v>
      </c>
      <c r="G792" s="205" t="s">
        <v>2106</v>
      </c>
      <c r="H792" s="205" t="s">
        <v>376</v>
      </c>
      <c r="I792" s="206">
        <v>2145</v>
      </c>
      <c r="J792" t="str">
        <f t="shared" si="52"/>
        <v>SH|Gelting</v>
      </c>
      <c r="K792" t="str">
        <f t="shared" si="50"/>
        <v>SH|Geltinger Bucht</v>
      </c>
      <c r="L792" s="380" t="str">
        <f t="shared" si="53"/>
        <v>010595990112</v>
      </c>
      <c r="M792">
        <f t="shared" si="51"/>
        <v>12550</v>
      </c>
    </row>
    <row r="793" spans="1:13">
      <c r="A793" s="127" t="s">
        <v>2126</v>
      </c>
      <c r="B793" s="207" t="s">
        <v>2127</v>
      </c>
      <c r="C793" s="208" t="s">
        <v>2128</v>
      </c>
      <c r="D793" s="208" t="s">
        <v>1964</v>
      </c>
      <c r="E793" s="205" t="s">
        <v>29</v>
      </c>
      <c r="F793" s="205" t="s">
        <v>28</v>
      </c>
      <c r="G793" s="205" t="s">
        <v>2126</v>
      </c>
      <c r="H793" s="205" t="s">
        <v>356</v>
      </c>
      <c r="I793" s="206">
        <v>6381</v>
      </c>
      <c r="J793" t="str">
        <f t="shared" si="52"/>
        <v>SH|Glücksburg (Ostsee)</v>
      </c>
      <c r="K793" t="str">
        <f t="shared" si="50"/>
        <v>SH|Glücksburg (Ostsee)</v>
      </c>
      <c r="L793" s="380" t="str">
        <f t="shared" si="53"/>
        <v>010590113113</v>
      </c>
      <c r="M793">
        <f t="shared" si="51"/>
        <v>6381</v>
      </c>
    </row>
    <row r="794" spans="1:13">
      <c r="A794" s="127" t="s">
        <v>2129</v>
      </c>
      <c r="B794" s="207" t="s">
        <v>2130</v>
      </c>
      <c r="C794" s="208" t="s">
        <v>2113</v>
      </c>
      <c r="D794" s="208" t="s">
        <v>1964</v>
      </c>
      <c r="E794" s="205" t="s">
        <v>29</v>
      </c>
      <c r="F794" s="205" t="s">
        <v>28</v>
      </c>
      <c r="G794" s="205" t="s">
        <v>2114</v>
      </c>
      <c r="H794" s="205" t="s">
        <v>376</v>
      </c>
      <c r="I794" s="206">
        <v>3322</v>
      </c>
      <c r="J794" t="str">
        <f t="shared" si="52"/>
        <v>SH|Großenwiehe</v>
      </c>
      <c r="K794" t="str">
        <f t="shared" si="50"/>
        <v>SH|Schafflund</v>
      </c>
      <c r="L794" s="380" t="str">
        <f t="shared" si="53"/>
        <v>010595952115</v>
      </c>
      <c r="M794">
        <f t="shared" si="51"/>
        <v>13577</v>
      </c>
    </row>
    <row r="795" spans="1:13">
      <c r="A795" s="127" t="s">
        <v>2131</v>
      </c>
      <c r="B795" s="207" t="s">
        <v>2132</v>
      </c>
      <c r="C795" s="208" t="s">
        <v>2109</v>
      </c>
      <c r="D795" s="208" t="s">
        <v>1964</v>
      </c>
      <c r="E795" s="205" t="s">
        <v>29</v>
      </c>
      <c r="F795" s="205" t="s">
        <v>28</v>
      </c>
      <c r="G795" s="205" t="s">
        <v>2110</v>
      </c>
      <c r="H795" s="205" t="s">
        <v>376</v>
      </c>
      <c r="I795" s="206">
        <v>1797</v>
      </c>
      <c r="J795" t="str">
        <f t="shared" si="52"/>
        <v>SH|Großsolt</v>
      </c>
      <c r="K795" t="str">
        <f t="shared" si="50"/>
        <v>SH|Hürup</v>
      </c>
      <c r="L795" s="380" t="str">
        <f t="shared" si="53"/>
        <v>010595919116</v>
      </c>
      <c r="M795">
        <f t="shared" si="51"/>
        <v>8773</v>
      </c>
    </row>
    <row r="796" spans="1:13">
      <c r="A796" s="127" t="s">
        <v>2133</v>
      </c>
      <c r="B796" s="207" t="s">
        <v>2134</v>
      </c>
      <c r="C796" s="208" t="s">
        <v>2117</v>
      </c>
      <c r="D796" s="208" t="s">
        <v>1964</v>
      </c>
      <c r="E796" s="205" t="s">
        <v>29</v>
      </c>
      <c r="F796" s="205" t="s">
        <v>28</v>
      </c>
      <c r="G796" s="205" t="s">
        <v>2118</v>
      </c>
      <c r="H796" s="205" t="s">
        <v>376</v>
      </c>
      <c r="I796" s="206">
        <v>908</v>
      </c>
      <c r="J796" t="str">
        <f t="shared" si="52"/>
        <v>SH|Grundhof</v>
      </c>
      <c r="K796" t="str">
        <f t="shared" si="50"/>
        <v>SH|Langballig</v>
      </c>
      <c r="L796" s="380" t="str">
        <f t="shared" si="53"/>
        <v>010595937118</v>
      </c>
      <c r="M796">
        <f t="shared" si="51"/>
        <v>8419</v>
      </c>
    </row>
    <row r="797" spans="1:13">
      <c r="A797" s="127" t="s">
        <v>2135</v>
      </c>
      <c r="B797" s="207" t="s">
        <v>2136</v>
      </c>
      <c r="C797" s="208" t="s">
        <v>2137</v>
      </c>
      <c r="D797" s="208" t="s">
        <v>1964</v>
      </c>
      <c r="E797" s="205" t="s">
        <v>29</v>
      </c>
      <c r="F797" s="205" t="s">
        <v>28</v>
      </c>
      <c r="G797" s="205" t="s">
        <v>2135</v>
      </c>
      <c r="H797" s="205" t="s">
        <v>356</v>
      </c>
      <c r="I797" s="206">
        <v>11733</v>
      </c>
      <c r="J797" t="str">
        <f t="shared" si="52"/>
        <v>SH|Harrislee</v>
      </c>
      <c r="K797" t="str">
        <f t="shared" si="50"/>
        <v>SH|Harrislee</v>
      </c>
      <c r="L797" s="380" t="str">
        <f t="shared" si="53"/>
        <v>010590120120</v>
      </c>
      <c r="M797">
        <f t="shared" si="51"/>
        <v>11733</v>
      </c>
    </row>
    <row r="798" spans="1:13">
      <c r="A798" s="127" t="s">
        <v>2138</v>
      </c>
      <c r="B798" s="207" t="s">
        <v>2139</v>
      </c>
      <c r="C798" s="208" t="s">
        <v>2105</v>
      </c>
      <c r="D798" s="208" t="s">
        <v>1964</v>
      </c>
      <c r="E798" s="205" t="s">
        <v>29</v>
      </c>
      <c r="F798" s="205" t="s">
        <v>28</v>
      </c>
      <c r="G798" s="205" t="s">
        <v>2106</v>
      </c>
      <c r="H798" s="205" t="s">
        <v>376</v>
      </c>
      <c r="I798" s="206">
        <v>867</v>
      </c>
      <c r="J798" t="str">
        <f t="shared" si="52"/>
        <v>SH|Hasselberg</v>
      </c>
      <c r="K798" t="str">
        <f t="shared" si="50"/>
        <v>SH|Geltinger Bucht</v>
      </c>
      <c r="L798" s="380" t="str">
        <f t="shared" si="53"/>
        <v>010595990121</v>
      </c>
      <c r="M798">
        <f t="shared" si="51"/>
        <v>12550</v>
      </c>
    </row>
    <row r="799" spans="1:13">
      <c r="A799" s="127" t="s">
        <v>2140</v>
      </c>
      <c r="B799" s="207" t="s">
        <v>2141</v>
      </c>
      <c r="C799" s="208" t="s">
        <v>2113</v>
      </c>
      <c r="D799" s="208" t="s">
        <v>1964</v>
      </c>
      <c r="E799" s="205" t="s">
        <v>29</v>
      </c>
      <c r="F799" s="205" t="s">
        <v>28</v>
      </c>
      <c r="G799" s="205" t="s">
        <v>2114</v>
      </c>
      <c r="H799" s="205" t="s">
        <v>376</v>
      </c>
      <c r="I799" s="206">
        <v>617</v>
      </c>
      <c r="J799" t="str">
        <f t="shared" si="52"/>
        <v>SH|Hörup</v>
      </c>
      <c r="K799" t="str">
        <f t="shared" si="50"/>
        <v>SH|Schafflund</v>
      </c>
      <c r="L799" s="380" t="str">
        <f t="shared" si="53"/>
        <v>010595952123</v>
      </c>
      <c r="M799">
        <f t="shared" si="51"/>
        <v>13577</v>
      </c>
    </row>
    <row r="800" spans="1:13">
      <c r="A800" s="127" t="s">
        <v>2142</v>
      </c>
      <c r="B800" s="207" t="s">
        <v>2143</v>
      </c>
      <c r="C800" s="208" t="s">
        <v>2113</v>
      </c>
      <c r="D800" s="208" t="s">
        <v>1964</v>
      </c>
      <c r="E800" s="205" t="s">
        <v>29</v>
      </c>
      <c r="F800" s="205" t="s">
        <v>28</v>
      </c>
      <c r="G800" s="205" t="s">
        <v>2114</v>
      </c>
      <c r="H800" s="205" t="s">
        <v>376</v>
      </c>
      <c r="I800" s="206">
        <v>153</v>
      </c>
      <c r="J800" t="str">
        <f t="shared" si="52"/>
        <v>SH|Holt</v>
      </c>
      <c r="K800" t="str">
        <f t="shared" si="50"/>
        <v>SH|Schafflund</v>
      </c>
      <c r="L800" s="380" t="str">
        <f t="shared" si="53"/>
        <v>010595952124</v>
      </c>
      <c r="M800">
        <f t="shared" si="51"/>
        <v>13577</v>
      </c>
    </row>
    <row r="801" spans="1:13">
      <c r="A801" s="127" t="s">
        <v>2110</v>
      </c>
      <c r="B801" s="207" t="s">
        <v>2144</v>
      </c>
      <c r="C801" s="208" t="s">
        <v>2109</v>
      </c>
      <c r="D801" s="208" t="s">
        <v>1964</v>
      </c>
      <c r="E801" s="205" t="s">
        <v>29</v>
      </c>
      <c r="F801" s="205" t="s">
        <v>28</v>
      </c>
      <c r="G801" s="205" t="s">
        <v>2110</v>
      </c>
      <c r="H801" s="205" t="s">
        <v>376</v>
      </c>
      <c r="I801" s="206">
        <v>2394</v>
      </c>
      <c r="J801" t="str">
        <f t="shared" si="52"/>
        <v>SH|Hürup</v>
      </c>
      <c r="K801" t="str">
        <f t="shared" si="50"/>
        <v>SH|Hürup</v>
      </c>
      <c r="L801" s="380" t="str">
        <f t="shared" si="53"/>
        <v>010595919126</v>
      </c>
      <c r="M801">
        <f t="shared" si="51"/>
        <v>8773</v>
      </c>
    </row>
    <row r="802" spans="1:13">
      <c r="A802" s="127" t="s">
        <v>2145</v>
      </c>
      <c r="B802" s="207" t="s">
        <v>2146</v>
      </c>
      <c r="C802" s="208" t="s">
        <v>2109</v>
      </c>
      <c r="D802" s="208" t="s">
        <v>1964</v>
      </c>
      <c r="E802" s="205" t="s">
        <v>29</v>
      </c>
      <c r="F802" s="205" t="s">
        <v>28</v>
      </c>
      <c r="G802" s="205" t="s">
        <v>2110</v>
      </c>
      <c r="H802" s="205" t="s">
        <v>376</v>
      </c>
      <c r="I802" s="206">
        <v>2432</v>
      </c>
      <c r="J802" t="str">
        <f t="shared" si="52"/>
        <v>SH|Husby</v>
      </c>
      <c r="K802" t="str">
        <f t="shared" si="50"/>
        <v>SH|Hürup</v>
      </c>
      <c r="L802" s="380" t="str">
        <f t="shared" si="53"/>
        <v>010595919127</v>
      </c>
      <c r="M802">
        <f t="shared" si="51"/>
        <v>8773</v>
      </c>
    </row>
    <row r="803" spans="1:13">
      <c r="A803" s="127" t="s">
        <v>2147</v>
      </c>
      <c r="B803" s="207" t="s">
        <v>2148</v>
      </c>
      <c r="C803" s="208" t="s">
        <v>2121</v>
      </c>
      <c r="D803" s="208" t="s">
        <v>1964</v>
      </c>
      <c r="E803" s="205" t="s">
        <v>29</v>
      </c>
      <c r="F803" s="205" t="s">
        <v>28</v>
      </c>
      <c r="G803" s="205" t="s">
        <v>2119</v>
      </c>
      <c r="H803" s="205" t="s">
        <v>376</v>
      </c>
      <c r="I803" s="206">
        <v>411</v>
      </c>
      <c r="J803" t="str">
        <f t="shared" si="52"/>
        <v>SH|Janneby</v>
      </c>
      <c r="K803" t="str">
        <f t="shared" si="50"/>
        <v>SH|Eggebek</v>
      </c>
      <c r="L803" s="380" t="str">
        <f t="shared" si="53"/>
        <v>010595912128</v>
      </c>
      <c r="M803">
        <f t="shared" si="51"/>
        <v>9357</v>
      </c>
    </row>
    <row r="804" spans="1:13">
      <c r="A804" s="127" t="s">
        <v>2149</v>
      </c>
      <c r="B804" s="207" t="s">
        <v>2150</v>
      </c>
      <c r="C804" s="208" t="s">
        <v>2113</v>
      </c>
      <c r="D804" s="208" t="s">
        <v>1964</v>
      </c>
      <c r="E804" s="205" t="s">
        <v>29</v>
      </c>
      <c r="F804" s="205" t="s">
        <v>28</v>
      </c>
      <c r="G804" s="205" t="s">
        <v>2114</v>
      </c>
      <c r="H804" s="205" t="s">
        <v>376</v>
      </c>
      <c r="I804" s="206">
        <v>309</v>
      </c>
      <c r="J804" t="str">
        <f t="shared" si="52"/>
        <v>SH|Jardelund</v>
      </c>
      <c r="K804" t="str">
        <f t="shared" si="50"/>
        <v>SH|Schafflund</v>
      </c>
      <c r="L804" s="380" t="str">
        <f t="shared" si="53"/>
        <v>010595952129</v>
      </c>
      <c r="M804">
        <f t="shared" si="51"/>
        <v>13577</v>
      </c>
    </row>
    <row r="805" spans="1:13">
      <c r="A805" s="127" t="s">
        <v>2151</v>
      </c>
      <c r="B805" s="207" t="s">
        <v>2152</v>
      </c>
      <c r="C805" s="208" t="s">
        <v>2121</v>
      </c>
      <c r="D805" s="208" t="s">
        <v>1964</v>
      </c>
      <c r="E805" s="205" t="s">
        <v>29</v>
      </c>
      <c r="F805" s="205" t="s">
        <v>28</v>
      </c>
      <c r="G805" s="205" t="s">
        <v>2119</v>
      </c>
      <c r="H805" s="205" t="s">
        <v>376</v>
      </c>
      <c r="I805" s="206">
        <v>1002</v>
      </c>
      <c r="J805" t="str">
        <f t="shared" si="52"/>
        <v>SH|Jerrishoe</v>
      </c>
      <c r="K805" t="str">
        <f t="shared" si="50"/>
        <v>SH|Eggebek</v>
      </c>
      <c r="L805" s="380" t="str">
        <f t="shared" si="53"/>
        <v>010595912131</v>
      </c>
      <c r="M805">
        <f t="shared" si="51"/>
        <v>9357</v>
      </c>
    </row>
    <row r="806" spans="1:13">
      <c r="A806" s="127" t="s">
        <v>2153</v>
      </c>
      <c r="B806" s="207" t="s">
        <v>2154</v>
      </c>
      <c r="C806" s="208" t="s">
        <v>2121</v>
      </c>
      <c r="D806" s="208" t="s">
        <v>1964</v>
      </c>
      <c r="E806" s="205" t="s">
        <v>29</v>
      </c>
      <c r="F806" s="205" t="s">
        <v>28</v>
      </c>
      <c r="G806" s="205" t="s">
        <v>2119</v>
      </c>
      <c r="H806" s="205" t="s">
        <v>376</v>
      </c>
      <c r="I806" s="206">
        <v>793</v>
      </c>
      <c r="J806" t="str">
        <f t="shared" si="52"/>
        <v>SH|Jörl</v>
      </c>
      <c r="K806" t="str">
        <f t="shared" si="50"/>
        <v>SH|Eggebek</v>
      </c>
      <c r="L806" s="380" t="str">
        <f t="shared" si="53"/>
        <v>010595912132</v>
      </c>
      <c r="M806">
        <f t="shared" si="51"/>
        <v>9357</v>
      </c>
    </row>
    <row r="807" spans="1:13">
      <c r="A807" s="127" t="s">
        <v>2155</v>
      </c>
      <c r="B807" s="207" t="s">
        <v>2156</v>
      </c>
      <c r="C807" s="208" t="s">
        <v>2105</v>
      </c>
      <c r="D807" s="208" t="s">
        <v>1964</v>
      </c>
      <c r="E807" s="205" t="s">
        <v>29</v>
      </c>
      <c r="F807" s="205" t="s">
        <v>28</v>
      </c>
      <c r="G807" s="205" t="s">
        <v>2106</v>
      </c>
      <c r="H807" s="205" t="s">
        <v>376</v>
      </c>
      <c r="I807" s="206">
        <v>256</v>
      </c>
      <c r="J807" t="str">
        <f t="shared" si="52"/>
        <v>SH|Kronsgaard</v>
      </c>
      <c r="K807" t="str">
        <f t="shared" si="50"/>
        <v>SH|Geltinger Bucht</v>
      </c>
      <c r="L807" s="380" t="str">
        <f t="shared" si="53"/>
        <v>010595990136</v>
      </c>
      <c r="M807">
        <f t="shared" si="51"/>
        <v>12550</v>
      </c>
    </row>
    <row r="808" spans="1:13">
      <c r="A808" s="127" t="s">
        <v>2118</v>
      </c>
      <c r="B808" s="207" t="s">
        <v>2157</v>
      </c>
      <c r="C808" s="208" t="s">
        <v>2117</v>
      </c>
      <c r="D808" s="208" t="s">
        <v>1964</v>
      </c>
      <c r="E808" s="205" t="s">
        <v>29</v>
      </c>
      <c r="F808" s="205" t="s">
        <v>28</v>
      </c>
      <c r="G808" s="205" t="s">
        <v>2118</v>
      </c>
      <c r="H808" s="205" t="s">
        <v>376</v>
      </c>
      <c r="I808" s="206">
        <v>1591</v>
      </c>
      <c r="J808" t="str">
        <f t="shared" si="52"/>
        <v>SH|Langballig</v>
      </c>
      <c r="K808" t="str">
        <f t="shared" si="50"/>
        <v>SH|Langballig</v>
      </c>
      <c r="L808" s="380" t="str">
        <f t="shared" si="53"/>
        <v>010595937137</v>
      </c>
      <c r="M808">
        <f t="shared" si="51"/>
        <v>8419</v>
      </c>
    </row>
    <row r="809" spans="1:13">
      <c r="A809" s="127" t="s">
        <v>2158</v>
      </c>
      <c r="B809" s="207" t="s">
        <v>2159</v>
      </c>
      <c r="C809" s="208" t="s">
        <v>2121</v>
      </c>
      <c r="D809" s="208" t="s">
        <v>1964</v>
      </c>
      <c r="E809" s="205" t="s">
        <v>29</v>
      </c>
      <c r="F809" s="205" t="s">
        <v>28</v>
      </c>
      <c r="G809" s="205" t="s">
        <v>2119</v>
      </c>
      <c r="H809" s="205" t="s">
        <v>376</v>
      </c>
      <c r="I809" s="206">
        <v>1027</v>
      </c>
      <c r="J809" t="str">
        <f t="shared" si="52"/>
        <v>SH|Langstedt</v>
      </c>
      <c r="K809" t="str">
        <f t="shared" si="50"/>
        <v>SH|Eggebek</v>
      </c>
      <c r="L809" s="380" t="str">
        <f t="shared" si="53"/>
        <v>010595912138</v>
      </c>
      <c r="M809">
        <f t="shared" si="51"/>
        <v>9357</v>
      </c>
    </row>
    <row r="810" spans="1:13">
      <c r="A810" s="127" t="s">
        <v>2160</v>
      </c>
      <c r="B810" s="207" t="s">
        <v>2161</v>
      </c>
      <c r="C810" s="208" t="s">
        <v>2105</v>
      </c>
      <c r="D810" s="208" t="s">
        <v>1964</v>
      </c>
      <c r="E810" s="205" t="s">
        <v>29</v>
      </c>
      <c r="F810" s="205" t="s">
        <v>28</v>
      </c>
      <c r="G810" s="205" t="s">
        <v>2106</v>
      </c>
      <c r="H810" s="205" t="s">
        <v>376</v>
      </c>
      <c r="I810" s="206">
        <v>588</v>
      </c>
      <c r="J810" t="str">
        <f t="shared" si="52"/>
        <v>SH|Maasholm</v>
      </c>
      <c r="K810" t="str">
        <f t="shared" si="50"/>
        <v>SH|Geltinger Bucht</v>
      </c>
      <c r="L810" s="380" t="str">
        <f t="shared" si="53"/>
        <v>010595990142</v>
      </c>
      <c r="M810">
        <f t="shared" si="51"/>
        <v>12550</v>
      </c>
    </row>
    <row r="811" spans="1:13">
      <c r="A811" s="127" t="s">
        <v>2162</v>
      </c>
      <c r="B811" s="207" t="s">
        <v>2163</v>
      </c>
      <c r="C811" s="208" t="s">
        <v>2113</v>
      </c>
      <c r="D811" s="208" t="s">
        <v>1964</v>
      </c>
      <c r="E811" s="205" t="s">
        <v>29</v>
      </c>
      <c r="F811" s="205" t="s">
        <v>28</v>
      </c>
      <c r="G811" s="205" t="s">
        <v>2114</v>
      </c>
      <c r="H811" s="205" t="s">
        <v>376</v>
      </c>
      <c r="I811" s="206">
        <v>1096</v>
      </c>
      <c r="J811" t="str">
        <f t="shared" si="52"/>
        <v>SH|Medelby</v>
      </c>
      <c r="K811" t="str">
        <f t="shared" si="50"/>
        <v>SH|Schafflund</v>
      </c>
      <c r="L811" s="380" t="str">
        <f t="shared" si="53"/>
        <v>010595952143</v>
      </c>
      <c r="M811">
        <f t="shared" si="51"/>
        <v>13577</v>
      </c>
    </row>
    <row r="812" spans="1:13">
      <c r="A812" s="127" t="s">
        <v>2164</v>
      </c>
      <c r="B812" s="207" t="s">
        <v>2165</v>
      </c>
      <c r="C812" s="208" t="s">
        <v>2113</v>
      </c>
      <c r="D812" s="208" t="s">
        <v>1964</v>
      </c>
      <c r="E812" s="205" t="s">
        <v>29</v>
      </c>
      <c r="F812" s="205" t="s">
        <v>28</v>
      </c>
      <c r="G812" s="205" t="s">
        <v>2114</v>
      </c>
      <c r="H812" s="205" t="s">
        <v>376</v>
      </c>
      <c r="I812" s="206">
        <v>774</v>
      </c>
      <c r="J812" t="str">
        <f t="shared" si="52"/>
        <v>SH|Meyn</v>
      </c>
      <c r="K812" t="str">
        <f t="shared" si="50"/>
        <v>SH|Schafflund</v>
      </c>
      <c r="L812" s="380" t="str">
        <f t="shared" si="53"/>
        <v>010595952144</v>
      </c>
      <c r="M812">
        <f t="shared" si="51"/>
        <v>13577</v>
      </c>
    </row>
    <row r="813" spans="1:13">
      <c r="A813" s="127" t="s">
        <v>2166</v>
      </c>
      <c r="B813" s="207" t="s">
        <v>2167</v>
      </c>
      <c r="C813" s="208" t="s">
        <v>2117</v>
      </c>
      <c r="D813" s="208" t="s">
        <v>1964</v>
      </c>
      <c r="E813" s="205" t="s">
        <v>29</v>
      </c>
      <c r="F813" s="205" t="s">
        <v>28</v>
      </c>
      <c r="G813" s="205" t="s">
        <v>2118</v>
      </c>
      <c r="H813" s="205" t="s">
        <v>376</v>
      </c>
      <c r="I813" s="206">
        <v>1176</v>
      </c>
      <c r="J813" t="str">
        <f t="shared" si="52"/>
        <v>SH|Munkbrarup</v>
      </c>
      <c r="K813" t="str">
        <f t="shared" si="50"/>
        <v>SH|Langballig</v>
      </c>
      <c r="L813" s="380" t="str">
        <f t="shared" si="53"/>
        <v>010595937145</v>
      </c>
      <c r="M813">
        <f t="shared" si="51"/>
        <v>8419</v>
      </c>
    </row>
    <row r="814" spans="1:13">
      <c r="A814" s="127" t="s">
        <v>2168</v>
      </c>
      <c r="B814" s="207" t="s">
        <v>2169</v>
      </c>
      <c r="C814" s="208" t="s">
        <v>2105</v>
      </c>
      <c r="D814" s="208" t="s">
        <v>1964</v>
      </c>
      <c r="E814" s="205" t="s">
        <v>29</v>
      </c>
      <c r="F814" s="205" t="s">
        <v>28</v>
      </c>
      <c r="G814" s="205" t="s">
        <v>2106</v>
      </c>
      <c r="H814" s="205" t="s">
        <v>376</v>
      </c>
      <c r="I814" s="206">
        <v>135</v>
      </c>
      <c r="J814" t="str">
        <f t="shared" si="52"/>
        <v>SH|Nieby</v>
      </c>
      <c r="K814" t="str">
        <f t="shared" si="50"/>
        <v>SH|Geltinger Bucht</v>
      </c>
      <c r="L814" s="380" t="str">
        <f t="shared" si="53"/>
        <v>010595990147</v>
      </c>
      <c r="M814">
        <f t="shared" si="51"/>
        <v>12550</v>
      </c>
    </row>
    <row r="815" spans="1:13">
      <c r="A815" s="127" t="s">
        <v>2170</v>
      </c>
      <c r="B815" s="207" t="s">
        <v>2171</v>
      </c>
      <c r="C815" s="208" t="s">
        <v>2105</v>
      </c>
      <c r="D815" s="208" t="s">
        <v>1964</v>
      </c>
      <c r="E815" s="205" t="s">
        <v>29</v>
      </c>
      <c r="F815" s="205" t="s">
        <v>28</v>
      </c>
      <c r="G815" s="205" t="s">
        <v>2106</v>
      </c>
      <c r="H815" s="205" t="s">
        <v>376</v>
      </c>
      <c r="I815" s="206">
        <v>518</v>
      </c>
      <c r="J815" t="str">
        <f t="shared" si="52"/>
        <v>SH|Niesgrau</v>
      </c>
      <c r="K815" t="str">
        <f t="shared" si="50"/>
        <v>SH|Geltinger Bucht</v>
      </c>
      <c r="L815" s="380" t="str">
        <f t="shared" si="53"/>
        <v>010595990148</v>
      </c>
      <c r="M815">
        <f t="shared" si="51"/>
        <v>12550</v>
      </c>
    </row>
    <row r="816" spans="1:13">
      <c r="A816" s="127" t="s">
        <v>2172</v>
      </c>
      <c r="B816" s="207" t="s">
        <v>2173</v>
      </c>
      <c r="C816" s="208" t="s">
        <v>2113</v>
      </c>
      <c r="D816" s="208" t="s">
        <v>1964</v>
      </c>
      <c r="E816" s="205" t="s">
        <v>29</v>
      </c>
      <c r="F816" s="205" t="s">
        <v>28</v>
      </c>
      <c r="G816" s="205" t="s">
        <v>2114</v>
      </c>
      <c r="H816" s="205" t="s">
        <v>376</v>
      </c>
      <c r="I816" s="206">
        <v>491</v>
      </c>
      <c r="J816" t="str">
        <f t="shared" si="52"/>
        <v>SH|Nordhackstedt</v>
      </c>
      <c r="K816" t="str">
        <f t="shared" si="50"/>
        <v>SH|Schafflund</v>
      </c>
      <c r="L816" s="380" t="str">
        <f t="shared" si="53"/>
        <v>010595952149</v>
      </c>
      <c r="M816">
        <f t="shared" si="51"/>
        <v>13577</v>
      </c>
    </row>
    <row r="817" spans="1:13">
      <c r="A817" s="127" t="s">
        <v>2174</v>
      </c>
      <c r="B817" s="207" t="s">
        <v>2175</v>
      </c>
      <c r="C817" s="208" t="s">
        <v>2113</v>
      </c>
      <c r="D817" s="208" t="s">
        <v>1964</v>
      </c>
      <c r="E817" s="205" t="s">
        <v>29</v>
      </c>
      <c r="F817" s="205" t="s">
        <v>28</v>
      </c>
      <c r="G817" s="205" t="s">
        <v>2114</v>
      </c>
      <c r="H817" s="205" t="s">
        <v>376</v>
      </c>
      <c r="I817" s="206">
        <v>317</v>
      </c>
      <c r="J817" t="str">
        <f t="shared" si="52"/>
        <v>SH|Osterby (Kreis Schleswig-Flensburg)</v>
      </c>
      <c r="K817" t="str">
        <f t="shared" si="50"/>
        <v>SH|Schafflund</v>
      </c>
      <c r="L817" s="380" t="str">
        <f t="shared" si="53"/>
        <v>010595952151</v>
      </c>
      <c r="M817">
        <f t="shared" si="51"/>
        <v>13577</v>
      </c>
    </row>
    <row r="818" spans="1:13">
      <c r="A818" s="127" t="s">
        <v>2176</v>
      </c>
      <c r="B818" s="207" t="s">
        <v>2177</v>
      </c>
      <c r="C818" s="208" t="s">
        <v>2105</v>
      </c>
      <c r="D818" s="208" t="s">
        <v>1964</v>
      </c>
      <c r="E818" s="205" t="s">
        <v>29</v>
      </c>
      <c r="F818" s="205" t="s">
        <v>28</v>
      </c>
      <c r="G818" s="205" t="s">
        <v>2106</v>
      </c>
      <c r="H818" s="205" t="s">
        <v>376</v>
      </c>
      <c r="I818" s="206">
        <v>153</v>
      </c>
      <c r="J818" t="str">
        <f t="shared" si="52"/>
        <v>SH|Pommerby</v>
      </c>
      <c r="K818" t="str">
        <f t="shared" si="50"/>
        <v>SH|Geltinger Bucht</v>
      </c>
      <c r="L818" s="380" t="str">
        <f t="shared" si="53"/>
        <v>010595990152</v>
      </c>
      <c r="M818">
        <f t="shared" si="51"/>
        <v>12550</v>
      </c>
    </row>
    <row r="819" spans="1:13">
      <c r="A819" s="127" t="s">
        <v>2178</v>
      </c>
      <c r="B819" s="207" t="s">
        <v>2179</v>
      </c>
      <c r="C819" s="208" t="s">
        <v>2105</v>
      </c>
      <c r="D819" s="208" t="s">
        <v>1964</v>
      </c>
      <c r="E819" s="205" t="s">
        <v>29</v>
      </c>
      <c r="F819" s="205" t="s">
        <v>28</v>
      </c>
      <c r="G819" s="205" t="s">
        <v>2106</v>
      </c>
      <c r="H819" s="205" t="s">
        <v>376</v>
      </c>
      <c r="I819" s="206">
        <v>626</v>
      </c>
      <c r="J819" t="str">
        <f t="shared" si="52"/>
        <v>SH|Rabel</v>
      </c>
      <c r="K819" t="str">
        <f t="shared" si="50"/>
        <v>SH|Geltinger Bucht</v>
      </c>
      <c r="L819" s="380" t="str">
        <f t="shared" si="53"/>
        <v>010595990154</v>
      </c>
      <c r="M819">
        <f t="shared" si="51"/>
        <v>12550</v>
      </c>
    </row>
    <row r="820" spans="1:13">
      <c r="A820" s="127" t="s">
        <v>2180</v>
      </c>
      <c r="B820" s="207" t="s">
        <v>2181</v>
      </c>
      <c r="C820" s="208" t="s">
        <v>2105</v>
      </c>
      <c r="D820" s="208" t="s">
        <v>1964</v>
      </c>
      <c r="E820" s="205" t="s">
        <v>29</v>
      </c>
      <c r="F820" s="205" t="s">
        <v>28</v>
      </c>
      <c r="G820" s="205" t="s">
        <v>2106</v>
      </c>
      <c r="H820" s="205" t="s">
        <v>376</v>
      </c>
      <c r="I820" s="206">
        <v>277</v>
      </c>
      <c r="J820" t="str">
        <f t="shared" si="52"/>
        <v>SH|Rabenholz</v>
      </c>
      <c r="K820" t="str">
        <f t="shared" si="50"/>
        <v>SH|Geltinger Bucht</v>
      </c>
      <c r="L820" s="380" t="str">
        <f t="shared" si="53"/>
        <v>010595990155</v>
      </c>
      <c r="M820">
        <f t="shared" si="51"/>
        <v>12550</v>
      </c>
    </row>
    <row r="821" spans="1:13">
      <c r="A821" s="127" t="s">
        <v>2182</v>
      </c>
      <c r="B821" s="207" t="s">
        <v>2183</v>
      </c>
      <c r="C821" s="208" t="s">
        <v>2117</v>
      </c>
      <c r="D821" s="208" t="s">
        <v>1964</v>
      </c>
      <c r="E821" s="205" t="s">
        <v>29</v>
      </c>
      <c r="F821" s="205" t="s">
        <v>28</v>
      </c>
      <c r="G821" s="205" t="s">
        <v>2118</v>
      </c>
      <c r="H821" s="205" t="s">
        <v>376</v>
      </c>
      <c r="I821" s="206">
        <v>555</v>
      </c>
      <c r="J821" t="str">
        <f t="shared" si="52"/>
        <v>SH|Ringsberg</v>
      </c>
      <c r="K821" t="str">
        <f t="shared" si="50"/>
        <v>SH|Langballig</v>
      </c>
      <c r="L821" s="380" t="str">
        <f t="shared" si="53"/>
        <v>010595937157</v>
      </c>
      <c r="M821">
        <f t="shared" si="51"/>
        <v>8419</v>
      </c>
    </row>
    <row r="822" spans="1:13">
      <c r="A822" s="127" t="s">
        <v>2114</v>
      </c>
      <c r="B822" s="207" t="s">
        <v>2184</v>
      </c>
      <c r="C822" s="208" t="s">
        <v>2113</v>
      </c>
      <c r="D822" s="208" t="s">
        <v>1964</v>
      </c>
      <c r="E822" s="205" t="s">
        <v>29</v>
      </c>
      <c r="F822" s="205" t="s">
        <v>28</v>
      </c>
      <c r="G822" s="205" t="s">
        <v>2114</v>
      </c>
      <c r="H822" s="205" t="s">
        <v>376</v>
      </c>
      <c r="I822" s="206">
        <v>2955</v>
      </c>
      <c r="J822" t="str">
        <f t="shared" si="52"/>
        <v>SH|Schafflund</v>
      </c>
      <c r="K822" t="str">
        <f t="shared" si="50"/>
        <v>SH|Schafflund</v>
      </c>
      <c r="L822" s="380" t="str">
        <f t="shared" si="53"/>
        <v>010595952158</v>
      </c>
      <c r="M822">
        <f t="shared" si="51"/>
        <v>13577</v>
      </c>
    </row>
    <row r="823" spans="1:13">
      <c r="A823" s="127" t="s">
        <v>2185</v>
      </c>
      <c r="B823" s="207" t="s">
        <v>2186</v>
      </c>
      <c r="C823" s="208" t="s">
        <v>2187</v>
      </c>
      <c r="D823" s="208" t="s">
        <v>1964</v>
      </c>
      <c r="E823" s="205" t="s">
        <v>29</v>
      </c>
      <c r="F823" s="205" t="s">
        <v>28</v>
      </c>
      <c r="G823" s="205" t="s">
        <v>2188</v>
      </c>
      <c r="H823" s="205" t="s">
        <v>376</v>
      </c>
      <c r="I823" s="206">
        <v>1692</v>
      </c>
      <c r="J823" t="str">
        <f t="shared" si="52"/>
        <v>SH|Sieverstedt</v>
      </c>
      <c r="K823" t="str">
        <f t="shared" si="50"/>
        <v>SH|Oeversee</v>
      </c>
      <c r="L823" s="380" t="str">
        <f t="shared" si="53"/>
        <v>010595940159</v>
      </c>
      <c r="M823">
        <f t="shared" si="51"/>
        <v>11414</v>
      </c>
    </row>
    <row r="824" spans="1:13">
      <c r="A824" s="127" t="s">
        <v>2189</v>
      </c>
      <c r="B824" s="207" t="s">
        <v>2190</v>
      </c>
      <c r="C824" s="208" t="s">
        <v>2064</v>
      </c>
      <c r="D824" s="208" t="s">
        <v>1964</v>
      </c>
      <c r="E824" s="205" t="s">
        <v>29</v>
      </c>
      <c r="F824" s="205" t="s">
        <v>28</v>
      </c>
      <c r="G824" s="205" t="s">
        <v>2065</v>
      </c>
      <c r="H824" s="205" t="s">
        <v>376</v>
      </c>
      <c r="I824" s="206">
        <v>4230</v>
      </c>
      <c r="J824" t="str">
        <f t="shared" si="52"/>
        <v>SH|Sörup</v>
      </c>
      <c r="K824" t="str">
        <f t="shared" si="50"/>
        <v>SH|Amt Mittelangeln</v>
      </c>
      <c r="L824" s="380" t="str">
        <f t="shared" si="53"/>
        <v>010595949161</v>
      </c>
      <c r="M824">
        <f t="shared" si="51"/>
        <v>10209</v>
      </c>
    </row>
    <row r="825" spans="1:13">
      <c r="A825" s="127" t="s">
        <v>2191</v>
      </c>
      <c r="B825" s="207" t="s">
        <v>2192</v>
      </c>
      <c r="C825" s="208" t="s">
        <v>2121</v>
      </c>
      <c r="D825" s="208" t="s">
        <v>1964</v>
      </c>
      <c r="E825" s="205" t="s">
        <v>29</v>
      </c>
      <c r="F825" s="205" t="s">
        <v>28</v>
      </c>
      <c r="G825" s="205" t="s">
        <v>2119</v>
      </c>
      <c r="H825" s="205" t="s">
        <v>376</v>
      </c>
      <c r="I825" s="206">
        <v>475</v>
      </c>
      <c r="J825" t="str">
        <f t="shared" si="52"/>
        <v>SH|Sollerup</v>
      </c>
      <c r="K825" t="str">
        <f t="shared" si="50"/>
        <v>SH|Eggebek</v>
      </c>
      <c r="L825" s="380" t="str">
        <f t="shared" si="53"/>
        <v>010595912162</v>
      </c>
      <c r="M825">
        <f t="shared" si="51"/>
        <v>9357</v>
      </c>
    </row>
    <row r="826" spans="1:13">
      <c r="A826" s="127" t="s">
        <v>2193</v>
      </c>
      <c r="B826" s="207" t="s">
        <v>2194</v>
      </c>
      <c r="C826" s="208" t="s">
        <v>2105</v>
      </c>
      <c r="D826" s="208" t="s">
        <v>1964</v>
      </c>
      <c r="E826" s="205" t="s">
        <v>29</v>
      </c>
      <c r="F826" s="205" t="s">
        <v>28</v>
      </c>
      <c r="G826" s="205" t="s">
        <v>2106</v>
      </c>
      <c r="H826" s="205" t="s">
        <v>376</v>
      </c>
      <c r="I826" s="206">
        <v>240</v>
      </c>
      <c r="J826" t="str">
        <f t="shared" si="52"/>
        <v>SH|Stangheck</v>
      </c>
      <c r="K826" t="str">
        <f t="shared" si="50"/>
        <v>SH|Geltinger Bucht</v>
      </c>
      <c r="L826" s="380" t="str">
        <f t="shared" si="53"/>
        <v>010595990163</v>
      </c>
      <c r="M826">
        <f t="shared" si="51"/>
        <v>12550</v>
      </c>
    </row>
    <row r="827" spans="1:13">
      <c r="A827" s="127" t="s">
        <v>2195</v>
      </c>
      <c r="B827" s="207" t="s">
        <v>2196</v>
      </c>
      <c r="C827" s="208" t="s">
        <v>2105</v>
      </c>
      <c r="D827" s="208" t="s">
        <v>1964</v>
      </c>
      <c r="E827" s="205" t="s">
        <v>29</v>
      </c>
      <c r="F827" s="205" t="s">
        <v>28</v>
      </c>
      <c r="G827" s="205" t="s">
        <v>2106</v>
      </c>
      <c r="H827" s="205" t="s">
        <v>376</v>
      </c>
      <c r="I827" s="206">
        <v>806</v>
      </c>
      <c r="J827" t="str">
        <f t="shared" si="52"/>
        <v>SH|Steinberg</v>
      </c>
      <c r="K827" t="str">
        <f t="shared" si="50"/>
        <v>SH|Geltinger Bucht</v>
      </c>
      <c r="L827" s="380" t="str">
        <f t="shared" si="53"/>
        <v>010595990164</v>
      </c>
      <c r="M827">
        <f t="shared" si="51"/>
        <v>12550</v>
      </c>
    </row>
    <row r="828" spans="1:13">
      <c r="A828" s="127" t="s">
        <v>2197</v>
      </c>
      <c r="B828" s="207" t="s">
        <v>2198</v>
      </c>
      <c r="C828" s="208" t="s">
        <v>2105</v>
      </c>
      <c r="D828" s="208" t="s">
        <v>1964</v>
      </c>
      <c r="E828" s="205" t="s">
        <v>29</v>
      </c>
      <c r="F828" s="205" t="s">
        <v>28</v>
      </c>
      <c r="G828" s="205" t="s">
        <v>2106</v>
      </c>
      <c r="H828" s="205" t="s">
        <v>376</v>
      </c>
      <c r="I828" s="206">
        <v>1407</v>
      </c>
      <c r="J828" t="str">
        <f t="shared" si="52"/>
        <v>SH|Sterup</v>
      </c>
      <c r="K828" t="str">
        <f t="shared" si="50"/>
        <v>SH|Geltinger Bucht</v>
      </c>
      <c r="L828" s="380" t="str">
        <f t="shared" si="53"/>
        <v>010595990167</v>
      </c>
      <c r="M828">
        <f t="shared" si="51"/>
        <v>12550</v>
      </c>
    </row>
    <row r="829" spans="1:13">
      <c r="A829" s="127" t="s">
        <v>2199</v>
      </c>
      <c r="B829" s="207" t="s">
        <v>2200</v>
      </c>
      <c r="C829" s="208" t="s">
        <v>2105</v>
      </c>
      <c r="D829" s="208" t="s">
        <v>1964</v>
      </c>
      <c r="E829" s="205" t="s">
        <v>29</v>
      </c>
      <c r="F829" s="205" t="s">
        <v>28</v>
      </c>
      <c r="G829" s="205" t="s">
        <v>2106</v>
      </c>
      <c r="H829" s="205" t="s">
        <v>376</v>
      </c>
      <c r="I829" s="206">
        <v>664</v>
      </c>
      <c r="J829" t="str">
        <f t="shared" si="52"/>
        <v>SH|Stoltebüll</v>
      </c>
      <c r="K829" t="str">
        <f t="shared" si="50"/>
        <v>SH|Geltinger Bucht</v>
      </c>
      <c r="L829" s="380" t="str">
        <f t="shared" si="53"/>
        <v>010595990168</v>
      </c>
      <c r="M829">
        <f t="shared" si="51"/>
        <v>12550</v>
      </c>
    </row>
    <row r="830" spans="1:13">
      <c r="A830" s="127" t="s">
        <v>2201</v>
      </c>
      <c r="B830" s="207" t="s">
        <v>2202</v>
      </c>
      <c r="C830" s="208" t="s">
        <v>2121</v>
      </c>
      <c r="D830" s="208" t="s">
        <v>1964</v>
      </c>
      <c r="E830" s="205" t="s">
        <v>29</v>
      </c>
      <c r="F830" s="205" t="s">
        <v>28</v>
      </c>
      <c r="G830" s="205" t="s">
        <v>2119</v>
      </c>
      <c r="H830" s="205" t="s">
        <v>376</v>
      </c>
      <c r="I830" s="206">
        <v>348</v>
      </c>
      <c r="J830" t="str">
        <f t="shared" si="52"/>
        <v>SH|Süderhackstedt</v>
      </c>
      <c r="K830" t="str">
        <f t="shared" si="50"/>
        <v>SH|Eggebek</v>
      </c>
      <c r="L830" s="380" t="str">
        <f t="shared" si="53"/>
        <v>010595912169</v>
      </c>
      <c r="M830">
        <f t="shared" si="51"/>
        <v>9357</v>
      </c>
    </row>
    <row r="831" spans="1:13">
      <c r="A831" s="127" t="s">
        <v>2203</v>
      </c>
      <c r="B831" s="207" t="s">
        <v>2204</v>
      </c>
      <c r="C831" s="208" t="s">
        <v>2187</v>
      </c>
      <c r="D831" s="208" t="s">
        <v>1964</v>
      </c>
      <c r="E831" s="205" t="s">
        <v>29</v>
      </c>
      <c r="F831" s="205" t="s">
        <v>28</v>
      </c>
      <c r="G831" s="205" t="s">
        <v>2188</v>
      </c>
      <c r="H831" s="205" t="s">
        <v>376</v>
      </c>
      <c r="I831" s="206">
        <v>6101</v>
      </c>
      <c r="J831" t="str">
        <f t="shared" si="52"/>
        <v>SH|Tarp</v>
      </c>
      <c r="K831" t="str">
        <f t="shared" si="50"/>
        <v>SH|Oeversee</v>
      </c>
      <c r="L831" s="380" t="str">
        <f t="shared" si="53"/>
        <v>010595940171</v>
      </c>
      <c r="M831">
        <f t="shared" si="51"/>
        <v>11414</v>
      </c>
    </row>
    <row r="832" spans="1:13">
      <c r="A832" s="127" t="s">
        <v>2205</v>
      </c>
      <c r="B832" s="207" t="s">
        <v>2206</v>
      </c>
      <c r="C832" s="208" t="s">
        <v>2113</v>
      </c>
      <c r="D832" s="208" t="s">
        <v>1964</v>
      </c>
      <c r="E832" s="205" t="s">
        <v>29</v>
      </c>
      <c r="F832" s="205" t="s">
        <v>28</v>
      </c>
      <c r="G832" s="205" t="s">
        <v>2114</v>
      </c>
      <c r="H832" s="205" t="s">
        <v>376</v>
      </c>
      <c r="I832" s="206">
        <v>986</v>
      </c>
      <c r="J832" t="str">
        <f t="shared" si="52"/>
        <v>SH|Wallsbüll</v>
      </c>
      <c r="K832" t="str">
        <f t="shared" si="50"/>
        <v>SH|Schafflund</v>
      </c>
      <c r="L832" s="380" t="str">
        <f t="shared" si="53"/>
        <v>010595952173</v>
      </c>
      <c r="M832">
        <f t="shared" si="51"/>
        <v>13577</v>
      </c>
    </row>
    <row r="833" spans="1:13">
      <c r="A833" s="127" t="s">
        <v>2207</v>
      </c>
      <c r="B833" s="207" t="s">
        <v>2208</v>
      </c>
      <c r="C833" s="208" t="s">
        <v>2121</v>
      </c>
      <c r="D833" s="208" t="s">
        <v>1964</v>
      </c>
      <c r="E833" s="205" t="s">
        <v>29</v>
      </c>
      <c r="F833" s="205" t="s">
        <v>28</v>
      </c>
      <c r="G833" s="205" t="s">
        <v>2119</v>
      </c>
      <c r="H833" s="205" t="s">
        <v>376</v>
      </c>
      <c r="I833" s="206">
        <v>2698</v>
      </c>
      <c r="J833" t="str">
        <f t="shared" si="52"/>
        <v>SH|Wanderup</v>
      </c>
      <c r="K833" t="str">
        <f t="shared" si="50"/>
        <v>SH|Eggebek</v>
      </c>
      <c r="L833" s="380" t="str">
        <f t="shared" si="53"/>
        <v>010595912174</v>
      </c>
      <c r="M833">
        <f t="shared" si="51"/>
        <v>9357</v>
      </c>
    </row>
    <row r="834" spans="1:13">
      <c r="A834" s="127" t="s">
        <v>2209</v>
      </c>
      <c r="B834" s="207" t="s">
        <v>2210</v>
      </c>
      <c r="C834" s="208" t="s">
        <v>2117</v>
      </c>
      <c r="D834" s="208" t="s">
        <v>1964</v>
      </c>
      <c r="E834" s="205" t="s">
        <v>29</v>
      </c>
      <c r="F834" s="205" t="s">
        <v>28</v>
      </c>
      <c r="G834" s="205" t="s">
        <v>2118</v>
      </c>
      <c r="H834" s="205" t="s">
        <v>376</v>
      </c>
      <c r="I834" s="206">
        <v>2402</v>
      </c>
      <c r="J834" t="str">
        <f t="shared" si="52"/>
        <v>SH|Wees</v>
      </c>
      <c r="K834" t="str">
        <f t="shared" si="50"/>
        <v>SH|Langballig</v>
      </c>
      <c r="L834" s="380" t="str">
        <f t="shared" si="53"/>
        <v>010595937176</v>
      </c>
      <c r="M834">
        <f t="shared" si="51"/>
        <v>8419</v>
      </c>
    </row>
    <row r="835" spans="1:13">
      <c r="A835" s="127" t="s">
        <v>2211</v>
      </c>
      <c r="B835" s="207" t="s">
        <v>2212</v>
      </c>
      <c r="C835" s="208" t="s">
        <v>2113</v>
      </c>
      <c r="D835" s="208" t="s">
        <v>1964</v>
      </c>
      <c r="E835" s="205" t="s">
        <v>29</v>
      </c>
      <c r="F835" s="205" t="s">
        <v>28</v>
      </c>
      <c r="G835" s="205" t="s">
        <v>2114</v>
      </c>
      <c r="H835" s="205" t="s">
        <v>376</v>
      </c>
      <c r="I835" s="206">
        <v>448</v>
      </c>
      <c r="J835" t="str">
        <f t="shared" si="52"/>
        <v>SH|Weesby</v>
      </c>
      <c r="K835" t="str">
        <f t="shared" ref="K835:K898" si="54">E835 &amp; "|" &amp; G835</f>
        <v>SH|Schafflund</v>
      </c>
      <c r="L835" s="380" t="str">
        <f t="shared" si="53"/>
        <v>010595952177</v>
      </c>
      <c r="M835">
        <f t="shared" ref="M835:M898" si="55">SUMIF($C:$C, $C835, $I:$I)</f>
        <v>13577</v>
      </c>
    </row>
    <row r="836" spans="1:13">
      <c r="A836" s="127" t="s">
        <v>2213</v>
      </c>
      <c r="B836" s="207" t="s">
        <v>2214</v>
      </c>
      <c r="C836" s="208" t="s">
        <v>2117</v>
      </c>
      <c r="D836" s="208" t="s">
        <v>1964</v>
      </c>
      <c r="E836" s="205" t="s">
        <v>29</v>
      </c>
      <c r="F836" s="205" t="s">
        <v>28</v>
      </c>
      <c r="G836" s="205" t="s">
        <v>2118</v>
      </c>
      <c r="H836" s="205" t="s">
        <v>376</v>
      </c>
      <c r="I836" s="206">
        <v>739</v>
      </c>
      <c r="J836" t="str">
        <f t="shared" si="52"/>
        <v>SH|Westerholz</v>
      </c>
      <c r="K836" t="str">
        <f t="shared" si="54"/>
        <v>SH|Langballig</v>
      </c>
      <c r="L836" s="380" t="str">
        <f t="shared" si="53"/>
        <v>010595937178</v>
      </c>
      <c r="M836">
        <f t="shared" si="55"/>
        <v>8419</v>
      </c>
    </row>
    <row r="837" spans="1:13">
      <c r="A837" s="127" t="s">
        <v>2215</v>
      </c>
      <c r="B837" s="207" t="s">
        <v>2216</v>
      </c>
      <c r="C837" s="208" t="s">
        <v>2113</v>
      </c>
      <c r="D837" s="208" t="s">
        <v>1964</v>
      </c>
      <c r="E837" s="205" t="s">
        <v>29</v>
      </c>
      <c r="F837" s="205" t="s">
        <v>28</v>
      </c>
      <c r="G837" s="205" t="s">
        <v>2114</v>
      </c>
      <c r="H837" s="205" t="s">
        <v>376</v>
      </c>
      <c r="I837" s="206">
        <v>1983</v>
      </c>
      <c r="J837" t="str">
        <f t="shared" si="52"/>
        <v>SH|Lindewitt</v>
      </c>
      <c r="K837" t="str">
        <f t="shared" si="54"/>
        <v>SH|Schafflund</v>
      </c>
      <c r="L837" s="380" t="str">
        <f t="shared" si="53"/>
        <v>010595952179</v>
      </c>
      <c r="M837">
        <f t="shared" si="55"/>
        <v>13577</v>
      </c>
    </row>
    <row r="838" spans="1:13">
      <c r="A838" s="127" t="s">
        <v>2217</v>
      </c>
      <c r="B838" s="207" t="s">
        <v>2218</v>
      </c>
      <c r="C838" s="208" t="s">
        <v>2109</v>
      </c>
      <c r="D838" s="208" t="s">
        <v>1964</v>
      </c>
      <c r="E838" s="205" t="s">
        <v>29</v>
      </c>
      <c r="F838" s="205" t="s">
        <v>28</v>
      </c>
      <c r="G838" s="205" t="s">
        <v>2110</v>
      </c>
      <c r="H838" s="205" t="s">
        <v>376</v>
      </c>
      <c r="I838" s="206">
        <v>1637</v>
      </c>
      <c r="J838" t="str">
        <f t="shared" ref="J838:J901" si="56">E838 &amp; "|" &amp; A838</f>
        <v>SH|Freienwill</v>
      </c>
      <c r="K838" t="str">
        <f t="shared" si="54"/>
        <v>SH|Hürup</v>
      </c>
      <c r="L838" s="380" t="str">
        <f t="shared" ref="L838:L901" si="57">C838 &amp; RIGHT(B838,3)</f>
        <v>010595919182</v>
      </c>
      <c r="M838">
        <f t="shared" si="55"/>
        <v>8773</v>
      </c>
    </row>
    <row r="839" spans="1:13">
      <c r="A839" s="127" t="s">
        <v>2219</v>
      </c>
      <c r="B839" s="207" t="s">
        <v>2220</v>
      </c>
      <c r="C839" s="208" t="s">
        <v>2221</v>
      </c>
      <c r="D839" s="208" t="s">
        <v>1964</v>
      </c>
      <c r="E839" s="205" t="s">
        <v>29</v>
      </c>
      <c r="F839" s="205" t="s">
        <v>28</v>
      </c>
      <c r="G839" s="205" t="s">
        <v>2219</v>
      </c>
      <c r="H839" s="205" t="s">
        <v>356</v>
      </c>
      <c r="I839" s="206">
        <v>11371</v>
      </c>
      <c r="J839" t="str">
        <f t="shared" si="56"/>
        <v>SH|Handewitt</v>
      </c>
      <c r="K839" t="str">
        <f t="shared" si="54"/>
        <v>SH|Handewitt</v>
      </c>
      <c r="L839" s="380" t="str">
        <f t="shared" si="57"/>
        <v>010590183183</v>
      </c>
      <c r="M839">
        <f t="shared" si="55"/>
        <v>11371</v>
      </c>
    </row>
    <row r="840" spans="1:13">
      <c r="A840" s="127" t="s">
        <v>2188</v>
      </c>
      <c r="B840" s="207" t="s">
        <v>2222</v>
      </c>
      <c r="C840" s="208" t="s">
        <v>2187</v>
      </c>
      <c r="D840" s="208" t="s">
        <v>1964</v>
      </c>
      <c r="E840" s="205" t="s">
        <v>29</v>
      </c>
      <c r="F840" s="205" t="s">
        <v>28</v>
      </c>
      <c r="G840" s="205" t="s">
        <v>2188</v>
      </c>
      <c r="H840" s="205" t="s">
        <v>376</v>
      </c>
      <c r="I840" s="206">
        <v>3621</v>
      </c>
      <c r="J840" t="str">
        <f t="shared" si="56"/>
        <v>SH|Oeversee</v>
      </c>
      <c r="K840" t="str">
        <f t="shared" si="54"/>
        <v>SH|Oeversee</v>
      </c>
      <c r="L840" s="380" t="str">
        <f t="shared" si="57"/>
        <v>010595940184</v>
      </c>
      <c r="M840">
        <f t="shared" si="55"/>
        <v>11414</v>
      </c>
    </row>
    <row r="841" spans="1:13">
      <c r="A841" s="127" t="s">
        <v>2223</v>
      </c>
      <c r="B841" s="207" t="s">
        <v>2224</v>
      </c>
      <c r="C841" s="208" t="s">
        <v>2064</v>
      </c>
      <c r="D841" s="208" t="s">
        <v>1964</v>
      </c>
      <c r="E841" s="205" t="s">
        <v>29</v>
      </c>
      <c r="F841" s="205" t="s">
        <v>28</v>
      </c>
      <c r="G841" s="205" t="s">
        <v>2065</v>
      </c>
      <c r="H841" s="205" t="s">
        <v>376</v>
      </c>
      <c r="I841" s="206">
        <v>5447</v>
      </c>
      <c r="J841" t="str">
        <f t="shared" si="56"/>
        <v>SH|Mittelangeln</v>
      </c>
      <c r="K841" t="str">
        <f t="shared" si="54"/>
        <v>SH|Amt Mittelangeln</v>
      </c>
      <c r="L841" s="380" t="str">
        <f t="shared" si="57"/>
        <v>010595949185</v>
      </c>
      <c r="M841">
        <f t="shared" si="55"/>
        <v>10209</v>
      </c>
    </row>
    <row r="842" spans="1:13">
      <c r="A842" s="127" t="s">
        <v>2225</v>
      </c>
      <c r="B842" s="207" t="s">
        <v>2226</v>
      </c>
      <c r="C842" s="208" t="s">
        <v>2105</v>
      </c>
      <c r="D842" s="208" t="s">
        <v>1964</v>
      </c>
      <c r="E842" s="205" t="s">
        <v>29</v>
      </c>
      <c r="F842" s="205" t="s">
        <v>28</v>
      </c>
      <c r="G842" s="205" t="s">
        <v>2106</v>
      </c>
      <c r="H842" s="205" t="s">
        <v>376</v>
      </c>
      <c r="I842" s="206">
        <v>2909</v>
      </c>
      <c r="J842" t="str">
        <f t="shared" si="56"/>
        <v>SH|Steinbergkirche</v>
      </c>
      <c r="K842" t="str">
        <f t="shared" si="54"/>
        <v>SH|Geltinger Bucht</v>
      </c>
      <c r="L842" s="380" t="str">
        <f t="shared" si="57"/>
        <v>010595990186</v>
      </c>
      <c r="M842">
        <f t="shared" si="55"/>
        <v>12550</v>
      </c>
    </row>
    <row r="843" spans="1:13">
      <c r="A843" s="127" t="s">
        <v>2227</v>
      </c>
      <c r="B843" s="207" t="s">
        <v>2228</v>
      </c>
      <c r="C843" s="208" t="s">
        <v>1974</v>
      </c>
      <c r="D843" s="208" t="s">
        <v>1964</v>
      </c>
      <c r="E843" s="205" t="s">
        <v>29</v>
      </c>
      <c r="F843" s="205" t="s">
        <v>28</v>
      </c>
      <c r="G843" s="205" t="s">
        <v>1975</v>
      </c>
      <c r="H843" s="205" t="s">
        <v>376</v>
      </c>
      <c r="I843" s="206">
        <v>1198</v>
      </c>
      <c r="J843" t="str">
        <f t="shared" si="56"/>
        <v>SH|Boren</v>
      </c>
      <c r="K843" t="str">
        <f t="shared" si="54"/>
        <v>SH|Süderbrarup</v>
      </c>
      <c r="L843" s="380" t="str">
        <f t="shared" si="57"/>
        <v>010595974187</v>
      </c>
      <c r="M843">
        <f t="shared" si="55"/>
        <v>11807</v>
      </c>
    </row>
    <row r="844" spans="1:13">
      <c r="A844" s="127" t="s">
        <v>2229</v>
      </c>
      <c r="B844" s="207" t="s">
        <v>2230</v>
      </c>
      <c r="C844" s="208" t="s">
        <v>1963</v>
      </c>
      <c r="D844" s="208" t="s">
        <v>1964</v>
      </c>
      <c r="E844" s="205" t="s">
        <v>29</v>
      </c>
      <c r="F844" s="205" t="s">
        <v>28</v>
      </c>
      <c r="G844" s="205" t="s">
        <v>1965</v>
      </c>
      <c r="H844" s="205" t="s">
        <v>376</v>
      </c>
      <c r="I844" s="206">
        <v>1893</v>
      </c>
      <c r="J844" t="str">
        <f t="shared" si="56"/>
        <v>SH|Stapel</v>
      </c>
      <c r="K844" t="str">
        <f t="shared" si="54"/>
        <v>SH|Kropp-Stapelholm</v>
      </c>
      <c r="L844" s="380" t="str">
        <f t="shared" si="57"/>
        <v>010595996188</v>
      </c>
      <c r="M844">
        <f t="shared" si="55"/>
        <v>17329</v>
      </c>
    </row>
    <row r="845" spans="1:13">
      <c r="A845" s="127" t="s">
        <v>2231</v>
      </c>
      <c r="B845" s="207" t="s">
        <v>2232</v>
      </c>
      <c r="C845" s="208" t="s">
        <v>1978</v>
      </c>
      <c r="D845" s="208" t="s">
        <v>1964</v>
      </c>
      <c r="E845" s="205" t="s">
        <v>29</v>
      </c>
      <c r="F845" s="205" t="s">
        <v>28</v>
      </c>
      <c r="G845" s="205" t="s">
        <v>1979</v>
      </c>
      <c r="H845" s="205" t="s">
        <v>376</v>
      </c>
      <c r="I845" s="206">
        <v>676</v>
      </c>
      <c r="J845" t="str">
        <f t="shared" si="56"/>
        <v>SH|Brodersby-Goltoft</v>
      </c>
      <c r="K845" t="str">
        <f t="shared" si="54"/>
        <v>SH|Südangeln</v>
      </c>
      <c r="L845" s="380" t="str">
        <f t="shared" si="57"/>
        <v>010595987189</v>
      </c>
      <c r="M845">
        <f t="shared" si="55"/>
        <v>13609</v>
      </c>
    </row>
    <row r="846" spans="1:13">
      <c r="A846" s="127" t="s">
        <v>2233</v>
      </c>
      <c r="B846" s="207" t="s">
        <v>2234</v>
      </c>
      <c r="C846" s="208" t="s">
        <v>2235</v>
      </c>
      <c r="D846" s="208" t="s">
        <v>2236</v>
      </c>
      <c r="E846" s="205" t="s">
        <v>29</v>
      </c>
      <c r="F846" s="205" t="s">
        <v>28</v>
      </c>
      <c r="G846" s="205" t="s">
        <v>2237</v>
      </c>
      <c r="H846" s="205" t="s">
        <v>376</v>
      </c>
      <c r="I846" s="206">
        <v>2868</v>
      </c>
      <c r="J846" t="str">
        <f t="shared" si="56"/>
        <v>SH|Alveslohe</v>
      </c>
      <c r="K846" t="str">
        <f t="shared" si="54"/>
        <v>SH|Auenland Südholstein</v>
      </c>
      <c r="L846" s="380" t="str">
        <f t="shared" si="57"/>
        <v>010605043002</v>
      </c>
      <c r="M846">
        <f t="shared" si="55"/>
        <v>11609</v>
      </c>
    </row>
    <row r="847" spans="1:13">
      <c r="A847" s="127" t="s">
        <v>2238</v>
      </c>
      <c r="B847" s="207" t="s">
        <v>2239</v>
      </c>
      <c r="C847" s="208" t="s">
        <v>2240</v>
      </c>
      <c r="D847" s="208" t="s">
        <v>2236</v>
      </c>
      <c r="E847" s="205" t="s">
        <v>29</v>
      </c>
      <c r="F847" s="205" t="s">
        <v>28</v>
      </c>
      <c r="G847" s="205" t="s">
        <v>2241</v>
      </c>
      <c r="H847" s="205" t="s">
        <v>376</v>
      </c>
      <c r="I847" s="206">
        <v>381</v>
      </c>
      <c r="J847" t="str">
        <f t="shared" si="56"/>
        <v>SH|Armstedt</v>
      </c>
      <c r="K847" t="str">
        <f t="shared" si="54"/>
        <v>SH|Bad Bramstedt-Land</v>
      </c>
      <c r="L847" s="380" t="str">
        <f t="shared" si="57"/>
        <v>010605005003</v>
      </c>
      <c r="M847">
        <f t="shared" si="55"/>
        <v>11228</v>
      </c>
    </row>
    <row r="848" spans="1:13">
      <c r="A848" s="127" t="s">
        <v>2242</v>
      </c>
      <c r="B848" s="207" t="s">
        <v>2243</v>
      </c>
      <c r="C848" s="208" t="s">
        <v>2244</v>
      </c>
      <c r="D848" s="208" t="s">
        <v>2236</v>
      </c>
      <c r="E848" s="205" t="s">
        <v>29</v>
      </c>
      <c r="F848" s="205" t="s">
        <v>28</v>
      </c>
      <c r="G848" s="205" t="s">
        <v>2242</v>
      </c>
      <c r="H848" s="205" t="s">
        <v>356</v>
      </c>
      <c r="I848" s="206">
        <v>15451</v>
      </c>
      <c r="J848" t="str">
        <f t="shared" si="56"/>
        <v>SH|Bad Bramstedt</v>
      </c>
      <c r="K848" t="str">
        <f t="shared" si="54"/>
        <v>SH|Bad Bramstedt</v>
      </c>
      <c r="L848" s="380" t="str">
        <f t="shared" si="57"/>
        <v>010600004004</v>
      </c>
      <c r="M848">
        <f t="shared" si="55"/>
        <v>15451</v>
      </c>
    </row>
    <row r="849" spans="1:13">
      <c r="A849" s="127" t="s">
        <v>2245</v>
      </c>
      <c r="B849" s="207" t="s">
        <v>2246</v>
      </c>
      <c r="C849" s="208" t="s">
        <v>2247</v>
      </c>
      <c r="D849" s="208" t="s">
        <v>2236</v>
      </c>
      <c r="E849" s="205" t="s">
        <v>29</v>
      </c>
      <c r="F849" s="205" t="s">
        <v>28</v>
      </c>
      <c r="G849" s="205" t="s">
        <v>2245</v>
      </c>
      <c r="H849" s="205" t="s">
        <v>356</v>
      </c>
      <c r="I849" s="206">
        <v>18891</v>
      </c>
      <c r="J849" t="str">
        <f t="shared" si="56"/>
        <v>SH|Bad Segeberg</v>
      </c>
      <c r="K849" t="str">
        <f t="shared" si="54"/>
        <v>SH|Bad Segeberg</v>
      </c>
      <c r="L849" s="380" t="str">
        <f t="shared" si="57"/>
        <v>010600005005</v>
      </c>
      <c r="M849">
        <f t="shared" si="55"/>
        <v>18891</v>
      </c>
    </row>
    <row r="850" spans="1:13">
      <c r="A850" s="127" t="s">
        <v>2248</v>
      </c>
      <c r="B850" s="207" t="s">
        <v>2249</v>
      </c>
      <c r="C850" s="208" t="s">
        <v>2250</v>
      </c>
      <c r="D850" s="208" t="s">
        <v>2236</v>
      </c>
      <c r="E850" s="205" t="s">
        <v>29</v>
      </c>
      <c r="F850" s="205" t="s">
        <v>28</v>
      </c>
      <c r="G850" s="205" t="s">
        <v>2251</v>
      </c>
      <c r="H850" s="205" t="s">
        <v>376</v>
      </c>
      <c r="I850" s="206">
        <v>198</v>
      </c>
      <c r="J850" t="str">
        <f t="shared" si="56"/>
        <v>SH|Bahrenhof</v>
      </c>
      <c r="K850" t="str">
        <f t="shared" si="54"/>
        <v>SH|Trave-Land</v>
      </c>
      <c r="L850" s="380" t="str">
        <f t="shared" si="57"/>
        <v>010605086006</v>
      </c>
      <c r="M850">
        <f t="shared" si="55"/>
        <v>20447</v>
      </c>
    </row>
    <row r="851" spans="1:13">
      <c r="A851" s="127" t="s">
        <v>2252</v>
      </c>
      <c r="B851" s="207" t="s">
        <v>2253</v>
      </c>
      <c r="C851" s="208" t="s">
        <v>2254</v>
      </c>
      <c r="D851" s="208" t="s">
        <v>2236</v>
      </c>
      <c r="E851" s="205" t="s">
        <v>29</v>
      </c>
      <c r="F851" s="205" t="s">
        <v>28</v>
      </c>
      <c r="G851" s="205" t="s">
        <v>2255</v>
      </c>
      <c r="H851" s="205" t="s">
        <v>376</v>
      </c>
      <c r="I851" s="206">
        <v>1025</v>
      </c>
      <c r="J851" t="str">
        <f t="shared" si="56"/>
        <v>SH|Bark</v>
      </c>
      <c r="K851" t="str">
        <f t="shared" si="54"/>
        <v>SH|Leezen</v>
      </c>
      <c r="L851" s="380" t="str">
        <f t="shared" si="57"/>
        <v>010605053007</v>
      </c>
      <c r="M851">
        <f t="shared" si="55"/>
        <v>9071</v>
      </c>
    </row>
    <row r="852" spans="1:13">
      <c r="A852" s="127" t="s">
        <v>2256</v>
      </c>
      <c r="B852" s="207" t="s">
        <v>2257</v>
      </c>
      <c r="C852" s="208" t="s">
        <v>2254</v>
      </c>
      <c r="D852" s="208" t="s">
        <v>2236</v>
      </c>
      <c r="E852" s="205" t="s">
        <v>29</v>
      </c>
      <c r="F852" s="205" t="s">
        <v>28</v>
      </c>
      <c r="G852" s="205" t="s">
        <v>2255</v>
      </c>
      <c r="H852" s="205" t="s">
        <v>376</v>
      </c>
      <c r="I852" s="206">
        <v>613</v>
      </c>
      <c r="J852" t="str">
        <f t="shared" si="56"/>
        <v>SH|Bebensee</v>
      </c>
      <c r="K852" t="str">
        <f t="shared" si="54"/>
        <v>SH|Leezen</v>
      </c>
      <c r="L852" s="380" t="str">
        <f t="shared" si="57"/>
        <v>010605053008</v>
      </c>
      <c r="M852">
        <f t="shared" si="55"/>
        <v>9071</v>
      </c>
    </row>
    <row r="853" spans="1:13">
      <c r="A853" s="127" t="s">
        <v>2258</v>
      </c>
      <c r="B853" s="207" t="s">
        <v>2259</v>
      </c>
      <c r="C853" s="208" t="s">
        <v>2240</v>
      </c>
      <c r="D853" s="208" t="s">
        <v>2236</v>
      </c>
      <c r="E853" s="205" t="s">
        <v>29</v>
      </c>
      <c r="F853" s="205" t="s">
        <v>28</v>
      </c>
      <c r="G853" s="205" t="s">
        <v>2241</v>
      </c>
      <c r="H853" s="205" t="s">
        <v>376</v>
      </c>
      <c r="I853" s="206">
        <v>1015</v>
      </c>
      <c r="J853" t="str">
        <f t="shared" si="56"/>
        <v>SH|Bimöhlen</v>
      </c>
      <c r="K853" t="str">
        <f t="shared" si="54"/>
        <v>SH|Bad Bramstedt-Land</v>
      </c>
      <c r="L853" s="380" t="str">
        <f t="shared" si="57"/>
        <v>010605005009</v>
      </c>
      <c r="M853">
        <f t="shared" si="55"/>
        <v>11228</v>
      </c>
    </row>
    <row r="854" spans="1:13">
      <c r="A854" s="127" t="s">
        <v>2260</v>
      </c>
      <c r="B854" s="207" t="s">
        <v>2261</v>
      </c>
      <c r="C854" s="208" t="s">
        <v>2250</v>
      </c>
      <c r="D854" s="208" t="s">
        <v>2236</v>
      </c>
      <c r="E854" s="205" t="s">
        <v>29</v>
      </c>
      <c r="F854" s="205" t="s">
        <v>28</v>
      </c>
      <c r="G854" s="205" t="s">
        <v>2251</v>
      </c>
      <c r="H854" s="205" t="s">
        <v>376</v>
      </c>
      <c r="I854" s="206">
        <v>574</v>
      </c>
      <c r="J854" t="str">
        <f t="shared" si="56"/>
        <v>SH|Blunk</v>
      </c>
      <c r="K854" t="str">
        <f t="shared" si="54"/>
        <v>SH|Trave-Land</v>
      </c>
      <c r="L854" s="380" t="str">
        <f t="shared" si="57"/>
        <v>010605086010</v>
      </c>
      <c r="M854">
        <f t="shared" si="55"/>
        <v>20447</v>
      </c>
    </row>
    <row r="855" spans="1:13">
      <c r="A855" s="127" t="s">
        <v>2262</v>
      </c>
      <c r="B855" s="207" t="s">
        <v>2263</v>
      </c>
      <c r="C855" s="208" t="s">
        <v>2264</v>
      </c>
      <c r="D855" s="208" t="s">
        <v>2236</v>
      </c>
      <c r="E855" s="205" t="s">
        <v>29</v>
      </c>
      <c r="F855" s="205" t="s">
        <v>28</v>
      </c>
      <c r="G855" s="205" t="s">
        <v>2265</v>
      </c>
      <c r="H855" s="205" t="s">
        <v>376</v>
      </c>
      <c r="I855" s="206">
        <v>7409</v>
      </c>
      <c r="J855" t="str">
        <f t="shared" si="56"/>
        <v>SH|Boostedt</v>
      </c>
      <c r="K855" t="str">
        <f t="shared" si="54"/>
        <v>SH|Boostedt-Rickling</v>
      </c>
      <c r="L855" s="380" t="str">
        <f t="shared" si="57"/>
        <v>010605063011</v>
      </c>
      <c r="M855">
        <f t="shared" si="55"/>
        <v>14489</v>
      </c>
    </row>
    <row r="856" spans="1:13">
      <c r="A856" s="127" t="s">
        <v>2266</v>
      </c>
      <c r="B856" s="207" t="s">
        <v>2267</v>
      </c>
      <c r="C856" s="208" t="s">
        <v>2268</v>
      </c>
      <c r="D856" s="208" t="s">
        <v>2236</v>
      </c>
      <c r="E856" s="205" t="s">
        <v>29</v>
      </c>
      <c r="F856" s="205" t="s">
        <v>28</v>
      </c>
      <c r="G856" s="205" t="s">
        <v>2266</v>
      </c>
      <c r="H856" s="205" t="s">
        <v>376</v>
      </c>
      <c r="I856" s="206">
        <v>3406</v>
      </c>
      <c r="J856" t="str">
        <f t="shared" si="56"/>
        <v>SH|Bornhöved</v>
      </c>
      <c r="K856" t="str">
        <f t="shared" si="54"/>
        <v>SH|Bornhöved</v>
      </c>
      <c r="L856" s="380" t="str">
        <f t="shared" si="57"/>
        <v>010605024012</v>
      </c>
      <c r="M856">
        <f t="shared" si="55"/>
        <v>11202</v>
      </c>
    </row>
    <row r="857" spans="1:13">
      <c r="A857" s="127" t="s">
        <v>2269</v>
      </c>
      <c r="B857" s="207" t="s">
        <v>2270</v>
      </c>
      <c r="C857" s="208" t="s">
        <v>2240</v>
      </c>
      <c r="D857" s="208" t="s">
        <v>2236</v>
      </c>
      <c r="E857" s="205" t="s">
        <v>29</v>
      </c>
      <c r="F857" s="205" t="s">
        <v>28</v>
      </c>
      <c r="G857" s="205" t="s">
        <v>2241</v>
      </c>
      <c r="H857" s="205" t="s">
        <v>376</v>
      </c>
      <c r="I857" s="206">
        <v>129</v>
      </c>
      <c r="J857" t="str">
        <f t="shared" si="56"/>
        <v>SH|Borstel (Schleswig-Holstein)</v>
      </c>
      <c r="K857" t="str">
        <f t="shared" si="54"/>
        <v>SH|Bad Bramstedt-Land</v>
      </c>
      <c r="L857" s="380" t="str">
        <f t="shared" si="57"/>
        <v>010605005013</v>
      </c>
      <c r="M857">
        <f t="shared" si="55"/>
        <v>11228</v>
      </c>
    </row>
    <row r="858" spans="1:13">
      <c r="A858" s="127" t="s">
        <v>2271</v>
      </c>
      <c r="B858" s="207" t="s">
        <v>2272</v>
      </c>
      <c r="C858" s="208" t="s">
        <v>2273</v>
      </c>
      <c r="D858" s="208" t="s">
        <v>2236</v>
      </c>
      <c r="E858" s="205" t="s">
        <v>29</v>
      </c>
      <c r="F858" s="205" t="s">
        <v>28</v>
      </c>
      <c r="G858" s="205" t="s">
        <v>2274</v>
      </c>
      <c r="H858" s="205" t="s">
        <v>356</v>
      </c>
      <c r="I858" s="206">
        <v>0</v>
      </c>
      <c r="J858" t="str">
        <f t="shared" si="56"/>
        <v>SH|Buchholz (Forstgutsbez.)</v>
      </c>
      <c r="K858" t="str">
        <f t="shared" si="54"/>
        <v>SH|Buchholz (Forstgutsbez.),gemfr. Gebiet</v>
      </c>
      <c r="L858" s="380" t="str">
        <f t="shared" si="57"/>
        <v>010609014014</v>
      </c>
      <c r="M858">
        <f t="shared" si="55"/>
        <v>0</v>
      </c>
    </row>
    <row r="859" spans="1:13">
      <c r="A859" s="127" t="s">
        <v>2275</v>
      </c>
      <c r="B859" s="207" t="s">
        <v>2276</v>
      </c>
      <c r="C859" s="208" t="s">
        <v>2250</v>
      </c>
      <c r="D859" s="208" t="s">
        <v>2236</v>
      </c>
      <c r="E859" s="205" t="s">
        <v>29</v>
      </c>
      <c r="F859" s="205" t="s">
        <v>28</v>
      </c>
      <c r="G859" s="205" t="s">
        <v>2251</v>
      </c>
      <c r="H859" s="205" t="s">
        <v>376</v>
      </c>
      <c r="I859" s="206">
        <v>373</v>
      </c>
      <c r="J859" t="str">
        <f t="shared" si="56"/>
        <v>SH|Bühnsdorf</v>
      </c>
      <c r="K859" t="str">
        <f t="shared" si="54"/>
        <v>SH|Trave-Land</v>
      </c>
      <c r="L859" s="380" t="str">
        <f t="shared" si="57"/>
        <v>010605086015</v>
      </c>
      <c r="M859">
        <f t="shared" si="55"/>
        <v>20447</v>
      </c>
    </row>
    <row r="860" spans="1:13">
      <c r="A860" s="127" t="s">
        <v>2277</v>
      </c>
      <c r="B860" s="207" t="s">
        <v>2278</v>
      </c>
      <c r="C860" s="208" t="s">
        <v>2264</v>
      </c>
      <c r="D860" s="208" t="s">
        <v>2236</v>
      </c>
      <c r="E860" s="205" t="s">
        <v>29</v>
      </c>
      <c r="F860" s="205" t="s">
        <v>28</v>
      </c>
      <c r="G860" s="205" t="s">
        <v>2265</v>
      </c>
      <c r="H860" s="205" t="s">
        <v>376</v>
      </c>
      <c r="I860" s="206">
        <v>618</v>
      </c>
      <c r="J860" t="str">
        <f t="shared" si="56"/>
        <v>SH|Daldorf</v>
      </c>
      <c r="K860" t="str">
        <f t="shared" si="54"/>
        <v>SH|Boostedt-Rickling</v>
      </c>
      <c r="L860" s="380" t="str">
        <f t="shared" si="57"/>
        <v>010605063016</v>
      </c>
      <c r="M860">
        <f t="shared" si="55"/>
        <v>14489</v>
      </c>
    </row>
    <row r="861" spans="1:13">
      <c r="A861" s="127" t="s">
        <v>2279</v>
      </c>
      <c r="B861" s="207" t="s">
        <v>2280</v>
      </c>
      <c r="C861" s="208" t="s">
        <v>2268</v>
      </c>
      <c r="D861" s="208" t="s">
        <v>2236</v>
      </c>
      <c r="E861" s="205" t="s">
        <v>29</v>
      </c>
      <c r="F861" s="205" t="s">
        <v>28</v>
      </c>
      <c r="G861" s="205" t="s">
        <v>2266</v>
      </c>
      <c r="H861" s="205" t="s">
        <v>376</v>
      </c>
      <c r="I861" s="206">
        <v>248</v>
      </c>
      <c r="J861" t="str">
        <f t="shared" si="56"/>
        <v>SH|Damsdorf</v>
      </c>
      <c r="K861" t="str">
        <f t="shared" si="54"/>
        <v>SH|Bornhöved</v>
      </c>
      <c r="L861" s="380" t="str">
        <f t="shared" si="57"/>
        <v>010605024017</v>
      </c>
      <c r="M861">
        <f t="shared" si="55"/>
        <v>11202</v>
      </c>
    </row>
    <row r="862" spans="1:13">
      <c r="A862" s="127" t="s">
        <v>2281</v>
      </c>
      <c r="B862" s="207" t="s">
        <v>2282</v>
      </c>
      <c r="C862" s="208" t="s">
        <v>2250</v>
      </c>
      <c r="D862" s="208" t="s">
        <v>2236</v>
      </c>
      <c r="E862" s="205" t="s">
        <v>29</v>
      </c>
      <c r="F862" s="205" t="s">
        <v>28</v>
      </c>
      <c r="G862" s="205" t="s">
        <v>2251</v>
      </c>
      <c r="H862" s="205" t="s">
        <v>376</v>
      </c>
      <c r="I862" s="206">
        <v>54</v>
      </c>
      <c r="J862" t="str">
        <f t="shared" si="56"/>
        <v>SH|Dreggers</v>
      </c>
      <c r="K862" t="str">
        <f t="shared" si="54"/>
        <v>SH|Trave-Land</v>
      </c>
      <c r="L862" s="380" t="str">
        <f t="shared" si="57"/>
        <v>010605086018</v>
      </c>
      <c r="M862">
        <f t="shared" si="55"/>
        <v>20447</v>
      </c>
    </row>
    <row r="863" spans="1:13">
      <c r="A863" s="127" t="s">
        <v>2283</v>
      </c>
      <c r="B863" s="207" t="s">
        <v>2284</v>
      </c>
      <c r="C863" s="208" t="s">
        <v>2285</v>
      </c>
      <c r="D863" s="208" t="s">
        <v>2236</v>
      </c>
      <c r="E863" s="205" t="s">
        <v>29</v>
      </c>
      <c r="F863" s="205" t="s">
        <v>28</v>
      </c>
      <c r="G863" s="205" t="s">
        <v>2283</v>
      </c>
      <c r="H863" s="205" t="s">
        <v>356</v>
      </c>
      <c r="I863" s="206">
        <v>6276</v>
      </c>
      <c r="J863" t="str">
        <f t="shared" si="56"/>
        <v>SH|Ellerau</v>
      </c>
      <c r="K863" t="str">
        <f t="shared" si="54"/>
        <v>SH|Ellerau</v>
      </c>
      <c r="L863" s="380" t="str">
        <f t="shared" si="57"/>
        <v>010600019019</v>
      </c>
      <c r="M863">
        <f t="shared" si="55"/>
        <v>6276</v>
      </c>
    </row>
    <row r="864" spans="1:13">
      <c r="A864" s="127" t="s">
        <v>2286</v>
      </c>
      <c r="B864" s="207" t="s">
        <v>2287</v>
      </c>
      <c r="C864" s="208" t="s">
        <v>2250</v>
      </c>
      <c r="D864" s="208" t="s">
        <v>2236</v>
      </c>
      <c r="E864" s="205" t="s">
        <v>29</v>
      </c>
      <c r="F864" s="205" t="s">
        <v>28</v>
      </c>
      <c r="G864" s="205" t="s">
        <v>2251</v>
      </c>
      <c r="H864" s="205" t="s">
        <v>376</v>
      </c>
      <c r="I864" s="206">
        <v>1625</v>
      </c>
      <c r="J864" t="str">
        <f t="shared" si="56"/>
        <v>SH|Fahrenkrug</v>
      </c>
      <c r="K864" t="str">
        <f t="shared" si="54"/>
        <v>SH|Trave-Land</v>
      </c>
      <c r="L864" s="380" t="str">
        <f t="shared" si="57"/>
        <v>010605086020</v>
      </c>
      <c r="M864">
        <f t="shared" si="55"/>
        <v>20447</v>
      </c>
    </row>
    <row r="865" spans="1:13">
      <c r="A865" s="127" t="s">
        <v>2288</v>
      </c>
      <c r="B865" s="207" t="s">
        <v>2289</v>
      </c>
      <c r="C865" s="208" t="s">
        <v>2240</v>
      </c>
      <c r="D865" s="208" t="s">
        <v>2236</v>
      </c>
      <c r="E865" s="205" t="s">
        <v>29</v>
      </c>
      <c r="F865" s="205" t="s">
        <v>28</v>
      </c>
      <c r="G865" s="205" t="s">
        <v>2241</v>
      </c>
      <c r="H865" s="205" t="s">
        <v>376</v>
      </c>
      <c r="I865" s="206">
        <v>289</v>
      </c>
      <c r="J865" t="str">
        <f t="shared" si="56"/>
        <v>SH|Föhrden-Barl</v>
      </c>
      <c r="K865" t="str">
        <f t="shared" si="54"/>
        <v>SH|Bad Bramstedt-Land</v>
      </c>
      <c r="L865" s="380" t="str">
        <f t="shared" si="57"/>
        <v>010605005021</v>
      </c>
      <c r="M865">
        <f t="shared" si="55"/>
        <v>11228</v>
      </c>
    </row>
    <row r="866" spans="1:13">
      <c r="A866" s="127" t="s">
        <v>2290</v>
      </c>
      <c r="B866" s="207" t="s">
        <v>2291</v>
      </c>
      <c r="C866" s="208" t="s">
        <v>2254</v>
      </c>
      <c r="D866" s="208" t="s">
        <v>2236</v>
      </c>
      <c r="E866" s="205" t="s">
        <v>29</v>
      </c>
      <c r="F866" s="205" t="s">
        <v>28</v>
      </c>
      <c r="G866" s="205" t="s">
        <v>2255</v>
      </c>
      <c r="H866" s="205" t="s">
        <v>376</v>
      </c>
      <c r="I866" s="206">
        <v>420</v>
      </c>
      <c r="J866" t="str">
        <f t="shared" si="56"/>
        <v>SH|Fredesdorf</v>
      </c>
      <c r="K866" t="str">
        <f t="shared" si="54"/>
        <v>SH|Leezen</v>
      </c>
      <c r="L866" s="380" t="str">
        <f t="shared" si="57"/>
        <v>010605053022</v>
      </c>
      <c r="M866">
        <f t="shared" si="55"/>
        <v>9071</v>
      </c>
    </row>
    <row r="867" spans="1:13">
      <c r="A867" s="127" t="s">
        <v>2292</v>
      </c>
      <c r="B867" s="207" t="s">
        <v>2293</v>
      </c>
      <c r="C867" s="208" t="s">
        <v>2240</v>
      </c>
      <c r="D867" s="208" t="s">
        <v>2236</v>
      </c>
      <c r="E867" s="205" t="s">
        <v>29</v>
      </c>
      <c r="F867" s="205" t="s">
        <v>28</v>
      </c>
      <c r="G867" s="205" t="s">
        <v>2241</v>
      </c>
      <c r="H867" s="205" t="s">
        <v>376</v>
      </c>
      <c r="I867" s="206">
        <v>422</v>
      </c>
      <c r="J867" t="str">
        <f t="shared" si="56"/>
        <v>SH|Fuhlendorf</v>
      </c>
      <c r="K867" t="str">
        <f t="shared" si="54"/>
        <v>SH|Bad Bramstedt-Land</v>
      </c>
      <c r="L867" s="380" t="str">
        <f t="shared" si="57"/>
        <v>010605005023</v>
      </c>
      <c r="M867">
        <f t="shared" si="55"/>
        <v>11228</v>
      </c>
    </row>
    <row r="868" spans="1:13">
      <c r="A868" s="127" t="s">
        <v>2294</v>
      </c>
      <c r="B868" s="207" t="s">
        <v>2295</v>
      </c>
      <c r="C868" s="208" t="s">
        <v>2250</v>
      </c>
      <c r="D868" s="208" t="s">
        <v>2236</v>
      </c>
      <c r="E868" s="205" t="s">
        <v>29</v>
      </c>
      <c r="F868" s="205" t="s">
        <v>28</v>
      </c>
      <c r="G868" s="205" t="s">
        <v>2251</v>
      </c>
      <c r="H868" s="205" t="s">
        <v>376</v>
      </c>
      <c r="I868" s="206">
        <v>558</v>
      </c>
      <c r="J868" t="str">
        <f t="shared" si="56"/>
        <v>SH|Geschendorf</v>
      </c>
      <c r="K868" t="str">
        <f t="shared" si="54"/>
        <v>SH|Trave-Land</v>
      </c>
      <c r="L868" s="380" t="str">
        <f t="shared" si="57"/>
        <v>010605086024</v>
      </c>
      <c r="M868">
        <f t="shared" si="55"/>
        <v>20447</v>
      </c>
    </row>
    <row r="869" spans="1:13">
      <c r="A869" s="127" t="s">
        <v>2296</v>
      </c>
      <c r="B869" s="207" t="s">
        <v>2297</v>
      </c>
      <c r="C869" s="208" t="s">
        <v>2250</v>
      </c>
      <c r="D869" s="208" t="s">
        <v>2236</v>
      </c>
      <c r="E869" s="205" t="s">
        <v>29</v>
      </c>
      <c r="F869" s="205" t="s">
        <v>28</v>
      </c>
      <c r="G869" s="205" t="s">
        <v>2251</v>
      </c>
      <c r="H869" s="205" t="s">
        <v>376</v>
      </c>
      <c r="I869" s="206">
        <v>876</v>
      </c>
      <c r="J869" t="str">
        <f t="shared" si="56"/>
        <v>SH|Glasau</v>
      </c>
      <c r="K869" t="str">
        <f t="shared" si="54"/>
        <v>SH|Trave-Land</v>
      </c>
      <c r="L869" s="380" t="str">
        <f t="shared" si="57"/>
        <v>010605086025</v>
      </c>
      <c r="M869">
        <f t="shared" si="55"/>
        <v>20447</v>
      </c>
    </row>
    <row r="870" spans="1:13">
      <c r="A870" s="127" t="s">
        <v>2298</v>
      </c>
      <c r="B870" s="207" t="s">
        <v>2299</v>
      </c>
      <c r="C870" s="208" t="s">
        <v>2268</v>
      </c>
      <c r="D870" s="208" t="s">
        <v>2236</v>
      </c>
      <c r="E870" s="205" t="s">
        <v>29</v>
      </c>
      <c r="F870" s="205" t="s">
        <v>28</v>
      </c>
      <c r="G870" s="205" t="s">
        <v>2266</v>
      </c>
      <c r="H870" s="205" t="s">
        <v>376</v>
      </c>
      <c r="I870" s="206">
        <v>533</v>
      </c>
      <c r="J870" t="str">
        <f t="shared" si="56"/>
        <v>SH|Gönnebek</v>
      </c>
      <c r="K870" t="str">
        <f t="shared" si="54"/>
        <v>SH|Bornhöved</v>
      </c>
      <c r="L870" s="380" t="str">
        <f t="shared" si="57"/>
        <v>010605024026</v>
      </c>
      <c r="M870">
        <f t="shared" si="55"/>
        <v>11202</v>
      </c>
    </row>
    <row r="871" spans="1:13">
      <c r="A871" s="127" t="s">
        <v>2300</v>
      </c>
      <c r="B871" s="207" t="s">
        <v>2301</v>
      </c>
      <c r="C871" s="208" t="s">
        <v>2240</v>
      </c>
      <c r="D871" s="208" t="s">
        <v>2236</v>
      </c>
      <c r="E871" s="205" t="s">
        <v>29</v>
      </c>
      <c r="F871" s="205" t="s">
        <v>28</v>
      </c>
      <c r="G871" s="205" t="s">
        <v>2241</v>
      </c>
      <c r="H871" s="205" t="s">
        <v>376</v>
      </c>
      <c r="I871" s="206">
        <v>3113</v>
      </c>
      <c r="J871" t="str">
        <f t="shared" si="56"/>
        <v>SH|Großenaspe</v>
      </c>
      <c r="K871" t="str">
        <f t="shared" si="54"/>
        <v>SH|Bad Bramstedt-Land</v>
      </c>
      <c r="L871" s="380" t="str">
        <f t="shared" si="57"/>
        <v>010605005027</v>
      </c>
      <c r="M871">
        <f t="shared" si="55"/>
        <v>11228</v>
      </c>
    </row>
    <row r="872" spans="1:13">
      <c r="A872" s="127" t="s">
        <v>2302</v>
      </c>
      <c r="B872" s="207" t="s">
        <v>2303</v>
      </c>
      <c r="C872" s="208" t="s">
        <v>2264</v>
      </c>
      <c r="D872" s="208" t="s">
        <v>2236</v>
      </c>
      <c r="E872" s="205" t="s">
        <v>29</v>
      </c>
      <c r="F872" s="205" t="s">
        <v>28</v>
      </c>
      <c r="G872" s="205" t="s">
        <v>2265</v>
      </c>
      <c r="H872" s="205" t="s">
        <v>376</v>
      </c>
      <c r="I872" s="206">
        <v>1912</v>
      </c>
      <c r="J872" t="str">
        <f t="shared" si="56"/>
        <v>SH|Groß Kummerfeld</v>
      </c>
      <c r="K872" t="str">
        <f t="shared" si="54"/>
        <v>SH|Boostedt-Rickling</v>
      </c>
      <c r="L872" s="380" t="str">
        <f t="shared" si="57"/>
        <v>010605063028</v>
      </c>
      <c r="M872">
        <f t="shared" si="55"/>
        <v>14489</v>
      </c>
    </row>
    <row r="873" spans="1:13">
      <c r="A873" s="127" t="s">
        <v>2304</v>
      </c>
      <c r="B873" s="207" t="s">
        <v>2305</v>
      </c>
      <c r="C873" s="208" t="s">
        <v>2254</v>
      </c>
      <c r="D873" s="208" t="s">
        <v>2236</v>
      </c>
      <c r="E873" s="205" t="s">
        <v>29</v>
      </c>
      <c r="F873" s="205" t="s">
        <v>28</v>
      </c>
      <c r="G873" s="205" t="s">
        <v>2255</v>
      </c>
      <c r="H873" s="205" t="s">
        <v>376</v>
      </c>
      <c r="I873" s="206">
        <v>638</v>
      </c>
      <c r="J873" t="str">
        <f t="shared" si="56"/>
        <v>SH|Groß Niendorf</v>
      </c>
      <c r="K873" t="str">
        <f t="shared" si="54"/>
        <v>SH|Leezen</v>
      </c>
      <c r="L873" s="380" t="str">
        <f t="shared" si="57"/>
        <v>010605053029</v>
      </c>
      <c r="M873">
        <f t="shared" si="55"/>
        <v>9071</v>
      </c>
    </row>
    <row r="874" spans="1:13">
      <c r="A874" s="127" t="s">
        <v>2306</v>
      </c>
      <c r="B874" s="207" t="s">
        <v>2307</v>
      </c>
      <c r="C874" s="208" t="s">
        <v>2250</v>
      </c>
      <c r="D874" s="208" t="s">
        <v>2236</v>
      </c>
      <c r="E874" s="205" t="s">
        <v>29</v>
      </c>
      <c r="F874" s="205" t="s">
        <v>28</v>
      </c>
      <c r="G874" s="205" t="s">
        <v>2251</v>
      </c>
      <c r="H874" s="205" t="s">
        <v>376</v>
      </c>
      <c r="I874" s="206">
        <v>598</v>
      </c>
      <c r="J874" t="str">
        <f t="shared" si="56"/>
        <v>SH|Groß Rönnau</v>
      </c>
      <c r="K874" t="str">
        <f t="shared" si="54"/>
        <v>SH|Trave-Land</v>
      </c>
      <c r="L874" s="380" t="str">
        <f t="shared" si="57"/>
        <v>010605086030</v>
      </c>
      <c r="M874">
        <f t="shared" si="55"/>
        <v>20447</v>
      </c>
    </row>
    <row r="875" spans="1:13">
      <c r="A875" s="127" t="s">
        <v>2308</v>
      </c>
      <c r="B875" s="207" t="s">
        <v>2309</v>
      </c>
      <c r="C875" s="208" t="s">
        <v>2240</v>
      </c>
      <c r="D875" s="208" t="s">
        <v>2236</v>
      </c>
      <c r="E875" s="205" t="s">
        <v>29</v>
      </c>
      <c r="F875" s="205" t="s">
        <v>28</v>
      </c>
      <c r="G875" s="205" t="s">
        <v>2241</v>
      </c>
      <c r="H875" s="205" t="s">
        <v>376</v>
      </c>
      <c r="I875" s="206">
        <v>472</v>
      </c>
      <c r="J875" t="str">
        <f t="shared" si="56"/>
        <v>SH|Hagen (Holstein)</v>
      </c>
      <c r="K875" t="str">
        <f t="shared" si="54"/>
        <v>SH|Bad Bramstedt-Land</v>
      </c>
      <c r="L875" s="380" t="str">
        <f t="shared" si="57"/>
        <v>010605005031</v>
      </c>
      <c r="M875">
        <f t="shared" si="55"/>
        <v>11228</v>
      </c>
    </row>
    <row r="876" spans="1:13">
      <c r="A876" s="127" t="s">
        <v>2310</v>
      </c>
      <c r="B876" s="207" t="s">
        <v>2311</v>
      </c>
      <c r="C876" s="208" t="s">
        <v>2240</v>
      </c>
      <c r="D876" s="208" t="s">
        <v>2236</v>
      </c>
      <c r="E876" s="205" t="s">
        <v>29</v>
      </c>
      <c r="F876" s="205" t="s">
        <v>28</v>
      </c>
      <c r="G876" s="205" t="s">
        <v>2241</v>
      </c>
      <c r="H876" s="205" t="s">
        <v>376</v>
      </c>
      <c r="I876" s="206">
        <v>521</v>
      </c>
      <c r="J876" t="str">
        <f t="shared" si="56"/>
        <v>SH|Hardebek</v>
      </c>
      <c r="K876" t="str">
        <f t="shared" si="54"/>
        <v>SH|Bad Bramstedt-Land</v>
      </c>
      <c r="L876" s="380" t="str">
        <f t="shared" si="57"/>
        <v>010605005033</v>
      </c>
      <c r="M876">
        <f t="shared" si="55"/>
        <v>11228</v>
      </c>
    </row>
    <row r="877" spans="1:13">
      <c r="A877" s="127" t="s">
        <v>2312</v>
      </c>
      <c r="B877" s="207" t="s">
        <v>2313</v>
      </c>
      <c r="C877" s="208" t="s">
        <v>2235</v>
      </c>
      <c r="D877" s="208" t="s">
        <v>2236</v>
      </c>
      <c r="E877" s="205" t="s">
        <v>29</v>
      </c>
      <c r="F877" s="205" t="s">
        <v>28</v>
      </c>
      <c r="G877" s="205" t="s">
        <v>2237</v>
      </c>
      <c r="H877" s="205" t="s">
        <v>376</v>
      </c>
      <c r="I877" s="206">
        <v>1974</v>
      </c>
      <c r="J877" t="str">
        <f t="shared" si="56"/>
        <v>SH|Hartenholm</v>
      </c>
      <c r="K877" t="str">
        <f t="shared" si="54"/>
        <v>SH|Auenland Südholstein</v>
      </c>
      <c r="L877" s="380" t="str">
        <f t="shared" si="57"/>
        <v>010605043034</v>
      </c>
      <c r="M877">
        <f t="shared" si="55"/>
        <v>11609</v>
      </c>
    </row>
    <row r="878" spans="1:13">
      <c r="A878" s="127" t="s">
        <v>2314</v>
      </c>
      <c r="B878" s="207" t="s">
        <v>2315</v>
      </c>
      <c r="C878" s="208" t="s">
        <v>2240</v>
      </c>
      <c r="D878" s="208" t="s">
        <v>2236</v>
      </c>
      <c r="E878" s="205" t="s">
        <v>29</v>
      </c>
      <c r="F878" s="205" t="s">
        <v>28</v>
      </c>
      <c r="G878" s="205" t="s">
        <v>2241</v>
      </c>
      <c r="H878" s="205" t="s">
        <v>376</v>
      </c>
      <c r="I878" s="206">
        <v>362</v>
      </c>
      <c r="J878" t="str">
        <f t="shared" si="56"/>
        <v>SH|Hasenkrug</v>
      </c>
      <c r="K878" t="str">
        <f t="shared" si="54"/>
        <v>SH|Bad Bramstedt-Land</v>
      </c>
      <c r="L878" s="380" t="str">
        <f t="shared" si="57"/>
        <v>010605005035</v>
      </c>
      <c r="M878">
        <f t="shared" si="55"/>
        <v>11228</v>
      </c>
    </row>
    <row r="879" spans="1:13">
      <c r="A879" s="127" t="s">
        <v>2316</v>
      </c>
      <c r="B879" s="207" t="s">
        <v>2317</v>
      </c>
      <c r="C879" s="208" t="s">
        <v>2235</v>
      </c>
      <c r="D879" s="208" t="s">
        <v>2236</v>
      </c>
      <c r="E879" s="205" t="s">
        <v>29</v>
      </c>
      <c r="F879" s="205" t="s">
        <v>28</v>
      </c>
      <c r="G879" s="205" t="s">
        <v>2237</v>
      </c>
      <c r="H879" s="205" t="s">
        <v>376</v>
      </c>
      <c r="I879" s="206">
        <v>759</v>
      </c>
      <c r="J879" t="str">
        <f t="shared" si="56"/>
        <v>SH|Hasenmoor</v>
      </c>
      <c r="K879" t="str">
        <f t="shared" si="54"/>
        <v>SH|Auenland Südholstein</v>
      </c>
      <c r="L879" s="380" t="str">
        <f t="shared" si="57"/>
        <v>010605043036</v>
      </c>
      <c r="M879">
        <f t="shared" si="55"/>
        <v>11609</v>
      </c>
    </row>
    <row r="880" spans="1:13">
      <c r="A880" s="127" t="s">
        <v>2318</v>
      </c>
      <c r="B880" s="207" t="s">
        <v>2319</v>
      </c>
      <c r="C880" s="208" t="s">
        <v>2240</v>
      </c>
      <c r="D880" s="208" t="s">
        <v>2236</v>
      </c>
      <c r="E880" s="205" t="s">
        <v>29</v>
      </c>
      <c r="F880" s="205" t="s">
        <v>28</v>
      </c>
      <c r="G880" s="205" t="s">
        <v>2241</v>
      </c>
      <c r="H880" s="205" t="s">
        <v>376</v>
      </c>
      <c r="I880" s="206">
        <v>289</v>
      </c>
      <c r="J880" t="str">
        <f t="shared" si="56"/>
        <v>SH|Heidmoor</v>
      </c>
      <c r="K880" t="str">
        <f t="shared" si="54"/>
        <v>SH|Bad Bramstedt-Land</v>
      </c>
      <c r="L880" s="380" t="str">
        <f t="shared" si="57"/>
        <v>010605005037</v>
      </c>
      <c r="M880">
        <f t="shared" si="55"/>
        <v>11228</v>
      </c>
    </row>
    <row r="881" spans="1:13">
      <c r="A881" s="127" t="s">
        <v>2320</v>
      </c>
      <c r="B881" s="207" t="s">
        <v>2321</v>
      </c>
      <c r="C881" s="208" t="s">
        <v>2264</v>
      </c>
      <c r="D881" s="208" t="s">
        <v>2236</v>
      </c>
      <c r="E881" s="205" t="s">
        <v>29</v>
      </c>
      <c r="F881" s="205" t="s">
        <v>28</v>
      </c>
      <c r="G881" s="205" t="s">
        <v>2265</v>
      </c>
      <c r="H881" s="205" t="s">
        <v>376</v>
      </c>
      <c r="I881" s="206">
        <v>675</v>
      </c>
      <c r="J881" t="str">
        <f t="shared" si="56"/>
        <v>SH|Heidmühlen</v>
      </c>
      <c r="K881" t="str">
        <f t="shared" si="54"/>
        <v>SH|Boostedt-Rickling</v>
      </c>
      <c r="L881" s="380" t="str">
        <f t="shared" si="57"/>
        <v>010605063038</v>
      </c>
      <c r="M881">
        <f t="shared" si="55"/>
        <v>14489</v>
      </c>
    </row>
    <row r="882" spans="1:13">
      <c r="A882" s="127" t="s">
        <v>2322</v>
      </c>
      <c r="B882" s="207" t="s">
        <v>2323</v>
      </c>
      <c r="C882" s="208" t="s">
        <v>2324</v>
      </c>
      <c r="D882" s="208" t="s">
        <v>2236</v>
      </c>
      <c r="E882" s="205" t="s">
        <v>29</v>
      </c>
      <c r="F882" s="205" t="s">
        <v>28</v>
      </c>
      <c r="G882" s="205" t="s">
        <v>2322</v>
      </c>
      <c r="H882" s="205" t="s">
        <v>356</v>
      </c>
      <c r="I882" s="206">
        <v>28375</v>
      </c>
      <c r="J882" t="str">
        <f t="shared" si="56"/>
        <v>SH|Henstedt-Ulzburg</v>
      </c>
      <c r="K882" t="str">
        <f t="shared" si="54"/>
        <v>SH|Henstedt-Ulzburg</v>
      </c>
      <c r="L882" s="380" t="str">
        <f t="shared" si="57"/>
        <v>010600039039</v>
      </c>
      <c r="M882">
        <f t="shared" si="55"/>
        <v>28375</v>
      </c>
    </row>
    <row r="883" spans="1:13">
      <c r="A883" s="127" t="s">
        <v>2325</v>
      </c>
      <c r="B883" s="207" t="s">
        <v>2326</v>
      </c>
      <c r="C883" s="208" t="s">
        <v>2240</v>
      </c>
      <c r="D883" s="208" t="s">
        <v>2236</v>
      </c>
      <c r="E883" s="205" t="s">
        <v>29</v>
      </c>
      <c r="F883" s="205" t="s">
        <v>28</v>
      </c>
      <c r="G883" s="205" t="s">
        <v>2241</v>
      </c>
      <c r="H883" s="205" t="s">
        <v>376</v>
      </c>
      <c r="I883" s="206">
        <v>1233</v>
      </c>
      <c r="J883" t="str">
        <f t="shared" si="56"/>
        <v>SH|Hitzhusen</v>
      </c>
      <c r="K883" t="str">
        <f t="shared" si="54"/>
        <v>SH|Bad Bramstedt-Land</v>
      </c>
      <c r="L883" s="380" t="str">
        <f t="shared" si="57"/>
        <v>010605005040</v>
      </c>
      <c r="M883">
        <f t="shared" si="55"/>
        <v>11228</v>
      </c>
    </row>
    <row r="884" spans="1:13">
      <c r="A884" s="127" t="s">
        <v>2327</v>
      </c>
      <c r="B884" s="207" t="s">
        <v>2328</v>
      </c>
      <c r="C884" s="208" t="s">
        <v>2254</v>
      </c>
      <c r="D884" s="208" t="s">
        <v>2236</v>
      </c>
      <c r="E884" s="205" t="s">
        <v>29</v>
      </c>
      <c r="F884" s="205" t="s">
        <v>28</v>
      </c>
      <c r="G884" s="205" t="s">
        <v>2255</v>
      </c>
      <c r="H884" s="205" t="s">
        <v>376</v>
      </c>
      <c r="I884" s="206">
        <v>410</v>
      </c>
      <c r="J884" t="str">
        <f t="shared" si="56"/>
        <v>SH|Högersdorf</v>
      </c>
      <c r="K884" t="str">
        <f t="shared" si="54"/>
        <v>SH|Leezen</v>
      </c>
      <c r="L884" s="380" t="str">
        <f t="shared" si="57"/>
        <v>010605053041</v>
      </c>
      <c r="M884">
        <f t="shared" si="55"/>
        <v>9071</v>
      </c>
    </row>
    <row r="885" spans="1:13">
      <c r="A885" s="127" t="s">
        <v>2329</v>
      </c>
      <c r="B885" s="207" t="s">
        <v>2330</v>
      </c>
      <c r="C885" s="208" t="s">
        <v>2331</v>
      </c>
      <c r="D885" s="208" t="s">
        <v>2236</v>
      </c>
      <c r="E885" s="205" t="s">
        <v>29</v>
      </c>
      <c r="F885" s="205" t="s">
        <v>28</v>
      </c>
      <c r="G885" s="205" t="s">
        <v>2332</v>
      </c>
      <c r="H885" s="205" t="s">
        <v>376</v>
      </c>
      <c r="I885" s="206">
        <v>416</v>
      </c>
      <c r="J885" t="str">
        <f t="shared" si="56"/>
        <v>SH|Hüttblek</v>
      </c>
      <c r="K885" t="str">
        <f t="shared" si="54"/>
        <v>SH|Kisdorf</v>
      </c>
      <c r="L885" s="380" t="str">
        <f t="shared" si="57"/>
        <v>010605048042</v>
      </c>
      <c r="M885">
        <f t="shared" si="55"/>
        <v>10878</v>
      </c>
    </row>
    <row r="886" spans="1:13">
      <c r="A886" s="127" t="s">
        <v>2333</v>
      </c>
      <c r="B886" s="207" t="s">
        <v>2334</v>
      </c>
      <c r="C886" s="208" t="s">
        <v>2335</v>
      </c>
      <c r="D886" s="208" t="s">
        <v>2236</v>
      </c>
      <c r="E886" s="205" t="s">
        <v>29</v>
      </c>
      <c r="F886" s="205" t="s">
        <v>28</v>
      </c>
      <c r="G886" s="205" t="s">
        <v>2333</v>
      </c>
      <c r="H886" s="205" t="s">
        <v>376</v>
      </c>
      <c r="I886" s="206">
        <v>2523</v>
      </c>
      <c r="J886" t="str">
        <f t="shared" si="56"/>
        <v>SH|Itzstedt</v>
      </c>
      <c r="K886" t="str">
        <f t="shared" si="54"/>
        <v>SH|Itzstedt</v>
      </c>
      <c r="L886" s="380" t="str">
        <f t="shared" si="57"/>
        <v>010605034043</v>
      </c>
      <c r="M886">
        <f t="shared" si="55"/>
        <v>13011</v>
      </c>
    </row>
    <row r="887" spans="1:13">
      <c r="A887" s="127" t="s">
        <v>2336</v>
      </c>
      <c r="B887" s="208" t="s">
        <v>2337</v>
      </c>
      <c r="C887" s="208" t="s">
        <v>2338</v>
      </c>
      <c r="D887" s="208" t="s">
        <v>2236</v>
      </c>
      <c r="E887" s="205" t="s">
        <v>29</v>
      </c>
      <c r="F887" s="205" t="s">
        <v>28</v>
      </c>
      <c r="G887" s="205" t="s">
        <v>2336</v>
      </c>
      <c r="H887" s="205" t="s">
        <v>356</v>
      </c>
      <c r="I887" s="206">
        <v>23478</v>
      </c>
      <c r="J887" t="str">
        <f t="shared" si="56"/>
        <v>SH|Kaltenkirchen</v>
      </c>
      <c r="K887" t="str">
        <f t="shared" si="54"/>
        <v>SH|Kaltenkirchen</v>
      </c>
      <c r="L887" s="380" t="str">
        <f t="shared" si="57"/>
        <v>010600044044</v>
      </c>
      <c r="M887">
        <f t="shared" si="55"/>
        <v>23478</v>
      </c>
    </row>
    <row r="888" spans="1:13">
      <c r="A888" s="127" t="s">
        <v>2339</v>
      </c>
      <c r="B888" s="207" t="s">
        <v>2340</v>
      </c>
      <c r="C888" s="208" t="s">
        <v>2331</v>
      </c>
      <c r="D888" s="208" t="s">
        <v>2236</v>
      </c>
      <c r="E888" s="205" t="s">
        <v>29</v>
      </c>
      <c r="F888" s="205" t="s">
        <v>28</v>
      </c>
      <c r="G888" s="205" t="s">
        <v>2332</v>
      </c>
      <c r="H888" s="205" t="s">
        <v>376</v>
      </c>
      <c r="I888" s="206">
        <v>816</v>
      </c>
      <c r="J888" t="str">
        <f t="shared" si="56"/>
        <v>SH|Kattendorf</v>
      </c>
      <c r="K888" t="str">
        <f t="shared" si="54"/>
        <v>SH|Kisdorf</v>
      </c>
      <c r="L888" s="380" t="str">
        <f t="shared" si="57"/>
        <v>010605048045</v>
      </c>
      <c r="M888">
        <f t="shared" si="55"/>
        <v>10878</v>
      </c>
    </row>
    <row r="889" spans="1:13">
      <c r="A889" s="127" t="s">
        <v>2341</v>
      </c>
      <c r="B889" s="207" t="s">
        <v>2342</v>
      </c>
      <c r="C889" s="208" t="s">
        <v>2335</v>
      </c>
      <c r="D889" s="208" t="s">
        <v>2236</v>
      </c>
      <c r="E889" s="205" t="s">
        <v>29</v>
      </c>
      <c r="F889" s="205" t="s">
        <v>28</v>
      </c>
      <c r="G889" s="205" t="s">
        <v>2333</v>
      </c>
      <c r="H889" s="205" t="s">
        <v>376</v>
      </c>
      <c r="I889" s="206">
        <v>1226</v>
      </c>
      <c r="J889" t="str">
        <f t="shared" si="56"/>
        <v>SH|Kayhude</v>
      </c>
      <c r="K889" t="str">
        <f t="shared" si="54"/>
        <v>SH|Itzstedt</v>
      </c>
      <c r="L889" s="380" t="str">
        <f t="shared" si="57"/>
        <v>010605034046</v>
      </c>
      <c r="M889">
        <f t="shared" si="55"/>
        <v>13011</v>
      </c>
    </row>
    <row r="890" spans="1:13">
      <c r="A890" s="127" t="s">
        <v>2332</v>
      </c>
      <c r="B890" s="207" t="s">
        <v>2343</v>
      </c>
      <c r="C890" s="208" t="s">
        <v>2331</v>
      </c>
      <c r="D890" s="208" t="s">
        <v>2236</v>
      </c>
      <c r="E890" s="205" t="s">
        <v>29</v>
      </c>
      <c r="F890" s="205" t="s">
        <v>28</v>
      </c>
      <c r="G890" s="205" t="s">
        <v>2332</v>
      </c>
      <c r="H890" s="205" t="s">
        <v>376</v>
      </c>
      <c r="I890" s="206">
        <v>4016</v>
      </c>
      <c r="J890" t="str">
        <f t="shared" si="56"/>
        <v>SH|Kisdorf</v>
      </c>
      <c r="K890" t="str">
        <f t="shared" si="54"/>
        <v>SH|Kisdorf</v>
      </c>
      <c r="L890" s="380" t="str">
        <f t="shared" si="57"/>
        <v>010605048047</v>
      </c>
      <c r="M890">
        <f t="shared" si="55"/>
        <v>10878</v>
      </c>
    </row>
    <row r="891" spans="1:13">
      <c r="A891" s="127" t="s">
        <v>2344</v>
      </c>
      <c r="B891" s="207" t="s">
        <v>2345</v>
      </c>
      <c r="C891" s="208" t="s">
        <v>2250</v>
      </c>
      <c r="D891" s="208" t="s">
        <v>2236</v>
      </c>
      <c r="E891" s="205" t="s">
        <v>29</v>
      </c>
      <c r="F891" s="205" t="s">
        <v>28</v>
      </c>
      <c r="G891" s="205" t="s">
        <v>2251</v>
      </c>
      <c r="H891" s="205" t="s">
        <v>376</v>
      </c>
      <c r="I891" s="206">
        <v>650</v>
      </c>
      <c r="J891" t="str">
        <f t="shared" si="56"/>
        <v>SH|Klein Gladebrügge</v>
      </c>
      <c r="K891" t="str">
        <f t="shared" si="54"/>
        <v>SH|Trave-Land</v>
      </c>
      <c r="L891" s="380" t="str">
        <f t="shared" si="57"/>
        <v>010605086048</v>
      </c>
      <c r="M891">
        <f t="shared" si="55"/>
        <v>20447</v>
      </c>
    </row>
    <row r="892" spans="1:13">
      <c r="A892" s="127" t="s">
        <v>2346</v>
      </c>
      <c r="B892" s="207" t="s">
        <v>2347</v>
      </c>
      <c r="C892" s="208" t="s">
        <v>2250</v>
      </c>
      <c r="D892" s="208" t="s">
        <v>2236</v>
      </c>
      <c r="E892" s="205" t="s">
        <v>29</v>
      </c>
      <c r="F892" s="205" t="s">
        <v>28</v>
      </c>
      <c r="G892" s="205" t="s">
        <v>2251</v>
      </c>
      <c r="H892" s="205" t="s">
        <v>376</v>
      </c>
      <c r="I892" s="206">
        <v>1929</v>
      </c>
      <c r="J892" t="str">
        <f t="shared" si="56"/>
        <v>SH|Klein Rönnau</v>
      </c>
      <c r="K892" t="str">
        <f t="shared" si="54"/>
        <v>SH|Trave-Land</v>
      </c>
      <c r="L892" s="380" t="str">
        <f t="shared" si="57"/>
        <v>010605086049</v>
      </c>
      <c r="M892">
        <f t="shared" si="55"/>
        <v>20447</v>
      </c>
    </row>
    <row r="893" spans="1:13">
      <c r="A893" s="127" t="s">
        <v>2348</v>
      </c>
      <c r="B893" s="207" t="s">
        <v>2349</v>
      </c>
      <c r="C893" s="208" t="s">
        <v>2250</v>
      </c>
      <c r="D893" s="208" t="s">
        <v>2236</v>
      </c>
      <c r="E893" s="205" t="s">
        <v>29</v>
      </c>
      <c r="F893" s="205" t="s">
        <v>28</v>
      </c>
      <c r="G893" s="205" t="s">
        <v>2251</v>
      </c>
      <c r="H893" s="205" t="s">
        <v>376</v>
      </c>
      <c r="I893" s="206">
        <v>385</v>
      </c>
      <c r="J893" t="str">
        <f t="shared" si="56"/>
        <v>SH|Krems II</v>
      </c>
      <c r="K893" t="str">
        <f t="shared" si="54"/>
        <v>SH|Trave-Land</v>
      </c>
      <c r="L893" s="380" t="str">
        <f t="shared" si="57"/>
        <v>010605086050</v>
      </c>
      <c r="M893">
        <f t="shared" si="55"/>
        <v>20447</v>
      </c>
    </row>
    <row r="894" spans="1:13">
      <c r="A894" s="127" t="s">
        <v>2350</v>
      </c>
      <c r="B894" s="207" t="s">
        <v>2351</v>
      </c>
      <c r="C894" s="208" t="s">
        <v>2254</v>
      </c>
      <c r="D894" s="208" t="s">
        <v>2236</v>
      </c>
      <c r="E894" s="205" t="s">
        <v>29</v>
      </c>
      <c r="F894" s="205" t="s">
        <v>28</v>
      </c>
      <c r="G894" s="205" t="s">
        <v>2255</v>
      </c>
      <c r="H894" s="205" t="s">
        <v>376</v>
      </c>
      <c r="I894" s="206">
        <v>449</v>
      </c>
      <c r="J894" t="str">
        <f t="shared" si="56"/>
        <v>SH|Kükels</v>
      </c>
      <c r="K894" t="str">
        <f t="shared" si="54"/>
        <v>SH|Leezen</v>
      </c>
      <c r="L894" s="380" t="str">
        <f t="shared" si="57"/>
        <v>010605053051</v>
      </c>
      <c r="M894">
        <f t="shared" si="55"/>
        <v>9071</v>
      </c>
    </row>
    <row r="895" spans="1:13">
      <c r="A895" s="127" t="s">
        <v>2352</v>
      </c>
      <c r="B895" s="207" t="s">
        <v>2353</v>
      </c>
      <c r="C895" s="208" t="s">
        <v>2264</v>
      </c>
      <c r="D895" s="208" t="s">
        <v>2236</v>
      </c>
      <c r="E895" s="205" t="s">
        <v>29</v>
      </c>
      <c r="F895" s="205" t="s">
        <v>28</v>
      </c>
      <c r="G895" s="205" t="s">
        <v>2265</v>
      </c>
      <c r="H895" s="205" t="s">
        <v>376</v>
      </c>
      <c r="I895" s="206">
        <v>623</v>
      </c>
      <c r="J895" t="str">
        <f t="shared" si="56"/>
        <v>SH|Latendorf</v>
      </c>
      <c r="K895" t="str">
        <f t="shared" si="54"/>
        <v>SH|Boostedt-Rickling</v>
      </c>
      <c r="L895" s="380" t="str">
        <f t="shared" si="57"/>
        <v>010605063052</v>
      </c>
      <c r="M895">
        <f t="shared" si="55"/>
        <v>14489</v>
      </c>
    </row>
    <row r="896" spans="1:13">
      <c r="A896" s="127" t="s">
        <v>2255</v>
      </c>
      <c r="B896" s="207" t="s">
        <v>2354</v>
      </c>
      <c r="C896" s="208" t="s">
        <v>2254</v>
      </c>
      <c r="D896" s="208" t="s">
        <v>2236</v>
      </c>
      <c r="E896" s="205" t="s">
        <v>29</v>
      </c>
      <c r="F896" s="205" t="s">
        <v>28</v>
      </c>
      <c r="G896" s="205" t="s">
        <v>2255</v>
      </c>
      <c r="H896" s="205" t="s">
        <v>376</v>
      </c>
      <c r="I896" s="206">
        <v>1865</v>
      </c>
      <c r="J896" t="str">
        <f t="shared" si="56"/>
        <v>SH|Leezen</v>
      </c>
      <c r="K896" t="str">
        <f t="shared" si="54"/>
        <v>SH|Leezen</v>
      </c>
      <c r="L896" s="380" t="str">
        <f t="shared" si="57"/>
        <v>010605053053</v>
      </c>
      <c r="M896">
        <f t="shared" si="55"/>
        <v>9071</v>
      </c>
    </row>
    <row r="897" spans="1:13">
      <c r="A897" s="127" t="s">
        <v>2355</v>
      </c>
      <c r="B897" s="207" t="s">
        <v>2356</v>
      </c>
      <c r="C897" s="208" t="s">
        <v>2235</v>
      </c>
      <c r="D897" s="208" t="s">
        <v>2236</v>
      </c>
      <c r="E897" s="205" t="s">
        <v>29</v>
      </c>
      <c r="F897" s="205" t="s">
        <v>28</v>
      </c>
      <c r="G897" s="205" t="s">
        <v>2237</v>
      </c>
      <c r="H897" s="205" t="s">
        <v>376</v>
      </c>
      <c r="I897" s="206">
        <v>2669</v>
      </c>
      <c r="J897" t="str">
        <f t="shared" si="56"/>
        <v>SH|Lentföhrden</v>
      </c>
      <c r="K897" t="str">
        <f t="shared" si="54"/>
        <v>SH|Auenland Südholstein</v>
      </c>
      <c r="L897" s="380" t="str">
        <f t="shared" si="57"/>
        <v>010605043054</v>
      </c>
      <c r="M897">
        <f t="shared" si="55"/>
        <v>11609</v>
      </c>
    </row>
    <row r="898" spans="1:13">
      <c r="A898" s="127" t="s">
        <v>2357</v>
      </c>
      <c r="B898" s="207" t="s">
        <v>2358</v>
      </c>
      <c r="C898" s="208" t="s">
        <v>2240</v>
      </c>
      <c r="D898" s="208" t="s">
        <v>2236</v>
      </c>
      <c r="E898" s="205" t="s">
        <v>29</v>
      </c>
      <c r="F898" s="205" t="s">
        <v>28</v>
      </c>
      <c r="G898" s="205" t="s">
        <v>2241</v>
      </c>
      <c r="H898" s="205" t="s">
        <v>376</v>
      </c>
      <c r="I898" s="206">
        <v>250</v>
      </c>
      <c r="J898" t="str">
        <f t="shared" si="56"/>
        <v>SH|Mönkloh</v>
      </c>
      <c r="K898" t="str">
        <f t="shared" si="54"/>
        <v>SH|Bad Bramstedt-Land</v>
      </c>
      <c r="L898" s="380" t="str">
        <f t="shared" si="57"/>
        <v>010605005056</v>
      </c>
      <c r="M898">
        <f t="shared" si="55"/>
        <v>11228</v>
      </c>
    </row>
    <row r="899" spans="1:13">
      <c r="A899" s="127" t="s">
        <v>2359</v>
      </c>
      <c r="B899" s="207" t="s">
        <v>2360</v>
      </c>
      <c r="C899" s="208" t="s">
        <v>2254</v>
      </c>
      <c r="D899" s="208" t="s">
        <v>2236</v>
      </c>
      <c r="E899" s="205" t="s">
        <v>29</v>
      </c>
      <c r="F899" s="205" t="s">
        <v>28</v>
      </c>
      <c r="G899" s="205" t="s">
        <v>2255</v>
      </c>
      <c r="H899" s="205" t="s">
        <v>376</v>
      </c>
      <c r="I899" s="206">
        <v>435</v>
      </c>
      <c r="J899" t="str">
        <f t="shared" si="56"/>
        <v>SH|Mözen</v>
      </c>
      <c r="K899" t="str">
        <f t="shared" ref="K899:K962" si="58">E899 &amp; "|" &amp; G899</f>
        <v>SH|Leezen</v>
      </c>
      <c r="L899" s="380" t="str">
        <f t="shared" si="57"/>
        <v>010605053057</v>
      </c>
      <c r="M899">
        <f t="shared" ref="M899:M962" si="59">SUMIF($C:$C, $C899, $I:$I)</f>
        <v>9071</v>
      </c>
    </row>
    <row r="900" spans="1:13">
      <c r="A900" s="127" t="s">
        <v>2361</v>
      </c>
      <c r="B900" s="207" t="s">
        <v>2362</v>
      </c>
      <c r="C900" s="208" t="s">
        <v>2335</v>
      </c>
      <c r="D900" s="208" t="s">
        <v>2236</v>
      </c>
      <c r="E900" s="205" t="s">
        <v>29</v>
      </c>
      <c r="F900" s="205" t="s">
        <v>28</v>
      </c>
      <c r="G900" s="205" t="s">
        <v>2333</v>
      </c>
      <c r="H900" s="205" t="s">
        <v>376</v>
      </c>
      <c r="I900" s="206">
        <v>2617</v>
      </c>
      <c r="J900" t="str">
        <f t="shared" si="56"/>
        <v>SH|Nahe</v>
      </c>
      <c r="K900" t="str">
        <f t="shared" si="58"/>
        <v>SH|Itzstedt</v>
      </c>
      <c r="L900" s="380" t="str">
        <f t="shared" si="57"/>
        <v>010605034058</v>
      </c>
      <c r="M900">
        <f t="shared" si="59"/>
        <v>13011</v>
      </c>
    </row>
    <row r="901" spans="1:13">
      <c r="A901" s="127" t="s">
        <v>2363</v>
      </c>
      <c r="B901" s="207" t="s">
        <v>2364</v>
      </c>
      <c r="C901" s="208" t="s">
        <v>2250</v>
      </c>
      <c r="D901" s="208" t="s">
        <v>2236</v>
      </c>
      <c r="E901" s="205" t="s">
        <v>29</v>
      </c>
      <c r="F901" s="205" t="s">
        <v>28</v>
      </c>
      <c r="G901" s="205" t="s">
        <v>2251</v>
      </c>
      <c r="H901" s="205" t="s">
        <v>376</v>
      </c>
      <c r="I901" s="206">
        <v>999</v>
      </c>
      <c r="J901" t="str">
        <f t="shared" si="56"/>
        <v>SH|Negernbötel</v>
      </c>
      <c r="K901" t="str">
        <f t="shared" si="58"/>
        <v>SH|Trave-Land</v>
      </c>
      <c r="L901" s="380" t="str">
        <f t="shared" si="57"/>
        <v>010605086059</v>
      </c>
      <c r="M901">
        <f t="shared" si="59"/>
        <v>20447</v>
      </c>
    </row>
    <row r="902" spans="1:13">
      <c r="A902" s="127" t="s">
        <v>2365</v>
      </c>
      <c r="B902" s="207" t="s">
        <v>2366</v>
      </c>
      <c r="C902" s="208" t="s">
        <v>2250</v>
      </c>
      <c r="D902" s="208" t="s">
        <v>2236</v>
      </c>
      <c r="E902" s="205" t="s">
        <v>29</v>
      </c>
      <c r="F902" s="205" t="s">
        <v>28</v>
      </c>
      <c r="G902" s="205" t="s">
        <v>2251</v>
      </c>
      <c r="H902" s="205" t="s">
        <v>376</v>
      </c>
      <c r="I902" s="206">
        <v>577</v>
      </c>
      <c r="J902" t="str">
        <f t="shared" ref="J902:J965" si="60">E902 &amp; "|" &amp; A902</f>
        <v>SH|Nehms</v>
      </c>
      <c r="K902" t="str">
        <f t="shared" si="58"/>
        <v>SH|Trave-Land</v>
      </c>
      <c r="L902" s="380" t="str">
        <f t="shared" ref="L902:L965" si="61">C902 &amp; RIGHT(B902,3)</f>
        <v>010605086060</v>
      </c>
      <c r="M902">
        <f t="shared" si="59"/>
        <v>20447</v>
      </c>
    </row>
    <row r="903" spans="1:13">
      <c r="A903" s="127" t="s">
        <v>2367</v>
      </c>
      <c r="B903" s="207" t="s">
        <v>2368</v>
      </c>
      <c r="C903" s="208" t="s">
        <v>2250</v>
      </c>
      <c r="D903" s="208" t="s">
        <v>2236</v>
      </c>
      <c r="E903" s="205" t="s">
        <v>29</v>
      </c>
      <c r="F903" s="205" t="s">
        <v>28</v>
      </c>
      <c r="G903" s="205" t="s">
        <v>2251</v>
      </c>
      <c r="H903" s="205" t="s">
        <v>376</v>
      </c>
      <c r="I903" s="206">
        <v>807</v>
      </c>
      <c r="J903" t="str">
        <f t="shared" si="60"/>
        <v>SH|Neuengörs</v>
      </c>
      <c r="K903" t="str">
        <f t="shared" si="58"/>
        <v>SH|Trave-Land</v>
      </c>
      <c r="L903" s="380" t="str">
        <f t="shared" si="61"/>
        <v>010605086061</v>
      </c>
      <c r="M903">
        <f t="shared" si="59"/>
        <v>20447</v>
      </c>
    </row>
    <row r="904" spans="1:13">
      <c r="A904" s="127" t="s">
        <v>2369</v>
      </c>
      <c r="B904" s="207" t="s">
        <v>2370</v>
      </c>
      <c r="C904" s="208" t="s">
        <v>2254</v>
      </c>
      <c r="D904" s="208" t="s">
        <v>2236</v>
      </c>
      <c r="E904" s="205" t="s">
        <v>29</v>
      </c>
      <c r="F904" s="205" t="s">
        <v>28</v>
      </c>
      <c r="G904" s="205" t="s">
        <v>2255</v>
      </c>
      <c r="H904" s="205" t="s">
        <v>376</v>
      </c>
      <c r="I904" s="206">
        <v>719</v>
      </c>
      <c r="J904" t="str">
        <f t="shared" si="60"/>
        <v>SH|Neversdorf</v>
      </c>
      <c r="K904" t="str">
        <f t="shared" si="58"/>
        <v>SH|Leezen</v>
      </c>
      <c r="L904" s="380" t="str">
        <f t="shared" si="61"/>
        <v>010605053062</v>
      </c>
      <c r="M904">
        <f t="shared" si="59"/>
        <v>9071</v>
      </c>
    </row>
    <row r="905" spans="1:13">
      <c r="A905" s="127" t="s">
        <v>2371</v>
      </c>
      <c r="B905" s="208" t="s">
        <v>2372</v>
      </c>
      <c r="C905" s="208" t="s">
        <v>2373</v>
      </c>
      <c r="D905" s="208" t="s">
        <v>2236</v>
      </c>
      <c r="E905" s="205" t="s">
        <v>29</v>
      </c>
      <c r="F905" s="205" t="s">
        <v>28</v>
      </c>
      <c r="G905" s="205" t="s">
        <v>2371</v>
      </c>
      <c r="H905" s="205" t="s">
        <v>356</v>
      </c>
      <c r="I905" s="206">
        <v>82719</v>
      </c>
      <c r="J905" t="str">
        <f t="shared" si="60"/>
        <v>SH|Norderstedt</v>
      </c>
      <c r="K905" t="str">
        <f t="shared" si="58"/>
        <v>SH|Norderstedt</v>
      </c>
      <c r="L905" s="380" t="str">
        <f t="shared" si="61"/>
        <v>010600063063</v>
      </c>
      <c r="M905">
        <f t="shared" si="59"/>
        <v>82719</v>
      </c>
    </row>
    <row r="906" spans="1:13">
      <c r="A906" s="127" t="s">
        <v>2374</v>
      </c>
      <c r="B906" s="207" t="s">
        <v>2375</v>
      </c>
      <c r="C906" s="208" t="s">
        <v>2235</v>
      </c>
      <c r="D906" s="208" t="s">
        <v>2236</v>
      </c>
      <c r="E906" s="205" t="s">
        <v>29</v>
      </c>
      <c r="F906" s="205" t="s">
        <v>28</v>
      </c>
      <c r="G906" s="205" t="s">
        <v>2237</v>
      </c>
      <c r="H906" s="205" t="s">
        <v>376</v>
      </c>
      <c r="I906" s="206">
        <v>1288</v>
      </c>
      <c r="J906" t="str">
        <f t="shared" si="60"/>
        <v>SH|Nützen</v>
      </c>
      <c r="K906" t="str">
        <f t="shared" si="58"/>
        <v>SH|Auenland Südholstein</v>
      </c>
      <c r="L906" s="380" t="str">
        <f t="shared" si="61"/>
        <v>010605043064</v>
      </c>
      <c r="M906">
        <f t="shared" si="59"/>
        <v>11609</v>
      </c>
    </row>
    <row r="907" spans="1:13">
      <c r="A907" s="127" t="s">
        <v>2376</v>
      </c>
      <c r="B907" s="207" t="s">
        <v>2377</v>
      </c>
      <c r="C907" s="208" t="s">
        <v>2335</v>
      </c>
      <c r="D907" s="208" t="s">
        <v>2236</v>
      </c>
      <c r="E907" s="205" t="s">
        <v>29</v>
      </c>
      <c r="F907" s="205" t="s">
        <v>28</v>
      </c>
      <c r="G907" s="205" t="s">
        <v>2333</v>
      </c>
      <c r="H907" s="205" t="s">
        <v>376</v>
      </c>
      <c r="I907" s="206">
        <v>1443</v>
      </c>
      <c r="J907" t="str">
        <f t="shared" si="60"/>
        <v>SH|Oering</v>
      </c>
      <c r="K907" t="str">
        <f t="shared" si="58"/>
        <v>SH|Itzstedt</v>
      </c>
      <c r="L907" s="380" t="str">
        <f t="shared" si="61"/>
        <v>010605034065</v>
      </c>
      <c r="M907">
        <f t="shared" si="59"/>
        <v>13011</v>
      </c>
    </row>
    <row r="908" spans="1:13">
      <c r="A908" s="127" t="s">
        <v>2378</v>
      </c>
      <c r="B908" s="207" t="s">
        <v>2379</v>
      </c>
      <c r="C908" s="208" t="s">
        <v>2331</v>
      </c>
      <c r="D908" s="208" t="s">
        <v>2236</v>
      </c>
      <c r="E908" s="205" t="s">
        <v>29</v>
      </c>
      <c r="F908" s="205" t="s">
        <v>28</v>
      </c>
      <c r="G908" s="205" t="s">
        <v>2332</v>
      </c>
      <c r="H908" s="205" t="s">
        <v>376</v>
      </c>
      <c r="I908" s="206">
        <v>903</v>
      </c>
      <c r="J908" t="str">
        <f t="shared" si="60"/>
        <v>SH|Oersdorf</v>
      </c>
      <c r="K908" t="str">
        <f t="shared" si="58"/>
        <v>SH|Kisdorf</v>
      </c>
      <c r="L908" s="380" t="str">
        <f t="shared" si="61"/>
        <v>010605048066</v>
      </c>
      <c r="M908">
        <f t="shared" si="59"/>
        <v>10878</v>
      </c>
    </row>
    <row r="909" spans="1:13">
      <c r="A909" s="127" t="s">
        <v>2380</v>
      </c>
      <c r="B909" s="207" t="s">
        <v>2381</v>
      </c>
      <c r="C909" s="208" t="s">
        <v>2250</v>
      </c>
      <c r="D909" s="208" t="s">
        <v>2236</v>
      </c>
      <c r="E909" s="205" t="s">
        <v>29</v>
      </c>
      <c r="F909" s="205" t="s">
        <v>28</v>
      </c>
      <c r="G909" s="205" t="s">
        <v>2251</v>
      </c>
      <c r="H909" s="205" t="s">
        <v>376</v>
      </c>
      <c r="I909" s="206">
        <v>1570</v>
      </c>
      <c r="J909" t="str">
        <f t="shared" si="60"/>
        <v>SH|Pronstorf</v>
      </c>
      <c r="K909" t="str">
        <f t="shared" si="58"/>
        <v>SH|Trave-Land</v>
      </c>
      <c r="L909" s="380" t="str">
        <f t="shared" si="61"/>
        <v>010605086067</v>
      </c>
      <c r="M909">
        <f t="shared" si="59"/>
        <v>20447</v>
      </c>
    </row>
    <row r="910" spans="1:13">
      <c r="A910" s="127" t="s">
        <v>2382</v>
      </c>
      <c r="B910" s="207" t="s">
        <v>2383</v>
      </c>
      <c r="C910" s="208" t="s">
        <v>2264</v>
      </c>
      <c r="D910" s="208" t="s">
        <v>2236</v>
      </c>
      <c r="E910" s="205" t="s">
        <v>29</v>
      </c>
      <c r="F910" s="205" t="s">
        <v>28</v>
      </c>
      <c r="G910" s="205" t="s">
        <v>2265</v>
      </c>
      <c r="H910" s="205" t="s">
        <v>376</v>
      </c>
      <c r="I910" s="206">
        <v>3252</v>
      </c>
      <c r="J910" t="str">
        <f t="shared" si="60"/>
        <v>SH|Rickling</v>
      </c>
      <c r="K910" t="str">
        <f t="shared" si="58"/>
        <v>SH|Boostedt-Rickling</v>
      </c>
      <c r="L910" s="380" t="str">
        <f t="shared" si="61"/>
        <v>010605063068</v>
      </c>
      <c r="M910">
        <f t="shared" si="59"/>
        <v>14489</v>
      </c>
    </row>
    <row r="911" spans="1:13">
      <c r="A911" s="127" t="s">
        <v>2384</v>
      </c>
      <c r="B911" s="207" t="s">
        <v>2385</v>
      </c>
      <c r="C911" s="208" t="s">
        <v>2250</v>
      </c>
      <c r="D911" s="208" t="s">
        <v>2236</v>
      </c>
      <c r="E911" s="205" t="s">
        <v>29</v>
      </c>
      <c r="F911" s="205" t="s">
        <v>28</v>
      </c>
      <c r="G911" s="205" t="s">
        <v>2251</v>
      </c>
      <c r="H911" s="205" t="s">
        <v>376</v>
      </c>
      <c r="I911" s="206">
        <v>1225</v>
      </c>
      <c r="J911" t="str">
        <f t="shared" si="60"/>
        <v>SH|Rohlstorf</v>
      </c>
      <c r="K911" t="str">
        <f t="shared" si="58"/>
        <v>SH|Trave-Land</v>
      </c>
      <c r="L911" s="380" t="str">
        <f t="shared" si="61"/>
        <v>010605086069</v>
      </c>
      <c r="M911">
        <f t="shared" si="59"/>
        <v>20447</v>
      </c>
    </row>
    <row r="912" spans="1:13">
      <c r="A912" s="127" t="s">
        <v>2386</v>
      </c>
      <c r="B912" s="207" t="s">
        <v>2387</v>
      </c>
      <c r="C912" s="208" t="s">
        <v>2250</v>
      </c>
      <c r="D912" s="208" t="s">
        <v>2236</v>
      </c>
      <c r="E912" s="205" t="s">
        <v>29</v>
      </c>
      <c r="F912" s="205" t="s">
        <v>28</v>
      </c>
      <c r="G912" s="205" t="s">
        <v>2251</v>
      </c>
      <c r="H912" s="205" t="s">
        <v>376</v>
      </c>
      <c r="I912" s="206">
        <v>913</v>
      </c>
      <c r="J912" t="str">
        <f t="shared" si="60"/>
        <v>SH|Schackendorf</v>
      </c>
      <c r="K912" t="str">
        <f t="shared" si="58"/>
        <v>SH|Trave-Land</v>
      </c>
      <c r="L912" s="380" t="str">
        <f t="shared" si="61"/>
        <v>010605086070</v>
      </c>
      <c r="M912">
        <f t="shared" si="59"/>
        <v>20447</v>
      </c>
    </row>
    <row r="913" spans="1:13">
      <c r="A913" s="127" t="s">
        <v>2388</v>
      </c>
      <c r="B913" s="207" t="s">
        <v>2389</v>
      </c>
      <c r="C913" s="208" t="s">
        <v>2250</v>
      </c>
      <c r="D913" s="208" t="s">
        <v>2236</v>
      </c>
      <c r="E913" s="205" t="s">
        <v>29</v>
      </c>
      <c r="F913" s="205" t="s">
        <v>28</v>
      </c>
      <c r="G913" s="205" t="s">
        <v>2251</v>
      </c>
      <c r="H913" s="205" t="s">
        <v>376</v>
      </c>
      <c r="I913" s="206">
        <v>260</v>
      </c>
      <c r="J913" t="str">
        <f t="shared" si="60"/>
        <v>SH|Schieren</v>
      </c>
      <c r="K913" t="str">
        <f t="shared" si="58"/>
        <v>SH|Trave-Land</v>
      </c>
      <c r="L913" s="380" t="str">
        <f t="shared" si="61"/>
        <v>010605086071</v>
      </c>
      <c r="M913">
        <f t="shared" si="59"/>
        <v>20447</v>
      </c>
    </row>
    <row r="914" spans="1:13">
      <c r="A914" s="127" t="s">
        <v>2390</v>
      </c>
      <c r="B914" s="207" t="s">
        <v>2391</v>
      </c>
      <c r="C914" s="208" t="s">
        <v>2268</v>
      </c>
      <c r="D914" s="208" t="s">
        <v>2236</v>
      </c>
      <c r="E914" s="205" t="s">
        <v>29</v>
      </c>
      <c r="F914" s="205" t="s">
        <v>28</v>
      </c>
      <c r="G914" s="205" t="s">
        <v>2266</v>
      </c>
      <c r="H914" s="205" t="s">
        <v>376</v>
      </c>
      <c r="I914" s="206">
        <v>483</v>
      </c>
      <c r="J914" t="str">
        <f t="shared" si="60"/>
        <v>SH|Schmalensee</v>
      </c>
      <c r="K914" t="str">
        <f t="shared" si="58"/>
        <v>SH|Bornhöved</v>
      </c>
      <c r="L914" s="380" t="str">
        <f t="shared" si="61"/>
        <v>010605024072</v>
      </c>
      <c r="M914">
        <f t="shared" si="59"/>
        <v>11202</v>
      </c>
    </row>
    <row r="915" spans="1:13">
      <c r="A915" s="127" t="s">
        <v>2392</v>
      </c>
      <c r="B915" s="207" t="s">
        <v>2393</v>
      </c>
      <c r="C915" s="208" t="s">
        <v>2235</v>
      </c>
      <c r="D915" s="208" t="s">
        <v>2236</v>
      </c>
      <c r="E915" s="205" t="s">
        <v>29</v>
      </c>
      <c r="F915" s="205" t="s">
        <v>28</v>
      </c>
      <c r="G915" s="205" t="s">
        <v>2237</v>
      </c>
      <c r="H915" s="205" t="s">
        <v>376</v>
      </c>
      <c r="I915" s="206">
        <v>2051</v>
      </c>
      <c r="J915" t="str">
        <f t="shared" si="60"/>
        <v>SH|Schmalfeld</v>
      </c>
      <c r="K915" t="str">
        <f t="shared" si="58"/>
        <v>SH|Auenland Südholstein</v>
      </c>
      <c r="L915" s="380" t="str">
        <f t="shared" si="61"/>
        <v>010605043073</v>
      </c>
      <c r="M915">
        <f t="shared" si="59"/>
        <v>11609</v>
      </c>
    </row>
    <row r="916" spans="1:13">
      <c r="A916" s="127" t="s">
        <v>2394</v>
      </c>
      <c r="B916" s="207" t="s">
        <v>2395</v>
      </c>
      <c r="C916" s="208" t="s">
        <v>2254</v>
      </c>
      <c r="D916" s="208" t="s">
        <v>2236</v>
      </c>
      <c r="E916" s="205" t="s">
        <v>29</v>
      </c>
      <c r="F916" s="205" t="s">
        <v>28</v>
      </c>
      <c r="G916" s="205" t="s">
        <v>2255</v>
      </c>
      <c r="H916" s="205" t="s">
        <v>376</v>
      </c>
      <c r="I916" s="206">
        <v>259</v>
      </c>
      <c r="J916" t="str">
        <f t="shared" si="60"/>
        <v>SH|Schwissel</v>
      </c>
      <c r="K916" t="str">
        <f t="shared" si="58"/>
        <v>SH|Leezen</v>
      </c>
      <c r="L916" s="380" t="str">
        <f t="shared" si="61"/>
        <v>010605053074</v>
      </c>
      <c r="M916">
        <f t="shared" si="59"/>
        <v>9071</v>
      </c>
    </row>
    <row r="917" spans="1:13">
      <c r="A917" s="127" t="s">
        <v>2396</v>
      </c>
      <c r="B917" s="207" t="s">
        <v>2397</v>
      </c>
      <c r="C917" s="208" t="s">
        <v>2250</v>
      </c>
      <c r="D917" s="208" t="s">
        <v>2236</v>
      </c>
      <c r="E917" s="205" t="s">
        <v>29</v>
      </c>
      <c r="F917" s="205" t="s">
        <v>28</v>
      </c>
      <c r="G917" s="205" t="s">
        <v>2251</v>
      </c>
      <c r="H917" s="205" t="s">
        <v>376</v>
      </c>
      <c r="I917" s="206">
        <v>2226</v>
      </c>
      <c r="J917" t="str">
        <f t="shared" si="60"/>
        <v>SH|Seedorf (Kreis Segeberg)</v>
      </c>
      <c r="K917" t="str">
        <f t="shared" si="58"/>
        <v>SH|Trave-Land</v>
      </c>
      <c r="L917" s="380" t="str">
        <f t="shared" si="61"/>
        <v>010605086075</v>
      </c>
      <c r="M917">
        <f t="shared" si="59"/>
        <v>20447</v>
      </c>
    </row>
    <row r="918" spans="1:13">
      <c r="A918" s="127" t="s">
        <v>2398</v>
      </c>
      <c r="B918" s="207" t="s">
        <v>2399</v>
      </c>
      <c r="C918" s="208" t="s">
        <v>2335</v>
      </c>
      <c r="D918" s="208" t="s">
        <v>2236</v>
      </c>
      <c r="E918" s="205" t="s">
        <v>29</v>
      </c>
      <c r="F918" s="205" t="s">
        <v>28</v>
      </c>
      <c r="G918" s="205" t="s">
        <v>2333</v>
      </c>
      <c r="H918" s="205" t="s">
        <v>376</v>
      </c>
      <c r="I918" s="206">
        <v>1886</v>
      </c>
      <c r="J918" t="str">
        <f t="shared" si="60"/>
        <v>SH|Seth</v>
      </c>
      <c r="K918" t="str">
        <f t="shared" si="58"/>
        <v>SH|Itzstedt</v>
      </c>
      <c r="L918" s="380" t="str">
        <f t="shared" si="61"/>
        <v>010605034076</v>
      </c>
      <c r="M918">
        <f t="shared" si="59"/>
        <v>13011</v>
      </c>
    </row>
    <row r="919" spans="1:13">
      <c r="A919" s="127" t="s">
        <v>2400</v>
      </c>
      <c r="B919" s="207" t="s">
        <v>2401</v>
      </c>
      <c r="C919" s="208" t="s">
        <v>2331</v>
      </c>
      <c r="D919" s="208" t="s">
        <v>2236</v>
      </c>
      <c r="E919" s="205" t="s">
        <v>29</v>
      </c>
      <c r="F919" s="205" t="s">
        <v>28</v>
      </c>
      <c r="G919" s="205" t="s">
        <v>2332</v>
      </c>
      <c r="H919" s="205" t="s">
        <v>376</v>
      </c>
      <c r="I919" s="206">
        <v>1100</v>
      </c>
      <c r="J919" t="str">
        <f t="shared" si="60"/>
        <v>SH|Sievershütten</v>
      </c>
      <c r="K919" t="str">
        <f t="shared" si="58"/>
        <v>SH|Kisdorf</v>
      </c>
      <c r="L919" s="380" t="str">
        <f t="shared" si="61"/>
        <v>010605048077</v>
      </c>
      <c r="M919">
        <f t="shared" si="59"/>
        <v>10878</v>
      </c>
    </row>
    <row r="920" spans="1:13">
      <c r="A920" s="127" t="s">
        <v>2402</v>
      </c>
      <c r="B920" s="207" t="s">
        <v>2403</v>
      </c>
      <c r="C920" s="208" t="s">
        <v>2250</v>
      </c>
      <c r="D920" s="208" t="s">
        <v>2236</v>
      </c>
      <c r="E920" s="205" t="s">
        <v>29</v>
      </c>
      <c r="F920" s="205" t="s">
        <v>28</v>
      </c>
      <c r="G920" s="205" t="s">
        <v>2251</v>
      </c>
      <c r="H920" s="205" t="s">
        <v>376</v>
      </c>
      <c r="I920" s="206">
        <v>244</v>
      </c>
      <c r="J920" t="str">
        <f t="shared" si="60"/>
        <v>SH|Stipsdorf</v>
      </c>
      <c r="K920" t="str">
        <f t="shared" si="58"/>
        <v>SH|Trave-Land</v>
      </c>
      <c r="L920" s="380" t="str">
        <f t="shared" si="61"/>
        <v>010605086079</v>
      </c>
      <c r="M920">
        <f t="shared" si="59"/>
        <v>20447</v>
      </c>
    </row>
    <row r="921" spans="1:13">
      <c r="A921" s="127" t="s">
        <v>2404</v>
      </c>
      <c r="B921" s="207" t="s">
        <v>2405</v>
      </c>
      <c r="C921" s="208" t="s">
        <v>2268</v>
      </c>
      <c r="D921" s="208" t="s">
        <v>2236</v>
      </c>
      <c r="E921" s="205" t="s">
        <v>29</v>
      </c>
      <c r="F921" s="205" t="s">
        <v>28</v>
      </c>
      <c r="G921" s="205" t="s">
        <v>2266</v>
      </c>
      <c r="H921" s="205" t="s">
        <v>376</v>
      </c>
      <c r="I921" s="206">
        <v>387</v>
      </c>
      <c r="J921" t="str">
        <f t="shared" si="60"/>
        <v>SH|Stocksee</v>
      </c>
      <c r="K921" t="str">
        <f t="shared" si="58"/>
        <v>SH|Bornhöved</v>
      </c>
      <c r="L921" s="380" t="str">
        <f t="shared" si="61"/>
        <v>010605024080</v>
      </c>
      <c r="M921">
        <f t="shared" si="59"/>
        <v>11202</v>
      </c>
    </row>
    <row r="922" spans="1:13">
      <c r="A922" s="127" t="s">
        <v>2406</v>
      </c>
      <c r="B922" s="207" t="s">
        <v>2407</v>
      </c>
      <c r="C922" s="208" t="s">
        <v>2250</v>
      </c>
      <c r="D922" s="208" t="s">
        <v>2236</v>
      </c>
      <c r="E922" s="205" t="s">
        <v>29</v>
      </c>
      <c r="F922" s="205" t="s">
        <v>28</v>
      </c>
      <c r="G922" s="205" t="s">
        <v>2251</v>
      </c>
      <c r="H922" s="205" t="s">
        <v>376</v>
      </c>
      <c r="I922" s="206">
        <v>261</v>
      </c>
      <c r="J922" t="str">
        <f t="shared" si="60"/>
        <v>SH|Strukdorf</v>
      </c>
      <c r="K922" t="str">
        <f t="shared" si="58"/>
        <v>SH|Trave-Land</v>
      </c>
      <c r="L922" s="380" t="str">
        <f t="shared" si="61"/>
        <v>010605086081</v>
      </c>
      <c r="M922">
        <f t="shared" si="59"/>
        <v>20447</v>
      </c>
    </row>
    <row r="923" spans="1:13">
      <c r="A923" s="127" t="s">
        <v>2408</v>
      </c>
      <c r="B923" s="207" t="s">
        <v>2409</v>
      </c>
      <c r="C923" s="208" t="s">
        <v>2331</v>
      </c>
      <c r="D923" s="208" t="s">
        <v>2236</v>
      </c>
      <c r="E923" s="205" t="s">
        <v>29</v>
      </c>
      <c r="F923" s="205" t="s">
        <v>28</v>
      </c>
      <c r="G923" s="205" t="s">
        <v>2332</v>
      </c>
      <c r="H923" s="205" t="s">
        <v>376</v>
      </c>
      <c r="I923" s="206">
        <v>959</v>
      </c>
      <c r="J923" t="str">
        <f t="shared" si="60"/>
        <v>SH|Struvenhütten</v>
      </c>
      <c r="K923" t="str">
        <f t="shared" si="58"/>
        <v>SH|Kisdorf</v>
      </c>
      <c r="L923" s="380" t="str">
        <f t="shared" si="61"/>
        <v>010605048082</v>
      </c>
      <c r="M923">
        <f t="shared" si="59"/>
        <v>10878</v>
      </c>
    </row>
    <row r="924" spans="1:13">
      <c r="A924" s="127" t="s">
        <v>2410</v>
      </c>
      <c r="B924" s="207" t="s">
        <v>2411</v>
      </c>
      <c r="C924" s="208" t="s">
        <v>2331</v>
      </c>
      <c r="D924" s="208" t="s">
        <v>2236</v>
      </c>
      <c r="E924" s="205" t="s">
        <v>29</v>
      </c>
      <c r="F924" s="205" t="s">
        <v>28</v>
      </c>
      <c r="G924" s="205" t="s">
        <v>2332</v>
      </c>
      <c r="H924" s="205" t="s">
        <v>376</v>
      </c>
      <c r="I924" s="206">
        <v>905</v>
      </c>
      <c r="J924" t="str">
        <f t="shared" si="60"/>
        <v>SH|Stuvenborn</v>
      </c>
      <c r="K924" t="str">
        <f t="shared" si="58"/>
        <v>SH|Kisdorf</v>
      </c>
      <c r="L924" s="380" t="str">
        <f t="shared" si="61"/>
        <v>010605048084</v>
      </c>
      <c r="M924">
        <f t="shared" si="59"/>
        <v>10878</v>
      </c>
    </row>
    <row r="925" spans="1:13">
      <c r="A925" s="127" t="s">
        <v>2412</v>
      </c>
      <c r="B925" s="207" t="s">
        <v>2413</v>
      </c>
      <c r="C925" s="208" t="s">
        <v>2335</v>
      </c>
      <c r="D925" s="208" t="s">
        <v>2236</v>
      </c>
      <c r="E925" s="205" t="s">
        <v>29</v>
      </c>
      <c r="F925" s="205" t="s">
        <v>28</v>
      </c>
      <c r="G925" s="205" t="s">
        <v>2333</v>
      </c>
      <c r="H925" s="205" t="s">
        <v>376</v>
      </c>
      <c r="I925" s="206">
        <v>3316</v>
      </c>
      <c r="J925" t="str">
        <f t="shared" si="60"/>
        <v>SH|Sülfeld</v>
      </c>
      <c r="K925" t="str">
        <f t="shared" si="58"/>
        <v>SH|Itzstedt</v>
      </c>
      <c r="L925" s="380" t="str">
        <f t="shared" si="61"/>
        <v>010605034085</v>
      </c>
      <c r="M925">
        <f t="shared" si="59"/>
        <v>13011</v>
      </c>
    </row>
    <row r="926" spans="1:13">
      <c r="A926" s="127" t="s">
        <v>2414</v>
      </c>
      <c r="B926" s="207" t="s">
        <v>2415</v>
      </c>
      <c r="C926" s="208" t="s">
        <v>2268</v>
      </c>
      <c r="D926" s="208" t="s">
        <v>2236</v>
      </c>
      <c r="E926" s="205" t="s">
        <v>29</v>
      </c>
      <c r="F926" s="205" t="s">
        <v>28</v>
      </c>
      <c r="G926" s="205" t="s">
        <v>2266</v>
      </c>
      <c r="H926" s="205" t="s">
        <v>376</v>
      </c>
      <c r="I926" s="206">
        <v>172</v>
      </c>
      <c r="J926" t="str">
        <f t="shared" si="60"/>
        <v>SH|Tarbek</v>
      </c>
      <c r="K926" t="str">
        <f t="shared" si="58"/>
        <v>SH|Bornhöved</v>
      </c>
      <c r="L926" s="380" t="str">
        <f t="shared" si="61"/>
        <v>010605024086</v>
      </c>
      <c r="M926">
        <f t="shared" si="59"/>
        <v>11202</v>
      </c>
    </row>
    <row r="927" spans="1:13">
      <c r="A927" s="127" t="s">
        <v>2416</v>
      </c>
      <c r="B927" s="207" t="s">
        <v>2417</v>
      </c>
      <c r="C927" s="208" t="s">
        <v>2268</v>
      </c>
      <c r="D927" s="208" t="s">
        <v>2236</v>
      </c>
      <c r="E927" s="205" t="s">
        <v>29</v>
      </c>
      <c r="F927" s="205" t="s">
        <v>28</v>
      </c>
      <c r="G927" s="205" t="s">
        <v>2266</v>
      </c>
      <c r="H927" s="205" t="s">
        <v>376</v>
      </c>
      <c r="I927" s="206">
        <v>697</v>
      </c>
      <c r="J927" t="str">
        <f t="shared" si="60"/>
        <v>SH|Tensfeld</v>
      </c>
      <c r="K927" t="str">
        <f t="shared" si="58"/>
        <v>SH|Bornhöved</v>
      </c>
      <c r="L927" s="380" t="str">
        <f t="shared" si="61"/>
        <v>010605024087</v>
      </c>
      <c r="M927">
        <f t="shared" si="59"/>
        <v>11202</v>
      </c>
    </row>
    <row r="928" spans="1:13">
      <c r="A928" s="127" t="s">
        <v>2418</v>
      </c>
      <c r="B928" s="207" t="s">
        <v>2419</v>
      </c>
      <c r="C928" s="208" t="s">
        <v>2254</v>
      </c>
      <c r="D928" s="208" t="s">
        <v>2236</v>
      </c>
      <c r="E928" s="205" t="s">
        <v>29</v>
      </c>
      <c r="F928" s="205" t="s">
        <v>28</v>
      </c>
      <c r="G928" s="205" t="s">
        <v>2255</v>
      </c>
      <c r="H928" s="205" t="s">
        <v>376</v>
      </c>
      <c r="I928" s="206">
        <v>1144</v>
      </c>
      <c r="J928" t="str">
        <f t="shared" si="60"/>
        <v>SH|Todesfelde</v>
      </c>
      <c r="K928" t="str">
        <f t="shared" si="58"/>
        <v>SH|Leezen</v>
      </c>
      <c r="L928" s="380" t="str">
        <f t="shared" si="61"/>
        <v>010605053088</v>
      </c>
      <c r="M928">
        <f t="shared" si="59"/>
        <v>9071</v>
      </c>
    </row>
    <row r="929" spans="1:13">
      <c r="A929" s="127" t="s">
        <v>2420</v>
      </c>
      <c r="B929" s="207" t="s">
        <v>2421</v>
      </c>
      <c r="C929" s="208" t="s">
        <v>2268</v>
      </c>
      <c r="D929" s="208" t="s">
        <v>2236</v>
      </c>
      <c r="E929" s="205" t="s">
        <v>29</v>
      </c>
      <c r="F929" s="205" t="s">
        <v>28</v>
      </c>
      <c r="G929" s="205" t="s">
        <v>2266</v>
      </c>
      <c r="H929" s="205" t="s">
        <v>376</v>
      </c>
      <c r="I929" s="206">
        <v>5276</v>
      </c>
      <c r="J929" t="str">
        <f t="shared" si="60"/>
        <v>SH|Trappenkamp</v>
      </c>
      <c r="K929" t="str">
        <f t="shared" si="58"/>
        <v>SH|Bornhöved</v>
      </c>
      <c r="L929" s="380" t="str">
        <f t="shared" si="61"/>
        <v>010605024089</v>
      </c>
      <c r="M929">
        <f t="shared" si="59"/>
        <v>11202</v>
      </c>
    </row>
    <row r="930" spans="1:13">
      <c r="A930" s="127" t="s">
        <v>2422</v>
      </c>
      <c r="B930" s="207" t="s">
        <v>2423</v>
      </c>
      <c r="C930" s="208" t="s">
        <v>2250</v>
      </c>
      <c r="D930" s="208" t="s">
        <v>2236</v>
      </c>
      <c r="E930" s="205" t="s">
        <v>29</v>
      </c>
      <c r="F930" s="205" t="s">
        <v>28</v>
      </c>
      <c r="G930" s="205" t="s">
        <v>2251</v>
      </c>
      <c r="H930" s="205" t="s">
        <v>376</v>
      </c>
      <c r="I930" s="206">
        <v>194</v>
      </c>
      <c r="J930" t="str">
        <f t="shared" si="60"/>
        <v>SH|Travenhorst</v>
      </c>
      <c r="K930" t="str">
        <f t="shared" si="58"/>
        <v>SH|Trave-Land</v>
      </c>
      <c r="L930" s="380" t="str">
        <f t="shared" si="61"/>
        <v>010605086090</v>
      </c>
      <c r="M930">
        <f t="shared" si="59"/>
        <v>20447</v>
      </c>
    </row>
    <row r="931" spans="1:13">
      <c r="A931" s="127" t="s">
        <v>2424</v>
      </c>
      <c r="B931" s="207" t="s">
        <v>2425</v>
      </c>
      <c r="C931" s="208" t="s">
        <v>2250</v>
      </c>
      <c r="D931" s="208" t="s">
        <v>2236</v>
      </c>
      <c r="E931" s="205" t="s">
        <v>29</v>
      </c>
      <c r="F931" s="205" t="s">
        <v>28</v>
      </c>
      <c r="G931" s="205" t="s">
        <v>2251</v>
      </c>
      <c r="H931" s="205" t="s">
        <v>376</v>
      </c>
      <c r="I931" s="206">
        <v>527</v>
      </c>
      <c r="J931" t="str">
        <f t="shared" si="60"/>
        <v>SH|Traventhal</v>
      </c>
      <c r="K931" t="str">
        <f t="shared" si="58"/>
        <v>SH|Trave-Land</v>
      </c>
      <c r="L931" s="380" t="str">
        <f t="shared" si="61"/>
        <v>010605086091</v>
      </c>
      <c r="M931">
        <f t="shared" si="59"/>
        <v>20447</v>
      </c>
    </row>
    <row r="932" spans="1:13">
      <c r="A932" s="127" t="s">
        <v>2426</v>
      </c>
      <c r="B932" s="208" t="s">
        <v>2427</v>
      </c>
      <c r="C932" s="208" t="s">
        <v>2428</v>
      </c>
      <c r="D932" s="208" t="s">
        <v>2236</v>
      </c>
      <c r="E932" s="205" t="s">
        <v>29</v>
      </c>
      <c r="F932" s="205" t="s">
        <v>28</v>
      </c>
      <c r="G932" s="205" t="s">
        <v>2426</v>
      </c>
      <c r="H932" s="205" t="s">
        <v>356</v>
      </c>
      <c r="I932" s="206">
        <v>10050</v>
      </c>
      <c r="J932" t="str">
        <f t="shared" si="60"/>
        <v>SH|Wahlstedt</v>
      </c>
      <c r="K932" t="str">
        <f t="shared" si="58"/>
        <v>SH|Wahlstedt</v>
      </c>
      <c r="L932" s="380" t="str">
        <f t="shared" si="61"/>
        <v>010600092092</v>
      </c>
      <c r="M932">
        <f t="shared" si="59"/>
        <v>10050</v>
      </c>
    </row>
    <row r="933" spans="1:13">
      <c r="A933" s="127" t="s">
        <v>2429</v>
      </c>
      <c r="B933" s="207" t="s">
        <v>2430</v>
      </c>
      <c r="C933" s="208" t="s">
        <v>2250</v>
      </c>
      <c r="D933" s="208" t="s">
        <v>2236</v>
      </c>
      <c r="E933" s="205" t="s">
        <v>29</v>
      </c>
      <c r="F933" s="205" t="s">
        <v>28</v>
      </c>
      <c r="G933" s="205" t="s">
        <v>2251</v>
      </c>
      <c r="H933" s="205" t="s">
        <v>376</v>
      </c>
      <c r="I933" s="206">
        <v>483</v>
      </c>
      <c r="J933" t="str">
        <f t="shared" si="60"/>
        <v>SH|Wakendorf I</v>
      </c>
      <c r="K933" t="str">
        <f t="shared" si="58"/>
        <v>SH|Trave-Land</v>
      </c>
      <c r="L933" s="380" t="str">
        <f t="shared" si="61"/>
        <v>010605086093</v>
      </c>
      <c r="M933">
        <f t="shared" si="59"/>
        <v>20447</v>
      </c>
    </row>
    <row r="934" spans="1:13">
      <c r="A934" s="127" t="s">
        <v>2431</v>
      </c>
      <c r="B934" s="207" t="s">
        <v>2432</v>
      </c>
      <c r="C934" s="208" t="s">
        <v>2331</v>
      </c>
      <c r="D934" s="208" t="s">
        <v>2236</v>
      </c>
      <c r="E934" s="205" t="s">
        <v>29</v>
      </c>
      <c r="F934" s="205" t="s">
        <v>28</v>
      </c>
      <c r="G934" s="205" t="s">
        <v>2332</v>
      </c>
      <c r="H934" s="205" t="s">
        <v>376</v>
      </c>
      <c r="I934" s="206">
        <v>1405</v>
      </c>
      <c r="J934" t="str">
        <f t="shared" si="60"/>
        <v>SH|Wakendorf II</v>
      </c>
      <c r="K934" t="str">
        <f t="shared" si="58"/>
        <v>SH|Kisdorf</v>
      </c>
      <c r="L934" s="380" t="str">
        <f t="shared" si="61"/>
        <v>010605048094</v>
      </c>
      <c r="M934">
        <f t="shared" si="59"/>
        <v>10878</v>
      </c>
    </row>
    <row r="935" spans="1:13">
      <c r="A935" s="127" t="s">
        <v>2433</v>
      </c>
      <c r="B935" s="207" t="s">
        <v>2434</v>
      </c>
      <c r="C935" s="208" t="s">
        <v>2240</v>
      </c>
      <c r="D935" s="208" t="s">
        <v>2236</v>
      </c>
      <c r="E935" s="205" t="s">
        <v>29</v>
      </c>
      <c r="F935" s="205" t="s">
        <v>28</v>
      </c>
      <c r="G935" s="205" t="s">
        <v>2241</v>
      </c>
      <c r="H935" s="205" t="s">
        <v>376</v>
      </c>
      <c r="I935" s="206">
        <v>1046</v>
      </c>
      <c r="J935" t="str">
        <f t="shared" si="60"/>
        <v>SH|Weddelbrook</v>
      </c>
      <c r="K935" t="str">
        <f t="shared" si="58"/>
        <v>SH|Bad Bramstedt-Land</v>
      </c>
      <c r="L935" s="380" t="str">
        <f t="shared" si="61"/>
        <v>010605005095</v>
      </c>
      <c r="M935">
        <f t="shared" si="59"/>
        <v>11228</v>
      </c>
    </row>
    <row r="936" spans="1:13">
      <c r="A936" s="127" t="s">
        <v>2435</v>
      </c>
      <c r="B936" s="207" t="s">
        <v>2436</v>
      </c>
      <c r="C936" s="208" t="s">
        <v>2250</v>
      </c>
      <c r="D936" s="208" t="s">
        <v>2236</v>
      </c>
      <c r="E936" s="205" t="s">
        <v>29</v>
      </c>
      <c r="F936" s="205" t="s">
        <v>28</v>
      </c>
      <c r="G936" s="205" t="s">
        <v>2251</v>
      </c>
      <c r="H936" s="205" t="s">
        <v>376</v>
      </c>
      <c r="I936" s="206">
        <v>993</v>
      </c>
      <c r="J936" t="str">
        <f t="shared" si="60"/>
        <v>SH|Weede</v>
      </c>
      <c r="K936" t="str">
        <f t="shared" si="58"/>
        <v>SH|Trave-Land</v>
      </c>
      <c r="L936" s="380" t="str">
        <f t="shared" si="61"/>
        <v>010605086096</v>
      </c>
      <c r="M936">
        <f t="shared" si="59"/>
        <v>20447</v>
      </c>
    </row>
    <row r="937" spans="1:13">
      <c r="A937" s="127" t="s">
        <v>2437</v>
      </c>
      <c r="B937" s="207" t="s">
        <v>2438</v>
      </c>
      <c r="C937" s="208" t="s">
        <v>2250</v>
      </c>
      <c r="D937" s="208" t="s">
        <v>2236</v>
      </c>
      <c r="E937" s="205" t="s">
        <v>29</v>
      </c>
      <c r="F937" s="205" t="s">
        <v>28</v>
      </c>
      <c r="G937" s="205" t="s">
        <v>2251</v>
      </c>
      <c r="H937" s="205" t="s">
        <v>376</v>
      </c>
      <c r="I937" s="206">
        <v>886</v>
      </c>
      <c r="J937" t="str">
        <f t="shared" si="60"/>
        <v>SH|Wensin</v>
      </c>
      <c r="K937" t="str">
        <f t="shared" si="58"/>
        <v>SH|Trave-Land</v>
      </c>
      <c r="L937" s="380" t="str">
        <f t="shared" si="61"/>
        <v>010605086097</v>
      </c>
      <c r="M937">
        <f t="shared" si="59"/>
        <v>20447</v>
      </c>
    </row>
    <row r="938" spans="1:13">
      <c r="A938" s="127" t="s">
        <v>2439</v>
      </c>
      <c r="B938" s="207" t="s">
        <v>2440</v>
      </c>
      <c r="C938" s="208" t="s">
        <v>2250</v>
      </c>
      <c r="D938" s="208" t="s">
        <v>2236</v>
      </c>
      <c r="E938" s="205" t="s">
        <v>29</v>
      </c>
      <c r="F938" s="205" t="s">
        <v>28</v>
      </c>
      <c r="G938" s="205" t="s">
        <v>2251</v>
      </c>
      <c r="H938" s="205" t="s">
        <v>376</v>
      </c>
      <c r="I938" s="206">
        <v>462</v>
      </c>
      <c r="J938" t="str">
        <f t="shared" si="60"/>
        <v>SH|Westerrade</v>
      </c>
      <c r="K938" t="str">
        <f t="shared" si="58"/>
        <v>SH|Trave-Land</v>
      </c>
      <c r="L938" s="380" t="str">
        <f t="shared" si="61"/>
        <v>010605086098</v>
      </c>
      <c r="M938">
        <f t="shared" si="59"/>
        <v>20447</v>
      </c>
    </row>
    <row r="939" spans="1:13">
      <c r="A939" s="127" t="s">
        <v>2441</v>
      </c>
      <c r="B939" s="207" t="s">
        <v>2442</v>
      </c>
      <c r="C939" s="208" t="s">
        <v>2240</v>
      </c>
      <c r="D939" s="208" t="s">
        <v>2236</v>
      </c>
      <c r="E939" s="205" t="s">
        <v>29</v>
      </c>
      <c r="F939" s="205" t="s">
        <v>28</v>
      </c>
      <c r="G939" s="205" t="s">
        <v>2241</v>
      </c>
      <c r="H939" s="205" t="s">
        <v>376</v>
      </c>
      <c r="I939" s="206">
        <v>1706</v>
      </c>
      <c r="J939" t="str">
        <f t="shared" si="60"/>
        <v>SH|Wiemersdorf</v>
      </c>
      <c r="K939" t="str">
        <f t="shared" si="58"/>
        <v>SH|Bad Bramstedt-Land</v>
      </c>
      <c r="L939" s="380" t="str">
        <f t="shared" si="61"/>
        <v>010605005099</v>
      </c>
      <c r="M939">
        <f t="shared" si="59"/>
        <v>11228</v>
      </c>
    </row>
    <row r="940" spans="1:13">
      <c r="A940" s="127" t="s">
        <v>2443</v>
      </c>
      <c r="B940" s="207" t="s">
        <v>2444</v>
      </c>
      <c r="C940" s="208" t="s">
        <v>2331</v>
      </c>
      <c r="D940" s="208" t="s">
        <v>2236</v>
      </c>
      <c r="E940" s="205" t="s">
        <v>29</v>
      </c>
      <c r="F940" s="205" t="s">
        <v>28</v>
      </c>
      <c r="G940" s="205" t="s">
        <v>2332</v>
      </c>
      <c r="H940" s="205" t="s">
        <v>376</v>
      </c>
      <c r="I940" s="206">
        <v>358</v>
      </c>
      <c r="J940" t="str">
        <f t="shared" si="60"/>
        <v>SH|Winsen</v>
      </c>
      <c r="K940" t="str">
        <f t="shared" si="58"/>
        <v>SH|Kisdorf</v>
      </c>
      <c r="L940" s="380" t="str">
        <f t="shared" si="61"/>
        <v>010605048100</v>
      </c>
      <c r="M940">
        <f t="shared" si="59"/>
        <v>10878</v>
      </c>
    </row>
    <row r="941" spans="1:13">
      <c r="A941" s="127" t="s">
        <v>2445</v>
      </c>
      <c r="B941" s="207" t="s">
        <v>2446</v>
      </c>
      <c r="C941" s="208" t="s">
        <v>2254</v>
      </c>
      <c r="D941" s="208" t="s">
        <v>2236</v>
      </c>
      <c r="E941" s="205" t="s">
        <v>29</v>
      </c>
      <c r="F941" s="205" t="s">
        <v>28</v>
      </c>
      <c r="G941" s="205" t="s">
        <v>2255</v>
      </c>
      <c r="H941" s="205" t="s">
        <v>376</v>
      </c>
      <c r="I941" s="206">
        <v>1094</v>
      </c>
      <c r="J941" t="str">
        <f t="shared" si="60"/>
        <v>SH|Wittenborn</v>
      </c>
      <c r="K941" t="str">
        <f t="shared" si="58"/>
        <v>SH|Leezen</v>
      </c>
      <c r="L941" s="380" t="str">
        <f t="shared" si="61"/>
        <v>010605053101</v>
      </c>
      <c r="M941">
        <f t="shared" si="59"/>
        <v>9071</v>
      </c>
    </row>
    <row r="942" spans="1:13">
      <c r="A942" s="127" t="s">
        <v>2447</v>
      </c>
      <c r="B942" s="207" t="s">
        <v>2448</v>
      </c>
      <c r="C942" s="208" t="s">
        <v>2449</v>
      </c>
      <c r="D942" s="208" t="s">
        <v>2450</v>
      </c>
      <c r="E942" s="205" t="s">
        <v>29</v>
      </c>
      <c r="F942" s="205" t="s">
        <v>28</v>
      </c>
      <c r="G942" s="205" t="s">
        <v>1395</v>
      </c>
      <c r="H942" s="205" t="s">
        <v>376</v>
      </c>
      <c r="I942" s="206">
        <v>153</v>
      </c>
      <c r="J942" t="str">
        <f t="shared" si="60"/>
        <v>SH|Aasbüttel</v>
      </c>
      <c r="K942" t="str">
        <f t="shared" si="58"/>
        <v>SH|Schenefeld</v>
      </c>
      <c r="L942" s="380" t="str">
        <f t="shared" si="61"/>
        <v>010615168001</v>
      </c>
      <c r="M942">
        <f t="shared" si="59"/>
        <v>11030</v>
      </c>
    </row>
    <row r="943" spans="1:13">
      <c r="A943" s="127" t="s">
        <v>2451</v>
      </c>
      <c r="B943" s="207" t="s">
        <v>2452</v>
      </c>
      <c r="C943" s="208" t="s">
        <v>2453</v>
      </c>
      <c r="D943" s="208" t="s">
        <v>2450</v>
      </c>
      <c r="E943" s="205" t="s">
        <v>29</v>
      </c>
      <c r="F943" s="205" t="s">
        <v>28</v>
      </c>
      <c r="G943" s="205" t="s">
        <v>2454</v>
      </c>
      <c r="H943" s="205" t="s">
        <v>376</v>
      </c>
      <c r="I943" s="206">
        <v>42</v>
      </c>
      <c r="J943" t="str">
        <f t="shared" si="60"/>
        <v>SH|Aebtissinwisch</v>
      </c>
      <c r="K943" t="str">
        <f t="shared" si="58"/>
        <v>SH|Wilstermarsch</v>
      </c>
      <c r="L943" s="380" t="str">
        <f t="shared" si="61"/>
        <v>010615179002</v>
      </c>
      <c r="M943">
        <f t="shared" si="59"/>
        <v>6565</v>
      </c>
    </row>
    <row r="944" spans="1:13">
      <c r="A944" s="127" t="s">
        <v>2455</v>
      </c>
      <c r="B944" s="207" t="s">
        <v>2456</v>
      </c>
      <c r="C944" s="208" t="s">
        <v>2449</v>
      </c>
      <c r="D944" s="208" t="s">
        <v>2450</v>
      </c>
      <c r="E944" s="205" t="s">
        <v>29</v>
      </c>
      <c r="F944" s="205" t="s">
        <v>28</v>
      </c>
      <c r="G944" s="205" t="s">
        <v>1395</v>
      </c>
      <c r="H944" s="205" t="s">
        <v>376</v>
      </c>
      <c r="I944" s="206">
        <v>198</v>
      </c>
      <c r="J944" t="str">
        <f t="shared" si="60"/>
        <v>SH|Agethorst</v>
      </c>
      <c r="K944" t="str">
        <f t="shared" si="58"/>
        <v>SH|Schenefeld</v>
      </c>
      <c r="L944" s="380" t="str">
        <f t="shared" si="61"/>
        <v>010615168003</v>
      </c>
      <c r="M944">
        <f t="shared" si="59"/>
        <v>11030</v>
      </c>
    </row>
    <row r="945" spans="1:13">
      <c r="A945" s="127" t="s">
        <v>2457</v>
      </c>
      <c r="B945" s="207" t="s">
        <v>2458</v>
      </c>
      <c r="C945" s="208" t="s">
        <v>2459</v>
      </c>
      <c r="D945" s="208" t="s">
        <v>2450</v>
      </c>
      <c r="E945" s="205" t="s">
        <v>29</v>
      </c>
      <c r="F945" s="205" t="s">
        <v>28</v>
      </c>
      <c r="G945" s="205" t="s">
        <v>2460</v>
      </c>
      <c r="H945" s="205" t="s">
        <v>376</v>
      </c>
      <c r="I945" s="206">
        <v>233</v>
      </c>
      <c r="J945" t="str">
        <f t="shared" si="60"/>
        <v>SH|Altenmoor</v>
      </c>
      <c r="K945" t="str">
        <f t="shared" si="58"/>
        <v>SH|Horst-Herzhorn</v>
      </c>
      <c r="L945" s="380" t="str">
        <f t="shared" si="61"/>
        <v>010615134004</v>
      </c>
      <c r="M945">
        <f t="shared" si="59"/>
        <v>16210</v>
      </c>
    </row>
    <row r="946" spans="1:13">
      <c r="A946" s="127" t="s">
        <v>2461</v>
      </c>
      <c r="B946" s="207" t="s">
        <v>2462</v>
      </c>
      <c r="C946" s="208" t="s">
        <v>2463</v>
      </c>
      <c r="D946" s="208" t="s">
        <v>2450</v>
      </c>
      <c r="E946" s="205" t="s">
        <v>29</v>
      </c>
      <c r="F946" s="205" t="s">
        <v>28</v>
      </c>
      <c r="G946" s="205" t="s">
        <v>2464</v>
      </c>
      <c r="H946" s="205" t="s">
        <v>376</v>
      </c>
      <c r="I946" s="206">
        <v>131</v>
      </c>
      <c r="J946" t="str">
        <f t="shared" si="60"/>
        <v>SH|Auufer</v>
      </c>
      <c r="K946" t="str">
        <f t="shared" si="58"/>
        <v>SH|Breitenburg</v>
      </c>
      <c r="L946" s="380" t="str">
        <f t="shared" si="61"/>
        <v>010615104005</v>
      </c>
      <c r="M946">
        <f t="shared" si="59"/>
        <v>8864</v>
      </c>
    </row>
    <row r="947" spans="1:13">
      <c r="A947" s="127" t="s">
        <v>2465</v>
      </c>
      <c r="B947" s="207" t="s">
        <v>2466</v>
      </c>
      <c r="C947" s="208" t="s">
        <v>2467</v>
      </c>
      <c r="D947" s="208" t="s">
        <v>2450</v>
      </c>
      <c r="E947" s="205" t="s">
        <v>29</v>
      </c>
      <c r="F947" s="205" t="s">
        <v>28</v>
      </c>
      <c r="G947" s="205" t="s">
        <v>2468</v>
      </c>
      <c r="H947" s="205" t="s">
        <v>376</v>
      </c>
      <c r="I947" s="206">
        <v>576</v>
      </c>
      <c r="J947" t="str">
        <f t="shared" si="60"/>
        <v>SH|Bahrenfleth</v>
      </c>
      <c r="K947" t="str">
        <f t="shared" si="58"/>
        <v>SH|Krempermarsch</v>
      </c>
      <c r="L947" s="380" t="str">
        <f t="shared" si="61"/>
        <v>010615153006</v>
      </c>
      <c r="M947">
        <f t="shared" si="59"/>
        <v>9380</v>
      </c>
    </row>
    <row r="948" spans="1:13">
      <c r="A948" s="127" t="s">
        <v>2469</v>
      </c>
      <c r="B948" s="207" t="s">
        <v>2470</v>
      </c>
      <c r="C948" s="208" t="s">
        <v>2453</v>
      </c>
      <c r="D948" s="208" t="s">
        <v>2450</v>
      </c>
      <c r="E948" s="205" t="s">
        <v>29</v>
      </c>
      <c r="F948" s="205" t="s">
        <v>28</v>
      </c>
      <c r="G948" s="205" t="s">
        <v>2454</v>
      </c>
      <c r="H948" s="205" t="s">
        <v>376</v>
      </c>
      <c r="I948" s="206">
        <v>839</v>
      </c>
      <c r="J948" t="str">
        <f t="shared" si="60"/>
        <v>SH|Beidenfleth</v>
      </c>
      <c r="K948" t="str">
        <f t="shared" si="58"/>
        <v>SH|Wilstermarsch</v>
      </c>
      <c r="L948" s="380" t="str">
        <f t="shared" si="61"/>
        <v>010615179007</v>
      </c>
      <c r="M948">
        <f t="shared" si="59"/>
        <v>6565</v>
      </c>
    </row>
    <row r="949" spans="1:13">
      <c r="A949" s="127" t="s">
        <v>2471</v>
      </c>
      <c r="B949" s="207" t="s">
        <v>2472</v>
      </c>
      <c r="C949" s="208" t="s">
        <v>2473</v>
      </c>
      <c r="D949" s="208" t="s">
        <v>2450</v>
      </c>
      <c r="E949" s="205" t="s">
        <v>29</v>
      </c>
      <c r="F949" s="205" t="s">
        <v>28</v>
      </c>
      <c r="G949" s="205" t="s">
        <v>2474</v>
      </c>
      <c r="H949" s="205" t="s">
        <v>376</v>
      </c>
      <c r="I949" s="206">
        <v>92</v>
      </c>
      <c r="J949" t="str">
        <f t="shared" si="60"/>
        <v>SH|Bekdorf</v>
      </c>
      <c r="K949" t="str">
        <f t="shared" si="58"/>
        <v>SH|Itzehoe-Land</v>
      </c>
      <c r="L949" s="380" t="str">
        <f t="shared" si="61"/>
        <v>010615138008</v>
      </c>
      <c r="M949">
        <f t="shared" si="59"/>
        <v>10382</v>
      </c>
    </row>
    <row r="950" spans="1:13">
      <c r="A950" s="127" t="s">
        <v>2475</v>
      </c>
      <c r="B950" s="207" t="s">
        <v>2476</v>
      </c>
      <c r="C950" s="208" t="s">
        <v>2473</v>
      </c>
      <c r="D950" s="208" t="s">
        <v>2450</v>
      </c>
      <c r="E950" s="205" t="s">
        <v>29</v>
      </c>
      <c r="F950" s="205" t="s">
        <v>28</v>
      </c>
      <c r="G950" s="205" t="s">
        <v>2474</v>
      </c>
      <c r="H950" s="205" t="s">
        <v>376</v>
      </c>
      <c r="I950" s="206">
        <v>144</v>
      </c>
      <c r="J950" t="str">
        <f t="shared" si="60"/>
        <v>SH|Bekmünde</v>
      </c>
      <c r="K950" t="str">
        <f t="shared" si="58"/>
        <v>SH|Itzehoe-Land</v>
      </c>
      <c r="L950" s="380" t="str">
        <f t="shared" si="61"/>
        <v>010615138010</v>
      </c>
      <c r="M950">
        <f t="shared" si="59"/>
        <v>10382</v>
      </c>
    </row>
    <row r="951" spans="1:13">
      <c r="A951" s="127" t="s">
        <v>2477</v>
      </c>
      <c r="B951" s="207" t="s">
        <v>2478</v>
      </c>
      <c r="C951" s="208" t="s">
        <v>2449</v>
      </c>
      <c r="D951" s="208" t="s">
        <v>2450</v>
      </c>
      <c r="E951" s="205" t="s">
        <v>29</v>
      </c>
      <c r="F951" s="205" t="s">
        <v>28</v>
      </c>
      <c r="G951" s="205" t="s">
        <v>1395</v>
      </c>
      <c r="H951" s="205" t="s">
        <v>376</v>
      </c>
      <c r="I951" s="206">
        <v>245</v>
      </c>
      <c r="J951" t="str">
        <f t="shared" si="60"/>
        <v>SH|Besdorf</v>
      </c>
      <c r="K951" t="str">
        <f t="shared" si="58"/>
        <v>SH|Schenefeld</v>
      </c>
      <c r="L951" s="380" t="str">
        <f t="shared" si="61"/>
        <v>010615168011</v>
      </c>
      <c r="M951">
        <f t="shared" si="59"/>
        <v>11030</v>
      </c>
    </row>
    <row r="952" spans="1:13">
      <c r="A952" s="127" t="s">
        <v>2479</v>
      </c>
      <c r="B952" s="207" t="s">
        <v>2480</v>
      </c>
      <c r="C952" s="208" t="s">
        <v>2459</v>
      </c>
      <c r="D952" s="208" t="s">
        <v>2450</v>
      </c>
      <c r="E952" s="205" t="s">
        <v>29</v>
      </c>
      <c r="F952" s="205" t="s">
        <v>28</v>
      </c>
      <c r="G952" s="205" t="s">
        <v>2460</v>
      </c>
      <c r="H952" s="205" t="s">
        <v>376</v>
      </c>
      <c r="I952" s="206">
        <v>625</v>
      </c>
      <c r="J952" t="str">
        <f t="shared" si="60"/>
        <v>SH|Blomesche Wildnis</v>
      </c>
      <c r="K952" t="str">
        <f t="shared" si="58"/>
        <v>SH|Horst-Herzhorn</v>
      </c>
      <c r="L952" s="380" t="str">
        <f t="shared" si="61"/>
        <v>010615134012</v>
      </c>
      <c r="M952">
        <f t="shared" si="59"/>
        <v>16210</v>
      </c>
    </row>
    <row r="953" spans="1:13">
      <c r="A953" s="127" t="s">
        <v>2481</v>
      </c>
      <c r="B953" s="207" t="s">
        <v>2482</v>
      </c>
      <c r="C953" s="208" t="s">
        <v>2449</v>
      </c>
      <c r="D953" s="208" t="s">
        <v>2450</v>
      </c>
      <c r="E953" s="205" t="s">
        <v>29</v>
      </c>
      <c r="F953" s="205" t="s">
        <v>28</v>
      </c>
      <c r="G953" s="205" t="s">
        <v>1395</v>
      </c>
      <c r="H953" s="205" t="s">
        <v>376</v>
      </c>
      <c r="I953" s="206">
        <v>143</v>
      </c>
      <c r="J953" t="str">
        <f t="shared" si="60"/>
        <v>SH|Bokelrehm</v>
      </c>
      <c r="K953" t="str">
        <f t="shared" si="58"/>
        <v>SH|Schenefeld</v>
      </c>
      <c r="L953" s="380" t="str">
        <f t="shared" si="61"/>
        <v>010615168013</v>
      </c>
      <c r="M953">
        <f t="shared" si="59"/>
        <v>11030</v>
      </c>
    </row>
    <row r="954" spans="1:13">
      <c r="A954" s="127" t="s">
        <v>2483</v>
      </c>
      <c r="B954" s="207" t="s">
        <v>2484</v>
      </c>
      <c r="C954" s="208" t="s">
        <v>2449</v>
      </c>
      <c r="D954" s="208" t="s">
        <v>2450</v>
      </c>
      <c r="E954" s="205" t="s">
        <v>29</v>
      </c>
      <c r="F954" s="205" t="s">
        <v>28</v>
      </c>
      <c r="G954" s="205" t="s">
        <v>1395</v>
      </c>
      <c r="H954" s="205" t="s">
        <v>376</v>
      </c>
      <c r="I954" s="206">
        <v>136</v>
      </c>
      <c r="J954" t="str">
        <f t="shared" si="60"/>
        <v>SH|Bokhorst</v>
      </c>
      <c r="K954" t="str">
        <f t="shared" si="58"/>
        <v>SH|Schenefeld</v>
      </c>
      <c r="L954" s="380" t="str">
        <f t="shared" si="61"/>
        <v>010615168014</v>
      </c>
      <c r="M954">
        <f t="shared" si="59"/>
        <v>11030</v>
      </c>
    </row>
    <row r="955" spans="1:13">
      <c r="A955" s="127" t="s">
        <v>2485</v>
      </c>
      <c r="B955" s="207" t="s">
        <v>2486</v>
      </c>
      <c r="C955" s="208" t="s">
        <v>2459</v>
      </c>
      <c r="D955" s="208" t="s">
        <v>2450</v>
      </c>
      <c r="E955" s="205" t="s">
        <v>29</v>
      </c>
      <c r="F955" s="205" t="s">
        <v>28</v>
      </c>
      <c r="G955" s="205" t="s">
        <v>2460</v>
      </c>
      <c r="H955" s="205" t="s">
        <v>376</v>
      </c>
      <c r="I955" s="206">
        <v>794</v>
      </c>
      <c r="J955" t="str">
        <f t="shared" si="60"/>
        <v>SH|Borsfleth</v>
      </c>
      <c r="K955" t="str">
        <f t="shared" si="58"/>
        <v>SH|Horst-Herzhorn</v>
      </c>
      <c r="L955" s="380" t="str">
        <f t="shared" si="61"/>
        <v>010615134015</v>
      </c>
      <c r="M955">
        <f t="shared" si="59"/>
        <v>16210</v>
      </c>
    </row>
    <row r="956" spans="1:13">
      <c r="A956" s="127" t="s">
        <v>2487</v>
      </c>
      <c r="B956" s="207" t="s">
        <v>2488</v>
      </c>
      <c r="C956" s="208" t="s">
        <v>2463</v>
      </c>
      <c r="D956" s="208" t="s">
        <v>2450</v>
      </c>
      <c r="E956" s="205" t="s">
        <v>29</v>
      </c>
      <c r="F956" s="205" t="s">
        <v>28</v>
      </c>
      <c r="G956" s="205" t="s">
        <v>2464</v>
      </c>
      <c r="H956" s="205" t="s">
        <v>376</v>
      </c>
      <c r="I956" s="206">
        <v>331</v>
      </c>
      <c r="J956" t="str">
        <f t="shared" si="60"/>
        <v>SH|Breitenberg (Schleswig-Holstein)</v>
      </c>
      <c r="K956" t="str">
        <f t="shared" si="58"/>
        <v>SH|Breitenburg</v>
      </c>
      <c r="L956" s="380" t="str">
        <f t="shared" si="61"/>
        <v>010615104016</v>
      </c>
      <c r="M956">
        <f t="shared" si="59"/>
        <v>8864</v>
      </c>
    </row>
    <row r="957" spans="1:13">
      <c r="A957" s="127" t="s">
        <v>2464</v>
      </c>
      <c r="B957" s="207" t="s">
        <v>2489</v>
      </c>
      <c r="C957" s="208" t="s">
        <v>2463</v>
      </c>
      <c r="D957" s="208" t="s">
        <v>2450</v>
      </c>
      <c r="E957" s="205" t="s">
        <v>29</v>
      </c>
      <c r="F957" s="205" t="s">
        <v>28</v>
      </c>
      <c r="G957" s="205" t="s">
        <v>2464</v>
      </c>
      <c r="H957" s="205" t="s">
        <v>376</v>
      </c>
      <c r="I957" s="206">
        <v>1286</v>
      </c>
      <c r="J957" t="str">
        <f t="shared" si="60"/>
        <v>SH|Breitenburg</v>
      </c>
      <c r="K957" t="str">
        <f t="shared" si="58"/>
        <v>SH|Breitenburg</v>
      </c>
      <c r="L957" s="380" t="str">
        <f t="shared" si="61"/>
        <v>010615104017</v>
      </c>
      <c r="M957">
        <f t="shared" si="59"/>
        <v>8864</v>
      </c>
    </row>
    <row r="958" spans="1:13">
      <c r="A958" s="127" t="s">
        <v>2490</v>
      </c>
      <c r="B958" s="207" t="s">
        <v>2491</v>
      </c>
      <c r="C958" s="208" t="s">
        <v>2453</v>
      </c>
      <c r="D958" s="208" t="s">
        <v>2450</v>
      </c>
      <c r="E958" s="205" t="s">
        <v>29</v>
      </c>
      <c r="F958" s="205" t="s">
        <v>28</v>
      </c>
      <c r="G958" s="205" t="s">
        <v>2454</v>
      </c>
      <c r="H958" s="205" t="s">
        <v>376</v>
      </c>
      <c r="I958" s="206">
        <v>1025</v>
      </c>
      <c r="J958" t="str">
        <f t="shared" si="60"/>
        <v>SH|Brokdorf</v>
      </c>
      <c r="K958" t="str">
        <f t="shared" si="58"/>
        <v>SH|Wilstermarsch</v>
      </c>
      <c r="L958" s="380" t="str">
        <f t="shared" si="61"/>
        <v>010615179018</v>
      </c>
      <c r="M958">
        <f t="shared" si="59"/>
        <v>6565</v>
      </c>
    </row>
    <row r="959" spans="1:13">
      <c r="A959" s="127" t="s">
        <v>2492</v>
      </c>
      <c r="B959" s="209" t="s">
        <v>2493</v>
      </c>
      <c r="C959" s="208" t="s">
        <v>2494</v>
      </c>
      <c r="D959" s="208" t="s">
        <v>2450</v>
      </c>
      <c r="E959" s="205" t="s">
        <v>29</v>
      </c>
      <c r="F959" s="205" t="s">
        <v>28</v>
      </c>
      <c r="G959" s="205" t="s">
        <v>2495</v>
      </c>
      <c r="H959" s="205" t="s">
        <v>376</v>
      </c>
      <c r="I959" s="206">
        <v>2128</v>
      </c>
      <c r="J959" t="str">
        <f t="shared" si="60"/>
        <v>SH|Brokstedt</v>
      </c>
      <c r="K959" t="str">
        <f t="shared" si="58"/>
        <v>SH|Kellinghusen</v>
      </c>
      <c r="L959" s="380" t="str">
        <f t="shared" si="61"/>
        <v>010615189019</v>
      </c>
      <c r="M959">
        <f t="shared" si="59"/>
        <v>22946</v>
      </c>
    </row>
    <row r="960" spans="1:13">
      <c r="A960" s="127" t="s">
        <v>2496</v>
      </c>
      <c r="B960" s="207" t="s">
        <v>2497</v>
      </c>
      <c r="C960" s="208" t="s">
        <v>2453</v>
      </c>
      <c r="D960" s="208" t="s">
        <v>2450</v>
      </c>
      <c r="E960" s="205" t="s">
        <v>29</v>
      </c>
      <c r="F960" s="205" t="s">
        <v>28</v>
      </c>
      <c r="G960" s="205" t="s">
        <v>2454</v>
      </c>
      <c r="H960" s="205" t="s">
        <v>376</v>
      </c>
      <c r="I960" s="206">
        <v>29</v>
      </c>
      <c r="J960" t="str">
        <f t="shared" si="60"/>
        <v>SH|Büttel</v>
      </c>
      <c r="K960" t="str">
        <f t="shared" si="58"/>
        <v>SH|Wilstermarsch</v>
      </c>
      <c r="L960" s="380" t="str">
        <f t="shared" si="61"/>
        <v>010615179020</v>
      </c>
      <c r="M960">
        <f t="shared" si="59"/>
        <v>6565</v>
      </c>
    </row>
    <row r="961" spans="1:13">
      <c r="A961" s="127" t="s">
        <v>2498</v>
      </c>
      <c r="B961" s="207" t="s">
        <v>2499</v>
      </c>
      <c r="C961" s="208" t="s">
        <v>2449</v>
      </c>
      <c r="D961" s="208" t="s">
        <v>2450</v>
      </c>
      <c r="E961" s="205" t="s">
        <v>29</v>
      </c>
      <c r="F961" s="205" t="s">
        <v>28</v>
      </c>
      <c r="G961" s="205" t="s">
        <v>1395</v>
      </c>
      <c r="H961" s="205" t="s">
        <v>376</v>
      </c>
      <c r="I961" s="206">
        <v>69</v>
      </c>
      <c r="J961" t="str">
        <f t="shared" si="60"/>
        <v>SH|Christinenthal</v>
      </c>
      <c r="K961" t="str">
        <f t="shared" si="58"/>
        <v>SH|Schenefeld</v>
      </c>
      <c r="L961" s="380" t="str">
        <f t="shared" si="61"/>
        <v>010615168021</v>
      </c>
      <c r="M961">
        <f t="shared" si="59"/>
        <v>11030</v>
      </c>
    </row>
    <row r="962" spans="1:13">
      <c r="A962" s="127" t="s">
        <v>2500</v>
      </c>
      <c r="B962" s="207" t="s">
        <v>2501</v>
      </c>
      <c r="C962" s="208" t="s">
        <v>2467</v>
      </c>
      <c r="D962" s="208" t="s">
        <v>2450</v>
      </c>
      <c r="E962" s="205" t="s">
        <v>29</v>
      </c>
      <c r="F962" s="205" t="s">
        <v>28</v>
      </c>
      <c r="G962" s="205" t="s">
        <v>2468</v>
      </c>
      <c r="H962" s="205" t="s">
        <v>376</v>
      </c>
      <c r="I962" s="206">
        <v>1052</v>
      </c>
      <c r="J962" t="str">
        <f t="shared" si="60"/>
        <v>SH|Dägeling</v>
      </c>
      <c r="K962" t="str">
        <f t="shared" si="58"/>
        <v>SH|Krempermarsch</v>
      </c>
      <c r="L962" s="380" t="str">
        <f t="shared" si="61"/>
        <v>010615153022</v>
      </c>
      <c r="M962">
        <f t="shared" si="59"/>
        <v>9380</v>
      </c>
    </row>
    <row r="963" spans="1:13">
      <c r="A963" s="127" t="s">
        <v>2502</v>
      </c>
      <c r="B963" s="207" t="s">
        <v>2503</v>
      </c>
      <c r="C963" s="208" t="s">
        <v>2453</v>
      </c>
      <c r="D963" s="208" t="s">
        <v>2450</v>
      </c>
      <c r="E963" s="205" t="s">
        <v>29</v>
      </c>
      <c r="F963" s="205" t="s">
        <v>28</v>
      </c>
      <c r="G963" s="205" t="s">
        <v>2454</v>
      </c>
      <c r="H963" s="205" t="s">
        <v>376</v>
      </c>
      <c r="I963" s="206">
        <v>265</v>
      </c>
      <c r="J963" t="str">
        <f t="shared" si="60"/>
        <v>SH|Dammfleth</v>
      </c>
      <c r="K963" t="str">
        <f t="shared" ref="K963:K1026" si="62">E963 &amp; "|" &amp; G963</f>
        <v>SH|Wilstermarsch</v>
      </c>
      <c r="L963" s="380" t="str">
        <f t="shared" si="61"/>
        <v>010615179023</v>
      </c>
      <c r="M963">
        <f t="shared" ref="M963:M1026" si="63">SUMIF($C:$C, $C963, $I:$I)</f>
        <v>6565</v>
      </c>
    </row>
    <row r="964" spans="1:13">
      <c r="A964" s="127" t="s">
        <v>2504</v>
      </c>
      <c r="B964" s="207" t="s">
        <v>2505</v>
      </c>
      <c r="C964" s="208" t="s">
        <v>2473</v>
      </c>
      <c r="D964" s="208" t="s">
        <v>2450</v>
      </c>
      <c r="E964" s="205" t="s">
        <v>29</v>
      </c>
      <c r="F964" s="205" t="s">
        <v>28</v>
      </c>
      <c r="G964" s="205" t="s">
        <v>2474</v>
      </c>
      <c r="H964" s="205" t="s">
        <v>376</v>
      </c>
      <c r="I964" s="206">
        <v>229</v>
      </c>
      <c r="J964" t="str">
        <f t="shared" si="60"/>
        <v>SH|Drage (Kreis Steinburg)</v>
      </c>
      <c r="K964" t="str">
        <f t="shared" si="62"/>
        <v>SH|Itzehoe-Land</v>
      </c>
      <c r="L964" s="380" t="str">
        <f t="shared" si="61"/>
        <v>010615138024</v>
      </c>
      <c r="M964">
        <f t="shared" si="63"/>
        <v>10382</v>
      </c>
    </row>
    <row r="965" spans="1:13">
      <c r="A965" s="127" t="s">
        <v>2506</v>
      </c>
      <c r="B965" s="207" t="s">
        <v>2507</v>
      </c>
      <c r="C965" s="208" t="s">
        <v>2453</v>
      </c>
      <c r="D965" s="208" t="s">
        <v>2450</v>
      </c>
      <c r="E965" s="205" t="s">
        <v>29</v>
      </c>
      <c r="F965" s="205" t="s">
        <v>28</v>
      </c>
      <c r="G965" s="205" t="s">
        <v>2454</v>
      </c>
      <c r="H965" s="205" t="s">
        <v>376</v>
      </c>
      <c r="I965" s="206">
        <v>301</v>
      </c>
      <c r="J965" t="str">
        <f t="shared" si="60"/>
        <v>SH|Ecklak</v>
      </c>
      <c r="K965" t="str">
        <f t="shared" si="62"/>
        <v>SH|Wilstermarsch</v>
      </c>
      <c r="L965" s="380" t="str">
        <f t="shared" si="61"/>
        <v>010615179025</v>
      </c>
      <c r="M965">
        <f t="shared" si="63"/>
        <v>6565</v>
      </c>
    </row>
    <row r="966" spans="1:13">
      <c r="A966" s="127" t="s">
        <v>2508</v>
      </c>
      <c r="B966" s="207" t="s">
        <v>2509</v>
      </c>
      <c r="C966" s="208" t="s">
        <v>2467</v>
      </c>
      <c r="D966" s="208" t="s">
        <v>2450</v>
      </c>
      <c r="E966" s="205" t="s">
        <v>29</v>
      </c>
      <c r="F966" s="205" t="s">
        <v>28</v>
      </c>
      <c r="G966" s="205" t="s">
        <v>2468</v>
      </c>
      <c r="H966" s="205" t="s">
        <v>376</v>
      </c>
      <c r="I966" s="206">
        <v>159</v>
      </c>
      <c r="J966" t="str">
        <f t="shared" ref="J966:J1029" si="64">E966 &amp; "|" &amp; A966</f>
        <v>SH|Elskop</v>
      </c>
      <c r="K966" t="str">
        <f t="shared" si="62"/>
        <v>SH|Krempermarsch</v>
      </c>
      <c r="L966" s="380" t="str">
        <f t="shared" ref="L966:L1029" si="65">C966 &amp; RIGHT(B966,3)</f>
        <v>010615153026</v>
      </c>
      <c r="M966">
        <f t="shared" si="63"/>
        <v>9380</v>
      </c>
    </row>
    <row r="967" spans="1:13">
      <c r="A967" s="127" t="s">
        <v>2510</v>
      </c>
      <c r="B967" s="207" t="s">
        <v>2511</v>
      </c>
      <c r="C967" s="208" t="s">
        <v>2459</v>
      </c>
      <c r="D967" s="208" t="s">
        <v>2450</v>
      </c>
      <c r="E967" s="205" t="s">
        <v>29</v>
      </c>
      <c r="F967" s="205" t="s">
        <v>28</v>
      </c>
      <c r="G967" s="205" t="s">
        <v>2460</v>
      </c>
      <c r="H967" s="205" t="s">
        <v>376</v>
      </c>
      <c r="I967" s="206">
        <v>813</v>
      </c>
      <c r="J967" t="str">
        <f t="shared" si="64"/>
        <v>SH|Engelbrechtsche Wildnis</v>
      </c>
      <c r="K967" t="str">
        <f t="shared" si="62"/>
        <v>SH|Horst-Herzhorn</v>
      </c>
      <c r="L967" s="380" t="str">
        <f t="shared" si="65"/>
        <v>010615134027</v>
      </c>
      <c r="M967">
        <f t="shared" si="63"/>
        <v>16210</v>
      </c>
    </row>
    <row r="968" spans="1:13">
      <c r="A968" s="127" t="s">
        <v>2512</v>
      </c>
      <c r="B968" s="207" t="s">
        <v>2513</v>
      </c>
      <c r="C968" s="208" t="s">
        <v>2494</v>
      </c>
      <c r="D968" s="208" t="s">
        <v>2450</v>
      </c>
      <c r="E968" s="205" t="s">
        <v>29</v>
      </c>
      <c r="F968" s="205" t="s">
        <v>28</v>
      </c>
      <c r="G968" s="205" t="s">
        <v>2495</v>
      </c>
      <c r="H968" s="205" t="s">
        <v>376</v>
      </c>
      <c r="I968" s="206">
        <v>402</v>
      </c>
      <c r="J968" t="str">
        <f t="shared" si="64"/>
        <v>SH|Fitzbek</v>
      </c>
      <c r="K968" t="str">
        <f t="shared" si="62"/>
        <v>SH|Kellinghusen</v>
      </c>
      <c r="L968" s="380" t="str">
        <f t="shared" si="65"/>
        <v>010615189028</v>
      </c>
      <c r="M968">
        <f t="shared" si="63"/>
        <v>22946</v>
      </c>
    </row>
    <row r="969" spans="1:13">
      <c r="A969" s="127" t="s">
        <v>2514</v>
      </c>
      <c r="B969" s="207" t="s">
        <v>2515</v>
      </c>
      <c r="C969" s="208" t="s">
        <v>2516</v>
      </c>
      <c r="D969" s="208" t="s">
        <v>2450</v>
      </c>
      <c r="E969" s="205" t="s">
        <v>29</v>
      </c>
      <c r="F969" s="205" t="s">
        <v>28</v>
      </c>
      <c r="G969" s="205" t="s">
        <v>2514</v>
      </c>
      <c r="H969" s="205" t="s">
        <v>356</v>
      </c>
      <c r="I969" s="206">
        <v>10987</v>
      </c>
      <c r="J969" t="str">
        <f t="shared" si="64"/>
        <v>SH|Glückstadt</v>
      </c>
      <c r="K969" t="str">
        <f t="shared" si="62"/>
        <v>SH|Glückstadt</v>
      </c>
      <c r="L969" s="380" t="str">
        <f t="shared" si="65"/>
        <v>010610029029</v>
      </c>
      <c r="M969">
        <f t="shared" si="63"/>
        <v>10987</v>
      </c>
    </row>
    <row r="970" spans="1:13">
      <c r="A970" s="127" t="s">
        <v>2517</v>
      </c>
      <c r="B970" s="207" t="s">
        <v>2518</v>
      </c>
      <c r="C970" s="208" t="s">
        <v>2467</v>
      </c>
      <c r="D970" s="208" t="s">
        <v>2450</v>
      </c>
      <c r="E970" s="205" t="s">
        <v>29</v>
      </c>
      <c r="F970" s="205" t="s">
        <v>28</v>
      </c>
      <c r="G970" s="205" t="s">
        <v>2468</v>
      </c>
      <c r="H970" s="205" t="s">
        <v>376</v>
      </c>
      <c r="I970" s="206">
        <v>335</v>
      </c>
      <c r="J970" t="str">
        <f t="shared" si="64"/>
        <v>SH|Grevenkop</v>
      </c>
      <c r="K970" t="str">
        <f t="shared" si="62"/>
        <v>SH|Krempermarsch</v>
      </c>
      <c r="L970" s="380" t="str">
        <f t="shared" si="65"/>
        <v>010615153030</v>
      </c>
      <c r="M970">
        <f t="shared" si="63"/>
        <v>9380</v>
      </c>
    </row>
    <row r="971" spans="1:13">
      <c r="A971" s="127" t="s">
        <v>2519</v>
      </c>
      <c r="B971" s="207" t="s">
        <v>2520</v>
      </c>
      <c r="C971" s="208" t="s">
        <v>2449</v>
      </c>
      <c r="D971" s="208" t="s">
        <v>2450</v>
      </c>
      <c r="E971" s="205" t="s">
        <v>29</v>
      </c>
      <c r="F971" s="205" t="s">
        <v>28</v>
      </c>
      <c r="G971" s="205" t="s">
        <v>1395</v>
      </c>
      <c r="H971" s="205" t="s">
        <v>376</v>
      </c>
      <c r="I971" s="206">
        <v>420</v>
      </c>
      <c r="J971" t="str">
        <f t="shared" si="64"/>
        <v>SH|Gribbohm</v>
      </c>
      <c r="K971" t="str">
        <f t="shared" si="62"/>
        <v>SH|Schenefeld</v>
      </c>
      <c r="L971" s="380" t="str">
        <f t="shared" si="65"/>
        <v>010615168031</v>
      </c>
      <c r="M971">
        <f t="shared" si="63"/>
        <v>11030</v>
      </c>
    </row>
    <row r="972" spans="1:13">
      <c r="A972" s="127" t="s">
        <v>2521</v>
      </c>
      <c r="B972" s="207" t="s">
        <v>2522</v>
      </c>
      <c r="C972" s="208" t="s">
        <v>2449</v>
      </c>
      <c r="D972" s="208" t="s">
        <v>2450</v>
      </c>
      <c r="E972" s="205" t="s">
        <v>29</v>
      </c>
      <c r="F972" s="205" t="s">
        <v>28</v>
      </c>
      <c r="G972" s="205" t="s">
        <v>1395</v>
      </c>
      <c r="H972" s="205" t="s">
        <v>376</v>
      </c>
      <c r="I972" s="206">
        <v>144</v>
      </c>
      <c r="J972" t="str">
        <f t="shared" si="64"/>
        <v>SH|Hadenfeld</v>
      </c>
      <c r="K972" t="str">
        <f t="shared" si="62"/>
        <v>SH|Schenefeld</v>
      </c>
      <c r="L972" s="380" t="str">
        <f t="shared" si="65"/>
        <v>010615168033</v>
      </c>
      <c r="M972">
        <f t="shared" si="63"/>
        <v>11030</v>
      </c>
    </row>
    <row r="973" spans="1:13">
      <c r="A973" s="127" t="s">
        <v>2523</v>
      </c>
      <c r="B973" s="207" t="s">
        <v>2524</v>
      </c>
      <c r="C973" s="208" t="s">
        <v>2473</v>
      </c>
      <c r="D973" s="208" t="s">
        <v>2450</v>
      </c>
      <c r="E973" s="205" t="s">
        <v>29</v>
      </c>
      <c r="F973" s="205" t="s">
        <v>28</v>
      </c>
      <c r="G973" s="205" t="s">
        <v>2474</v>
      </c>
      <c r="H973" s="205" t="s">
        <v>376</v>
      </c>
      <c r="I973" s="206">
        <v>1547</v>
      </c>
      <c r="J973" t="str">
        <f t="shared" si="64"/>
        <v>SH|Heiligenstedten</v>
      </c>
      <c r="K973" t="str">
        <f t="shared" si="62"/>
        <v>SH|Itzehoe-Land</v>
      </c>
      <c r="L973" s="380" t="str">
        <f t="shared" si="65"/>
        <v>010615138034</v>
      </c>
      <c r="M973">
        <f t="shared" si="63"/>
        <v>10382</v>
      </c>
    </row>
    <row r="974" spans="1:13">
      <c r="A974" s="127" t="s">
        <v>2525</v>
      </c>
      <c r="B974" s="207" t="s">
        <v>2526</v>
      </c>
      <c r="C974" s="208" t="s">
        <v>2473</v>
      </c>
      <c r="D974" s="208" t="s">
        <v>2450</v>
      </c>
      <c r="E974" s="205" t="s">
        <v>29</v>
      </c>
      <c r="F974" s="205" t="s">
        <v>28</v>
      </c>
      <c r="G974" s="205" t="s">
        <v>2474</v>
      </c>
      <c r="H974" s="205" t="s">
        <v>376</v>
      </c>
      <c r="I974" s="206">
        <v>722</v>
      </c>
      <c r="J974" t="str">
        <f t="shared" si="64"/>
        <v>SH|Heiligenstedtenerkamp</v>
      </c>
      <c r="K974" t="str">
        <f t="shared" si="62"/>
        <v>SH|Itzehoe-Land</v>
      </c>
      <c r="L974" s="380" t="str">
        <f t="shared" si="65"/>
        <v>010615138035</v>
      </c>
      <c r="M974">
        <f t="shared" si="63"/>
        <v>10382</v>
      </c>
    </row>
    <row r="975" spans="1:13">
      <c r="A975" s="127" t="s">
        <v>2527</v>
      </c>
      <c r="B975" s="207" t="s">
        <v>2528</v>
      </c>
      <c r="C975" s="208" t="s">
        <v>2494</v>
      </c>
      <c r="D975" s="208" t="s">
        <v>2450</v>
      </c>
      <c r="E975" s="205" t="s">
        <v>29</v>
      </c>
      <c r="F975" s="205" t="s">
        <v>28</v>
      </c>
      <c r="G975" s="205" t="s">
        <v>2495</v>
      </c>
      <c r="H975" s="205" t="s">
        <v>376</v>
      </c>
      <c r="I975" s="206">
        <v>623</v>
      </c>
      <c r="J975" t="str">
        <f t="shared" si="64"/>
        <v>SH|Hennstedt (Kreis Steinburg)</v>
      </c>
      <c r="K975" t="str">
        <f t="shared" si="62"/>
        <v>SH|Kellinghusen</v>
      </c>
      <c r="L975" s="380" t="str">
        <f t="shared" si="65"/>
        <v>010615189036</v>
      </c>
      <c r="M975">
        <f t="shared" si="63"/>
        <v>22946</v>
      </c>
    </row>
    <row r="976" spans="1:13">
      <c r="A976" s="127" t="s">
        <v>2529</v>
      </c>
      <c r="B976" s="207" t="s">
        <v>2530</v>
      </c>
      <c r="C976" s="208" t="s">
        <v>2459</v>
      </c>
      <c r="D976" s="208" t="s">
        <v>2450</v>
      </c>
      <c r="E976" s="205" t="s">
        <v>29</v>
      </c>
      <c r="F976" s="205" t="s">
        <v>28</v>
      </c>
      <c r="G976" s="205" t="s">
        <v>2460</v>
      </c>
      <c r="H976" s="205" t="s">
        <v>376</v>
      </c>
      <c r="I976" s="206">
        <v>1161</v>
      </c>
      <c r="J976" t="str">
        <f t="shared" si="64"/>
        <v>SH|Herzhorn</v>
      </c>
      <c r="K976" t="str">
        <f t="shared" si="62"/>
        <v>SH|Horst-Herzhorn</v>
      </c>
      <c r="L976" s="380" t="str">
        <f t="shared" si="65"/>
        <v>010615134037</v>
      </c>
      <c r="M976">
        <f t="shared" si="63"/>
        <v>16210</v>
      </c>
    </row>
    <row r="977" spans="1:13">
      <c r="A977" s="127" t="s">
        <v>2531</v>
      </c>
      <c r="B977" s="207" t="s">
        <v>2532</v>
      </c>
      <c r="C977" s="208" t="s">
        <v>2494</v>
      </c>
      <c r="D977" s="208" t="s">
        <v>2450</v>
      </c>
      <c r="E977" s="205" t="s">
        <v>29</v>
      </c>
      <c r="F977" s="205" t="s">
        <v>28</v>
      </c>
      <c r="G977" s="205" t="s">
        <v>2495</v>
      </c>
      <c r="H977" s="205" t="s">
        <v>376</v>
      </c>
      <c r="I977" s="206">
        <v>79</v>
      </c>
      <c r="J977" t="str">
        <f t="shared" si="64"/>
        <v>SH|Hingstheide</v>
      </c>
      <c r="K977" t="str">
        <f t="shared" si="62"/>
        <v>SH|Kellinghusen</v>
      </c>
      <c r="L977" s="380" t="str">
        <f t="shared" si="65"/>
        <v>010615189038</v>
      </c>
      <c r="M977">
        <f t="shared" si="63"/>
        <v>22946</v>
      </c>
    </row>
    <row r="978" spans="1:13">
      <c r="A978" s="127" t="s">
        <v>2533</v>
      </c>
      <c r="B978" s="207" t="s">
        <v>2534</v>
      </c>
      <c r="C978" s="208" t="s">
        <v>2473</v>
      </c>
      <c r="D978" s="208" t="s">
        <v>2450</v>
      </c>
      <c r="E978" s="205" t="s">
        <v>29</v>
      </c>
      <c r="F978" s="205" t="s">
        <v>28</v>
      </c>
      <c r="G978" s="205" t="s">
        <v>2474</v>
      </c>
      <c r="H978" s="205" t="s">
        <v>376</v>
      </c>
      <c r="I978" s="206">
        <v>195</v>
      </c>
      <c r="J978" t="str">
        <f t="shared" si="64"/>
        <v>SH|Hodorf</v>
      </c>
      <c r="K978" t="str">
        <f t="shared" si="62"/>
        <v>SH|Itzehoe-Land</v>
      </c>
      <c r="L978" s="380" t="str">
        <f t="shared" si="65"/>
        <v>010615138039</v>
      </c>
      <c r="M978">
        <f t="shared" si="63"/>
        <v>10382</v>
      </c>
    </row>
    <row r="979" spans="1:13">
      <c r="A979" s="127" t="s">
        <v>2535</v>
      </c>
      <c r="B979" s="207" t="s">
        <v>2536</v>
      </c>
      <c r="C979" s="208" t="s">
        <v>2473</v>
      </c>
      <c r="D979" s="208" t="s">
        <v>2450</v>
      </c>
      <c r="E979" s="205" t="s">
        <v>29</v>
      </c>
      <c r="F979" s="205" t="s">
        <v>28</v>
      </c>
      <c r="G979" s="205" t="s">
        <v>2474</v>
      </c>
      <c r="H979" s="205" t="s">
        <v>376</v>
      </c>
      <c r="I979" s="206">
        <v>1972</v>
      </c>
      <c r="J979" t="str">
        <f t="shared" si="64"/>
        <v>SH|Hohenaspe</v>
      </c>
      <c r="K979" t="str">
        <f t="shared" si="62"/>
        <v>SH|Itzehoe-Land</v>
      </c>
      <c r="L979" s="380" t="str">
        <f t="shared" si="65"/>
        <v>010615138040</v>
      </c>
      <c r="M979">
        <f t="shared" si="63"/>
        <v>10382</v>
      </c>
    </row>
    <row r="980" spans="1:13">
      <c r="A980" s="127" t="s">
        <v>2537</v>
      </c>
      <c r="B980" s="207" t="s">
        <v>2538</v>
      </c>
      <c r="C980" s="208" t="s">
        <v>2459</v>
      </c>
      <c r="D980" s="208" t="s">
        <v>2450</v>
      </c>
      <c r="E980" s="205" t="s">
        <v>29</v>
      </c>
      <c r="F980" s="205" t="s">
        <v>28</v>
      </c>
      <c r="G980" s="205" t="s">
        <v>2460</v>
      </c>
      <c r="H980" s="205" t="s">
        <v>376</v>
      </c>
      <c r="I980" s="206">
        <v>902</v>
      </c>
      <c r="J980" t="str">
        <f t="shared" si="64"/>
        <v>SH|Hohenfelde (Kreis Steinburg)</v>
      </c>
      <c r="K980" t="str">
        <f t="shared" si="62"/>
        <v>SH|Horst-Herzhorn</v>
      </c>
      <c r="L980" s="380" t="str">
        <f t="shared" si="65"/>
        <v>010615134041</v>
      </c>
      <c r="M980">
        <f t="shared" si="63"/>
        <v>16210</v>
      </c>
    </row>
    <row r="981" spans="1:13">
      <c r="A981" s="127" t="s">
        <v>2539</v>
      </c>
      <c r="B981" s="209" t="s">
        <v>2540</v>
      </c>
      <c r="C981" s="208" t="s">
        <v>2494</v>
      </c>
      <c r="D981" s="208" t="s">
        <v>2450</v>
      </c>
      <c r="E981" s="205" t="s">
        <v>29</v>
      </c>
      <c r="F981" s="205" t="s">
        <v>28</v>
      </c>
      <c r="G981" s="205" t="s">
        <v>2495</v>
      </c>
      <c r="H981" s="205" t="s">
        <v>376</v>
      </c>
      <c r="I981" s="206">
        <v>5972</v>
      </c>
      <c r="J981" t="str">
        <f t="shared" si="64"/>
        <v>SH|Hohenlockstedt</v>
      </c>
      <c r="K981" t="str">
        <f t="shared" si="62"/>
        <v>SH|Kellinghusen</v>
      </c>
      <c r="L981" s="380" t="str">
        <f t="shared" si="65"/>
        <v>010615189042</v>
      </c>
      <c r="M981">
        <f t="shared" si="63"/>
        <v>22946</v>
      </c>
    </row>
    <row r="982" spans="1:13">
      <c r="A982" s="127" t="s">
        <v>2541</v>
      </c>
      <c r="B982" s="207" t="s">
        <v>2542</v>
      </c>
      <c r="C982" s="208" t="s">
        <v>2449</v>
      </c>
      <c r="D982" s="208" t="s">
        <v>2450</v>
      </c>
      <c r="E982" s="205" t="s">
        <v>29</v>
      </c>
      <c r="F982" s="205" t="s">
        <v>28</v>
      </c>
      <c r="G982" s="205" t="s">
        <v>1395</v>
      </c>
      <c r="H982" s="205" t="s">
        <v>376</v>
      </c>
      <c r="I982" s="206">
        <v>442</v>
      </c>
      <c r="J982" t="str">
        <f t="shared" si="64"/>
        <v>SH|Holstenniendorf</v>
      </c>
      <c r="K982" t="str">
        <f t="shared" si="62"/>
        <v>SH|Schenefeld</v>
      </c>
      <c r="L982" s="380" t="str">
        <f t="shared" si="65"/>
        <v>010615168043</v>
      </c>
      <c r="M982">
        <f t="shared" si="63"/>
        <v>11030</v>
      </c>
    </row>
    <row r="983" spans="1:13">
      <c r="A983" s="127" t="s">
        <v>2543</v>
      </c>
      <c r="B983" s="207" t="s">
        <v>2544</v>
      </c>
      <c r="C983" s="208" t="s">
        <v>2459</v>
      </c>
      <c r="D983" s="208" t="s">
        <v>2450</v>
      </c>
      <c r="E983" s="205" t="s">
        <v>29</v>
      </c>
      <c r="F983" s="205" t="s">
        <v>28</v>
      </c>
      <c r="G983" s="205" t="s">
        <v>2460</v>
      </c>
      <c r="H983" s="205" t="s">
        <v>376</v>
      </c>
      <c r="I983" s="206">
        <v>5930</v>
      </c>
      <c r="J983" t="str">
        <f t="shared" si="64"/>
        <v>SH|Horst (Holstein)</v>
      </c>
      <c r="K983" t="str">
        <f t="shared" si="62"/>
        <v>SH|Horst-Herzhorn</v>
      </c>
      <c r="L983" s="380" t="str">
        <f t="shared" si="65"/>
        <v>010615134044</v>
      </c>
      <c r="M983">
        <f t="shared" si="63"/>
        <v>16210</v>
      </c>
    </row>
    <row r="984" spans="1:13">
      <c r="A984" s="127" t="s">
        <v>2545</v>
      </c>
      <c r="B984" s="207" t="s">
        <v>2546</v>
      </c>
      <c r="C984" s="208" t="s">
        <v>2473</v>
      </c>
      <c r="D984" s="208" t="s">
        <v>2450</v>
      </c>
      <c r="E984" s="205" t="s">
        <v>29</v>
      </c>
      <c r="F984" s="205" t="s">
        <v>28</v>
      </c>
      <c r="G984" s="205" t="s">
        <v>2474</v>
      </c>
      <c r="H984" s="205" t="s">
        <v>376</v>
      </c>
      <c r="I984" s="206">
        <v>258</v>
      </c>
      <c r="J984" t="str">
        <f t="shared" si="64"/>
        <v>SH|Huje</v>
      </c>
      <c r="K984" t="str">
        <f t="shared" si="62"/>
        <v>SH|Itzehoe-Land</v>
      </c>
      <c r="L984" s="380" t="str">
        <f t="shared" si="65"/>
        <v>010615138045</v>
      </c>
      <c r="M984">
        <f t="shared" si="63"/>
        <v>10382</v>
      </c>
    </row>
    <row r="985" spans="1:13">
      <c r="A985" s="127" t="s">
        <v>2547</v>
      </c>
      <c r="B985" s="208" t="s">
        <v>2548</v>
      </c>
      <c r="C985" s="208" t="s">
        <v>2549</v>
      </c>
      <c r="D985" s="208" t="s">
        <v>2450</v>
      </c>
      <c r="E985" s="205" t="s">
        <v>29</v>
      </c>
      <c r="F985" s="205" t="s">
        <v>28</v>
      </c>
      <c r="G985" s="205" t="s">
        <v>2547</v>
      </c>
      <c r="H985" s="205" t="s">
        <v>356</v>
      </c>
      <c r="I985" s="206">
        <v>32319</v>
      </c>
      <c r="J985" t="str">
        <f t="shared" si="64"/>
        <v>SH|Itzehoe</v>
      </c>
      <c r="K985" t="str">
        <f t="shared" si="62"/>
        <v>SH|Itzehoe</v>
      </c>
      <c r="L985" s="380" t="str">
        <f t="shared" si="65"/>
        <v>010610046046</v>
      </c>
      <c r="M985">
        <f t="shared" si="63"/>
        <v>32319</v>
      </c>
    </row>
    <row r="986" spans="1:13">
      <c r="A986" s="127" t="s">
        <v>2550</v>
      </c>
      <c r="B986" s="207" t="s">
        <v>2551</v>
      </c>
      <c r="C986" s="208" t="s">
        <v>2473</v>
      </c>
      <c r="D986" s="208" t="s">
        <v>2450</v>
      </c>
      <c r="E986" s="205" t="s">
        <v>29</v>
      </c>
      <c r="F986" s="205" t="s">
        <v>28</v>
      </c>
      <c r="G986" s="205" t="s">
        <v>2474</v>
      </c>
      <c r="H986" s="205" t="s">
        <v>376</v>
      </c>
      <c r="I986" s="206">
        <v>452</v>
      </c>
      <c r="J986" t="str">
        <f t="shared" si="64"/>
        <v>SH|Kaaks</v>
      </c>
      <c r="K986" t="str">
        <f t="shared" si="62"/>
        <v>SH|Itzehoe-Land</v>
      </c>
      <c r="L986" s="380" t="str">
        <f t="shared" si="65"/>
        <v>010615138047</v>
      </c>
      <c r="M986">
        <f t="shared" si="63"/>
        <v>10382</v>
      </c>
    </row>
    <row r="987" spans="1:13">
      <c r="A987" s="127" t="s">
        <v>2552</v>
      </c>
      <c r="B987" s="207" t="s">
        <v>2553</v>
      </c>
      <c r="C987" s="208" t="s">
        <v>2449</v>
      </c>
      <c r="D987" s="208" t="s">
        <v>2450</v>
      </c>
      <c r="E987" s="205" t="s">
        <v>29</v>
      </c>
      <c r="F987" s="205" t="s">
        <v>28</v>
      </c>
      <c r="G987" s="205" t="s">
        <v>1395</v>
      </c>
      <c r="H987" s="205" t="s">
        <v>376</v>
      </c>
      <c r="I987" s="206">
        <v>74</v>
      </c>
      <c r="J987" t="str">
        <f t="shared" si="64"/>
        <v>SH|Kaisborstel</v>
      </c>
      <c r="K987" t="str">
        <f t="shared" si="62"/>
        <v>SH|Schenefeld</v>
      </c>
      <c r="L987" s="380" t="str">
        <f t="shared" si="65"/>
        <v>010615168048</v>
      </c>
      <c r="M987">
        <f t="shared" si="63"/>
        <v>11030</v>
      </c>
    </row>
    <row r="988" spans="1:13">
      <c r="A988" s="127" t="s">
        <v>2495</v>
      </c>
      <c r="B988" s="207" t="s">
        <v>2554</v>
      </c>
      <c r="C988" s="208" t="s">
        <v>2494</v>
      </c>
      <c r="D988" s="208" t="s">
        <v>2450</v>
      </c>
      <c r="E988" s="205" t="s">
        <v>29</v>
      </c>
      <c r="F988" s="205" t="s">
        <v>28</v>
      </c>
      <c r="G988" s="205" t="s">
        <v>2495</v>
      </c>
      <c r="H988" s="205" t="s">
        <v>376</v>
      </c>
      <c r="I988" s="206">
        <v>8313</v>
      </c>
      <c r="J988" t="str">
        <f t="shared" si="64"/>
        <v>SH|Kellinghusen</v>
      </c>
      <c r="K988" t="str">
        <f t="shared" si="62"/>
        <v>SH|Kellinghusen</v>
      </c>
      <c r="L988" s="380" t="str">
        <f t="shared" si="65"/>
        <v>010615189049</v>
      </c>
      <c r="M988">
        <f t="shared" si="63"/>
        <v>22946</v>
      </c>
    </row>
    <row r="989" spans="1:13">
      <c r="A989" s="127" t="s">
        <v>2555</v>
      </c>
      <c r="B989" s="207" t="s">
        <v>2556</v>
      </c>
      <c r="C989" s="208" t="s">
        <v>2459</v>
      </c>
      <c r="D989" s="208" t="s">
        <v>2450</v>
      </c>
      <c r="E989" s="205" t="s">
        <v>29</v>
      </c>
      <c r="F989" s="205" t="s">
        <v>28</v>
      </c>
      <c r="G989" s="205" t="s">
        <v>2460</v>
      </c>
      <c r="H989" s="205" t="s">
        <v>376</v>
      </c>
      <c r="I989" s="206">
        <v>2218</v>
      </c>
      <c r="J989" t="str">
        <f t="shared" si="64"/>
        <v>SH|Kiebitzreihe</v>
      </c>
      <c r="K989" t="str">
        <f t="shared" si="62"/>
        <v>SH|Horst-Herzhorn</v>
      </c>
      <c r="L989" s="380" t="str">
        <f t="shared" si="65"/>
        <v>010615134050</v>
      </c>
      <c r="M989">
        <f t="shared" si="63"/>
        <v>16210</v>
      </c>
    </row>
    <row r="990" spans="1:13">
      <c r="A990" s="127" t="s">
        <v>2557</v>
      </c>
      <c r="B990" s="207" t="s">
        <v>2558</v>
      </c>
      <c r="C990" s="208" t="s">
        <v>2473</v>
      </c>
      <c r="D990" s="208" t="s">
        <v>2450</v>
      </c>
      <c r="E990" s="205" t="s">
        <v>29</v>
      </c>
      <c r="F990" s="205" t="s">
        <v>28</v>
      </c>
      <c r="G990" s="205" t="s">
        <v>2474</v>
      </c>
      <c r="H990" s="205" t="s">
        <v>376</v>
      </c>
      <c r="I990" s="206">
        <v>540</v>
      </c>
      <c r="J990" t="str">
        <f t="shared" si="64"/>
        <v>SH|Kleve (Kreis Steinburg)</v>
      </c>
      <c r="K990" t="str">
        <f t="shared" si="62"/>
        <v>SH|Itzehoe-Land</v>
      </c>
      <c r="L990" s="380" t="str">
        <f t="shared" si="65"/>
        <v>010615138052</v>
      </c>
      <c r="M990">
        <f t="shared" si="63"/>
        <v>10382</v>
      </c>
    </row>
    <row r="991" spans="1:13">
      <c r="A991" s="127" t="s">
        <v>2559</v>
      </c>
      <c r="B991" s="207" t="s">
        <v>2560</v>
      </c>
      <c r="C991" s="208" t="s">
        <v>2463</v>
      </c>
      <c r="D991" s="208" t="s">
        <v>2450</v>
      </c>
      <c r="E991" s="205" t="s">
        <v>29</v>
      </c>
      <c r="F991" s="205" t="s">
        <v>28</v>
      </c>
      <c r="G991" s="205" t="s">
        <v>2464</v>
      </c>
      <c r="H991" s="205" t="s">
        <v>376</v>
      </c>
      <c r="I991" s="206">
        <v>36</v>
      </c>
      <c r="J991" t="str">
        <f t="shared" si="64"/>
        <v>SH|Kollmoor</v>
      </c>
      <c r="K991" t="str">
        <f t="shared" si="62"/>
        <v>SH|Breitenburg</v>
      </c>
      <c r="L991" s="380" t="str">
        <f t="shared" si="65"/>
        <v>010615104053</v>
      </c>
      <c r="M991">
        <f t="shared" si="63"/>
        <v>8864</v>
      </c>
    </row>
    <row r="992" spans="1:13">
      <c r="A992" s="127" t="s">
        <v>2561</v>
      </c>
      <c r="B992" s="207" t="s">
        <v>2562</v>
      </c>
      <c r="C992" s="208" t="s">
        <v>2459</v>
      </c>
      <c r="D992" s="208" t="s">
        <v>2450</v>
      </c>
      <c r="E992" s="205" t="s">
        <v>29</v>
      </c>
      <c r="F992" s="205" t="s">
        <v>28</v>
      </c>
      <c r="G992" s="205" t="s">
        <v>2460</v>
      </c>
      <c r="H992" s="205" t="s">
        <v>376</v>
      </c>
      <c r="I992" s="206">
        <v>245</v>
      </c>
      <c r="J992" t="str">
        <f t="shared" si="64"/>
        <v>SH|Krempdorf</v>
      </c>
      <c r="K992" t="str">
        <f t="shared" si="62"/>
        <v>SH|Horst-Herzhorn</v>
      </c>
      <c r="L992" s="380" t="str">
        <f t="shared" si="65"/>
        <v>010615134054</v>
      </c>
      <c r="M992">
        <f t="shared" si="63"/>
        <v>16210</v>
      </c>
    </row>
    <row r="993" spans="1:13">
      <c r="A993" s="127" t="s">
        <v>2563</v>
      </c>
      <c r="B993" s="207" t="s">
        <v>2564</v>
      </c>
      <c r="C993" s="208" t="s">
        <v>2467</v>
      </c>
      <c r="D993" s="208" t="s">
        <v>2450</v>
      </c>
      <c r="E993" s="205" t="s">
        <v>29</v>
      </c>
      <c r="F993" s="205" t="s">
        <v>28</v>
      </c>
      <c r="G993" s="205" t="s">
        <v>2468</v>
      </c>
      <c r="H993" s="205" t="s">
        <v>376</v>
      </c>
      <c r="I993" s="206">
        <v>2429</v>
      </c>
      <c r="J993" t="str">
        <f t="shared" si="64"/>
        <v>SH|Krempe</v>
      </c>
      <c r="K993" t="str">
        <f t="shared" si="62"/>
        <v>SH|Krempermarsch</v>
      </c>
      <c r="L993" s="380" t="str">
        <f t="shared" si="65"/>
        <v>010615153055</v>
      </c>
      <c r="M993">
        <f t="shared" si="63"/>
        <v>9380</v>
      </c>
    </row>
    <row r="994" spans="1:13">
      <c r="A994" s="127" t="s">
        <v>2565</v>
      </c>
      <c r="B994" s="207" t="s">
        <v>2566</v>
      </c>
      <c r="C994" s="208" t="s">
        <v>2467</v>
      </c>
      <c r="D994" s="208" t="s">
        <v>2450</v>
      </c>
      <c r="E994" s="205" t="s">
        <v>29</v>
      </c>
      <c r="F994" s="205" t="s">
        <v>28</v>
      </c>
      <c r="G994" s="205" t="s">
        <v>2468</v>
      </c>
      <c r="H994" s="205" t="s">
        <v>376</v>
      </c>
      <c r="I994" s="206">
        <v>2293</v>
      </c>
      <c r="J994" t="str">
        <f t="shared" si="64"/>
        <v>SH|Kremperheide</v>
      </c>
      <c r="K994" t="str">
        <f t="shared" si="62"/>
        <v>SH|Krempermarsch</v>
      </c>
      <c r="L994" s="380" t="str">
        <f t="shared" si="65"/>
        <v>010615153056</v>
      </c>
      <c r="M994">
        <f t="shared" si="63"/>
        <v>9380</v>
      </c>
    </row>
    <row r="995" spans="1:13">
      <c r="A995" s="127" t="s">
        <v>2567</v>
      </c>
      <c r="B995" s="207" t="s">
        <v>2568</v>
      </c>
      <c r="C995" s="208" t="s">
        <v>2467</v>
      </c>
      <c r="D995" s="208" t="s">
        <v>2450</v>
      </c>
      <c r="E995" s="205" t="s">
        <v>29</v>
      </c>
      <c r="F995" s="205" t="s">
        <v>28</v>
      </c>
      <c r="G995" s="205" t="s">
        <v>2468</v>
      </c>
      <c r="H995" s="205" t="s">
        <v>376</v>
      </c>
      <c r="I995" s="206">
        <v>550</v>
      </c>
      <c r="J995" t="str">
        <f t="shared" si="64"/>
        <v>SH|Krempermoor</v>
      </c>
      <c r="K995" t="str">
        <f t="shared" si="62"/>
        <v>SH|Krempermarsch</v>
      </c>
      <c r="L995" s="380" t="str">
        <f t="shared" si="65"/>
        <v>010615153057</v>
      </c>
      <c r="M995">
        <f t="shared" si="63"/>
        <v>9380</v>
      </c>
    </row>
    <row r="996" spans="1:13">
      <c r="A996" s="127" t="s">
        <v>2569</v>
      </c>
      <c r="B996" s="207" t="s">
        <v>2570</v>
      </c>
      <c r="C996" s="208" t="s">
        <v>2463</v>
      </c>
      <c r="D996" s="208" t="s">
        <v>2450</v>
      </c>
      <c r="E996" s="205" t="s">
        <v>29</v>
      </c>
      <c r="F996" s="205" t="s">
        <v>28</v>
      </c>
      <c r="G996" s="205" t="s">
        <v>2464</v>
      </c>
      <c r="H996" s="205" t="s">
        <v>376</v>
      </c>
      <c r="I996" s="206">
        <v>176</v>
      </c>
      <c r="J996" t="str">
        <f t="shared" si="64"/>
        <v>SH|Kronsmoor</v>
      </c>
      <c r="K996" t="str">
        <f t="shared" si="62"/>
        <v>SH|Breitenburg</v>
      </c>
      <c r="L996" s="380" t="str">
        <f t="shared" si="65"/>
        <v>010615104058</v>
      </c>
      <c r="M996">
        <f t="shared" si="63"/>
        <v>8864</v>
      </c>
    </row>
    <row r="997" spans="1:13">
      <c r="A997" s="127" t="s">
        <v>2571</v>
      </c>
      <c r="B997" s="207" t="s">
        <v>2572</v>
      </c>
      <c r="C997" s="208" t="s">
        <v>2473</v>
      </c>
      <c r="D997" s="208" t="s">
        <v>2450</v>
      </c>
      <c r="E997" s="205" t="s">
        <v>29</v>
      </c>
      <c r="F997" s="205" t="s">
        <v>28</v>
      </c>
      <c r="G997" s="205" t="s">
        <v>2474</v>
      </c>
      <c r="H997" s="205" t="s">
        <v>376</v>
      </c>
      <c r="I997" s="206">
        <v>87</v>
      </c>
      <c r="J997" t="str">
        <f t="shared" si="64"/>
        <v>SH|Krummendiek</v>
      </c>
      <c r="K997" t="str">
        <f t="shared" si="62"/>
        <v>SH|Itzehoe-Land</v>
      </c>
      <c r="L997" s="380" t="str">
        <f t="shared" si="65"/>
        <v>010615138059</v>
      </c>
      <c r="M997">
        <f t="shared" si="63"/>
        <v>10382</v>
      </c>
    </row>
    <row r="998" spans="1:13">
      <c r="A998" s="127" t="s">
        <v>2573</v>
      </c>
      <c r="B998" s="207" t="s">
        <v>2574</v>
      </c>
      <c r="C998" s="208" t="s">
        <v>2453</v>
      </c>
      <c r="D998" s="208" t="s">
        <v>2450</v>
      </c>
      <c r="E998" s="205" t="s">
        <v>29</v>
      </c>
      <c r="F998" s="205" t="s">
        <v>28</v>
      </c>
      <c r="G998" s="205" t="s">
        <v>2454</v>
      </c>
      <c r="H998" s="205" t="s">
        <v>376</v>
      </c>
      <c r="I998" s="206">
        <v>115</v>
      </c>
      <c r="J998" t="str">
        <f t="shared" si="64"/>
        <v>SH|Kudensee</v>
      </c>
      <c r="K998" t="str">
        <f t="shared" si="62"/>
        <v>SH|Wilstermarsch</v>
      </c>
      <c r="L998" s="380" t="str">
        <f t="shared" si="65"/>
        <v>010615179060</v>
      </c>
      <c r="M998">
        <f t="shared" si="63"/>
        <v>6565</v>
      </c>
    </row>
    <row r="999" spans="1:13">
      <c r="A999" s="127" t="s">
        <v>2575</v>
      </c>
      <c r="B999" s="207" t="s">
        <v>2576</v>
      </c>
      <c r="C999" s="208" t="s">
        <v>2463</v>
      </c>
      <c r="D999" s="208" t="s">
        <v>2450</v>
      </c>
      <c r="E999" s="205" t="s">
        <v>29</v>
      </c>
      <c r="F999" s="205" t="s">
        <v>28</v>
      </c>
      <c r="G999" s="205" t="s">
        <v>2464</v>
      </c>
      <c r="H999" s="205" t="s">
        <v>376</v>
      </c>
      <c r="I999" s="206">
        <v>2769</v>
      </c>
      <c r="J999" t="str">
        <f t="shared" si="64"/>
        <v>SH|Lägerdorf</v>
      </c>
      <c r="K999" t="str">
        <f t="shared" si="62"/>
        <v>SH|Breitenburg</v>
      </c>
      <c r="L999" s="380" t="str">
        <f t="shared" si="65"/>
        <v>010615104061</v>
      </c>
      <c r="M999">
        <f t="shared" si="63"/>
        <v>8864</v>
      </c>
    </row>
    <row r="1000" spans="1:13">
      <c r="A1000" s="127" t="s">
        <v>2577</v>
      </c>
      <c r="B1000" s="207" t="s">
        <v>2578</v>
      </c>
      <c r="C1000" s="208" t="s">
        <v>2453</v>
      </c>
      <c r="D1000" s="208" t="s">
        <v>2450</v>
      </c>
      <c r="E1000" s="205" t="s">
        <v>29</v>
      </c>
      <c r="F1000" s="205" t="s">
        <v>28</v>
      </c>
      <c r="G1000" s="205" t="s">
        <v>2454</v>
      </c>
      <c r="H1000" s="205" t="s">
        <v>376</v>
      </c>
      <c r="I1000" s="206">
        <v>107</v>
      </c>
      <c r="J1000" t="str">
        <f t="shared" si="64"/>
        <v>SH|Landrecht</v>
      </c>
      <c r="K1000" t="str">
        <f t="shared" si="62"/>
        <v>SH|Wilstermarsch</v>
      </c>
      <c r="L1000" s="380" t="str">
        <f t="shared" si="65"/>
        <v>010615179062</v>
      </c>
      <c r="M1000">
        <f t="shared" si="63"/>
        <v>6565</v>
      </c>
    </row>
    <row r="1001" spans="1:13">
      <c r="A1001" s="127" t="s">
        <v>2579</v>
      </c>
      <c r="B1001" s="207" t="s">
        <v>2580</v>
      </c>
      <c r="C1001" s="208" t="s">
        <v>2453</v>
      </c>
      <c r="D1001" s="208" t="s">
        <v>2450</v>
      </c>
      <c r="E1001" s="205" t="s">
        <v>29</v>
      </c>
      <c r="F1001" s="205" t="s">
        <v>28</v>
      </c>
      <c r="G1001" s="205" t="s">
        <v>2454</v>
      </c>
      <c r="H1001" s="205" t="s">
        <v>376</v>
      </c>
      <c r="I1001" s="206">
        <v>254</v>
      </c>
      <c r="J1001" t="str">
        <f t="shared" si="64"/>
        <v>SH|Landscheide</v>
      </c>
      <c r="K1001" t="str">
        <f t="shared" si="62"/>
        <v>SH|Wilstermarsch</v>
      </c>
      <c r="L1001" s="380" t="str">
        <f t="shared" si="65"/>
        <v>010615179063</v>
      </c>
      <c r="M1001">
        <f t="shared" si="63"/>
        <v>6565</v>
      </c>
    </row>
    <row r="1002" spans="1:13">
      <c r="A1002" s="127" t="s">
        <v>2581</v>
      </c>
      <c r="B1002" s="207" t="s">
        <v>2582</v>
      </c>
      <c r="C1002" s="208" t="s">
        <v>2494</v>
      </c>
      <c r="D1002" s="208" t="s">
        <v>2450</v>
      </c>
      <c r="E1002" s="205" t="s">
        <v>29</v>
      </c>
      <c r="F1002" s="205" t="s">
        <v>28</v>
      </c>
      <c r="G1002" s="205" t="s">
        <v>2495</v>
      </c>
      <c r="H1002" s="205" t="s">
        <v>376</v>
      </c>
      <c r="I1002" s="206">
        <v>157</v>
      </c>
      <c r="J1002" t="str">
        <f t="shared" si="64"/>
        <v>SH|Lockstedt</v>
      </c>
      <c r="K1002" t="str">
        <f t="shared" si="62"/>
        <v>SH|Kellinghusen</v>
      </c>
      <c r="L1002" s="380" t="str">
        <f t="shared" si="65"/>
        <v>010615189064</v>
      </c>
      <c r="M1002">
        <f t="shared" si="63"/>
        <v>22946</v>
      </c>
    </row>
    <row r="1003" spans="1:13">
      <c r="A1003" s="127" t="s">
        <v>2583</v>
      </c>
      <c r="B1003" s="207" t="s">
        <v>2584</v>
      </c>
      <c r="C1003" s="208" t="s">
        <v>2473</v>
      </c>
      <c r="D1003" s="208" t="s">
        <v>2450</v>
      </c>
      <c r="E1003" s="205" t="s">
        <v>29</v>
      </c>
      <c r="F1003" s="205" t="s">
        <v>28</v>
      </c>
      <c r="G1003" s="205" t="s">
        <v>2474</v>
      </c>
      <c r="H1003" s="205" t="s">
        <v>376</v>
      </c>
      <c r="I1003" s="206">
        <v>794</v>
      </c>
      <c r="J1003" t="str">
        <f t="shared" si="64"/>
        <v>SH|Lohbarbek</v>
      </c>
      <c r="K1003" t="str">
        <f t="shared" si="62"/>
        <v>SH|Itzehoe-Land</v>
      </c>
      <c r="L1003" s="380" t="str">
        <f t="shared" si="65"/>
        <v>010615138065</v>
      </c>
      <c r="M1003">
        <f t="shared" si="63"/>
        <v>10382</v>
      </c>
    </row>
    <row r="1004" spans="1:13">
      <c r="A1004" s="127" t="s">
        <v>2585</v>
      </c>
      <c r="B1004" s="207" t="s">
        <v>2586</v>
      </c>
      <c r="C1004" s="208" t="s">
        <v>2449</v>
      </c>
      <c r="D1004" s="208" t="s">
        <v>2450</v>
      </c>
      <c r="E1004" s="205" t="s">
        <v>29</v>
      </c>
      <c r="F1004" s="205" t="s">
        <v>28</v>
      </c>
      <c r="G1004" s="205" t="s">
        <v>1395</v>
      </c>
      <c r="H1004" s="205" t="s">
        <v>376</v>
      </c>
      <c r="I1004" s="206">
        <v>389</v>
      </c>
      <c r="J1004" t="str">
        <f t="shared" si="64"/>
        <v>SH|Looft</v>
      </c>
      <c r="K1004" t="str">
        <f t="shared" si="62"/>
        <v>SH|Schenefeld</v>
      </c>
      <c r="L1004" s="380" t="str">
        <f t="shared" si="65"/>
        <v>010615168066</v>
      </c>
      <c r="M1004">
        <f t="shared" si="63"/>
        <v>11030</v>
      </c>
    </row>
    <row r="1005" spans="1:13">
      <c r="A1005" s="127" t="s">
        <v>2587</v>
      </c>
      <c r="B1005" s="207" t="s">
        <v>2588</v>
      </c>
      <c r="C1005" s="208" t="s">
        <v>2473</v>
      </c>
      <c r="D1005" s="208" t="s">
        <v>2450</v>
      </c>
      <c r="E1005" s="205" t="s">
        <v>29</v>
      </c>
      <c r="F1005" s="205" t="s">
        <v>28</v>
      </c>
      <c r="G1005" s="205" t="s">
        <v>2474</v>
      </c>
      <c r="H1005" s="205" t="s">
        <v>376</v>
      </c>
      <c r="I1005" s="206">
        <v>420</v>
      </c>
      <c r="J1005" t="str">
        <f t="shared" si="64"/>
        <v>SH|Mehlbek</v>
      </c>
      <c r="K1005" t="str">
        <f t="shared" si="62"/>
        <v>SH|Itzehoe-Land</v>
      </c>
      <c r="L1005" s="380" t="str">
        <f t="shared" si="65"/>
        <v>010615138067</v>
      </c>
      <c r="M1005">
        <f t="shared" si="63"/>
        <v>10382</v>
      </c>
    </row>
    <row r="1006" spans="1:13">
      <c r="A1006" s="127" t="s">
        <v>2589</v>
      </c>
      <c r="B1006" s="207" t="s">
        <v>2590</v>
      </c>
      <c r="C1006" s="208" t="s">
        <v>2463</v>
      </c>
      <c r="D1006" s="208" t="s">
        <v>2450</v>
      </c>
      <c r="E1006" s="205" t="s">
        <v>29</v>
      </c>
      <c r="F1006" s="205" t="s">
        <v>28</v>
      </c>
      <c r="G1006" s="205" t="s">
        <v>2464</v>
      </c>
      <c r="H1006" s="205" t="s">
        <v>376</v>
      </c>
      <c r="I1006" s="206">
        <v>113</v>
      </c>
      <c r="J1006" t="str">
        <f t="shared" si="64"/>
        <v>SH|Moordiek</v>
      </c>
      <c r="K1006" t="str">
        <f t="shared" si="62"/>
        <v>SH|Breitenburg</v>
      </c>
      <c r="L1006" s="380" t="str">
        <f t="shared" si="65"/>
        <v>010615104068</v>
      </c>
      <c r="M1006">
        <f t="shared" si="63"/>
        <v>8864</v>
      </c>
    </row>
    <row r="1007" spans="1:13">
      <c r="A1007" s="127" t="s">
        <v>2591</v>
      </c>
      <c r="B1007" s="207" t="s">
        <v>2592</v>
      </c>
      <c r="C1007" s="208" t="s">
        <v>2473</v>
      </c>
      <c r="D1007" s="208" t="s">
        <v>2450</v>
      </c>
      <c r="E1007" s="205" t="s">
        <v>29</v>
      </c>
      <c r="F1007" s="205" t="s">
        <v>28</v>
      </c>
      <c r="G1007" s="205" t="s">
        <v>2474</v>
      </c>
      <c r="H1007" s="205" t="s">
        <v>376</v>
      </c>
      <c r="I1007" s="206">
        <v>71</v>
      </c>
      <c r="J1007" t="str">
        <f t="shared" si="64"/>
        <v>SH|Moorhusen</v>
      </c>
      <c r="K1007" t="str">
        <f t="shared" si="62"/>
        <v>SH|Itzehoe-Land</v>
      </c>
      <c r="L1007" s="380" t="str">
        <f t="shared" si="65"/>
        <v>010615138070</v>
      </c>
      <c r="M1007">
        <f t="shared" si="63"/>
        <v>10382</v>
      </c>
    </row>
    <row r="1008" spans="1:13">
      <c r="A1008" s="127" t="s">
        <v>2593</v>
      </c>
      <c r="B1008" s="207" t="s">
        <v>2594</v>
      </c>
      <c r="C1008" s="208" t="s">
        <v>2494</v>
      </c>
      <c r="D1008" s="208" t="s">
        <v>2450</v>
      </c>
      <c r="E1008" s="205" t="s">
        <v>29</v>
      </c>
      <c r="F1008" s="205" t="s">
        <v>28</v>
      </c>
      <c r="G1008" s="205" t="s">
        <v>2495</v>
      </c>
      <c r="H1008" s="205" t="s">
        <v>376</v>
      </c>
      <c r="I1008" s="206">
        <v>259</v>
      </c>
      <c r="J1008" t="str">
        <f t="shared" si="64"/>
        <v>SH|Mühlenbarbek</v>
      </c>
      <c r="K1008" t="str">
        <f t="shared" si="62"/>
        <v>SH|Kellinghusen</v>
      </c>
      <c r="L1008" s="380" t="str">
        <f t="shared" si="65"/>
        <v>010615189071</v>
      </c>
      <c r="M1008">
        <f t="shared" si="63"/>
        <v>22946</v>
      </c>
    </row>
    <row r="1009" spans="1:13">
      <c r="A1009" s="127" t="s">
        <v>2595</v>
      </c>
      <c r="B1009" s="207" t="s">
        <v>2596</v>
      </c>
      <c r="C1009" s="208" t="s">
        <v>2463</v>
      </c>
      <c r="D1009" s="208" t="s">
        <v>2450</v>
      </c>
      <c r="E1009" s="205" t="s">
        <v>29</v>
      </c>
      <c r="F1009" s="205" t="s">
        <v>28</v>
      </c>
      <c r="G1009" s="205" t="s">
        <v>2464</v>
      </c>
      <c r="H1009" s="205" t="s">
        <v>376</v>
      </c>
      <c r="I1009" s="206">
        <v>1873</v>
      </c>
      <c r="J1009" t="str">
        <f t="shared" si="64"/>
        <v>SH|Münsterdorf</v>
      </c>
      <c r="K1009" t="str">
        <f t="shared" si="62"/>
        <v>SH|Breitenburg</v>
      </c>
      <c r="L1009" s="380" t="str">
        <f t="shared" si="65"/>
        <v>010615104072</v>
      </c>
      <c r="M1009">
        <f t="shared" si="63"/>
        <v>8864</v>
      </c>
    </row>
    <row r="1010" spans="1:13">
      <c r="A1010" s="127" t="s">
        <v>2597</v>
      </c>
      <c r="B1010" s="207" t="s">
        <v>2598</v>
      </c>
      <c r="C1010" s="208" t="s">
        <v>2467</v>
      </c>
      <c r="D1010" s="208" t="s">
        <v>2450</v>
      </c>
      <c r="E1010" s="205" t="s">
        <v>29</v>
      </c>
      <c r="F1010" s="205" t="s">
        <v>28</v>
      </c>
      <c r="G1010" s="205" t="s">
        <v>2468</v>
      </c>
      <c r="H1010" s="205" t="s">
        <v>376</v>
      </c>
      <c r="I1010" s="206">
        <v>708</v>
      </c>
      <c r="J1010" t="str">
        <f t="shared" si="64"/>
        <v>SH|Neuenbrook</v>
      </c>
      <c r="K1010" t="str">
        <f t="shared" si="62"/>
        <v>SH|Krempermarsch</v>
      </c>
      <c r="L1010" s="380" t="str">
        <f t="shared" si="65"/>
        <v>010615153073</v>
      </c>
      <c r="M1010">
        <f t="shared" si="63"/>
        <v>9380</v>
      </c>
    </row>
    <row r="1011" spans="1:13">
      <c r="A1011" s="127" t="s">
        <v>2599</v>
      </c>
      <c r="B1011" s="207" t="s">
        <v>2600</v>
      </c>
      <c r="C1011" s="208" t="s">
        <v>2459</v>
      </c>
      <c r="D1011" s="208" t="s">
        <v>2450</v>
      </c>
      <c r="E1011" s="205" t="s">
        <v>29</v>
      </c>
      <c r="F1011" s="205" t="s">
        <v>28</v>
      </c>
      <c r="G1011" s="205" t="s">
        <v>2460</v>
      </c>
      <c r="H1011" s="205" t="s">
        <v>376</v>
      </c>
      <c r="I1011" s="206">
        <v>824</v>
      </c>
      <c r="J1011" t="str">
        <f t="shared" si="64"/>
        <v>SH|Neuendorf b.Elmshorn</v>
      </c>
      <c r="K1011" t="str">
        <f t="shared" si="62"/>
        <v>SH|Horst-Herzhorn</v>
      </c>
      <c r="L1011" s="380" t="str">
        <f t="shared" si="65"/>
        <v>010615134074</v>
      </c>
      <c r="M1011">
        <f t="shared" si="63"/>
        <v>16210</v>
      </c>
    </row>
    <row r="1012" spans="1:13">
      <c r="A1012" s="127" t="s">
        <v>2601</v>
      </c>
      <c r="B1012" s="207" t="s">
        <v>2602</v>
      </c>
      <c r="C1012" s="208" t="s">
        <v>2449</v>
      </c>
      <c r="D1012" s="208" t="s">
        <v>2450</v>
      </c>
      <c r="E1012" s="205" t="s">
        <v>29</v>
      </c>
      <c r="F1012" s="205" t="s">
        <v>28</v>
      </c>
      <c r="G1012" s="205" t="s">
        <v>1395</v>
      </c>
      <c r="H1012" s="205" t="s">
        <v>376</v>
      </c>
      <c r="I1012" s="206">
        <v>131</v>
      </c>
      <c r="J1012" t="str">
        <f t="shared" si="64"/>
        <v>SH|Nienbüttel</v>
      </c>
      <c r="K1012" t="str">
        <f t="shared" si="62"/>
        <v>SH|Schenefeld</v>
      </c>
      <c r="L1012" s="380" t="str">
        <f t="shared" si="65"/>
        <v>010615168076</v>
      </c>
      <c r="M1012">
        <f t="shared" si="63"/>
        <v>11030</v>
      </c>
    </row>
    <row r="1013" spans="1:13">
      <c r="A1013" s="127" t="s">
        <v>2603</v>
      </c>
      <c r="B1013" s="207" t="s">
        <v>2604</v>
      </c>
      <c r="C1013" s="208" t="s">
        <v>2453</v>
      </c>
      <c r="D1013" s="208" t="s">
        <v>2450</v>
      </c>
      <c r="E1013" s="205" t="s">
        <v>29</v>
      </c>
      <c r="F1013" s="205" t="s">
        <v>28</v>
      </c>
      <c r="G1013" s="205" t="s">
        <v>2454</v>
      </c>
      <c r="H1013" s="205" t="s">
        <v>376</v>
      </c>
      <c r="I1013" s="206">
        <v>861</v>
      </c>
      <c r="J1013" t="str">
        <f t="shared" si="64"/>
        <v>SH|Nortorf (Wilstermarsch)</v>
      </c>
      <c r="K1013" t="str">
        <f t="shared" si="62"/>
        <v>SH|Wilstermarsch</v>
      </c>
      <c r="L1013" s="380" t="str">
        <f t="shared" si="65"/>
        <v>010615179077</v>
      </c>
      <c r="M1013">
        <f t="shared" si="63"/>
        <v>6565</v>
      </c>
    </row>
    <row r="1014" spans="1:13">
      <c r="A1014" s="127" t="s">
        <v>2605</v>
      </c>
      <c r="B1014" s="207" t="s">
        <v>2606</v>
      </c>
      <c r="C1014" s="208" t="s">
        <v>2449</v>
      </c>
      <c r="D1014" s="208" t="s">
        <v>2450</v>
      </c>
      <c r="E1014" s="205" t="s">
        <v>29</v>
      </c>
      <c r="F1014" s="205" t="s">
        <v>28</v>
      </c>
      <c r="G1014" s="205" t="s">
        <v>1395</v>
      </c>
      <c r="H1014" s="205" t="s">
        <v>376</v>
      </c>
      <c r="I1014" s="206">
        <v>258</v>
      </c>
      <c r="J1014" t="str">
        <f t="shared" si="64"/>
        <v>SH|Nutteln</v>
      </c>
      <c r="K1014" t="str">
        <f t="shared" si="62"/>
        <v>SH|Schenefeld</v>
      </c>
      <c r="L1014" s="380" t="str">
        <f t="shared" si="65"/>
        <v>010615168078</v>
      </c>
      <c r="M1014">
        <f t="shared" si="63"/>
        <v>11030</v>
      </c>
    </row>
    <row r="1015" spans="1:13">
      <c r="A1015" s="127" t="s">
        <v>2607</v>
      </c>
      <c r="B1015" s="207" t="s">
        <v>2608</v>
      </c>
      <c r="C1015" s="208" t="s">
        <v>2463</v>
      </c>
      <c r="D1015" s="208" t="s">
        <v>2450</v>
      </c>
      <c r="E1015" s="205" t="s">
        <v>29</v>
      </c>
      <c r="F1015" s="205" t="s">
        <v>28</v>
      </c>
      <c r="G1015" s="205" t="s">
        <v>2464</v>
      </c>
      <c r="H1015" s="205" t="s">
        <v>376</v>
      </c>
      <c r="I1015" s="206">
        <v>1565</v>
      </c>
      <c r="J1015" t="str">
        <f t="shared" si="64"/>
        <v>SH|Oelixdorf</v>
      </c>
      <c r="K1015" t="str">
        <f t="shared" si="62"/>
        <v>SH|Breitenburg</v>
      </c>
      <c r="L1015" s="380" t="str">
        <f t="shared" si="65"/>
        <v>010615104079</v>
      </c>
      <c r="M1015">
        <f t="shared" si="63"/>
        <v>8864</v>
      </c>
    </row>
    <row r="1016" spans="1:13">
      <c r="A1016" s="127" t="s">
        <v>2609</v>
      </c>
      <c r="B1016" s="207" t="s">
        <v>2610</v>
      </c>
      <c r="C1016" s="208" t="s">
        <v>2494</v>
      </c>
      <c r="D1016" s="208" t="s">
        <v>2450</v>
      </c>
      <c r="E1016" s="205" t="s">
        <v>29</v>
      </c>
      <c r="F1016" s="205" t="s">
        <v>28</v>
      </c>
      <c r="G1016" s="205" t="s">
        <v>2495</v>
      </c>
      <c r="H1016" s="205" t="s">
        <v>376</v>
      </c>
      <c r="I1016" s="206">
        <v>181</v>
      </c>
      <c r="J1016" t="str">
        <f t="shared" si="64"/>
        <v>SH|Oeschebüttel</v>
      </c>
      <c r="K1016" t="str">
        <f t="shared" si="62"/>
        <v>SH|Kellinghusen</v>
      </c>
      <c r="L1016" s="380" t="str">
        <f t="shared" si="65"/>
        <v>010615189080</v>
      </c>
      <c r="M1016">
        <f t="shared" si="63"/>
        <v>22946</v>
      </c>
    </row>
    <row r="1017" spans="1:13">
      <c r="A1017" s="127" t="s">
        <v>2611</v>
      </c>
      <c r="B1017" s="207" t="s">
        <v>2612</v>
      </c>
      <c r="C1017" s="208" t="s">
        <v>2449</v>
      </c>
      <c r="D1017" s="208" t="s">
        <v>2450</v>
      </c>
      <c r="E1017" s="205" t="s">
        <v>29</v>
      </c>
      <c r="F1017" s="205" t="s">
        <v>28</v>
      </c>
      <c r="G1017" s="205" t="s">
        <v>1395</v>
      </c>
      <c r="H1017" s="205" t="s">
        <v>376</v>
      </c>
      <c r="I1017" s="206">
        <v>116</v>
      </c>
      <c r="J1017" t="str">
        <f t="shared" si="64"/>
        <v>SH|Oldenborstel</v>
      </c>
      <c r="K1017" t="str">
        <f t="shared" si="62"/>
        <v>SH|Schenefeld</v>
      </c>
      <c r="L1017" s="380" t="str">
        <f t="shared" si="65"/>
        <v>010615168081</v>
      </c>
      <c r="M1017">
        <f t="shared" si="63"/>
        <v>11030</v>
      </c>
    </row>
    <row r="1018" spans="1:13">
      <c r="A1018" s="127" t="s">
        <v>2613</v>
      </c>
      <c r="B1018" s="207" t="s">
        <v>2614</v>
      </c>
      <c r="C1018" s="208" t="s">
        <v>2473</v>
      </c>
      <c r="D1018" s="208" t="s">
        <v>2450</v>
      </c>
      <c r="E1018" s="205" t="s">
        <v>29</v>
      </c>
      <c r="F1018" s="205" t="s">
        <v>28</v>
      </c>
      <c r="G1018" s="205" t="s">
        <v>2474</v>
      </c>
      <c r="H1018" s="205" t="s">
        <v>376</v>
      </c>
      <c r="I1018" s="206">
        <v>1092</v>
      </c>
      <c r="J1018" t="str">
        <f t="shared" si="64"/>
        <v>SH|Oldendorf (Holstein)</v>
      </c>
      <c r="K1018" t="str">
        <f t="shared" si="62"/>
        <v>SH|Itzehoe-Land</v>
      </c>
      <c r="L1018" s="380" t="str">
        <f t="shared" si="65"/>
        <v>010615138082</v>
      </c>
      <c r="M1018">
        <f t="shared" si="63"/>
        <v>10382</v>
      </c>
    </row>
    <row r="1019" spans="1:13">
      <c r="A1019" s="127" t="s">
        <v>2615</v>
      </c>
      <c r="B1019" s="207" t="s">
        <v>2616</v>
      </c>
      <c r="C1019" s="208" t="s">
        <v>2473</v>
      </c>
      <c r="D1019" s="208" t="s">
        <v>2450</v>
      </c>
      <c r="E1019" s="205" t="s">
        <v>29</v>
      </c>
      <c r="F1019" s="205" t="s">
        <v>28</v>
      </c>
      <c r="G1019" s="205" t="s">
        <v>2474</v>
      </c>
      <c r="H1019" s="205" t="s">
        <v>376</v>
      </c>
      <c r="I1019" s="206">
        <v>741</v>
      </c>
      <c r="J1019" t="str">
        <f t="shared" si="64"/>
        <v>SH|Ottenbüttel</v>
      </c>
      <c r="K1019" t="str">
        <f t="shared" si="62"/>
        <v>SH|Itzehoe-Land</v>
      </c>
      <c r="L1019" s="380" t="str">
        <f t="shared" si="65"/>
        <v>010615138083</v>
      </c>
      <c r="M1019">
        <f t="shared" si="63"/>
        <v>10382</v>
      </c>
    </row>
    <row r="1020" spans="1:13">
      <c r="A1020" s="127" t="s">
        <v>2617</v>
      </c>
      <c r="B1020" s="207" t="s">
        <v>2618</v>
      </c>
      <c r="C1020" s="208" t="s">
        <v>2473</v>
      </c>
      <c r="D1020" s="208" t="s">
        <v>2450</v>
      </c>
      <c r="E1020" s="205" t="s">
        <v>29</v>
      </c>
      <c r="F1020" s="205" t="s">
        <v>28</v>
      </c>
      <c r="G1020" s="205" t="s">
        <v>2474</v>
      </c>
      <c r="H1020" s="205" t="s">
        <v>376</v>
      </c>
      <c r="I1020" s="206">
        <v>299</v>
      </c>
      <c r="J1020" t="str">
        <f t="shared" si="64"/>
        <v>SH|Peissen</v>
      </c>
      <c r="K1020" t="str">
        <f t="shared" si="62"/>
        <v>SH|Itzehoe-Land</v>
      </c>
      <c r="L1020" s="380" t="str">
        <f t="shared" si="65"/>
        <v>010615138084</v>
      </c>
      <c r="M1020">
        <f t="shared" si="63"/>
        <v>10382</v>
      </c>
    </row>
    <row r="1021" spans="1:13">
      <c r="A1021" s="127" t="s">
        <v>2619</v>
      </c>
      <c r="B1021" s="207" t="s">
        <v>2620</v>
      </c>
      <c r="C1021" s="208" t="s">
        <v>2449</v>
      </c>
      <c r="D1021" s="208" t="s">
        <v>2450</v>
      </c>
      <c r="E1021" s="205" t="s">
        <v>29</v>
      </c>
      <c r="F1021" s="205" t="s">
        <v>28</v>
      </c>
      <c r="G1021" s="205" t="s">
        <v>1395</v>
      </c>
      <c r="H1021" s="205" t="s">
        <v>376</v>
      </c>
      <c r="I1021" s="206">
        <v>260</v>
      </c>
      <c r="J1021" t="str">
        <f t="shared" si="64"/>
        <v>SH|Pöschendorf</v>
      </c>
      <c r="K1021" t="str">
        <f t="shared" si="62"/>
        <v>SH|Schenefeld</v>
      </c>
      <c r="L1021" s="380" t="str">
        <f t="shared" si="65"/>
        <v>010615168085</v>
      </c>
      <c r="M1021">
        <f t="shared" si="63"/>
        <v>11030</v>
      </c>
    </row>
    <row r="1022" spans="1:13">
      <c r="A1022" s="127" t="s">
        <v>2621</v>
      </c>
      <c r="B1022" s="207" t="s">
        <v>2622</v>
      </c>
      <c r="C1022" s="208" t="s">
        <v>2494</v>
      </c>
      <c r="D1022" s="208" t="s">
        <v>2450</v>
      </c>
      <c r="E1022" s="205" t="s">
        <v>29</v>
      </c>
      <c r="F1022" s="205" t="s">
        <v>28</v>
      </c>
      <c r="G1022" s="205" t="s">
        <v>2495</v>
      </c>
      <c r="H1022" s="205" t="s">
        <v>376</v>
      </c>
      <c r="I1022" s="206">
        <v>378</v>
      </c>
      <c r="J1022" t="str">
        <f t="shared" si="64"/>
        <v>SH|Poyenberg</v>
      </c>
      <c r="K1022" t="str">
        <f t="shared" si="62"/>
        <v>SH|Kellinghusen</v>
      </c>
      <c r="L1022" s="380" t="str">
        <f t="shared" si="65"/>
        <v>010615189086</v>
      </c>
      <c r="M1022">
        <f t="shared" si="63"/>
        <v>22946</v>
      </c>
    </row>
    <row r="1023" spans="1:13">
      <c r="A1023" s="127" t="s">
        <v>2623</v>
      </c>
      <c r="B1023" s="207" t="s">
        <v>2624</v>
      </c>
      <c r="C1023" s="208" t="s">
        <v>2449</v>
      </c>
      <c r="D1023" s="208" t="s">
        <v>2450</v>
      </c>
      <c r="E1023" s="205" t="s">
        <v>29</v>
      </c>
      <c r="F1023" s="205" t="s">
        <v>28</v>
      </c>
      <c r="G1023" s="205" t="s">
        <v>1395</v>
      </c>
      <c r="H1023" s="205" t="s">
        <v>376</v>
      </c>
      <c r="I1023" s="206">
        <v>573</v>
      </c>
      <c r="J1023" t="str">
        <f t="shared" si="64"/>
        <v>SH|Puls</v>
      </c>
      <c r="K1023" t="str">
        <f t="shared" si="62"/>
        <v>SH|Schenefeld</v>
      </c>
      <c r="L1023" s="380" t="str">
        <f t="shared" si="65"/>
        <v>010615168087</v>
      </c>
      <c r="M1023">
        <f t="shared" si="63"/>
        <v>11030</v>
      </c>
    </row>
    <row r="1024" spans="1:13">
      <c r="A1024" s="127" t="s">
        <v>2625</v>
      </c>
      <c r="B1024" s="207" t="s">
        <v>2626</v>
      </c>
      <c r="C1024" s="208" t="s">
        <v>2494</v>
      </c>
      <c r="D1024" s="208" t="s">
        <v>2450</v>
      </c>
      <c r="E1024" s="205" t="s">
        <v>29</v>
      </c>
      <c r="F1024" s="205" t="s">
        <v>28</v>
      </c>
      <c r="G1024" s="205" t="s">
        <v>2495</v>
      </c>
      <c r="H1024" s="205" t="s">
        <v>376</v>
      </c>
      <c r="I1024" s="206">
        <v>451</v>
      </c>
      <c r="J1024" t="str">
        <f t="shared" si="64"/>
        <v>SH|Quarnstedt</v>
      </c>
      <c r="K1024" t="str">
        <f t="shared" si="62"/>
        <v>SH|Kellinghusen</v>
      </c>
      <c r="L1024" s="380" t="str">
        <f t="shared" si="65"/>
        <v>010615189088</v>
      </c>
      <c r="M1024">
        <f t="shared" si="63"/>
        <v>22946</v>
      </c>
    </row>
    <row r="1025" spans="1:13">
      <c r="A1025" s="127" t="s">
        <v>2627</v>
      </c>
      <c r="B1025" s="207" t="s">
        <v>2628</v>
      </c>
      <c r="C1025" s="208" t="s">
        <v>2494</v>
      </c>
      <c r="D1025" s="208" t="s">
        <v>2450</v>
      </c>
      <c r="E1025" s="205" t="s">
        <v>29</v>
      </c>
      <c r="F1025" s="205" t="s">
        <v>28</v>
      </c>
      <c r="G1025" s="205" t="s">
        <v>2495</v>
      </c>
      <c r="H1025" s="205" t="s">
        <v>376</v>
      </c>
      <c r="I1025" s="206">
        <v>101</v>
      </c>
      <c r="J1025" t="str">
        <f t="shared" si="64"/>
        <v>SH|Rade</v>
      </c>
      <c r="K1025" t="str">
        <f t="shared" si="62"/>
        <v>SH|Kellinghusen</v>
      </c>
      <c r="L1025" s="380" t="str">
        <f t="shared" si="65"/>
        <v>010615189089</v>
      </c>
      <c r="M1025">
        <f t="shared" si="63"/>
        <v>22946</v>
      </c>
    </row>
    <row r="1026" spans="1:13">
      <c r="A1026" s="127" t="s">
        <v>2629</v>
      </c>
      <c r="B1026" s="207" t="s">
        <v>2630</v>
      </c>
      <c r="C1026" s="208" t="s">
        <v>2449</v>
      </c>
      <c r="D1026" s="208" t="s">
        <v>2450</v>
      </c>
      <c r="E1026" s="205" t="s">
        <v>29</v>
      </c>
      <c r="F1026" s="205" t="s">
        <v>28</v>
      </c>
      <c r="G1026" s="205" t="s">
        <v>1395</v>
      </c>
      <c r="H1026" s="205" t="s">
        <v>376</v>
      </c>
      <c r="I1026" s="206">
        <v>737</v>
      </c>
      <c r="J1026" t="str">
        <f t="shared" si="64"/>
        <v>SH|Reher</v>
      </c>
      <c r="K1026" t="str">
        <f t="shared" si="62"/>
        <v>SH|Schenefeld</v>
      </c>
      <c r="L1026" s="380" t="str">
        <f t="shared" si="65"/>
        <v>010615168091</v>
      </c>
      <c r="M1026">
        <f t="shared" si="63"/>
        <v>11030</v>
      </c>
    </row>
    <row r="1027" spans="1:13">
      <c r="A1027" s="127" t="s">
        <v>2631</v>
      </c>
      <c r="B1027" s="207" t="s">
        <v>2632</v>
      </c>
      <c r="C1027" s="208" t="s">
        <v>2467</v>
      </c>
      <c r="D1027" s="208" t="s">
        <v>2450</v>
      </c>
      <c r="E1027" s="205" t="s">
        <v>29</v>
      </c>
      <c r="F1027" s="205" t="s">
        <v>28</v>
      </c>
      <c r="G1027" s="205" t="s">
        <v>2468</v>
      </c>
      <c r="H1027" s="205" t="s">
        <v>376</v>
      </c>
      <c r="I1027" s="206">
        <v>550</v>
      </c>
      <c r="J1027" t="str">
        <f t="shared" si="64"/>
        <v>SH|Rethwisch (Kreis Steinburg)</v>
      </c>
      <c r="K1027" t="str">
        <f t="shared" ref="K1027:K1090" si="66">E1027 &amp; "|" &amp; G1027</f>
        <v>SH|Krempermarsch</v>
      </c>
      <c r="L1027" s="380" t="str">
        <f t="shared" si="65"/>
        <v>010615153092</v>
      </c>
      <c r="M1027">
        <f t="shared" ref="M1027:M1090" si="67">SUMIF($C:$C, $C1027, $I:$I)</f>
        <v>9380</v>
      </c>
    </row>
    <row r="1028" spans="1:13">
      <c r="A1028" s="127" t="s">
        <v>2633</v>
      </c>
      <c r="B1028" s="207" t="s">
        <v>2634</v>
      </c>
      <c r="C1028" s="208" t="s">
        <v>2494</v>
      </c>
      <c r="D1028" s="208" t="s">
        <v>2450</v>
      </c>
      <c r="E1028" s="205" t="s">
        <v>29</v>
      </c>
      <c r="F1028" s="205" t="s">
        <v>28</v>
      </c>
      <c r="G1028" s="205" t="s">
        <v>2495</v>
      </c>
      <c r="H1028" s="205" t="s">
        <v>376</v>
      </c>
      <c r="I1028" s="206">
        <v>335</v>
      </c>
      <c r="J1028" t="str">
        <f t="shared" si="64"/>
        <v>SH|Rosdorf (Holstein)</v>
      </c>
      <c r="K1028" t="str">
        <f t="shared" si="66"/>
        <v>SH|Kellinghusen</v>
      </c>
      <c r="L1028" s="380" t="str">
        <f t="shared" si="65"/>
        <v>010615189093</v>
      </c>
      <c r="M1028">
        <f t="shared" si="67"/>
        <v>22946</v>
      </c>
    </row>
    <row r="1029" spans="1:13">
      <c r="A1029" s="127" t="s">
        <v>2635</v>
      </c>
      <c r="B1029" s="207" t="s">
        <v>2636</v>
      </c>
      <c r="C1029" s="208" t="s">
        <v>2453</v>
      </c>
      <c r="D1029" s="208" t="s">
        <v>2450</v>
      </c>
      <c r="E1029" s="205" t="s">
        <v>29</v>
      </c>
      <c r="F1029" s="205" t="s">
        <v>28</v>
      </c>
      <c r="G1029" s="205" t="s">
        <v>2454</v>
      </c>
      <c r="H1029" s="205" t="s">
        <v>376</v>
      </c>
      <c r="I1029" s="206">
        <v>819</v>
      </c>
      <c r="J1029" t="str">
        <f t="shared" si="64"/>
        <v>SH|Sankt Margarethen</v>
      </c>
      <c r="K1029" t="str">
        <f t="shared" si="66"/>
        <v>SH|Wilstermarsch</v>
      </c>
      <c r="L1029" s="380" t="str">
        <f t="shared" si="65"/>
        <v>010615179095</v>
      </c>
      <c r="M1029">
        <f t="shared" si="67"/>
        <v>6565</v>
      </c>
    </row>
    <row r="1030" spans="1:13">
      <c r="A1030" s="127" t="s">
        <v>2637</v>
      </c>
      <c r="B1030" s="207" t="s">
        <v>2638</v>
      </c>
      <c r="C1030" s="208" t="s">
        <v>2494</v>
      </c>
      <c r="D1030" s="208" t="s">
        <v>2450</v>
      </c>
      <c r="E1030" s="205" t="s">
        <v>29</v>
      </c>
      <c r="F1030" s="205" t="s">
        <v>28</v>
      </c>
      <c r="G1030" s="205" t="s">
        <v>2495</v>
      </c>
      <c r="H1030" s="205" t="s">
        <v>376</v>
      </c>
      <c r="I1030" s="206">
        <v>470</v>
      </c>
      <c r="J1030" t="str">
        <f t="shared" ref="J1030:J1093" si="68">E1030 &amp; "|" &amp; A1030</f>
        <v>SH|Sarlhusen</v>
      </c>
      <c r="K1030" t="str">
        <f t="shared" si="66"/>
        <v>SH|Kellinghusen</v>
      </c>
      <c r="L1030" s="380" t="str">
        <f t="shared" ref="L1030:L1093" si="69">C1030 &amp; RIGHT(B1030,3)</f>
        <v>010615189096</v>
      </c>
      <c r="M1030">
        <f t="shared" si="67"/>
        <v>22946</v>
      </c>
    </row>
    <row r="1031" spans="1:13">
      <c r="A1031" s="127" t="s">
        <v>2639</v>
      </c>
      <c r="B1031" s="207" t="s">
        <v>2640</v>
      </c>
      <c r="C1031" s="208" t="s">
        <v>2449</v>
      </c>
      <c r="D1031" s="208" t="s">
        <v>2450</v>
      </c>
      <c r="E1031" s="205" t="s">
        <v>29</v>
      </c>
      <c r="F1031" s="205" t="s">
        <v>28</v>
      </c>
      <c r="G1031" s="205" t="s">
        <v>1395</v>
      </c>
      <c r="H1031" s="205" t="s">
        <v>376</v>
      </c>
      <c r="I1031" s="206">
        <v>2753</v>
      </c>
      <c r="J1031" t="str">
        <f t="shared" si="68"/>
        <v>SH|Schenefeld (Kreis Steinburg)</v>
      </c>
      <c r="K1031" t="str">
        <f t="shared" si="66"/>
        <v>SH|Schenefeld</v>
      </c>
      <c r="L1031" s="380" t="str">
        <f t="shared" si="69"/>
        <v>010615168097</v>
      </c>
      <c r="M1031">
        <f t="shared" si="67"/>
        <v>11030</v>
      </c>
    </row>
    <row r="1032" spans="1:13">
      <c r="A1032" s="127" t="s">
        <v>2641</v>
      </c>
      <c r="B1032" s="207" t="s">
        <v>2642</v>
      </c>
      <c r="C1032" s="208" t="s">
        <v>2473</v>
      </c>
      <c r="D1032" s="208" t="s">
        <v>2450</v>
      </c>
      <c r="E1032" s="205" t="s">
        <v>29</v>
      </c>
      <c r="F1032" s="205" t="s">
        <v>28</v>
      </c>
      <c r="G1032" s="205" t="s">
        <v>2474</v>
      </c>
      <c r="H1032" s="205" t="s">
        <v>376</v>
      </c>
      <c r="I1032" s="206">
        <v>227</v>
      </c>
      <c r="J1032" t="str">
        <f t="shared" si="68"/>
        <v>SH|Schlotfeld</v>
      </c>
      <c r="K1032" t="str">
        <f t="shared" si="66"/>
        <v>SH|Itzehoe-Land</v>
      </c>
      <c r="L1032" s="380" t="str">
        <f t="shared" si="69"/>
        <v>010615138098</v>
      </c>
      <c r="M1032">
        <f t="shared" si="67"/>
        <v>10382</v>
      </c>
    </row>
    <row r="1033" spans="1:13">
      <c r="A1033" s="127" t="s">
        <v>2643</v>
      </c>
      <c r="B1033" s="207" t="s">
        <v>2644</v>
      </c>
      <c r="C1033" s="208" t="s">
        <v>2473</v>
      </c>
      <c r="D1033" s="208" t="s">
        <v>2450</v>
      </c>
      <c r="E1033" s="205" t="s">
        <v>29</v>
      </c>
      <c r="F1033" s="205" t="s">
        <v>28</v>
      </c>
      <c r="G1033" s="205" t="s">
        <v>2474</v>
      </c>
      <c r="H1033" s="205" t="s">
        <v>376</v>
      </c>
      <c r="I1033" s="206">
        <v>156</v>
      </c>
      <c r="J1033" t="str">
        <f t="shared" si="68"/>
        <v>SH|Silzen</v>
      </c>
      <c r="K1033" t="str">
        <f t="shared" si="66"/>
        <v>SH|Itzehoe-Land</v>
      </c>
      <c r="L1033" s="380" t="str">
        <f t="shared" si="69"/>
        <v>010615138100</v>
      </c>
      <c r="M1033">
        <f t="shared" si="67"/>
        <v>10382</v>
      </c>
    </row>
    <row r="1034" spans="1:13">
      <c r="A1034" s="127" t="s">
        <v>2645</v>
      </c>
      <c r="B1034" s="207" t="s">
        <v>2646</v>
      </c>
      <c r="C1034" s="208" t="s">
        <v>2459</v>
      </c>
      <c r="D1034" s="208" t="s">
        <v>2450</v>
      </c>
      <c r="E1034" s="205" t="s">
        <v>29</v>
      </c>
      <c r="F1034" s="205" t="s">
        <v>28</v>
      </c>
      <c r="G1034" s="205" t="s">
        <v>2460</v>
      </c>
      <c r="H1034" s="205" t="s">
        <v>376</v>
      </c>
      <c r="I1034" s="206">
        <v>773</v>
      </c>
      <c r="J1034" t="str">
        <f t="shared" si="68"/>
        <v>SH|Sommerland</v>
      </c>
      <c r="K1034" t="str">
        <f t="shared" si="66"/>
        <v>SH|Horst-Herzhorn</v>
      </c>
      <c r="L1034" s="380" t="str">
        <f t="shared" si="69"/>
        <v>010615134101</v>
      </c>
      <c r="M1034">
        <f t="shared" si="67"/>
        <v>16210</v>
      </c>
    </row>
    <row r="1035" spans="1:13">
      <c r="A1035" s="127" t="s">
        <v>2647</v>
      </c>
      <c r="B1035" s="207" t="s">
        <v>2648</v>
      </c>
      <c r="C1035" s="208" t="s">
        <v>2453</v>
      </c>
      <c r="D1035" s="208" t="s">
        <v>2450</v>
      </c>
      <c r="E1035" s="205" t="s">
        <v>29</v>
      </c>
      <c r="F1035" s="205" t="s">
        <v>28</v>
      </c>
      <c r="G1035" s="205" t="s">
        <v>2454</v>
      </c>
      <c r="H1035" s="205" t="s">
        <v>376</v>
      </c>
      <c r="I1035" s="206">
        <v>128</v>
      </c>
      <c r="J1035" t="str">
        <f t="shared" si="68"/>
        <v>SH|Stördorf</v>
      </c>
      <c r="K1035" t="str">
        <f t="shared" si="66"/>
        <v>SH|Wilstermarsch</v>
      </c>
      <c r="L1035" s="380" t="str">
        <f t="shared" si="69"/>
        <v>010615179102</v>
      </c>
      <c r="M1035">
        <f t="shared" si="67"/>
        <v>6565</v>
      </c>
    </row>
    <row r="1036" spans="1:13">
      <c r="A1036" s="127" t="s">
        <v>2649</v>
      </c>
      <c r="B1036" s="207" t="s">
        <v>2650</v>
      </c>
      <c r="C1036" s="208" t="s">
        <v>2494</v>
      </c>
      <c r="D1036" s="208" t="s">
        <v>2450</v>
      </c>
      <c r="E1036" s="205" t="s">
        <v>29</v>
      </c>
      <c r="F1036" s="205" t="s">
        <v>28</v>
      </c>
      <c r="G1036" s="205" t="s">
        <v>2495</v>
      </c>
      <c r="H1036" s="205" t="s">
        <v>376</v>
      </c>
      <c r="I1036" s="206">
        <v>90</v>
      </c>
      <c r="J1036" t="str">
        <f t="shared" si="68"/>
        <v>SH|Störkathen</v>
      </c>
      <c r="K1036" t="str">
        <f t="shared" si="66"/>
        <v>SH|Kellinghusen</v>
      </c>
      <c r="L1036" s="380" t="str">
        <f t="shared" si="69"/>
        <v>010615189103</v>
      </c>
      <c r="M1036">
        <f t="shared" si="67"/>
        <v>22946</v>
      </c>
    </row>
    <row r="1037" spans="1:13">
      <c r="A1037" s="127" t="s">
        <v>2651</v>
      </c>
      <c r="B1037" s="207" t="s">
        <v>2652</v>
      </c>
      <c r="C1037" s="208" t="s">
        <v>2467</v>
      </c>
      <c r="D1037" s="208" t="s">
        <v>2450</v>
      </c>
      <c r="E1037" s="205" t="s">
        <v>29</v>
      </c>
      <c r="F1037" s="205" t="s">
        <v>28</v>
      </c>
      <c r="G1037" s="205" t="s">
        <v>2468</v>
      </c>
      <c r="H1037" s="205" t="s">
        <v>376</v>
      </c>
      <c r="I1037" s="206">
        <v>728</v>
      </c>
      <c r="J1037" t="str">
        <f t="shared" si="68"/>
        <v>SH|Süderau</v>
      </c>
      <c r="K1037" t="str">
        <f t="shared" si="66"/>
        <v>SH|Krempermarsch</v>
      </c>
      <c r="L1037" s="380" t="str">
        <f t="shared" si="69"/>
        <v>010615153104</v>
      </c>
      <c r="M1037">
        <f t="shared" si="67"/>
        <v>9380</v>
      </c>
    </row>
    <row r="1038" spans="1:13">
      <c r="A1038" s="127" t="s">
        <v>2653</v>
      </c>
      <c r="B1038" s="207" t="s">
        <v>2654</v>
      </c>
      <c r="C1038" s="208" t="s">
        <v>2449</v>
      </c>
      <c r="D1038" s="208" t="s">
        <v>2450</v>
      </c>
      <c r="E1038" s="205" t="s">
        <v>29</v>
      </c>
      <c r="F1038" s="205" t="s">
        <v>28</v>
      </c>
      <c r="G1038" s="205" t="s">
        <v>1395</v>
      </c>
      <c r="H1038" s="205" t="s">
        <v>376</v>
      </c>
      <c r="I1038" s="206">
        <v>1256</v>
      </c>
      <c r="J1038" t="str">
        <f t="shared" si="68"/>
        <v>SH|Vaale</v>
      </c>
      <c r="K1038" t="str">
        <f t="shared" si="66"/>
        <v>SH|Schenefeld</v>
      </c>
      <c r="L1038" s="380" t="str">
        <f t="shared" si="69"/>
        <v>010615168105</v>
      </c>
      <c r="M1038">
        <f t="shared" si="67"/>
        <v>11030</v>
      </c>
    </row>
    <row r="1039" spans="1:13">
      <c r="A1039" s="127" t="s">
        <v>2655</v>
      </c>
      <c r="B1039" s="207" t="s">
        <v>2656</v>
      </c>
      <c r="C1039" s="208" t="s">
        <v>2449</v>
      </c>
      <c r="D1039" s="208" t="s">
        <v>2450</v>
      </c>
      <c r="E1039" s="205" t="s">
        <v>29</v>
      </c>
      <c r="F1039" s="205" t="s">
        <v>28</v>
      </c>
      <c r="G1039" s="205" t="s">
        <v>1395</v>
      </c>
      <c r="H1039" s="205" t="s">
        <v>376</v>
      </c>
      <c r="I1039" s="206">
        <v>123</v>
      </c>
      <c r="J1039" t="str">
        <f t="shared" si="68"/>
        <v>SH|Vaalermoor</v>
      </c>
      <c r="K1039" t="str">
        <f t="shared" si="66"/>
        <v>SH|Schenefeld</v>
      </c>
      <c r="L1039" s="380" t="str">
        <f t="shared" si="69"/>
        <v>010615168106</v>
      </c>
      <c r="M1039">
        <f t="shared" si="67"/>
        <v>11030</v>
      </c>
    </row>
    <row r="1040" spans="1:13">
      <c r="A1040" s="127" t="s">
        <v>2657</v>
      </c>
      <c r="B1040" s="207" t="s">
        <v>2658</v>
      </c>
      <c r="C1040" s="208" t="s">
        <v>2449</v>
      </c>
      <c r="D1040" s="208" t="s">
        <v>2450</v>
      </c>
      <c r="E1040" s="205" t="s">
        <v>29</v>
      </c>
      <c r="F1040" s="205" t="s">
        <v>28</v>
      </c>
      <c r="G1040" s="205" t="s">
        <v>1395</v>
      </c>
      <c r="H1040" s="205" t="s">
        <v>376</v>
      </c>
      <c r="I1040" s="206">
        <v>2110</v>
      </c>
      <c r="J1040" t="str">
        <f t="shared" si="68"/>
        <v>SH|Wacken</v>
      </c>
      <c r="K1040" t="str">
        <f t="shared" si="66"/>
        <v>SH|Schenefeld</v>
      </c>
      <c r="L1040" s="380" t="str">
        <f t="shared" si="69"/>
        <v>010615168107</v>
      </c>
      <c r="M1040">
        <f t="shared" si="67"/>
        <v>11030</v>
      </c>
    </row>
    <row r="1041" spans="1:13">
      <c r="A1041" s="127" t="s">
        <v>2659</v>
      </c>
      <c r="B1041" s="207" t="s">
        <v>2660</v>
      </c>
      <c r="C1041" s="208" t="s">
        <v>2449</v>
      </c>
      <c r="D1041" s="208" t="s">
        <v>2450</v>
      </c>
      <c r="E1041" s="205" t="s">
        <v>29</v>
      </c>
      <c r="F1041" s="205" t="s">
        <v>28</v>
      </c>
      <c r="G1041" s="205" t="s">
        <v>1395</v>
      </c>
      <c r="H1041" s="205" t="s">
        <v>376</v>
      </c>
      <c r="I1041" s="206">
        <v>300</v>
      </c>
      <c r="J1041" t="str">
        <f t="shared" si="68"/>
        <v>SH|Warringholz</v>
      </c>
      <c r="K1041" t="str">
        <f t="shared" si="66"/>
        <v>SH|Schenefeld</v>
      </c>
      <c r="L1041" s="380" t="str">
        <f t="shared" si="69"/>
        <v>010615168108</v>
      </c>
      <c r="M1041">
        <f t="shared" si="67"/>
        <v>11030</v>
      </c>
    </row>
    <row r="1042" spans="1:13">
      <c r="A1042" s="127" t="s">
        <v>2661</v>
      </c>
      <c r="B1042" s="207" t="s">
        <v>2662</v>
      </c>
      <c r="C1042" s="208" t="s">
        <v>2463</v>
      </c>
      <c r="D1042" s="208" t="s">
        <v>2450</v>
      </c>
      <c r="E1042" s="205" t="s">
        <v>29</v>
      </c>
      <c r="F1042" s="205" t="s">
        <v>28</v>
      </c>
      <c r="G1042" s="205" t="s">
        <v>2464</v>
      </c>
      <c r="H1042" s="205" t="s">
        <v>376</v>
      </c>
      <c r="I1042" s="206">
        <v>416</v>
      </c>
      <c r="J1042" t="str">
        <f t="shared" si="68"/>
        <v>SH|Westermoor</v>
      </c>
      <c r="K1042" t="str">
        <f t="shared" si="66"/>
        <v>SH|Breitenburg</v>
      </c>
      <c r="L1042" s="380" t="str">
        <f t="shared" si="69"/>
        <v>010615104109</v>
      </c>
      <c r="M1042">
        <f t="shared" si="67"/>
        <v>8864</v>
      </c>
    </row>
    <row r="1043" spans="1:13">
      <c r="A1043" s="127" t="s">
        <v>2663</v>
      </c>
      <c r="B1043" s="207" t="s">
        <v>2664</v>
      </c>
      <c r="C1043" s="208" t="s">
        <v>2453</v>
      </c>
      <c r="D1043" s="208" t="s">
        <v>2450</v>
      </c>
      <c r="E1043" s="205" t="s">
        <v>29</v>
      </c>
      <c r="F1043" s="205" t="s">
        <v>28</v>
      </c>
      <c r="G1043" s="205" t="s">
        <v>2454</v>
      </c>
      <c r="H1043" s="205" t="s">
        <v>376</v>
      </c>
      <c r="I1043" s="206">
        <v>1342</v>
      </c>
      <c r="J1043" t="str">
        <f t="shared" si="68"/>
        <v>SH|Wewelsfleth</v>
      </c>
      <c r="K1043" t="str">
        <f t="shared" si="66"/>
        <v>SH|Wilstermarsch</v>
      </c>
      <c r="L1043" s="380" t="str">
        <f t="shared" si="69"/>
        <v>010615179110</v>
      </c>
      <c r="M1043">
        <f t="shared" si="67"/>
        <v>6565</v>
      </c>
    </row>
    <row r="1044" spans="1:13">
      <c r="A1044" s="127" t="s">
        <v>2665</v>
      </c>
      <c r="B1044" s="207" t="s">
        <v>2666</v>
      </c>
      <c r="C1044" s="208" t="s">
        <v>2494</v>
      </c>
      <c r="D1044" s="208" t="s">
        <v>2450</v>
      </c>
      <c r="E1044" s="205" t="s">
        <v>29</v>
      </c>
      <c r="F1044" s="205" t="s">
        <v>28</v>
      </c>
      <c r="G1044" s="205" t="s">
        <v>2495</v>
      </c>
      <c r="H1044" s="205" t="s">
        <v>376</v>
      </c>
      <c r="I1044" s="206">
        <v>10</v>
      </c>
      <c r="J1044" t="str">
        <f t="shared" si="68"/>
        <v>SH|Wiedenborstel</v>
      </c>
      <c r="K1044" t="str">
        <f t="shared" si="66"/>
        <v>SH|Kellinghusen</v>
      </c>
      <c r="L1044" s="380" t="str">
        <f t="shared" si="69"/>
        <v>010615189111</v>
      </c>
      <c r="M1044">
        <f t="shared" si="67"/>
        <v>22946</v>
      </c>
    </row>
    <row r="1045" spans="1:13">
      <c r="A1045" s="127" t="s">
        <v>2667</v>
      </c>
      <c r="B1045" s="207" t="s">
        <v>2668</v>
      </c>
      <c r="C1045" s="208" t="s">
        <v>2494</v>
      </c>
      <c r="D1045" s="208" t="s">
        <v>2450</v>
      </c>
      <c r="E1045" s="205" t="s">
        <v>29</v>
      </c>
      <c r="F1045" s="205" t="s">
        <v>28</v>
      </c>
      <c r="G1045" s="205" t="s">
        <v>2495</v>
      </c>
      <c r="H1045" s="205" t="s">
        <v>376</v>
      </c>
      <c r="I1045" s="206">
        <v>174</v>
      </c>
      <c r="J1045" t="str">
        <f t="shared" si="68"/>
        <v>SH|Willenscharen</v>
      </c>
      <c r="K1045" t="str">
        <f t="shared" si="66"/>
        <v>SH|Kellinghusen</v>
      </c>
      <c r="L1045" s="380" t="str">
        <f t="shared" si="69"/>
        <v>010615189112</v>
      </c>
      <c r="M1045">
        <f t="shared" si="67"/>
        <v>22946</v>
      </c>
    </row>
    <row r="1046" spans="1:13">
      <c r="A1046" s="127" t="s">
        <v>2669</v>
      </c>
      <c r="B1046" s="207" t="s">
        <v>2670</v>
      </c>
      <c r="C1046" s="208" t="s">
        <v>2671</v>
      </c>
      <c r="D1046" s="208" t="s">
        <v>2450</v>
      </c>
      <c r="E1046" s="205" t="s">
        <v>29</v>
      </c>
      <c r="F1046" s="205" t="s">
        <v>28</v>
      </c>
      <c r="G1046" s="205" t="s">
        <v>2669</v>
      </c>
      <c r="H1046" s="205" t="s">
        <v>356</v>
      </c>
      <c r="I1046" s="206">
        <v>4389</v>
      </c>
      <c r="J1046" t="str">
        <f t="shared" si="68"/>
        <v>SH|Wilster</v>
      </c>
      <c r="K1046" t="str">
        <f t="shared" si="66"/>
        <v>SH|Wilster</v>
      </c>
      <c r="L1046" s="380" t="str">
        <f t="shared" si="69"/>
        <v>010610113113</v>
      </c>
      <c r="M1046">
        <f t="shared" si="67"/>
        <v>4389</v>
      </c>
    </row>
    <row r="1047" spans="1:13">
      <c r="A1047" s="127" t="s">
        <v>2672</v>
      </c>
      <c r="B1047" s="207" t="s">
        <v>2673</v>
      </c>
      <c r="C1047" s="208" t="s">
        <v>2473</v>
      </c>
      <c r="D1047" s="208" t="s">
        <v>2450</v>
      </c>
      <c r="E1047" s="205" t="s">
        <v>29</v>
      </c>
      <c r="F1047" s="205" t="s">
        <v>28</v>
      </c>
      <c r="G1047" s="205" t="s">
        <v>2474</v>
      </c>
      <c r="H1047" s="205" t="s">
        <v>376</v>
      </c>
      <c r="I1047" s="206">
        <v>344</v>
      </c>
      <c r="J1047" t="str">
        <f t="shared" si="68"/>
        <v>SH|Winseldorf</v>
      </c>
      <c r="K1047" t="str">
        <f t="shared" si="66"/>
        <v>SH|Itzehoe-Land</v>
      </c>
      <c r="L1047" s="380" t="str">
        <f t="shared" si="69"/>
        <v>010615138114</v>
      </c>
      <c r="M1047">
        <f t="shared" si="67"/>
        <v>10382</v>
      </c>
    </row>
    <row r="1048" spans="1:13">
      <c r="A1048" s="127" t="s">
        <v>2674</v>
      </c>
      <c r="B1048" s="207" t="s">
        <v>2675</v>
      </c>
      <c r="C1048" s="208" t="s">
        <v>2463</v>
      </c>
      <c r="D1048" s="208" t="s">
        <v>2450</v>
      </c>
      <c r="E1048" s="205" t="s">
        <v>29</v>
      </c>
      <c r="F1048" s="205" t="s">
        <v>28</v>
      </c>
      <c r="G1048" s="205" t="s">
        <v>2464</v>
      </c>
      <c r="H1048" s="205" t="s">
        <v>376</v>
      </c>
      <c r="I1048" s="206">
        <v>168</v>
      </c>
      <c r="J1048" t="str">
        <f t="shared" si="68"/>
        <v>SH|Wittenbergen</v>
      </c>
      <c r="K1048" t="str">
        <f t="shared" si="66"/>
        <v>SH|Breitenburg</v>
      </c>
      <c r="L1048" s="380" t="str">
        <f t="shared" si="69"/>
        <v>010615104115</v>
      </c>
      <c r="M1048">
        <f t="shared" si="67"/>
        <v>8864</v>
      </c>
    </row>
    <row r="1049" spans="1:13">
      <c r="A1049" s="127" t="s">
        <v>2676</v>
      </c>
      <c r="B1049" s="207" t="s">
        <v>2677</v>
      </c>
      <c r="C1049" s="208" t="s">
        <v>2494</v>
      </c>
      <c r="D1049" s="208" t="s">
        <v>2450</v>
      </c>
      <c r="E1049" s="205" t="s">
        <v>29</v>
      </c>
      <c r="F1049" s="205" t="s">
        <v>28</v>
      </c>
      <c r="G1049" s="205" t="s">
        <v>2495</v>
      </c>
      <c r="H1049" s="205" t="s">
        <v>376</v>
      </c>
      <c r="I1049" s="206">
        <v>2432</v>
      </c>
      <c r="J1049" t="str">
        <f t="shared" si="68"/>
        <v>SH|Wrist</v>
      </c>
      <c r="K1049" t="str">
        <f t="shared" si="66"/>
        <v>SH|Kellinghusen</v>
      </c>
      <c r="L1049" s="380" t="str">
        <f t="shared" si="69"/>
        <v>010615189116</v>
      </c>
      <c r="M1049">
        <f t="shared" si="67"/>
        <v>22946</v>
      </c>
    </row>
    <row r="1050" spans="1:13">
      <c r="A1050" s="127" t="s">
        <v>2678</v>
      </c>
      <c r="B1050" s="207" t="s">
        <v>2679</v>
      </c>
      <c r="C1050" s="208" t="s">
        <v>2494</v>
      </c>
      <c r="D1050" s="208" t="s">
        <v>2450</v>
      </c>
      <c r="E1050" s="205" t="s">
        <v>29</v>
      </c>
      <c r="F1050" s="205" t="s">
        <v>28</v>
      </c>
      <c r="G1050" s="205" t="s">
        <v>2495</v>
      </c>
      <c r="H1050" s="205" t="s">
        <v>376</v>
      </c>
      <c r="I1050" s="206">
        <v>391</v>
      </c>
      <c r="J1050" t="str">
        <f t="shared" si="68"/>
        <v>SH|Wulfsmoor</v>
      </c>
      <c r="K1050" t="str">
        <f t="shared" si="66"/>
        <v>SH|Kellinghusen</v>
      </c>
      <c r="L1050" s="380" t="str">
        <f t="shared" si="69"/>
        <v>010615189117</v>
      </c>
      <c r="M1050">
        <f t="shared" si="67"/>
        <v>22946</v>
      </c>
    </row>
    <row r="1051" spans="1:13">
      <c r="A1051" s="127" t="s">
        <v>2680</v>
      </c>
      <c r="B1051" s="207" t="s">
        <v>2681</v>
      </c>
      <c r="C1051" s="208" t="s">
        <v>2459</v>
      </c>
      <c r="D1051" s="208" t="s">
        <v>2450</v>
      </c>
      <c r="E1051" s="205" t="s">
        <v>29</v>
      </c>
      <c r="F1051" s="205" t="s">
        <v>28</v>
      </c>
      <c r="G1051" s="205" t="s">
        <v>2460</v>
      </c>
      <c r="H1051" s="205" t="s">
        <v>376</v>
      </c>
      <c r="I1051" s="206">
        <v>1692</v>
      </c>
      <c r="J1051" t="str">
        <f t="shared" si="68"/>
        <v>SH|Kollmar</v>
      </c>
      <c r="K1051" t="str">
        <f t="shared" si="66"/>
        <v>SH|Horst-Herzhorn</v>
      </c>
      <c r="L1051" s="380" t="str">
        <f t="shared" si="69"/>
        <v>010615134118</v>
      </c>
      <c r="M1051">
        <f t="shared" si="67"/>
        <v>16210</v>
      </c>
    </row>
    <row r="1052" spans="1:13">
      <c r="A1052" s="127" t="s">
        <v>2682</v>
      </c>
      <c r="B1052" s="207" t="s">
        <v>2683</v>
      </c>
      <c r="C1052" s="208" t="s">
        <v>2453</v>
      </c>
      <c r="D1052" s="208" t="s">
        <v>2450</v>
      </c>
      <c r="E1052" s="205" t="s">
        <v>29</v>
      </c>
      <c r="F1052" s="205" t="s">
        <v>28</v>
      </c>
      <c r="G1052" s="205" t="s">
        <v>2454</v>
      </c>
      <c r="H1052" s="205" t="s">
        <v>376</v>
      </c>
      <c r="I1052" s="206">
        <v>438</v>
      </c>
      <c r="J1052" t="str">
        <f t="shared" si="68"/>
        <v>SH|Neuendorf-Sachsenbande</v>
      </c>
      <c r="K1052" t="str">
        <f t="shared" si="66"/>
        <v>SH|Wilstermarsch</v>
      </c>
      <c r="L1052" s="380" t="str">
        <f t="shared" si="69"/>
        <v>010615179119</v>
      </c>
      <c r="M1052">
        <f t="shared" si="67"/>
        <v>6565</v>
      </c>
    </row>
    <row r="1053" spans="1:13">
      <c r="A1053" s="127" t="s">
        <v>2684</v>
      </c>
      <c r="B1053" s="208" t="s">
        <v>2685</v>
      </c>
      <c r="C1053" s="208" t="s">
        <v>2686</v>
      </c>
      <c r="D1053" s="208" t="s">
        <v>2687</v>
      </c>
      <c r="E1053" s="205" t="s">
        <v>29</v>
      </c>
      <c r="F1053" s="205" t="s">
        <v>28</v>
      </c>
      <c r="G1053" s="205" t="s">
        <v>2684</v>
      </c>
      <c r="H1053" s="205" t="s">
        <v>356</v>
      </c>
      <c r="I1053" s="206">
        <v>34601</v>
      </c>
      <c r="J1053" t="str">
        <f t="shared" si="68"/>
        <v>SH|Ahrensburg</v>
      </c>
      <c r="K1053" t="str">
        <f t="shared" si="66"/>
        <v>SH|Ahrensburg</v>
      </c>
      <c r="L1053" s="380" t="str">
        <f t="shared" si="69"/>
        <v>010620001001</v>
      </c>
      <c r="M1053">
        <f t="shared" si="67"/>
        <v>34601</v>
      </c>
    </row>
    <row r="1054" spans="1:13">
      <c r="A1054" s="127" t="s">
        <v>2688</v>
      </c>
      <c r="B1054" s="207" t="s">
        <v>2689</v>
      </c>
      <c r="C1054" s="208" t="s">
        <v>2690</v>
      </c>
      <c r="D1054" s="208" t="s">
        <v>2687</v>
      </c>
      <c r="E1054" s="205" t="s">
        <v>29</v>
      </c>
      <c r="F1054" s="205" t="s">
        <v>28</v>
      </c>
      <c r="G1054" s="205" t="s">
        <v>2691</v>
      </c>
      <c r="H1054" s="205" t="s">
        <v>376</v>
      </c>
      <c r="I1054" s="206">
        <v>925</v>
      </c>
      <c r="J1054" t="str">
        <f t="shared" si="68"/>
        <v>SH|Badendorf</v>
      </c>
      <c r="K1054" t="str">
        <f t="shared" si="66"/>
        <v>SH|Nordstormarn</v>
      </c>
      <c r="L1054" s="380" t="str">
        <f t="shared" si="69"/>
        <v>010625244003</v>
      </c>
      <c r="M1054">
        <f t="shared" si="67"/>
        <v>11312</v>
      </c>
    </row>
    <row r="1055" spans="1:13">
      <c r="A1055" s="127" t="s">
        <v>2692</v>
      </c>
      <c r="B1055" s="207" t="s">
        <v>2693</v>
      </c>
      <c r="C1055" s="208" t="s">
        <v>2694</v>
      </c>
      <c r="D1055" s="208" t="s">
        <v>2687</v>
      </c>
      <c r="E1055" s="205" t="s">
        <v>29</v>
      </c>
      <c r="F1055" s="205" t="s">
        <v>28</v>
      </c>
      <c r="G1055" s="205" t="s">
        <v>2692</v>
      </c>
      <c r="H1055" s="205" t="s">
        <v>356</v>
      </c>
      <c r="I1055" s="206">
        <v>25104</v>
      </c>
      <c r="J1055" t="str">
        <f t="shared" si="68"/>
        <v>SH|Bad Oldesloe</v>
      </c>
      <c r="K1055" t="str">
        <f t="shared" si="66"/>
        <v>SH|Bad Oldesloe</v>
      </c>
      <c r="L1055" s="380" t="str">
        <f t="shared" si="69"/>
        <v>010620004004</v>
      </c>
      <c r="M1055">
        <f t="shared" si="67"/>
        <v>25104</v>
      </c>
    </row>
    <row r="1056" spans="1:13">
      <c r="A1056" s="127" t="s">
        <v>2695</v>
      </c>
      <c r="B1056" s="207" t="s">
        <v>2696</v>
      </c>
      <c r="C1056" s="208" t="s">
        <v>2697</v>
      </c>
      <c r="D1056" s="208" t="s">
        <v>2687</v>
      </c>
      <c r="E1056" s="205" t="s">
        <v>29</v>
      </c>
      <c r="F1056" s="205" t="s">
        <v>28</v>
      </c>
      <c r="G1056" s="205" t="s">
        <v>2698</v>
      </c>
      <c r="H1056" s="205" t="s">
        <v>376</v>
      </c>
      <c r="I1056" s="206">
        <v>3068</v>
      </c>
      <c r="J1056" t="str">
        <f t="shared" si="68"/>
        <v>SH|Bargfeld-Stegen</v>
      </c>
      <c r="K1056" t="str">
        <f t="shared" si="66"/>
        <v>SH|Bargteheide-Land</v>
      </c>
      <c r="L1056" s="380" t="str">
        <f t="shared" si="69"/>
        <v>010625218005</v>
      </c>
      <c r="M1056">
        <f t="shared" si="67"/>
        <v>14883</v>
      </c>
    </row>
    <row r="1057" spans="1:13">
      <c r="A1057" s="127" t="s">
        <v>2699</v>
      </c>
      <c r="B1057" s="207" t="s">
        <v>2700</v>
      </c>
      <c r="C1057" s="208" t="s">
        <v>2701</v>
      </c>
      <c r="D1057" s="208" t="s">
        <v>2687</v>
      </c>
      <c r="E1057" s="205" t="s">
        <v>29</v>
      </c>
      <c r="F1057" s="205" t="s">
        <v>28</v>
      </c>
      <c r="G1057" s="205" t="s">
        <v>2699</v>
      </c>
      <c r="H1057" s="205" t="s">
        <v>356</v>
      </c>
      <c r="I1057" s="206">
        <v>16320</v>
      </c>
      <c r="J1057" t="str">
        <f t="shared" si="68"/>
        <v>SH|Bargteheide</v>
      </c>
      <c r="K1057" t="str">
        <f t="shared" si="66"/>
        <v>SH|Bargteheide</v>
      </c>
      <c r="L1057" s="380" t="str">
        <f t="shared" si="69"/>
        <v>010620006006</v>
      </c>
      <c r="M1057">
        <f t="shared" si="67"/>
        <v>16320</v>
      </c>
    </row>
    <row r="1058" spans="1:13">
      <c r="A1058" s="127" t="s">
        <v>2702</v>
      </c>
      <c r="B1058" s="207" t="s">
        <v>2703</v>
      </c>
      <c r="C1058" s="208" t="s">
        <v>2690</v>
      </c>
      <c r="D1058" s="208" t="s">
        <v>2687</v>
      </c>
      <c r="E1058" s="205" t="s">
        <v>29</v>
      </c>
      <c r="F1058" s="205" t="s">
        <v>28</v>
      </c>
      <c r="G1058" s="205" t="s">
        <v>2691</v>
      </c>
      <c r="H1058" s="205" t="s">
        <v>376</v>
      </c>
      <c r="I1058" s="206">
        <v>839</v>
      </c>
      <c r="J1058" t="str">
        <f t="shared" si="68"/>
        <v>SH|Barnitz</v>
      </c>
      <c r="K1058" t="str">
        <f t="shared" si="66"/>
        <v>SH|Nordstormarn</v>
      </c>
      <c r="L1058" s="380" t="str">
        <f t="shared" si="69"/>
        <v>010625244008</v>
      </c>
      <c r="M1058">
        <f t="shared" si="67"/>
        <v>11312</v>
      </c>
    </row>
    <row r="1059" spans="1:13">
      <c r="A1059" s="127" t="s">
        <v>2704</v>
      </c>
      <c r="B1059" s="209" t="s">
        <v>2705</v>
      </c>
      <c r="C1059" s="208" t="s">
        <v>2706</v>
      </c>
      <c r="D1059" s="208" t="s">
        <v>2687</v>
      </c>
      <c r="E1059" s="205" t="s">
        <v>29</v>
      </c>
      <c r="F1059" s="205" t="s">
        <v>28</v>
      </c>
      <c r="G1059" s="205" t="s">
        <v>2704</v>
      </c>
      <c r="H1059" s="205" t="s">
        <v>356</v>
      </c>
      <c r="I1059" s="206">
        <v>13148</v>
      </c>
      <c r="J1059" t="str">
        <f t="shared" si="68"/>
        <v>SH|Barsbüttel</v>
      </c>
      <c r="K1059" t="str">
        <f t="shared" si="66"/>
        <v>SH|Barsbüttel</v>
      </c>
      <c r="L1059" s="380" t="str">
        <f t="shared" si="69"/>
        <v>010620009009</v>
      </c>
      <c r="M1059">
        <f t="shared" si="67"/>
        <v>13148</v>
      </c>
    </row>
    <row r="1060" spans="1:13">
      <c r="A1060" s="127" t="s">
        <v>2707</v>
      </c>
      <c r="B1060" s="207" t="s">
        <v>2708</v>
      </c>
      <c r="C1060" s="208" t="s">
        <v>2709</v>
      </c>
      <c r="D1060" s="208" t="s">
        <v>2687</v>
      </c>
      <c r="E1060" s="205" t="s">
        <v>29</v>
      </c>
      <c r="F1060" s="205" t="s">
        <v>28</v>
      </c>
      <c r="G1060" s="205" t="s">
        <v>2710</v>
      </c>
      <c r="H1060" s="205" t="s">
        <v>376</v>
      </c>
      <c r="I1060" s="206">
        <v>938</v>
      </c>
      <c r="J1060" t="str">
        <f t="shared" si="68"/>
        <v>SH|Braak</v>
      </c>
      <c r="K1060" t="str">
        <f t="shared" si="66"/>
        <v>SH|Siek</v>
      </c>
      <c r="L1060" s="380" t="str">
        <f t="shared" si="69"/>
        <v>010625262011</v>
      </c>
      <c r="M1060">
        <f t="shared" si="67"/>
        <v>10667</v>
      </c>
    </row>
    <row r="1061" spans="1:13">
      <c r="A1061" s="127" t="s">
        <v>2711</v>
      </c>
      <c r="B1061" s="207" t="s">
        <v>2712</v>
      </c>
      <c r="C1061" s="208" t="s">
        <v>2697</v>
      </c>
      <c r="D1061" s="208" t="s">
        <v>2687</v>
      </c>
      <c r="E1061" s="205" t="s">
        <v>29</v>
      </c>
      <c r="F1061" s="205" t="s">
        <v>28</v>
      </c>
      <c r="G1061" s="205" t="s">
        <v>2698</v>
      </c>
      <c r="H1061" s="205" t="s">
        <v>376</v>
      </c>
      <c r="I1061" s="206">
        <v>2210</v>
      </c>
      <c r="J1061" t="str">
        <f t="shared" si="68"/>
        <v>SH|Delingsdorf</v>
      </c>
      <c r="K1061" t="str">
        <f t="shared" si="66"/>
        <v>SH|Bargteheide-Land</v>
      </c>
      <c r="L1061" s="380" t="str">
        <f t="shared" si="69"/>
        <v>010625218014</v>
      </c>
      <c r="M1061">
        <f t="shared" si="67"/>
        <v>14883</v>
      </c>
    </row>
    <row r="1062" spans="1:13">
      <c r="A1062" s="127" t="s">
        <v>2713</v>
      </c>
      <c r="B1062" s="207" t="s">
        <v>2714</v>
      </c>
      <c r="C1062" s="208" t="s">
        <v>2697</v>
      </c>
      <c r="D1062" s="208" t="s">
        <v>2687</v>
      </c>
      <c r="E1062" s="205" t="s">
        <v>29</v>
      </c>
      <c r="F1062" s="205" t="s">
        <v>28</v>
      </c>
      <c r="G1062" s="205" t="s">
        <v>2698</v>
      </c>
      <c r="H1062" s="205" t="s">
        <v>376</v>
      </c>
      <c r="I1062" s="206">
        <v>2846</v>
      </c>
      <c r="J1062" t="str">
        <f t="shared" si="68"/>
        <v>SH|Elmenhorst (Kreis Stormarn)</v>
      </c>
      <c r="K1062" t="str">
        <f t="shared" si="66"/>
        <v>SH|Bargteheide-Land</v>
      </c>
      <c r="L1062" s="380" t="str">
        <f t="shared" si="69"/>
        <v>010625218016</v>
      </c>
      <c r="M1062">
        <f t="shared" si="67"/>
        <v>14883</v>
      </c>
    </row>
    <row r="1063" spans="1:13">
      <c r="A1063" s="127" t="s">
        <v>2715</v>
      </c>
      <c r="B1063" s="207" t="s">
        <v>2716</v>
      </c>
      <c r="C1063" s="208" t="s">
        <v>2717</v>
      </c>
      <c r="D1063" s="208" t="s">
        <v>2687</v>
      </c>
      <c r="E1063" s="205" t="s">
        <v>29</v>
      </c>
      <c r="F1063" s="205" t="s">
        <v>28</v>
      </c>
      <c r="G1063" s="205" t="s">
        <v>2715</v>
      </c>
      <c r="H1063" s="205" t="s">
        <v>356</v>
      </c>
      <c r="I1063" s="206">
        <v>18656</v>
      </c>
      <c r="J1063" t="str">
        <f t="shared" si="68"/>
        <v>SH|Glinde</v>
      </c>
      <c r="K1063" t="str">
        <f t="shared" si="66"/>
        <v>SH|Glinde</v>
      </c>
      <c r="L1063" s="380" t="str">
        <f t="shared" si="69"/>
        <v>010620018018</v>
      </c>
      <c r="M1063">
        <f t="shared" si="67"/>
        <v>18656</v>
      </c>
    </row>
    <row r="1064" spans="1:13">
      <c r="A1064" s="127" t="s">
        <v>2718</v>
      </c>
      <c r="B1064" s="207" t="s">
        <v>2719</v>
      </c>
      <c r="C1064" s="208" t="s">
        <v>2720</v>
      </c>
      <c r="D1064" s="208" t="s">
        <v>2687</v>
      </c>
      <c r="E1064" s="205" t="s">
        <v>29</v>
      </c>
      <c r="F1064" s="205" t="s">
        <v>28</v>
      </c>
      <c r="G1064" s="205" t="s">
        <v>2721</v>
      </c>
      <c r="H1064" s="205" t="s">
        <v>376</v>
      </c>
      <c r="I1064" s="206">
        <v>797</v>
      </c>
      <c r="J1064" t="str">
        <f t="shared" si="68"/>
        <v>SH|Grabau (Kreis Stormarn)</v>
      </c>
      <c r="K1064" t="str">
        <f t="shared" si="66"/>
        <v>SH|Bad Oldesloe-Land</v>
      </c>
      <c r="L1064" s="380" t="str">
        <f t="shared" si="69"/>
        <v>010625207019</v>
      </c>
      <c r="M1064">
        <f t="shared" si="67"/>
        <v>11766</v>
      </c>
    </row>
    <row r="1065" spans="1:13">
      <c r="A1065" s="127" t="s">
        <v>2722</v>
      </c>
      <c r="B1065" s="207" t="s">
        <v>2723</v>
      </c>
      <c r="C1065" s="208" t="s">
        <v>2724</v>
      </c>
      <c r="D1065" s="208" t="s">
        <v>2687</v>
      </c>
      <c r="E1065" s="205" t="s">
        <v>29</v>
      </c>
      <c r="F1065" s="205" t="s">
        <v>28</v>
      </c>
      <c r="G1065" s="205" t="s">
        <v>2725</v>
      </c>
      <c r="H1065" s="205" t="s">
        <v>376</v>
      </c>
      <c r="I1065" s="206">
        <v>705</v>
      </c>
      <c r="J1065" t="str">
        <f t="shared" si="68"/>
        <v>SH|Grande</v>
      </c>
      <c r="K1065" t="str">
        <f t="shared" si="66"/>
        <v>SH|Trittau</v>
      </c>
      <c r="L1065" s="380" t="str">
        <f t="shared" si="69"/>
        <v>010625270020</v>
      </c>
      <c r="M1065">
        <f t="shared" si="67"/>
        <v>19228</v>
      </c>
    </row>
    <row r="1066" spans="1:13">
      <c r="A1066" s="127" t="s">
        <v>2726</v>
      </c>
      <c r="B1066" s="207" t="s">
        <v>2727</v>
      </c>
      <c r="C1066" s="208" t="s">
        <v>2724</v>
      </c>
      <c r="D1066" s="208" t="s">
        <v>2687</v>
      </c>
      <c r="E1066" s="205" t="s">
        <v>29</v>
      </c>
      <c r="F1066" s="205" t="s">
        <v>28</v>
      </c>
      <c r="G1066" s="205" t="s">
        <v>2725</v>
      </c>
      <c r="H1066" s="205" t="s">
        <v>376</v>
      </c>
      <c r="I1066" s="206">
        <v>1510</v>
      </c>
      <c r="J1066" t="str">
        <f t="shared" si="68"/>
        <v>SH|Grönwohld</v>
      </c>
      <c r="K1066" t="str">
        <f t="shared" si="66"/>
        <v>SH|Trittau</v>
      </c>
      <c r="L1066" s="380" t="str">
        <f t="shared" si="69"/>
        <v>010625270021</v>
      </c>
      <c r="M1066">
        <f t="shared" si="67"/>
        <v>19228</v>
      </c>
    </row>
    <row r="1067" spans="1:13">
      <c r="A1067" s="127" t="s">
        <v>2728</v>
      </c>
      <c r="B1067" s="207" t="s">
        <v>2729</v>
      </c>
      <c r="C1067" s="208" t="s">
        <v>2724</v>
      </c>
      <c r="D1067" s="208" t="s">
        <v>2687</v>
      </c>
      <c r="E1067" s="205" t="s">
        <v>29</v>
      </c>
      <c r="F1067" s="205" t="s">
        <v>28</v>
      </c>
      <c r="G1067" s="205" t="s">
        <v>2725</v>
      </c>
      <c r="H1067" s="205" t="s">
        <v>376</v>
      </c>
      <c r="I1067" s="206">
        <v>1786</v>
      </c>
      <c r="J1067" t="str">
        <f t="shared" si="68"/>
        <v>SH|Großensee</v>
      </c>
      <c r="K1067" t="str">
        <f t="shared" si="66"/>
        <v>SH|Trittau</v>
      </c>
      <c r="L1067" s="380" t="str">
        <f t="shared" si="69"/>
        <v>010625270022</v>
      </c>
      <c r="M1067">
        <f t="shared" si="67"/>
        <v>19228</v>
      </c>
    </row>
    <row r="1068" spans="1:13">
      <c r="A1068" s="127" t="s">
        <v>2730</v>
      </c>
      <c r="B1068" s="207" t="s">
        <v>2731</v>
      </c>
      <c r="C1068" s="208" t="s">
        <v>2732</v>
      </c>
      <c r="D1068" s="208" t="s">
        <v>2687</v>
      </c>
      <c r="E1068" s="205" t="s">
        <v>29</v>
      </c>
      <c r="F1068" s="205" t="s">
        <v>28</v>
      </c>
      <c r="G1068" s="205" t="s">
        <v>2730</v>
      </c>
      <c r="H1068" s="205" t="s">
        <v>356</v>
      </c>
      <c r="I1068" s="206">
        <v>9436</v>
      </c>
      <c r="J1068" t="str">
        <f t="shared" si="68"/>
        <v>SH|Großhansdorf</v>
      </c>
      <c r="K1068" t="str">
        <f t="shared" si="66"/>
        <v>SH|Großhansdorf</v>
      </c>
      <c r="L1068" s="380" t="str">
        <f t="shared" si="69"/>
        <v>010620023023</v>
      </c>
      <c r="M1068">
        <f t="shared" si="67"/>
        <v>9436</v>
      </c>
    </row>
    <row r="1069" spans="1:13">
      <c r="A1069" s="127" t="s">
        <v>2733</v>
      </c>
      <c r="B1069" s="207" t="s">
        <v>2734</v>
      </c>
      <c r="C1069" s="208" t="s">
        <v>2690</v>
      </c>
      <c r="D1069" s="208" t="s">
        <v>2687</v>
      </c>
      <c r="E1069" s="205" t="s">
        <v>29</v>
      </c>
      <c r="F1069" s="205" t="s">
        <v>28</v>
      </c>
      <c r="G1069" s="205" t="s">
        <v>2691</v>
      </c>
      <c r="H1069" s="205" t="s">
        <v>376</v>
      </c>
      <c r="I1069" s="206">
        <v>1862</v>
      </c>
      <c r="J1069" t="str">
        <f t="shared" si="68"/>
        <v>SH|Hamberge</v>
      </c>
      <c r="K1069" t="str">
        <f t="shared" si="66"/>
        <v>SH|Nordstormarn</v>
      </c>
      <c r="L1069" s="380" t="str">
        <f t="shared" si="69"/>
        <v>010625244025</v>
      </c>
      <c r="M1069">
        <f t="shared" si="67"/>
        <v>11312</v>
      </c>
    </row>
    <row r="1070" spans="1:13">
      <c r="A1070" s="127" t="s">
        <v>2735</v>
      </c>
      <c r="B1070" s="207" t="s">
        <v>2736</v>
      </c>
      <c r="C1070" s="208" t="s">
        <v>2724</v>
      </c>
      <c r="D1070" s="208" t="s">
        <v>2687</v>
      </c>
      <c r="E1070" s="205" t="s">
        <v>29</v>
      </c>
      <c r="F1070" s="205" t="s">
        <v>28</v>
      </c>
      <c r="G1070" s="205" t="s">
        <v>2725</v>
      </c>
      <c r="H1070" s="205" t="s">
        <v>376</v>
      </c>
      <c r="I1070" s="206">
        <v>536</v>
      </c>
      <c r="J1070" t="str">
        <f t="shared" si="68"/>
        <v>SH|Hamfelde (Kreis Stormarn)</v>
      </c>
      <c r="K1070" t="str">
        <f t="shared" si="66"/>
        <v>SH|Trittau</v>
      </c>
      <c r="L1070" s="380" t="str">
        <f t="shared" si="69"/>
        <v>010625270026</v>
      </c>
      <c r="M1070">
        <f t="shared" si="67"/>
        <v>19228</v>
      </c>
    </row>
    <row r="1071" spans="1:13">
      <c r="A1071" s="127" t="s">
        <v>2737</v>
      </c>
      <c r="B1071" s="207" t="s">
        <v>2738</v>
      </c>
      <c r="C1071" s="208" t="s">
        <v>2697</v>
      </c>
      <c r="D1071" s="208" t="s">
        <v>2687</v>
      </c>
      <c r="E1071" s="205" t="s">
        <v>29</v>
      </c>
      <c r="F1071" s="205" t="s">
        <v>28</v>
      </c>
      <c r="G1071" s="205" t="s">
        <v>2698</v>
      </c>
      <c r="H1071" s="205" t="s">
        <v>376</v>
      </c>
      <c r="I1071" s="206">
        <v>1286</v>
      </c>
      <c r="J1071" t="str">
        <f t="shared" si="68"/>
        <v>SH|Hammoor</v>
      </c>
      <c r="K1071" t="str">
        <f t="shared" si="66"/>
        <v>SH|Bargteheide-Land</v>
      </c>
      <c r="L1071" s="380" t="str">
        <f t="shared" si="69"/>
        <v>010625218027</v>
      </c>
      <c r="M1071">
        <f t="shared" si="67"/>
        <v>14883</v>
      </c>
    </row>
    <row r="1072" spans="1:13">
      <c r="A1072" s="127" t="s">
        <v>2739</v>
      </c>
      <c r="B1072" s="207" t="s">
        <v>2740</v>
      </c>
      <c r="C1072" s="208" t="s">
        <v>2690</v>
      </c>
      <c r="D1072" s="208" t="s">
        <v>2687</v>
      </c>
      <c r="E1072" s="205" t="s">
        <v>29</v>
      </c>
      <c r="F1072" s="205" t="s">
        <v>28</v>
      </c>
      <c r="G1072" s="205" t="s">
        <v>2691</v>
      </c>
      <c r="H1072" s="205" t="s">
        <v>376</v>
      </c>
      <c r="I1072" s="206">
        <v>529</v>
      </c>
      <c r="J1072" t="str">
        <f t="shared" si="68"/>
        <v>SH|Heidekamp</v>
      </c>
      <c r="K1072" t="str">
        <f t="shared" si="66"/>
        <v>SH|Nordstormarn</v>
      </c>
      <c r="L1072" s="380" t="str">
        <f t="shared" si="69"/>
        <v>010625244031</v>
      </c>
      <c r="M1072">
        <f t="shared" si="67"/>
        <v>11312</v>
      </c>
    </row>
    <row r="1073" spans="1:13">
      <c r="A1073" s="127" t="s">
        <v>2741</v>
      </c>
      <c r="B1073" s="207" t="s">
        <v>2742</v>
      </c>
      <c r="C1073" s="208" t="s">
        <v>2690</v>
      </c>
      <c r="D1073" s="208" t="s">
        <v>2687</v>
      </c>
      <c r="E1073" s="205" t="s">
        <v>29</v>
      </c>
      <c r="F1073" s="205" t="s">
        <v>28</v>
      </c>
      <c r="G1073" s="205" t="s">
        <v>2691</v>
      </c>
      <c r="H1073" s="205" t="s">
        <v>376</v>
      </c>
      <c r="I1073" s="206">
        <v>540</v>
      </c>
      <c r="J1073" t="str">
        <f t="shared" si="68"/>
        <v>SH|Heilshoop</v>
      </c>
      <c r="K1073" t="str">
        <f t="shared" si="66"/>
        <v>SH|Nordstormarn</v>
      </c>
      <c r="L1073" s="380" t="str">
        <f t="shared" si="69"/>
        <v>010625244032</v>
      </c>
      <c r="M1073">
        <f t="shared" si="67"/>
        <v>11312</v>
      </c>
    </row>
    <row r="1074" spans="1:13">
      <c r="A1074" s="127" t="s">
        <v>2743</v>
      </c>
      <c r="B1074" s="207" t="s">
        <v>2744</v>
      </c>
      <c r="C1074" s="208" t="s">
        <v>2724</v>
      </c>
      <c r="D1074" s="208" t="s">
        <v>2687</v>
      </c>
      <c r="E1074" s="205" t="s">
        <v>29</v>
      </c>
      <c r="F1074" s="205" t="s">
        <v>28</v>
      </c>
      <c r="G1074" s="205" t="s">
        <v>2725</v>
      </c>
      <c r="H1074" s="205" t="s">
        <v>376</v>
      </c>
      <c r="I1074" s="206">
        <v>43</v>
      </c>
      <c r="J1074" t="str">
        <f t="shared" si="68"/>
        <v>SH|Hohenfelde (Kreis Stormarn)</v>
      </c>
      <c r="K1074" t="str">
        <f t="shared" si="66"/>
        <v>SH|Trittau</v>
      </c>
      <c r="L1074" s="380" t="str">
        <f t="shared" si="69"/>
        <v>010625270033</v>
      </c>
      <c r="M1074">
        <f t="shared" si="67"/>
        <v>19228</v>
      </c>
    </row>
    <row r="1075" spans="1:13">
      <c r="A1075" s="127" t="s">
        <v>2745</v>
      </c>
      <c r="B1075" s="207" t="s">
        <v>2746</v>
      </c>
      <c r="C1075" s="208" t="s">
        <v>2709</v>
      </c>
      <c r="D1075" s="208" t="s">
        <v>2687</v>
      </c>
      <c r="E1075" s="205" t="s">
        <v>29</v>
      </c>
      <c r="F1075" s="205" t="s">
        <v>28</v>
      </c>
      <c r="G1075" s="205" t="s">
        <v>2710</v>
      </c>
      <c r="H1075" s="205" t="s">
        <v>376</v>
      </c>
      <c r="I1075" s="206">
        <v>3560</v>
      </c>
      <c r="J1075" t="str">
        <f t="shared" si="68"/>
        <v>SH|Hoisdorf</v>
      </c>
      <c r="K1075" t="str">
        <f t="shared" si="66"/>
        <v>SH|Siek</v>
      </c>
      <c r="L1075" s="380" t="str">
        <f t="shared" si="69"/>
        <v>010625262035</v>
      </c>
      <c r="M1075">
        <f t="shared" si="67"/>
        <v>10667</v>
      </c>
    </row>
    <row r="1076" spans="1:13">
      <c r="A1076" s="127" t="s">
        <v>2747</v>
      </c>
      <c r="B1076" s="207" t="s">
        <v>2748</v>
      </c>
      <c r="C1076" s="208" t="s">
        <v>2697</v>
      </c>
      <c r="D1076" s="208" t="s">
        <v>2687</v>
      </c>
      <c r="E1076" s="205" t="s">
        <v>29</v>
      </c>
      <c r="F1076" s="205" t="s">
        <v>28</v>
      </c>
      <c r="G1076" s="205" t="s">
        <v>2698</v>
      </c>
      <c r="H1076" s="205" t="s">
        <v>376</v>
      </c>
      <c r="I1076" s="206">
        <v>1788</v>
      </c>
      <c r="J1076" t="str">
        <f t="shared" si="68"/>
        <v>SH|Jersbek</v>
      </c>
      <c r="K1076" t="str">
        <f t="shared" si="66"/>
        <v>SH|Bargteheide-Land</v>
      </c>
      <c r="L1076" s="380" t="str">
        <f t="shared" si="69"/>
        <v>010625218036</v>
      </c>
      <c r="M1076">
        <f t="shared" si="67"/>
        <v>14883</v>
      </c>
    </row>
    <row r="1077" spans="1:13">
      <c r="A1077" s="127" t="s">
        <v>2749</v>
      </c>
      <c r="B1077" s="207" t="s">
        <v>2750</v>
      </c>
      <c r="C1077" s="208" t="s">
        <v>2690</v>
      </c>
      <c r="D1077" s="208" t="s">
        <v>2687</v>
      </c>
      <c r="E1077" s="205" t="s">
        <v>29</v>
      </c>
      <c r="F1077" s="205" t="s">
        <v>28</v>
      </c>
      <c r="G1077" s="205" t="s">
        <v>2691</v>
      </c>
      <c r="H1077" s="205" t="s">
        <v>376</v>
      </c>
      <c r="I1077" s="206">
        <v>756</v>
      </c>
      <c r="J1077" t="str">
        <f t="shared" si="68"/>
        <v>SH|Klein Wesenberg</v>
      </c>
      <c r="K1077" t="str">
        <f t="shared" si="66"/>
        <v>SH|Nordstormarn</v>
      </c>
      <c r="L1077" s="380" t="str">
        <f t="shared" si="69"/>
        <v>010625244039</v>
      </c>
      <c r="M1077">
        <f t="shared" si="67"/>
        <v>11312</v>
      </c>
    </row>
    <row r="1078" spans="1:13">
      <c r="A1078" s="127" t="s">
        <v>2751</v>
      </c>
      <c r="B1078" s="207" t="s">
        <v>2752</v>
      </c>
      <c r="C1078" s="208" t="s">
        <v>2724</v>
      </c>
      <c r="D1078" s="208" t="s">
        <v>2687</v>
      </c>
      <c r="E1078" s="205" t="s">
        <v>29</v>
      </c>
      <c r="F1078" s="205" t="s">
        <v>28</v>
      </c>
      <c r="G1078" s="205" t="s">
        <v>2725</v>
      </c>
      <c r="H1078" s="205" t="s">
        <v>376</v>
      </c>
      <c r="I1078" s="206">
        <v>315</v>
      </c>
      <c r="J1078" t="str">
        <f t="shared" si="68"/>
        <v>SH|Köthel (Kreis Stormarn)</v>
      </c>
      <c r="K1078" t="str">
        <f t="shared" si="66"/>
        <v>SH|Trittau</v>
      </c>
      <c r="L1078" s="380" t="str">
        <f t="shared" si="69"/>
        <v>010625270040</v>
      </c>
      <c r="M1078">
        <f t="shared" si="67"/>
        <v>19228</v>
      </c>
    </row>
    <row r="1079" spans="1:13">
      <c r="A1079" s="127" t="s">
        <v>2753</v>
      </c>
      <c r="B1079" s="207" t="s">
        <v>2754</v>
      </c>
      <c r="C1079" s="208" t="s">
        <v>2724</v>
      </c>
      <c r="D1079" s="208" t="s">
        <v>2687</v>
      </c>
      <c r="E1079" s="205" t="s">
        <v>29</v>
      </c>
      <c r="F1079" s="205" t="s">
        <v>28</v>
      </c>
      <c r="G1079" s="205" t="s">
        <v>2725</v>
      </c>
      <c r="H1079" s="205" t="s">
        <v>376</v>
      </c>
      <c r="I1079" s="206">
        <v>3360</v>
      </c>
      <c r="J1079" t="str">
        <f t="shared" si="68"/>
        <v>SH|Lütjensee</v>
      </c>
      <c r="K1079" t="str">
        <f t="shared" si="66"/>
        <v>SH|Trittau</v>
      </c>
      <c r="L1079" s="380" t="str">
        <f t="shared" si="69"/>
        <v>010625270045</v>
      </c>
      <c r="M1079">
        <f t="shared" si="67"/>
        <v>19228</v>
      </c>
    </row>
    <row r="1080" spans="1:13">
      <c r="A1080" s="127" t="s">
        <v>2755</v>
      </c>
      <c r="B1080" s="207" t="s">
        <v>2756</v>
      </c>
      <c r="C1080" s="208" t="s">
        <v>2720</v>
      </c>
      <c r="D1080" s="208" t="s">
        <v>2687</v>
      </c>
      <c r="E1080" s="205" t="s">
        <v>29</v>
      </c>
      <c r="F1080" s="205" t="s">
        <v>28</v>
      </c>
      <c r="G1080" s="205" t="s">
        <v>2721</v>
      </c>
      <c r="H1080" s="205" t="s">
        <v>376</v>
      </c>
      <c r="I1080" s="206">
        <v>922</v>
      </c>
      <c r="J1080" t="str">
        <f t="shared" si="68"/>
        <v>SH|Meddewade</v>
      </c>
      <c r="K1080" t="str">
        <f t="shared" si="66"/>
        <v>SH|Bad Oldesloe-Land</v>
      </c>
      <c r="L1080" s="380" t="str">
        <f t="shared" si="69"/>
        <v>010625207046</v>
      </c>
      <c r="M1080">
        <f t="shared" si="67"/>
        <v>11766</v>
      </c>
    </row>
    <row r="1081" spans="1:13">
      <c r="A1081" s="127" t="s">
        <v>2757</v>
      </c>
      <c r="B1081" s="207" t="s">
        <v>2758</v>
      </c>
      <c r="C1081" s="208" t="s">
        <v>2690</v>
      </c>
      <c r="D1081" s="208" t="s">
        <v>2687</v>
      </c>
      <c r="E1081" s="205" t="s">
        <v>29</v>
      </c>
      <c r="F1081" s="205" t="s">
        <v>28</v>
      </c>
      <c r="G1081" s="205" t="s">
        <v>2691</v>
      </c>
      <c r="H1081" s="205" t="s">
        <v>376</v>
      </c>
      <c r="I1081" s="206">
        <v>657</v>
      </c>
      <c r="J1081" t="str">
        <f t="shared" si="68"/>
        <v>SH|Mönkhagen</v>
      </c>
      <c r="K1081" t="str">
        <f t="shared" si="66"/>
        <v>SH|Nordstormarn</v>
      </c>
      <c r="L1081" s="380" t="str">
        <f t="shared" si="69"/>
        <v>010625244048</v>
      </c>
      <c r="M1081">
        <f t="shared" si="67"/>
        <v>11312</v>
      </c>
    </row>
    <row r="1082" spans="1:13">
      <c r="A1082" s="127" t="s">
        <v>2759</v>
      </c>
      <c r="B1082" s="207" t="s">
        <v>2760</v>
      </c>
      <c r="C1082" s="208" t="s">
        <v>2720</v>
      </c>
      <c r="D1082" s="208" t="s">
        <v>2687</v>
      </c>
      <c r="E1082" s="205" t="s">
        <v>29</v>
      </c>
      <c r="F1082" s="205" t="s">
        <v>28</v>
      </c>
      <c r="G1082" s="205" t="s">
        <v>2721</v>
      </c>
      <c r="H1082" s="205" t="s">
        <v>376</v>
      </c>
      <c r="I1082" s="206">
        <v>358</v>
      </c>
      <c r="J1082" t="str">
        <f t="shared" si="68"/>
        <v>SH|Neritz</v>
      </c>
      <c r="K1082" t="str">
        <f t="shared" si="66"/>
        <v>SH|Bad Oldesloe-Land</v>
      </c>
      <c r="L1082" s="380" t="str">
        <f t="shared" si="69"/>
        <v>010625207050</v>
      </c>
      <c r="M1082">
        <f t="shared" si="67"/>
        <v>11766</v>
      </c>
    </row>
    <row r="1083" spans="1:13">
      <c r="A1083" s="127" t="s">
        <v>2761</v>
      </c>
      <c r="B1083" s="207" t="s">
        <v>2762</v>
      </c>
      <c r="C1083" s="208" t="s">
        <v>2697</v>
      </c>
      <c r="D1083" s="208" t="s">
        <v>2687</v>
      </c>
      <c r="E1083" s="205" t="s">
        <v>29</v>
      </c>
      <c r="F1083" s="205" t="s">
        <v>28</v>
      </c>
      <c r="G1083" s="205" t="s">
        <v>2698</v>
      </c>
      <c r="H1083" s="205" t="s">
        <v>376</v>
      </c>
      <c r="I1083" s="206">
        <v>504</v>
      </c>
      <c r="J1083" t="str">
        <f t="shared" si="68"/>
        <v>SH|Nienwohld</v>
      </c>
      <c r="K1083" t="str">
        <f t="shared" si="66"/>
        <v>SH|Bargteheide-Land</v>
      </c>
      <c r="L1083" s="380" t="str">
        <f t="shared" si="69"/>
        <v>010625218051</v>
      </c>
      <c r="M1083">
        <f t="shared" si="67"/>
        <v>14883</v>
      </c>
    </row>
    <row r="1084" spans="1:13">
      <c r="A1084" s="127" t="s">
        <v>2763</v>
      </c>
      <c r="B1084" s="209" t="s">
        <v>2764</v>
      </c>
      <c r="C1084" s="208" t="s">
        <v>2765</v>
      </c>
      <c r="D1084" s="208" t="s">
        <v>2687</v>
      </c>
      <c r="E1084" s="205" t="s">
        <v>29</v>
      </c>
      <c r="F1084" s="205" t="s">
        <v>28</v>
      </c>
      <c r="G1084" s="205" t="s">
        <v>2763</v>
      </c>
      <c r="H1084" s="205" t="s">
        <v>356</v>
      </c>
      <c r="I1084" s="206">
        <v>8990</v>
      </c>
      <c r="J1084" t="str">
        <f t="shared" si="68"/>
        <v>SH|Oststeinbek</v>
      </c>
      <c r="K1084" t="str">
        <f t="shared" si="66"/>
        <v>SH|Oststeinbek</v>
      </c>
      <c r="L1084" s="380" t="str">
        <f t="shared" si="69"/>
        <v>010620053053</v>
      </c>
      <c r="M1084">
        <f t="shared" si="67"/>
        <v>8990</v>
      </c>
    </row>
    <row r="1085" spans="1:13">
      <c r="A1085" s="127" t="s">
        <v>2766</v>
      </c>
      <c r="B1085" s="207" t="s">
        <v>2767</v>
      </c>
      <c r="C1085" s="208" t="s">
        <v>2720</v>
      </c>
      <c r="D1085" s="208" t="s">
        <v>2687</v>
      </c>
      <c r="E1085" s="205" t="s">
        <v>29</v>
      </c>
      <c r="F1085" s="205" t="s">
        <v>28</v>
      </c>
      <c r="G1085" s="205" t="s">
        <v>2721</v>
      </c>
      <c r="H1085" s="205" t="s">
        <v>376</v>
      </c>
      <c r="I1085" s="206">
        <v>1233</v>
      </c>
      <c r="J1085" t="str">
        <f t="shared" si="68"/>
        <v>SH|Pölitz</v>
      </c>
      <c r="K1085" t="str">
        <f t="shared" si="66"/>
        <v>SH|Bad Oldesloe-Land</v>
      </c>
      <c r="L1085" s="380" t="str">
        <f t="shared" si="69"/>
        <v>010625207056</v>
      </c>
      <c r="M1085">
        <f t="shared" si="67"/>
        <v>11766</v>
      </c>
    </row>
    <row r="1086" spans="1:13">
      <c r="A1086" s="127" t="s">
        <v>2768</v>
      </c>
      <c r="B1086" s="207" t="s">
        <v>2769</v>
      </c>
      <c r="C1086" s="208" t="s">
        <v>2724</v>
      </c>
      <c r="D1086" s="208" t="s">
        <v>2687</v>
      </c>
      <c r="E1086" s="205" t="s">
        <v>29</v>
      </c>
      <c r="F1086" s="205" t="s">
        <v>28</v>
      </c>
      <c r="G1086" s="205" t="s">
        <v>2725</v>
      </c>
      <c r="H1086" s="205" t="s">
        <v>376</v>
      </c>
      <c r="I1086" s="206">
        <v>231</v>
      </c>
      <c r="J1086" t="str">
        <f t="shared" si="68"/>
        <v>SH|Rausdorf</v>
      </c>
      <c r="K1086" t="str">
        <f t="shared" si="66"/>
        <v>SH|Trittau</v>
      </c>
      <c r="L1086" s="380" t="str">
        <f t="shared" si="69"/>
        <v>010625270058</v>
      </c>
      <c r="M1086">
        <f t="shared" si="67"/>
        <v>19228</v>
      </c>
    </row>
    <row r="1087" spans="1:13">
      <c r="A1087" s="127" t="s">
        <v>2770</v>
      </c>
      <c r="B1087" s="207" t="s">
        <v>2771</v>
      </c>
      <c r="C1087" s="208" t="s">
        <v>2690</v>
      </c>
      <c r="D1087" s="208" t="s">
        <v>2687</v>
      </c>
      <c r="E1087" s="205" t="s">
        <v>29</v>
      </c>
      <c r="F1087" s="205" t="s">
        <v>28</v>
      </c>
      <c r="G1087" s="205" t="s">
        <v>2691</v>
      </c>
      <c r="H1087" s="205" t="s">
        <v>376</v>
      </c>
      <c r="I1087" s="206">
        <v>728</v>
      </c>
      <c r="J1087" t="str">
        <f t="shared" si="68"/>
        <v>SH|Rehhorst</v>
      </c>
      <c r="K1087" t="str">
        <f t="shared" si="66"/>
        <v>SH|Nordstormarn</v>
      </c>
      <c r="L1087" s="380" t="str">
        <f t="shared" si="69"/>
        <v>010625244059</v>
      </c>
      <c r="M1087">
        <f t="shared" si="67"/>
        <v>11312</v>
      </c>
    </row>
    <row r="1088" spans="1:13">
      <c r="A1088" s="127" t="s">
        <v>2772</v>
      </c>
      <c r="B1088" s="207" t="s">
        <v>2773</v>
      </c>
      <c r="C1088" s="208" t="s">
        <v>2774</v>
      </c>
      <c r="D1088" s="208" t="s">
        <v>2687</v>
      </c>
      <c r="E1088" s="205" t="s">
        <v>29</v>
      </c>
      <c r="F1088" s="205" t="s">
        <v>28</v>
      </c>
      <c r="G1088" s="205" t="s">
        <v>2772</v>
      </c>
      <c r="H1088" s="205" t="s">
        <v>356</v>
      </c>
      <c r="I1088" s="206">
        <v>28579</v>
      </c>
      <c r="J1088" t="str">
        <f t="shared" si="68"/>
        <v>SH|Reinbek</v>
      </c>
      <c r="K1088" t="str">
        <f t="shared" si="66"/>
        <v>SH|Reinbek</v>
      </c>
      <c r="L1088" s="380" t="str">
        <f t="shared" si="69"/>
        <v>010620060060</v>
      </c>
      <c r="M1088">
        <f t="shared" si="67"/>
        <v>28579</v>
      </c>
    </row>
    <row r="1089" spans="1:13">
      <c r="A1089" s="127" t="s">
        <v>2775</v>
      </c>
      <c r="B1089" s="207" t="s">
        <v>2776</v>
      </c>
      <c r="C1089" s="208" t="s">
        <v>2777</v>
      </c>
      <c r="D1089" s="208" t="s">
        <v>2687</v>
      </c>
      <c r="E1089" s="205" t="s">
        <v>29</v>
      </c>
      <c r="F1089" s="205" t="s">
        <v>28</v>
      </c>
      <c r="G1089" s="205" t="s">
        <v>2775</v>
      </c>
      <c r="H1089" s="205" t="s">
        <v>356</v>
      </c>
      <c r="I1089" s="206">
        <v>9023</v>
      </c>
      <c r="J1089" t="str">
        <f t="shared" si="68"/>
        <v>SH|Reinfeld (Holstein)</v>
      </c>
      <c r="K1089" t="str">
        <f t="shared" si="66"/>
        <v>SH|Reinfeld (Holstein)</v>
      </c>
      <c r="L1089" s="380" t="str">
        <f t="shared" si="69"/>
        <v>010620061061</v>
      </c>
      <c r="M1089">
        <f t="shared" si="67"/>
        <v>9023</v>
      </c>
    </row>
    <row r="1090" spans="1:13">
      <c r="A1090" s="127" t="s">
        <v>2778</v>
      </c>
      <c r="B1090" s="207" t="s">
        <v>2779</v>
      </c>
      <c r="C1090" s="208" t="s">
        <v>2720</v>
      </c>
      <c r="D1090" s="208" t="s">
        <v>2687</v>
      </c>
      <c r="E1090" s="205" t="s">
        <v>29</v>
      </c>
      <c r="F1090" s="205" t="s">
        <v>28</v>
      </c>
      <c r="G1090" s="205" t="s">
        <v>2721</v>
      </c>
      <c r="H1090" s="205" t="s">
        <v>376</v>
      </c>
      <c r="I1090" s="206">
        <v>1208</v>
      </c>
      <c r="J1090" t="str">
        <f t="shared" si="68"/>
        <v>SH|Rethwisch (Kreis Stormarn</v>
      </c>
      <c r="K1090" t="str">
        <f t="shared" si="66"/>
        <v>SH|Bad Oldesloe-Land</v>
      </c>
      <c r="L1090" s="380" t="str">
        <f t="shared" si="69"/>
        <v>010625207062</v>
      </c>
      <c r="M1090">
        <f t="shared" si="67"/>
        <v>11766</v>
      </c>
    </row>
    <row r="1091" spans="1:13">
      <c r="A1091" s="127" t="s">
        <v>2780</v>
      </c>
      <c r="B1091" s="207" t="s">
        <v>2781</v>
      </c>
      <c r="C1091" s="208" t="s">
        <v>2720</v>
      </c>
      <c r="D1091" s="208" t="s">
        <v>2687</v>
      </c>
      <c r="E1091" s="205" t="s">
        <v>29</v>
      </c>
      <c r="F1091" s="205" t="s">
        <v>28</v>
      </c>
      <c r="G1091" s="205" t="s">
        <v>2721</v>
      </c>
      <c r="H1091" s="205" t="s">
        <v>376</v>
      </c>
      <c r="I1091" s="206">
        <v>1301</v>
      </c>
      <c r="J1091" t="str">
        <f t="shared" si="68"/>
        <v>SH|Rümpel</v>
      </c>
      <c r="K1091" t="str">
        <f t="shared" ref="K1091:K1154" si="70">E1091 &amp; "|" &amp; G1091</f>
        <v>SH|Bad Oldesloe-Land</v>
      </c>
      <c r="L1091" s="380" t="str">
        <f t="shared" si="69"/>
        <v>010625207065</v>
      </c>
      <c r="M1091">
        <f t="shared" ref="M1091:M1154" si="71">SUMIF($C:$C, $C1091, $I:$I)</f>
        <v>11766</v>
      </c>
    </row>
    <row r="1092" spans="1:13">
      <c r="A1092" s="127" t="s">
        <v>2710</v>
      </c>
      <c r="B1092" s="207" t="s">
        <v>2782</v>
      </c>
      <c r="C1092" s="208" t="s">
        <v>2709</v>
      </c>
      <c r="D1092" s="208" t="s">
        <v>2687</v>
      </c>
      <c r="E1092" s="205" t="s">
        <v>29</v>
      </c>
      <c r="F1092" s="205" t="s">
        <v>28</v>
      </c>
      <c r="G1092" s="205" t="s">
        <v>2710</v>
      </c>
      <c r="H1092" s="205" t="s">
        <v>376</v>
      </c>
      <c r="I1092" s="206">
        <v>2524</v>
      </c>
      <c r="J1092" t="str">
        <f t="shared" si="68"/>
        <v>SH|Siek</v>
      </c>
      <c r="K1092" t="str">
        <f t="shared" si="70"/>
        <v>SH|Siek</v>
      </c>
      <c r="L1092" s="380" t="str">
        <f t="shared" si="69"/>
        <v>010625262069</v>
      </c>
      <c r="M1092">
        <f t="shared" si="71"/>
        <v>10667</v>
      </c>
    </row>
    <row r="1093" spans="1:13">
      <c r="A1093" s="127" t="s">
        <v>2783</v>
      </c>
      <c r="B1093" s="207" t="s">
        <v>2784</v>
      </c>
      <c r="C1093" s="208" t="s">
        <v>2709</v>
      </c>
      <c r="D1093" s="208" t="s">
        <v>2687</v>
      </c>
      <c r="E1093" s="205" t="s">
        <v>29</v>
      </c>
      <c r="F1093" s="205" t="s">
        <v>28</v>
      </c>
      <c r="G1093" s="205" t="s">
        <v>2710</v>
      </c>
      <c r="H1093" s="205" t="s">
        <v>376</v>
      </c>
      <c r="I1093" s="206">
        <v>1880</v>
      </c>
      <c r="J1093" t="str">
        <f t="shared" si="68"/>
        <v>SH|Stapelfeld</v>
      </c>
      <c r="K1093" t="str">
        <f t="shared" si="70"/>
        <v>SH|Siek</v>
      </c>
      <c r="L1093" s="380" t="str">
        <f t="shared" si="69"/>
        <v>010625262071</v>
      </c>
      <c r="M1093">
        <f t="shared" si="71"/>
        <v>10667</v>
      </c>
    </row>
    <row r="1094" spans="1:13">
      <c r="A1094" s="127" t="s">
        <v>2785</v>
      </c>
      <c r="B1094" s="208" t="s">
        <v>2786</v>
      </c>
      <c r="C1094" s="208" t="s">
        <v>2787</v>
      </c>
      <c r="D1094" s="208" t="s">
        <v>2687</v>
      </c>
      <c r="E1094" s="205" t="s">
        <v>29</v>
      </c>
      <c r="F1094" s="205" t="s">
        <v>28</v>
      </c>
      <c r="G1094" s="205" t="s">
        <v>2788</v>
      </c>
      <c r="H1094" s="205" t="s">
        <v>356</v>
      </c>
      <c r="I1094" s="206">
        <v>6519</v>
      </c>
      <c r="J1094" t="str">
        <f t="shared" ref="J1094:J1157" si="72">E1094 &amp; "|" &amp; A1094</f>
        <v>SH|Tangstedt (Kreis Stormarn)</v>
      </c>
      <c r="K1094" t="str">
        <f t="shared" si="70"/>
        <v>SH|Tangstedt</v>
      </c>
      <c r="L1094" s="380" t="str">
        <f t="shared" ref="L1094:L1157" si="73">C1094 &amp; RIGHT(B1094,3)</f>
        <v>010620076076</v>
      </c>
      <c r="M1094">
        <f t="shared" si="71"/>
        <v>6519</v>
      </c>
    </row>
    <row r="1095" spans="1:13">
      <c r="A1095" s="127" t="s">
        <v>2789</v>
      </c>
      <c r="B1095" s="207" t="s">
        <v>2790</v>
      </c>
      <c r="C1095" s="208" t="s">
        <v>2697</v>
      </c>
      <c r="D1095" s="208" t="s">
        <v>2687</v>
      </c>
      <c r="E1095" s="205" t="s">
        <v>29</v>
      </c>
      <c r="F1095" s="205" t="s">
        <v>28</v>
      </c>
      <c r="G1095" s="205" t="s">
        <v>2698</v>
      </c>
      <c r="H1095" s="205" t="s">
        <v>376</v>
      </c>
      <c r="I1095" s="206">
        <v>1261</v>
      </c>
      <c r="J1095" t="str">
        <f t="shared" si="72"/>
        <v>SH|Todendorf</v>
      </c>
      <c r="K1095" t="str">
        <f t="shared" si="70"/>
        <v>SH|Bargteheide-Land</v>
      </c>
      <c r="L1095" s="380" t="str">
        <f t="shared" si="73"/>
        <v>010625218078</v>
      </c>
      <c r="M1095">
        <f t="shared" si="71"/>
        <v>14883</v>
      </c>
    </row>
    <row r="1096" spans="1:13">
      <c r="A1096" s="127" t="s">
        <v>2791</v>
      </c>
      <c r="B1096" s="207" t="s">
        <v>2792</v>
      </c>
      <c r="C1096" s="208" t="s">
        <v>2697</v>
      </c>
      <c r="D1096" s="208" t="s">
        <v>2687</v>
      </c>
      <c r="E1096" s="205" t="s">
        <v>29</v>
      </c>
      <c r="F1096" s="205" t="s">
        <v>28</v>
      </c>
      <c r="G1096" s="205" t="s">
        <v>2698</v>
      </c>
      <c r="H1096" s="205" t="s">
        <v>376</v>
      </c>
      <c r="I1096" s="206">
        <v>1920</v>
      </c>
      <c r="J1096" t="str">
        <f t="shared" si="72"/>
        <v>SH|Tremsbüttel</v>
      </c>
      <c r="K1096" t="str">
        <f t="shared" si="70"/>
        <v>SH|Bargteheide-Land</v>
      </c>
      <c r="L1096" s="380" t="str">
        <f t="shared" si="73"/>
        <v>010625218081</v>
      </c>
      <c r="M1096">
        <f t="shared" si="71"/>
        <v>14883</v>
      </c>
    </row>
    <row r="1097" spans="1:13">
      <c r="A1097" s="127" t="s">
        <v>2725</v>
      </c>
      <c r="B1097" s="207" t="s">
        <v>2793</v>
      </c>
      <c r="C1097" s="208" t="s">
        <v>2724</v>
      </c>
      <c r="D1097" s="208" t="s">
        <v>2687</v>
      </c>
      <c r="E1097" s="205" t="s">
        <v>29</v>
      </c>
      <c r="F1097" s="205" t="s">
        <v>28</v>
      </c>
      <c r="G1097" s="205" t="s">
        <v>2725</v>
      </c>
      <c r="H1097" s="205" t="s">
        <v>376</v>
      </c>
      <c r="I1097" s="206">
        <v>9167</v>
      </c>
      <c r="J1097" t="str">
        <f t="shared" si="72"/>
        <v>SH|Trittau</v>
      </c>
      <c r="K1097" t="str">
        <f t="shared" si="70"/>
        <v>SH|Trittau</v>
      </c>
      <c r="L1097" s="380" t="str">
        <f t="shared" si="73"/>
        <v>010625270082</v>
      </c>
      <c r="M1097">
        <f t="shared" si="71"/>
        <v>19228</v>
      </c>
    </row>
    <row r="1098" spans="1:13">
      <c r="A1098" s="127" t="s">
        <v>2794</v>
      </c>
      <c r="B1098" s="207" t="s">
        <v>2795</v>
      </c>
      <c r="C1098" s="208" t="s">
        <v>2690</v>
      </c>
      <c r="D1098" s="208" t="s">
        <v>2687</v>
      </c>
      <c r="E1098" s="205" t="s">
        <v>29</v>
      </c>
      <c r="F1098" s="205" t="s">
        <v>28</v>
      </c>
      <c r="G1098" s="205" t="s">
        <v>2691</v>
      </c>
      <c r="H1098" s="205" t="s">
        <v>376</v>
      </c>
      <c r="I1098" s="206">
        <v>777</v>
      </c>
      <c r="J1098" t="str">
        <f t="shared" si="72"/>
        <v>SH|Westerau</v>
      </c>
      <c r="K1098" t="str">
        <f t="shared" si="70"/>
        <v>SH|Nordstormarn</v>
      </c>
      <c r="L1098" s="380" t="str">
        <f t="shared" si="73"/>
        <v>010625244083</v>
      </c>
      <c r="M1098">
        <f t="shared" si="71"/>
        <v>11312</v>
      </c>
    </row>
    <row r="1099" spans="1:13">
      <c r="A1099" s="127" t="s">
        <v>2796</v>
      </c>
      <c r="B1099" s="207" t="s">
        <v>2797</v>
      </c>
      <c r="C1099" s="208" t="s">
        <v>2724</v>
      </c>
      <c r="D1099" s="208" t="s">
        <v>2687</v>
      </c>
      <c r="E1099" s="205" t="s">
        <v>29</v>
      </c>
      <c r="F1099" s="205" t="s">
        <v>28</v>
      </c>
      <c r="G1099" s="205" t="s">
        <v>2725</v>
      </c>
      <c r="H1099" s="205" t="s">
        <v>376</v>
      </c>
      <c r="I1099" s="206">
        <v>1575</v>
      </c>
      <c r="J1099" t="str">
        <f t="shared" si="72"/>
        <v>SH|Witzhave</v>
      </c>
      <c r="K1099" t="str">
        <f t="shared" si="70"/>
        <v>SH|Trittau</v>
      </c>
      <c r="L1099" s="380" t="str">
        <f t="shared" si="73"/>
        <v>010625270086</v>
      </c>
      <c r="M1099">
        <f t="shared" si="71"/>
        <v>19228</v>
      </c>
    </row>
    <row r="1100" spans="1:13">
      <c r="A1100" s="127" t="s">
        <v>2798</v>
      </c>
      <c r="B1100" s="207" t="s">
        <v>2799</v>
      </c>
      <c r="C1100" s="208" t="s">
        <v>2690</v>
      </c>
      <c r="D1100" s="208" t="s">
        <v>2687</v>
      </c>
      <c r="E1100" s="205" t="s">
        <v>29</v>
      </c>
      <c r="F1100" s="205" t="s">
        <v>28</v>
      </c>
      <c r="G1100" s="205" t="s">
        <v>2691</v>
      </c>
      <c r="H1100" s="205" t="s">
        <v>376</v>
      </c>
      <c r="I1100" s="206">
        <v>1466</v>
      </c>
      <c r="J1100" t="str">
        <f t="shared" si="72"/>
        <v>SH|Zarpen</v>
      </c>
      <c r="K1100" t="str">
        <f t="shared" si="70"/>
        <v>SH|Nordstormarn</v>
      </c>
      <c r="L1100" s="380" t="str">
        <f t="shared" si="73"/>
        <v>010625244087</v>
      </c>
      <c r="M1100">
        <f t="shared" si="71"/>
        <v>11312</v>
      </c>
    </row>
    <row r="1101" spans="1:13">
      <c r="A1101" s="127" t="s">
        <v>2800</v>
      </c>
      <c r="B1101" s="207" t="s">
        <v>2801</v>
      </c>
      <c r="C1101" s="208" t="s">
        <v>2709</v>
      </c>
      <c r="D1101" s="208" t="s">
        <v>2687</v>
      </c>
      <c r="E1101" s="205" t="s">
        <v>29</v>
      </c>
      <c r="F1101" s="205" t="s">
        <v>28</v>
      </c>
      <c r="G1101" s="205" t="s">
        <v>2710</v>
      </c>
      <c r="H1101" s="205" t="s">
        <v>376</v>
      </c>
      <c r="I1101" s="206">
        <v>1765</v>
      </c>
      <c r="J1101" t="str">
        <f t="shared" si="72"/>
        <v>SH|Brunsbek</v>
      </c>
      <c r="K1101" t="str">
        <f t="shared" si="70"/>
        <v>SH|Siek</v>
      </c>
      <c r="L1101" s="380" t="str">
        <f t="shared" si="73"/>
        <v>010625262088</v>
      </c>
      <c r="M1101">
        <f t="shared" si="71"/>
        <v>10667</v>
      </c>
    </row>
    <row r="1102" spans="1:13">
      <c r="A1102" s="127" t="s">
        <v>2802</v>
      </c>
      <c r="B1102" s="207" t="s">
        <v>2803</v>
      </c>
      <c r="C1102" s="208" t="s">
        <v>2720</v>
      </c>
      <c r="D1102" s="208" t="s">
        <v>2687</v>
      </c>
      <c r="E1102" s="205" t="s">
        <v>29</v>
      </c>
      <c r="F1102" s="205" t="s">
        <v>28</v>
      </c>
      <c r="G1102" s="205" t="s">
        <v>2721</v>
      </c>
      <c r="H1102" s="205" t="s">
        <v>376</v>
      </c>
      <c r="I1102" s="206">
        <v>1343</v>
      </c>
      <c r="J1102" t="str">
        <f t="shared" si="72"/>
        <v>SH|Lasbek</v>
      </c>
      <c r="K1102" t="str">
        <f t="shared" si="70"/>
        <v>SH|Bad Oldesloe-Land</v>
      </c>
      <c r="L1102" s="380" t="str">
        <f t="shared" si="73"/>
        <v>010625207089</v>
      </c>
      <c r="M1102">
        <f t="shared" si="71"/>
        <v>11766</v>
      </c>
    </row>
    <row r="1103" spans="1:13">
      <c r="A1103" s="127" t="s">
        <v>2804</v>
      </c>
      <c r="B1103" s="209" t="s">
        <v>2805</v>
      </c>
      <c r="C1103" s="208" t="s">
        <v>2806</v>
      </c>
      <c r="D1103" s="208" t="s">
        <v>2687</v>
      </c>
      <c r="E1103" s="205" t="s">
        <v>29</v>
      </c>
      <c r="F1103" s="205" t="s">
        <v>28</v>
      </c>
      <c r="G1103" s="205" t="s">
        <v>2804</v>
      </c>
      <c r="H1103" s="205" t="s">
        <v>356</v>
      </c>
      <c r="I1103" s="206">
        <v>10035</v>
      </c>
      <c r="J1103" t="str">
        <f t="shared" si="72"/>
        <v>SH|Ammersbek</v>
      </c>
      <c r="K1103" t="str">
        <f t="shared" si="70"/>
        <v>SH|Ammersbek</v>
      </c>
      <c r="L1103" s="380" t="str">
        <f t="shared" si="73"/>
        <v>010620090090</v>
      </c>
      <c r="M1103">
        <f t="shared" si="71"/>
        <v>10035</v>
      </c>
    </row>
    <row r="1104" spans="1:13">
      <c r="A1104" s="127" t="s">
        <v>2807</v>
      </c>
      <c r="B1104" s="207" t="s">
        <v>2808</v>
      </c>
      <c r="C1104" s="208" t="s">
        <v>2720</v>
      </c>
      <c r="D1104" s="208" t="s">
        <v>2687</v>
      </c>
      <c r="E1104" s="205" t="s">
        <v>29</v>
      </c>
      <c r="F1104" s="205" t="s">
        <v>28</v>
      </c>
      <c r="G1104" s="205" t="s">
        <v>2721</v>
      </c>
      <c r="H1104" s="205" t="s">
        <v>376</v>
      </c>
      <c r="I1104" s="206">
        <v>2787</v>
      </c>
      <c r="J1104" t="str">
        <f t="shared" si="72"/>
        <v>SH|Steinburg</v>
      </c>
      <c r="K1104" t="str">
        <f t="shared" si="70"/>
        <v>SH|Bad Oldesloe-Land</v>
      </c>
      <c r="L1104" s="380" t="str">
        <f t="shared" si="73"/>
        <v>010625207091</v>
      </c>
      <c r="M1104">
        <f t="shared" si="71"/>
        <v>11766</v>
      </c>
    </row>
    <row r="1105" spans="1:13">
      <c r="A1105" s="127" t="s">
        <v>2809</v>
      </c>
      <c r="B1105" s="207" t="s">
        <v>2810</v>
      </c>
      <c r="C1105" s="208" t="s">
        <v>2720</v>
      </c>
      <c r="D1105" s="208" t="s">
        <v>2687</v>
      </c>
      <c r="E1105" s="205" t="s">
        <v>29</v>
      </c>
      <c r="F1105" s="205" t="s">
        <v>28</v>
      </c>
      <c r="G1105" s="205" t="s">
        <v>2721</v>
      </c>
      <c r="H1105" s="205" t="s">
        <v>376</v>
      </c>
      <c r="I1105" s="206">
        <v>1817</v>
      </c>
      <c r="J1105" t="str">
        <f t="shared" si="72"/>
        <v>SH|Travenbrück</v>
      </c>
      <c r="K1105" t="str">
        <f t="shared" si="70"/>
        <v>SH|Bad Oldesloe-Land</v>
      </c>
      <c r="L1105" s="380" t="str">
        <f t="shared" si="73"/>
        <v>010625207092</v>
      </c>
      <c r="M1105">
        <f t="shared" si="71"/>
        <v>11766</v>
      </c>
    </row>
    <row r="1106" spans="1:13">
      <c r="A1106" s="127" t="s">
        <v>2811</v>
      </c>
      <c r="B1106" s="207" t="s">
        <v>2812</v>
      </c>
      <c r="C1106" s="208" t="s">
        <v>2690</v>
      </c>
      <c r="D1106" s="208" t="s">
        <v>2687</v>
      </c>
      <c r="E1106" s="205" t="s">
        <v>29</v>
      </c>
      <c r="F1106" s="205" t="s">
        <v>28</v>
      </c>
      <c r="G1106" s="205" t="s">
        <v>2691</v>
      </c>
      <c r="H1106" s="205" t="s">
        <v>376</v>
      </c>
      <c r="I1106" s="206">
        <v>557</v>
      </c>
      <c r="J1106" t="str">
        <f t="shared" si="72"/>
        <v>SH|Feldhorst</v>
      </c>
      <c r="K1106" t="str">
        <f t="shared" si="70"/>
        <v>SH|Nordstormarn</v>
      </c>
      <c r="L1106" s="380" t="str">
        <f t="shared" si="73"/>
        <v>010625244093</v>
      </c>
      <c r="M1106">
        <f t="shared" si="71"/>
        <v>11312</v>
      </c>
    </row>
    <row r="1107" spans="1:13">
      <c r="A1107" s="127" t="s">
        <v>2813</v>
      </c>
      <c r="B1107" s="207" t="s">
        <v>2814</v>
      </c>
      <c r="C1107" s="208" t="s">
        <v>2690</v>
      </c>
      <c r="D1107" s="208" t="s">
        <v>2687</v>
      </c>
      <c r="E1107" s="205" t="s">
        <v>29</v>
      </c>
      <c r="F1107" s="205" t="s">
        <v>28</v>
      </c>
      <c r="G1107" s="205" t="s">
        <v>2691</v>
      </c>
      <c r="H1107" s="205" t="s">
        <v>376</v>
      </c>
      <c r="I1107" s="206">
        <v>1676</v>
      </c>
      <c r="J1107" t="str">
        <f t="shared" si="72"/>
        <v>SH|Wesenberg</v>
      </c>
      <c r="K1107" t="str">
        <f t="shared" si="70"/>
        <v>SH|Nordstormarn</v>
      </c>
      <c r="L1107" s="380" t="str">
        <f t="shared" si="73"/>
        <v>010625244094</v>
      </c>
      <c r="M1107">
        <f t="shared" si="71"/>
        <v>11312</v>
      </c>
    </row>
    <row r="1108" spans="1:13">
      <c r="A1108" s="127" t="s">
        <v>18</v>
      </c>
      <c r="B1108" s="208" t="s">
        <v>2815</v>
      </c>
      <c r="C1108" s="208" t="s">
        <v>2816</v>
      </c>
      <c r="D1108" s="208" t="s">
        <v>2817</v>
      </c>
      <c r="E1108" s="205" t="s">
        <v>19</v>
      </c>
      <c r="F1108" s="205" t="s">
        <v>18</v>
      </c>
      <c r="G1108" s="205" t="s">
        <v>2818</v>
      </c>
      <c r="H1108" s="205" t="s">
        <v>356</v>
      </c>
      <c r="I1108" s="206">
        <v>1910160</v>
      </c>
      <c r="J1108" t="str">
        <f t="shared" si="72"/>
        <v>HH|Hamburg</v>
      </c>
      <c r="K1108" t="str">
        <f t="shared" si="70"/>
        <v>HH|Hamburg, Freie und Hansestadt</v>
      </c>
      <c r="L1108" s="380" t="str">
        <f t="shared" si="73"/>
        <v>020000000000</v>
      </c>
      <c r="M1108">
        <f t="shared" si="71"/>
        <v>1910160</v>
      </c>
    </row>
    <row r="1109" spans="1:13">
      <c r="A1109" s="127" t="s">
        <v>2819</v>
      </c>
      <c r="B1109" s="208" t="s">
        <v>2820</v>
      </c>
      <c r="C1109" s="208" t="s">
        <v>2821</v>
      </c>
      <c r="D1109" s="208" t="s">
        <v>2822</v>
      </c>
      <c r="E1109" s="205" t="s">
        <v>23</v>
      </c>
      <c r="F1109" s="205" t="s">
        <v>22</v>
      </c>
      <c r="G1109" s="205" t="s">
        <v>2819</v>
      </c>
      <c r="H1109" s="205" t="s">
        <v>356</v>
      </c>
      <c r="I1109" s="206">
        <v>252066</v>
      </c>
      <c r="J1109" t="str">
        <f t="shared" si="72"/>
        <v>NI|Braunschweig</v>
      </c>
      <c r="K1109" t="str">
        <f t="shared" si="70"/>
        <v>NI|Braunschweig</v>
      </c>
      <c r="L1109" s="380" t="str">
        <f t="shared" si="73"/>
        <v>031010000000</v>
      </c>
      <c r="M1109">
        <f t="shared" si="71"/>
        <v>252066</v>
      </c>
    </row>
    <row r="1110" spans="1:13">
      <c r="A1110" s="127" t="s">
        <v>2823</v>
      </c>
      <c r="B1110" s="207" t="s">
        <v>2824</v>
      </c>
      <c r="C1110" s="208" t="s">
        <v>2825</v>
      </c>
      <c r="D1110" s="208" t="s">
        <v>2826</v>
      </c>
      <c r="E1110" s="205" t="s">
        <v>23</v>
      </c>
      <c r="F1110" s="205" t="s">
        <v>22</v>
      </c>
      <c r="G1110" s="205" t="s">
        <v>2823</v>
      </c>
      <c r="H1110" s="205" t="s">
        <v>356</v>
      </c>
      <c r="I1110" s="206">
        <v>105039</v>
      </c>
      <c r="J1110" t="str">
        <f t="shared" si="72"/>
        <v>NI|Salzgitter</v>
      </c>
      <c r="K1110" t="str">
        <f t="shared" si="70"/>
        <v>NI|Salzgitter</v>
      </c>
      <c r="L1110" s="380" t="str">
        <f t="shared" si="73"/>
        <v>031020000000</v>
      </c>
      <c r="M1110">
        <f t="shared" si="71"/>
        <v>105039</v>
      </c>
    </row>
    <row r="1111" spans="1:13">
      <c r="A1111" s="127" t="s">
        <v>2827</v>
      </c>
      <c r="B1111" s="207" t="s">
        <v>2828</v>
      </c>
      <c r="C1111" s="208" t="s">
        <v>2829</v>
      </c>
      <c r="D1111" s="208" t="s">
        <v>2830</v>
      </c>
      <c r="E1111" s="205" t="s">
        <v>23</v>
      </c>
      <c r="F1111" s="205" t="s">
        <v>22</v>
      </c>
      <c r="G1111" s="205" t="s">
        <v>2827</v>
      </c>
      <c r="H1111" s="205" t="s">
        <v>356</v>
      </c>
      <c r="I1111" s="206">
        <v>127256</v>
      </c>
      <c r="J1111" t="str">
        <f t="shared" si="72"/>
        <v>NI|Wolfsburg</v>
      </c>
      <c r="K1111" t="str">
        <f t="shared" si="70"/>
        <v>NI|Wolfsburg</v>
      </c>
      <c r="L1111" s="380" t="str">
        <f t="shared" si="73"/>
        <v>031030000000</v>
      </c>
      <c r="M1111">
        <f t="shared" si="71"/>
        <v>127256</v>
      </c>
    </row>
    <row r="1112" spans="1:13">
      <c r="A1112" s="127" t="s">
        <v>2831</v>
      </c>
      <c r="B1112" s="207" t="s">
        <v>2832</v>
      </c>
      <c r="C1112" s="208" t="s">
        <v>2833</v>
      </c>
      <c r="D1112" s="208" t="s">
        <v>2834</v>
      </c>
      <c r="E1112" s="205" t="s">
        <v>23</v>
      </c>
      <c r="F1112" s="205" t="s">
        <v>22</v>
      </c>
      <c r="G1112" s="205" t="s">
        <v>2835</v>
      </c>
      <c r="H1112" s="205" t="s">
        <v>2836</v>
      </c>
      <c r="I1112" s="206">
        <v>1831</v>
      </c>
      <c r="J1112" t="str">
        <f t="shared" si="72"/>
        <v>NI|Adenbüttel</v>
      </c>
      <c r="K1112" t="str">
        <f t="shared" si="70"/>
        <v>NI|Papenteich</v>
      </c>
      <c r="L1112" s="380" t="str">
        <f t="shared" si="73"/>
        <v>031515406001</v>
      </c>
      <c r="M1112">
        <f t="shared" si="71"/>
        <v>24889</v>
      </c>
    </row>
    <row r="1113" spans="1:13">
      <c r="A1113" s="127" t="s">
        <v>2837</v>
      </c>
      <c r="B1113" s="207" t="s">
        <v>2838</v>
      </c>
      <c r="C1113" s="208" t="s">
        <v>2839</v>
      </c>
      <c r="D1113" s="208" t="s">
        <v>2834</v>
      </c>
      <c r="E1113" s="205" t="s">
        <v>23</v>
      </c>
      <c r="F1113" s="205" t="s">
        <v>22</v>
      </c>
      <c r="G1113" s="205" t="s">
        <v>2840</v>
      </c>
      <c r="H1113" s="205" t="s">
        <v>2836</v>
      </c>
      <c r="I1113" s="206">
        <v>1009</v>
      </c>
      <c r="J1113" t="str">
        <f t="shared" si="72"/>
        <v>NI|Barwedel</v>
      </c>
      <c r="K1113" t="str">
        <f t="shared" si="70"/>
        <v>NI|Boldecker Land</v>
      </c>
      <c r="L1113" s="380" t="str">
        <f t="shared" si="73"/>
        <v>031515401002</v>
      </c>
      <c r="M1113">
        <f t="shared" si="71"/>
        <v>10915</v>
      </c>
    </row>
    <row r="1114" spans="1:13">
      <c r="A1114" s="127" t="s">
        <v>2841</v>
      </c>
      <c r="B1114" s="207" t="s">
        <v>2842</v>
      </c>
      <c r="C1114" s="208" t="s">
        <v>2843</v>
      </c>
      <c r="D1114" s="208" t="s">
        <v>2834</v>
      </c>
      <c r="E1114" s="205" t="s">
        <v>23</v>
      </c>
      <c r="F1114" s="205" t="s">
        <v>22</v>
      </c>
      <c r="G1114" s="205" t="s">
        <v>2844</v>
      </c>
      <c r="H1114" s="205" t="s">
        <v>2836</v>
      </c>
      <c r="I1114" s="206">
        <v>881</v>
      </c>
      <c r="J1114" t="str">
        <f t="shared" si="72"/>
        <v>NI|Bergfeld</v>
      </c>
      <c r="K1114" t="str">
        <f t="shared" si="70"/>
        <v>NI|Brome</v>
      </c>
      <c r="L1114" s="380" t="str">
        <f t="shared" si="73"/>
        <v>031515402003</v>
      </c>
      <c r="M1114">
        <f t="shared" si="71"/>
        <v>17148</v>
      </c>
    </row>
    <row r="1115" spans="1:13">
      <c r="A1115" s="127" t="s">
        <v>2845</v>
      </c>
      <c r="B1115" s="207" t="s">
        <v>2846</v>
      </c>
      <c r="C1115" s="208" t="s">
        <v>2839</v>
      </c>
      <c r="D1115" s="208" t="s">
        <v>2834</v>
      </c>
      <c r="E1115" s="205" t="s">
        <v>23</v>
      </c>
      <c r="F1115" s="205" t="s">
        <v>22</v>
      </c>
      <c r="G1115" s="205" t="s">
        <v>2840</v>
      </c>
      <c r="H1115" s="205" t="s">
        <v>2836</v>
      </c>
      <c r="I1115" s="206">
        <v>1262</v>
      </c>
      <c r="J1115" t="str">
        <f t="shared" si="72"/>
        <v>NI|Bokensdorf</v>
      </c>
      <c r="K1115" t="str">
        <f t="shared" si="70"/>
        <v>NI|Boldecker Land</v>
      </c>
      <c r="L1115" s="380" t="str">
        <f t="shared" si="73"/>
        <v>031515401004</v>
      </c>
      <c r="M1115">
        <f t="shared" si="71"/>
        <v>10915</v>
      </c>
    </row>
    <row r="1116" spans="1:13">
      <c r="A1116" s="127" t="s">
        <v>2844</v>
      </c>
      <c r="B1116" s="207" t="s">
        <v>2847</v>
      </c>
      <c r="C1116" s="208" t="s">
        <v>2843</v>
      </c>
      <c r="D1116" s="208" t="s">
        <v>2834</v>
      </c>
      <c r="E1116" s="205" t="s">
        <v>23</v>
      </c>
      <c r="F1116" s="205" t="s">
        <v>22</v>
      </c>
      <c r="G1116" s="205" t="s">
        <v>2844</v>
      </c>
      <c r="H1116" s="205" t="s">
        <v>2836</v>
      </c>
      <c r="I1116" s="206">
        <v>3311</v>
      </c>
      <c r="J1116" t="str">
        <f t="shared" si="72"/>
        <v>NI|Brome</v>
      </c>
      <c r="K1116" t="str">
        <f t="shared" si="70"/>
        <v>NI|Brome</v>
      </c>
      <c r="L1116" s="380" t="str">
        <f t="shared" si="73"/>
        <v>031515402005</v>
      </c>
      <c r="M1116">
        <f t="shared" si="71"/>
        <v>17148</v>
      </c>
    </row>
    <row r="1117" spans="1:13">
      <c r="A1117" s="127" t="s">
        <v>2848</v>
      </c>
      <c r="B1117" s="207" t="s">
        <v>2849</v>
      </c>
      <c r="C1117" s="208" t="s">
        <v>2850</v>
      </c>
      <c r="D1117" s="208" t="s">
        <v>2834</v>
      </c>
      <c r="E1117" s="205" t="s">
        <v>23</v>
      </c>
      <c r="F1117" s="205" t="s">
        <v>22</v>
      </c>
      <c r="G1117" s="205" t="s">
        <v>2851</v>
      </c>
      <c r="H1117" s="205" t="s">
        <v>2836</v>
      </c>
      <c r="I1117" s="206">
        <v>5399</v>
      </c>
      <c r="J1117" t="str">
        <f t="shared" si="72"/>
        <v>NI|Calberlah</v>
      </c>
      <c r="K1117" t="str">
        <f t="shared" si="70"/>
        <v>NI|Isenbüttel</v>
      </c>
      <c r="L1117" s="380" t="str">
        <f t="shared" si="73"/>
        <v>031515404006</v>
      </c>
      <c r="M1117">
        <f t="shared" si="71"/>
        <v>15782</v>
      </c>
    </row>
    <row r="1118" spans="1:13">
      <c r="A1118" s="127" t="s">
        <v>2852</v>
      </c>
      <c r="B1118" s="207" t="s">
        <v>2853</v>
      </c>
      <c r="C1118" s="208" t="s">
        <v>2854</v>
      </c>
      <c r="D1118" s="208" t="s">
        <v>2834</v>
      </c>
      <c r="E1118" s="205" t="s">
        <v>23</v>
      </c>
      <c r="F1118" s="205" t="s">
        <v>22</v>
      </c>
      <c r="G1118" s="205" t="s">
        <v>2855</v>
      </c>
      <c r="H1118" s="205" t="s">
        <v>2836</v>
      </c>
      <c r="I1118" s="206">
        <v>1179</v>
      </c>
      <c r="J1118" t="str">
        <f t="shared" si="72"/>
        <v>NI|Dedelstorf</v>
      </c>
      <c r="K1118" t="str">
        <f t="shared" si="70"/>
        <v>NI|Hankensbüttel</v>
      </c>
      <c r="L1118" s="380" t="str">
        <f t="shared" si="73"/>
        <v>031515403007</v>
      </c>
      <c r="M1118">
        <f t="shared" si="71"/>
        <v>8977</v>
      </c>
    </row>
    <row r="1119" spans="1:13">
      <c r="A1119" s="127" t="s">
        <v>2856</v>
      </c>
      <c r="B1119" s="207" t="s">
        <v>2857</v>
      </c>
      <c r="C1119" s="208" t="s">
        <v>2843</v>
      </c>
      <c r="D1119" s="208" t="s">
        <v>2834</v>
      </c>
      <c r="E1119" s="205" t="s">
        <v>23</v>
      </c>
      <c r="F1119" s="205" t="s">
        <v>22</v>
      </c>
      <c r="G1119" s="205" t="s">
        <v>2844</v>
      </c>
      <c r="H1119" s="205" t="s">
        <v>2836</v>
      </c>
      <c r="I1119" s="206">
        <v>2102</v>
      </c>
      <c r="J1119" t="str">
        <f t="shared" si="72"/>
        <v>NI|Ehra-Lessien</v>
      </c>
      <c r="K1119" t="str">
        <f t="shared" si="70"/>
        <v>NI|Brome</v>
      </c>
      <c r="L1119" s="380" t="str">
        <f t="shared" si="73"/>
        <v>031515402008</v>
      </c>
      <c r="M1119">
        <f t="shared" si="71"/>
        <v>17148</v>
      </c>
    </row>
    <row r="1120" spans="1:13">
      <c r="A1120" s="127" t="s">
        <v>2858</v>
      </c>
      <c r="B1120" s="207" t="s">
        <v>2859</v>
      </c>
      <c r="C1120" s="208" t="s">
        <v>2860</v>
      </c>
      <c r="D1120" s="208" t="s">
        <v>2834</v>
      </c>
      <c r="E1120" s="205" t="s">
        <v>23</v>
      </c>
      <c r="F1120" s="205" t="s">
        <v>22</v>
      </c>
      <c r="G1120" s="205" t="s">
        <v>2858</v>
      </c>
      <c r="H1120" s="205" t="s">
        <v>356</v>
      </c>
      <c r="I1120" s="206">
        <v>43941</v>
      </c>
      <c r="J1120" t="str">
        <f t="shared" si="72"/>
        <v>NI|Gifhorn</v>
      </c>
      <c r="K1120" t="str">
        <f t="shared" si="70"/>
        <v>NI|Gifhorn</v>
      </c>
      <c r="L1120" s="380" t="str">
        <f t="shared" si="73"/>
        <v>031510009009</v>
      </c>
      <c r="M1120">
        <f t="shared" si="71"/>
        <v>43941</v>
      </c>
    </row>
    <row r="1121" spans="1:13">
      <c r="A1121" s="127" t="s">
        <v>2861</v>
      </c>
      <c r="B1121" s="207" t="s">
        <v>2862</v>
      </c>
      <c r="C1121" s="208" t="s">
        <v>2863</v>
      </c>
      <c r="D1121" s="208" t="s">
        <v>2834</v>
      </c>
      <c r="E1121" s="205" t="s">
        <v>23</v>
      </c>
      <c r="F1121" s="205" t="s">
        <v>22</v>
      </c>
      <c r="G1121" s="205" t="s">
        <v>2864</v>
      </c>
      <c r="H1121" s="205" t="s">
        <v>2836</v>
      </c>
      <c r="I1121" s="206">
        <v>2051</v>
      </c>
      <c r="J1121" t="str">
        <f t="shared" si="72"/>
        <v>NI|Groß Oesingen</v>
      </c>
      <c r="K1121" t="str">
        <f t="shared" si="70"/>
        <v>NI|Wesendorf</v>
      </c>
      <c r="L1121" s="380" t="str">
        <f t="shared" si="73"/>
        <v>031515407010</v>
      </c>
      <c r="M1121">
        <f t="shared" si="71"/>
        <v>15027</v>
      </c>
    </row>
    <row r="1122" spans="1:13">
      <c r="A1122" s="127" t="s">
        <v>2855</v>
      </c>
      <c r="B1122" s="207" t="s">
        <v>2865</v>
      </c>
      <c r="C1122" s="208" t="s">
        <v>2854</v>
      </c>
      <c r="D1122" s="208" t="s">
        <v>2834</v>
      </c>
      <c r="E1122" s="205" t="s">
        <v>23</v>
      </c>
      <c r="F1122" s="205" t="s">
        <v>22</v>
      </c>
      <c r="G1122" s="205" t="s">
        <v>2855</v>
      </c>
      <c r="H1122" s="205" t="s">
        <v>2836</v>
      </c>
      <c r="I1122" s="206">
        <v>4530</v>
      </c>
      <c r="J1122" t="str">
        <f t="shared" si="72"/>
        <v>NI|Hankensbüttel</v>
      </c>
      <c r="K1122" t="str">
        <f t="shared" si="70"/>
        <v>NI|Hankensbüttel</v>
      </c>
      <c r="L1122" s="380" t="str">
        <f t="shared" si="73"/>
        <v>031515403011</v>
      </c>
      <c r="M1122">
        <f t="shared" si="71"/>
        <v>8977</v>
      </c>
    </row>
    <row r="1123" spans="1:13">
      <c r="A1123" s="127" t="s">
        <v>2866</v>
      </c>
      <c r="B1123" s="207" t="s">
        <v>2867</v>
      </c>
      <c r="C1123" s="208" t="s">
        <v>2868</v>
      </c>
      <c r="D1123" s="208" t="s">
        <v>2834</v>
      </c>
      <c r="E1123" s="205" t="s">
        <v>23</v>
      </c>
      <c r="F1123" s="205" t="s">
        <v>22</v>
      </c>
      <c r="G1123" s="205" t="s">
        <v>2869</v>
      </c>
      <c r="H1123" s="205" t="s">
        <v>2836</v>
      </c>
      <c r="I1123" s="206">
        <v>2472</v>
      </c>
      <c r="J1123" t="str">
        <f t="shared" si="72"/>
        <v>NI|Hillerse</v>
      </c>
      <c r="K1123" t="str">
        <f t="shared" si="70"/>
        <v>NI|Meinersen</v>
      </c>
      <c r="L1123" s="380" t="str">
        <f t="shared" si="73"/>
        <v>031515405012</v>
      </c>
      <c r="M1123">
        <f t="shared" si="71"/>
        <v>20557</v>
      </c>
    </row>
    <row r="1124" spans="1:13">
      <c r="A1124" s="127" t="s">
        <v>2851</v>
      </c>
      <c r="B1124" s="207" t="s">
        <v>2870</v>
      </c>
      <c r="C1124" s="208" t="s">
        <v>2850</v>
      </c>
      <c r="D1124" s="208" t="s">
        <v>2834</v>
      </c>
      <c r="E1124" s="205" t="s">
        <v>23</v>
      </c>
      <c r="F1124" s="205" t="s">
        <v>22</v>
      </c>
      <c r="G1124" s="205" t="s">
        <v>2851</v>
      </c>
      <c r="H1124" s="205" t="s">
        <v>2836</v>
      </c>
      <c r="I1124" s="206">
        <v>6422</v>
      </c>
      <c r="J1124" t="str">
        <f t="shared" si="72"/>
        <v>NI|Isenbüttel</v>
      </c>
      <c r="K1124" t="str">
        <f t="shared" si="70"/>
        <v>NI|Isenbüttel</v>
      </c>
      <c r="L1124" s="380" t="str">
        <f t="shared" si="73"/>
        <v>031515404013</v>
      </c>
      <c r="M1124">
        <f t="shared" si="71"/>
        <v>15782</v>
      </c>
    </row>
    <row r="1125" spans="1:13">
      <c r="A1125" s="127" t="s">
        <v>2871</v>
      </c>
      <c r="B1125" s="207" t="s">
        <v>2872</v>
      </c>
      <c r="C1125" s="208" t="s">
        <v>2839</v>
      </c>
      <c r="D1125" s="208" t="s">
        <v>2834</v>
      </c>
      <c r="E1125" s="205" t="s">
        <v>23</v>
      </c>
      <c r="F1125" s="205" t="s">
        <v>22</v>
      </c>
      <c r="G1125" s="205" t="s">
        <v>2840</v>
      </c>
      <c r="H1125" s="205" t="s">
        <v>2836</v>
      </c>
      <c r="I1125" s="206">
        <v>2124</v>
      </c>
      <c r="J1125" t="str">
        <f t="shared" si="72"/>
        <v>NI|Jembke</v>
      </c>
      <c r="K1125" t="str">
        <f t="shared" si="70"/>
        <v>NI|Boldecker Land</v>
      </c>
      <c r="L1125" s="380" t="str">
        <f t="shared" si="73"/>
        <v>031515401014</v>
      </c>
      <c r="M1125">
        <f t="shared" si="71"/>
        <v>10915</v>
      </c>
    </row>
    <row r="1126" spans="1:13">
      <c r="A1126" s="127" t="s">
        <v>2873</v>
      </c>
      <c r="B1126" s="207" t="s">
        <v>2874</v>
      </c>
      <c r="C1126" s="208" t="s">
        <v>2868</v>
      </c>
      <c r="D1126" s="208" t="s">
        <v>2834</v>
      </c>
      <c r="E1126" s="205" t="s">
        <v>23</v>
      </c>
      <c r="F1126" s="205" t="s">
        <v>22</v>
      </c>
      <c r="G1126" s="205" t="s">
        <v>2869</v>
      </c>
      <c r="H1126" s="205" t="s">
        <v>2836</v>
      </c>
      <c r="I1126" s="206">
        <v>4383</v>
      </c>
      <c r="J1126" t="str">
        <f t="shared" si="72"/>
        <v>NI|Leiferde</v>
      </c>
      <c r="K1126" t="str">
        <f t="shared" si="70"/>
        <v>NI|Meinersen</v>
      </c>
      <c r="L1126" s="380" t="str">
        <f t="shared" si="73"/>
        <v>031515405015</v>
      </c>
      <c r="M1126">
        <f t="shared" si="71"/>
        <v>20557</v>
      </c>
    </row>
    <row r="1127" spans="1:13">
      <c r="A1127" s="127" t="s">
        <v>2875</v>
      </c>
      <c r="B1127" s="207" t="s">
        <v>2876</v>
      </c>
      <c r="C1127" s="208" t="s">
        <v>2833</v>
      </c>
      <c r="D1127" s="208" t="s">
        <v>2834</v>
      </c>
      <c r="E1127" s="205" t="s">
        <v>23</v>
      </c>
      <c r="F1127" s="205" t="s">
        <v>22</v>
      </c>
      <c r="G1127" s="205" t="s">
        <v>2835</v>
      </c>
      <c r="H1127" s="205" t="s">
        <v>2836</v>
      </c>
      <c r="I1127" s="206">
        <v>8628</v>
      </c>
      <c r="J1127" t="str">
        <f t="shared" si="72"/>
        <v>NI|Meine</v>
      </c>
      <c r="K1127" t="str">
        <f t="shared" si="70"/>
        <v>NI|Papenteich</v>
      </c>
      <c r="L1127" s="380" t="str">
        <f t="shared" si="73"/>
        <v>031515406016</v>
      </c>
      <c r="M1127">
        <f t="shared" si="71"/>
        <v>24889</v>
      </c>
    </row>
    <row r="1128" spans="1:13">
      <c r="A1128" s="127" t="s">
        <v>2869</v>
      </c>
      <c r="B1128" s="207" t="s">
        <v>2877</v>
      </c>
      <c r="C1128" s="208" t="s">
        <v>2868</v>
      </c>
      <c r="D1128" s="208" t="s">
        <v>2834</v>
      </c>
      <c r="E1128" s="205" t="s">
        <v>23</v>
      </c>
      <c r="F1128" s="205" t="s">
        <v>22</v>
      </c>
      <c r="G1128" s="205" t="s">
        <v>2869</v>
      </c>
      <c r="H1128" s="205" t="s">
        <v>2836</v>
      </c>
      <c r="I1128" s="206">
        <v>8364</v>
      </c>
      <c r="J1128" t="str">
        <f t="shared" si="72"/>
        <v>NI|Meinersen</v>
      </c>
      <c r="K1128" t="str">
        <f t="shared" si="70"/>
        <v>NI|Meinersen</v>
      </c>
      <c r="L1128" s="380" t="str">
        <f t="shared" si="73"/>
        <v>031515405017</v>
      </c>
      <c r="M1128">
        <f t="shared" si="71"/>
        <v>20557</v>
      </c>
    </row>
    <row r="1129" spans="1:13">
      <c r="A1129" s="127" t="s">
        <v>2878</v>
      </c>
      <c r="B1129" s="207" t="s">
        <v>2879</v>
      </c>
      <c r="C1129" s="208" t="s">
        <v>2868</v>
      </c>
      <c r="D1129" s="208" t="s">
        <v>2834</v>
      </c>
      <c r="E1129" s="205" t="s">
        <v>23</v>
      </c>
      <c r="F1129" s="205" t="s">
        <v>22</v>
      </c>
      <c r="G1129" s="205" t="s">
        <v>2869</v>
      </c>
      <c r="H1129" s="205" t="s">
        <v>2836</v>
      </c>
      <c r="I1129" s="206">
        <v>5338</v>
      </c>
      <c r="J1129" t="str">
        <f t="shared" si="72"/>
        <v>NI|Müden (Aller)</v>
      </c>
      <c r="K1129" t="str">
        <f t="shared" si="70"/>
        <v>NI|Meinersen</v>
      </c>
      <c r="L1129" s="380" t="str">
        <f t="shared" si="73"/>
        <v>031515405018</v>
      </c>
      <c r="M1129">
        <f t="shared" si="71"/>
        <v>20557</v>
      </c>
    </row>
    <row r="1130" spans="1:13">
      <c r="A1130" s="127" t="s">
        <v>2880</v>
      </c>
      <c r="B1130" s="207" t="s">
        <v>2881</v>
      </c>
      <c r="C1130" s="208" t="s">
        <v>2854</v>
      </c>
      <c r="D1130" s="208" t="s">
        <v>2834</v>
      </c>
      <c r="E1130" s="205" t="s">
        <v>23</v>
      </c>
      <c r="F1130" s="205" t="s">
        <v>22</v>
      </c>
      <c r="G1130" s="205" t="s">
        <v>2855</v>
      </c>
      <c r="H1130" s="205" t="s">
        <v>2836</v>
      </c>
      <c r="I1130" s="206">
        <v>821</v>
      </c>
      <c r="J1130" t="str">
        <f t="shared" si="72"/>
        <v>NI|Obernholz</v>
      </c>
      <c r="K1130" t="str">
        <f t="shared" si="70"/>
        <v>NI|Hankensbüttel</v>
      </c>
      <c r="L1130" s="380" t="str">
        <f t="shared" si="73"/>
        <v>031515403019</v>
      </c>
      <c r="M1130">
        <f t="shared" si="71"/>
        <v>8977</v>
      </c>
    </row>
    <row r="1131" spans="1:13">
      <c r="A1131" s="127" t="s">
        <v>2882</v>
      </c>
      <c r="B1131" s="207" t="s">
        <v>2883</v>
      </c>
      <c r="C1131" s="208" t="s">
        <v>2839</v>
      </c>
      <c r="D1131" s="208" t="s">
        <v>2834</v>
      </c>
      <c r="E1131" s="205" t="s">
        <v>23</v>
      </c>
      <c r="F1131" s="205" t="s">
        <v>22</v>
      </c>
      <c r="G1131" s="205" t="s">
        <v>2840</v>
      </c>
      <c r="H1131" s="205" t="s">
        <v>2836</v>
      </c>
      <c r="I1131" s="206">
        <v>2121</v>
      </c>
      <c r="J1131" t="str">
        <f t="shared" si="72"/>
        <v>NI|Osloß</v>
      </c>
      <c r="K1131" t="str">
        <f t="shared" si="70"/>
        <v>NI|Boldecker Land</v>
      </c>
      <c r="L1131" s="380" t="str">
        <f t="shared" si="73"/>
        <v>031515401020</v>
      </c>
      <c r="M1131">
        <f t="shared" si="71"/>
        <v>10915</v>
      </c>
    </row>
    <row r="1132" spans="1:13">
      <c r="A1132" s="127" t="s">
        <v>2884</v>
      </c>
      <c r="B1132" s="207" t="s">
        <v>2885</v>
      </c>
      <c r="C1132" s="208" t="s">
        <v>2843</v>
      </c>
      <c r="D1132" s="208" t="s">
        <v>2834</v>
      </c>
      <c r="E1132" s="205" t="s">
        <v>23</v>
      </c>
      <c r="F1132" s="205" t="s">
        <v>22</v>
      </c>
      <c r="G1132" s="205" t="s">
        <v>2844</v>
      </c>
      <c r="H1132" s="205" t="s">
        <v>2836</v>
      </c>
      <c r="I1132" s="206">
        <v>1999</v>
      </c>
      <c r="J1132" t="str">
        <f t="shared" si="72"/>
        <v>NI|Parsau</v>
      </c>
      <c r="K1132" t="str">
        <f t="shared" si="70"/>
        <v>NI|Brome</v>
      </c>
      <c r="L1132" s="380" t="str">
        <f t="shared" si="73"/>
        <v>031515402021</v>
      </c>
      <c r="M1132">
        <f t="shared" si="71"/>
        <v>17148</v>
      </c>
    </row>
    <row r="1133" spans="1:13">
      <c r="A1133" s="127" t="s">
        <v>2886</v>
      </c>
      <c r="B1133" s="207" t="s">
        <v>2887</v>
      </c>
      <c r="C1133" s="208" t="s">
        <v>2850</v>
      </c>
      <c r="D1133" s="208" t="s">
        <v>2834</v>
      </c>
      <c r="E1133" s="205" t="s">
        <v>23</v>
      </c>
      <c r="F1133" s="205" t="s">
        <v>22</v>
      </c>
      <c r="G1133" s="205" t="s">
        <v>2851</v>
      </c>
      <c r="H1133" s="205" t="s">
        <v>2836</v>
      </c>
      <c r="I1133" s="206">
        <v>2155</v>
      </c>
      <c r="J1133" t="str">
        <f t="shared" si="72"/>
        <v>NI|Ribbesbüttel</v>
      </c>
      <c r="K1133" t="str">
        <f t="shared" si="70"/>
        <v>NI|Isenbüttel</v>
      </c>
      <c r="L1133" s="380" t="str">
        <f t="shared" si="73"/>
        <v>031515404022</v>
      </c>
      <c r="M1133">
        <f t="shared" si="71"/>
        <v>15782</v>
      </c>
    </row>
    <row r="1134" spans="1:13">
      <c r="A1134" s="127" t="s">
        <v>2888</v>
      </c>
      <c r="B1134" s="207" t="s">
        <v>2889</v>
      </c>
      <c r="C1134" s="208" t="s">
        <v>2833</v>
      </c>
      <c r="D1134" s="208" t="s">
        <v>2834</v>
      </c>
      <c r="E1134" s="205" t="s">
        <v>23</v>
      </c>
      <c r="F1134" s="205" t="s">
        <v>22</v>
      </c>
      <c r="G1134" s="205" t="s">
        <v>2835</v>
      </c>
      <c r="H1134" s="205" t="s">
        <v>2836</v>
      </c>
      <c r="I1134" s="206">
        <v>2481</v>
      </c>
      <c r="J1134" t="str">
        <f t="shared" si="72"/>
        <v>NI|Rötgesbüttel</v>
      </c>
      <c r="K1134" t="str">
        <f t="shared" si="70"/>
        <v>NI|Papenteich</v>
      </c>
      <c r="L1134" s="380" t="str">
        <f t="shared" si="73"/>
        <v>031515406023</v>
      </c>
      <c r="M1134">
        <f t="shared" si="71"/>
        <v>24889</v>
      </c>
    </row>
    <row r="1135" spans="1:13">
      <c r="A1135" s="127" t="s">
        <v>2890</v>
      </c>
      <c r="B1135" s="207" t="s">
        <v>2891</v>
      </c>
      <c r="C1135" s="208" t="s">
        <v>2843</v>
      </c>
      <c r="D1135" s="208" t="s">
        <v>2834</v>
      </c>
      <c r="E1135" s="205" t="s">
        <v>23</v>
      </c>
      <c r="F1135" s="205" t="s">
        <v>22</v>
      </c>
      <c r="G1135" s="205" t="s">
        <v>2844</v>
      </c>
      <c r="H1135" s="205" t="s">
        <v>2836</v>
      </c>
      <c r="I1135" s="206">
        <v>6084</v>
      </c>
      <c r="J1135" t="str">
        <f t="shared" si="72"/>
        <v>NI|Rühen</v>
      </c>
      <c r="K1135" t="str">
        <f t="shared" si="70"/>
        <v>NI|Brome</v>
      </c>
      <c r="L1135" s="380" t="str">
        <f t="shared" si="73"/>
        <v>031515402024</v>
      </c>
      <c r="M1135">
        <f t="shared" si="71"/>
        <v>17148</v>
      </c>
    </row>
    <row r="1136" spans="1:13">
      <c r="A1136" s="127" t="s">
        <v>2892</v>
      </c>
      <c r="B1136" s="207" t="s">
        <v>2893</v>
      </c>
      <c r="C1136" s="208" t="s">
        <v>2894</v>
      </c>
      <c r="D1136" s="208" t="s">
        <v>2834</v>
      </c>
      <c r="E1136" s="205" t="s">
        <v>23</v>
      </c>
      <c r="F1136" s="205" t="s">
        <v>22</v>
      </c>
      <c r="G1136" s="205" t="s">
        <v>2892</v>
      </c>
      <c r="H1136" s="205" t="s">
        <v>356</v>
      </c>
      <c r="I1136" s="206">
        <v>12055</v>
      </c>
      <c r="J1136" t="str">
        <f t="shared" si="72"/>
        <v>NI|Sassenburg</v>
      </c>
      <c r="K1136" t="str">
        <f t="shared" si="70"/>
        <v>NI|Sassenburg</v>
      </c>
      <c r="L1136" s="380" t="str">
        <f t="shared" si="73"/>
        <v>031510025025</v>
      </c>
      <c r="M1136">
        <f t="shared" si="71"/>
        <v>12055</v>
      </c>
    </row>
    <row r="1137" spans="1:13">
      <c r="A1137" s="127" t="s">
        <v>2895</v>
      </c>
      <c r="B1137" s="207" t="s">
        <v>2896</v>
      </c>
      <c r="C1137" s="208" t="s">
        <v>2863</v>
      </c>
      <c r="D1137" s="208" t="s">
        <v>2834</v>
      </c>
      <c r="E1137" s="205" t="s">
        <v>23</v>
      </c>
      <c r="F1137" s="205" t="s">
        <v>22</v>
      </c>
      <c r="G1137" s="205" t="s">
        <v>2864</v>
      </c>
      <c r="H1137" s="205" t="s">
        <v>2836</v>
      </c>
      <c r="I1137" s="206">
        <v>897</v>
      </c>
      <c r="J1137" t="str">
        <f t="shared" si="72"/>
        <v>NI|Schönewörde</v>
      </c>
      <c r="K1137" t="str">
        <f t="shared" si="70"/>
        <v>NI|Wesendorf</v>
      </c>
      <c r="L1137" s="380" t="str">
        <f t="shared" si="73"/>
        <v>031515407026</v>
      </c>
      <c r="M1137">
        <f t="shared" si="71"/>
        <v>15027</v>
      </c>
    </row>
    <row r="1138" spans="1:13">
      <c r="A1138" s="127" t="s">
        <v>2897</v>
      </c>
      <c r="B1138" s="207" t="s">
        <v>2898</v>
      </c>
      <c r="C1138" s="208" t="s">
        <v>2833</v>
      </c>
      <c r="D1138" s="208" t="s">
        <v>2834</v>
      </c>
      <c r="E1138" s="205" t="s">
        <v>23</v>
      </c>
      <c r="F1138" s="205" t="s">
        <v>22</v>
      </c>
      <c r="G1138" s="205" t="s">
        <v>2835</v>
      </c>
      <c r="H1138" s="205" t="s">
        <v>2836</v>
      </c>
      <c r="I1138" s="206">
        <v>7499</v>
      </c>
      <c r="J1138" t="str">
        <f t="shared" si="72"/>
        <v>NI|Schwülper</v>
      </c>
      <c r="K1138" t="str">
        <f t="shared" si="70"/>
        <v>NI|Papenteich</v>
      </c>
      <c r="L1138" s="380" t="str">
        <f t="shared" si="73"/>
        <v>031515406027</v>
      </c>
      <c r="M1138">
        <f t="shared" si="71"/>
        <v>24889</v>
      </c>
    </row>
    <row r="1139" spans="1:13">
      <c r="A1139" s="127" t="s">
        <v>2899</v>
      </c>
      <c r="B1139" s="207" t="s">
        <v>2900</v>
      </c>
      <c r="C1139" s="208" t="s">
        <v>2854</v>
      </c>
      <c r="D1139" s="208" t="s">
        <v>2834</v>
      </c>
      <c r="E1139" s="205" t="s">
        <v>23</v>
      </c>
      <c r="F1139" s="205" t="s">
        <v>22</v>
      </c>
      <c r="G1139" s="205" t="s">
        <v>2855</v>
      </c>
      <c r="H1139" s="205" t="s">
        <v>2836</v>
      </c>
      <c r="I1139" s="206">
        <v>1193</v>
      </c>
      <c r="J1139" t="str">
        <f t="shared" si="72"/>
        <v>NI|Sprakensehl</v>
      </c>
      <c r="K1139" t="str">
        <f t="shared" si="70"/>
        <v>NI|Hankensbüttel</v>
      </c>
      <c r="L1139" s="380" t="str">
        <f t="shared" si="73"/>
        <v>031515403028</v>
      </c>
      <c r="M1139">
        <f t="shared" si="71"/>
        <v>8977</v>
      </c>
    </row>
    <row r="1140" spans="1:13">
      <c r="A1140" s="127" t="s">
        <v>2901</v>
      </c>
      <c r="B1140" s="207" t="s">
        <v>2902</v>
      </c>
      <c r="C1140" s="208" t="s">
        <v>2854</v>
      </c>
      <c r="D1140" s="208" t="s">
        <v>2834</v>
      </c>
      <c r="E1140" s="205" t="s">
        <v>23</v>
      </c>
      <c r="F1140" s="205" t="s">
        <v>22</v>
      </c>
      <c r="G1140" s="205" t="s">
        <v>2855</v>
      </c>
      <c r="H1140" s="205" t="s">
        <v>2836</v>
      </c>
      <c r="I1140" s="206">
        <v>1254</v>
      </c>
      <c r="J1140" t="str">
        <f t="shared" si="72"/>
        <v>NI|Steinhorst (Kreis Gifhorn)</v>
      </c>
      <c r="K1140" t="str">
        <f t="shared" si="70"/>
        <v>NI|Hankensbüttel</v>
      </c>
      <c r="L1140" s="380" t="str">
        <f t="shared" si="73"/>
        <v>031515403029</v>
      </c>
      <c r="M1140">
        <f t="shared" si="71"/>
        <v>8977</v>
      </c>
    </row>
    <row r="1141" spans="1:13">
      <c r="A1141" s="127" t="s">
        <v>2903</v>
      </c>
      <c r="B1141" s="207" t="s">
        <v>2904</v>
      </c>
      <c r="C1141" s="208" t="s">
        <v>2839</v>
      </c>
      <c r="D1141" s="208" t="s">
        <v>2834</v>
      </c>
      <c r="E1141" s="205" t="s">
        <v>23</v>
      </c>
      <c r="F1141" s="205" t="s">
        <v>22</v>
      </c>
      <c r="G1141" s="205" t="s">
        <v>2840</v>
      </c>
      <c r="H1141" s="205" t="s">
        <v>2836</v>
      </c>
      <c r="I1141" s="206">
        <v>1608</v>
      </c>
      <c r="J1141" t="str">
        <f t="shared" si="72"/>
        <v>NI|Tappenbeck</v>
      </c>
      <c r="K1141" t="str">
        <f t="shared" si="70"/>
        <v>NI|Boldecker Land</v>
      </c>
      <c r="L1141" s="380" t="str">
        <f t="shared" si="73"/>
        <v>031515401030</v>
      </c>
      <c r="M1141">
        <f t="shared" si="71"/>
        <v>10915</v>
      </c>
    </row>
    <row r="1142" spans="1:13">
      <c r="A1142" s="127" t="s">
        <v>2905</v>
      </c>
      <c r="B1142" s="207" t="s">
        <v>2906</v>
      </c>
      <c r="C1142" s="208" t="s">
        <v>2843</v>
      </c>
      <c r="D1142" s="208" t="s">
        <v>2834</v>
      </c>
      <c r="E1142" s="205" t="s">
        <v>23</v>
      </c>
      <c r="F1142" s="205" t="s">
        <v>22</v>
      </c>
      <c r="G1142" s="205" t="s">
        <v>2844</v>
      </c>
      <c r="H1142" s="205" t="s">
        <v>2836</v>
      </c>
      <c r="I1142" s="206">
        <v>1264</v>
      </c>
      <c r="J1142" t="str">
        <f t="shared" si="72"/>
        <v>NI|Tiddische</v>
      </c>
      <c r="K1142" t="str">
        <f t="shared" si="70"/>
        <v>NI|Brome</v>
      </c>
      <c r="L1142" s="380" t="str">
        <f t="shared" si="73"/>
        <v>031515402031</v>
      </c>
      <c r="M1142">
        <f t="shared" si="71"/>
        <v>17148</v>
      </c>
    </row>
    <row r="1143" spans="1:13">
      <c r="A1143" s="127" t="s">
        <v>2907</v>
      </c>
      <c r="B1143" s="207" t="s">
        <v>2908</v>
      </c>
      <c r="C1143" s="208" t="s">
        <v>2843</v>
      </c>
      <c r="D1143" s="208" t="s">
        <v>2834</v>
      </c>
      <c r="E1143" s="205" t="s">
        <v>23</v>
      </c>
      <c r="F1143" s="205" t="s">
        <v>22</v>
      </c>
      <c r="G1143" s="205" t="s">
        <v>2844</v>
      </c>
      <c r="H1143" s="205" t="s">
        <v>2836</v>
      </c>
      <c r="I1143" s="206">
        <v>1507</v>
      </c>
      <c r="J1143" t="str">
        <f t="shared" si="72"/>
        <v>NI|Tülau</v>
      </c>
      <c r="K1143" t="str">
        <f t="shared" si="70"/>
        <v>NI|Brome</v>
      </c>
      <c r="L1143" s="380" t="str">
        <f t="shared" si="73"/>
        <v>031515402032</v>
      </c>
      <c r="M1143">
        <f t="shared" si="71"/>
        <v>17148</v>
      </c>
    </row>
    <row r="1144" spans="1:13">
      <c r="A1144" s="127" t="s">
        <v>2909</v>
      </c>
      <c r="B1144" s="207" t="s">
        <v>2910</v>
      </c>
      <c r="C1144" s="208" t="s">
        <v>2863</v>
      </c>
      <c r="D1144" s="208" t="s">
        <v>2834</v>
      </c>
      <c r="E1144" s="205" t="s">
        <v>23</v>
      </c>
      <c r="F1144" s="205" t="s">
        <v>22</v>
      </c>
      <c r="G1144" s="205" t="s">
        <v>2864</v>
      </c>
      <c r="H1144" s="205" t="s">
        <v>2836</v>
      </c>
      <c r="I1144" s="206">
        <v>1544</v>
      </c>
      <c r="J1144" t="str">
        <f t="shared" si="72"/>
        <v>NI|Ummern</v>
      </c>
      <c r="K1144" t="str">
        <f t="shared" si="70"/>
        <v>NI|Wesendorf</v>
      </c>
      <c r="L1144" s="380" t="str">
        <f t="shared" si="73"/>
        <v>031515407033</v>
      </c>
      <c r="M1144">
        <f t="shared" si="71"/>
        <v>15027</v>
      </c>
    </row>
    <row r="1145" spans="1:13">
      <c r="A1145" s="127" t="s">
        <v>2911</v>
      </c>
      <c r="B1145" s="207" t="s">
        <v>2912</v>
      </c>
      <c r="C1145" s="208" t="s">
        <v>2833</v>
      </c>
      <c r="D1145" s="208" t="s">
        <v>2834</v>
      </c>
      <c r="E1145" s="205" t="s">
        <v>23</v>
      </c>
      <c r="F1145" s="205" t="s">
        <v>22</v>
      </c>
      <c r="G1145" s="205" t="s">
        <v>2835</v>
      </c>
      <c r="H1145" s="205" t="s">
        <v>2836</v>
      </c>
      <c r="I1145" s="206">
        <v>3137</v>
      </c>
      <c r="J1145" t="str">
        <f t="shared" si="72"/>
        <v>NI|Vordorf</v>
      </c>
      <c r="K1145" t="str">
        <f t="shared" si="70"/>
        <v>NI|Papenteich</v>
      </c>
      <c r="L1145" s="380" t="str">
        <f t="shared" si="73"/>
        <v>031515406034</v>
      </c>
      <c r="M1145">
        <f t="shared" si="71"/>
        <v>24889</v>
      </c>
    </row>
    <row r="1146" spans="1:13">
      <c r="A1146" s="127" t="s">
        <v>2913</v>
      </c>
      <c r="B1146" s="207" t="s">
        <v>2914</v>
      </c>
      <c r="C1146" s="208" t="s">
        <v>2863</v>
      </c>
      <c r="D1146" s="208" t="s">
        <v>2834</v>
      </c>
      <c r="E1146" s="205" t="s">
        <v>23</v>
      </c>
      <c r="F1146" s="205" t="s">
        <v>22</v>
      </c>
      <c r="G1146" s="205" t="s">
        <v>2864</v>
      </c>
      <c r="H1146" s="205" t="s">
        <v>2836</v>
      </c>
      <c r="I1146" s="206">
        <v>1160</v>
      </c>
      <c r="J1146" t="str">
        <f t="shared" si="72"/>
        <v>NI|Wagenhoff</v>
      </c>
      <c r="K1146" t="str">
        <f t="shared" si="70"/>
        <v>NI|Wesendorf</v>
      </c>
      <c r="L1146" s="380" t="str">
        <f t="shared" si="73"/>
        <v>031515407035</v>
      </c>
      <c r="M1146">
        <f t="shared" si="71"/>
        <v>15027</v>
      </c>
    </row>
    <row r="1147" spans="1:13">
      <c r="A1147" s="127" t="s">
        <v>2915</v>
      </c>
      <c r="B1147" s="207" t="s">
        <v>2916</v>
      </c>
      <c r="C1147" s="208" t="s">
        <v>2863</v>
      </c>
      <c r="D1147" s="208" t="s">
        <v>2834</v>
      </c>
      <c r="E1147" s="205" t="s">
        <v>23</v>
      </c>
      <c r="F1147" s="205" t="s">
        <v>22</v>
      </c>
      <c r="G1147" s="205" t="s">
        <v>2864</v>
      </c>
      <c r="H1147" s="205" t="s">
        <v>2836</v>
      </c>
      <c r="I1147" s="206">
        <v>3728</v>
      </c>
      <c r="J1147" t="str">
        <f t="shared" si="72"/>
        <v>NI|Wahrenholz</v>
      </c>
      <c r="K1147" t="str">
        <f t="shared" si="70"/>
        <v>NI|Wesendorf</v>
      </c>
      <c r="L1147" s="380" t="str">
        <f t="shared" si="73"/>
        <v>031515407036</v>
      </c>
      <c r="M1147">
        <f t="shared" si="71"/>
        <v>15027</v>
      </c>
    </row>
    <row r="1148" spans="1:13">
      <c r="A1148" s="127" t="s">
        <v>2917</v>
      </c>
      <c r="B1148" s="207" t="s">
        <v>2918</v>
      </c>
      <c r="C1148" s="208" t="s">
        <v>2850</v>
      </c>
      <c r="D1148" s="208" t="s">
        <v>2834</v>
      </c>
      <c r="E1148" s="205" t="s">
        <v>23</v>
      </c>
      <c r="F1148" s="205" t="s">
        <v>22</v>
      </c>
      <c r="G1148" s="205" t="s">
        <v>2851</v>
      </c>
      <c r="H1148" s="205" t="s">
        <v>2836</v>
      </c>
      <c r="I1148" s="206">
        <v>1806</v>
      </c>
      <c r="J1148" t="str">
        <f t="shared" si="72"/>
        <v>NI|Wasbüttel</v>
      </c>
      <c r="K1148" t="str">
        <f t="shared" si="70"/>
        <v>NI|Isenbüttel</v>
      </c>
      <c r="L1148" s="380" t="str">
        <f t="shared" si="73"/>
        <v>031515404037</v>
      </c>
      <c r="M1148">
        <f t="shared" si="71"/>
        <v>15782</v>
      </c>
    </row>
    <row r="1149" spans="1:13">
      <c r="A1149" s="127" t="s">
        <v>2864</v>
      </c>
      <c r="B1149" s="207" t="s">
        <v>2919</v>
      </c>
      <c r="C1149" s="208" t="s">
        <v>2863</v>
      </c>
      <c r="D1149" s="208" t="s">
        <v>2834</v>
      </c>
      <c r="E1149" s="205" t="s">
        <v>23</v>
      </c>
      <c r="F1149" s="205" t="s">
        <v>22</v>
      </c>
      <c r="G1149" s="205" t="s">
        <v>2864</v>
      </c>
      <c r="H1149" s="205" t="s">
        <v>2836</v>
      </c>
      <c r="I1149" s="206">
        <v>5647</v>
      </c>
      <c r="J1149" t="str">
        <f t="shared" si="72"/>
        <v>NI|Wesendorf</v>
      </c>
      <c r="K1149" t="str">
        <f t="shared" si="70"/>
        <v>NI|Wesendorf</v>
      </c>
      <c r="L1149" s="380" t="str">
        <f t="shared" si="73"/>
        <v>031515407038</v>
      </c>
      <c r="M1149">
        <f t="shared" si="71"/>
        <v>15027</v>
      </c>
    </row>
    <row r="1150" spans="1:13">
      <c r="A1150" s="127" t="s">
        <v>2920</v>
      </c>
      <c r="B1150" s="207" t="s">
        <v>2921</v>
      </c>
      <c r="C1150" s="208" t="s">
        <v>2839</v>
      </c>
      <c r="D1150" s="208" t="s">
        <v>2834</v>
      </c>
      <c r="E1150" s="205" t="s">
        <v>23</v>
      </c>
      <c r="F1150" s="205" t="s">
        <v>22</v>
      </c>
      <c r="G1150" s="205" t="s">
        <v>2840</v>
      </c>
      <c r="H1150" s="205" t="s">
        <v>2836</v>
      </c>
      <c r="I1150" s="206">
        <v>2791</v>
      </c>
      <c r="J1150" t="str">
        <f t="shared" si="72"/>
        <v>NI|Weyhausen</v>
      </c>
      <c r="K1150" t="str">
        <f t="shared" si="70"/>
        <v>NI|Boldecker Land</v>
      </c>
      <c r="L1150" s="380" t="str">
        <f t="shared" si="73"/>
        <v>031515401039</v>
      </c>
      <c r="M1150">
        <f t="shared" si="71"/>
        <v>10915</v>
      </c>
    </row>
    <row r="1151" spans="1:13">
      <c r="A1151" s="127" t="s">
        <v>2922</v>
      </c>
      <c r="B1151" s="207" t="s">
        <v>2923</v>
      </c>
      <c r="C1151" s="208" t="s">
        <v>2924</v>
      </c>
      <c r="D1151" s="208" t="s">
        <v>2834</v>
      </c>
      <c r="E1151" s="205" t="s">
        <v>23</v>
      </c>
      <c r="F1151" s="205" t="s">
        <v>22</v>
      </c>
      <c r="G1151" s="205" t="s">
        <v>2922</v>
      </c>
      <c r="H1151" s="205" t="s">
        <v>356</v>
      </c>
      <c r="I1151" s="206">
        <v>11388</v>
      </c>
      <c r="J1151" t="str">
        <f t="shared" si="72"/>
        <v>NI|Wittingen</v>
      </c>
      <c r="K1151" t="str">
        <f t="shared" si="70"/>
        <v>NI|Wittingen</v>
      </c>
      <c r="L1151" s="380" t="str">
        <f t="shared" si="73"/>
        <v>031510040040</v>
      </c>
      <c r="M1151">
        <f t="shared" si="71"/>
        <v>11388</v>
      </c>
    </row>
    <row r="1152" spans="1:13">
      <c r="A1152" s="127" t="s">
        <v>2925</v>
      </c>
      <c r="B1152" s="207" t="s">
        <v>2926</v>
      </c>
      <c r="C1152" s="208" t="s">
        <v>2833</v>
      </c>
      <c r="D1152" s="208" t="s">
        <v>2834</v>
      </c>
      <c r="E1152" s="205" t="s">
        <v>23</v>
      </c>
      <c r="F1152" s="205" t="s">
        <v>22</v>
      </c>
      <c r="G1152" s="205" t="s">
        <v>2835</v>
      </c>
      <c r="H1152" s="205" t="s">
        <v>2836</v>
      </c>
      <c r="I1152" s="206">
        <v>1313</v>
      </c>
      <c r="J1152" t="str">
        <f t="shared" si="72"/>
        <v>NI|Didderse</v>
      </c>
      <c r="K1152" t="str">
        <f t="shared" si="70"/>
        <v>NI|Papenteich</v>
      </c>
      <c r="L1152" s="380" t="str">
        <f t="shared" si="73"/>
        <v>031515406041</v>
      </c>
      <c r="M1152">
        <f t="shared" si="71"/>
        <v>24889</v>
      </c>
    </row>
    <row r="1153" spans="1:13">
      <c r="A1153" s="127" t="s">
        <v>2927</v>
      </c>
      <c r="B1153" s="207" t="s">
        <v>2928</v>
      </c>
      <c r="C1153" s="208" t="s">
        <v>2929</v>
      </c>
      <c r="D1153" s="208" t="s">
        <v>2834</v>
      </c>
      <c r="E1153" s="205" t="s">
        <v>23</v>
      </c>
      <c r="F1153" s="205" t="s">
        <v>22</v>
      </c>
      <c r="G1153" s="205" t="s">
        <v>2930</v>
      </c>
      <c r="H1153" s="205" t="s">
        <v>356</v>
      </c>
      <c r="I1153" s="206">
        <v>0</v>
      </c>
      <c r="J1153" t="str">
        <f t="shared" si="72"/>
        <v>NI|Giebel</v>
      </c>
      <c r="K1153" t="str">
        <f t="shared" si="70"/>
        <v>NI|Giebel, gemfr. Gebiet</v>
      </c>
      <c r="L1153" s="380" t="str">
        <f t="shared" si="73"/>
        <v>031519501501</v>
      </c>
      <c r="M1153">
        <f t="shared" si="71"/>
        <v>0</v>
      </c>
    </row>
    <row r="1154" spans="1:13">
      <c r="A1154" s="127" t="s">
        <v>2931</v>
      </c>
      <c r="B1154" s="207" t="s">
        <v>2932</v>
      </c>
      <c r="C1154" s="208" t="s">
        <v>2933</v>
      </c>
      <c r="D1154" s="208" t="s">
        <v>2934</v>
      </c>
      <c r="E1154" s="205" t="s">
        <v>23</v>
      </c>
      <c r="F1154" s="205" t="s">
        <v>22</v>
      </c>
      <c r="G1154" s="205" t="s">
        <v>2931</v>
      </c>
      <c r="H1154" s="205" t="s">
        <v>356</v>
      </c>
      <c r="I1154" s="206">
        <v>21503</v>
      </c>
      <c r="J1154" t="str">
        <f t="shared" si="72"/>
        <v>NI|Bad Harzburg</v>
      </c>
      <c r="K1154" t="str">
        <f t="shared" si="70"/>
        <v>NI|Bad Harzburg</v>
      </c>
      <c r="L1154" s="380" t="str">
        <f t="shared" si="73"/>
        <v>031530002002</v>
      </c>
      <c r="M1154">
        <f t="shared" si="71"/>
        <v>21503</v>
      </c>
    </row>
    <row r="1155" spans="1:13">
      <c r="A1155" s="127" t="s">
        <v>2935</v>
      </c>
      <c r="B1155" s="207" t="s">
        <v>2936</v>
      </c>
      <c r="C1155" s="208" t="s">
        <v>2937</v>
      </c>
      <c r="D1155" s="208" t="s">
        <v>2934</v>
      </c>
      <c r="E1155" s="205" t="s">
        <v>23</v>
      </c>
      <c r="F1155" s="205" t="s">
        <v>22</v>
      </c>
      <c r="G1155" s="205" t="s">
        <v>2935</v>
      </c>
      <c r="H1155" s="205" t="s">
        <v>356</v>
      </c>
      <c r="I1155" s="206">
        <v>7653</v>
      </c>
      <c r="J1155" t="str">
        <f t="shared" si="72"/>
        <v>NI|Liebenburg</v>
      </c>
      <c r="K1155" t="str">
        <f t="shared" ref="K1155:K1218" si="74">E1155 &amp; "|" &amp; G1155</f>
        <v>NI|Liebenburg</v>
      </c>
      <c r="L1155" s="380" t="str">
        <f t="shared" si="73"/>
        <v>031530008008</v>
      </c>
      <c r="M1155">
        <f t="shared" ref="M1155:M1218" si="75">SUMIF($C:$C, $C1155, $I:$I)</f>
        <v>7653</v>
      </c>
    </row>
    <row r="1156" spans="1:13">
      <c r="A1156" s="127" t="s">
        <v>2938</v>
      </c>
      <c r="B1156" s="207" t="s">
        <v>2939</v>
      </c>
      <c r="C1156" s="208" t="s">
        <v>2940</v>
      </c>
      <c r="D1156" s="208" t="s">
        <v>2934</v>
      </c>
      <c r="E1156" s="205" t="s">
        <v>23</v>
      </c>
      <c r="F1156" s="205" t="s">
        <v>22</v>
      </c>
      <c r="G1156" s="205" t="s">
        <v>2938</v>
      </c>
      <c r="H1156" s="205" t="s">
        <v>356</v>
      </c>
      <c r="I1156" s="206">
        <v>19185</v>
      </c>
      <c r="J1156" t="str">
        <f t="shared" si="72"/>
        <v>NI|Seesen</v>
      </c>
      <c r="K1156" t="str">
        <f t="shared" si="74"/>
        <v>NI|Seesen</v>
      </c>
      <c r="L1156" s="380" t="str">
        <f t="shared" si="73"/>
        <v>031530012012</v>
      </c>
      <c r="M1156">
        <f t="shared" si="75"/>
        <v>19185</v>
      </c>
    </row>
    <row r="1157" spans="1:13">
      <c r="A1157" s="127" t="s">
        <v>2941</v>
      </c>
      <c r="B1157" s="207" t="s">
        <v>2942</v>
      </c>
      <c r="C1157" s="208" t="s">
        <v>2943</v>
      </c>
      <c r="D1157" s="208" t="s">
        <v>2934</v>
      </c>
      <c r="E1157" s="205" t="s">
        <v>23</v>
      </c>
      <c r="F1157" s="205" t="s">
        <v>22</v>
      </c>
      <c r="G1157" s="205" t="s">
        <v>2941</v>
      </c>
      <c r="H1157" s="205" t="s">
        <v>356</v>
      </c>
      <c r="I1157" s="206">
        <v>5495</v>
      </c>
      <c r="J1157" t="str">
        <f t="shared" si="72"/>
        <v>NI|Braunlage</v>
      </c>
      <c r="K1157" t="str">
        <f t="shared" si="74"/>
        <v>NI|Braunlage</v>
      </c>
      <c r="L1157" s="380" t="str">
        <f t="shared" si="73"/>
        <v>031530016016</v>
      </c>
      <c r="M1157">
        <f t="shared" si="75"/>
        <v>5495</v>
      </c>
    </row>
    <row r="1158" spans="1:13">
      <c r="A1158" s="127" t="s">
        <v>2944</v>
      </c>
      <c r="B1158" s="207" t="s">
        <v>2945</v>
      </c>
      <c r="C1158" s="208" t="s">
        <v>2946</v>
      </c>
      <c r="D1158" s="208" t="s">
        <v>2934</v>
      </c>
      <c r="E1158" s="205" t="s">
        <v>23</v>
      </c>
      <c r="F1158" s="205" t="s">
        <v>22</v>
      </c>
      <c r="G1158" s="205" t="s">
        <v>2944</v>
      </c>
      <c r="H1158" s="205" t="s">
        <v>356</v>
      </c>
      <c r="I1158" s="206">
        <v>50253</v>
      </c>
      <c r="J1158" t="str">
        <f t="shared" ref="J1158:J1221" si="76">E1158 &amp; "|" &amp; A1158</f>
        <v>NI|Goslar</v>
      </c>
      <c r="K1158" t="str">
        <f t="shared" si="74"/>
        <v>NI|Goslar</v>
      </c>
      <c r="L1158" s="380" t="str">
        <f t="shared" ref="L1158:L1221" si="77">C1158 &amp; RIGHT(B1158,3)</f>
        <v>031530017017</v>
      </c>
      <c r="M1158">
        <f t="shared" si="75"/>
        <v>50253</v>
      </c>
    </row>
    <row r="1159" spans="1:13">
      <c r="A1159" s="127" t="s">
        <v>2947</v>
      </c>
      <c r="B1159" s="207" t="s">
        <v>2948</v>
      </c>
      <c r="C1159" s="208" t="s">
        <v>2949</v>
      </c>
      <c r="D1159" s="208" t="s">
        <v>2934</v>
      </c>
      <c r="E1159" s="205" t="s">
        <v>23</v>
      </c>
      <c r="F1159" s="205" t="s">
        <v>22</v>
      </c>
      <c r="G1159" s="205" t="s">
        <v>2950</v>
      </c>
      <c r="H1159" s="205" t="s">
        <v>356</v>
      </c>
      <c r="I1159" s="206">
        <v>15436</v>
      </c>
      <c r="J1159" t="str">
        <f t="shared" si="76"/>
        <v>NI|Clausthal-Zellerfeld</v>
      </c>
      <c r="K1159" t="str">
        <f t="shared" si="74"/>
        <v>NI|Clausthal-Zellerfeld, Berg- und Universitätsstadt</v>
      </c>
      <c r="L1159" s="380" t="str">
        <f t="shared" si="77"/>
        <v>031530018018</v>
      </c>
      <c r="M1159">
        <f t="shared" si="75"/>
        <v>15436</v>
      </c>
    </row>
    <row r="1160" spans="1:13">
      <c r="A1160" s="127" t="s">
        <v>2951</v>
      </c>
      <c r="B1160" s="207" t="s">
        <v>2952</v>
      </c>
      <c r="C1160" s="208" t="s">
        <v>2953</v>
      </c>
      <c r="D1160" s="208" t="s">
        <v>2934</v>
      </c>
      <c r="E1160" s="205" t="s">
        <v>23</v>
      </c>
      <c r="F1160" s="205" t="s">
        <v>22</v>
      </c>
      <c r="G1160" s="205" t="s">
        <v>2951</v>
      </c>
      <c r="H1160" s="205" t="s">
        <v>356</v>
      </c>
      <c r="I1160" s="206">
        <v>14960</v>
      </c>
      <c r="J1160" t="str">
        <f t="shared" si="76"/>
        <v>NI|Langelsheim</v>
      </c>
      <c r="K1160" t="str">
        <f t="shared" si="74"/>
        <v>NI|Langelsheim</v>
      </c>
      <c r="L1160" s="380" t="str">
        <f t="shared" si="77"/>
        <v>031530019019</v>
      </c>
      <c r="M1160">
        <f t="shared" si="75"/>
        <v>14960</v>
      </c>
    </row>
    <row r="1161" spans="1:13">
      <c r="A1161" s="127" t="s">
        <v>2954</v>
      </c>
      <c r="B1161" s="207" t="s">
        <v>2955</v>
      </c>
      <c r="C1161" s="208" t="s">
        <v>2956</v>
      </c>
      <c r="D1161" s="208" t="s">
        <v>2934</v>
      </c>
      <c r="E1161" s="205" t="s">
        <v>23</v>
      </c>
      <c r="F1161" s="205" t="s">
        <v>22</v>
      </c>
      <c r="G1161" s="205" t="s">
        <v>2957</v>
      </c>
      <c r="H1161" s="205" t="s">
        <v>356</v>
      </c>
      <c r="I1161" s="206">
        <v>0</v>
      </c>
      <c r="J1161" t="str">
        <f t="shared" si="76"/>
        <v>NI|Harz (Landkreis Goslar)</v>
      </c>
      <c r="K1161" t="str">
        <f t="shared" si="74"/>
        <v>NI|Harz (Landkreis Goslar), gemfr. Gebiet</v>
      </c>
      <c r="L1161" s="380" t="str">
        <f t="shared" si="77"/>
        <v>031539504504</v>
      </c>
      <c r="M1161">
        <f t="shared" si="75"/>
        <v>0</v>
      </c>
    </row>
    <row r="1162" spans="1:13">
      <c r="A1162" s="127" t="s">
        <v>2958</v>
      </c>
      <c r="B1162" s="207" t="s">
        <v>2959</v>
      </c>
      <c r="C1162" s="208" t="s">
        <v>2960</v>
      </c>
      <c r="D1162" s="208" t="s">
        <v>2961</v>
      </c>
      <c r="E1162" s="205" t="s">
        <v>23</v>
      </c>
      <c r="F1162" s="205" t="s">
        <v>22</v>
      </c>
      <c r="G1162" s="205" t="s">
        <v>2962</v>
      </c>
      <c r="H1162" s="205" t="s">
        <v>2836</v>
      </c>
      <c r="I1162" s="206">
        <v>1831</v>
      </c>
      <c r="J1162" t="str">
        <f t="shared" si="76"/>
        <v>NI|Bahrdorf</v>
      </c>
      <c r="K1162" t="str">
        <f t="shared" si="74"/>
        <v>NI|Velpke</v>
      </c>
      <c r="L1162" s="380" t="str">
        <f t="shared" si="77"/>
        <v>031545404001</v>
      </c>
      <c r="M1162">
        <f t="shared" si="75"/>
        <v>13383</v>
      </c>
    </row>
    <row r="1163" spans="1:13">
      <c r="A1163" s="127" t="s">
        <v>2963</v>
      </c>
      <c r="B1163" s="207" t="s">
        <v>2964</v>
      </c>
      <c r="C1163" s="208" t="s">
        <v>2965</v>
      </c>
      <c r="D1163" s="208" t="s">
        <v>2961</v>
      </c>
      <c r="E1163" s="205" t="s">
        <v>23</v>
      </c>
      <c r="F1163" s="205" t="s">
        <v>22</v>
      </c>
      <c r="G1163" s="205" t="s">
        <v>2966</v>
      </c>
      <c r="H1163" s="205" t="s">
        <v>2836</v>
      </c>
      <c r="I1163" s="206">
        <v>354</v>
      </c>
      <c r="J1163" t="str">
        <f t="shared" si="76"/>
        <v>NI|Beierstedt</v>
      </c>
      <c r="K1163" t="str">
        <f t="shared" si="74"/>
        <v>NI|Heeseberg</v>
      </c>
      <c r="L1163" s="380" t="str">
        <f t="shared" si="77"/>
        <v>031545402002</v>
      </c>
      <c r="M1163">
        <f t="shared" si="75"/>
        <v>3613</v>
      </c>
    </row>
    <row r="1164" spans="1:13">
      <c r="A1164" s="127" t="s">
        <v>2967</v>
      </c>
      <c r="B1164" s="207" t="s">
        <v>2968</v>
      </c>
      <c r="C1164" s="208" t="s">
        <v>2960</v>
      </c>
      <c r="D1164" s="208" t="s">
        <v>2961</v>
      </c>
      <c r="E1164" s="205" t="s">
        <v>23</v>
      </c>
      <c r="F1164" s="205" t="s">
        <v>22</v>
      </c>
      <c r="G1164" s="205" t="s">
        <v>2962</v>
      </c>
      <c r="H1164" s="205" t="s">
        <v>2836</v>
      </c>
      <c r="I1164" s="206">
        <v>2581</v>
      </c>
      <c r="J1164" t="str">
        <f t="shared" si="76"/>
        <v>NI|Danndorf</v>
      </c>
      <c r="K1164" t="str">
        <f t="shared" si="74"/>
        <v>NI|Velpke</v>
      </c>
      <c r="L1164" s="380" t="str">
        <f t="shared" si="77"/>
        <v>031545404004</v>
      </c>
      <c r="M1164">
        <f t="shared" si="75"/>
        <v>13383</v>
      </c>
    </row>
    <row r="1165" spans="1:13">
      <c r="A1165" s="127" t="s">
        <v>2969</v>
      </c>
      <c r="B1165" s="207" t="s">
        <v>2970</v>
      </c>
      <c r="C1165" s="208" t="s">
        <v>2971</v>
      </c>
      <c r="D1165" s="208" t="s">
        <v>2961</v>
      </c>
      <c r="E1165" s="205" t="s">
        <v>23</v>
      </c>
      <c r="F1165" s="205" t="s">
        <v>22</v>
      </c>
      <c r="G1165" s="205" t="s">
        <v>2972</v>
      </c>
      <c r="H1165" s="205" t="s">
        <v>2836</v>
      </c>
      <c r="I1165" s="206">
        <v>837</v>
      </c>
      <c r="J1165" t="str">
        <f t="shared" si="76"/>
        <v>NI|Frellstedt</v>
      </c>
      <c r="K1165" t="str">
        <f t="shared" si="74"/>
        <v>NI|Nord-Elm</v>
      </c>
      <c r="L1165" s="380" t="str">
        <f t="shared" si="77"/>
        <v>031545403005</v>
      </c>
      <c r="M1165">
        <f t="shared" si="75"/>
        <v>5779</v>
      </c>
    </row>
    <row r="1166" spans="1:13">
      <c r="A1166" s="127" t="s">
        <v>2973</v>
      </c>
      <c r="B1166" s="207" t="s">
        <v>2974</v>
      </c>
      <c r="C1166" s="208" t="s">
        <v>2965</v>
      </c>
      <c r="D1166" s="208" t="s">
        <v>2961</v>
      </c>
      <c r="E1166" s="205" t="s">
        <v>23</v>
      </c>
      <c r="F1166" s="205" t="s">
        <v>22</v>
      </c>
      <c r="G1166" s="205" t="s">
        <v>2966</v>
      </c>
      <c r="H1166" s="205" t="s">
        <v>2836</v>
      </c>
      <c r="I1166" s="206">
        <v>612</v>
      </c>
      <c r="J1166" t="str">
        <f t="shared" si="76"/>
        <v>NI|Gevensleben</v>
      </c>
      <c r="K1166" t="str">
        <f t="shared" si="74"/>
        <v>NI|Heeseberg</v>
      </c>
      <c r="L1166" s="380" t="str">
        <f t="shared" si="77"/>
        <v>031545402006</v>
      </c>
      <c r="M1166">
        <f t="shared" si="75"/>
        <v>3613</v>
      </c>
    </row>
    <row r="1167" spans="1:13">
      <c r="A1167" s="127" t="s">
        <v>2975</v>
      </c>
      <c r="B1167" s="207" t="s">
        <v>2976</v>
      </c>
      <c r="C1167" s="208" t="s">
        <v>2960</v>
      </c>
      <c r="D1167" s="208" t="s">
        <v>2961</v>
      </c>
      <c r="E1167" s="205" t="s">
        <v>23</v>
      </c>
      <c r="F1167" s="205" t="s">
        <v>22</v>
      </c>
      <c r="G1167" s="205" t="s">
        <v>2962</v>
      </c>
      <c r="H1167" s="205" t="s">
        <v>2836</v>
      </c>
      <c r="I1167" s="206">
        <v>1170</v>
      </c>
      <c r="J1167" t="str">
        <f t="shared" si="76"/>
        <v>NI|Grafhorst</v>
      </c>
      <c r="K1167" t="str">
        <f t="shared" si="74"/>
        <v>NI|Velpke</v>
      </c>
      <c r="L1167" s="380" t="str">
        <f t="shared" si="77"/>
        <v>031545404007</v>
      </c>
      <c r="M1167">
        <f t="shared" si="75"/>
        <v>13383</v>
      </c>
    </row>
    <row r="1168" spans="1:13">
      <c r="A1168" s="127" t="s">
        <v>2977</v>
      </c>
      <c r="B1168" s="207" t="s">
        <v>2978</v>
      </c>
      <c r="C1168" s="208" t="s">
        <v>2979</v>
      </c>
      <c r="D1168" s="208" t="s">
        <v>2961</v>
      </c>
      <c r="E1168" s="205" t="s">
        <v>23</v>
      </c>
      <c r="F1168" s="205" t="s">
        <v>22</v>
      </c>
      <c r="G1168" s="205" t="s">
        <v>2977</v>
      </c>
      <c r="H1168" s="205" t="s">
        <v>2836</v>
      </c>
      <c r="I1168" s="206">
        <v>2455</v>
      </c>
      <c r="J1168" t="str">
        <f t="shared" si="76"/>
        <v>NI|Grasleben</v>
      </c>
      <c r="K1168" t="str">
        <f t="shared" si="74"/>
        <v>NI|Grasleben</v>
      </c>
      <c r="L1168" s="380" t="str">
        <f t="shared" si="77"/>
        <v>031545401008</v>
      </c>
      <c r="M1168">
        <f t="shared" si="75"/>
        <v>4659</v>
      </c>
    </row>
    <row r="1169" spans="1:13">
      <c r="A1169" s="127" t="s">
        <v>2980</v>
      </c>
      <c r="B1169" s="207" t="s">
        <v>2981</v>
      </c>
      <c r="C1169" s="208" t="s">
        <v>2960</v>
      </c>
      <c r="D1169" s="208" t="s">
        <v>2961</v>
      </c>
      <c r="E1169" s="205" t="s">
        <v>23</v>
      </c>
      <c r="F1169" s="205" t="s">
        <v>22</v>
      </c>
      <c r="G1169" s="205" t="s">
        <v>2962</v>
      </c>
      <c r="H1169" s="205" t="s">
        <v>2836</v>
      </c>
      <c r="I1169" s="206">
        <v>2802</v>
      </c>
      <c r="J1169" t="str">
        <f t="shared" si="76"/>
        <v>NI|Groß Twülpstedt</v>
      </c>
      <c r="K1169" t="str">
        <f t="shared" si="74"/>
        <v>NI|Velpke</v>
      </c>
      <c r="L1169" s="380" t="str">
        <f t="shared" si="77"/>
        <v>031545404009</v>
      </c>
      <c r="M1169">
        <f t="shared" si="75"/>
        <v>13383</v>
      </c>
    </row>
    <row r="1170" spans="1:13">
      <c r="A1170" s="127" t="s">
        <v>2982</v>
      </c>
      <c r="B1170" s="207" t="s">
        <v>2983</v>
      </c>
      <c r="C1170" s="208" t="s">
        <v>2965</v>
      </c>
      <c r="D1170" s="208" t="s">
        <v>2961</v>
      </c>
      <c r="E1170" s="205" t="s">
        <v>23</v>
      </c>
      <c r="F1170" s="205" t="s">
        <v>22</v>
      </c>
      <c r="G1170" s="205" t="s">
        <v>2966</v>
      </c>
      <c r="H1170" s="205" t="s">
        <v>2836</v>
      </c>
      <c r="I1170" s="206">
        <v>1087</v>
      </c>
      <c r="J1170" t="str">
        <f t="shared" si="76"/>
        <v>NI|Jerxheim</v>
      </c>
      <c r="K1170" t="str">
        <f t="shared" si="74"/>
        <v>NI|Heeseberg</v>
      </c>
      <c r="L1170" s="380" t="str">
        <f t="shared" si="77"/>
        <v>031545402012</v>
      </c>
      <c r="M1170">
        <f t="shared" si="75"/>
        <v>3613</v>
      </c>
    </row>
    <row r="1171" spans="1:13">
      <c r="A1171" s="127" t="s">
        <v>2984</v>
      </c>
      <c r="B1171" s="207" t="s">
        <v>2985</v>
      </c>
      <c r="C1171" s="208" t="s">
        <v>2986</v>
      </c>
      <c r="D1171" s="208" t="s">
        <v>2961</v>
      </c>
      <c r="E1171" s="205" t="s">
        <v>23</v>
      </c>
      <c r="F1171" s="205" t="s">
        <v>22</v>
      </c>
      <c r="G1171" s="205" t="s">
        <v>2984</v>
      </c>
      <c r="H1171" s="205" t="s">
        <v>356</v>
      </c>
      <c r="I1171" s="206">
        <v>15860</v>
      </c>
      <c r="J1171" t="str">
        <f t="shared" si="76"/>
        <v>NI|Königslutter am Elm</v>
      </c>
      <c r="K1171" t="str">
        <f t="shared" si="74"/>
        <v>NI|Königslutter am Elm</v>
      </c>
      <c r="L1171" s="380" t="str">
        <f t="shared" si="77"/>
        <v>031540013013</v>
      </c>
      <c r="M1171">
        <f t="shared" si="75"/>
        <v>15860</v>
      </c>
    </row>
    <row r="1172" spans="1:13">
      <c r="A1172" s="127" t="s">
        <v>2987</v>
      </c>
      <c r="B1172" s="207" t="s">
        <v>2988</v>
      </c>
      <c r="C1172" s="208" t="s">
        <v>2989</v>
      </c>
      <c r="D1172" s="208" t="s">
        <v>2961</v>
      </c>
      <c r="E1172" s="205" t="s">
        <v>23</v>
      </c>
      <c r="F1172" s="205" t="s">
        <v>22</v>
      </c>
      <c r="G1172" s="205" t="s">
        <v>2987</v>
      </c>
      <c r="H1172" s="205" t="s">
        <v>356</v>
      </c>
      <c r="I1172" s="206">
        <v>12029</v>
      </c>
      <c r="J1172" t="str">
        <f t="shared" si="76"/>
        <v>NI|Lehre</v>
      </c>
      <c r="K1172" t="str">
        <f t="shared" si="74"/>
        <v>NI|Lehre</v>
      </c>
      <c r="L1172" s="380" t="str">
        <f t="shared" si="77"/>
        <v>031540014014</v>
      </c>
      <c r="M1172">
        <f t="shared" si="75"/>
        <v>12029</v>
      </c>
    </row>
    <row r="1173" spans="1:13">
      <c r="A1173" s="127" t="s">
        <v>2990</v>
      </c>
      <c r="B1173" s="207" t="s">
        <v>2991</v>
      </c>
      <c r="C1173" s="208" t="s">
        <v>2979</v>
      </c>
      <c r="D1173" s="208" t="s">
        <v>2961</v>
      </c>
      <c r="E1173" s="205" t="s">
        <v>23</v>
      </c>
      <c r="F1173" s="205" t="s">
        <v>22</v>
      </c>
      <c r="G1173" s="205" t="s">
        <v>2977</v>
      </c>
      <c r="H1173" s="205" t="s">
        <v>2836</v>
      </c>
      <c r="I1173" s="206">
        <v>959</v>
      </c>
      <c r="J1173" t="str">
        <f t="shared" si="76"/>
        <v>NI|Mariental</v>
      </c>
      <c r="K1173" t="str">
        <f t="shared" si="74"/>
        <v>NI|Grasleben</v>
      </c>
      <c r="L1173" s="380" t="str">
        <f t="shared" si="77"/>
        <v>031545401015</v>
      </c>
      <c r="M1173">
        <f t="shared" si="75"/>
        <v>4659</v>
      </c>
    </row>
    <row r="1174" spans="1:13">
      <c r="A1174" s="127" t="s">
        <v>2992</v>
      </c>
      <c r="B1174" s="207" t="s">
        <v>2993</v>
      </c>
      <c r="C1174" s="208" t="s">
        <v>2979</v>
      </c>
      <c r="D1174" s="208" t="s">
        <v>2961</v>
      </c>
      <c r="E1174" s="205" t="s">
        <v>23</v>
      </c>
      <c r="F1174" s="205" t="s">
        <v>22</v>
      </c>
      <c r="G1174" s="205" t="s">
        <v>2977</v>
      </c>
      <c r="H1174" s="205" t="s">
        <v>2836</v>
      </c>
      <c r="I1174" s="206">
        <v>501</v>
      </c>
      <c r="J1174" t="str">
        <f t="shared" si="76"/>
        <v>NI|Querenhorst</v>
      </c>
      <c r="K1174" t="str">
        <f t="shared" si="74"/>
        <v>NI|Grasleben</v>
      </c>
      <c r="L1174" s="380" t="str">
        <f t="shared" si="77"/>
        <v>031545401016</v>
      </c>
      <c r="M1174">
        <f t="shared" si="75"/>
        <v>4659</v>
      </c>
    </row>
    <row r="1175" spans="1:13">
      <c r="A1175" s="127" t="s">
        <v>2994</v>
      </c>
      <c r="B1175" s="207" t="s">
        <v>2995</v>
      </c>
      <c r="C1175" s="208" t="s">
        <v>2971</v>
      </c>
      <c r="D1175" s="208" t="s">
        <v>2961</v>
      </c>
      <c r="E1175" s="205" t="s">
        <v>23</v>
      </c>
      <c r="F1175" s="205" t="s">
        <v>22</v>
      </c>
      <c r="G1175" s="205" t="s">
        <v>2972</v>
      </c>
      <c r="H1175" s="205" t="s">
        <v>2836</v>
      </c>
      <c r="I1175" s="206">
        <v>771</v>
      </c>
      <c r="J1175" t="str">
        <f t="shared" si="76"/>
        <v>NI|Räbke</v>
      </c>
      <c r="K1175" t="str">
        <f t="shared" si="74"/>
        <v>NI|Nord-Elm</v>
      </c>
      <c r="L1175" s="380" t="str">
        <f t="shared" si="77"/>
        <v>031545403017</v>
      </c>
      <c r="M1175">
        <f t="shared" si="75"/>
        <v>5779</v>
      </c>
    </row>
    <row r="1176" spans="1:13">
      <c r="A1176" s="127" t="s">
        <v>2996</v>
      </c>
      <c r="B1176" s="207" t="s">
        <v>2997</v>
      </c>
      <c r="C1176" s="208" t="s">
        <v>2979</v>
      </c>
      <c r="D1176" s="208" t="s">
        <v>2961</v>
      </c>
      <c r="E1176" s="205" t="s">
        <v>23</v>
      </c>
      <c r="F1176" s="205" t="s">
        <v>22</v>
      </c>
      <c r="G1176" s="205" t="s">
        <v>2977</v>
      </c>
      <c r="H1176" s="205" t="s">
        <v>2836</v>
      </c>
      <c r="I1176" s="206">
        <v>744</v>
      </c>
      <c r="J1176" t="str">
        <f t="shared" si="76"/>
        <v>NI|Rennau</v>
      </c>
      <c r="K1176" t="str">
        <f t="shared" si="74"/>
        <v>NI|Grasleben</v>
      </c>
      <c r="L1176" s="380" t="str">
        <f t="shared" si="77"/>
        <v>031545401018</v>
      </c>
      <c r="M1176">
        <f t="shared" si="75"/>
        <v>4659</v>
      </c>
    </row>
    <row r="1177" spans="1:13">
      <c r="A1177" s="127" t="s">
        <v>2998</v>
      </c>
      <c r="B1177" s="207" t="s">
        <v>2999</v>
      </c>
      <c r="C1177" s="208" t="s">
        <v>3000</v>
      </c>
      <c r="D1177" s="208" t="s">
        <v>2961</v>
      </c>
      <c r="E1177" s="205" t="s">
        <v>23</v>
      </c>
      <c r="F1177" s="205" t="s">
        <v>22</v>
      </c>
      <c r="G1177" s="205" t="s">
        <v>2998</v>
      </c>
      <c r="H1177" s="205" t="s">
        <v>356</v>
      </c>
      <c r="I1177" s="206">
        <v>11167</v>
      </c>
      <c r="J1177" t="str">
        <f t="shared" si="76"/>
        <v>NI|Schöningen</v>
      </c>
      <c r="K1177" t="str">
        <f t="shared" si="74"/>
        <v>NI|Schöningen</v>
      </c>
      <c r="L1177" s="380" t="str">
        <f t="shared" si="77"/>
        <v>031540019019</v>
      </c>
      <c r="M1177">
        <f t="shared" si="75"/>
        <v>11167</v>
      </c>
    </row>
    <row r="1178" spans="1:13">
      <c r="A1178" s="127" t="s">
        <v>3001</v>
      </c>
      <c r="B1178" s="207" t="s">
        <v>3002</v>
      </c>
      <c r="C1178" s="208" t="s">
        <v>2971</v>
      </c>
      <c r="D1178" s="208" t="s">
        <v>2961</v>
      </c>
      <c r="E1178" s="205" t="s">
        <v>23</v>
      </c>
      <c r="F1178" s="205" t="s">
        <v>22</v>
      </c>
      <c r="G1178" s="205" t="s">
        <v>2972</v>
      </c>
      <c r="H1178" s="205" t="s">
        <v>2836</v>
      </c>
      <c r="I1178" s="206">
        <v>1766</v>
      </c>
      <c r="J1178" t="str">
        <f t="shared" si="76"/>
        <v>NI|Süpplingen</v>
      </c>
      <c r="K1178" t="str">
        <f t="shared" si="74"/>
        <v>NI|Nord-Elm</v>
      </c>
      <c r="L1178" s="380" t="str">
        <f t="shared" si="77"/>
        <v>031545403021</v>
      </c>
      <c r="M1178">
        <f t="shared" si="75"/>
        <v>5779</v>
      </c>
    </row>
    <row r="1179" spans="1:13">
      <c r="A1179" s="127" t="s">
        <v>3003</v>
      </c>
      <c r="B1179" s="207" t="s">
        <v>3004</v>
      </c>
      <c r="C1179" s="208" t="s">
        <v>2971</v>
      </c>
      <c r="D1179" s="208" t="s">
        <v>2961</v>
      </c>
      <c r="E1179" s="205" t="s">
        <v>23</v>
      </c>
      <c r="F1179" s="205" t="s">
        <v>22</v>
      </c>
      <c r="G1179" s="205" t="s">
        <v>2972</v>
      </c>
      <c r="H1179" s="205" t="s">
        <v>2836</v>
      </c>
      <c r="I1179" s="206">
        <v>646</v>
      </c>
      <c r="J1179" t="str">
        <f t="shared" si="76"/>
        <v>NI|Süpplingenburg</v>
      </c>
      <c r="K1179" t="str">
        <f t="shared" si="74"/>
        <v>NI|Nord-Elm</v>
      </c>
      <c r="L1179" s="380" t="str">
        <f t="shared" si="77"/>
        <v>031545403022</v>
      </c>
      <c r="M1179">
        <f t="shared" si="75"/>
        <v>5779</v>
      </c>
    </row>
    <row r="1180" spans="1:13">
      <c r="A1180" s="127" t="s">
        <v>2962</v>
      </c>
      <c r="B1180" s="208" t="s">
        <v>3005</v>
      </c>
      <c r="C1180" s="208" t="s">
        <v>2960</v>
      </c>
      <c r="D1180" s="208" t="s">
        <v>2961</v>
      </c>
      <c r="E1180" s="205" t="s">
        <v>23</v>
      </c>
      <c r="F1180" s="205" t="s">
        <v>22</v>
      </c>
      <c r="G1180" s="205" t="s">
        <v>2962</v>
      </c>
      <c r="H1180" s="205" t="s">
        <v>2836</v>
      </c>
      <c r="I1180" s="206">
        <v>4999</v>
      </c>
      <c r="J1180" t="str">
        <f t="shared" si="76"/>
        <v>NI|Velpke</v>
      </c>
      <c r="K1180" t="str">
        <f t="shared" si="74"/>
        <v>NI|Velpke</v>
      </c>
      <c r="L1180" s="380" t="str">
        <f t="shared" si="77"/>
        <v>031545404024</v>
      </c>
      <c r="M1180">
        <f t="shared" si="75"/>
        <v>13383</v>
      </c>
    </row>
    <row r="1181" spans="1:13">
      <c r="A1181" s="127" t="s">
        <v>3006</v>
      </c>
      <c r="B1181" s="207" t="s">
        <v>3007</v>
      </c>
      <c r="C1181" s="208" t="s">
        <v>2971</v>
      </c>
      <c r="D1181" s="208" t="s">
        <v>2961</v>
      </c>
      <c r="E1181" s="205" t="s">
        <v>23</v>
      </c>
      <c r="F1181" s="205" t="s">
        <v>22</v>
      </c>
      <c r="G1181" s="205" t="s">
        <v>2972</v>
      </c>
      <c r="H1181" s="205" t="s">
        <v>2836</v>
      </c>
      <c r="I1181" s="206">
        <v>831</v>
      </c>
      <c r="J1181" t="str">
        <f t="shared" si="76"/>
        <v>NI|Warberg</v>
      </c>
      <c r="K1181" t="str">
        <f t="shared" si="74"/>
        <v>NI|Nord-Elm</v>
      </c>
      <c r="L1181" s="380" t="str">
        <f t="shared" si="77"/>
        <v>031545403025</v>
      </c>
      <c r="M1181">
        <f t="shared" si="75"/>
        <v>5779</v>
      </c>
    </row>
    <row r="1182" spans="1:13">
      <c r="A1182" s="127" t="s">
        <v>3008</v>
      </c>
      <c r="B1182" s="207" t="s">
        <v>3009</v>
      </c>
      <c r="C1182" s="208" t="s">
        <v>2971</v>
      </c>
      <c r="D1182" s="208" t="s">
        <v>2961</v>
      </c>
      <c r="E1182" s="205" t="s">
        <v>23</v>
      </c>
      <c r="F1182" s="205" t="s">
        <v>22</v>
      </c>
      <c r="G1182" s="205" t="s">
        <v>2972</v>
      </c>
      <c r="H1182" s="205" t="s">
        <v>2836</v>
      </c>
      <c r="I1182" s="206">
        <v>928</v>
      </c>
      <c r="J1182" t="str">
        <f t="shared" si="76"/>
        <v>NI|Wolsdorf</v>
      </c>
      <c r="K1182" t="str">
        <f t="shared" si="74"/>
        <v>NI|Nord-Elm</v>
      </c>
      <c r="L1182" s="380" t="str">
        <f t="shared" si="77"/>
        <v>031545403026</v>
      </c>
      <c r="M1182">
        <f t="shared" si="75"/>
        <v>5779</v>
      </c>
    </row>
    <row r="1183" spans="1:13">
      <c r="A1183" s="127" t="s">
        <v>3010</v>
      </c>
      <c r="B1183" s="207" t="s">
        <v>3011</v>
      </c>
      <c r="C1183" s="208" t="s">
        <v>2965</v>
      </c>
      <c r="D1183" s="208" t="s">
        <v>2961</v>
      </c>
      <c r="E1183" s="205" t="s">
        <v>23</v>
      </c>
      <c r="F1183" s="205" t="s">
        <v>22</v>
      </c>
      <c r="G1183" s="205" t="s">
        <v>2966</v>
      </c>
      <c r="H1183" s="205" t="s">
        <v>2836</v>
      </c>
      <c r="I1183" s="206">
        <v>1560</v>
      </c>
      <c r="J1183" t="str">
        <f t="shared" si="76"/>
        <v>NI|Söllingen</v>
      </c>
      <c r="K1183" t="str">
        <f t="shared" si="74"/>
        <v>NI|Heeseberg</v>
      </c>
      <c r="L1183" s="380" t="str">
        <f t="shared" si="77"/>
        <v>031545402027</v>
      </c>
      <c r="M1183">
        <f t="shared" si="75"/>
        <v>3613</v>
      </c>
    </row>
    <row r="1184" spans="1:13">
      <c r="A1184" s="127" t="s">
        <v>3012</v>
      </c>
      <c r="B1184" s="208" t="s">
        <v>3013</v>
      </c>
      <c r="C1184" s="208" t="s">
        <v>3014</v>
      </c>
      <c r="D1184" s="208" t="s">
        <v>2961</v>
      </c>
      <c r="E1184" s="205" t="s">
        <v>23</v>
      </c>
      <c r="F1184" s="205" t="s">
        <v>22</v>
      </c>
      <c r="G1184" s="205" t="s">
        <v>3012</v>
      </c>
      <c r="H1184" s="205" t="s">
        <v>356</v>
      </c>
      <c r="I1184" s="206">
        <v>25633</v>
      </c>
      <c r="J1184" t="str">
        <f t="shared" si="76"/>
        <v>NI|Helmstedt</v>
      </c>
      <c r="K1184" t="str">
        <f t="shared" si="74"/>
        <v>NI|Helmstedt</v>
      </c>
      <c r="L1184" s="380" t="str">
        <f t="shared" si="77"/>
        <v>031540028028</v>
      </c>
      <c r="M1184">
        <f t="shared" si="75"/>
        <v>25633</v>
      </c>
    </row>
    <row r="1185" spans="1:13">
      <c r="A1185" s="127" t="s">
        <v>3015</v>
      </c>
      <c r="B1185" s="207" t="s">
        <v>3016</v>
      </c>
      <c r="C1185" s="208" t="s">
        <v>3017</v>
      </c>
      <c r="D1185" s="208" t="s">
        <v>2961</v>
      </c>
      <c r="E1185" s="205" t="s">
        <v>23</v>
      </c>
      <c r="F1185" s="205" t="s">
        <v>22</v>
      </c>
      <c r="G1185" s="205" t="s">
        <v>3018</v>
      </c>
      <c r="H1185" s="205" t="s">
        <v>356</v>
      </c>
      <c r="I1185" s="206">
        <v>0</v>
      </c>
      <c r="J1185" t="str">
        <f t="shared" si="76"/>
        <v>NI|Brunsleberfeld</v>
      </c>
      <c r="K1185" t="str">
        <f t="shared" si="74"/>
        <v>NI|Brunsleberfeld, gemfr. Gebiet</v>
      </c>
      <c r="L1185" s="380" t="str">
        <f t="shared" si="77"/>
        <v>031549501501</v>
      </c>
      <c r="M1185">
        <f t="shared" si="75"/>
        <v>0</v>
      </c>
    </row>
    <row r="1186" spans="1:13">
      <c r="A1186" s="127" t="s">
        <v>3019</v>
      </c>
      <c r="B1186" s="207" t="s">
        <v>3020</v>
      </c>
      <c r="C1186" s="208" t="s">
        <v>3021</v>
      </c>
      <c r="D1186" s="208" t="s">
        <v>2961</v>
      </c>
      <c r="E1186" s="205" t="s">
        <v>23</v>
      </c>
      <c r="F1186" s="205" t="s">
        <v>22</v>
      </c>
      <c r="G1186" s="205" t="s">
        <v>3022</v>
      </c>
      <c r="H1186" s="205" t="s">
        <v>356</v>
      </c>
      <c r="I1186" s="206">
        <v>0</v>
      </c>
      <c r="J1186" t="str">
        <f t="shared" si="76"/>
        <v>NI|Helmstedt (unbewohnt)</v>
      </c>
      <c r="K1186" t="str">
        <f t="shared" si="74"/>
        <v>NI|Helmstedt, gemfr. Gebiet</v>
      </c>
      <c r="L1186" s="380" t="str">
        <f t="shared" si="77"/>
        <v>031549502502</v>
      </c>
      <c r="M1186">
        <f t="shared" si="75"/>
        <v>0</v>
      </c>
    </row>
    <row r="1187" spans="1:13">
      <c r="A1187" s="127" t="s">
        <v>3023</v>
      </c>
      <c r="B1187" s="207" t="s">
        <v>3024</v>
      </c>
      <c r="C1187" s="208" t="s">
        <v>3025</v>
      </c>
      <c r="D1187" s="208" t="s">
        <v>2961</v>
      </c>
      <c r="E1187" s="205" t="s">
        <v>23</v>
      </c>
      <c r="F1187" s="205" t="s">
        <v>22</v>
      </c>
      <c r="G1187" s="205" t="s">
        <v>3026</v>
      </c>
      <c r="H1187" s="205" t="s">
        <v>356</v>
      </c>
      <c r="I1187" s="206">
        <v>0</v>
      </c>
      <c r="J1187" t="str">
        <f t="shared" si="76"/>
        <v>NI|Königslutter</v>
      </c>
      <c r="K1187" t="str">
        <f t="shared" si="74"/>
        <v>NI|Königslutter, gemfr. Gebiet</v>
      </c>
      <c r="L1187" s="380" t="str">
        <f t="shared" si="77"/>
        <v>031549503503</v>
      </c>
      <c r="M1187">
        <f t="shared" si="75"/>
        <v>0</v>
      </c>
    </row>
    <row r="1188" spans="1:13">
      <c r="A1188" s="127" t="s">
        <v>3027</v>
      </c>
      <c r="B1188" s="207" t="s">
        <v>3028</v>
      </c>
      <c r="C1188" s="208" t="s">
        <v>3029</v>
      </c>
      <c r="D1188" s="208" t="s">
        <v>2961</v>
      </c>
      <c r="E1188" s="205" t="s">
        <v>23</v>
      </c>
      <c r="F1188" s="205" t="s">
        <v>22</v>
      </c>
      <c r="G1188" s="205" t="s">
        <v>3030</v>
      </c>
      <c r="H1188" s="205" t="s">
        <v>356</v>
      </c>
      <c r="I1188" s="206">
        <v>0</v>
      </c>
      <c r="J1188" t="str">
        <f t="shared" si="76"/>
        <v>NI|Mariental (unbewohnt)</v>
      </c>
      <c r="K1188" t="str">
        <f t="shared" si="74"/>
        <v>NI|Mariental, gemfr. Gebiet</v>
      </c>
      <c r="L1188" s="380" t="str">
        <f t="shared" si="77"/>
        <v>031549504504</v>
      </c>
      <c r="M1188">
        <f t="shared" si="75"/>
        <v>0</v>
      </c>
    </row>
    <row r="1189" spans="1:13">
      <c r="A1189" s="127" t="s">
        <v>3031</v>
      </c>
      <c r="B1189" s="207" t="s">
        <v>3032</v>
      </c>
      <c r="C1189" s="208" t="s">
        <v>3033</v>
      </c>
      <c r="D1189" s="208" t="s">
        <v>2961</v>
      </c>
      <c r="E1189" s="205" t="s">
        <v>23</v>
      </c>
      <c r="F1189" s="205" t="s">
        <v>22</v>
      </c>
      <c r="G1189" s="205" t="s">
        <v>3034</v>
      </c>
      <c r="H1189" s="205" t="s">
        <v>356</v>
      </c>
      <c r="I1189" s="206">
        <v>0</v>
      </c>
      <c r="J1189" t="str">
        <f t="shared" si="76"/>
        <v>NI|Schöningen (unbewohnt)</v>
      </c>
      <c r="K1189" t="str">
        <f t="shared" si="74"/>
        <v>NI|Schöningen, gemfr. Gebiet</v>
      </c>
      <c r="L1189" s="380" t="str">
        <f t="shared" si="77"/>
        <v>031549506506</v>
      </c>
      <c r="M1189">
        <f t="shared" si="75"/>
        <v>0</v>
      </c>
    </row>
    <row r="1190" spans="1:13">
      <c r="A1190" s="127" t="s">
        <v>3035</v>
      </c>
      <c r="B1190" s="207" t="s">
        <v>3036</v>
      </c>
      <c r="C1190" s="208" t="s">
        <v>3037</v>
      </c>
      <c r="D1190" s="208" t="s">
        <v>3038</v>
      </c>
      <c r="E1190" s="205" t="s">
        <v>23</v>
      </c>
      <c r="F1190" s="205" t="s">
        <v>22</v>
      </c>
      <c r="G1190" s="205" t="s">
        <v>3035</v>
      </c>
      <c r="H1190" s="205" t="s">
        <v>356</v>
      </c>
      <c r="I1190" s="206">
        <v>9519</v>
      </c>
      <c r="J1190" t="str">
        <f t="shared" si="76"/>
        <v>NI|Bad Gandersheim</v>
      </c>
      <c r="K1190" t="str">
        <f t="shared" si="74"/>
        <v>NI|Bad Gandersheim</v>
      </c>
      <c r="L1190" s="380" t="str">
        <f t="shared" si="77"/>
        <v>031550001001</v>
      </c>
      <c r="M1190">
        <f t="shared" si="75"/>
        <v>9519</v>
      </c>
    </row>
    <row r="1191" spans="1:13">
      <c r="A1191" s="127" t="s">
        <v>3039</v>
      </c>
      <c r="B1191" s="207" t="s">
        <v>3040</v>
      </c>
      <c r="C1191" s="208" t="s">
        <v>3041</v>
      </c>
      <c r="D1191" s="208" t="s">
        <v>3038</v>
      </c>
      <c r="E1191" s="205" t="s">
        <v>23</v>
      </c>
      <c r="F1191" s="205" t="s">
        <v>22</v>
      </c>
      <c r="G1191" s="205" t="s">
        <v>3042</v>
      </c>
      <c r="H1191" s="205" t="s">
        <v>356</v>
      </c>
      <c r="I1191" s="206">
        <v>3016</v>
      </c>
      <c r="J1191" t="str">
        <f t="shared" si="76"/>
        <v>NI|Bodenfelde</v>
      </c>
      <c r="K1191" t="str">
        <f t="shared" si="74"/>
        <v>NI|Bodenfelde, Flecken</v>
      </c>
      <c r="L1191" s="380" t="str">
        <f t="shared" si="77"/>
        <v>031550002002</v>
      </c>
      <c r="M1191">
        <f t="shared" si="75"/>
        <v>3016</v>
      </c>
    </row>
    <row r="1192" spans="1:13">
      <c r="A1192" s="127" t="s">
        <v>3043</v>
      </c>
      <c r="B1192" s="207" t="s">
        <v>3044</v>
      </c>
      <c r="C1192" s="208" t="s">
        <v>3045</v>
      </c>
      <c r="D1192" s="208" t="s">
        <v>3038</v>
      </c>
      <c r="E1192" s="205" t="s">
        <v>23</v>
      </c>
      <c r="F1192" s="205" t="s">
        <v>22</v>
      </c>
      <c r="G1192" s="205" t="s">
        <v>3043</v>
      </c>
      <c r="H1192" s="205" t="s">
        <v>356</v>
      </c>
      <c r="I1192" s="206">
        <v>9754</v>
      </c>
      <c r="J1192" t="str">
        <f t="shared" si="76"/>
        <v>NI|Dassel</v>
      </c>
      <c r="K1192" t="str">
        <f t="shared" si="74"/>
        <v>NI|Dassel</v>
      </c>
      <c r="L1192" s="380" t="str">
        <f t="shared" si="77"/>
        <v>031550003003</v>
      </c>
      <c r="M1192">
        <f t="shared" si="75"/>
        <v>9754</v>
      </c>
    </row>
    <row r="1193" spans="1:13">
      <c r="A1193" s="127" t="s">
        <v>3046</v>
      </c>
      <c r="B1193" s="207" t="s">
        <v>3047</v>
      </c>
      <c r="C1193" s="208" t="s">
        <v>3048</v>
      </c>
      <c r="D1193" s="208" t="s">
        <v>3038</v>
      </c>
      <c r="E1193" s="205" t="s">
        <v>23</v>
      </c>
      <c r="F1193" s="205" t="s">
        <v>22</v>
      </c>
      <c r="G1193" s="205" t="s">
        <v>3046</v>
      </c>
      <c r="H1193" s="205" t="s">
        <v>356</v>
      </c>
      <c r="I1193" s="206">
        <v>7644</v>
      </c>
      <c r="J1193" t="str">
        <f t="shared" si="76"/>
        <v>NI|Hardegsen</v>
      </c>
      <c r="K1193" t="str">
        <f t="shared" si="74"/>
        <v>NI|Hardegsen</v>
      </c>
      <c r="L1193" s="380" t="str">
        <f t="shared" si="77"/>
        <v>031550005005</v>
      </c>
      <c r="M1193">
        <f t="shared" si="75"/>
        <v>7644</v>
      </c>
    </row>
    <row r="1194" spans="1:13">
      <c r="A1194" s="127" t="s">
        <v>3049</v>
      </c>
      <c r="B1194" s="207" t="s">
        <v>3050</v>
      </c>
      <c r="C1194" s="208" t="s">
        <v>3051</v>
      </c>
      <c r="D1194" s="208" t="s">
        <v>3038</v>
      </c>
      <c r="E1194" s="205" t="s">
        <v>23</v>
      </c>
      <c r="F1194" s="205" t="s">
        <v>22</v>
      </c>
      <c r="G1194" s="205" t="s">
        <v>3049</v>
      </c>
      <c r="H1194" s="205" t="s">
        <v>356</v>
      </c>
      <c r="I1194" s="206">
        <v>6025</v>
      </c>
      <c r="J1194" t="str">
        <f t="shared" si="76"/>
        <v>NI|Kalefeld</v>
      </c>
      <c r="K1194" t="str">
        <f t="shared" si="74"/>
        <v>NI|Kalefeld</v>
      </c>
      <c r="L1194" s="380" t="str">
        <f t="shared" si="77"/>
        <v>031550006006</v>
      </c>
      <c r="M1194">
        <f t="shared" si="75"/>
        <v>6025</v>
      </c>
    </row>
    <row r="1195" spans="1:13">
      <c r="A1195" s="127" t="s">
        <v>3052</v>
      </c>
      <c r="B1195" s="207" t="s">
        <v>3053</v>
      </c>
      <c r="C1195" s="208" t="s">
        <v>3054</v>
      </c>
      <c r="D1195" s="208" t="s">
        <v>3038</v>
      </c>
      <c r="E1195" s="205" t="s">
        <v>23</v>
      </c>
      <c r="F1195" s="205" t="s">
        <v>22</v>
      </c>
      <c r="G1195" s="205" t="s">
        <v>3052</v>
      </c>
      <c r="H1195" s="205" t="s">
        <v>356</v>
      </c>
      <c r="I1195" s="206">
        <v>7114</v>
      </c>
      <c r="J1195" t="str">
        <f t="shared" si="76"/>
        <v>NI|Katlenburg-Lindau</v>
      </c>
      <c r="K1195" t="str">
        <f t="shared" si="74"/>
        <v>NI|Katlenburg-Lindau</v>
      </c>
      <c r="L1195" s="380" t="str">
        <f t="shared" si="77"/>
        <v>031550007007</v>
      </c>
      <c r="M1195">
        <f t="shared" si="75"/>
        <v>7114</v>
      </c>
    </row>
    <row r="1196" spans="1:13">
      <c r="A1196" s="127" t="s">
        <v>3055</v>
      </c>
      <c r="B1196" s="207" t="s">
        <v>3056</v>
      </c>
      <c r="C1196" s="208" t="s">
        <v>3057</v>
      </c>
      <c r="D1196" s="208" t="s">
        <v>3038</v>
      </c>
      <c r="E1196" s="205" t="s">
        <v>23</v>
      </c>
      <c r="F1196" s="205" t="s">
        <v>22</v>
      </c>
      <c r="G1196" s="205" t="s">
        <v>3055</v>
      </c>
      <c r="H1196" s="205" t="s">
        <v>356</v>
      </c>
      <c r="I1196" s="206">
        <v>6956</v>
      </c>
      <c r="J1196" t="str">
        <f t="shared" si="76"/>
        <v>NI|Moringen</v>
      </c>
      <c r="K1196" t="str">
        <f t="shared" si="74"/>
        <v>NI|Moringen</v>
      </c>
      <c r="L1196" s="380" t="str">
        <f t="shared" si="77"/>
        <v>031550009009</v>
      </c>
      <c r="M1196">
        <f t="shared" si="75"/>
        <v>6956</v>
      </c>
    </row>
    <row r="1197" spans="1:13">
      <c r="A1197" s="127" t="s">
        <v>3058</v>
      </c>
      <c r="B1197" s="207" t="s">
        <v>3059</v>
      </c>
      <c r="C1197" s="208" t="s">
        <v>3060</v>
      </c>
      <c r="D1197" s="208" t="s">
        <v>3038</v>
      </c>
      <c r="E1197" s="205" t="s">
        <v>23</v>
      </c>
      <c r="F1197" s="205" t="s">
        <v>22</v>
      </c>
      <c r="G1197" s="205" t="s">
        <v>3061</v>
      </c>
      <c r="H1197" s="205" t="s">
        <v>356</v>
      </c>
      <c r="I1197" s="206">
        <v>8683</v>
      </c>
      <c r="J1197" t="str">
        <f t="shared" si="76"/>
        <v>NI|Nörten-Hardenberg</v>
      </c>
      <c r="K1197" t="str">
        <f t="shared" si="74"/>
        <v>NI|Nörten-Hardenberg, Flecken</v>
      </c>
      <c r="L1197" s="380" t="str">
        <f t="shared" si="77"/>
        <v>031550010010</v>
      </c>
      <c r="M1197">
        <f t="shared" si="75"/>
        <v>8683</v>
      </c>
    </row>
    <row r="1198" spans="1:13">
      <c r="A1198" s="127" t="s">
        <v>3062</v>
      </c>
      <c r="B1198" s="207" t="s">
        <v>3063</v>
      </c>
      <c r="C1198" s="208" t="s">
        <v>3064</v>
      </c>
      <c r="D1198" s="208" t="s">
        <v>3038</v>
      </c>
      <c r="E1198" s="205" t="s">
        <v>23</v>
      </c>
      <c r="F1198" s="205" t="s">
        <v>22</v>
      </c>
      <c r="G1198" s="205" t="s">
        <v>3062</v>
      </c>
      <c r="H1198" s="205" t="s">
        <v>356</v>
      </c>
      <c r="I1198" s="206">
        <v>29337</v>
      </c>
      <c r="J1198" t="str">
        <f t="shared" si="76"/>
        <v>NI|Northeim</v>
      </c>
      <c r="K1198" t="str">
        <f t="shared" si="74"/>
        <v>NI|Northeim</v>
      </c>
      <c r="L1198" s="380" t="str">
        <f t="shared" si="77"/>
        <v>031550011011</v>
      </c>
      <c r="M1198">
        <f t="shared" si="75"/>
        <v>29337</v>
      </c>
    </row>
    <row r="1199" spans="1:13">
      <c r="A1199" s="127" t="s">
        <v>3065</v>
      </c>
      <c r="B1199" s="207" t="s">
        <v>3066</v>
      </c>
      <c r="C1199" s="208" t="s">
        <v>3067</v>
      </c>
      <c r="D1199" s="208" t="s">
        <v>3038</v>
      </c>
      <c r="E1199" s="205" t="s">
        <v>23</v>
      </c>
      <c r="F1199" s="205" t="s">
        <v>22</v>
      </c>
      <c r="G1199" s="205" t="s">
        <v>3065</v>
      </c>
      <c r="H1199" s="205" t="s">
        <v>356</v>
      </c>
      <c r="I1199" s="206">
        <v>14166</v>
      </c>
      <c r="J1199" t="str">
        <f t="shared" si="76"/>
        <v>NI|Uslar</v>
      </c>
      <c r="K1199" t="str">
        <f t="shared" si="74"/>
        <v>NI|Uslar</v>
      </c>
      <c r="L1199" s="380" t="str">
        <f t="shared" si="77"/>
        <v>031550012012</v>
      </c>
      <c r="M1199">
        <f t="shared" si="75"/>
        <v>14166</v>
      </c>
    </row>
    <row r="1200" spans="1:13">
      <c r="A1200" s="127" t="s">
        <v>3068</v>
      </c>
      <c r="B1200" s="207" t="s">
        <v>3069</v>
      </c>
      <c r="C1200" s="208" t="s">
        <v>3070</v>
      </c>
      <c r="D1200" s="208" t="s">
        <v>3038</v>
      </c>
      <c r="E1200" s="205" t="s">
        <v>23</v>
      </c>
      <c r="F1200" s="205" t="s">
        <v>22</v>
      </c>
      <c r="G1200" s="205" t="s">
        <v>3068</v>
      </c>
      <c r="H1200" s="205" t="s">
        <v>356</v>
      </c>
      <c r="I1200" s="206">
        <v>30725</v>
      </c>
      <c r="J1200" t="str">
        <f t="shared" si="76"/>
        <v>NI|Einbeck</v>
      </c>
      <c r="K1200" t="str">
        <f t="shared" si="74"/>
        <v>NI|Einbeck</v>
      </c>
      <c r="L1200" s="380" t="str">
        <f t="shared" si="77"/>
        <v>031550013013</v>
      </c>
      <c r="M1200">
        <f t="shared" si="75"/>
        <v>30725</v>
      </c>
    </row>
    <row r="1201" spans="1:13">
      <c r="A1201" s="127" t="s">
        <v>3071</v>
      </c>
      <c r="B1201" s="207" t="s">
        <v>3072</v>
      </c>
      <c r="C1201" s="208" t="s">
        <v>3073</v>
      </c>
      <c r="D1201" s="208" t="s">
        <v>3038</v>
      </c>
      <c r="E1201" s="205" t="s">
        <v>23</v>
      </c>
      <c r="F1201" s="205" t="s">
        <v>22</v>
      </c>
      <c r="G1201" s="205" t="s">
        <v>3074</v>
      </c>
      <c r="H1201" s="205" t="s">
        <v>356</v>
      </c>
      <c r="I1201" s="206">
        <v>0</v>
      </c>
      <c r="J1201" t="str">
        <f t="shared" si="76"/>
        <v>NI|Solling (unbewohnt)</v>
      </c>
      <c r="K1201" t="str">
        <f t="shared" si="74"/>
        <v>NI|Solling (Landkreis Northeim), gemfr. Geb.</v>
      </c>
      <c r="L1201" s="380" t="str">
        <f t="shared" si="77"/>
        <v>031559501501</v>
      </c>
      <c r="M1201">
        <f t="shared" si="75"/>
        <v>0</v>
      </c>
    </row>
    <row r="1202" spans="1:13">
      <c r="A1202" s="127" t="s">
        <v>3075</v>
      </c>
      <c r="B1202" s="207" t="s">
        <v>3076</v>
      </c>
      <c r="C1202" s="208" t="s">
        <v>3077</v>
      </c>
      <c r="D1202" s="208" t="s">
        <v>3078</v>
      </c>
      <c r="E1202" s="205" t="s">
        <v>23</v>
      </c>
      <c r="F1202" s="205" t="s">
        <v>22</v>
      </c>
      <c r="G1202" s="205" t="s">
        <v>3075</v>
      </c>
      <c r="H1202" s="205" t="s">
        <v>356</v>
      </c>
      <c r="I1202" s="206">
        <v>12522</v>
      </c>
      <c r="J1202" t="str">
        <f t="shared" si="76"/>
        <v>NI|Edemissen</v>
      </c>
      <c r="K1202" t="str">
        <f t="shared" si="74"/>
        <v>NI|Edemissen</v>
      </c>
      <c r="L1202" s="380" t="str">
        <f t="shared" si="77"/>
        <v>031570001001</v>
      </c>
      <c r="M1202">
        <f t="shared" si="75"/>
        <v>12522</v>
      </c>
    </row>
    <row r="1203" spans="1:13">
      <c r="A1203" s="127" t="s">
        <v>3079</v>
      </c>
      <c r="B1203" s="207" t="s">
        <v>3080</v>
      </c>
      <c r="C1203" s="208" t="s">
        <v>3081</v>
      </c>
      <c r="D1203" s="208" t="s">
        <v>3078</v>
      </c>
      <c r="E1203" s="205" t="s">
        <v>23</v>
      </c>
      <c r="F1203" s="205" t="s">
        <v>22</v>
      </c>
      <c r="G1203" s="205" t="s">
        <v>3079</v>
      </c>
      <c r="H1203" s="205" t="s">
        <v>356</v>
      </c>
      <c r="I1203" s="206">
        <v>9636</v>
      </c>
      <c r="J1203" t="str">
        <f t="shared" si="76"/>
        <v>NI|Hohenhameln</v>
      </c>
      <c r="K1203" t="str">
        <f t="shared" si="74"/>
        <v>NI|Hohenhameln</v>
      </c>
      <c r="L1203" s="380" t="str">
        <f t="shared" si="77"/>
        <v>031570002002</v>
      </c>
      <c r="M1203">
        <f t="shared" si="75"/>
        <v>9636</v>
      </c>
    </row>
    <row r="1204" spans="1:13">
      <c r="A1204" s="127" t="s">
        <v>3082</v>
      </c>
      <c r="B1204" s="207" t="s">
        <v>3083</v>
      </c>
      <c r="C1204" s="208" t="s">
        <v>3084</v>
      </c>
      <c r="D1204" s="208" t="s">
        <v>3078</v>
      </c>
      <c r="E1204" s="205" t="s">
        <v>23</v>
      </c>
      <c r="F1204" s="205" t="s">
        <v>22</v>
      </c>
      <c r="G1204" s="205" t="s">
        <v>3082</v>
      </c>
      <c r="H1204" s="205" t="s">
        <v>356</v>
      </c>
      <c r="I1204" s="206">
        <v>14433</v>
      </c>
      <c r="J1204" t="str">
        <f t="shared" si="76"/>
        <v>NI|Lengede</v>
      </c>
      <c r="K1204" t="str">
        <f t="shared" si="74"/>
        <v>NI|Lengede</v>
      </c>
      <c r="L1204" s="380" t="str">
        <f t="shared" si="77"/>
        <v>031570005005</v>
      </c>
      <c r="M1204">
        <f t="shared" si="75"/>
        <v>14433</v>
      </c>
    </row>
    <row r="1205" spans="1:13">
      <c r="A1205" s="127" t="s">
        <v>3085</v>
      </c>
      <c r="B1205" s="207" t="s">
        <v>3086</v>
      </c>
      <c r="C1205" s="208" t="s">
        <v>3087</v>
      </c>
      <c r="D1205" s="208" t="s">
        <v>3078</v>
      </c>
      <c r="E1205" s="205" t="s">
        <v>23</v>
      </c>
      <c r="F1205" s="205" t="s">
        <v>22</v>
      </c>
      <c r="G1205" s="205" t="s">
        <v>3085</v>
      </c>
      <c r="H1205" s="205" t="s">
        <v>356</v>
      </c>
      <c r="I1205" s="206">
        <v>51521</v>
      </c>
      <c r="J1205" t="str">
        <f t="shared" si="76"/>
        <v>NI|Peine</v>
      </c>
      <c r="K1205" t="str">
        <f t="shared" si="74"/>
        <v>NI|Peine</v>
      </c>
      <c r="L1205" s="380" t="str">
        <f t="shared" si="77"/>
        <v>031570006006</v>
      </c>
      <c r="M1205">
        <f t="shared" si="75"/>
        <v>51521</v>
      </c>
    </row>
    <row r="1206" spans="1:13">
      <c r="A1206" s="127" t="s">
        <v>3088</v>
      </c>
      <c r="B1206" s="207" t="s">
        <v>3089</v>
      </c>
      <c r="C1206" s="208" t="s">
        <v>3090</v>
      </c>
      <c r="D1206" s="208" t="s">
        <v>3078</v>
      </c>
      <c r="E1206" s="205" t="s">
        <v>23</v>
      </c>
      <c r="F1206" s="205" t="s">
        <v>22</v>
      </c>
      <c r="G1206" s="205" t="s">
        <v>3088</v>
      </c>
      <c r="H1206" s="205" t="s">
        <v>356</v>
      </c>
      <c r="I1206" s="206">
        <v>18496</v>
      </c>
      <c r="J1206" t="str">
        <f t="shared" si="76"/>
        <v>NI|Vechelde</v>
      </c>
      <c r="K1206" t="str">
        <f t="shared" si="74"/>
        <v>NI|Vechelde</v>
      </c>
      <c r="L1206" s="380" t="str">
        <f t="shared" si="77"/>
        <v>031570007007</v>
      </c>
      <c r="M1206">
        <f t="shared" si="75"/>
        <v>18496</v>
      </c>
    </row>
    <row r="1207" spans="1:13">
      <c r="A1207" s="127" t="s">
        <v>3091</v>
      </c>
      <c r="B1207" s="207" t="s">
        <v>3092</v>
      </c>
      <c r="C1207" s="208" t="s">
        <v>3093</v>
      </c>
      <c r="D1207" s="208" t="s">
        <v>3078</v>
      </c>
      <c r="E1207" s="205" t="s">
        <v>23</v>
      </c>
      <c r="F1207" s="205" t="s">
        <v>22</v>
      </c>
      <c r="G1207" s="205" t="s">
        <v>3091</v>
      </c>
      <c r="H1207" s="205" t="s">
        <v>356</v>
      </c>
      <c r="I1207" s="206">
        <v>10482</v>
      </c>
      <c r="J1207" t="str">
        <f t="shared" si="76"/>
        <v>NI|Wendeburg</v>
      </c>
      <c r="K1207" t="str">
        <f t="shared" si="74"/>
        <v>NI|Wendeburg</v>
      </c>
      <c r="L1207" s="380" t="str">
        <f t="shared" si="77"/>
        <v>031570008008</v>
      </c>
      <c r="M1207">
        <f t="shared" si="75"/>
        <v>10482</v>
      </c>
    </row>
    <row r="1208" spans="1:13">
      <c r="A1208" s="127" t="s">
        <v>3094</v>
      </c>
      <c r="B1208" s="207" t="s">
        <v>3095</v>
      </c>
      <c r="C1208" s="208" t="s">
        <v>3096</v>
      </c>
      <c r="D1208" s="208" t="s">
        <v>3078</v>
      </c>
      <c r="E1208" s="205" t="s">
        <v>23</v>
      </c>
      <c r="F1208" s="205" t="s">
        <v>22</v>
      </c>
      <c r="G1208" s="205" t="s">
        <v>3094</v>
      </c>
      <c r="H1208" s="205" t="s">
        <v>356</v>
      </c>
      <c r="I1208" s="206">
        <v>22080</v>
      </c>
      <c r="J1208" t="str">
        <f t="shared" si="76"/>
        <v>NI|Ilsede</v>
      </c>
      <c r="K1208" t="str">
        <f t="shared" si="74"/>
        <v>NI|Ilsede</v>
      </c>
      <c r="L1208" s="380" t="str">
        <f t="shared" si="77"/>
        <v>031570009009</v>
      </c>
      <c r="M1208">
        <f t="shared" si="75"/>
        <v>22080</v>
      </c>
    </row>
    <row r="1209" spans="1:13">
      <c r="A1209" s="127" t="s">
        <v>3097</v>
      </c>
      <c r="B1209" s="207" t="s">
        <v>3098</v>
      </c>
      <c r="C1209" s="208" t="s">
        <v>3099</v>
      </c>
      <c r="D1209" s="208" t="s">
        <v>3100</v>
      </c>
      <c r="E1209" s="205" t="s">
        <v>23</v>
      </c>
      <c r="F1209" s="205" t="s">
        <v>22</v>
      </c>
      <c r="G1209" s="205" t="s">
        <v>3097</v>
      </c>
      <c r="H1209" s="205" t="s">
        <v>2836</v>
      </c>
      <c r="I1209" s="206">
        <v>3153</v>
      </c>
      <c r="J1209" t="str">
        <f t="shared" si="76"/>
        <v>NI|Baddeckenstedt</v>
      </c>
      <c r="K1209" t="str">
        <f t="shared" si="74"/>
        <v>NI|Baddeckenstedt</v>
      </c>
      <c r="L1209" s="380" t="str">
        <f t="shared" si="77"/>
        <v>031585402002</v>
      </c>
      <c r="M1209">
        <f t="shared" si="75"/>
        <v>10412</v>
      </c>
    </row>
    <row r="1210" spans="1:13">
      <c r="A1210" s="127" t="s">
        <v>3101</v>
      </c>
      <c r="B1210" s="207" t="s">
        <v>3102</v>
      </c>
      <c r="C1210" s="208" t="s">
        <v>3099</v>
      </c>
      <c r="D1210" s="208" t="s">
        <v>3100</v>
      </c>
      <c r="E1210" s="205" t="s">
        <v>23</v>
      </c>
      <c r="F1210" s="205" t="s">
        <v>22</v>
      </c>
      <c r="G1210" s="205" t="s">
        <v>3097</v>
      </c>
      <c r="H1210" s="205" t="s">
        <v>2836</v>
      </c>
      <c r="I1210" s="206">
        <v>2187</v>
      </c>
      <c r="J1210" t="str">
        <f t="shared" si="76"/>
        <v>NI|Burgdorf (Kreis Wolfenbüttel)</v>
      </c>
      <c r="K1210" t="str">
        <f t="shared" si="74"/>
        <v>NI|Baddeckenstedt</v>
      </c>
      <c r="L1210" s="380" t="str">
        <f t="shared" si="77"/>
        <v>031585402004</v>
      </c>
      <c r="M1210">
        <f t="shared" si="75"/>
        <v>10412</v>
      </c>
    </row>
    <row r="1211" spans="1:13">
      <c r="A1211" s="127" t="s">
        <v>3103</v>
      </c>
      <c r="B1211" s="207" t="s">
        <v>3104</v>
      </c>
      <c r="C1211" s="208" t="s">
        <v>3105</v>
      </c>
      <c r="D1211" s="208" t="s">
        <v>3100</v>
      </c>
      <c r="E1211" s="205" t="s">
        <v>23</v>
      </c>
      <c r="F1211" s="205" t="s">
        <v>22</v>
      </c>
      <c r="G1211" s="205" t="s">
        <v>3106</v>
      </c>
      <c r="H1211" s="205" t="s">
        <v>2836</v>
      </c>
      <c r="I1211" s="206">
        <v>809</v>
      </c>
      <c r="J1211" t="str">
        <f t="shared" si="76"/>
        <v>NI|Cramme</v>
      </c>
      <c r="K1211" t="str">
        <f t="shared" si="74"/>
        <v>NI|Oderwald</v>
      </c>
      <c r="L1211" s="380" t="str">
        <f t="shared" si="77"/>
        <v>031585403005</v>
      </c>
      <c r="M1211">
        <f t="shared" si="75"/>
        <v>6749</v>
      </c>
    </row>
    <row r="1212" spans="1:13">
      <c r="A1212" s="127" t="s">
        <v>3107</v>
      </c>
      <c r="B1212" s="207" t="s">
        <v>3108</v>
      </c>
      <c r="C1212" s="208" t="s">
        <v>3109</v>
      </c>
      <c r="D1212" s="208" t="s">
        <v>3100</v>
      </c>
      <c r="E1212" s="205" t="s">
        <v>23</v>
      </c>
      <c r="F1212" s="205" t="s">
        <v>22</v>
      </c>
      <c r="G1212" s="205" t="s">
        <v>3107</v>
      </c>
      <c r="H1212" s="205" t="s">
        <v>356</v>
      </c>
      <c r="I1212" s="206">
        <v>13266</v>
      </c>
      <c r="J1212" t="str">
        <f t="shared" si="76"/>
        <v>NI|Cremlingen</v>
      </c>
      <c r="K1212" t="str">
        <f t="shared" si="74"/>
        <v>NI|Cremlingen</v>
      </c>
      <c r="L1212" s="380" t="str">
        <f t="shared" si="77"/>
        <v>031580006006</v>
      </c>
      <c r="M1212">
        <f t="shared" si="75"/>
        <v>13266</v>
      </c>
    </row>
    <row r="1213" spans="1:13">
      <c r="A1213" s="127" t="s">
        <v>3110</v>
      </c>
      <c r="B1213" s="207" t="s">
        <v>3111</v>
      </c>
      <c r="C1213" s="208" t="s">
        <v>3112</v>
      </c>
      <c r="D1213" s="208" t="s">
        <v>3100</v>
      </c>
      <c r="E1213" s="205" t="s">
        <v>23</v>
      </c>
      <c r="F1213" s="205" t="s">
        <v>22</v>
      </c>
      <c r="G1213" s="205" t="s">
        <v>3113</v>
      </c>
      <c r="H1213" s="205" t="s">
        <v>2836</v>
      </c>
      <c r="I1213" s="206">
        <v>634</v>
      </c>
      <c r="J1213" t="str">
        <f t="shared" si="76"/>
        <v>NI|Dahlum</v>
      </c>
      <c r="K1213" t="str">
        <f t="shared" si="74"/>
        <v>NI|Elm-Asse</v>
      </c>
      <c r="L1213" s="380" t="str">
        <f t="shared" si="77"/>
        <v>031585407007</v>
      </c>
      <c r="M1213">
        <f t="shared" si="75"/>
        <v>18256</v>
      </c>
    </row>
    <row r="1214" spans="1:13">
      <c r="A1214" s="127" t="s">
        <v>3114</v>
      </c>
      <c r="B1214" s="207" t="s">
        <v>3115</v>
      </c>
      <c r="C1214" s="208" t="s">
        <v>3112</v>
      </c>
      <c r="D1214" s="208" t="s">
        <v>3100</v>
      </c>
      <c r="E1214" s="205" t="s">
        <v>23</v>
      </c>
      <c r="F1214" s="205" t="s">
        <v>22</v>
      </c>
      <c r="G1214" s="205" t="s">
        <v>3113</v>
      </c>
      <c r="H1214" s="205" t="s">
        <v>2836</v>
      </c>
      <c r="I1214" s="206">
        <v>2781</v>
      </c>
      <c r="J1214" t="str">
        <f t="shared" si="76"/>
        <v>NI|Denkte</v>
      </c>
      <c r="K1214" t="str">
        <f t="shared" si="74"/>
        <v>NI|Elm-Asse</v>
      </c>
      <c r="L1214" s="380" t="str">
        <f t="shared" si="77"/>
        <v>031585407008</v>
      </c>
      <c r="M1214">
        <f t="shared" si="75"/>
        <v>18256</v>
      </c>
    </row>
    <row r="1215" spans="1:13">
      <c r="A1215" s="127" t="s">
        <v>3116</v>
      </c>
      <c r="B1215" s="207" t="s">
        <v>3117</v>
      </c>
      <c r="C1215" s="208" t="s">
        <v>3118</v>
      </c>
      <c r="D1215" s="208" t="s">
        <v>3100</v>
      </c>
      <c r="E1215" s="205" t="s">
        <v>23</v>
      </c>
      <c r="F1215" s="205" t="s">
        <v>22</v>
      </c>
      <c r="G1215" s="205" t="s">
        <v>3119</v>
      </c>
      <c r="H1215" s="205" t="s">
        <v>2836</v>
      </c>
      <c r="I1215" s="206">
        <v>1187</v>
      </c>
      <c r="J1215" t="str">
        <f t="shared" si="76"/>
        <v>NI|Dettum</v>
      </c>
      <c r="K1215" t="str">
        <f t="shared" si="74"/>
        <v>NI|Sickte</v>
      </c>
      <c r="L1215" s="380" t="str">
        <f t="shared" si="77"/>
        <v>031585406009</v>
      </c>
      <c r="M1215">
        <f t="shared" si="75"/>
        <v>10400</v>
      </c>
    </row>
    <row r="1216" spans="1:13">
      <c r="A1216" s="127" t="s">
        <v>3120</v>
      </c>
      <c r="B1216" s="207" t="s">
        <v>3121</v>
      </c>
      <c r="C1216" s="208" t="s">
        <v>3105</v>
      </c>
      <c r="D1216" s="208" t="s">
        <v>3100</v>
      </c>
      <c r="E1216" s="205" t="s">
        <v>23</v>
      </c>
      <c r="F1216" s="205" t="s">
        <v>22</v>
      </c>
      <c r="G1216" s="205" t="s">
        <v>3106</v>
      </c>
      <c r="H1216" s="205" t="s">
        <v>2836</v>
      </c>
      <c r="I1216" s="206">
        <v>685</v>
      </c>
      <c r="J1216" t="str">
        <f t="shared" si="76"/>
        <v>NI|Dorstadt</v>
      </c>
      <c r="K1216" t="str">
        <f t="shared" si="74"/>
        <v>NI|Oderwald</v>
      </c>
      <c r="L1216" s="380" t="str">
        <f t="shared" si="77"/>
        <v>031585403010</v>
      </c>
      <c r="M1216">
        <f t="shared" si="75"/>
        <v>6749</v>
      </c>
    </row>
    <row r="1217" spans="1:13">
      <c r="A1217" s="127" t="s">
        <v>3122</v>
      </c>
      <c r="B1217" s="207" t="s">
        <v>3123</v>
      </c>
      <c r="C1217" s="208" t="s">
        <v>3099</v>
      </c>
      <c r="D1217" s="208" t="s">
        <v>3100</v>
      </c>
      <c r="E1217" s="205" t="s">
        <v>23</v>
      </c>
      <c r="F1217" s="205" t="s">
        <v>22</v>
      </c>
      <c r="G1217" s="205" t="s">
        <v>3097</v>
      </c>
      <c r="H1217" s="205" t="s">
        <v>2836</v>
      </c>
      <c r="I1217" s="206">
        <v>1529</v>
      </c>
      <c r="J1217" t="str">
        <f t="shared" si="76"/>
        <v>NI|Elbe</v>
      </c>
      <c r="K1217" t="str">
        <f t="shared" si="74"/>
        <v>NI|Baddeckenstedt</v>
      </c>
      <c r="L1217" s="380" t="str">
        <f t="shared" si="77"/>
        <v>031585402011</v>
      </c>
      <c r="M1217">
        <f t="shared" si="75"/>
        <v>10412</v>
      </c>
    </row>
    <row r="1218" spans="1:13">
      <c r="A1218" s="127" t="s">
        <v>3124</v>
      </c>
      <c r="B1218" s="207" t="s">
        <v>3125</v>
      </c>
      <c r="C1218" s="208" t="s">
        <v>3118</v>
      </c>
      <c r="D1218" s="208" t="s">
        <v>3100</v>
      </c>
      <c r="E1218" s="205" t="s">
        <v>23</v>
      </c>
      <c r="F1218" s="205" t="s">
        <v>22</v>
      </c>
      <c r="G1218" s="205" t="s">
        <v>3119</v>
      </c>
      <c r="H1218" s="205" t="s">
        <v>2836</v>
      </c>
      <c r="I1218" s="206">
        <v>845</v>
      </c>
      <c r="J1218" t="str">
        <f t="shared" si="76"/>
        <v>NI|Erkerode</v>
      </c>
      <c r="K1218" t="str">
        <f t="shared" si="74"/>
        <v>NI|Sickte</v>
      </c>
      <c r="L1218" s="380" t="str">
        <f t="shared" si="77"/>
        <v>031585406012</v>
      </c>
      <c r="M1218">
        <f t="shared" si="75"/>
        <v>10400</v>
      </c>
    </row>
    <row r="1219" spans="1:13">
      <c r="A1219" s="127" t="s">
        <v>3126</v>
      </c>
      <c r="B1219" s="207" t="s">
        <v>3127</v>
      </c>
      <c r="C1219" s="208" t="s">
        <v>3118</v>
      </c>
      <c r="D1219" s="208" t="s">
        <v>3100</v>
      </c>
      <c r="E1219" s="205" t="s">
        <v>23</v>
      </c>
      <c r="F1219" s="205" t="s">
        <v>22</v>
      </c>
      <c r="G1219" s="205" t="s">
        <v>3119</v>
      </c>
      <c r="H1219" s="205" t="s">
        <v>2836</v>
      </c>
      <c r="I1219" s="206">
        <v>1253</v>
      </c>
      <c r="J1219" t="str">
        <f t="shared" si="76"/>
        <v>NI|Evessen</v>
      </c>
      <c r="K1219" t="str">
        <f t="shared" ref="K1219:K1282" si="78">E1219 &amp; "|" &amp; G1219</f>
        <v>NI|Sickte</v>
      </c>
      <c r="L1219" s="380" t="str">
        <f t="shared" si="77"/>
        <v>031585406013</v>
      </c>
      <c r="M1219">
        <f t="shared" ref="M1219:M1282" si="79">SUMIF($C:$C, $C1219, $I:$I)</f>
        <v>10400</v>
      </c>
    </row>
    <row r="1220" spans="1:13">
      <c r="A1220" s="127" t="s">
        <v>3128</v>
      </c>
      <c r="B1220" s="207" t="s">
        <v>3129</v>
      </c>
      <c r="C1220" s="208" t="s">
        <v>3105</v>
      </c>
      <c r="D1220" s="208" t="s">
        <v>3100</v>
      </c>
      <c r="E1220" s="205" t="s">
        <v>23</v>
      </c>
      <c r="F1220" s="205" t="s">
        <v>22</v>
      </c>
      <c r="G1220" s="205" t="s">
        <v>3106</v>
      </c>
      <c r="H1220" s="205" t="s">
        <v>2836</v>
      </c>
      <c r="I1220" s="206">
        <v>1098</v>
      </c>
      <c r="J1220" t="str">
        <f t="shared" si="76"/>
        <v>NI|Flöthe</v>
      </c>
      <c r="K1220" t="str">
        <f t="shared" si="78"/>
        <v>NI|Oderwald</v>
      </c>
      <c r="L1220" s="380" t="str">
        <f t="shared" si="77"/>
        <v>031585403014</v>
      </c>
      <c r="M1220">
        <f t="shared" si="79"/>
        <v>6749</v>
      </c>
    </row>
    <row r="1221" spans="1:13">
      <c r="A1221" s="127" t="s">
        <v>3130</v>
      </c>
      <c r="B1221" s="207" t="s">
        <v>3131</v>
      </c>
      <c r="C1221" s="208" t="s">
        <v>3099</v>
      </c>
      <c r="D1221" s="208" t="s">
        <v>3100</v>
      </c>
      <c r="E1221" s="205" t="s">
        <v>23</v>
      </c>
      <c r="F1221" s="205" t="s">
        <v>22</v>
      </c>
      <c r="G1221" s="205" t="s">
        <v>3097</v>
      </c>
      <c r="H1221" s="205" t="s">
        <v>2836</v>
      </c>
      <c r="I1221" s="206">
        <v>1583</v>
      </c>
      <c r="J1221" t="str">
        <f t="shared" si="76"/>
        <v>NI|Haverlah</v>
      </c>
      <c r="K1221" t="str">
        <f t="shared" si="78"/>
        <v>NI|Baddeckenstedt</v>
      </c>
      <c r="L1221" s="380" t="str">
        <f t="shared" si="77"/>
        <v>031585402016</v>
      </c>
      <c r="M1221">
        <f t="shared" si="79"/>
        <v>10412</v>
      </c>
    </row>
    <row r="1222" spans="1:13">
      <c r="A1222" s="127" t="s">
        <v>3132</v>
      </c>
      <c r="B1222" s="207" t="s">
        <v>3133</v>
      </c>
      <c r="C1222" s="208" t="s">
        <v>3112</v>
      </c>
      <c r="D1222" s="208" t="s">
        <v>3100</v>
      </c>
      <c r="E1222" s="205" t="s">
        <v>23</v>
      </c>
      <c r="F1222" s="205" t="s">
        <v>22</v>
      </c>
      <c r="G1222" s="205" t="s">
        <v>3113</v>
      </c>
      <c r="H1222" s="205" t="s">
        <v>2836</v>
      </c>
      <c r="I1222" s="206">
        <v>476</v>
      </c>
      <c r="J1222" t="str">
        <f t="shared" ref="J1222:J1285" si="80">E1222 &amp; "|" &amp; A1222</f>
        <v>NI|Hedeper</v>
      </c>
      <c r="K1222" t="str">
        <f t="shared" si="78"/>
        <v>NI|Elm-Asse</v>
      </c>
      <c r="L1222" s="380" t="str">
        <f t="shared" ref="L1222:L1285" si="81">C1222 &amp; RIGHT(B1222,3)</f>
        <v>031585407017</v>
      </c>
      <c r="M1222">
        <f t="shared" si="79"/>
        <v>18256</v>
      </c>
    </row>
    <row r="1223" spans="1:13">
      <c r="A1223" s="127" t="s">
        <v>3134</v>
      </c>
      <c r="B1223" s="207" t="s">
        <v>3135</v>
      </c>
      <c r="C1223" s="208" t="s">
        <v>3099</v>
      </c>
      <c r="D1223" s="208" t="s">
        <v>3100</v>
      </c>
      <c r="E1223" s="205" t="s">
        <v>23</v>
      </c>
      <c r="F1223" s="205" t="s">
        <v>22</v>
      </c>
      <c r="G1223" s="205" t="s">
        <v>3097</v>
      </c>
      <c r="H1223" s="205" t="s">
        <v>2836</v>
      </c>
      <c r="I1223" s="206">
        <v>1065</v>
      </c>
      <c r="J1223" t="str">
        <f t="shared" si="80"/>
        <v>NI|Heere</v>
      </c>
      <c r="K1223" t="str">
        <f t="shared" si="78"/>
        <v>NI|Baddeckenstedt</v>
      </c>
      <c r="L1223" s="380" t="str">
        <f t="shared" si="81"/>
        <v>031585402018</v>
      </c>
      <c r="M1223">
        <f t="shared" si="79"/>
        <v>10412</v>
      </c>
    </row>
    <row r="1224" spans="1:13">
      <c r="A1224" s="127" t="s">
        <v>3136</v>
      </c>
      <c r="B1224" s="207" t="s">
        <v>3137</v>
      </c>
      <c r="C1224" s="208" t="s">
        <v>3105</v>
      </c>
      <c r="D1224" s="208" t="s">
        <v>3100</v>
      </c>
      <c r="E1224" s="205" t="s">
        <v>23</v>
      </c>
      <c r="F1224" s="205" t="s">
        <v>22</v>
      </c>
      <c r="G1224" s="205" t="s">
        <v>3106</v>
      </c>
      <c r="H1224" s="205" t="s">
        <v>2836</v>
      </c>
      <c r="I1224" s="206">
        <v>674</v>
      </c>
      <c r="J1224" t="str">
        <f t="shared" si="80"/>
        <v>NI|Heiningen (Niedersachsen)</v>
      </c>
      <c r="K1224" t="str">
        <f t="shared" si="78"/>
        <v>NI|Oderwald</v>
      </c>
      <c r="L1224" s="380" t="str">
        <f t="shared" si="81"/>
        <v>031585403019</v>
      </c>
      <c r="M1224">
        <f t="shared" si="79"/>
        <v>6749</v>
      </c>
    </row>
    <row r="1225" spans="1:13">
      <c r="A1225" s="127" t="s">
        <v>3138</v>
      </c>
      <c r="B1225" s="207" t="s">
        <v>3139</v>
      </c>
      <c r="C1225" s="208" t="s">
        <v>3112</v>
      </c>
      <c r="D1225" s="208" t="s">
        <v>3100</v>
      </c>
      <c r="E1225" s="205" t="s">
        <v>23</v>
      </c>
      <c r="F1225" s="205" t="s">
        <v>22</v>
      </c>
      <c r="G1225" s="205" t="s">
        <v>3113</v>
      </c>
      <c r="H1225" s="205" t="s">
        <v>2836</v>
      </c>
      <c r="I1225" s="206">
        <v>1757</v>
      </c>
      <c r="J1225" t="str">
        <f t="shared" si="80"/>
        <v>NI|Kissenbrück</v>
      </c>
      <c r="K1225" t="str">
        <f t="shared" si="78"/>
        <v>NI|Elm-Asse</v>
      </c>
      <c r="L1225" s="380" t="str">
        <f t="shared" si="81"/>
        <v>031585407021</v>
      </c>
      <c r="M1225">
        <f t="shared" si="79"/>
        <v>18256</v>
      </c>
    </row>
    <row r="1226" spans="1:13">
      <c r="A1226" s="127" t="s">
        <v>3140</v>
      </c>
      <c r="B1226" s="207" t="s">
        <v>3141</v>
      </c>
      <c r="C1226" s="208" t="s">
        <v>3112</v>
      </c>
      <c r="D1226" s="208" t="s">
        <v>3100</v>
      </c>
      <c r="E1226" s="205" t="s">
        <v>23</v>
      </c>
      <c r="F1226" s="205" t="s">
        <v>22</v>
      </c>
      <c r="G1226" s="205" t="s">
        <v>3113</v>
      </c>
      <c r="H1226" s="205" t="s">
        <v>2836</v>
      </c>
      <c r="I1226" s="206">
        <v>784</v>
      </c>
      <c r="J1226" t="str">
        <f t="shared" si="80"/>
        <v>NI|Kneitlingen</v>
      </c>
      <c r="K1226" t="str">
        <f t="shared" si="78"/>
        <v>NI|Elm-Asse</v>
      </c>
      <c r="L1226" s="380" t="str">
        <f t="shared" si="81"/>
        <v>031585407022</v>
      </c>
      <c r="M1226">
        <f t="shared" si="79"/>
        <v>18256</v>
      </c>
    </row>
    <row r="1227" spans="1:13">
      <c r="A1227" s="127" t="s">
        <v>3142</v>
      </c>
      <c r="B1227" s="207" t="s">
        <v>3143</v>
      </c>
      <c r="C1227" s="208" t="s">
        <v>3105</v>
      </c>
      <c r="D1227" s="208" t="s">
        <v>3100</v>
      </c>
      <c r="E1227" s="205" t="s">
        <v>23</v>
      </c>
      <c r="F1227" s="205" t="s">
        <v>22</v>
      </c>
      <c r="G1227" s="205" t="s">
        <v>3106</v>
      </c>
      <c r="H1227" s="205" t="s">
        <v>2836</v>
      </c>
      <c r="I1227" s="206">
        <v>602</v>
      </c>
      <c r="J1227" t="str">
        <f t="shared" si="80"/>
        <v>NI|Ohrum</v>
      </c>
      <c r="K1227" t="str">
        <f t="shared" si="78"/>
        <v>NI|Oderwald</v>
      </c>
      <c r="L1227" s="380" t="str">
        <f t="shared" si="81"/>
        <v>031585403023</v>
      </c>
      <c r="M1227">
        <f t="shared" si="79"/>
        <v>6749</v>
      </c>
    </row>
    <row r="1228" spans="1:13">
      <c r="A1228" s="127" t="s">
        <v>3144</v>
      </c>
      <c r="B1228" s="207" t="s">
        <v>3145</v>
      </c>
      <c r="C1228" s="208" t="s">
        <v>3112</v>
      </c>
      <c r="D1228" s="208" t="s">
        <v>3100</v>
      </c>
      <c r="E1228" s="205" t="s">
        <v>23</v>
      </c>
      <c r="F1228" s="205" t="s">
        <v>22</v>
      </c>
      <c r="G1228" s="205" t="s">
        <v>3113</v>
      </c>
      <c r="H1228" s="205" t="s">
        <v>2836</v>
      </c>
      <c r="I1228" s="206">
        <v>429</v>
      </c>
      <c r="J1228" t="str">
        <f t="shared" si="80"/>
        <v>NI|Roklum</v>
      </c>
      <c r="K1228" t="str">
        <f t="shared" si="78"/>
        <v>NI|Elm-Asse</v>
      </c>
      <c r="L1228" s="380" t="str">
        <f t="shared" si="81"/>
        <v>031585407025</v>
      </c>
      <c r="M1228">
        <f t="shared" si="79"/>
        <v>18256</v>
      </c>
    </row>
    <row r="1229" spans="1:13">
      <c r="A1229" s="127" t="s">
        <v>3146</v>
      </c>
      <c r="B1229" s="207" t="s">
        <v>3147</v>
      </c>
      <c r="C1229" s="208" t="s">
        <v>3112</v>
      </c>
      <c r="D1229" s="208" t="s">
        <v>3100</v>
      </c>
      <c r="E1229" s="205" t="s">
        <v>23</v>
      </c>
      <c r="F1229" s="205" t="s">
        <v>22</v>
      </c>
      <c r="G1229" s="205" t="s">
        <v>3113</v>
      </c>
      <c r="H1229" s="205" t="s">
        <v>2836</v>
      </c>
      <c r="I1229" s="206">
        <v>5639</v>
      </c>
      <c r="J1229" t="str">
        <f t="shared" si="80"/>
        <v>NI|Schöppenstedt</v>
      </c>
      <c r="K1229" t="str">
        <f t="shared" si="78"/>
        <v>NI|Elm-Asse</v>
      </c>
      <c r="L1229" s="380" t="str">
        <f t="shared" si="81"/>
        <v>031585407027</v>
      </c>
      <c r="M1229">
        <f t="shared" si="79"/>
        <v>18256</v>
      </c>
    </row>
    <row r="1230" spans="1:13">
      <c r="A1230" s="127" t="s">
        <v>3148</v>
      </c>
      <c r="B1230" s="207" t="s">
        <v>3149</v>
      </c>
      <c r="C1230" s="208" t="s">
        <v>3099</v>
      </c>
      <c r="D1230" s="208" t="s">
        <v>3100</v>
      </c>
      <c r="E1230" s="205" t="s">
        <v>23</v>
      </c>
      <c r="F1230" s="205" t="s">
        <v>22</v>
      </c>
      <c r="G1230" s="205" t="s">
        <v>3097</v>
      </c>
      <c r="H1230" s="205" t="s">
        <v>2836</v>
      </c>
      <c r="I1230" s="206">
        <v>895</v>
      </c>
      <c r="J1230" t="str">
        <f t="shared" si="80"/>
        <v>NI|Sehlde</v>
      </c>
      <c r="K1230" t="str">
        <f t="shared" si="78"/>
        <v>NI|Baddeckenstedt</v>
      </c>
      <c r="L1230" s="380" t="str">
        <f t="shared" si="81"/>
        <v>031585402028</v>
      </c>
      <c r="M1230">
        <f t="shared" si="79"/>
        <v>10412</v>
      </c>
    </row>
    <row r="1231" spans="1:13">
      <c r="A1231" s="127" t="s">
        <v>3119</v>
      </c>
      <c r="B1231" s="207" t="s">
        <v>3150</v>
      </c>
      <c r="C1231" s="208" t="s">
        <v>3118</v>
      </c>
      <c r="D1231" s="208" t="s">
        <v>3100</v>
      </c>
      <c r="E1231" s="205" t="s">
        <v>23</v>
      </c>
      <c r="F1231" s="205" t="s">
        <v>22</v>
      </c>
      <c r="G1231" s="205" t="s">
        <v>3119</v>
      </c>
      <c r="H1231" s="205" t="s">
        <v>2836</v>
      </c>
      <c r="I1231" s="206">
        <v>6110</v>
      </c>
      <c r="J1231" t="str">
        <f t="shared" si="80"/>
        <v>NI|Sickte</v>
      </c>
      <c r="K1231" t="str">
        <f t="shared" si="78"/>
        <v>NI|Sickte</v>
      </c>
      <c r="L1231" s="380" t="str">
        <f t="shared" si="81"/>
        <v>031585406030</v>
      </c>
      <c r="M1231">
        <f t="shared" si="79"/>
        <v>10400</v>
      </c>
    </row>
    <row r="1232" spans="1:13">
      <c r="A1232" s="127" t="s">
        <v>3151</v>
      </c>
      <c r="B1232" s="207" t="s">
        <v>3152</v>
      </c>
      <c r="C1232" s="208" t="s">
        <v>3112</v>
      </c>
      <c r="D1232" s="208" t="s">
        <v>3100</v>
      </c>
      <c r="E1232" s="205" t="s">
        <v>23</v>
      </c>
      <c r="F1232" s="205" t="s">
        <v>22</v>
      </c>
      <c r="G1232" s="205" t="s">
        <v>3113</v>
      </c>
      <c r="H1232" s="205" t="s">
        <v>2836</v>
      </c>
      <c r="I1232" s="206">
        <v>861</v>
      </c>
      <c r="J1232" t="str">
        <f t="shared" si="80"/>
        <v>NI|Uehrde</v>
      </c>
      <c r="K1232" t="str">
        <f t="shared" si="78"/>
        <v>NI|Elm-Asse</v>
      </c>
      <c r="L1232" s="380" t="str">
        <f t="shared" si="81"/>
        <v>031585407031</v>
      </c>
      <c r="M1232">
        <f t="shared" si="79"/>
        <v>18256</v>
      </c>
    </row>
    <row r="1233" spans="1:13">
      <c r="A1233" s="127" t="s">
        <v>3153</v>
      </c>
      <c r="B1233" s="207" t="s">
        <v>3154</v>
      </c>
      <c r="C1233" s="208" t="s">
        <v>3112</v>
      </c>
      <c r="D1233" s="208" t="s">
        <v>3100</v>
      </c>
      <c r="E1233" s="205" t="s">
        <v>23</v>
      </c>
      <c r="F1233" s="205" t="s">
        <v>22</v>
      </c>
      <c r="G1233" s="205" t="s">
        <v>3113</v>
      </c>
      <c r="H1233" s="205" t="s">
        <v>2836</v>
      </c>
      <c r="I1233" s="206">
        <v>708</v>
      </c>
      <c r="J1233" t="str">
        <f t="shared" si="80"/>
        <v>NI|Vahlberg</v>
      </c>
      <c r="K1233" t="str">
        <f t="shared" si="78"/>
        <v>NI|Elm-Asse</v>
      </c>
      <c r="L1233" s="380" t="str">
        <f t="shared" si="81"/>
        <v>031585407032</v>
      </c>
      <c r="M1233">
        <f t="shared" si="79"/>
        <v>18256</v>
      </c>
    </row>
    <row r="1234" spans="1:13">
      <c r="A1234" s="127" t="s">
        <v>3155</v>
      </c>
      <c r="B1234" s="207" t="s">
        <v>3156</v>
      </c>
      <c r="C1234" s="208" t="s">
        <v>3118</v>
      </c>
      <c r="D1234" s="208" t="s">
        <v>3100</v>
      </c>
      <c r="E1234" s="205" t="s">
        <v>23</v>
      </c>
      <c r="F1234" s="205" t="s">
        <v>22</v>
      </c>
      <c r="G1234" s="205" t="s">
        <v>3119</v>
      </c>
      <c r="H1234" s="205" t="s">
        <v>2836</v>
      </c>
      <c r="I1234" s="206">
        <v>1005</v>
      </c>
      <c r="J1234" t="str">
        <f t="shared" si="80"/>
        <v>NI|Veltheim (Ohe)</v>
      </c>
      <c r="K1234" t="str">
        <f t="shared" si="78"/>
        <v>NI|Sickte</v>
      </c>
      <c r="L1234" s="380" t="str">
        <f t="shared" si="81"/>
        <v>031585406033</v>
      </c>
      <c r="M1234">
        <f t="shared" si="79"/>
        <v>10400</v>
      </c>
    </row>
    <row r="1235" spans="1:13">
      <c r="A1235" s="127" t="s">
        <v>3157</v>
      </c>
      <c r="B1235" s="207" t="s">
        <v>3158</v>
      </c>
      <c r="C1235" s="208" t="s">
        <v>3112</v>
      </c>
      <c r="D1235" s="208" t="s">
        <v>3100</v>
      </c>
      <c r="E1235" s="205" t="s">
        <v>23</v>
      </c>
      <c r="F1235" s="205" t="s">
        <v>22</v>
      </c>
      <c r="G1235" s="205" t="s">
        <v>3113</v>
      </c>
      <c r="H1235" s="205" t="s">
        <v>2836</v>
      </c>
      <c r="I1235" s="206">
        <v>700</v>
      </c>
      <c r="J1235" t="str">
        <f t="shared" si="80"/>
        <v>NI|Winnigstedt</v>
      </c>
      <c r="K1235" t="str">
        <f t="shared" si="78"/>
        <v>NI|Elm-Asse</v>
      </c>
      <c r="L1235" s="380" t="str">
        <f t="shared" si="81"/>
        <v>031585407035</v>
      </c>
      <c r="M1235">
        <f t="shared" si="79"/>
        <v>18256</v>
      </c>
    </row>
    <row r="1236" spans="1:13">
      <c r="A1236" s="127" t="s">
        <v>3159</v>
      </c>
      <c r="B1236" s="207" t="s">
        <v>3160</v>
      </c>
      <c r="C1236" s="208" t="s">
        <v>3112</v>
      </c>
      <c r="D1236" s="208" t="s">
        <v>3100</v>
      </c>
      <c r="E1236" s="205" t="s">
        <v>23</v>
      </c>
      <c r="F1236" s="205" t="s">
        <v>22</v>
      </c>
      <c r="G1236" s="205" t="s">
        <v>3113</v>
      </c>
      <c r="H1236" s="205" t="s">
        <v>2836</v>
      </c>
      <c r="I1236" s="206">
        <v>1108</v>
      </c>
      <c r="J1236" t="str">
        <f t="shared" si="80"/>
        <v>NI|Wittmar</v>
      </c>
      <c r="K1236" t="str">
        <f t="shared" si="78"/>
        <v>NI|Elm-Asse</v>
      </c>
      <c r="L1236" s="380" t="str">
        <f t="shared" si="81"/>
        <v>031585407036</v>
      </c>
      <c r="M1236">
        <f t="shared" si="79"/>
        <v>18256</v>
      </c>
    </row>
    <row r="1237" spans="1:13">
      <c r="A1237" s="127" t="s">
        <v>3161</v>
      </c>
      <c r="B1237" s="207" t="s">
        <v>3162</v>
      </c>
      <c r="C1237" s="208" t="s">
        <v>3163</v>
      </c>
      <c r="D1237" s="208" t="s">
        <v>3100</v>
      </c>
      <c r="E1237" s="205" t="s">
        <v>23</v>
      </c>
      <c r="F1237" s="205" t="s">
        <v>22</v>
      </c>
      <c r="G1237" s="205" t="s">
        <v>3161</v>
      </c>
      <c r="H1237" s="205" t="s">
        <v>356</v>
      </c>
      <c r="I1237" s="206">
        <v>53034</v>
      </c>
      <c r="J1237" t="str">
        <f t="shared" si="80"/>
        <v>NI|Wolfenbüttel</v>
      </c>
      <c r="K1237" t="str">
        <f t="shared" si="78"/>
        <v>NI|Wolfenbüttel</v>
      </c>
      <c r="L1237" s="380" t="str">
        <f t="shared" si="81"/>
        <v>031580037037</v>
      </c>
      <c r="M1237">
        <f t="shared" si="79"/>
        <v>53034</v>
      </c>
    </row>
    <row r="1238" spans="1:13">
      <c r="A1238" s="127" t="s">
        <v>3164</v>
      </c>
      <c r="B1238" s="207" t="s">
        <v>3165</v>
      </c>
      <c r="C1238" s="208" t="s">
        <v>3105</v>
      </c>
      <c r="D1238" s="208" t="s">
        <v>3100</v>
      </c>
      <c r="E1238" s="205" t="s">
        <v>23</v>
      </c>
      <c r="F1238" s="205" t="s">
        <v>22</v>
      </c>
      <c r="G1238" s="205" t="s">
        <v>3106</v>
      </c>
      <c r="H1238" s="205" t="s">
        <v>2836</v>
      </c>
      <c r="I1238" s="206">
        <v>2881</v>
      </c>
      <c r="J1238" t="str">
        <f t="shared" si="80"/>
        <v>NI|Börßum</v>
      </c>
      <c r="K1238" t="str">
        <f t="shared" si="78"/>
        <v>NI|Oderwald</v>
      </c>
      <c r="L1238" s="380" t="str">
        <f t="shared" si="81"/>
        <v>031585403038</v>
      </c>
      <c r="M1238">
        <f t="shared" si="79"/>
        <v>6749</v>
      </c>
    </row>
    <row r="1239" spans="1:13">
      <c r="A1239" s="127" t="s">
        <v>3166</v>
      </c>
      <c r="B1239" s="207" t="s">
        <v>3167</v>
      </c>
      <c r="C1239" s="208" t="s">
        <v>3168</v>
      </c>
      <c r="D1239" s="208" t="s">
        <v>3100</v>
      </c>
      <c r="E1239" s="205" t="s">
        <v>23</v>
      </c>
      <c r="F1239" s="205" t="s">
        <v>22</v>
      </c>
      <c r="G1239" s="205" t="s">
        <v>3166</v>
      </c>
      <c r="H1239" s="205" t="s">
        <v>356</v>
      </c>
      <c r="I1239" s="206">
        <v>8638</v>
      </c>
      <c r="J1239" t="str">
        <f t="shared" si="80"/>
        <v>NI|Schladen-Werla</v>
      </c>
      <c r="K1239" t="str">
        <f t="shared" si="78"/>
        <v>NI|Schladen-Werla</v>
      </c>
      <c r="L1239" s="380" t="str">
        <f t="shared" si="81"/>
        <v>031580039039</v>
      </c>
      <c r="M1239">
        <f t="shared" si="79"/>
        <v>8638</v>
      </c>
    </row>
    <row r="1240" spans="1:13">
      <c r="A1240" s="127" t="s">
        <v>3169</v>
      </c>
      <c r="B1240" s="207" t="s">
        <v>3170</v>
      </c>
      <c r="C1240" s="208" t="s">
        <v>3112</v>
      </c>
      <c r="D1240" s="208" t="s">
        <v>3100</v>
      </c>
      <c r="E1240" s="205" t="s">
        <v>23</v>
      </c>
      <c r="F1240" s="205" t="s">
        <v>22</v>
      </c>
      <c r="G1240" s="205" t="s">
        <v>3113</v>
      </c>
      <c r="H1240" s="205" t="s">
        <v>2836</v>
      </c>
      <c r="I1240" s="206">
        <v>2379</v>
      </c>
      <c r="J1240" t="str">
        <f t="shared" si="80"/>
        <v>NI|Remlingen-Semmenstedt</v>
      </c>
      <c r="K1240" t="str">
        <f t="shared" si="78"/>
        <v>NI|Elm-Asse</v>
      </c>
      <c r="L1240" s="380" t="str">
        <f t="shared" si="81"/>
        <v>031585407040</v>
      </c>
      <c r="M1240">
        <f t="shared" si="79"/>
        <v>18256</v>
      </c>
    </row>
    <row r="1241" spans="1:13">
      <c r="A1241" s="127" t="s">
        <v>3171</v>
      </c>
      <c r="B1241" s="207" t="s">
        <v>3172</v>
      </c>
      <c r="C1241" s="208" t="s">
        <v>3173</v>
      </c>
      <c r="D1241" s="208" t="s">
        <v>3100</v>
      </c>
      <c r="E1241" s="205" t="s">
        <v>23</v>
      </c>
      <c r="F1241" s="205" t="s">
        <v>22</v>
      </c>
      <c r="G1241" s="205" t="s">
        <v>3174</v>
      </c>
      <c r="H1241" s="205" t="s">
        <v>356</v>
      </c>
      <c r="I1241" s="206">
        <v>0</v>
      </c>
      <c r="J1241" t="str">
        <f t="shared" si="80"/>
        <v>NI|Am Großen Rhode</v>
      </c>
      <c r="K1241" t="str">
        <f t="shared" si="78"/>
        <v>NI|Am Großen Rhode, gemfr. Gebiet</v>
      </c>
      <c r="L1241" s="380" t="str">
        <f t="shared" si="81"/>
        <v>031589501501</v>
      </c>
      <c r="M1241">
        <f t="shared" si="79"/>
        <v>0</v>
      </c>
    </row>
    <row r="1242" spans="1:13">
      <c r="A1242" s="127" t="s">
        <v>3175</v>
      </c>
      <c r="B1242" s="207" t="s">
        <v>3176</v>
      </c>
      <c r="C1242" s="208" t="s">
        <v>3177</v>
      </c>
      <c r="D1242" s="208" t="s">
        <v>3100</v>
      </c>
      <c r="E1242" s="205" t="s">
        <v>23</v>
      </c>
      <c r="F1242" s="205" t="s">
        <v>22</v>
      </c>
      <c r="G1242" s="205" t="s">
        <v>3178</v>
      </c>
      <c r="H1242" s="205" t="s">
        <v>356</v>
      </c>
      <c r="I1242" s="206">
        <v>0</v>
      </c>
      <c r="J1242" t="str">
        <f t="shared" si="80"/>
        <v>NI|Barnstorf-Warle</v>
      </c>
      <c r="K1242" t="str">
        <f t="shared" si="78"/>
        <v>NI|Barnstorf-Warle, gemfr. Gebiet</v>
      </c>
      <c r="L1242" s="380" t="str">
        <f t="shared" si="81"/>
        <v>031589502502</v>
      </c>
      <c r="M1242">
        <f t="shared" si="79"/>
        <v>0</v>
      </c>
    </row>
    <row r="1243" spans="1:13">
      <c r="A1243" s="127" t="s">
        <v>3179</v>
      </c>
      <c r="B1243" s="207" t="s">
        <v>3180</v>
      </c>
      <c r="C1243" s="208" t="s">
        <v>3181</v>
      </c>
      <c r="D1243" s="208" t="s">
        <v>3100</v>
      </c>
      <c r="E1243" s="205" t="s">
        <v>23</v>
      </c>
      <c r="F1243" s="205" t="s">
        <v>22</v>
      </c>
      <c r="G1243" s="205" t="s">
        <v>3182</v>
      </c>
      <c r="H1243" s="205" t="s">
        <v>356</v>
      </c>
      <c r="I1243" s="206">
        <v>0</v>
      </c>
      <c r="J1243" t="str">
        <f t="shared" si="80"/>
        <v>NI|Voigtsdahlum</v>
      </c>
      <c r="K1243" t="str">
        <f t="shared" si="78"/>
        <v>NI|Voigtsdahlum, gemfr. Gebiet</v>
      </c>
      <c r="L1243" s="380" t="str">
        <f t="shared" si="81"/>
        <v>031589503503</v>
      </c>
      <c r="M1243">
        <f t="shared" si="79"/>
        <v>0</v>
      </c>
    </row>
    <row r="1244" spans="1:13">
      <c r="A1244" s="127" t="s">
        <v>3183</v>
      </c>
      <c r="B1244" s="207" t="s">
        <v>3184</v>
      </c>
      <c r="C1244" s="208" t="s">
        <v>3185</v>
      </c>
      <c r="D1244" s="208" t="s">
        <v>3186</v>
      </c>
      <c r="E1244" s="205" t="s">
        <v>23</v>
      </c>
      <c r="F1244" s="205" t="s">
        <v>22</v>
      </c>
      <c r="G1244" s="205" t="s">
        <v>3187</v>
      </c>
      <c r="H1244" s="205" t="s">
        <v>356</v>
      </c>
      <c r="I1244" s="206">
        <v>6181</v>
      </c>
      <c r="J1244" t="str">
        <f t="shared" si="80"/>
        <v>NI|Adelebsen</v>
      </c>
      <c r="K1244" t="str">
        <f t="shared" si="78"/>
        <v>NI|Adelebsen, Flecken</v>
      </c>
      <c r="L1244" s="380" t="str">
        <f t="shared" si="81"/>
        <v>031590001001</v>
      </c>
      <c r="M1244">
        <f t="shared" si="79"/>
        <v>6181</v>
      </c>
    </row>
    <row r="1245" spans="1:13">
      <c r="A1245" s="127" t="s">
        <v>3188</v>
      </c>
      <c r="B1245" s="207" t="s">
        <v>3189</v>
      </c>
      <c r="C1245" s="208" t="s">
        <v>3190</v>
      </c>
      <c r="D1245" s="208" t="s">
        <v>3186</v>
      </c>
      <c r="E1245" s="205" t="s">
        <v>23</v>
      </c>
      <c r="F1245" s="205" t="s">
        <v>22</v>
      </c>
      <c r="G1245" s="205" t="s">
        <v>3188</v>
      </c>
      <c r="H1245" s="205" t="s">
        <v>356</v>
      </c>
      <c r="I1245" s="206">
        <v>8059</v>
      </c>
      <c r="J1245" t="str">
        <f t="shared" si="80"/>
        <v>NI|Bad Grund (Harz)</v>
      </c>
      <c r="K1245" t="str">
        <f t="shared" si="78"/>
        <v>NI|Bad Grund (Harz)</v>
      </c>
      <c r="L1245" s="380" t="str">
        <f t="shared" si="81"/>
        <v>031590002002</v>
      </c>
      <c r="M1245">
        <f t="shared" si="79"/>
        <v>8059</v>
      </c>
    </row>
    <row r="1246" spans="1:13">
      <c r="A1246" s="127" t="s">
        <v>3191</v>
      </c>
      <c r="B1246" s="207" t="s">
        <v>3192</v>
      </c>
      <c r="C1246" s="208" t="s">
        <v>3193</v>
      </c>
      <c r="D1246" s="208" t="s">
        <v>3186</v>
      </c>
      <c r="E1246" s="205" t="s">
        <v>23</v>
      </c>
      <c r="F1246" s="205" t="s">
        <v>22</v>
      </c>
      <c r="G1246" s="205" t="s">
        <v>3191</v>
      </c>
      <c r="H1246" s="205" t="s">
        <v>356</v>
      </c>
      <c r="I1246" s="206">
        <v>10258</v>
      </c>
      <c r="J1246" t="str">
        <f t="shared" si="80"/>
        <v>NI|Bad Lauterberg im Harz</v>
      </c>
      <c r="K1246" t="str">
        <f t="shared" si="78"/>
        <v>NI|Bad Lauterberg im Harz</v>
      </c>
      <c r="L1246" s="380" t="str">
        <f t="shared" si="81"/>
        <v>031590003003</v>
      </c>
      <c r="M1246">
        <f t="shared" si="79"/>
        <v>10258</v>
      </c>
    </row>
    <row r="1247" spans="1:13">
      <c r="A1247" s="127" t="s">
        <v>3194</v>
      </c>
      <c r="B1247" s="207" t="s">
        <v>3195</v>
      </c>
      <c r="C1247" s="208" t="s">
        <v>3196</v>
      </c>
      <c r="D1247" s="208" t="s">
        <v>3186</v>
      </c>
      <c r="E1247" s="205" t="s">
        <v>23</v>
      </c>
      <c r="F1247" s="205" t="s">
        <v>22</v>
      </c>
      <c r="G1247" s="205" t="s">
        <v>3194</v>
      </c>
      <c r="H1247" s="205" t="s">
        <v>356</v>
      </c>
      <c r="I1247" s="206">
        <v>7428</v>
      </c>
      <c r="J1247" t="str">
        <f t="shared" si="80"/>
        <v>NI|Bad Sachsa</v>
      </c>
      <c r="K1247" t="str">
        <f t="shared" si="78"/>
        <v>NI|Bad Sachsa</v>
      </c>
      <c r="L1247" s="380" t="str">
        <f t="shared" si="81"/>
        <v>031590004004</v>
      </c>
      <c r="M1247">
        <f t="shared" si="79"/>
        <v>7428</v>
      </c>
    </row>
    <row r="1248" spans="1:13">
      <c r="A1248" s="127" t="s">
        <v>3197</v>
      </c>
      <c r="B1248" s="207" t="s">
        <v>3198</v>
      </c>
      <c r="C1248" s="208" t="s">
        <v>3199</v>
      </c>
      <c r="D1248" s="208" t="s">
        <v>3186</v>
      </c>
      <c r="E1248" s="205" t="s">
        <v>23</v>
      </c>
      <c r="F1248" s="205" t="s">
        <v>22</v>
      </c>
      <c r="G1248" s="205" t="s">
        <v>3200</v>
      </c>
      <c r="H1248" s="205" t="s">
        <v>2836</v>
      </c>
      <c r="I1248" s="206">
        <v>2236</v>
      </c>
      <c r="J1248" t="str">
        <f t="shared" si="80"/>
        <v>NI|Bilshausen</v>
      </c>
      <c r="K1248" t="str">
        <f t="shared" si="78"/>
        <v>NI|Gieboldehausen</v>
      </c>
      <c r="L1248" s="380" t="str">
        <f t="shared" si="81"/>
        <v>031595402005</v>
      </c>
      <c r="M1248">
        <f t="shared" si="79"/>
        <v>13599</v>
      </c>
    </row>
    <row r="1249" spans="1:13">
      <c r="A1249" s="127" t="s">
        <v>3201</v>
      </c>
      <c r="B1249" s="207" t="s">
        <v>3202</v>
      </c>
      <c r="C1249" s="208" t="s">
        <v>3199</v>
      </c>
      <c r="D1249" s="208" t="s">
        <v>3186</v>
      </c>
      <c r="E1249" s="205" t="s">
        <v>23</v>
      </c>
      <c r="F1249" s="205" t="s">
        <v>22</v>
      </c>
      <c r="G1249" s="205" t="s">
        <v>3200</v>
      </c>
      <c r="H1249" s="205" t="s">
        <v>2836</v>
      </c>
      <c r="I1249" s="206">
        <v>787</v>
      </c>
      <c r="J1249" t="str">
        <f t="shared" si="80"/>
        <v>NI|Bodensee</v>
      </c>
      <c r="K1249" t="str">
        <f t="shared" si="78"/>
        <v>NI|Gieboldehausen</v>
      </c>
      <c r="L1249" s="380" t="str">
        <f t="shared" si="81"/>
        <v>031595402006</v>
      </c>
      <c r="M1249">
        <f t="shared" si="79"/>
        <v>13599</v>
      </c>
    </row>
    <row r="1250" spans="1:13">
      <c r="A1250" s="127" t="s">
        <v>3203</v>
      </c>
      <c r="B1250" s="207" t="s">
        <v>3204</v>
      </c>
      <c r="C1250" s="208" t="s">
        <v>3205</v>
      </c>
      <c r="D1250" s="208" t="s">
        <v>3186</v>
      </c>
      <c r="E1250" s="205" t="s">
        <v>23</v>
      </c>
      <c r="F1250" s="205" t="s">
        <v>22</v>
      </c>
      <c r="G1250" s="205" t="s">
        <v>3206</v>
      </c>
      <c r="H1250" s="205" t="s">
        <v>356</v>
      </c>
      <c r="I1250" s="206">
        <v>14095</v>
      </c>
      <c r="J1250" t="str">
        <f t="shared" si="80"/>
        <v>NI|Bovenden</v>
      </c>
      <c r="K1250" t="str">
        <f t="shared" si="78"/>
        <v>NI|Bovenden, Flecken</v>
      </c>
      <c r="L1250" s="380" t="str">
        <f t="shared" si="81"/>
        <v>031590007007</v>
      </c>
      <c r="M1250">
        <f t="shared" si="79"/>
        <v>14095</v>
      </c>
    </row>
    <row r="1251" spans="1:13">
      <c r="A1251" s="127" t="s">
        <v>3207</v>
      </c>
      <c r="B1251" s="207" t="s">
        <v>3208</v>
      </c>
      <c r="C1251" s="208" t="s">
        <v>3209</v>
      </c>
      <c r="D1251" s="208" t="s">
        <v>3186</v>
      </c>
      <c r="E1251" s="205" t="s">
        <v>23</v>
      </c>
      <c r="F1251" s="205" t="s">
        <v>22</v>
      </c>
      <c r="G1251" s="205" t="s">
        <v>3210</v>
      </c>
      <c r="H1251" s="205" t="s">
        <v>2836</v>
      </c>
      <c r="I1251" s="206">
        <v>538</v>
      </c>
      <c r="J1251" t="str">
        <f t="shared" si="80"/>
        <v>NI|Bühren</v>
      </c>
      <c r="K1251" t="str">
        <f t="shared" si="78"/>
        <v>NI|Dransfeld</v>
      </c>
      <c r="L1251" s="380" t="str">
        <f t="shared" si="81"/>
        <v>031595401008</v>
      </c>
      <c r="M1251">
        <f t="shared" si="79"/>
        <v>9144</v>
      </c>
    </row>
    <row r="1252" spans="1:13">
      <c r="A1252" s="127" t="s">
        <v>3210</v>
      </c>
      <c r="B1252" s="207" t="s">
        <v>3211</v>
      </c>
      <c r="C1252" s="208" t="s">
        <v>3209</v>
      </c>
      <c r="D1252" s="208" t="s">
        <v>3186</v>
      </c>
      <c r="E1252" s="205" t="s">
        <v>23</v>
      </c>
      <c r="F1252" s="205" t="s">
        <v>22</v>
      </c>
      <c r="G1252" s="205" t="s">
        <v>3210</v>
      </c>
      <c r="H1252" s="205" t="s">
        <v>2836</v>
      </c>
      <c r="I1252" s="206">
        <v>4381</v>
      </c>
      <c r="J1252" t="str">
        <f t="shared" si="80"/>
        <v>NI|Dransfeld</v>
      </c>
      <c r="K1252" t="str">
        <f t="shared" si="78"/>
        <v>NI|Dransfeld</v>
      </c>
      <c r="L1252" s="380" t="str">
        <f t="shared" si="81"/>
        <v>031595401009</v>
      </c>
      <c r="M1252">
        <f t="shared" si="79"/>
        <v>9144</v>
      </c>
    </row>
    <row r="1253" spans="1:13">
      <c r="A1253" s="127" t="s">
        <v>3212</v>
      </c>
      <c r="B1253" s="207" t="s">
        <v>3213</v>
      </c>
      <c r="C1253" s="208" t="s">
        <v>3214</v>
      </c>
      <c r="D1253" s="208" t="s">
        <v>3186</v>
      </c>
      <c r="E1253" s="205" t="s">
        <v>23</v>
      </c>
      <c r="F1253" s="205" t="s">
        <v>22</v>
      </c>
      <c r="G1253" s="205" t="s">
        <v>3212</v>
      </c>
      <c r="H1253" s="205" t="s">
        <v>356</v>
      </c>
      <c r="I1253" s="206">
        <v>20320</v>
      </c>
      <c r="J1253" t="str">
        <f t="shared" si="80"/>
        <v>NI|Duderstadt</v>
      </c>
      <c r="K1253" t="str">
        <f t="shared" si="78"/>
        <v>NI|Duderstadt</v>
      </c>
      <c r="L1253" s="380" t="str">
        <f t="shared" si="81"/>
        <v>031590010010</v>
      </c>
      <c r="M1253">
        <f t="shared" si="79"/>
        <v>20320</v>
      </c>
    </row>
    <row r="1254" spans="1:13">
      <c r="A1254" s="127" t="s">
        <v>3215</v>
      </c>
      <c r="B1254" s="207" t="s">
        <v>3216</v>
      </c>
      <c r="C1254" s="208" t="s">
        <v>3217</v>
      </c>
      <c r="D1254" s="208" t="s">
        <v>3186</v>
      </c>
      <c r="E1254" s="205" t="s">
        <v>23</v>
      </c>
      <c r="F1254" s="205" t="s">
        <v>22</v>
      </c>
      <c r="G1254" s="205" t="s">
        <v>3218</v>
      </c>
      <c r="H1254" s="205" t="s">
        <v>2836</v>
      </c>
      <c r="I1254" s="206">
        <v>1941</v>
      </c>
      <c r="J1254" t="str">
        <f t="shared" si="80"/>
        <v>NI|Ebergötzen</v>
      </c>
      <c r="K1254" t="str">
        <f t="shared" si="78"/>
        <v>NI|Radolfshausen</v>
      </c>
      <c r="L1254" s="380" t="str">
        <f t="shared" si="81"/>
        <v>031595404011</v>
      </c>
      <c r="M1254">
        <f t="shared" si="79"/>
        <v>7222</v>
      </c>
    </row>
    <row r="1255" spans="1:13">
      <c r="A1255" s="127" t="s">
        <v>3219</v>
      </c>
      <c r="B1255" s="207" t="s">
        <v>3220</v>
      </c>
      <c r="C1255" s="208" t="s">
        <v>3221</v>
      </c>
      <c r="D1255" s="208" t="s">
        <v>3186</v>
      </c>
      <c r="E1255" s="205" t="s">
        <v>23</v>
      </c>
      <c r="F1255" s="205" t="s">
        <v>22</v>
      </c>
      <c r="G1255" s="205" t="s">
        <v>3222</v>
      </c>
      <c r="H1255" s="205" t="s">
        <v>2836</v>
      </c>
      <c r="I1255" s="206">
        <v>430</v>
      </c>
      <c r="J1255" t="str">
        <f t="shared" si="80"/>
        <v>NI|Elbingerode</v>
      </c>
      <c r="K1255" t="str">
        <f t="shared" si="78"/>
        <v>NI|Hattorf am Harz</v>
      </c>
      <c r="L1255" s="380" t="str">
        <f t="shared" si="81"/>
        <v>031595403012</v>
      </c>
      <c r="M1255">
        <f t="shared" si="79"/>
        <v>7138</v>
      </c>
    </row>
    <row r="1256" spans="1:13">
      <c r="A1256" s="127" t="s">
        <v>3223</v>
      </c>
      <c r="B1256" s="207" t="s">
        <v>3224</v>
      </c>
      <c r="C1256" s="208" t="s">
        <v>3225</v>
      </c>
      <c r="D1256" s="208" t="s">
        <v>3186</v>
      </c>
      <c r="E1256" s="205" t="s">
        <v>23</v>
      </c>
      <c r="F1256" s="205" t="s">
        <v>22</v>
      </c>
      <c r="G1256" s="205" t="s">
        <v>3226</v>
      </c>
      <c r="H1256" s="205" t="s">
        <v>356</v>
      </c>
      <c r="I1256" s="206">
        <v>14544</v>
      </c>
      <c r="J1256" t="str">
        <f t="shared" si="80"/>
        <v>NI|Friedland (Niedersachsen)</v>
      </c>
      <c r="K1256" t="str">
        <f t="shared" si="78"/>
        <v>NI|Friedland</v>
      </c>
      <c r="L1256" s="380" t="str">
        <f t="shared" si="81"/>
        <v>031590013013</v>
      </c>
      <c r="M1256">
        <f t="shared" si="79"/>
        <v>14544</v>
      </c>
    </row>
    <row r="1257" spans="1:13">
      <c r="A1257" s="127" t="s">
        <v>3200</v>
      </c>
      <c r="B1257" s="207" t="s">
        <v>3227</v>
      </c>
      <c r="C1257" s="208" t="s">
        <v>3199</v>
      </c>
      <c r="D1257" s="208" t="s">
        <v>3186</v>
      </c>
      <c r="E1257" s="205" t="s">
        <v>23</v>
      </c>
      <c r="F1257" s="205" t="s">
        <v>22</v>
      </c>
      <c r="G1257" s="205" t="s">
        <v>3200</v>
      </c>
      <c r="H1257" s="205" t="s">
        <v>2836</v>
      </c>
      <c r="I1257" s="206">
        <v>3969</v>
      </c>
      <c r="J1257" t="str">
        <f t="shared" si="80"/>
        <v>NI|Gieboldehausen</v>
      </c>
      <c r="K1257" t="str">
        <f t="shared" si="78"/>
        <v>NI|Gieboldehausen</v>
      </c>
      <c r="L1257" s="380" t="str">
        <f t="shared" si="81"/>
        <v>031595402014</v>
      </c>
      <c r="M1257">
        <f t="shared" si="79"/>
        <v>13599</v>
      </c>
    </row>
    <row r="1258" spans="1:13">
      <c r="A1258" s="127" t="s">
        <v>3228</v>
      </c>
      <c r="B1258" s="207" t="s">
        <v>3229</v>
      </c>
      <c r="C1258" s="208" t="s">
        <v>3230</v>
      </c>
      <c r="D1258" s="208" t="s">
        <v>3186</v>
      </c>
      <c r="E1258" s="205" t="s">
        <v>23</v>
      </c>
      <c r="F1258" s="205" t="s">
        <v>22</v>
      </c>
      <c r="G1258" s="205" t="s">
        <v>3228</v>
      </c>
      <c r="H1258" s="205" t="s">
        <v>356</v>
      </c>
      <c r="I1258" s="206">
        <v>8693</v>
      </c>
      <c r="J1258" t="str">
        <f t="shared" si="80"/>
        <v>NI|Gleichen</v>
      </c>
      <c r="K1258" t="str">
        <f t="shared" si="78"/>
        <v>NI|Gleichen</v>
      </c>
      <c r="L1258" s="380" t="str">
        <f t="shared" si="81"/>
        <v>031590015015</v>
      </c>
      <c r="M1258">
        <f t="shared" si="79"/>
        <v>8693</v>
      </c>
    </row>
    <row r="1259" spans="1:13">
      <c r="A1259" s="127" t="s">
        <v>3231</v>
      </c>
      <c r="B1259" s="207" t="s">
        <v>3232</v>
      </c>
      <c r="C1259" s="208" t="s">
        <v>3233</v>
      </c>
      <c r="D1259" s="208" t="s">
        <v>3186</v>
      </c>
      <c r="E1259" s="205" t="s">
        <v>23</v>
      </c>
      <c r="F1259" s="205" t="s">
        <v>22</v>
      </c>
      <c r="G1259" s="205" t="s">
        <v>3231</v>
      </c>
      <c r="H1259" s="205" t="s">
        <v>356</v>
      </c>
      <c r="I1259" s="206">
        <v>120261</v>
      </c>
      <c r="J1259" t="str">
        <f t="shared" si="80"/>
        <v>NI|Göttingen</v>
      </c>
      <c r="K1259" t="str">
        <f t="shared" si="78"/>
        <v>NI|Göttingen</v>
      </c>
      <c r="L1259" s="380" t="str">
        <f t="shared" si="81"/>
        <v>031590016016</v>
      </c>
      <c r="M1259">
        <f t="shared" si="79"/>
        <v>120261</v>
      </c>
    </row>
    <row r="1260" spans="1:13">
      <c r="A1260" s="127" t="s">
        <v>3234</v>
      </c>
      <c r="B1260" s="207" t="s">
        <v>3235</v>
      </c>
      <c r="C1260" s="208" t="s">
        <v>3236</v>
      </c>
      <c r="D1260" s="208" t="s">
        <v>3186</v>
      </c>
      <c r="E1260" s="205" t="s">
        <v>23</v>
      </c>
      <c r="F1260" s="205" t="s">
        <v>22</v>
      </c>
      <c r="G1260" s="205" t="s">
        <v>3237</v>
      </c>
      <c r="H1260" s="205" t="s">
        <v>356</v>
      </c>
      <c r="I1260" s="206">
        <v>23418</v>
      </c>
      <c r="J1260" t="str">
        <f t="shared" si="80"/>
        <v>NI|Hann.Münden</v>
      </c>
      <c r="K1260" t="str">
        <f t="shared" si="78"/>
        <v>NI|Hann. Münden</v>
      </c>
      <c r="L1260" s="380" t="str">
        <f t="shared" si="81"/>
        <v>031590017017</v>
      </c>
      <c r="M1260">
        <f t="shared" si="79"/>
        <v>23418</v>
      </c>
    </row>
    <row r="1261" spans="1:13">
      <c r="A1261" s="127" t="s">
        <v>3222</v>
      </c>
      <c r="B1261" s="207" t="s">
        <v>3238</v>
      </c>
      <c r="C1261" s="208" t="s">
        <v>3221</v>
      </c>
      <c r="D1261" s="208" t="s">
        <v>3186</v>
      </c>
      <c r="E1261" s="205" t="s">
        <v>23</v>
      </c>
      <c r="F1261" s="205" t="s">
        <v>22</v>
      </c>
      <c r="G1261" s="205" t="s">
        <v>3222</v>
      </c>
      <c r="H1261" s="205" t="s">
        <v>2836</v>
      </c>
      <c r="I1261" s="206">
        <v>3968</v>
      </c>
      <c r="J1261" t="str">
        <f t="shared" si="80"/>
        <v>NI|Hattorf am Harz</v>
      </c>
      <c r="K1261" t="str">
        <f t="shared" si="78"/>
        <v>NI|Hattorf am Harz</v>
      </c>
      <c r="L1261" s="380" t="str">
        <f t="shared" si="81"/>
        <v>031595403018</v>
      </c>
      <c r="M1261">
        <f t="shared" si="79"/>
        <v>7138</v>
      </c>
    </row>
    <row r="1262" spans="1:13">
      <c r="A1262" s="127" t="s">
        <v>3239</v>
      </c>
      <c r="B1262" s="207" t="s">
        <v>3240</v>
      </c>
      <c r="C1262" s="208" t="s">
        <v>3241</v>
      </c>
      <c r="D1262" s="208" t="s">
        <v>3186</v>
      </c>
      <c r="E1262" s="205" t="s">
        <v>23</v>
      </c>
      <c r="F1262" s="205" t="s">
        <v>22</v>
      </c>
      <c r="G1262" s="205" t="s">
        <v>3239</v>
      </c>
      <c r="H1262" s="205" t="s">
        <v>356</v>
      </c>
      <c r="I1262" s="206">
        <v>12783</v>
      </c>
      <c r="J1262" t="str">
        <f t="shared" si="80"/>
        <v>NI|Herzberg am Harz</v>
      </c>
      <c r="K1262" t="str">
        <f t="shared" si="78"/>
        <v>NI|Herzberg am Harz</v>
      </c>
      <c r="L1262" s="380" t="str">
        <f t="shared" si="81"/>
        <v>031590019019</v>
      </c>
      <c r="M1262">
        <f t="shared" si="79"/>
        <v>12783</v>
      </c>
    </row>
    <row r="1263" spans="1:13">
      <c r="A1263" s="127" t="s">
        <v>3242</v>
      </c>
      <c r="B1263" s="207" t="s">
        <v>3243</v>
      </c>
      <c r="C1263" s="208" t="s">
        <v>3221</v>
      </c>
      <c r="D1263" s="208" t="s">
        <v>3186</v>
      </c>
      <c r="E1263" s="205" t="s">
        <v>23</v>
      </c>
      <c r="F1263" s="205" t="s">
        <v>22</v>
      </c>
      <c r="G1263" s="205" t="s">
        <v>3222</v>
      </c>
      <c r="H1263" s="205" t="s">
        <v>2836</v>
      </c>
      <c r="I1263" s="206">
        <v>931</v>
      </c>
      <c r="J1263" t="str">
        <f t="shared" si="80"/>
        <v>NI|Hörden am Harz</v>
      </c>
      <c r="K1263" t="str">
        <f t="shared" si="78"/>
        <v>NI|Hattorf am Harz</v>
      </c>
      <c r="L1263" s="380" t="str">
        <f t="shared" si="81"/>
        <v>031595403020</v>
      </c>
      <c r="M1263">
        <f t="shared" si="79"/>
        <v>7138</v>
      </c>
    </row>
    <row r="1264" spans="1:13">
      <c r="A1264" s="127" t="s">
        <v>3244</v>
      </c>
      <c r="B1264" s="207" t="s">
        <v>3245</v>
      </c>
      <c r="C1264" s="208" t="s">
        <v>3209</v>
      </c>
      <c r="D1264" s="208" t="s">
        <v>3186</v>
      </c>
      <c r="E1264" s="205" t="s">
        <v>23</v>
      </c>
      <c r="F1264" s="205" t="s">
        <v>22</v>
      </c>
      <c r="G1264" s="205" t="s">
        <v>3210</v>
      </c>
      <c r="H1264" s="205" t="s">
        <v>2836</v>
      </c>
      <c r="I1264" s="206">
        <v>943</v>
      </c>
      <c r="J1264" t="str">
        <f t="shared" si="80"/>
        <v>NI|Jühnde</v>
      </c>
      <c r="K1264" t="str">
        <f t="shared" si="78"/>
        <v>NI|Dransfeld</v>
      </c>
      <c r="L1264" s="380" t="str">
        <f t="shared" si="81"/>
        <v>031595401021</v>
      </c>
      <c r="M1264">
        <f t="shared" si="79"/>
        <v>9144</v>
      </c>
    </row>
    <row r="1265" spans="1:13">
      <c r="A1265" s="127" t="s">
        <v>3246</v>
      </c>
      <c r="B1265" s="207" t="s">
        <v>3247</v>
      </c>
      <c r="C1265" s="208" t="s">
        <v>3199</v>
      </c>
      <c r="D1265" s="208" t="s">
        <v>3186</v>
      </c>
      <c r="E1265" s="205" t="s">
        <v>23</v>
      </c>
      <c r="F1265" s="205" t="s">
        <v>22</v>
      </c>
      <c r="G1265" s="205" t="s">
        <v>3200</v>
      </c>
      <c r="H1265" s="205" t="s">
        <v>2836</v>
      </c>
      <c r="I1265" s="206">
        <v>1026</v>
      </c>
      <c r="J1265" t="str">
        <f t="shared" si="80"/>
        <v>NI|Krebeck</v>
      </c>
      <c r="K1265" t="str">
        <f t="shared" si="78"/>
        <v>NI|Gieboldehausen</v>
      </c>
      <c r="L1265" s="380" t="str">
        <f t="shared" si="81"/>
        <v>031595402022</v>
      </c>
      <c r="M1265">
        <f t="shared" si="79"/>
        <v>13599</v>
      </c>
    </row>
    <row r="1266" spans="1:13">
      <c r="A1266" s="127" t="s">
        <v>3248</v>
      </c>
      <c r="B1266" s="207" t="s">
        <v>3249</v>
      </c>
      <c r="C1266" s="208" t="s">
        <v>3217</v>
      </c>
      <c r="D1266" s="208" t="s">
        <v>3186</v>
      </c>
      <c r="E1266" s="205" t="s">
        <v>23</v>
      </c>
      <c r="F1266" s="205" t="s">
        <v>22</v>
      </c>
      <c r="G1266" s="205" t="s">
        <v>3218</v>
      </c>
      <c r="H1266" s="205" t="s">
        <v>2836</v>
      </c>
      <c r="I1266" s="206">
        <v>1081</v>
      </c>
      <c r="J1266" t="str">
        <f t="shared" si="80"/>
        <v>NI|Landolfshausen</v>
      </c>
      <c r="K1266" t="str">
        <f t="shared" si="78"/>
        <v>NI|Radolfshausen</v>
      </c>
      <c r="L1266" s="380" t="str">
        <f t="shared" si="81"/>
        <v>031595404023</v>
      </c>
      <c r="M1266">
        <f t="shared" si="79"/>
        <v>7222</v>
      </c>
    </row>
    <row r="1267" spans="1:13">
      <c r="A1267" s="127" t="s">
        <v>3250</v>
      </c>
      <c r="B1267" s="207" t="s">
        <v>3251</v>
      </c>
      <c r="C1267" s="208" t="s">
        <v>3209</v>
      </c>
      <c r="D1267" s="208" t="s">
        <v>3186</v>
      </c>
      <c r="E1267" s="205" t="s">
        <v>23</v>
      </c>
      <c r="F1267" s="205" t="s">
        <v>22</v>
      </c>
      <c r="G1267" s="205" t="s">
        <v>3210</v>
      </c>
      <c r="H1267" s="205" t="s">
        <v>2836</v>
      </c>
      <c r="I1267" s="206">
        <v>1454</v>
      </c>
      <c r="J1267" t="str">
        <f t="shared" si="80"/>
        <v>NI|Niemetal</v>
      </c>
      <c r="K1267" t="str">
        <f t="shared" si="78"/>
        <v>NI|Dransfeld</v>
      </c>
      <c r="L1267" s="380" t="str">
        <f t="shared" si="81"/>
        <v>031595401024</v>
      </c>
      <c r="M1267">
        <f t="shared" si="79"/>
        <v>9144</v>
      </c>
    </row>
    <row r="1268" spans="1:13">
      <c r="A1268" s="127" t="s">
        <v>3252</v>
      </c>
      <c r="B1268" s="207" t="s">
        <v>3253</v>
      </c>
      <c r="C1268" s="208" t="s">
        <v>3199</v>
      </c>
      <c r="D1268" s="208" t="s">
        <v>3186</v>
      </c>
      <c r="E1268" s="205" t="s">
        <v>23</v>
      </c>
      <c r="F1268" s="205" t="s">
        <v>22</v>
      </c>
      <c r="G1268" s="205" t="s">
        <v>3200</v>
      </c>
      <c r="H1268" s="205" t="s">
        <v>2836</v>
      </c>
      <c r="I1268" s="206">
        <v>942</v>
      </c>
      <c r="J1268" t="str">
        <f t="shared" si="80"/>
        <v>NI|Obernfeld</v>
      </c>
      <c r="K1268" t="str">
        <f t="shared" si="78"/>
        <v>NI|Gieboldehausen</v>
      </c>
      <c r="L1268" s="380" t="str">
        <f t="shared" si="81"/>
        <v>031595402025</v>
      </c>
      <c r="M1268">
        <f t="shared" si="79"/>
        <v>13599</v>
      </c>
    </row>
    <row r="1269" spans="1:13">
      <c r="A1269" s="127" t="s">
        <v>3254</v>
      </c>
      <c r="B1269" s="207" t="s">
        <v>3255</v>
      </c>
      <c r="C1269" s="208" t="s">
        <v>3256</v>
      </c>
      <c r="D1269" s="208" t="s">
        <v>3186</v>
      </c>
      <c r="E1269" s="205" t="s">
        <v>23</v>
      </c>
      <c r="F1269" s="205" t="s">
        <v>22</v>
      </c>
      <c r="G1269" s="205" t="s">
        <v>3254</v>
      </c>
      <c r="H1269" s="205" t="s">
        <v>356</v>
      </c>
      <c r="I1269" s="206">
        <v>21382</v>
      </c>
      <c r="J1269" t="str">
        <f t="shared" si="80"/>
        <v>NI|Osterode am Harz</v>
      </c>
      <c r="K1269" t="str">
        <f t="shared" si="78"/>
        <v>NI|Osterode am Harz</v>
      </c>
      <c r="L1269" s="380" t="str">
        <f t="shared" si="81"/>
        <v>031590026026</v>
      </c>
      <c r="M1269">
        <f t="shared" si="79"/>
        <v>21382</v>
      </c>
    </row>
    <row r="1270" spans="1:13">
      <c r="A1270" s="127" t="s">
        <v>3257</v>
      </c>
      <c r="B1270" s="207" t="s">
        <v>3258</v>
      </c>
      <c r="C1270" s="208" t="s">
        <v>3199</v>
      </c>
      <c r="D1270" s="208" t="s">
        <v>3186</v>
      </c>
      <c r="E1270" s="205" t="s">
        <v>23</v>
      </c>
      <c r="F1270" s="205" t="s">
        <v>22</v>
      </c>
      <c r="G1270" s="205" t="s">
        <v>3200</v>
      </c>
      <c r="H1270" s="205" t="s">
        <v>2836</v>
      </c>
      <c r="I1270" s="206">
        <v>1773</v>
      </c>
      <c r="J1270" t="str">
        <f t="shared" si="80"/>
        <v>NI|Rhumspringe</v>
      </c>
      <c r="K1270" t="str">
        <f t="shared" si="78"/>
        <v>NI|Gieboldehausen</v>
      </c>
      <c r="L1270" s="380" t="str">
        <f t="shared" si="81"/>
        <v>031595402027</v>
      </c>
      <c r="M1270">
        <f t="shared" si="79"/>
        <v>13599</v>
      </c>
    </row>
    <row r="1271" spans="1:13">
      <c r="A1271" s="127" t="s">
        <v>3259</v>
      </c>
      <c r="B1271" s="207" t="s">
        <v>3260</v>
      </c>
      <c r="C1271" s="208" t="s">
        <v>3199</v>
      </c>
      <c r="D1271" s="208" t="s">
        <v>3186</v>
      </c>
      <c r="E1271" s="205" t="s">
        <v>23</v>
      </c>
      <c r="F1271" s="205" t="s">
        <v>22</v>
      </c>
      <c r="G1271" s="205" t="s">
        <v>3200</v>
      </c>
      <c r="H1271" s="205" t="s">
        <v>2836</v>
      </c>
      <c r="I1271" s="206">
        <v>921</v>
      </c>
      <c r="J1271" t="str">
        <f t="shared" si="80"/>
        <v>NI|Rollshausen</v>
      </c>
      <c r="K1271" t="str">
        <f t="shared" si="78"/>
        <v>NI|Gieboldehausen</v>
      </c>
      <c r="L1271" s="380" t="str">
        <f t="shared" si="81"/>
        <v>031595402028</v>
      </c>
      <c r="M1271">
        <f t="shared" si="79"/>
        <v>13599</v>
      </c>
    </row>
    <row r="1272" spans="1:13">
      <c r="A1272" s="127" t="s">
        <v>3261</v>
      </c>
      <c r="B1272" s="207" t="s">
        <v>3262</v>
      </c>
      <c r="C1272" s="208" t="s">
        <v>3263</v>
      </c>
      <c r="D1272" s="208" t="s">
        <v>3186</v>
      </c>
      <c r="E1272" s="205" t="s">
        <v>23</v>
      </c>
      <c r="F1272" s="205" t="s">
        <v>22</v>
      </c>
      <c r="G1272" s="205" t="s">
        <v>3261</v>
      </c>
      <c r="H1272" s="205" t="s">
        <v>356</v>
      </c>
      <c r="I1272" s="206">
        <v>12310</v>
      </c>
      <c r="J1272" t="str">
        <f t="shared" si="80"/>
        <v>NI|Rosdorf</v>
      </c>
      <c r="K1272" t="str">
        <f t="shared" si="78"/>
        <v>NI|Rosdorf</v>
      </c>
      <c r="L1272" s="380" t="str">
        <f t="shared" si="81"/>
        <v>031590029029</v>
      </c>
      <c r="M1272">
        <f t="shared" si="79"/>
        <v>12310</v>
      </c>
    </row>
    <row r="1273" spans="1:13">
      <c r="A1273" s="127" t="s">
        <v>3264</v>
      </c>
      <c r="B1273" s="207" t="s">
        <v>3265</v>
      </c>
      <c r="C1273" s="208" t="s">
        <v>3199</v>
      </c>
      <c r="D1273" s="208" t="s">
        <v>3186</v>
      </c>
      <c r="E1273" s="205" t="s">
        <v>23</v>
      </c>
      <c r="F1273" s="205" t="s">
        <v>22</v>
      </c>
      <c r="G1273" s="205" t="s">
        <v>3200</v>
      </c>
      <c r="H1273" s="205" t="s">
        <v>2836</v>
      </c>
      <c r="I1273" s="206">
        <v>827</v>
      </c>
      <c r="J1273" t="str">
        <f t="shared" si="80"/>
        <v>NI|Rüdershausen</v>
      </c>
      <c r="K1273" t="str">
        <f t="shared" si="78"/>
        <v>NI|Gieboldehausen</v>
      </c>
      <c r="L1273" s="380" t="str">
        <f t="shared" si="81"/>
        <v>031595402030</v>
      </c>
      <c r="M1273">
        <f t="shared" si="79"/>
        <v>13599</v>
      </c>
    </row>
    <row r="1274" spans="1:13">
      <c r="A1274" s="127" t="s">
        <v>3266</v>
      </c>
      <c r="B1274" s="207" t="s">
        <v>3267</v>
      </c>
      <c r="C1274" s="208" t="s">
        <v>3209</v>
      </c>
      <c r="D1274" s="208" t="s">
        <v>3186</v>
      </c>
      <c r="E1274" s="205" t="s">
        <v>23</v>
      </c>
      <c r="F1274" s="205" t="s">
        <v>22</v>
      </c>
      <c r="G1274" s="205" t="s">
        <v>3210</v>
      </c>
      <c r="H1274" s="205" t="s">
        <v>2836</v>
      </c>
      <c r="I1274" s="206">
        <v>1828</v>
      </c>
      <c r="J1274" t="str">
        <f t="shared" si="80"/>
        <v>NI|Scheden</v>
      </c>
      <c r="K1274" t="str">
        <f t="shared" si="78"/>
        <v>NI|Dransfeld</v>
      </c>
      <c r="L1274" s="380" t="str">
        <f t="shared" si="81"/>
        <v>031595401031</v>
      </c>
      <c r="M1274">
        <f t="shared" si="79"/>
        <v>9144</v>
      </c>
    </row>
    <row r="1275" spans="1:13">
      <c r="A1275" s="127" t="s">
        <v>3268</v>
      </c>
      <c r="B1275" s="207" t="s">
        <v>3269</v>
      </c>
      <c r="C1275" s="208" t="s">
        <v>3217</v>
      </c>
      <c r="D1275" s="208" t="s">
        <v>3186</v>
      </c>
      <c r="E1275" s="205" t="s">
        <v>23</v>
      </c>
      <c r="F1275" s="205" t="s">
        <v>22</v>
      </c>
      <c r="G1275" s="205" t="s">
        <v>3218</v>
      </c>
      <c r="H1275" s="205" t="s">
        <v>2836</v>
      </c>
      <c r="I1275" s="206">
        <v>1609</v>
      </c>
      <c r="J1275" t="str">
        <f t="shared" si="80"/>
        <v>NI|Seeburg</v>
      </c>
      <c r="K1275" t="str">
        <f t="shared" si="78"/>
        <v>NI|Radolfshausen</v>
      </c>
      <c r="L1275" s="380" t="str">
        <f t="shared" si="81"/>
        <v>031595404032</v>
      </c>
      <c r="M1275">
        <f t="shared" si="79"/>
        <v>7222</v>
      </c>
    </row>
    <row r="1276" spans="1:13">
      <c r="A1276" s="127" t="s">
        <v>3270</v>
      </c>
      <c r="B1276" s="207" t="s">
        <v>3271</v>
      </c>
      <c r="C1276" s="208" t="s">
        <v>3217</v>
      </c>
      <c r="D1276" s="208" t="s">
        <v>3186</v>
      </c>
      <c r="E1276" s="205" t="s">
        <v>23</v>
      </c>
      <c r="F1276" s="205" t="s">
        <v>22</v>
      </c>
      <c r="G1276" s="205" t="s">
        <v>3218</v>
      </c>
      <c r="H1276" s="205" t="s">
        <v>2836</v>
      </c>
      <c r="I1276" s="206">
        <v>1319</v>
      </c>
      <c r="J1276" t="str">
        <f t="shared" si="80"/>
        <v>NI|Seulingen</v>
      </c>
      <c r="K1276" t="str">
        <f t="shared" si="78"/>
        <v>NI|Radolfshausen</v>
      </c>
      <c r="L1276" s="380" t="str">
        <f t="shared" si="81"/>
        <v>031595404033</v>
      </c>
      <c r="M1276">
        <f t="shared" si="79"/>
        <v>7222</v>
      </c>
    </row>
    <row r="1277" spans="1:13">
      <c r="A1277" s="127" t="s">
        <v>3272</v>
      </c>
      <c r="B1277" s="207" t="s">
        <v>3273</v>
      </c>
      <c r="C1277" s="208" t="s">
        <v>3274</v>
      </c>
      <c r="D1277" s="208" t="s">
        <v>3186</v>
      </c>
      <c r="E1277" s="205" t="s">
        <v>23</v>
      </c>
      <c r="F1277" s="205" t="s">
        <v>22</v>
      </c>
      <c r="G1277" s="205" t="s">
        <v>3275</v>
      </c>
      <c r="H1277" s="205" t="s">
        <v>356</v>
      </c>
      <c r="I1277" s="206">
        <v>7710</v>
      </c>
      <c r="J1277" t="str">
        <f t="shared" si="80"/>
        <v>NI|Staufenberg (Niedersachsen)</v>
      </c>
      <c r="K1277" t="str">
        <f t="shared" si="78"/>
        <v>NI|Staufenberg</v>
      </c>
      <c r="L1277" s="380" t="str">
        <f t="shared" si="81"/>
        <v>031590034034</v>
      </c>
      <c r="M1277">
        <f t="shared" si="79"/>
        <v>7710</v>
      </c>
    </row>
    <row r="1278" spans="1:13">
      <c r="A1278" s="127" t="s">
        <v>3276</v>
      </c>
      <c r="B1278" s="207" t="s">
        <v>3277</v>
      </c>
      <c r="C1278" s="208" t="s">
        <v>3217</v>
      </c>
      <c r="D1278" s="208" t="s">
        <v>3186</v>
      </c>
      <c r="E1278" s="205" t="s">
        <v>23</v>
      </c>
      <c r="F1278" s="205" t="s">
        <v>22</v>
      </c>
      <c r="G1278" s="205" t="s">
        <v>3218</v>
      </c>
      <c r="H1278" s="205" t="s">
        <v>2836</v>
      </c>
      <c r="I1278" s="206">
        <v>1272</v>
      </c>
      <c r="J1278" t="str">
        <f t="shared" si="80"/>
        <v>NI|Waake</v>
      </c>
      <c r="K1278" t="str">
        <f t="shared" si="78"/>
        <v>NI|Radolfshausen</v>
      </c>
      <c r="L1278" s="380" t="str">
        <f t="shared" si="81"/>
        <v>031595404035</v>
      </c>
      <c r="M1278">
        <f t="shared" si="79"/>
        <v>7222</v>
      </c>
    </row>
    <row r="1279" spans="1:13">
      <c r="A1279" s="127" t="s">
        <v>3278</v>
      </c>
      <c r="B1279" s="207" t="s">
        <v>3279</v>
      </c>
      <c r="C1279" s="208" t="s">
        <v>3280</v>
      </c>
      <c r="D1279" s="208" t="s">
        <v>3186</v>
      </c>
      <c r="E1279" s="205" t="s">
        <v>23</v>
      </c>
      <c r="F1279" s="205" t="s">
        <v>22</v>
      </c>
      <c r="G1279" s="205" t="s">
        <v>3278</v>
      </c>
      <c r="H1279" s="205" t="s">
        <v>356</v>
      </c>
      <c r="I1279" s="206">
        <v>4407</v>
      </c>
      <c r="J1279" t="str">
        <f t="shared" si="80"/>
        <v>NI|Walkenried</v>
      </c>
      <c r="K1279" t="str">
        <f t="shared" si="78"/>
        <v>NI|Walkenried</v>
      </c>
      <c r="L1279" s="380" t="str">
        <f t="shared" si="81"/>
        <v>031590036036</v>
      </c>
      <c r="M1279">
        <f t="shared" si="79"/>
        <v>4407</v>
      </c>
    </row>
    <row r="1280" spans="1:13">
      <c r="A1280" s="127" t="s">
        <v>3281</v>
      </c>
      <c r="B1280" s="207" t="s">
        <v>3282</v>
      </c>
      <c r="C1280" s="208" t="s">
        <v>3199</v>
      </c>
      <c r="D1280" s="208" t="s">
        <v>3186</v>
      </c>
      <c r="E1280" s="205" t="s">
        <v>23</v>
      </c>
      <c r="F1280" s="205" t="s">
        <v>22</v>
      </c>
      <c r="G1280" s="205" t="s">
        <v>3200</v>
      </c>
      <c r="H1280" s="205" t="s">
        <v>2836</v>
      </c>
      <c r="I1280" s="206">
        <v>653</v>
      </c>
      <c r="J1280" t="str">
        <f t="shared" si="80"/>
        <v>NI|Wollbrandshausen</v>
      </c>
      <c r="K1280" t="str">
        <f t="shared" si="78"/>
        <v>NI|Gieboldehausen</v>
      </c>
      <c r="L1280" s="380" t="str">
        <f t="shared" si="81"/>
        <v>031595402037</v>
      </c>
      <c r="M1280">
        <f t="shared" si="79"/>
        <v>13599</v>
      </c>
    </row>
    <row r="1281" spans="1:13">
      <c r="A1281" s="127" t="s">
        <v>3283</v>
      </c>
      <c r="B1281" s="207" t="s">
        <v>3284</v>
      </c>
      <c r="C1281" s="208" t="s">
        <v>3199</v>
      </c>
      <c r="D1281" s="208" t="s">
        <v>3186</v>
      </c>
      <c r="E1281" s="205" t="s">
        <v>23</v>
      </c>
      <c r="F1281" s="205" t="s">
        <v>22</v>
      </c>
      <c r="G1281" s="205" t="s">
        <v>3200</v>
      </c>
      <c r="H1281" s="205" t="s">
        <v>2836</v>
      </c>
      <c r="I1281" s="206">
        <v>465</v>
      </c>
      <c r="J1281" t="str">
        <f t="shared" si="80"/>
        <v>NI|Wollershausen</v>
      </c>
      <c r="K1281" t="str">
        <f t="shared" si="78"/>
        <v>NI|Gieboldehausen</v>
      </c>
      <c r="L1281" s="380" t="str">
        <f t="shared" si="81"/>
        <v>031595402038</v>
      </c>
      <c r="M1281">
        <f t="shared" si="79"/>
        <v>13599</v>
      </c>
    </row>
    <row r="1282" spans="1:13">
      <c r="A1282" s="127" t="s">
        <v>3285</v>
      </c>
      <c r="B1282" s="207" t="s">
        <v>3286</v>
      </c>
      <c r="C1282" s="208" t="s">
        <v>3221</v>
      </c>
      <c r="D1282" s="208" t="s">
        <v>3186</v>
      </c>
      <c r="E1282" s="205" t="s">
        <v>23</v>
      </c>
      <c r="F1282" s="205" t="s">
        <v>22</v>
      </c>
      <c r="G1282" s="205" t="s">
        <v>3222</v>
      </c>
      <c r="H1282" s="205" t="s">
        <v>2836</v>
      </c>
      <c r="I1282" s="206">
        <v>1809</v>
      </c>
      <c r="J1282" t="str">
        <f t="shared" si="80"/>
        <v>NI|Wulften am Harz</v>
      </c>
      <c r="K1282" t="str">
        <f t="shared" si="78"/>
        <v>NI|Hattorf am Harz</v>
      </c>
      <c r="L1282" s="380" t="str">
        <f t="shared" si="81"/>
        <v>031595403039</v>
      </c>
      <c r="M1282">
        <f t="shared" si="79"/>
        <v>7138</v>
      </c>
    </row>
    <row r="1283" spans="1:13">
      <c r="A1283" s="127" t="s">
        <v>3287</v>
      </c>
      <c r="B1283" s="207" t="s">
        <v>3288</v>
      </c>
      <c r="C1283" s="208" t="s">
        <v>3289</v>
      </c>
      <c r="D1283" s="208" t="s">
        <v>3186</v>
      </c>
      <c r="E1283" s="205" t="s">
        <v>23</v>
      </c>
      <c r="F1283" s="205" t="s">
        <v>22</v>
      </c>
      <c r="G1283" s="205" t="s">
        <v>3290</v>
      </c>
      <c r="H1283" s="205" t="s">
        <v>356</v>
      </c>
      <c r="I1283" s="206">
        <v>0</v>
      </c>
      <c r="J1283" t="str">
        <f t="shared" si="80"/>
        <v>NI|Harz (Landkreis Göttingen)</v>
      </c>
      <c r="K1283" t="str">
        <f t="shared" ref="K1283:K1346" si="82">E1283 &amp; "|" &amp; G1283</f>
        <v>NI|Harz (Landkreis Göttingen), gemfr. Geb.</v>
      </c>
      <c r="L1283" s="380" t="str">
        <f t="shared" si="81"/>
        <v>031599501501</v>
      </c>
      <c r="M1283">
        <f t="shared" ref="M1283:M1346" si="83">SUMIF($C:$C, $C1283, $I:$I)</f>
        <v>0</v>
      </c>
    </row>
    <row r="1284" spans="1:13">
      <c r="A1284" s="127" t="s">
        <v>3291</v>
      </c>
      <c r="B1284" s="207" t="s">
        <v>3292</v>
      </c>
      <c r="C1284" s="208" t="s">
        <v>3293</v>
      </c>
      <c r="D1284" s="208" t="s">
        <v>3294</v>
      </c>
      <c r="E1284" s="205" t="s">
        <v>23</v>
      </c>
      <c r="F1284" s="205" t="s">
        <v>22</v>
      </c>
      <c r="G1284" s="205" t="s">
        <v>3295</v>
      </c>
      <c r="H1284" s="205" t="s">
        <v>356</v>
      </c>
      <c r="I1284" s="206">
        <v>548186</v>
      </c>
      <c r="J1284" t="str">
        <f t="shared" si="80"/>
        <v>NI|Hannover</v>
      </c>
      <c r="K1284" t="str">
        <f t="shared" si="82"/>
        <v>NI|Hannover, Landeshauptstadt</v>
      </c>
      <c r="L1284" s="380" t="str">
        <f t="shared" si="81"/>
        <v>032410001001</v>
      </c>
      <c r="M1284">
        <f t="shared" si="83"/>
        <v>548186</v>
      </c>
    </row>
    <row r="1285" spans="1:13">
      <c r="A1285" s="127" t="s">
        <v>3296</v>
      </c>
      <c r="B1285" s="207" t="s">
        <v>3297</v>
      </c>
      <c r="C1285" s="208" t="s">
        <v>3298</v>
      </c>
      <c r="D1285" s="208" t="s">
        <v>3294</v>
      </c>
      <c r="E1285" s="205" t="s">
        <v>23</v>
      </c>
      <c r="F1285" s="205" t="s">
        <v>22</v>
      </c>
      <c r="G1285" s="205" t="s">
        <v>3296</v>
      </c>
      <c r="H1285" s="205" t="s">
        <v>356</v>
      </c>
      <c r="I1285" s="206">
        <v>34955</v>
      </c>
      <c r="J1285" t="str">
        <f t="shared" si="80"/>
        <v>NI|Barsinghausen</v>
      </c>
      <c r="K1285" t="str">
        <f t="shared" si="82"/>
        <v>NI|Barsinghausen</v>
      </c>
      <c r="L1285" s="380" t="str">
        <f t="shared" si="81"/>
        <v>032410002002</v>
      </c>
      <c r="M1285">
        <f t="shared" si="83"/>
        <v>34955</v>
      </c>
    </row>
    <row r="1286" spans="1:13">
      <c r="A1286" s="127" t="s">
        <v>3299</v>
      </c>
      <c r="B1286" s="207" t="s">
        <v>3300</v>
      </c>
      <c r="C1286" s="208" t="s">
        <v>3301</v>
      </c>
      <c r="D1286" s="208" t="s">
        <v>3294</v>
      </c>
      <c r="E1286" s="205" t="s">
        <v>23</v>
      </c>
      <c r="F1286" s="205" t="s">
        <v>22</v>
      </c>
      <c r="G1286" s="205" t="s">
        <v>3302</v>
      </c>
      <c r="H1286" s="205" t="s">
        <v>356</v>
      </c>
      <c r="I1286" s="206">
        <v>31302</v>
      </c>
      <c r="J1286" t="str">
        <f t="shared" ref="J1286:J1349" si="84">E1286 &amp; "|" &amp; A1286</f>
        <v>NI|Burgdorf (Region Hannover)</v>
      </c>
      <c r="K1286" t="str">
        <f t="shared" si="82"/>
        <v>NI|Burgdorf</v>
      </c>
      <c r="L1286" s="380" t="str">
        <f t="shared" ref="L1286:L1349" si="85">C1286 &amp; RIGHT(B1286,3)</f>
        <v>032410003003</v>
      </c>
      <c r="M1286">
        <f t="shared" si="83"/>
        <v>31302</v>
      </c>
    </row>
    <row r="1287" spans="1:13">
      <c r="A1287" s="127" t="s">
        <v>3303</v>
      </c>
      <c r="B1287" s="207" t="s">
        <v>3304</v>
      </c>
      <c r="C1287" s="208" t="s">
        <v>3305</v>
      </c>
      <c r="D1287" s="208" t="s">
        <v>3294</v>
      </c>
      <c r="E1287" s="205" t="s">
        <v>23</v>
      </c>
      <c r="F1287" s="205" t="s">
        <v>22</v>
      </c>
      <c r="G1287" s="205" t="s">
        <v>3303</v>
      </c>
      <c r="H1287" s="205" t="s">
        <v>356</v>
      </c>
      <c r="I1287" s="206">
        <v>20481</v>
      </c>
      <c r="J1287" t="str">
        <f t="shared" si="84"/>
        <v>NI|Burgwedel</v>
      </c>
      <c r="K1287" t="str">
        <f t="shared" si="82"/>
        <v>NI|Burgwedel</v>
      </c>
      <c r="L1287" s="380" t="str">
        <f t="shared" si="85"/>
        <v>032410004004</v>
      </c>
      <c r="M1287">
        <f t="shared" si="83"/>
        <v>20481</v>
      </c>
    </row>
    <row r="1288" spans="1:13">
      <c r="A1288" s="127" t="s">
        <v>3306</v>
      </c>
      <c r="B1288" s="207" t="s">
        <v>3307</v>
      </c>
      <c r="C1288" s="208" t="s">
        <v>3308</v>
      </c>
      <c r="D1288" s="208" t="s">
        <v>3294</v>
      </c>
      <c r="E1288" s="205" t="s">
        <v>23</v>
      </c>
      <c r="F1288" s="205" t="s">
        <v>22</v>
      </c>
      <c r="G1288" s="205" t="s">
        <v>3306</v>
      </c>
      <c r="H1288" s="205" t="s">
        <v>356</v>
      </c>
      <c r="I1288" s="206">
        <v>61594</v>
      </c>
      <c r="J1288" t="str">
        <f t="shared" si="84"/>
        <v>NI|Garbsen</v>
      </c>
      <c r="K1288" t="str">
        <f t="shared" si="82"/>
        <v>NI|Garbsen</v>
      </c>
      <c r="L1288" s="380" t="str">
        <f t="shared" si="85"/>
        <v>032410005005</v>
      </c>
      <c r="M1288">
        <f t="shared" si="83"/>
        <v>61594</v>
      </c>
    </row>
    <row r="1289" spans="1:13">
      <c r="A1289" s="127" t="s">
        <v>3309</v>
      </c>
      <c r="B1289" s="208" t="s">
        <v>3310</v>
      </c>
      <c r="C1289" s="208" t="s">
        <v>3311</v>
      </c>
      <c r="D1289" s="208" t="s">
        <v>3294</v>
      </c>
      <c r="E1289" s="205" t="s">
        <v>23</v>
      </c>
      <c r="F1289" s="205" t="s">
        <v>22</v>
      </c>
      <c r="G1289" s="205" t="s">
        <v>3309</v>
      </c>
      <c r="H1289" s="205" t="s">
        <v>356</v>
      </c>
      <c r="I1289" s="206">
        <v>15329</v>
      </c>
      <c r="J1289" t="str">
        <f t="shared" si="84"/>
        <v>NI|Gehrden</v>
      </c>
      <c r="K1289" t="str">
        <f t="shared" si="82"/>
        <v>NI|Gehrden</v>
      </c>
      <c r="L1289" s="380" t="str">
        <f t="shared" si="85"/>
        <v>032410006006</v>
      </c>
      <c r="M1289">
        <f t="shared" si="83"/>
        <v>15329</v>
      </c>
    </row>
    <row r="1290" spans="1:13">
      <c r="A1290" s="127" t="s">
        <v>3312</v>
      </c>
      <c r="B1290" s="207" t="s">
        <v>3313</v>
      </c>
      <c r="C1290" s="208" t="s">
        <v>3314</v>
      </c>
      <c r="D1290" s="208" t="s">
        <v>3294</v>
      </c>
      <c r="E1290" s="205" t="s">
        <v>23</v>
      </c>
      <c r="F1290" s="205" t="s">
        <v>22</v>
      </c>
      <c r="G1290" s="205" t="s">
        <v>3315</v>
      </c>
      <c r="H1290" s="205" t="s">
        <v>356</v>
      </c>
      <c r="I1290" s="206">
        <v>18885</v>
      </c>
      <c r="J1290" t="str">
        <f t="shared" si="84"/>
        <v>NI|Hemmingen (Niedersachsen)</v>
      </c>
      <c r="K1290" t="str">
        <f t="shared" si="82"/>
        <v>NI|Hemmingen</v>
      </c>
      <c r="L1290" s="380" t="str">
        <f t="shared" si="85"/>
        <v>032410007007</v>
      </c>
      <c r="M1290">
        <f t="shared" si="83"/>
        <v>18885</v>
      </c>
    </row>
    <row r="1291" spans="1:13">
      <c r="A1291" s="127" t="s">
        <v>3316</v>
      </c>
      <c r="B1291" s="209" t="s">
        <v>3317</v>
      </c>
      <c r="C1291" s="208" t="s">
        <v>3318</v>
      </c>
      <c r="D1291" s="208" t="s">
        <v>3294</v>
      </c>
      <c r="E1291" s="205" t="s">
        <v>23</v>
      </c>
      <c r="F1291" s="205" t="s">
        <v>22</v>
      </c>
      <c r="G1291" s="205" t="s">
        <v>3316</v>
      </c>
      <c r="H1291" s="205" t="s">
        <v>356</v>
      </c>
      <c r="I1291" s="206">
        <v>24459</v>
      </c>
      <c r="J1291" t="str">
        <f t="shared" si="84"/>
        <v>NI|Isernhagen</v>
      </c>
      <c r="K1291" t="str">
        <f t="shared" si="82"/>
        <v>NI|Isernhagen</v>
      </c>
      <c r="L1291" s="380" t="str">
        <f t="shared" si="85"/>
        <v>032410008008</v>
      </c>
      <c r="M1291">
        <f t="shared" si="83"/>
        <v>24459</v>
      </c>
    </row>
    <row r="1292" spans="1:13">
      <c r="A1292" s="127" t="s">
        <v>3319</v>
      </c>
      <c r="B1292" s="207" t="s">
        <v>3320</v>
      </c>
      <c r="C1292" s="208" t="s">
        <v>3321</v>
      </c>
      <c r="D1292" s="208" t="s">
        <v>3294</v>
      </c>
      <c r="E1292" s="205" t="s">
        <v>23</v>
      </c>
      <c r="F1292" s="205" t="s">
        <v>22</v>
      </c>
      <c r="G1292" s="205" t="s">
        <v>3319</v>
      </c>
      <c r="H1292" s="205" t="s">
        <v>356</v>
      </c>
      <c r="I1292" s="206">
        <v>42560</v>
      </c>
      <c r="J1292" t="str">
        <f t="shared" si="84"/>
        <v>NI|Laatzen</v>
      </c>
      <c r="K1292" t="str">
        <f t="shared" si="82"/>
        <v>NI|Laatzen</v>
      </c>
      <c r="L1292" s="380" t="str">
        <f t="shared" si="85"/>
        <v>032410009009</v>
      </c>
      <c r="M1292">
        <f t="shared" si="83"/>
        <v>42560</v>
      </c>
    </row>
    <row r="1293" spans="1:13">
      <c r="A1293" s="127" t="s">
        <v>3322</v>
      </c>
      <c r="B1293" s="207" t="s">
        <v>3323</v>
      </c>
      <c r="C1293" s="208" t="s">
        <v>3324</v>
      </c>
      <c r="D1293" s="208" t="s">
        <v>3294</v>
      </c>
      <c r="E1293" s="205" t="s">
        <v>23</v>
      </c>
      <c r="F1293" s="205" t="s">
        <v>22</v>
      </c>
      <c r="G1293" s="205" t="s">
        <v>3322</v>
      </c>
      <c r="H1293" s="205" t="s">
        <v>356</v>
      </c>
      <c r="I1293" s="206">
        <v>55746</v>
      </c>
      <c r="J1293" t="str">
        <f t="shared" si="84"/>
        <v>NI|Langenhagen</v>
      </c>
      <c r="K1293" t="str">
        <f t="shared" si="82"/>
        <v>NI|Langenhagen</v>
      </c>
      <c r="L1293" s="380" t="str">
        <f t="shared" si="85"/>
        <v>032410010010</v>
      </c>
      <c r="M1293">
        <f t="shared" si="83"/>
        <v>55746</v>
      </c>
    </row>
    <row r="1294" spans="1:13">
      <c r="A1294" s="127" t="s">
        <v>3325</v>
      </c>
      <c r="B1294" s="207" t="s">
        <v>3326</v>
      </c>
      <c r="C1294" s="208" t="s">
        <v>3327</v>
      </c>
      <c r="D1294" s="208" t="s">
        <v>3294</v>
      </c>
      <c r="E1294" s="205" t="s">
        <v>23</v>
      </c>
      <c r="F1294" s="205" t="s">
        <v>22</v>
      </c>
      <c r="G1294" s="205" t="s">
        <v>3325</v>
      </c>
      <c r="H1294" s="205" t="s">
        <v>356</v>
      </c>
      <c r="I1294" s="206">
        <v>45097</v>
      </c>
      <c r="J1294" t="str">
        <f t="shared" si="84"/>
        <v>NI|Lehrte</v>
      </c>
      <c r="K1294" t="str">
        <f t="shared" si="82"/>
        <v>NI|Lehrte</v>
      </c>
      <c r="L1294" s="380" t="str">
        <f t="shared" si="85"/>
        <v>032410011011</v>
      </c>
      <c r="M1294">
        <f t="shared" si="83"/>
        <v>45097</v>
      </c>
    </row>
    <row r="1295" spans="1:13">
      <c r="A1295" s="127" t="s">
        <v>3328</v>
      </c>
      <c r="B1295" s="207" t="s">
        <v>3329</v>
      </c>
      <c r="C1295" s="208" t="s">
        <v>3330</v>
      </c>
      <c r="D1295" s="208" t="s">
        <v>3294</v>
      </c>
      <c r="E1295" s="205" t="s">
        <v>23</v>
      </c>
      <c r="F1295" s="205" t="s">
        <v>22</v>
      </c>
      <c r="G1295" s="205" t="s">
        <v>3328</v>
      </c>
      <c r="H1295" s="205" t="s">
        <v>356</v>
      </c>
      <c r="I1295" s="206">
        <v>45325</v>
      </c>
      <c r="J1295" t="str">
        <f t="shared" si="84"/>
        <v>NI|Neustadt am Rübenberge</v>
      </c>
      <c r="K1295" t="str">
        <f t="shared" si="82"/>
        <v>NI|Neustadt am Rübenberge</v>
      </c>
      <c r="L1295" s="380" t="str">
        <f t="shared" si="85"/>
        <v>032410012012</v>
      </c>
      <c r="M1295">
        <f t="shared" si="83"/>
        <v>45325</v>
      </c>
    </row>
    <row r="1296" spans="1:13">
      <c r="A1296" s="127" t="s">
        <v>3331</v>
      </c>
      <c r="B1296" s="209" t="s">
        <v>3332</v>
      </c>
      <c r="C1296" s="208" t="s">
        <v>3333</v>
      </c>
      <c r="D1296" s="208" t="s">
        <v>3294</v>
      </c>
      <c r="E1296" s="205" t="s">
        <v>23</v>
      </c>
      <c r="F1296" s="205" t="s">
        <v>22</v>
      </c>
      <c r="G1296" s="205" t="s">
        <v>3331</v>
      </c>
      <c r="H1296" s="205" t="s">
        <v>356</v>
      </c>
      <c r="I1296" s="206">
        <v>14678</v>
      </c>
      <c r="J1296" t="str">
        <f t="shared" si="84"/>
        <v>NI|Pattensen</v>
      </c>
      <c r="K1296" t="str">
        <f t="shared" si="82"/>
        <v>NI|Pattensen</v>
      </c>
      <c r="L1296" s="380" t="str">
        <f t="shared" si="85"/>
        <v>032410013013</v>
      </c>
      <c r="M1296">
        <f t="shared" si="83"/>
        <v>14678</v>
      </c>
    </row>
    <row r="1297" spans="1:13">
      <c r="A1297" s="127" t="s">
        <v>3334</v>
      </c>
      <c r="B1297" s="207" t="s">
        <v>3335</v>
      </c>
      <c r="C1297" s="208" t="s">
        <v>3336</v>
      </c>
      <c r="D1297" s="208" t="s">
        <v>3294</v>
      </c>
      <c r="E1297" s="205" t="s">
        <v>23</v>
      </c>
      <c r="F1297" s="205" t="s">
        <v>22</v>
      </c>
      <c r="G1297" s="205" t="s">
        <v>3334</v>
      </c>
      <c r="H1297" s="205" t="s">
        <v>356</v>
      </c>
      <c r="I1297" s="206">
        <v>24505</v>
      </c>
      <c r="J1297" t="str">
        <f t="shared" si="84"/>
        <v>NI|Ronnenberg</v>
      </c>
      <c r="K1297" t="str">
        <f t="shared" si="82"/>
        <v>NI|Ronnenberg</v>
      </c>
      <c r="L1297" s="380" t="str">
        <f t="shared" si="85"/>
        <v>032410014014</v>
      </c>
      <c r="M1297">
        <f t="shared" si="83"/>
        <v>24505</v>
      </c>
    </row>
    <row r="1298" spans="1:13">
      <c r="A1298" s="127" t="s">
        <v>3337</v>
      </c>
      <c r="B1298" s="207" t="s">
        <v>3338</v>
      </c>
      <c r="C1298" s="208" t="s">
        <v>3339</v>
      </c>
      <c r="D1298" s="208" t="s">
        <v>3294</v>
      </c>
      <c r="E1298" s="205" t="s">
        <v>23</v>
      </c>
      <c r="F1298" s="205" t="s">
        <v>22</v>
      </c>
      <c r="G1298" s="205" t="s">
        <v>3337</v>
      </c>
      <c r="H1298" s="205" t="s">
        <v>356</v>
      </c>
      <c r="I1298" s="206">
        <v>34798</v>
      </c>
      <c r="J1298" t="str">
        <f t="shared" si="84"/>
        <v>NI|Seelze</v>
      </c>
      <c r="K1298" t="str">
        <f t="shared" si="82"/>
        <v>NI|Seelze</v>
      </c>
      <c r="L1298" s="380" t="str">
        <f t="shared" si="85"/>
        <v>032410015015</v>
      </c>
      <c r="M1298">
        <f t="shared" si="83"/>
        <v>34798</v>
      </c>
    </row>
    <row r="1299" spans="1:13">
      <c r="A1299" s="127" t="s">
        <v>3340</v>
      </c>
      <c r="B1299" s="207" t="s">
        <v>3341</v>
      </c>
      <c r="C1299" s="208" t="s">
        <v>3342</v>
      </c>
      <c r="D1299" s="208" t="s">
        <v>3294</v>
      </c>
      <c r="E1299" s="205" t="s">
        <v>23</v>
      </c>
      <c r="F1299" s="205" t="s">
        <v>22</v>
      </c>
      <c r="G1299" s="205" t="s">
        <v>3340</v>
      </c>
      <c r="H1299" s="205" t="s">
        <v>356</v>
      </c>
      <c r="I1299" s="206">
        <v>24167</v>
      </c>
      <c r="J1299" t="str">
        <f t="shared" si="84"/>
        <v>NI|Sehnde</v>
      </c>
      <c r="K1299" t="str">
        <f t="shared" si="82"/>
        <v>NI|Sehnde</v>
      </c>
      <c r="L1299" s="380" t="str">
        <f t="shared" si="85"/>
        <v>032410016016</v>
      </c>
      <c r="M1299">
        <f t="shared" si="83"/>
        <v>24167</v>
      </c>
    </row>
    <row r="1300" spans="1:13">
      <c r="A1300" s="127" t="s">
        <v>3343</v>
      </c>
      <c r="B1300" s="207" t="s">
        <v>3344</v>
      </c>
      <c r="C1300" s="208" t="s">
        <v>3345</v>
      </c>
      <c r="D1300" s="208" t="s">
        <v>3294</v>
      </c>
      <c r="E1300" s="205" t="s">
        <v>23</v>
      </c>
      <c r="F1300" s="205" t="s">
        <v>22</v>
      </c>
      <c r="G1300" s="205" t="s">
        <v>3343</v>
      </c>
      <c r="H1300" s="205" t="s">
        <v>356</v>
      </c>
      <c r="I1300" s="206">
        <v>29258</v>
      </c>
      <c r="J1300" t="str">
        <f t="shared" si="84"/>
        <v>NI|Springe</v>
      </c>
      <c r="K1300" t="str">
        <f t="shared" si="82"/>
        <v>NI|Springe</v>
      </c>
      <c r="L1300" s="380" t="str">
        <f t="shared" si="85"/>
        <v>032410017017</v>
      </c>
      <c r="M1300">
        <f t="shared" si="83"/>
        <v>29258</v>
      </c>
    </row>
    <row r="1301" spans="1:13">
      <c r="A1301" s="127" t="s">
        <v>3346</v>
      </c>
      <c r="B1301" s="209" t="s">
        <v>3347</v>
      </c>
      <c r="C1301" s="208" t="s">
        <v>3348</v>
      </c>
      <c r="D1301" s="208" t="s">
        <v>3294</v>
      </c>
      <c r="E1301" s="205" t="s">
        <v>23</v>
      </c>
      <c r="F1301" s="205" t="s">
        <v>22</v>
      </c>
      <c r="G1301" s="205" t="s">
        <v>3346</v>
      </c>
      <c r="H1301" s="205" t="s">
        <v>356</v>
      </c>
      <c r="I1301" s="206">
        <v>20392</v>
      </c>
      <c r="J1301" t="str">
        <f t="shared" si="84"/>
        <v>NI|Uetze</v>
      </c>
      <c r="K1301" t="str">
        <f t="shared" si="82"/>
        <v>NI|Uetze</v>
      </c>
      <c r="L1301" s="380" t="str">
        <f t="shared" si="85"/>
        <v>032410018018</v>
      </c>
      <c r="M1301">
        <f t="shared" si="83"/>
        <v>20392</v>
      </c>
    </row>
    <row r="1302" spans="1:13">
      <c r="A1302" s="127" t="s">
        <v>3349</v>
      </c>
      <c r="B1302" s="207" t="s">
        <v>3350</v>
      </c>
      <c r="C1302" s="208" t="s">
        <v>3351</v>
      </c>
      <c r="D1302" s="208" t="s">
        <v>3294</v>
      </c>
      <c r="E1302" s="205" t="s">
        <v>23</v>
      </c>
      <c r="F1302" s="205" t="s">
        <v>22</v>
      </c>
      <c r="G1302" s="205" t="s">
        <v>3349</v>
      </c>
      <c r="H1302" s="205" t="s">
        <v>356</v>
      </c>
      <c r="I1302" s="206">
        <v>30060</v>
      </c>
      <c r="J1302" t="str">
        <f t="shared" si="84"/>
        <v>NI|Wedemark</v>
      </c>
      <c r="K1302" t="str">
        <f t="shared" si="82"/>
        <v>NI|Wedemark</v>
      </c>
      <c r="L1302" s="380" t="str">
        <f t="shared" si="85"/>
        <v>032410019019</v>
      </c>
      <c r="M1302">
        <f t="shared" si="83"/>
        <v>30060</v>
      </c>
    </row>
    <row r="1303" spans="1:13">
      <c r="A1303" s="127" t="s">
        <v>3352</v>
      </c>
      <c r="B1303" s="207" t="s">
        <v>3353</v>
      </c>
      <c r="C1303" s="208" t="s">
        <v>3354</v>
      </c>
      <c r="D1303" s="208" t="s">
        <v>3294</v>
      </c>
      <c r="E1303" s="205" t="s">
        <v>23</v>
      </c>
      <c r="F1303" s="205" t="s">
        <v>22</v>
      </c>
      <c r="G1303" s="205" t="s">
        <v>3352</v>
      </c>
      <c r="H1303" s="205" t="s">
        <v>356</v>
      </c>
      <c r="I1303" s="206">
        <v>14233</v>
      </c>
      <c r="J1303" t="str">
        <f t="shared" si="84"/>
        <v>NI|Wennigsen (Deister)</v>
      </c>
      <c r="K1303" t="str">
        <f t="shared" si="82"/>
        <v>NI|Wennigsen (Deister)</v>
      </c>
      <c r="L1303" s="380" t="str">
        <f t="shared" si="85"/>
        <v>032410020020</v>
      </c>
      <c r="M1303">
        <f t="shared" si="83"/>
        <v>14233</v>
      </c>
    </row>
    <row r="1304" spans="1:13">
      <c r="A1304" s="127" t="s">
        <v>3355</v>
      </c>
      <c r="B1304" s="207" t="s">
        <v>3356</v>
      </c>
      <c r="C1304" s="208" t="s">
        <v>3357</v>
      </c>
      <c r="D1304" s="208" t="s">
        <v>3294</v>
      </c>
      <c r="E1304" s="205" t="s">
        <v>23</v>
      </c>
      <c r="F1304" s="205" t="s">
        <v>22</v>
      </c>
      <c r="G1304" s="205" t="s">
        <v>3355</v>
      </c>
      <c r="H1304" s="205" t="s">
        <v>356</v>
      </c>
      <c r="I1304" s="206">
        <v>41666</v>
      </c>
      <c r="J1304" t="str">
        <f t="shared" si="84"/>
        <v>NI|Wunstorf</v>
      </c>
      <c r="K1304" t="str">
        <f t="shared" si="82"/>
        <v>NI|Wunstorf</v>
      </c>
      <c r="L1304" s="380" t="str">
        <f t="shared" si="85"/>
        <v>032410021021</v>
      </c>
      <c r="M1304">
        <f t="shared" si="83"/>
        <v>41666</v>
      </c>
    </row>
    <row r="1305" spans="1:13">
      <c r="A1305" s="127" t="s">
        <v>3358</v>
      </c>
      <c r="B1305" s="207" t="s">
        <v>3359</v>
      </c>
      <c r="C1305" s="208" t="s">
        <v>3360</v>
      </c>
      <c r="D1305" s="208" t="s">
        <v>3361</v>
      </c>
      <c r="E1305" s="205" t="s">
        <v>23</v>
      </c>
      <c r="F1305" s="205" t="s">
        <v>22</v>
      </c>
      <c r="G1305" s="205" t="s">
        <v>3362</v>
      </c>
      <c r="H1305" s="205" t="s">
        <v>2836</v>
      </c>
      <c r="I1305" s="206">
        <v>879</v>
      </c>
      <c r="J1305" t="str">
        <f t="shared" si="84"/>
        <v>NI|Affinghausen</v>
      </c>
      <c r="K1305" t="str">
        <f t="shared" si="82"/>
        <v>NI|Schwaförden</v>
      </c>
      <c r="L1305" s="380" t="str">
        <f t="shared" si="85"/>
        <v>032515406001</v>
      </c>
      <c r="M1305">
        <f t="shared" si="83"/>
        <v>6955</v>
      </c>
    </row>
    <row r="1306" spans="1:13">
      <c r="A1306" s="127" t="s">
        <v>3363</v>
      </c>
      <c r="B1306" s="207" t="s">
        <v>3364</v>
      </c>
      <c r="C1306" s="208" t="s">
        <v>3365</v>
      </c>
      <c r="D1306" s="208" t="s">
        <v>3361</v>
      </c>
      <c r="E1306" s="205" t="s">
        <v>23</v>
      </c>
      <c r="F1306" s="205" t="s">
        <v>22</v>
      </c>
      <c r="G1306" s="205" t="s">
        <v>3366</v>
      </c>
      <c r="H1306" s="205" t="s">
        <v>2836</v>
      </c>
      <c r="I1306" s="206">
        <v>2903</v>
      </c>
      <c r="J1306" t="str">
        <f t="shared" si="84"/>
        <v>NI|Asendorf (Kreis Diepholz)</v>
      </c>
      <c r="K1306" t="str">
        <f t="shared" si="82"/>
        <v>NI|Bruchhausen-Vilsen</v>
      </c>
      <c r="L1306" s="380" t="str">
        <f t="shared" si="85"/>
        <v>032515403002</v>
      </c>
      <c r="M1306">
        <f t="shared" si="83"/>
        <v>17780</v>
      </c>
    </row>
    <row r="1307" spans="1:13">
      <c r="A1307" s="127" t="s">
        <v>3367</v>
      </c>
      <c r="B1307" s="207" t="s">
        <v>3368</v>
      </c>
      <c r="C1307" s="208" t="s">
        <v>3369</v>
      </c>
      <c r="D1307" s="208" t="s">
        <v>3361</v>
      </c>
      <c r="E1307" s="205" t="s">
        <v>23</v>
      </c>
      <c r="F1307" s="205" t="s">
        <v>22</v>
      </c>
      <c r="G1307" s="205" t="s">
        <v>3370</v>
      </c>
      <c r="H1307" s="205" t="s">
        <v>2836</v>
      </c>
      <c r="I1307" s="206">
        <v>1088</v>
      </c>
      <c r="J1307" t="str">
        <f t="shared" si="84"/>
        <v>NI|Bahrenborstel</v>
      </c>
      <c r="K1307" t="str">
        <f t="shared" si="82"/>
        <v>NI|Kirchdorf</v>
      </c>
      <c r="L1307" s="380" t="str">
        <f t="shared" si="85"/>
        <v>032515404003</v>
      </c>
      <c r="M1307">
        <f t="shared" si="83"/>
        <v>7332</v>
      </c>
    </row>
    <row r="1308" spans="1:13">
      <c r="A1308" s="127" t="s">
        <v>3371</v>
      </c>
      <c r="B1308" s="207" t="s">
        <v>3372</v>
      </c>
      <c r="C1308" s="208" t="s">
        <v>3369</v>
      </c>
      <c r="D1308" s="208" t="s">
        <v>3361</v>
      </c>
      <c r="E1308" s="205" t="s">
        <v>23</v>
      </c>
      <c r="F1308" s="205" t="s">
        <v>22</v>
      </c>
      <c r="G1308" s="205" t="s">
        <v>3370</v>
      </c>
      <c r="H1308" s="205" t="s">
        <v>2836</v>
      </c>
      <c r="I1308" s="206">
        <v>1213</v>
      </c>
      <c r="J1308" t="str">
        <f t="shared" si="84"/>
        <v>NI|Barenburg</v>
      </c>
      <c r="K1308" t="str">
        <f t="shared" si="82"/>
        <v>NI|Kirchdorf</v>
      </c>
      <c r="L1308" s="380" t="str">
        <f t="shared" si="85"/>
        <v>032515404004</v>
      </c>
      <c r="M1308">
        <f t="shared" si="83"/>
        <v>7332</v>
      </c>
    </row>
    <row r="1309" spans="1:13">
      <c r="A1309" s="127" t="s">
        <v>3373</v>
      </c>
      <c r="B1309" s="207" t="s">
        <v>3374</v>
      </c>
      <c r="C1309" s="208" t="s">
        <v>3375</v>
      </c>
      <c r="D1309" s="208" t="s">
        <v>3361</v>
      </c>
      <c r="E1309" s="205" t="s">
        <v>23</v>
      </c>
      <c r="F1309" s="205" t="s">
        <v>22</v>
      </c>
      <c r="G1309" s="205" t="s">
        <v>3373</v>
      </c>
      <c r="H1309" s="205" t="s">
        <v>2836</v>
      </c>
      <c r="I1309" s="206">
        <v>6725</v>
      </c>
      <c r="J1309" t="str">
        <f t="shared" si="84"/>
        <v>NI|Barnstorf</v>
      </c>
      <c r="K1309" t="str">
        <f t="shared" si="82"/>
        <v>NI|Barnstorf</v>
      </c>
      <c r="L1309" s="380" t="str">
        <f t="shared" si="85"/>
        <v>032515402005</v>
      </c>
      <c r="M1309">
        <f t="shared" si="83"/>
        <v>12670</v>
      </c>
    </row>
    <row r="1310" spans="1:13">
      <c r="A1310" s="127" t="s">
        <v>3376</v>
      </c>
      <c r="B1310" s="207" t="s">
        <v>3377</v>
      </c>
      <c r="C1310" s="208" t="s">
        <v>3378</v>
      </c>
      <c r="D1310" s="208" t="s">
        <v>3361</v>
      </c>
      <c r="E1310" s="205" t="s">
        <v>23</v>
      </c>
      <c r="F1310" s="205" t="s">
        <v>22</v>
      </c>
      <c r="G1310" s="205" t="s">
        <v>3379</v>
      </c>
      <c r="H1310" s="205" t="s">
        <v>2836</v>
      </c>
      <c r="I1310" s="206">
        <v>1083</v>
      </c>
      <c r="J1310" t="str">
        <f t="shared" si="84"/>
        <v>NI|Barver</v>
      </c>
      <c r="K1310" t="str">
        <f t="shared" si="82"/>
        <v>NI|Rehden</v>
      </c>
      <c r="L1310" s="380" t="str">
        <f t="shared" si="85"/>
        <v>032515405006</v>
      </c>
      <c r="M1310">
        <f t="shared" si="83"/>
        <v>6519</v>
      </c>
    </row>
    <row r="1311" spans="1:13">
      <c r="A1311" s="127" t="s">
        <v>3380</v>
      </c>
      <c r="B1311" s="207" t="s">
        <v>3381</v>
      </c>
      <c r="C1311" s="208" t="s">
        <v>3382</v>
      </c>
      <c r="D1311" s="208" t="s">
        <v>3361</v>
      </c>
      <c r="E1311" s="205" t="s">
        <v>23</v>
      </c>
      <c r="F1311" s="205" t="s">
        <v>22</v>
      </c>
      <c r="G1311" s="205" t="s">
        <v>3380</v>
      </c>
      <c r="H1311" s="205" t="s">
        <v>356</v>
      </c>
      <c r="I1311" s="206">
        <v>16794</v>
      </c>
      <c r="J1311" t="str">
        <f t="shared" si="84"/>
        <v>NI|Bassum</v>
      </c>
      <c r="K1311" t="str">
        <f t="shared" si="82"/>
        <v>NI|Bassum</v>
      </c>
      <c r="L1311" s="380" t="str">
        <f t="shared" si="85"/>
        <v>032510007007</v>
      </c>
      <c r="M1311">
        <f t="shared" si="83"/>
        <v>16794</v>
      </c>
    </row>
    <row r="1312" spans="1:13">
      <c r="A1312" s="127" t="s">
        <v>3383</v>
      </c>
      <c r="B1312" s="207" t="s">
        <v>3384</v>
      </c>
      <c r="C1312" s="208" t="s">
        <v>3385</v>
      </c>
      <c r="D1312" s="208" t="s">
        <v>3361</v>
      </c>
      <c r="E1312" s="205" t="s">
        <v>23</v>
      </c>
      <c r="F1312" s="205" t="s">
        <v>22</v>
      </c>
      <c r="G1312" s="205" t="s">
        <v>3386</v>
      </c>
      <c r="H1312" s="205" t="s">
        <v>2836</v>
      </c>
      <c r="I1312" s="206">
        <v>1185</v>
      </c>
      <c r="J1312" t="str">
        <f t="shared" si="84"/>
        <v>NI|Borstel (Niedersachsen)</v>
      </c>
      <c r="K1312" t="str">
        <f t="shared" si="82"/>
        <v>NI|Siedenburg</v>
      </c>
      <c r="L1312" s="380" t="str">
        <f t="shared" si="85"/>
        <v>032515407008</v>
      </c>
      <c r="M1312">
        <f t="shared" si="83"/>
        <v>4478</v>
      </c>
    </row>
    <row r="1313" spans="1:13">
      <c r="A1313" s="127" t="s">
        <v>3387</v>
      </c>
      <c r="B1313" s="207" t="s">
        <v>3388</v>
      </c>
      <c r="C1313" s="208" t="s">
        <v>3389</v>
      </c>
      <c r="D1313" s="208" t="s">
        <v>3361</v>
      </c>
      <c r="E1313" s="205" t="s">
        <v>23</v>
      </c>
      <c r="F1313" s="205" t="s">
        <v>22</v>
      </c>
      <c r="G1313" s="205" t="s">
        <v>3390</v>
      </c>
      <c r="H1313" s="205" t="s">
        <v>2836</v>
      </c>
      <c r="I1313" s="206">
        <v>1085</v>
      </c>
      <c r="J1313" t="str">
        <f t="shared" si="84"/>
        <v>NI|Brockum</v>
      </c>
      <c r="K1313" t="str">
        <f t="shared" si="82"/>
        <v>NI|Altes Amt Lemförde</v>
      </c>
      <c r="L1313" s="380" t="str">
        <f t="shared" si="85"/>
        <v>032515401009</v>
      </c>
      <c r="M1313">
        <f t="shared" si="83"/>
        <v>8988</v>
      </c>
    </row>
    <row r="1314" spans="1:13">
      <c r="A1314" s="127" t="s">
        <v>3391</v>
      </c>
      <c r="B1314" s="207" t="s">
        <v>3392</v>
      </c>
      <c r="C1314" s="208" t="s">
        <v>3378</v>
      </c>
      <c r="D1314" s="208" t="s">
        <v>3361</v>
      </c>
      <c r="E1314" s="205" t="s">
        <v>23</v>
      </c>
      <c r="F1314" s="205" t="s">
        <v>22</v>
      </c>
      <c r="G1314" s="205" t="s">
        <v>3379</v>
      </c>
      <c r="H1314" s="205" t="s">
        <v>2836</v>
      </c>
      <c r="I1314" s="206">
        <v>493</v>
      </c>
      <c r="J1314" t="str">
        <f t="shared" si="84"/>
        <v>NI|Dickel</v>
      </c>
      <c r="K1314" t="str">
        <f t="shared" si="82"/>
        <v>NI|Rehden</v>
      </c>
      <c r="L1314" s="380" t="str">
        <f t="shared" si="85"/>
        <v>032515405011</v>
      </c>
      <c r="M1314">
        <f t="shared" si="83"/>
        <v>6519</v>
      </c>
    </row>
    <row r="1315" spans="1:13">
      <c r="A1315" s="127" t="s">
        <v>3393</v>
      </c>
      <c r="B1315" s="207" t="s">
        <v>3394</v>
      </c>
      <c r="C1315" s="208" t="s">
        <v>3395</v>
      </c>
      <c r="D1315" s="208" t="s">
        <v>3361</v>
      </c>
      <c r="E1315" s="205" t="s">
        <v>23</v>
      </c>
      <c r="F1315" s="205" t="s">
        <v>22</v>
      </c>
      <c r="G1315" s="205" t="s">
        <v>3393</v>
      </c>
      <c r="H1315" s="205" t="s">
        <v>356</v>
      </c>
      <c r="I1315" s="206">
        <v>17608</v>
      </c>
      <c r="J1315" t="str">
        <f t="shared" si="84"/>
        <v>NI|Diepholz</v>
      </c>
      <c r="K1315" t="str">
        <f t="shared" si="82"/>
        <v>NI|Diepholz</v>
      </c>
      <c r="L1315" s="380" t="str">
        <f t="shared" si="85"/>
        <v>032510012012</v>
      </c>
      <c r="M1315">
        <f t="shared" si="83"/>
        <v>17608</v>
      </c>
    </row>
    <row r="1316" spans="1:13">
      <c r="A1316" s="127" t="s">
        <v>3396</v>
      </c>
      <c r="B1316" s="207" t="s">
        <v>3397</v>
      </c>
      <c r="C1316" s="208" t="s">
        <v>3375</v>
      </c>
      <c r="D1316" s="208" t="s">
        <v>3361</v>
      </c>
      <c r="E1316" s="205" t="s">
        <v>23</v>
      </c>
      <c r="F1316" s="205" t="s">
        <v>22</v>
      </c>
      <c r="G1316" s="205" t="s">
        <v>3373</v>
      </c>
      <c r="H1316" s="205" t="s">
        <v>2836</v>
      </c>
      <c r="I1316" s="206">
        <v>3096</v>
      </c>
      <c r="J1316" t="str">
        <f t="shared" si="84"/>
        <v>NI|Drebber</v>
      </c>
      <c r="K1316" t="str">
        <f t="shared" si="82"/>
        <v>NI|Barnstorf</v>
      </c>
      <c r="L1316" s="380" t="str">
        <f t="shared" si="85"/>
        <v>032515402013</v>
      </c>
      <c r="M1316">
        <f t="shared" si="83"/>
        <v>12670</v>
      </c>
    </row>
    <row r="1317" spans="1:13">
      <c r="A1317" s="127" t="s">
        <v>3398</v>
      </c>
      <c r="B1317" s="207" t="s">
        <v>3399</v>
      </c>
      <c r="C1317" s="208" t="s">
        <v>3375</v>
      </c>
      <c r="D1317" s="208" t="s">
        <v>3361</v>
      </c>
      <c r="E1317" s="205" t="s">
        <v>23</v>
      </c>
      <c r="F1317" s="205" t="s">
        <v>22</v>
      </c>
      <c r="G1317" s="205" t="s">
        <v>3373</v>
      </c>
      <c r="H1317" s="205" t="s">
        <v>2836</v>
      </c>
      <c r="I1317" s="206">
        <v>1016</v>
      </c>
      <c r="J1317" t="str">
        <f t="shared" si="84"/>
        <v>NI|Drentwede</v>
      </c>
      <c r="K1317" t="str">
        <f t="shared" si="82"/>
        <v>NI|Barnstorf</v>
      </c>
      <c r="L1317" s="380" t="str">
        <f t="shared" si="85"/>
        <v>032515402014</v>
      </c>
      <c r="M1317">
        <f t="shared" si="83"/>
        <v>12670</v>
      </c>
    </row>
    <row r="1318" spans="1:13">
      <c r="A1318" s="127" t="s">
        <v>3400</v>
      </c>
      <c r="B1318" s="207" t="s">
        <v>3401</v>
      </c>
      <c r="C1318" s="208" t="s">
        <v>3360</v>
      </c>
      <c r="D1318" s="208" t="s">
        <v>3361</v>
      </c>
      <c r="E1318" s="205" t="s">
        <v>23</v>
      </c>
      <c r="F1318" s="205" t="s">
        <v>22</v>
      </c>
      <c r="G1318" s="205" t="s">
        <v>3362</v>
      </c>
      <c r="H1318" s="205" t="s">
        <v>2836</v>
      </c>
      <c r="I1318" s="206">
        <v>1512</v>
      </c>
      <c r="J1318" t="str">
        <f t="shared" si="84"/>
        <v>NI|Ehrenburg</v>
      </c>
      <c r="K1318" t="str">
        <f t="shared" si="82"/>
        <v>NI|Schwaförden</v>
      </c>
      <c r="L1318" s="380" t="str">
        <f t="shared" si="85"/>
        <v>032515406015</v>
      </c>
      <c r="M1318">
        <f t="shared" si="83"/>
        <v>6955</v>
      </c>
    </row>
    <row r="1319" spans="1:13">
      <c r="A1319" s="127" t="s">
        <v>3402</v>
      </c>
      <c r="B1319" s="207" t="s">
        <v>3403</v>
      </c>
      <c r="C1319" s="208" t="s">
        <v>3375</v>
      </c>
      <c r="D1319" s="208" t="s">
        <v>3361</v>
      </c>
      <c r="E1319" s="205" t="s">
        <v>23</v>
      </c>
      <c r="F1319" s="205" t="s">
        <v>22</v>
      </c>
      <c r="G1319" s="205" t="s">
        <v>3373</v>
      </c>
      <c r="H1319" s="205" t="s">
        <v>2836</v>
      </c>
      <c r="I1319" s="206">
        <v>1833</v>
      </c>
      <c r="J1319" t="str">
        <f t="shared" si="84"/>
        <v>NI|Eydelstedt</v>
      </c>
      <c r="K1319" t="str">
        <f t="shared" si="82"/>
        <v>NI|Barnstorf</v>
      </c>
      <c r="L1319" s="380" t="str">
        <f t="shared" si="85"/>
        <v>032515402017</v>
      </c>
      <c r="M1319">
        <f t="shared" si="83"/>
        <v>12670</v>
      </c>
    </row>
    <row r="1320" spans="1:13">
      <c r="A1320" s="127" t="s">
        <v>3404</v>
      </c>
      <c r="B1320" s="207" t="s">
        <v>3405</v>
      </c>
      <c r="C1320" s="208" t="s">
        <v>3369</v>
      </c>
      <c r="D1320" s="208" t="s">
        <v>3361</v>
      </c>
      <c r="E1320" s="205" t="s">
        <v>23</v>
      </c>
      <c r="F1320" s="205" t="s">
        <v>22</v>
      </c>
      <c r="G1320" s="205" t="s">
        <v>3370</v>
      </c>
      <c r="H1320" s="205" t="s">
        <v>2836</v>
      </c>
      <c r="I1320" s="206">
        <v>449</v>
      </c>
      <c r="J1320" t="str">
        <f t="shared" si="84"/>
        <v>NI|Freistatt</v>
      </c>
      <c r="K1320" t="str">
        <f t="shared" si="82"/>
        <v>NI|Kirchdorf</v>
      </c>
      <c r="L1320" s="380" t="str">
        <f t="shared" si="85"/>
        <v>032515404018</v>
      </c>
      <c r="M1320">
        <f t="shared" si="83"/>
        <v>7332</v>
      </c>
    </row>
    <row r="1321" spans="1:13">
      <c r="A1321" s="127" t="s">
        <v>3406</v>
      </c>
      <c r="B1321" s="207" t="s">
        <v>3407</v>
      </c>
      <c r="C1321" s="208" t="s">
        <v>3378</v>
      </c>
      <c r="D1321" s="208" t="s">
        <v>3361</v>
      </c>
      <c r="E1321" s="205" t="s">
        <v>23</v>
      </c>
      <c r="F1321" s="205" t="s">
        <v>22</v>
      </c>
      <c r="G1321" s="205" t="s">
        <v>3379</v>
      </c>
      <c r="H1321" s="205" t="s">
        <v>2836</v>
      </c>
      <c r="I1321" s="206">
        <v>552</v>
      </c>
      <c r="J1321" t="str">
        <f t="shared" si="84"/>
        <v>NI|Hemsloh</v>
      </c>
      <c r="K1321" t="str">
        <f t="shared" si="82"/>
        <v>NI|Rehden</v>
      </c>
      <c r="L1321" s="380" t="str">
        <f t="shared" si="85"/>
        <v>032515405019</v>
      </c>
      <c r="M1321">
        <f t="shared" si="83"/>
        <v>6519</v>
      </c>
    </row>
    <row r="1322" spans="1:13">
      <c r="A1322" s="127" t="s">
        <v>3408</v>
      </c>
      <c r="B1322" s="207" t="s">
        <v>3409</v>
      </c>
      <c r="C1322" s="208" t="s">
        <v>3389</v>
      </c>
      <c r="D1322" s="208" t="s">
        <v>3361</v>
      </c>
      <c r="E1322" s="205" t="s">
        <v>23</v>
      </c>
      <c r="F1322" s="205" t="s">
        <v>22</v>
      </c>
      <c r="G1322" s="205" t="s">
        <v>3390</v>
      </c>
      <c r="H1322" s="205" t="s">
        <v>2836</v>
      </c>
      <c r="I1322" s="206">
        <v>1256</v>
      </c>
      <c r="J1322" t="str">
        <f t="shared" si="84"/>
        <v>NI|Hüde</v>
      </c>
      <c r="K1322" t="str">
        <f t="shared" si="82"/>
        <v>NI|Altes Amt Lemförde</v>
      </c>
      <c r="L1322" s="380" t="str">
        <f t="shared" si="85"/>
        <v>032515401020</v>
      </c>
      <c r="M1322">
        <f t="shared" si="83"/>
        <v>8988</v>
      </c>
    </row>
    <row r="1323" spans="1:13">
      <c r="A1323" s="127" t="s">
        <v>3410</v>
      </c>
      <c r="B1323" s="207" t="s">
        <v>3411</v>
      </c>
      <c r="C1323" s="208" t="s">
        <v>3369</v>
      </c>
      <c r="D1323" s="208" t="s">
        <v>3361</v>
      </c>
      <c r="E1323" s="205" t="s">
        <v>23</v>
      </c>
      <c r="F1323" s="205" t="s">
        <v>22</v>
      </c>
      <c r="G1323" s="205" t="s">
        <v>3370</v>
      </c>
      <c r="H1323" s="205" t="s">
        <v>2836</v>
      </c>
      <c r="I1323" s="206">
        <v>2313</v>
      </c>
      <c r="J1323" t="str">
        <f t="shared" si="84"/>
        <v>NI|Kirchdorf (bei Sulingen)</v>
      </c>
      <c r="K1323" t="str">
        <f t="shared" si="82"/>
        <v>NI|Kirchdorf</v>
      </c>
      <c r="L1323" s="380" t="str">
        <f t="shared" si="85"/>
        <v>032515404021</v>
      </c>
      <c r="M1323">
        <f t="shared" si="83"/>
        <v>7332</v>
      </c>
    </row>
    <row r="1324" spans="1:13">
      <c r="A1324" s="127" t="s">
        <v>3412</v>
      </c>
      <c r="B1324" s="207" t="s">
        <v>3413</v>
      </c>
      <c r="C1324" s="208" t="s">
        <v>3389</v>
      </c>
      <c r="D1324" s="208" t="s">
        <v>3361</v>
      </c>
      <c r="E1324" s="205" t="s">
        <v>23</v>
      </c>
      <c r="F1324" s="205" t="s">
        <v>22</v>
      </c>
      <c r="G1324" s="205" t="s">
        <v>3390</v>
      </c>
      <c r="H1324" s="205" t="s">
        <v>2836</v>
      </c>
      <c r="I1324" s="206">
        <v>1254</v>
      </c>
      <c r="J1324" t="str">
        <f t="shared" si="84"/>
        <v>NI|Lembruch</v>
      </c>
      <c r="K1324" t="str">
        <f t="shared" si="82"/>
        <v>NI|Altes Amt Lemförde</v>
      </c>
      <c r="L1324" s="380" t="str">
        <f t="shared" si="85"/>
        <v>032515401022</v>
      </c>
      <c r="M1324">
        <f t="shared" si="83"/>
        <v>8988</v>
      </c>
    </row>
    <row r="1325" spans="1:13">
      <c r="A1325" s="127" t="s">
        <v>3414</v>
      </c>
      <c r="B1325" s="207" t="s">
        <v>3415</v>
      </c>
      <c r="C1325" s="208" t="s">
        <v>3389</v>
      </c>
      <c r="D1325" s="208" t="s">
        <v>3361</v>
      </c>
      <c r="E1325" s="205" t="s">
        <v>23</v>
      </c>
      <c r="F1325" s="205" t="s">
        <v>22</v>
      </c>
      <c r="G1325" s="205" t="s">
        <v>3390</v>
      </c>
      <c r="H1325" s="205" t="s">
        <v>2836</v>
      </c>
      <c r="I1325" s="206">
        <v>3486</v>
      </c>
      <c r="J1325" t="str">
        <f t="shared" si="84"/>
        <v>NI|Lemförde</v>
      </c>
      <c r="K1325" t="str">
        <f t="shared" si="82"/>
        <v>NI|Altes Amt Lemförde</v>
      </c>
      <c r="L1325" s="380" t="str">
        <f t="shared" si="85"/>
        <v>032515401023</v>
      </c>
      <c r="M1325">
        <f t="shared" si="83"/>
        <v>8988</v>
      </c>
    </row>
    <row r="1326" spans="1:13">
      <c r="A1326" s="127" t="s">
        <v>3416</v>
      </c>
      <c r="B1326" s="207" t="s">
        <v>3417</v>
      </c>
      <c r="C1326" s="208" t="s">
        <v>3385</v>
      </c>
      <c r="D1326" s="208" t="s">
        <v>3361</v>
      </c>
      <c r="E1326" s="205" t="s">
        <v>23</v>
      </c>
      <c r="F1326" s="205" t="s">
        <v>22</v>
      </c>
      <c r="G1326" s="205" t="s">
        <v>3386</v>
      </c>
      <c r="H1326" s="205" t="s">
        <v>2836</v>
      </c>
      <c r="I1326" s="206">
        <v>444</v>
      </c>
      <c r="J1326" t="str">
        <f t="shared" si="84"/>
        <v>NI|Maasen</v>
      </c>
      <c r="K1326" t="str">
        <f t="shared" si="82"/>
        <v>NI|Siedenburg</v>
      </c>
      <c r="L1326" s="380" t="str">
        <f t="shared" si="85"/>
        <v>032515407024</v>
      </c>
      <c r="M1326">
        <f t="shared" si="83"/>
        <v>4478</v>
      </c>
    </row>
    <row r="1327" spans="1:13">
      <c r="A1327" s="127" t="s">
        <v>3418</v>
      </c>
      <c r="B1327" s="207" t="s">
        <v>3419</v>
      </c>
      <c r="C1327" s="208" t="s">
        <v>3389</v>
      </c>
      <c r="D1327" s="208" t="s">
        <v>3361</v>
      </c>
      <c r="E1327" s="205" t="s">
        <v>23</v>
      </c>
      <c r="F1327" s="205" t="s">
        <v>22</v>
      </c>
      <c r="G1327" s="205" t="s">
        <v>3390</v>
      </c>
      <c r="H1327" s="205" t="s">
        <v>2836</v>
      </c>
      <c r="I1327" s="206">
        <v>661</v>
      </c>
      <c r="J1327" t="str">
        <f t="shared" si="84"/>
        <v>NI|Marl (Dümmer)</v>
      </c>
      <c r="K1327" t="str">
        <f t="shared" si="82"/>
        <v>NI|Altes Amt Lemförde</v>
      </c>
      <c r="L1327" s="380" t="str">
        <f t="shared" si="85"/>
        <v>032515401025</v>
      </c>
      <c r="M1327">
        <f t="shared" si="83"/>
        <v>8988</v>
      </c>
    </row>
    <row r="1328" spans="1:13">
      <c r="A1328" s="127" t="s">
        <v>3420</v>
      </c>
      <c r="B1328" s="207" t="s">
        <v>3421</v>
      </c>
      <c r="C1328" s="208" t="s">
        <v>3365</v>
      </c>
      <c r="D1328" s="208" t="s">
        <v>3361</v>
      </c>
      <c r="E1328" s="205" t="s">
        <v>23</v>
      </c>
      <c r="F1328" s="205" t="s">
        <v>22</v>
      </c>
      <c r="G1328" s="205" t="s">
        <v>3366</v>
      </c>
      <c r="H1328" s="205" t="s">
        <v>2836</v>
      </c>
      <c r="I1328" s="206">
        <v>2885</v>
      </c>
      <c r="J1328" t="str">
        <f t="shared" si="84"/>
        <v>NI|Martfeld</v>
      </c>
      <c r="K1328" t="str">
        <f t="shared" si="82"/>
        <v>NI|Bruchhausen-Vilsen</v>
      </c>
      <c r="L1328" s="380" t="str">
        <f t="shared" si="85"/>
        <v>032515403026</v>
      </c>
      <c r="M1328">
        <f t="shared" si="83"/>
        <v>17780</v>
      </c>
    </row>
    <row r="1329" spans="1:13">
      <c r="A1329" s="127" t="s">
        <v>3422</v>
      </c>
      <c r="B1329" s="207" t="s">
        <v>3423</v>
      </c>
      <c r="C1329" s="208" t="s">
        <v>3385</v>
      </c>
      <c r="D1329" s="208" t="s">
        <v>3361</v>
      </c>
      <c r="E1329" s="205" t="s">
        <v>23</v>
      </c>
      <c r="F1329" s="205" t="s">
        <v>22</v>
      </c>
      <c r="G1329" s="205" t="s">
        <v>3386</v>
      </c>
      <c r="H1329" s="205" t="s">
        <v>2836</v>
      </c>
      <c r="I1329" s="206">
        <v>1050</v>
      </c>
      <c r="J1329" t="str">
        <f t="shared" si="84"/>
        <v>NI|Mellinghausen</v>
      </c>
      <c r="K1329" t="str">
        <f t="shared" si="82"/>
        <v>NI|Siedenburg</v>
      </c>
      <c r="L1329" s="380" t="str">
        <f t="shared" si="85"/>
        <v>032515407027</v>
      </c>
      <c r="M1329">
        <f t="shared" si="83"/>
        <v>4478</v>
      </c>
    </row>
    <row r="1330" spans="1:13">
      <c r="A1330" s="127" t="s">
        <v>3424</v>
      </c>
      <c r="B1330" s="207" t="s">
        <v>3425</v>
      </c>
      <c r="C1330" s="208" t="s">
        <v>3360</v>
      </c>
      <c r="D1330" s="208" t="s">
        <v>3361</v>
      </c>
      <c r="E1330" s="205" t="s">
        <v>23</v>
      </c>
      <c r="F1330" s="205" t="s">
        <v>22</v>
      </c>
      <c r="G1330" s="205" t="s">
        <v>3362</v>
      </c>
      <c r="H1330" s="205" t="s">
        <v>2836</v>
      </c>
      <c r="I1330" s="206">
        <v>1233</v>
      </c>
      <c r="J1330" t="str">
        <f t="shared" si="84"/>
        <v>NI|Neuenkirchen (bei Bassum)</v>
      </c>
      <c r="K1330" t="str">
        <f t="shared" si="82"/>
        <v>NI|Schwaförden</v>
      </c>
      <c r="L1330" s="380" t="str">
        <f t="shared" si="85"/>
        <v>032515406028</v>
      </c>
      <c r="M1330">
        <f t="shared" si="83"/>
        <v>6955</v>
      </c>
    </row>
    <row r="1331" spans="1:13">
      <c r="A1331" s="127" t="s">
        <v>3426</v>
      </c>
      <c r="B1331" s="207" t="s">
        <v>3427</v>
      </c>
      <c r="C1331" s="208" t="s">
        <v>3389</v>
      </c>
      <c r="D1331" s="208" t="s">
        <v>3361</v>
      </c>
      <c r="E1331" s="205" t="s">
        <v>23</v>
      </c>
      <c r="F1331" s="205" t="s">
        <v>22</v>
      </c>
      <c r="G1331" s="205" t="s">
        <v>3390</v>
      </c>
      <c r="H1331" s="205" t="s">
        <v>2836</v>
      </c>
      <c r="I1331" s="206">
        <v>510</v>
      </c>
      <c r="J1331" t="str">
        <f t="shared" si="84"/>
        <v>NI|Quernheim</v>
      </c>
      <c r="K1331" t="str">
        <f t="shared" si="82"/>
        <v>NI|Altes Amt Lemförde</v>
      </c>
      <c r="L1331" s="380" t="str">
        <f t="shared" si="85"/>
        <v>032515401029</v>
      </c>
      <c r="M1331">
        <f t="shared" si="83"/>
        <v>8988</v>
      </c>
    </row>
    <row r="1332" spans="1:13">
      <c r="A1332" s="127" t="s">
        <v>3379</v>
      </c>
      <c r="B1332" s="207" t="s">
        <v>3428</v>
      </c>
      <c r="C1332" s="208" t="s">
        <v>3378</v>
      </c>
      <c r="D1332" s="208" t="s">
        <v>3361</v>
      </c>
      <c r="E1332" s="205" t="s">
        <v>23</v>
      </c>
      <c r="F1332" s="205" t="s">
        <v>22</v>
      </c>
      <c r="G1332" s="205" t="s">
        <v>3379</v>
      </c>
      <c r="H1332" s="205" t="s">
        <v>2836</v>
      </c>
      <c r="I1332" s="206">
        <v>2438</v>
      </c>
      <c r="J1332" t="str">
        <f t="shared" si="84"/>
        <v>NI|Rehden</v>
      </c>
      <c r="K1332" t="str">
        <f t="shared" si="82"/>
        <v>NI|Rehden</v>
      </c>
      <c r="L1332" s="380" t="str">
        <f t="shared" si="85"/>
        <v>032515405030</v>
      </c>
      <c r="M1332">
        <f t="shared" si="83"/>
        <v>6519</v>
      </c>
    </row>
    <row r="1333" spans="1:13">
      <c r="A1333" s="127" t="s">
        <v>3429</v>
      </c>
      <c r="B1333" s="207" t="s">
        <v>3430</v>
      </c>
      <c r="C1333" s="208" t="s">
        <v>3360</v>
      </c>
      <c r="D1333" s="208" t="s">
        <v>3361</v>
      </c>
      <c r="E1333" s="205" t="s">
        <v>23</v>
      </c>
      <c r="F1333" s="205" t="s">
        <v>22</v>
      </c>
      <c r="G1333" s="205" t="s">
        <v>3362</v>
      </c>
      <c r="H1333" s="205" t="s">
        <v>2836</v>
      </c>
      <c r="I1333" s="206">
        <v>816</v>
      </c>
      <c r="J1333" t="str">
        <f t="shared" si="84"/>
        <v>NI|Scholen</v>
      </c>
      <c r="K1333" t="str">
        <f t="shared" si="82"/>
        <v>NI|Schwaförden</v>
      </c>
      <c r="L1333" s="380" t="str">
        <f t="shared" si="85"/>
        <v>032515406031</v>
      </c>
      <c r="M1333">
        <f t="shared" si="83"/>
        <v>6955</v>
      </c>
    </row>
    <row r="1334" spans="1:13">
      <c r="A1334" s="127" t="s">
        <v>3362</v>
      </c>
      <c r="B1334" s="207" t="s">
        <v>3431</v>
      </c>
      <c r="C1334" s="208" t="s">
        <v>3360</v>
      </c>
      <c r="D1334" s="208" t="s">
        <v>3361</v>
      </c>
      <c r="E1334" s="205" t="s">
        <v>23</v>
      </c>
      <c r="F1334" s="205" t="s">
        <v>22</v>
      </c>
      <c r="G1334" s="205" t="s">
        <v>3362</v>
      </c>
      <c r="H1334" s="205" t="s">
        <v>2836</v>
      </c>
      <c r="I1334" s="206">
        <v>1506</v>
      </c>
      <c r="J1334" t="str">
        <f t="shared" si="84"/>
        <v>NI|Schwaförden</v>
      </c>
      <c r="K1334" t="str">
        <f t="shared" si="82"/>
        <v>NI|Schwaförden</v>
      </c>
      <c r="L1334" s="380" t="str">
        <f t="shared" si="85"/>
        <v>032515406032</v>
      </c>
      <c r="M1334">
        <f t="shared" si="83"/>
        <v>6955</v>
      </c>
    </row>
    <row r="1335" spans="1:13">
      <c r="A1335" s="127" t="s">
        <v>3432</v>
      </c>
      <c r="B1335" s="207" t="s">
        <v>3433</v>
      </c>
      <c r="C1335" s="208" t="s">
        <v>3365</v>
      </c>
      <c r="D1335" s="208" t="s">
        <v>3361</v>
      </c>
      <c r="E1335" s="205" t="s">
        <v>23</v>
      </c>
      <c r="F1335" s="205" t="s">
        <v>22</v>
      </c>
      <c r="G1335" s="205" t="s">
        <v>3366</v>
      </c>
      <c r="H1335" s="205" t="s">
        <v>2836</v>
      </c>
      <c r="I1335" s="206">
        <v>2722</v>
      </c>
      <c r="J1335" t="str">
        <f t="shared" si="84"/>
        <v>NI|Schwarme</v>
      </c>
      <c r="K1335" t="str">
        <f t="shared" si="82"/>
        <v>NI|Bruchhausen-Vilsen</v>
      </c>
      <c r="L1335" s="380" t="str">
        <f t="shared" si="85"/>
        <v>032515403033</v>
      </c>
      <c r="M1335">
        <f t="shared" si="83"/>
        <v>17780</v>
      </c>
    </row>
    <row r="1336" spans="1:13">
      <c r="A1336" s="127" t="s">
        <v>3386</v>
      </c>
      <c r="B1336" s="207" t="s">
        <v>3434</v>
      </c>
      <c r="C1336" s="208" t="s">
        <v>3385</v>
      </c>
      <c r="D1336" s="208" t="s">
        <v>3361</v>
      </c>
      <c r="E1336" s="205" t="s">
        <v>23</v>
      </c>
      <c r="F1336" s="205" t="s">
        <v>22</v>
      </c>
      <c r="G1336" s="205" t="s">
        <v>3386</v>
      </c>
      <c r="H1336" s="205" t="s">
        <v>2836</v>
      </c>
      <c r="I1336" s="206">
        <v>1279</v>
      </c>
      <c r="J1336" t="str">
        <f t="shared" si="84"/>
        <v>NI|Siedenburg</v>
      </c>
      <c r="K1336" t="str">
        <f t="shared" si="82"/>
        <v>NI|Siedenburg</v>
      </c>
      <c r="L1336" s="380" t="str">
        <f t="shared" si="85"/>
        <v>032515407034</v>
      </c>
      <c r="M1336">
        <f t="shared" si="83"/>
        <v>4478</v>
      </c>
    </row>
    <row r="1337" spans="1:13">
      <c r="A1337" s="127" t="s">
        <v>3435</v>
      </c>
      <c r="B1337" s="207" t="s">
        <v>3436</v>
      </c>
      <c r="C1337" s="208" t="s">
        <v>3385</v>
      </c>
      <c r="D1337" s="208" t="s">
        <v>3361</v>
      </c>
      <c r="E1337" s="205" t="s">
        <v>23</v>
      </c>
      <c r="F1337" s="205" t="s">
        <v>22</v>
      </c>
      <c r="G1337" s="205" t="s">
        <v>3386</v>
      </c>
      <c r="H1337" s="205" t="s">
        <v>2836</v>
      </c>
      <c r="I1337" s="206">
        <v>520</v>
      </c>
      <c r="J1337" t="str">
        <f t="shared" si="84"/>
        <v>NI|Staffhorst</v>
      </c>
      <c r="K1337" t="str">
        <f t="shared" si="82"/>
        <v>NI|Siedenburg</v>
      </c>
      <c r="L1337" s="380" t="str">
        <f t="shared" si="85"/>
        <v>032515407035</v>
      </c>
      <c r="M1337">
        <f t="shared" si="83"/>
        <v>4478</v>
      </c>
    </row>
    <row r="1338" spans="1:13">
      <c r="A1338" s="127" t="s">
        <v>3437</v>
      </c>
      <c r="B1338" s="207" t="s">
        <v>3438</v>
      </c>
      <c r="C1338" s="208" t="s">
        <v>3389</v>
      </c>
      <c r="D1338" s="208" t="s">
        <v>3361</v>
      </c>
      <c r="E1338" s="205" t="s">
        <v>23</v>
      </c>
      <c r="F1338" s="205" t="s">
        <v>22</v>
      </c>
      <c r="G1338" s="205" t="s">
        <v>3390</v>
      </c>
      <c r="H1338" s="205" t="s">
        <v>2836</v>
      </c>
      <c r="I1338" s="206">
        <v>736</v>
      </c>
      <c r="J1338" t="str">
        <f t="shared" si="84"/>
        <v>NI|Stemshorn</v>
      </c>
      <c r="K1338" t="str">
        <f t="shared" si="82"/>
        <v>NI|Altes Amt Lemförde</v>
      </c>
      <c r="L1338" s="380" t="str">
        <f t="shared" si="85"/>
        <v>032515401036</v>
      </c>
      <c r="M1338">
        <f t="shared" si="83"/>
        <v>8988</v>
      </c>
    </row>
    <row r="1339" spans="1:13">
      <c r="A1339" s="127" t="s">
        <v>3439</v>
      </c>
      <c r="B1339" s="207" t="s">
        <v>3440</v>
      </c>
      <c r="C1339" s="208" t="s">
        <v>3441</v>
      </c>
      <c r="D1339" s="208" t="s">
        <v>3361</v>
      </c>
      <c r="E1339" s="205" t="s">
        <v>23</v>
      </c>
      <c r="F1339" s="205" t="s">
        <v>22</v>
      </c>
      <c r="G1339" s="205" t="s">
        <v>3439</v>
      </c>
      <c r="H1339" s="205" t="s">
        <v>356</v>
      </c>
      <c r="I1339" s="206">
        <v>34176</v>
      </c>
      <c r="J1339" t="str">
        <f t="shared" si="84"/>
        <v>NI|Stuhr</v>
      </c>
      <c r="K1339" t="str">
        <f t="shared" si="82"/>
        <v>NI|Stuhr</v>
      </c>
      <c r="L1339" s="380" t="str">
        <f t="shared" si="85"/>
        <v>032510037037</v>
      </c>
      <c r="M1339">
        <f t="shared" si="83"/>
        <v>34176</v>
      </c>
    </row>
    <row r="1340" spans="1:13">
      <c r="A1340" s="127" t="s">
        <v>3442</v>
      </c>
      <c r="B1340" s="207" t="s">
        <v>3443</v>
      </c>
      <c r="C1340" s="208" t="s">
        <v>3360</v>
      </c>
      <c r="D1340" s="208" t="s">
        <v>3361</v>
      </c>
      <c r="E1340" s="205" t="s">
        <v>23</v>
      </c>
      <c r="F1340" s="205" t="s">
        <v>22</v>
      </c>
      <c r="G1340" s="205" t="s">
        <v>3362</v>
      </c>
      <c r="H1340" s="205" t="s">
        <v>2836</v>
      </c>
      <c r="I1340" s="206">
        <v>1009</v>
      </c>
      <c r="J1340" t="str">
        <f t="shared" si="84"/>
        <v>NI|Sudwalde</v>
      </c>
      <c r="K1340" t="str">
        <f t="shared" si="82"/>
        <v>NI|Schwaförden</v>
      </c>
      <c r="L1340" s="380" t="str">
        <f t="shared" si="85"/>
        <v>032515406038</v>
      </c>
      <c r="M1340">
        <f t="shared" si="83"/>
        <v>6955</v>
      </c>
    </row>
    <row r="1341" spans="1:13">
      <c r="A1341" s="127" t="s">
        <v>3444</v>
      </c>
      <c r="B1341" s="207" t="s">
        <v>3445</v>
      </c>
      <c r="C1341" s="208" t="s">
        <v>3446</v>
      </c>
      <c r="D1341" s="208" t="s">
        <v>3361</v>
      </c>
      <c r="E1341" s="205" t="s">
        <v>23</v>
      </c>
      <c r="F1341" s="205" t="s">
        <v>22</v>
      </c>
      <c r="G1341" s="205" t="s">
        <v>3444</v>
      </c>
      <c r="H1341" s="205" t="s">
        <v>356</v>
      </c>
      <c r="I1341" s="206">
        <v>13430</v>
      </c>
      <c r="J1341" t="str">
        <f t="shared" si="84"/>
        <v>NI|Sulingen</v>
      </c>
      <c r="K1341" t="str">
        <f t="shared" si="82"/>
        <v>NI|Sulingen</v>
      </c>
      <c r="L1341" s="380" t="str">
        <f t="shared" si="85"/>
        <v>032510040040</v>
      </c>
      <c r="M1341">
        <f t="shared" si="83"/>
        <v>13430</v>
      </c>
    </row>
    <row r="1342" spans="1:13">
      <c r="A1342" s="127" t="s">
        <v>3447</v>
      </c>
      <c r="B1342" s="207" t="s">
        <v>3448</v>
      </c>
      <c r="C1342" s="208" t="s">
        <v>3449</v>
      </c>
      <c r="D1342" s="208" t="s">
        <v>3361</v>
      </c>
      <c r="E1342" s="205" t="s">
        <v>23</v>
      </c>
      <c r="F1342" s="205" t="s">
        <v>22</v>
      </c>
      <c r="G1342" s="205" t="s">
        <v>3447</v>
      </c>
      <c r="H1342" s="205" t="s">
        <v>356</v>
      </c>
      <c r="I1342" s="206">
        <v>24956</v>
      </c>
      <c r="J1342" t="str">
        <f t="shared" si="84"/>
        <v>NI|Syke</v>
      </c>
      <c r="K1342" t="str">
        <f t="shared" si="82"/>
        <v>NI|Syke</v>
      </c>
      <c r="L1342" s="380" t="str">
        <f t="shared" si="85"/>
        <v>032510041041</v>
      </c>
      <c r="M1342">
        <f t="shared" si="83"/>
        <v>24956</v>
      </c>
    </row>
    <row r="1343" spans="1:13">
      <c r="A1343" s="127" t="s">
        <v>3450</v>
      </c>
      <c r="B1343" s="207" t="s">
        <v>3451</v>
      </c>
      <c r="C1343" s="208" t="s">
        <v>3452</v>
      </c>
      <c r="D1343" s="208" t="s">
        <v>3361</v>
      </c>
      <c r="E1343" s="205" t="s">
        <v>23</v>
      </c>
      <c r="F1343" s="205" t="s">
        <v>22</v>
      </c>
      <c r="G1343" s="205" t="s">
        <v>3450</v>
      </c>
      <c r="H1343" s="205" t="s">
        <v>356</v>
      </c>
      <c r="I1343" s="206">
        <v>12952</v>
      </c>
      <c r="J1343" t="str">
        <f t="shared" si="84"/>
        <v>NI|Twistringen</v>
      </c>
      <c r="K1343" t="str">
        <f t="shared" si="82"/>
        <v>NI|Twistringen</v>
      </c>
      <c r="L1343" s="380" t="str">
        <f t="shared" si="85"/>
        <v>032510042042</v>
      </c>
      <c r="M1343">
        <f t="shared" si="83"/>
        <v>12952</v>
      </c>
    </row>
    <row r="1344" spans="1:13">
      <c r="A1344" s="127" t="s">
        <v>3453</v>
      </c>
      <c r="B1344" s="207" t="s">
        <v>3454</v>
      </c>
      <c r="C1344" s="208" t="s">
        <v>3369</v>
      </c>
      <c r="D1344" s="208" t="s">
        <v>3361</v>
      </c>
      <c r="E1344" s="205" t="s">
        <v>23</v>
      </c>
      <c r="F1344" s="205" t="s">
        <v>22</v>
      </c>
      <c r="G1344" s="205" t="s">
        <v>3370</v>
      </c>
      <c r="H1344" s="205" t="s">
        <v>2836</v>
      </c>
      <c r="I1344" s="206">
        <v>1511</v>
      </c>
      <c r="J1344" t="str">
        <f t="shared" si="84"/>
        <v>NI|Varrel</v>
      </c>
      <c r="K1344" t="str">
        <f t="shared" si="82"/>
        <v>NI|Kirchdorf</v>
      </c>
      <c r="L1344" s="380" t="str">
        <f t="shared" si="85"/>
        <v>032515404043</v>
      </c>
      <c r="M1344">
        <f t="shared" si="83"/>
        <v>7332</v>
      </c>
    </row>
    <row r="1345" spans="1:13">
      <c r="A1345" s="127" t="s">
        <v>3455</v>
      </c>
      <c r="B1345" s="207" t="s">
        <v>3456</v>
      </c>
      <c r="C1345" s="208" t="s">
        <v>3457</v>
      </c>
      <c r="D1345" s="208" t="s">
        <v>3361</v>
      </c>
      <c r="E1345" s="205" t="s">
        <v>23</v>
      </c>
      <c r="F1345" s="205" t="s">
        <v>22</v>
      </c>
      <c r="G1345" s="205" t="s">
        <v>3455</v>
      </c>
      <c r="H1345" s="205" t="s">
        <v>356</v>
      </c>
      <c r="I1345" s="206">
        <v>7236</v>
      </c>
      <c r="J1345" t="str">
        <f t="shared" si="84"/>
        <v>NI|Wagenfeld</v>
      </c>
      <c r="K1345" t="str">
        <f t="shared" si="82"/>
        <v>NI|Wagenfeld</v>
      </c>
      <c r="L1345" s="380" t="str">
        <f t="shared" si="85"/>
        <v>032510044044</v>
      </c>
      <c r="M1345">
        <f t="shared" si="83"/>
        <v>7236</v>
      </c>
    </row>
    <row r="1346" spans="1:13">
      <c r="A1346" s="127" t="s">
        <v>3458</v>
      </c>
      <c r="B1346" s="207" t="s">
        <v>3459</v>
      </c>
      <c r="C1346" s="208" t="s">
        <v>3369</v>
      </c>
      <c r="D1346" s="208" t="s">
        <v>3361</v>
      </c>
      <c r="E1346" s="205" t="s">
        <v>23</v>
      </c>
      <c r="F1346" s="205" t="s">
        <v>22</v>
      </c>
      <c r="G1346" s="205" t="s">
        <v>3370</v>
      </c>
      <c r="H1346" s="205" t="s">
        <v>2836</v>
      </c>
      <c r="I1346" s="206">
        <v>758</v>
      </c>
      <c r="J1346" t="str">
        <f t="shared" si="84"/>
        <v>NI|Wehrbleck</v>
      </c>
      <c r="K1346" t="str">
        <f t="shared" si="82"/>
        <v>NI|Kirchdorf</v>
      </c>
      <c r="L1346" s="380" t="str">
        <f t="shared" si="85"/>
        <v>032515404045</v>
      </c>
      <c r="M1346">
        <f t="shared" si="83"/>
        <v>7332</v>
      </c>
    </row>
    <row r="1347" spans="1:13">
      <c r="A1347" s="127" t="s">
        <v>3460</v>
      </c>
      <c r="B1347" s="207" t="s">
        <v>3461</v>
      </c>
      <c r="C1347" s="208" t="s">
        <v>3378</v>
      </c>
      <c r="D1347" s="208" t="s">
        <v>3361</v>
      </c>
      <c r="E1347" s="205" t="s">
        <v>23</v>
      </c>
      <c r="F1347" s="205" t="s">
        <v>22</v>
      </c>
      <c r="G1347" s="205" t="s">
        <v>3379</v>
      </c>
      <c r="H1347" s="205" t="s">
        <v>2836</v>
      </c>
      <c r="I1347" s="206">
        <v>1953</v>
      </c>
      <c r="J1347" t="str">
        <f t="shared" si="84"/>
        <v>NI|Wetschen</v>
      </c>
      <c r="K1347" t="str">
        <f t="shared" ref="K1347:K1410" si="86">E1347 &amp; "|" &amp; G1347</f>
        <v>NI|Rehden</v>
      </c>
      <c r="L1347" s="380" t="str">
        <f t="shared" si="85"/>
        <v>032515405046</v>
      </c>
      <c r="M1347">
        <f t="shared" ref="M1347:M1410" si="87">SUMIF($C:$C, $C1347, $I:$I)</f>
        <v>6519</v>
      </c>
    </row>
    <row r="1348" spans="1:13">
      <c r="A1348" s="127" t="s">
        <v>3462</v>
      </c>
      <c r="B1348" s="207" t="s">
        <v>3463</v>
      </c>
      <c r="C1348" s="208" t="s">
        <v>3464</v>
      </c>
      <c r="D1348" s="208" t="s">
        <v>3361</v>
      </c>
      <c r="E1348" s="205" t="s">
        <v>23</v>
      </c>
      <c r="F1348" s="205" t="s">
        <v>22</v>
      </c>
      <c r="G1348" s="205" t="s">
        <v>3462</v>
      </c>
      <c r="H1348" s="205" t="s">
        <v>356</v>
      </c>
      <c r="I1348" s="206">
        <v>31958</v>
      </c>
      <c r="J1348" t="str">
        <f t="shared" si="84"/>
        <v>NI|Weyhe</v>
      </c>
      <c r="K1348" t="str">
        <f t="shared" si="86"/>
        <v>NI|Weyhe</v>
      </c>
      <c r="L1348" s="380" t="str">
        <f t="shared" si="85"/>
        <v>032510047047</v>
      </c>
      <c r="M1348">
        <f t="shared" si="87"/>
        <v>31958</v>
      </c>
    </row>
    <row r="1349" spans="1:13">
      <c r="A1349" s="127" t="s">
        <v>3366</v>
      </c>
      <c r="B1349" s="207" t="s">
        <v>3465</v>
      </c>
      <c r="C1349" s="208" t="s">
        <v>3365</v>
      </c>
      <c r="D1349" s="208" t="s">
        <v>3361</v>
      </c>
      <c r="E1349" s="205" t="s">
        <v>23</v>
      </c>
      <c r="F1349" s="205" t="s">
        <v>22</v>
      </c>
      <c r="G1349" s="205" t="s">
        <v>3366</v>
      </c>
      <c r="H1349" s="205" t="s">
        <v>2836</v>
      </c>
      <c r="I1349" s="206">
        <v>9270</v>
      </c>
      <c r="J1349" t="str">
        <f t="shared" si="84"/>
        <v>NI|Bruchhausen-Vilsen</v>
      </c>
      <c r="K1349" t="str">
        <f t="shared" si="86"/>
        <v>NI|Bruchhausen-Vilsen</v>
      </c>
      <c r="L1349" s="380" t="str">
        <f t="shared" si="85"/>
        <v>032515403049</v>
      </c>
      <c r="M1349">
        <f t="shared" si="87"/>
        <v>17780</v>
      </c>
    </row>
    <row r="1350" spans="1:13">
      <c r="A1350" s="127" t="s">
        <v>3466</v>
      </c>
      <c r="B1350" s="207" t="s">
        <v>3467</v>
      </c>
      <c r="C1350" s="208" t="s">
        <v>3468</v>
      </c>
      <c r="D1350" s="208" t="s">
        <v>3469</v>
      </c>
      <c r="E1350" s="205" t="s">
        <v>23</v>
      </c>
      <c r="F1350" s="205" t="s">
        <v>22</v>
      </c>
      <c r="G1350" s="205" t="s">
        <v>3470</v>
      </c>
      <c r="H1350" s="205" t="s">
        <v>356</v>
      </c>
      <c r="I1350" s="206">
        <v>10544</v>
      </c>
      <c r="J1350" t="str">
        <f t="shared" ref="J1350:J1413" si="88">E1350 &amp; "|" &amp; A1350</f>
        <v>NI|Aerzen</v>
      </c>
      <c r="K1350" t="str">
        <f t="shared" si="86"/>
        <v>NI|Aerzen, Flecken</v>
      </c>
      <c r="L1350" s="380" t="str">
        <f t="shared" ref="L1350:L1413" si="89">C1350 &amp; RIGHT(B1350,3)</f>
        <v>032520001001</v>
      </c>
      <c r="M1350">
        <f t="shared" si="87"/>
        <v>10544</v>
      </c>
    </row>
    <row r="1351" spans="1:13">
      <c r="A1351" s="127" t="s">
        <v>3471</v>
      </c>
      <c r="B1351" s="208" t="s">
        <v>3472</v>
      </c>
      <c r="C1351" s="208" t="s">
        <v>3473</v>
      </c>
      <c r="D1351" s="208" t="s">
        <v>3469</v>
      </c>
      <c r="E1351" s="205" t="s">
        <v>23</v>
      </c>
      <c r="F1351" s="205" t="s">
        <v>22</v>
      </c>
      <c r="G1351" s="205" t="s">
        <v>3471</v>
      </c>
      <c r="H1351" s="205" t="s">
        <v>356</v>
      </c>
      <c r="I1351" s="206">
        <v>17511</v>
      </c>
      <c r="J1351" t="str">
        <f t="shared" si="88"/>
        <v>NI|Bad Münder am Deister</v>
      </c>
      <c r="K1351" t="str">
        <f t="shared" si="86"/>
        <v>NI|Bad Münder am Deister</v>
      </c>
      <c r="L1351" s="380" t="str">
        <f t="shared" si="89"/>
        <v>032520002002</v>
      </c>
      <c r="M1351">
        <f t="shared" si="87"/>
        <v>17511</v>
      </c>
    </row>
    <row r="1352" spans="1:13">
      <c r="A1352" s="127" t="s">
        <v>3474</v>
      </c>
      <c r="B1352" s="207" t="s">
        <v>3475</v>
      </c>
      <c r="C1352" s="208" t="s">
        <v>3476</v>
      </c>
      <c r="D1352" s="208" t="s">
        <v>3469</v>
      </c>
      <c r="E1352" s="205" t="s">
        <v>23</v>
      </c>
      <c r="F1352" s="205" t="s">
        <v>22</v>
      </c>
      <c r="G1352" s="205" t="s">
        <v>3474</v>
      </c>
      <c r="H1352" s="205" t="s">
        <v>356</v>
      </c>
      <c r="I1352" s="206">
        <v>19596</v>
      </c>
      <c r="J1352" t="str">
        <f t="shared" si="88"/>
        <v>NI|Bad Pyrmont</v>
      </c>
      <c r="K1352" t="str">
        <f t="shared" si="86"/>
        <v>NI|Bad Pyrmont</v>
      </c>
      <c r="L1352" s="380" t="str">
        <f t="shared" si="89"/>
        <v>032520003003</v>
      </c>
      <c r="M1352">
        <f t="shared" si="87"/>
        <v>19596</v>
      </c>
    </row>
    <row r="1353" spans="1:13">
      <c r="A1353" s="127" t="s">
        <v>3477</v>
      </c>
      <c r="B1353" s="207" t="s">
        <v>3478</v>
      </c>
      <c r="C1353" s="208" t="s">
        <v>3479</v>
      </c>
      <c r="D1353" s="208" t="s">
        <v>3469</v>
      </c>
      <c r="E1353" s="205" t="s">
        <v>23</v>
      </c>
      <c r="F1353" s="205" t="s">
        <v>22</v>
      </c>
      <c r="G1353" s="205" t="s">
        <v>3480</v>
      </c>
      <c r="H1353" s="205" t="s">
        <v>356</v>
      </c>
      <c r="I1353" s="206">
        <v>7088</v>
      </c>
      <c r="J1353" t="str">
        <f t="shared" si="88"/>
        <v>NI|Coppenbrügge</v>
      </c>
      <c r="K1353" t="str">
        <f t="shared" si="86"/>
        <v>NI|Coppenbrügge, Flecken</v>
      </c>
      <c r="L1353" s="380" t="str">
        <f t="shared" si="89"/>
        <v>032520004004</v>
      </c>
      <c r="M1353">
        <f t="shared" si="87"/>
        <v>7088</v>
      </c>
    </row>
    <row r="1354" spans="1:13">
      <c r="A1354" s="127" t="s">
        <v>3481</v>
      </c>
      <c r="B1354" s="207" t="s">
        <v>3482</v>
      </c>
      <c r="C1354" s="208" t="s">
        <v>3483</v>
      </c>
      <c r="D1354" s="208" t="s">
        <v>3469</v>
      </c>
      <c r="E1354" s="205" t="s">
        <v>23</v>
      </c>
      <c r="F1354" s="205" t="s">
        <v>22</v>
      </c>
      <c r="G1354" s="205" t="s">
        <v>3481</v>
      </c>
      <c r="H1354" s="205" t="s">
        <v>356</v>
      </c>
      <c r="I1354" s="206">
        <v>9887</v>
      </c>
      <c r="J1354" t="str">
        <f t="shared" si="88"/>
        <v>NI|Emmerthal</v>
      </c>
      <c r="K1354" t="str">
        <f t="shared" si="86"/>
        <v>NI|Emmerthal</v>
      </c>
      <c r="L1354" s="380" t="str">
        <f t="shared" si="89"/>
        <v>032520005005</v>
      </c>
      <c r="M1354">
        <f t="shared" si="87"/>
        <v>9887</v>
      </c>
    </row>
    <row r="1355" spans="1:13">
      <c r="A1355" s="127" t="s">
        <v>3484</v>
      </c>
      <c r="B1355" s="207" t="s">
        <v>3485</v>
      </c>
      <c r="C1355" s="208" t="s">
        <v>3486</v>
      </c>
      <c r="D1355" s="208" t="s">
        <v>3469</v>
      </c>
      <c r="E1355" s="205" t="s">
        <v>23</v>
      </c>
      <c r="F1355" s="205" t="s">
        <v>22</v>
      </c>
      <c r="G1355" s="205" t="s">
        <v>3484</v>
      </c>
      <c r="H1355" s="205" t="s">
        <v>356</v>
      </c>
      <c r="I1355" s="206">
        <v>57916</v>
      </c>
      <c r="J1355" t="str">
        <f t="shared" si="88"/>
        <v>NI|Hameln</v>
      </c>
      <c r="K1355" t="str">
        <f t="shared" si="86"/>
        <v>NI|Hameln</v>
      </c>
      <c r="L1355" s="380" t="str">
        <f t="shared" si="89"/>
        <v>032520006006</v>
      </c>
      <c r="M1355">
        <f t="shared" si="87"/>
        <v>57916</v>
      </c>
    </row>
    <row r="1356" spans="1:13">
      <c r="A1356" s="127" t="s">
        <v>3487</v>
      </c>
      <c r="B1356" s="207" t="s">
        <v>3488</v>
      </c>
      <c r="C1356" s="208" t="s">
        <v>3489</v>
      </c>
      <c r="D1356" s="208" t="s">
        <v>3469</v>
      </c>
      <c r="E1356" s="205" t="s">
        <v>23</v>
      </c>
      <c r="F1356" s="205" t="s">
        <v>22</v>
      </c>
      <c r="G1356" s="205" t="s">
        <v>3487</v>
      </c>
      <c r="H1356" s="205" t="s">
        <v>356</v>
      </c>
      <c r="I1356" s="206">
        <v>18556</v>
      </c>
      <c r="J1356" t="str">
        <f t="shared" si="88"/>
        <v>NI|Hessisch Oldendorf</v>
      </c>
      <c r="K1356" t="str">
        <f t="shared" si="86"/>
        <v>NI|Hessisch Oldendorf</v>
      </c>
      <c r="L1356" s="380" t="str">
        <f t="shared" si="89"/>
        <v>032520007007</v>
      </c>
      <c r="M1356">
        <f t="shared" si="87"/>
        <v>18556</v>
      </c>
    </row>
    <row r="1357" spans="1:13">
      <c r="A1357" s="127" t="s">
        <v>3490</v>
      </c>
      <c r="B1357" s="209" t="s">
        <v>3491</v>
      </c>
      <c r="C1357" s="208" t="s">
        <v>3492</v>
      </c>
      <c r="D1357" s="208" t="s">
        <v>3469</v>
      </c>
      <c r="E1357" s="205" t="s">
        <v>23</v>
      </c>
      <c r="F1357" s="205" t="s">
        <v>22</v>
      </c>
      <c r="G1357" s="205" t="s">
        <v>3493</v>
      </c>
      <c r="H1357" s="205" t="s">
        <v>356</v>
      </c>
      <c r="I1357" s="206">
        <v>9279</v>
      </c>
      <c r="J1357" t="str">
        <f t="shared" si="88"/>
        <v>NI|Salzhemmendorf</v>
      </c>
      <c r="K1357" t="str">
        <f t="shared" si="86"/>
        <v>NI|Salzhemmendorf, Flecken</v>
      </c>
      <c r="L1357" s="380" t="str">
        <f t="shared" si="89"/>
        <v>032520008008</v>
      </c>
      <c r="M1357">
        <f t="shared" si="87"/>
        <v>9279</v>
      </c>
    </row>
    <row r="1358" spans="1:13">
      <c r="A1358" s="127" t="s">
        <v>3494</v>
      </c>
      <c r="B1358" s="207" t="s">
        <v>3495</v>
      </c>
      <c r="C1358" s="208" t="s">
        <v>3496</v>
      </c>
      <c r="D1358" s="208" t="s">
        <v>3497</v>
      </c>
      <c r="E1358" s="205" t="s">
        <v>23</v>
      </c>
      <c r="F1358" s="205" t="s">
        <v>22</v>
      </c>
      <c r="G1358" s="205" t="s">
        <v>3494</v>
      </c>
      <c r="H1358" s="205" t="s">
        <v>356</v>
      </c>
      <c r="I1358" s="206">
        <v>18679</v>
      </c>
      <c r="J1358" t="str">
        <f t="shared" si="88"/>
        <v>NI|Alfeld (Leine)</v>
      </c>
      <c r="K1358" t="str">
        <f t="shared" si="86"/>
        <v>NI|Alfeld (Leine)</v>
      </c>
      <c r="L1358" s="380" t="str">
        <f t="shared" si="89"/>
        <v>032540002002</v>
      </c>
      <c r="M1358">
        <f t="shared" si="87"/>
        <v>18679</v>
      </c>
    </row>
    <row r="1359" spans="1:13">
      <c r="A1359" s="127" t="s">
        <v>3498</v>
      </c>
      <c r="B1359" s="207" t="s">
        <v>3499</v>
      </c>
      <c r="C1359" s="208" t="s">
        <v>3500</v>
      </c>
      <c r="D1359" s="208" t="s">
        <v>3497</v>
      </c>
      <c r="E1359" s="205" t="s">
        <v>23</v>
      </c>
      <c r="F1359" s="205" t="s">
        <v>22</v>
      </c>
      <c r="G1359" s="205" t="s">
        <v>3498</v>
      </c>
      <c r="H1359" s="205" t="s">
        <v>356</v>
      </c>
      <c r="I1359" s="206">
        <v>8154</v>
      </c>
      <c r="J1359" t="str">
        <f t="shared" si="88"/>
        <v>NI|Algermissen</v>
      </c>
      <c r="K1359" t="str">
        <f t="shared" si="86"/>
        <v>NI|Algermissen</v>
      </c>
      <c r="L1359" s="380" t="str">
        <f t="shared" si="89"/>
        <v>032540003003</v>
      </c>
      <c r="M1359">
        <f t="shared" si="87"/>
        <v>8154</v>
      </c>
    </row>
    <row r="1360" spans="1:13">
      <c r="A1360" s="127" t="s">
        <v>3501</v>
      </c>
      <c r="B1360" s="207" t="s">
        <v>3502</v>
      </c>
      <c r="C1360" s="208" t="s">
        <v>3503</v>
      </c>
      <c r="D1360" s="208" t="s">
        <v>3497</v>
      </c>
      <c r="E1360" s="205" t="s">
        <v>23</v>
      </c>
      <c r="F1360" s="205" t="s">
        <v>22</v>
      </c>
      <c r="G1360" s="205" t="s">
        <v>3501</v>
      </c>
      <c r="H1360" s="205" t="s">
        <v>356</v>
      </c>
      <c r="I1360" s="206">
        <v>13523</v>
      </c>
      <c r="J1360" t="str">
        <f t="shared" si="88"/>
        <v>NI|Bad Salzdetfurth</v>
      </c>
      <c r="K1360" t="str">
        <f t="shared" si="86"/>
        <v>NI|Bad Salzdetfurth</v>
      </c>
      <c r="L1360" s="380" t="str">
        <f t="shared" si="89"/>
        <v>032540005005</v>
      </c>
      <c r="M1360">
        <f t="shared" si="87"/>
        <v>13523</v>
      </c>
    </row>
    <row r="1361" spans="1:13">
      <c r="A1361" s="127" t="s">
        <v>3504</v>
      </c>
      <c r="B1361" s="207" t="s">
        <v>3505</v>
      </c>
      <c r="C1361" s="208" t="s">
        <v>3506</v>
      </c>
      <c r="D1361" s="208" t="s">
        <v>3497</v>
      </c>
      <c r="E1361" s="205" t="s">
        <v>23</v>
      </c>
      <c r="F1361" s="205" t="s">
        <v>22</v>
      </c>
      <c r="G1361" s="205" t="s">
        <v>3504</v>
      </c>
      <c r="H1361" s="205" t="s">
        <v>356</v>
      </c>
      <c r="I1361" s="206">
        <v>9785</v>
      </c>
      <c r="J1361" t="str">
        <f t="shared" si="88"/>
        <v>NI|Bockenem</v>
      </c>
      <c r="K1361" t="str">
        <f t="shared" si="86"/>
        <v>NI|Bockenem</v>
      </c>
      <c r="L1361" s="380" t="str">
        <f t="shared" si="89"/>
        <v>032540008008</v>
      </c>
      <c r="M1361">
        <f t="shared" si="87"/>
        <v>9785</v>
      </c>
    </row>
    <row r="1362" spans="1:13">
      <c r="A1362" s="127" t="s">
        <v>3507</v>
      </c>
      <c r="B1362" s="207" t="s">
        <v>3508</v>
      </c>
      <c r="C1362" s="208" t="s">
        <v>3509</v>
      </c>
      <c r="D1362" s="208" t="s">
        <v>3497</v>
      </c>
      <c r="E1362" s="205" t="s">
        <v>23</v>
      </c>
      <c r="F1362" s="205" t="s">
        <v>22</v>
      </c>
      <c r="G1362" s="205" t="s">
        <v>3507</v>
      </c>
      <c r="H1362" s="205" t="s">
        <v>356</v>
      </c>
      <c r="I1362" s="206">
        <v>6243</v>
      </c>
      <c r="J1362" t="str">
        <f t="shared" si="88"/>
        <v>NI|Diekholzen</v>
      </c>
      <c r="K1362" t="str">
        <f t="shared" si="86"/>
        <v>NI|Diekholzen</v>
      </c>
      <c r="L1362" s="380" t="str">
        <f t="shared" si="89"/>
        <v>032540011011</v>
      </c>
      <c r="M1362">
        <f t="shared" si="87"/>
        <v>6243</v>
      </c>
    </row>
    <row r="1363" spans="1:13">
      <c r="A1363" s="127" t="s">
        <v>3510</v>
      </c>
      <c r="B1363" s="207" t="s">
        <v>3511</v>
      </c>
      <c r="C1363" s="208" t="s">
        <v>3512</v>
      </c>
      <c r="D1363" s="208" t="s">
        <v>3497</v>
      </c>
      <c r="E1363" s="205" t="s">
        <v>23</v>
      </c>
      <c r="F1363" s="205" t="s">
        <v>22</v>
      </c>
      <c r="G1363" s="205" t="s">
        <v>3513</v>
      </c>
      <c r="H1363" s="205" t="s">
        <v>2836</v>
      </c>
      <c r="I1363" s="206">
        <v>2570</v>
      </c>
      <c r="J1363" t="str">
        <f t="shared" si="88"/>
        <v>NI|Eime</v>
      </c>
      <c r="K1363" t="str">
        <f t="shared" si="86"/>
        <v>NI|Leinebergland</v>
      </c>
      <c r="L1363" s="380" t="str">
        <f t="shared" si="89"/>
        <v>032545406013</v>
      </c>
      <c r="M1363">
        <f t="shared" si="87"/>
        <v>18370</v>
      </c>
    </row>
    <row r="1364" spans="1:13">
      <c r="A1364" s="127" t="s">
        <v>3514</v>
      </c>
      <c r="B1364" s="207" t="s">
        <v>3515</v>
      </c>
      <c r="C1364" s="208" t="s">
        <v>3516</v>
      </c>
      <c r="D1364" s="208" t="s">
        <v>3497</v>
      </c>
      <c r="E1364" s="205" t="s">
        <v>23</v>
      </c>
      <c r="F1364" s="205" t="s">
        <v>22</v>
      </c>
      <c r="G1364" s="205" t="s">
        <v>3514</v>
      </c>
      <c r="H1364" s="205" t="s">
        <v>356</v>
      </c>
      <c r="I1364" s="206">
        <v>9252</v>
      </c>
      <c r="J1364" t="str">
        <f t="shared" si="88"/>
        <v>NI|Elze</v>
      </c>
      <c r="K1364" t="str">
        <f t="shared" si="86"/>
        <v>NI|Elze</v>
      </c>
      <c r="L1364" s="380" t="str">
        <f t="shared" si="89"/>
        <v>032540014014</v>
      </c>
      <c r="M1364">
        <f t="shared" si="87"/>
        <v>9252</v>
      </c>
    </row>
    <row r="1365" spans="1:13">
      <c r="A1365" s="127" t="s">
        <v>3517</v>
      </c>
      <c r="B1365" s="207" t="s">
        <v>3518</v>
      </c>
      <c r="C1365" s="208" t="s">
        <v>3519</v>
      </c>
      <c r="D1365" s="208" t="s">
        <v>3497</v>
      </c>
      <c r="E1365" s="205" t="s">
        <v>23</v>
      </c>
      <c r="F1365" s="205" t="s">
        <v>22</v>
      </c>
      <c r="G1365" s="205" t="s">
        <v>3517</v>
      </c>
      <c r="H1365" s="205" t="s">
        <v>356</v>
      </c>
      <c r="I1365" s="206">
        <v>9747</v>
      </c>
      <c r="J1365" t="str">
        <f t="shared" si="88"/>
        <v>NI|Giesen</v>
      </c>
      <c r="K1365" t="str">
        <f t="shared" si="86"/>
        <v>NI|Giesen</v>
      </c>
      <c r="L1365" s="380" t="str">
        <f t="shared" si="89"/>
        <v>032540017017</v>
      </c>
      <c r="M1365">
        <f t="shared" si="87"/>
        <v>9747</v>
      </c>
    </row>
    <row r="1366" spans="1:13">
      <c r="A1366" s="127" t="s">
        <v>3520</v>
      </c>
      <c r="B1366" s="207" t="s">
        <v>3521</v>
      </c>
      <c r="C1366" s="208" t="s">
        <v>3522</v>
      </c>
      <c r="D1366" s="208" t="s">
        <v>3497</v>
      </c>
      <c r="E1366" s="205" t="s">
        <v>23</v>
      </c>
      <c r="F1366" s="205" t="s">
        <v>22</v>
      </c>
      <c r="G1366" s="205" t="s">
        <v>3520</v>
      </c>
      <c r="H1366" s="205" t="s">
        <v>356</v>
      </c>
      <c r="I1366" s="206">
        <v>11368</v>
      </c>
      <c r="J1366" t="str">
        <f t="shared" si="88"/>
        <v>NI|Harsum</v>
      </c>
      <c r="K1366" t="str">
        <f t="shared" si="86"/>
        <v>NI|Harsum</v>
      </c>
      <c r="L1366" s="380" t="str">
        <f t="shared" si="89"/>
        <v>032540020020</v>
      </c>
      <c r="M1366">
        <f t="shared" si="87"/>
        <v>11368</v>
      </c>
    </row>
    <row r="1367" spans="1:13">
      <c r="A1367" s="127" t="s">
        <v>3523</v>
      </c>
      <c r="B1367" s="207" t="s">
        <v>3524</v>
      </c>
      <c r="C1367" s="208" t="s">
        <v>3525</v>
      </c>
      <c r="D1367" s="208" t="s">
        <v>3497</v>
      </c>
      <c r="E1367" s="205" t="s">
        <v>23</v>
      </c>
      <c r="F1367" s="205" t="s">
        <v>22</v>
      </c>
      <c r="G1367" s="205" t="s">
        <v>3523</v>
      </c>
      <c r="H1367" s="205" t="s">
        <v>356</v>
      </c>
      <c r="I1367" s="206">
        <v>102325</v>
      </c>
      <c r="J1367" t="str">
        <f t="shared" si="88"/>
        <v>NI|Hildesheim</v>
      </c>
      <c r="K1367" t="str">
        <f t="shared" si="86"/>
        <v>NI|Hildesheim</v>
      </c>
      <c r="L1367" s="380" t="str">
        <f t="shared" si="89"/>
        <v>032540021021</v>
      </c>
      <c r="M1367">
        <f t="shared" si="87"/>
        <v>102325</v>
      </c>
    </row>
    <row r="1368" spans="1:13">
      <c r="A1368" s="127" t="s">
        <v>3526</v>
      </c>
      <c r="B1368" s="207" t="s">
        <v>3527</v>
      </c>
      <c r="C1368" s="208" t="s">
        <v>3528</v>
      </c>
      <c r="D1368" s="208" t="s">
        <v>3497</v>
      </c>
      <c r="E1368" s="205" t="s">
        <v>23</v>
      </c>
      <c r="F1368" s="205" t="s">
        <v>22</v>
      </c>
      <c r="G1368" s="205" t="s">
        <v>3526</v>
      </c>
      <c r="H1368" s="205" t="s">
        <v>356</v>
      </c>
      <c r="I1368" s="206">
        <v>7076</v>
      </c>
      <c r="J1368" t="str">
        <f t="shared" si="88"/>
        <v>NI|Holle</v>
      </c>
      <c r="K1368" t="str">
        <f t="shared" si="86"/>
        <v>NI|Holle</v>
      </c>
      <c r="L1368" s="380" t="str">
        <f t="shared" si="89"/>
        <v>032540022022</v>
      </c>
      <c r="M1368">
        <f t="shared" si="87"/>
        <v>7076</v>
      </c>
    </row>
    <row r="1369" spans="1:13">
      <c r="A1369" s="127" t="s">
        <v>3529</v>
      </c>
      <c r="B1369" s="207" t="s">
        <v>3530</v>
      </c>
      <c r="C1369" s="208" t="s">
        <v>3531</v>
      </c>
      <c r="D1369" s="208" t="s">
        <v>3497</v>
      </c>
      <c r="E1369" s="205" t="s">
        <v>23</v>
      </c>
      <c r="F1369" s="205" t="s">
        <v>22</v>
      </c>
      <c r="G1369" s="205" t="s">
        <v>3529</v>
      </c>
      <c r="H1369" s="205" t="s">
        <v>356</v>
      </c>
      <c r="I1369" s="206">
        <v>12150</v>
      </c>
      <c r="J1369" t="str">
        <f t="shared" si="88"/>
        <v>NI|Nordstemmen</v>
      </c>
      <c r="K1369" t="str">
        <f t="shared" si="86"/>
        <v>NI|Nordstemmen</v>
      </c>
      <c r="L1369" s="380" t="str">
        <f t="shared" si="89"/>
        <v>032540026026</v>
      </c>
      <c r="M1369">
        <f t="shared" si="87"/>
        <v>12150</v>
      </c>
    </row>
    <row r="1370" spans="1:13">
      <c r="A1370" s="127" t="s">
        <v>3532</v>
      </c>
      <c r="B1370" s="207" t="s">
        <v>3533</v>
      </c>
      <c r="C1370" s="208" t="s">
        <v>3534</v>
      </c>
      <c r="D1370" s="208" t="s">
        <v>3497</v>
      </c>
      <c r="E1370" s="205" t="s">
        <v>23</v>
      </c>
      <c r="F1370" s="205" t="s">
        <v>22</v>
      </c>
      <c r="G1370" s="205" t="s">
        <v>3532</v>
      </c>
      <c r="H1370" s="205" t="s">
        <v>356</v>
      </c>
      <c r="I1370" s="206">
        <v>19896</v>
      </c>
      <c r="J1370" t="str">
        <f t="shared" si="88"/>
        <v>NI|Sarstedt</v>
      </c>
      <c r="K1370" t="str">
        <f t="shared" si="86"/>
        <v>NI|Sarstedt</v>
      </c>
      <c r="L1370" s="380" t="str">
        <f t="shared" si="89"/>
        <v>032540028028</v>
      </c>
      <c r="M1370">
        <f t="shared" si="87"/>
        <v>19896</v>
      </c>
    </row>
    <row r="1371" spans="1:13">
      <c r="A1371" s="127" t="s">
        <v>3535</v>
      </c>
      <c r="B1371" s="207" t="s">
        <v>3536</v>
      </c>
      <c r="C1371" s="208" t="s">
        <v>3537</v>
      </c>
      <c r="D1371" s="208" t="s">
        <v>3497</v>
      </c>
      <c r="E1371" s="205" t="s">
        <v>23</v>
      </c>
      <c r="F1371" s="205" t="s">
        <v>22</v>
      </c>
      <c r="G1371" s="205" t="s">
        <v>3535</v>
      </c>
      <c r="H1371" s="205" t="s">
        <v>356</v>
      </c>
      <c r="I1371" s="206">
        <v>7901</v>
      </c>
      <c r="J1371" t="str">
        <f t="shared" si="88"/>
        <v>NI|Schellerten</v>
      </c>
      <c r="K1371" t="str">
        <f t="shared" si="86"/>
        <v>NI|Schellerten</v>
      </c>
      <c r="L1371" s="380" t="str">
        <f t="shared" si="89"/>
        <v>032540029029</v>
      </c>
      <c r="M1371">
        <f t="shared" si="87"/>
        <v>7901</v>
      </c>
    </row>
    <row r="1372" spans="1:13">
      <c r="A1372" s="127" t="s">
        <v>3538</v>
      </c>
      <c r="B1372" s="207" t="s">
        <v>3539</v>
      </c>
      <c r="C1372" s="208" t="s">
        <v>3540</v>
      </c>
      <c r="D1372" s="208" t="s">
        <v>3497</v>
      </c>
      <c r="E1372" s="205" t="s">
        <v>23</v>
      </c>
      <c r="F1372" s="205" t="s">
        <v>22</v>
      </c>
      <c r="G1372" s="205" t="s">
        <v>3538</v>
      </c>
      <c r="H1372" s="205" t="s">
        <v>356</v>
      </c>
      <c r="I1372" s="206">
        <v>7943</v>
      </c>
      <c r="J1372" t="str">
        <f t="shared" si="88"/>
        <v>NI|Söhlde</v>
      </c>
      <c r="K1372" t="str">
        <f t="shared" si="86"/>
        <v>NI|Söhlde</v>
      </c>
      <c r="L1372" s="380" t="str">
        <f t="shared" si="89"/>
        <v>032540032032</v>
      </c>
      <c r="M1372">
        <f t="shared" si="87"/>
        <v>7943</v>
      </c>
    </row>
    <row r="1373" spans="1:13">
      <c r="A1373" s="127" t="s">
        <v>3541</v>
      </c>
      <c r="B1373" s="207" t="s">
        <v>3542</v>
      </c>
      <c r="C1373" s="208" t="s">
        <v>3512</v>
      </c>
      <c r="D1373" s="208" t="s">
        <v>3497</v>
      </c>
      <c r="E1373" s="205" t="s">
        <v>23</v>
      </c>
      <c r="F1373" s="205" t="s">
        <v>22</v>
      </c>
      <c r="G1373" s="205" t="s">
        <v>3513</v>
      </c>
      <c r="H1373" s="205" t="s">
        <v>2836</v>
      </c>
      <c r="I1373" s="206">
        <v>4918</v>
      </c>
      <c r="J1373" t="str">
        <f t="shared" si="88"/>
        <v>NI|Duingen</v>
      </c>
      <c r="K1373" t="str">
        <f t="shared" si="86"/>
        <v>NI|Leinebergland</v>
      </c>
      <c r="L1373" s="380" t="str">
        <f t="shared" si="89"/>
        <v>032545406041</v>
      </c>
      <c r="M1373">
        <f t="shared" si="87"/>
        <v>18370</v>
      </c>
    </row>
    <row r="1374" spans="1:13">
      <c r="A1374" s="127" t="s">
        <v>3543</v>
      </c>
      <c r="B1374" s="207" t="s">
        <v>3544</v>
      </c>
      <c r="C1374" s="208" t="s">
        <v>3545</v>
      </c>
      <c r="D1374" s="208" t="s">
        <v>3497</v>
      </c>
      <c r="E1374" s="205" t="s">
        <v>23</v>
      </c>
      <c r="F1374" s="205" t="s">
        <v>22</v>
      </c>
      <c r="G1374" s="205" t="s">
        <v>3543</v>
      </c>
      <c r="H1374" s="205" t="s">
        <v>356</v>
      </c>
      <c r="I1374" s="206">
        <v>4669</v>
      </c>
      <c r="J1374" t="str">
        <f t="shared" si="88"/>
        <v>NI|Freden (Leine)</v>
      </c>
      <c r="K1374" t="str">
        <f t="shared" si="86"/>
        <v>NI|Freden (Leine)</v>
      </c>
      <c r="L1374" s="380" t="str">
        <f t="shared" si="89"/>
        <v>032540042042</v>
      </c>
      <c r="M1374">
        <f t="shared" si="87"/>
        <v>4669</v>
      </c>
    </row>
    <row r="1375" spans="1:13">
      <c r="A1375" s="127" t="s">
        <v>3546</v>
      </c>
      <c r="B1375" s="207" t="s">
        <v>3547</v>
      </c>
      <c r="C1375" s="208" t="s">
        <v>3512</v>
      </c>
      <c r="D1375" s="208" t="s">
        <v>3497</v>
      </c>
      <c r="E1375" s="205" t="s">
        <v>23</v>
      </c>
      <c r="F1375" s="205" t="s">
        <v>22</v>
      </c>
      <c r="G1375" s="205" t="s">
        <v>3513</v>
      </c>
      <c r="H1375" s="205" t="s">
        <v>2836</v>
      </c>
      <c r="I1375" s="206">
        <v>10882</v>
      </c>
      <c r="J1375" t="str">
        <f t="shared" si="88"/>
        <v>NI|Gronau (Leine)</v>
      </c>
      <c r="K1375" t="str">
        <f t="shared" si="86"/>
        <v>NI|Leinebergland</v>
      </c>
      <c r="L1375" s="380" t="str">
        <f t="shared" si="89"/>
        <v>032545406043</v>
      </c>
      <c r="M1375">
        <f t="shared" si="87"/>
        <v>18370</v>
      </c>
    </row>
    <row r="1376" spans="1:13">
      <c r="A1376" s="127" t="s">
        <v>3548</v>
      </c>
      <c r="B1376" s="207" t="s">
        <v>3549</v>
      </c>
      <c r="C1376" s="208" t="s">
        <v>3550</v>
      </c>
      <c r="D1376" s="208" t="s">
        <v>3497</v>
      </c>
      <c r="E1376" s="205" t="s">
        <v>23</v>
      </c>
      <c r="F1376" s="205" t="s">
        <v>22</v>
      </c>
      <c r="G1376" s="205" t="s">
        <v>3548</v>
      </c>
      <c r="H1376" s="205" t="s">
        <v>356</v>
      </c>
      <c r="I1376" s="206">
        <v>5743</v>
      </c>
      <c r="J1376" t="str">
        <f t="shared" si="88"/>
        <v>NI|Lamspringe</v>
      </c>
      <c r="K1376" t="str">
        <f t="shared" si="86"/>
        <v>NI|Lamspringe</v>
      </c>
      <c r="L1376" s="380" t="str">
        <f t="shared" si="89"/>
        <v>032540044044</v>
      </c>
      <c r="M1376">
        <f t="shared" si="87"/>
        <v>5743</v>
      </c>
    </row>
    <row r="1377" spans="1:13">
      <c r="A1377" s="127" t="s">
        <v>3551</v>
      </c>
      <c r="B1377" s="207" t="s">
        <v>3552</v>
      </c>
      <c r="C1377" s="208" t="s">
        <v>3553</v>
      </c>
      <c r="D1377" s="208" t="s">
        <v>3497</v>
      </c>
      <c r="E1377" s="205" t="s">
        <v>23</v>
      </c>
      <c r="F1377" s="205" t="s">
        <v>22</v>
      </c>
      <c r="G1377" s="205" t="s">
        <v>3551</v>
      </c>
      <c r="H1377" s="205" t="s">
        <v>356</v>
      </c>
      <c r="I1377" s="206">
        <v>5747</v>
      </c>
      <c r="J1377" t="str">
        <f t="shared" si="88"/>
        <v>NI|Sibbesse</v>
      </c>
      <c r="K1377" t="str">
        <f t="shared" si="86"/>
        <v>NI|Sibbesse</v>
      </c>
      <c r="L1377" s="380" t="str">
        <f t="shared" si="89"/>
        <v>032540045045</v>
      </c>
      <c r="M1377">
        <f t="shared" si="87"/>
        <v>5747</v>
      </c>
    </row>
    <row r="1378" spans="1:13">
      <c r="A1378" s="127" t="s">
        <v>3554</v>
      </c>
      <c r="B1378" s="207" t="s">
        <v>3555</v>
      </c>
      <c r="C1378" s="208" t="s">
        <v>3556</v>
      </c>
      <c r="D1378" s="208" t="s">
        <v>3557</v>
      </c>
      <c r="E1378" s="205" t="s">
        <v>23</v>
      </c>
      <c r="F1378" s="205" t="s">
        <v>22</v>
      </c>
      <c r="G1378" s="205" t="s">
        <v>3558</v>
      </c>
      <c r="H1378" s="205" t="s">
        <v>2836</v>
      </c>
      <c r="I1378" s="206">
        <v>360</v>
      </c>
      <c r="J1378" t="str">
        <f t="shared" si="88"/>
        <v>NI|Arholzen</v>
      </c>
      <c r="K1378" t="str">
        <f t="shared" si="86"/>
        <v>NI|Eschershausen-Stadtoldendorf</v>
      </c>
      <c r="L1378" s="380" t="str">
        <f t="shared" si="89"/>
        <v>032555409001</v>
      </c>
      <c r="M1378">
        <f t="shared" si="87"/>
        <v>15620</v>
      </c>
    </row>
    <row r="1379" spans="1:13">
      <c r="A1379" s="127" t="s">
        <v>3559</v>
      </c>
      <c r="B1379" s="207" t="s">
        <v>3560</v>
      </c>
      <c r="C1379" s="208" t="s">
        <v>3561</v>
      </c>
      <c r="D1379" s="208" t="s">
        <v>3557</v>
      </c>
      <c r="E1379" s="205" t="s">
        <v>23</v>
      </c>
      <c r="F1379" s="205" t="s">
        <v>22</v>
      </c>
      <c r="G1379" s="205" t="s">
        <v>3562</v>
      </c>
      <c r="H1379" s="205" t="s">
        <v>2836</v>
      </c>
      <c r="I1379" s="206">
        <v>3865</v>
      </c>
      <c r="J1379" t="str">
        <f t="shared" si="88"/>
        <v>NI|Bevern (Kreis Holzminden)</v>
      </c>
      <c r="K1379" t="str">
        <f t="shared" si="86"/>
        <v>NI|Bevern</v>
      </c>
      <c r="L1379" s="380" t="str">
        <f t="shared" si="89"/>
        <v>032555401002</v>
      </c>
      <c r="M1379">
        <f t="shared" si="87"/>
        <v>5815</v>
      </c>
    </row>
    <row r="1380" spans="1:13">
      <c r="A1380" s="127" t="s">
        <v>3563</v>
      </c>
      <c r="B1380" s="207" t="s">
        <v>3564</v>
      </c>
      <c r="C1380" s="208" t="s">
        <v>3565</v>
      </c>
      <c r="D1380" s="208" t="s">
        <v>3557</v>
      </c>
      <c r="E1380" s="205" t="s">
        <v>23</v>
      </c>
      <c r="F1380" s="205" t="s">
        <v>22</v>
      </c>
      <c r="G1380" s="205" t="s">
        <v>3566</v>
      </c>
      <c r="H1380" s="205" t="s">
        <v>2836</v>
      </c>
      <c r="I1380" s="206">
        <v>5618</v>
      </c>
      <c r="J1380" t="str">
        <f t="shared" si="88"/>
        <v>NI|Bodenwerder</v>
      </c>
      <c r="K1380" t="str">
        <f t="shared" si="86"/>
        <v>NI|Bodenwerder-Polle</v>
      </c>
      <c r="L1380" s="380" t="str">
        <f t="shared" si="89"/>
        <v>032555408003</v>
      </c>
      <c r="M1380">
        <f t="shared" si="87"/>
        <v>14842</v>
      </c>
    </row>
    <row r="1381" spans="1:13">
      <c r="A1381" s="127" t="s">
        <v>3567</v>
      </c>
      <c r="B1381" s="207" t="s">
        <v>3568</v>
      </c>
      <c r="C1381" s="208" t="s">
        <v>3569</v>
      </c>
      <c r="D1381" s="208" t="s">
        <v>3557</v>
      </c>
      <c r="E1381" s="205" t="s">
        <v>23</v>
      </c>
      <c r="F1381" s="205" t="s">
        <v>22</v>
      </c>
      <c r="G1381" s="205" t="s">
        <v>3570</v>
      </c>
      <c r="H1381" s="205" t="s">
        <v>2836</v>
      </c>
      <c r="I1381" s="206">
        <v>2591</v>
      </c>
      <c r="J1381" t="str">
        <f t="shared" si="88"/>
        <v>NI|Boffzen (Kreis Holzminden)</v>
      </c>
      <c r="K1381" t="str">
        <f t="shared" si="86"/>
        <v>NI|Boffzen</v>
      </c>
      <c r="L1381" s="380" t="str">
        <f t="shared" si="89"/>
        <v>032555403004</v>
      </c>
      <c r="M1381">
        <f t="shared" si="87"/>
        <v>6595</v>
      </c>
    </row>
    <row r="1382" spans="1:13">
      <c r="A1382" s="127" t="s">
        <v>3571</v>
      </c>
      <c r="B1382" s="207" t="s">
        <v>3572</v>
      </c>
      <c r="C1382" s="208" t="s">
        <v>3565</v>
      </c>
      <c r="D1382" s="208" t="s">
        <v>3557</v>
      </c>
      <c r="E1382" s="205" t="s">
        <v>23</v>
      </c>
      <c r="F1382" s="205" t="s">
        <v>22</v>
      </c>
      <c r="G1382" s="205" t="s">
        <v>3566</v>
      </c>
      <c r="H1382" s="205" t="s">
        <v>2836</v>
      </c>
      <c r="I1382" s="206">
        <v>585</v>
      </c>
      <c r="J1382" t="str">
        <f t="shared" si="88"/>
        <v>NI|Brevörde</v>
      </c>
      <c r="K1382" t="str">
        <f t="shared" si="86"/>
        <v>NI|Bodenwerder-Polle</v>
      </c>
      <c r="L1382" s="380" t="str">
        <f t="shared" si="89"/>
        <v>032555408005</v>
      </c>
      <c r="M1382">
        <f t="shared" si="87"/>
        <v>14842</v>
      </c>
    </row>
    <row r="1383" spans="1:13">
      <c r="A1383" s="127" t="s">
        <v>3573</v>
      </c>
      <c r="B1383" s="207" t="s">
        <v>3574</v>
      </c>
      <c r="C1383" s="208" t="s">
        <v>3556</v>
      </c>
      <c r="D1383" s="208" t="s">
        <v>3557</v>
      </c>
      <c r="E1383" s="205" t="s">
        <v>23</v>
      </c>
      <c r="F1383" s="205" t="s">
        <v>22</v>
      </c>
      <c r="G1383" s="205" t="s">
        <v>3558</v>
      </c>
      <c r="H1383" s="205" t="s">
        <v>2836</v>
      </c>
      <c r="I1383" s="206">
        <v>1406</v>
      </c>
      <c r="J1383" t="str">
        <f t="shared" si="88"/>
        <v>NI|Deensen</v>
      </c>
      <c r="K1383" t="str">
        <f t="shared" si="86"/>
        <v>NI|Eschershausen-Stadtoldendorf</v>
      </c>
      <c r="L1383" s="380" t="str">
        <f t="shared" si="89"/>
        <v>032555409007</v>
      </c>
      <c r="M1383">
        <f t="shared" si="87"/>
        <v>15620</v>
      </c>
    </row>
    <row r="1384" spans="1:13">
      <c r="A1384" s="127" t="s">
        <v>3575</v>
      </c>
      <c r="B1384" s="207" t="s">
        <v>3576</v>
      </c>
      <c r="C1384" s="208" t="s">
        <v>3577</v>
      </c>
      <c r="D1384" s="208" t="s">
        <v>3557</v>
      </c>
      <c r="E1384" s="205" t="s">
        <v>23</v>
      </c>
      <c r="F1384" s="205" t="s">
        <v>22</v>
      </c>
      <c r="G1384" s="205" t="s">
        <v>3578</v>
      </c>
      <c r="H1384" s="205" t="s">
        <v>356</v>
      </c>
      <c r="I1384" s="206">
        <v>7617</v>
      </c>
      <c r="J1384" t="str">
        <f t="shared" si="88"/>
        <v>NI|Delligsen</v>
      </c>
      <c r="K1384" t="str">
        <f t="shared" si="86"/>
        <v>NI|Delligsen, Flecken</v>
      </c>
      <c r="L1384" s="380" t="str">
        <f t="shared" si="89"/>
        <v>032550008008</v>
      </c>
      <c r="M1384">
        <f t="shared" si="87"/>
        <v>7617</v>
      </c>
    </row>
    <row r="1385" spans="1:13">
      <c r="A1385" s="127" t="s">
        <v>3579</v>
      </c>
      <c r="B1385" s="207" t="s">
        <v>3580</v>
      </c>
      <c r="C1385" s="208" t="s">
        <v>3569</v>
      </c>
      <c r="D1385" s="208" t="s">
        <v>3557</v>
      </c>
      <c r="E1385" s="205" t="s">
        <v>23</v>
      </c>
      <c r="F1385" s="205" t="s">
        <v>22</v>
      </c>
      <c r="G1385" s="205" t="s">
        <v>3570</v>
      </c>
      <c r="H1385" s="205" t="s">
        <v>2836</v>
      </c>
      <c r="I1385" s="206">
        <v>580</v>
      </c>
      <c r="J1385" t="str">
        <f t="shared" si="88"/>
        <v>NI|Derental</v>
      </c>
      <c r="K1385" t="str">
        <f t="shared" si="86"/>
        <v>NI|Boffzen</v>
      </c>
      <c r="L1385" s="380" t="str">
        <f t="shared" si="89"/>
        <v>032555403009</v>
      </c>
      <c r="M1385">
        <f t="shared" si="87"/>
        <v>6595</v>
      </c>
    </row>
    <row r="1386" spans="1:13">
      <c r="A1386" s="127" t="s">
        <v>3581</v>
      </c>
      <c r="B1386" s="207" t="s">
        <v>3582</v>
      </c>
      <c r="C1386" s="208" t="s">
        <v>3556</v>
      </c>
      <c r="D1386" s="208" t="s">
        <v>3557</v>
      </c>
      <c r="E1386" s="205" t="s">
        <v>23</v>
      </c>
      <c r="F1386" s="205" t="s">
        <v>22</v>
      </c>
      <c r="G1386" s="205" t="s">
        <v>3558</v>
      </c>
      <c r="H1386" s="205" t="s">
        <v>2836</v>
      </c>
      <c r="I1386" s="206">
        <v>777</v>
      </c>
      <c r="J1386" t="str">
        <f t="shared" si="88"/>
        <v>NI|Dielmissen</v>
      </c>
      <c r="K1386" t="str">
        <f t="shared" si="86"/>
        <v>NI|Eschershausen-Stadtoldendorf</v>
      </c>
      <c r="L1386" s="380" t="str">
        <f t="shared" si="89"/>
        <v>032555409010</v>
      </c>
      <c r="M1386">
        <f t="shared" si="87"/>
        <v>15620</v>
      </c>
    </row>
    <row r="1387" spans="1:13">
      <c r="A1387" s="127" t="s">
        <v>3583</v>
      </c>
      <c r="B1387" s="207" t="s">
        <v>3584</v>
      </c>
      <c r="C1387" s="208" t="s">
        <v>3556</v>
      </c>
      <c r="D1387" s="208" t="s">
        <v>3557</v>
      </c>
      <c r="E1387" s="205" t="s">
        <v>23</v>
      </c>
      <c r="F1387" s="205" t="s">
        <v>22</v>
      </c>
      <c r="G1387" s="205" t="s">
        <v>3558</v>
      </c>
      <c r="H1387" s="205" t="s">
        <v>2836</v>
      </c>
      <c r="I1387" s="206">
        <v>817</v>
      </c>
      <c r="J1387" t="str">
        <f t="shared" si="88"/>
        <v>NI|Eimen</v>
      </c>
      <c r="K1387" t="str">
        <f t="shared" si="86"/>
        <v>NI|Eschershausen-Stadtoldendorf</v>
      </c>
      <c r="L1387" s="380" t="str">
        <f t="shared" si="89"/>
        <v>032555409012</v>
      </c>
      <c r="M1387">
        <f t="shared" si="87"/>
        <v>15620</v>
      </c>
    </row>
    <row r="1388" spans="1:13">
      <c r="A1388" s="127" t="s">
        <v>3585</v>
      </c>
      <c r="B1388" s="207" t="s">
        <v>3586</v>
      </c>
      <c r="C1388" s="208" t="s">
        <v>3556</v>
      </c>
      <c r="D1388" s="208" t="s">
        <v>3557</v>
      </c>
      <c r="E1388" s="205" t="s">
        <v>23</v>
      </c>
      <c r="F1388" s="205" t="s">
        <v>22</v>
      </c>
      <c r="G1388" s="205" t="s">
        <v>3558</v>
      </c>
      <c r="H1388" s="205" t="s">
        <v>2836</v>
      </c>
      <c r="I1388" s="206">
        <v>3568</v>
      </c>
      <c r="J1388" t="str">
        <f t="shared" si="88"/>
        <v>NI|Eschershausen</v>
      </c>
      <c r="K1388" t="str">
        <f t="shared" si="86"/>
        <v>NI|Eschershausen-Stadtoldendorf</v>
      </c>
      <c r="L1388" s="380" t="str">
        <f t="shared" si="89"/>
        <v>032555409013</v>
      </c>
      <c r="M1388">
        <f t="shared" si="87"/>
        <v>15620</v>
      </c>
    </row>
    <row r="1389" spans="1:13">
      <c r="A1389" s="127" t="s">
        <v>3587</v>
      </c>
      <c r="B1389" s="207" t="s">
        <v>3588</v>
      </c>
      <c r="C1389" s="208" t="s">
        <v>3569</v>
      </c>
      <c r="D1389" s="208" t="s">
        <v>3557</v>
      </c>
      <c r="E1389" s="205" t="s">
        <v>23</v>
      </c>
      <c r="F1389" s="205" t="s">
        <v>22</v>
      </c>
      <c r="G1389" s="205" t="s">
        <v>3570</v>
      </c>
      <c r="H1389" s="205" t="s">
        <v>2836</v>
      </c>
      <c r="I1389" s="206">
        <v>1034</v>
      </c>
      <c r="J1389" t="str">
        <f t="shared" si="88"/>
        <v>NI|Fürstenberg</v>
      </c>
      <c r="K1389" t="str">
        <f t="shared" si="86"/>
        <v>NI|Boffzen</v>
      </c>
      <c r="L1389" s="380" t="str">
        <f t="shared" si="89"/>
        <v>032555403014</v>
      </c>
      <c r="M1389">
        <f t="shared" si="87"/>
        <v>6595</v>
      </c>
    </row>
    <row r="1390" spans="1:13">
      <c r="A1390" s="127" t="s">
        <v>3589</v>
      </c>
      <c r="B1390" s="207" t="s">
        <v>3590</v>
      </c>
      <c r="C1390" s="208" t="s">
        <v>3561</v>
      </c>
      <c r="D1390" s="208" t="s">
        <v>3557</v>
      </c>
      <c r="E1390" s="205" t="s">
        <v>23</v>
      </c>
      <c r="F1390" s="205" t="s">
        <v>22</v>
      </c>
      <c r="G1390" s="205" t="s">
        <v>3562</v>
      </c>
      <c r="H1390" s="205" t="s">
        <v>2836</v>
      </c>
      <c r="I1390" s="206">
        <v>884</v>
      </c>
      <c r="J1390" t="str">
        <f t="shared" si="88"/>
        <v>NI|Golmbach</v>
      </c>
      <c r="K1390" t="str">
        <f t="shared" si="86"/>
        <v>NI|Bevern</v>
      </c>
      <c r="L1390" s="380" t="str">
        <f t="shared" si="89"/>
        <v>032555401015</v>
      </c>
      <c r="M1390">
        <f t="shared" si="87"/>
        <v>5815</v>
      </c>
    </row>
    <row r="1391" spans="1:13">
      <c r="A1391" s="127" t="s">
        <v>3591</v>
      </c>
      <c r="B1391" s="207" t="s">
        <v>3592</v>
      </c>
      <c r="C1391" s="208" t="s">
        <v>3565</v>
      </c>
      <c r="D1391" s="208" t="s">
        <v>3557</v>
      </c>
      <c r="E1391" s="205" t="s">
        <v>23</v>
      </c>
      <c r="F1391" s="205" t="s">
        <v>22</v>
      </c>
      <c r="G1391" s="205" t="s">
        <v>3566</v>
      </c>
      <c r="H1391" s="205" t="s">
        <v>2836</v>
      </c>
      <c r="I1391" s="206">
        <v>1513</v>
      </c>
      <c r="J1391" t="str">
        <f t="shared" si="88"/>
        <v>NI|Halle (Weserbergland)</v>
      </c>
      <c r="K1391" t="str">
        <f t="shared" si="86"/>
        <v>NI|Bodenwerder-Polle</v>
      </c>
      <c r="L1391" s="380" t="str">
        <f t="shared" si="89"/>
        <v>032555408016</v>
      </c>
      <c r="M1391">
        <f t="shared" si="87"/>
        <v>14842</v>
      </c>
    </row>
    <row r="1392" spans="1:13">
      <c r="A1392" s="127" t="s">
        <v>3593</v>
      </c>
      <c r="B1392" s="207" t="s">
        <v>3594</v>
      </c>
      <c r="C1392" s="208" t="s">
        <v>3565</v>
      </c>
      <c r="D1392" s="208" t="s">
        <v>3557</v>
      </c>
      <c r="E1392" s="205" t="s">
        <v>23</v>
      </c>
      <c r="F1392" s="205" t="s">
        <v>22</v>
      </c>
      <c r="G1392" s="205" t="s">
        <v>3566</v>
      </c>
      <c r="H1392" s="205" t="s">
        <v>2836</v>
      </c>
      <c r="I1392" s="206">
        <v>1810</v>
      </c>
      <c r="J1392" t="str">
        <f t="shared" si="88"/>
        <v>NI|Hehlen</v>
      </c>
      <c r="K1392" t="str">
        <f t="shared" si="86"/>
        <v>NI|Bodenwerder-Polle</v>
      </c>
      <c r="L1392" s="380" t="str">
        <f t="shared" si="89"/>
        <v>032555408017</v>
      </c>
      <c r="M1392">
        <f t="shared" si="87"/>
        <v>14842</v>
      </c>
    </row>
    <row r="1393" spans="1:13">
      <c r="A1393" s="127" t="s">
        <v>3595</v>
      </c>
      <c r="B1393" s="207" t="s">
        <v>3596</v>
      </c>
      <c r="C1393" s="208" t="s">
        <v>3556</v>
      </c>
      <c r="D1393" s="208" t="s">
        <v>3557</v>
      </c>
      <c r="E1393" s="205" t="s">
        <v>23</v>
      </c>
      <c r="F1393" s="205" t="s">
        <v>22</v>
      </c>
      <c r="G1393" s="205" t="s">
        <v>3558</v>
      </c>
      <c r="H1393" s="205" t="s">
        <v>2836</v>
      </c>
      <c r="I1393" s="206">
        <v>846</v>
      </c>
      <c r="J1393" t="str">
        <f t="shared" si="88"/>
        <v>NI|Heinade</v>
      </c>
      <c r="K1393" t="str">
        <f t="shared" si="86"/>
        <v>NI|Eschershausen-Stadtoldendorf</v>
      </c>
      <c r="L1393" s="380" t="str">
        <f t="shared" si="89"/>
        <v>032555409018</v>
      </c>
      <c r="M1393">
        <f t="shared" si="87"/>
        <v>15620</v>
      </c>
    </row>
    <row r="1394" spans="1:13">
      <c r="A1394" s="127" t="s">
        <v>3597</v>
      </c>
      <c r="B1394" s="207" t="s">
        <v>3598</v>
      </c>
      <c r="C1394" s="208" t="s">
        <v>3565</v>
      </c>
      <c r="D1394" s="208" t="s">
        <v>3557</v>
      </c>
      <c r="E1394" s="205" t="s">
        <v>23</v>
      </c>
      <c r="F1394" s="205" t="s">
        <v>22</v>
      </c>
      <c r="G1394" s="205" t="s">
        <v>3566</v>
      </c>
      <c r="H1394" s="205" t="s">
        <v>2836</v>
      </c>
      <c r="I1394" s="206">
        <v>742</v>
      </c>
      <c r="J1394" t="str">
        <f t="shared" si="88"/>
        <v>NI|Heinsen</v>
      </c>
      <c r="K1394" t="str">
        <f t="shared" si="86"/>
        <v>NI|Bodenwerder-Polle</v>
      </c>
      <c r="L1394" s="380" t="str">
        <f t="shared" si="89"/>
        <v>032555408019</v>
      </c>
      <c r="M1394">
        <f t="shared" si="87"/>
        <v>14842</v>
      </c>
    </row>
    <row r="1395" spans="1:13">
      <c r="A1395" s="127" t="s">
        <v>3599</v>
      </c>
      <c r="B1395" s="207" t="s">
        <v>3600</v>
      </c>
      <c r="C1395" s="208" t="s">
        <v>3565</v>
      </c>
      <c r="D1395" s="208" t="s">
        <v>3557</v>
      </c>
      <c r="E1395" s="205" t="s">
        <v>23</v>
      </c>
      <c r="F1395" s="205" t="s">
        <v>22</v>
      </c>
      <c r="G1395" s="205" t="s">
        <v>3566</v>
      </c>
      <c r="H1395" s="205" t="s">
        <v>2836</v>
      </c>
      <c r="I1395" s="206">
        <v>447</v>
      </c>
      <c r="J1395" t="str">
        <f t="shared" si="88"/>
        <v>NI|Heyen</v>
      </c>
      <c r="K1395" t="str">
        <f t="shared" si="86"/>
        <v>NI|Bodenwerder-Polle</v>
      </c>
      <c r="L1395" s="380" t="str">
        <f t="shared" si="89"/>
        <v>032555408020</v>
      </c>
      <c r="M1395">
        <f t="shared" si="87"/>
        <v>14842</v>
      </c>
    </row>
    <row r="1396" spans="1:13">
      <c r="A1396" s="127" t="s">
        <v>3601</v>
      </c>
      <c r="B1396" s="207" t="s">
        <v>3602</v>
      </c>
      <c r="C1396" s="208" t="s">
        <v>3561</v>
      </c>
      <c r="D1396" s="208" t="s">
        <v>3557</v>
      </c>
      <c r="E1396" s="205" t="s">
        <v>23</v>
      </c>
      <c r="F1396" s="205" t="s">
        <v>22</v>
      </c>
      <c r="G1396" s="205" t="s">
        <v>3562</v>
      </c>
      <c r="H1396" s="205" t="s">
        <v>2836</v>
      </c>
      <c r="I1396" s="206">
        <v>397</v>
      </c>
      <c r="J1396" t="str">
        <f t="shared" si="88"/>
        <v>NI|Holenberg</v>
      </c>
      <c r="K1396" t="str">
        <f t="shared" si="86"/>
        <v>NI|Bevern</v>
      </c>
      <c r="L1396" s="380" t="str">
        <f t="shared" si="89"/>
        <v>032555401021</v>
      </c>
      <c r="M1396">
        <f t="shared" si="87"/>
        <v>5815</v>
      </c>
    </row>
    <row r="1397" spans="1:13">
      <c r="A1397" s="127" t="s">
        <v>3603</v>
      </c>
      <c r="B1397" s="207" t="s">
        <v>3604</v>
      </c>
      <c r="C1397" s="208" t="s">
        <v>3556</v>
      </c>
      <c r="D1397" s="208" t="s">
        <v>3557</v>
      </c>
      <c r="E1397" s="205" t="s">
        <v>23</v>
      </c>
      <c r="F1397" s="205" t="s">
        <v>22</v>
      </c>
      <c r="G1397" s="205" t="s">
        <v>3558</v>
      </c>
      <c r="H1397" s="205" t="s">
        <v>2836</v>
      </c>
      <c r="I1397" s="206">
        <v>508</v>
      </c>
      <c r="J1397" t="str">
        <f t="shared" si="88"/>
        <v>NI|Holzen</v>
      </c>
      <c r="K1397" t="str">
        <f t="shared" si="86"/>
        <v>NI|Eschershausen-Stadtoldendorf</v>
      </c>
      <c r="L1397" s="380" t="str">
        <f t="shared" si="89"/>
        <v>032555409022</v>
      </c>
      <c r="M1397">
        <f t="shared" si="87"/>
        <v>15620</v>
      </c>
    </row>
    <row r="1398" spans="1:13">
      <c r="A1398" s="127" t="s">
        <v>3605</v>
      </c>
      <c r="B1398" s="207" t="s">
        <v>3606</v>
      </c>
      <c r="C1398" s="208" t="s">
        <v>3607</v>
      </c>
      <c r="D1398" s="208" t="s">
        <v>3557</v>
      </c>
      <c r="E1398" s="205" t="s">
        <v>23</v>
      </c>
      <c r="F1398" s="205" t="s">
        <v>22</v>
      </c>
      <c r="G1398" s="205" t="s">
        <v>3605</v>
      </c>
      <c r="H1398" s="205" t="s">
        <v>356</v>
      </c>
      <c r="I1398" s="206">
        <v>20217</v>
      </c>
      <c r="J1398" t="str">
        <f t="shared" si="88"/>
        <v>NI|Holzminden</v>
      </c>
      <c r="K1398" t="str">
        <f t="shared" si="86"/>
        <v>NI|Holzminden</v>
      </c>
      <c r="L1398" s="380" t="str">
        <f t="shared" si="89"/>
        <v>032550023023</v>
      </c>
      <c r="M1398">
        <f t="shared" si="87"/>
        <v>20217</v>
      </c>
    </row>
    <row r="1399" spans="1:13">
      <c r="A1399" s="127" t="s">
        <v>3608</v>
      </c>
      <c r="B1399" s="207" t="s">
        <v>3609</v>
      </c>
      <c r="C1399" s="208" t="s">
        <v>3565</v>
      </c>
      <c r="D1399" s="208" t="s">
        <v>3557</v>
      </c>
      <c r="E1399" s="205" t="s">
        <v>23</v>
      </c>
      <c r="F1399" s="205" t="s">
        <v>22</v>
      </c>
      <c r="G1399" s="205" t="s">
        <v>3566</v>
      </c>
      <c r="H1399" s="205" t="s">
        <v>2836</v>
      </c>
      <c r="I1399" s="206">
        <v>947</v>
      </c>
      <c r="J1399" t="str">
        <f t="shared" si="88"/>
        <v>NI|Kirchbrak</v>
      </c>
      <c r="K1399" t="str">
        <f t="shared" si="86"/>
        <v>NI|Bodenwerder-Polle</v>
      </c>
      <c r="L1399" s="380" t="str">
        <f t="shared" si="89"/>
        <v>032555408025</v>
      </c>
      <c r="M1399">
        <f t="shared" si="87"/>
        <v>14842</v>
      </c>
    </row>
    <row r="1400" spans="1:13">
      <c r="A1400" s="127" t="s">
        <v>3610</v>
      </c>
      <c r="B1400" s="207" t="s">
        <v>3611</v>
      </c>
      <c r="C1400" s="208" t="s">
        <v>3569</v>
      </c>
      <c r="D1400" s="208" t="s">
        <v>3557</v>
      </c>
      <c r="E1400" s="205" t="s">
        <v>23</v>
      </c>
      <c r="F1400" s="205" t="s">
        <v>22</v>
      </c>
      <c r="G1400" s="205" t="s">
        <v>3570</v>
      </c>
      <c r="H1400" s="205" t="s">
        <v>2836</v>
      </c>
      <c r="I1400" s="206">
        <v>2390</v>
      </c>
      <c r="J1400" t="str">
        <f t="shared" si="88"/>
        <v>NI|Lauenförde</v>
      </c>
      <c r="K1400" t="str">
        <f t="shared" si="86"/>
        <v>NI|Boffzen</v>
      </c>
      <c r="L1400" s="380" t="str">
        <f t="shared" si="89"/>
        <v>032555403026</v>
      </c>
      <c r="M1400">
        <f t="shared" si="87"/>
        <v>6595</v>
      </c>
    </row>
    <row r="1401" spans="1:13">
      <c r="A1401" s="127" t="s">
        <v>3612</v>
      </c>
      <c r="B1401" s="207" t="s">
        <v>3613</v>
      </c>
      <c r="C1401" s="208" t="s">
        <v>3556</v>
      </c>
      <c r="D1401" s="208" t="s">
        <v>3557</v>
      </c>
      <c r="E1401" s="205" t="s">
        <v>23</v>
      </c>
      <c r="F1401" s="205" t="s">
        <v>22</v>
      </c>
      <c r="G1401" s="205" t="s">
        <v>3558</v>
      </c>
      <c r="H1401" s="205" t="s">
        <v>2836</v>
      </c>
      <c r="I1401" s="206">
        <v>672</v>
      </c>
      <c r="J1401" t="str">
        <f t="shared" si="88"/>
        <v>NI|Lenne</v>
      </c>
      <c r="K1401" t="str">
        <f t="shared" si="86"/>
        <v>NI|Eschershausen-Stadtoldendorf</v>
      </c>
      <c r="L1401" s="380" t="str">
        <f t="shared" si="89"/>
        <v>032555409027</v>
      </c>
      <c r="M1401">
        <f t="shared" si="87"/>
        <v>15620</v>
      </c>
    </row>
    <row r="1402" spans="1:13">
      <c r="A1402" s="127" t="s">
        <v>3614</v>
      </c>
      <c r="B1402" s="207" t="s">
        <v>3615</v>
      </c>
      <c r="C1402" s="208" t="s">
        <v>3556</v>
      </c>
      <c r="D1402" s="208" t="s">
        <v>3557</v>
      </c>
      <c r="E1402" s="205" t="s">
        <v>23</v>
      </c>
      <c r="F1402" s="205" t="s">
        <v>22</v>
      </c>
      <c r="G1402" s="205" t="s">
        <v>3558</v>
      </c>
      <c r="H1402" s="205" t="s">
        <v>2836</v>
      </c>
      <c r="I1402" s="206">
        <v>394</v>
      </c>
      <c r="J1402" t="str">
        <f t="shared" si="88"/>
        <v>NI|Lüerdissen</v>
      </c>
      <c r="K1402" t="str">
        <f t="shared" si="86"/>
        <v>NI|Eschershausen-Stadtoldendorf</v>
      </c>
      <c r="L1402" s="380" t="str">
        <f t="shared" si="89"/>
        <v>032555409028</v>
      </c>
      <c r="M1402">
        <f t="shared" si="87"/>
        <v>15620</v>
      </c>
    </row>
    <row r="1403" spans="1:13">
      <c r="A1403" s="127" t="s">
        <v>3616</v>
      </c>
      <c r="B1403" s="207" t="s">
        <v>3617</v>
      </c>
      <c r="C1403" s="208" t="s">
        <v>3561</v>
      </c>
      <c r="D1403" s="208" t="s">
        <v>3557</v>
      </c>
      <c r="E1403" s="205" t="s">
        <v>23</v>
      </c>
      <c r="F1403" s="205" t="s">
        <v>22</v>
      </c>
      <c r="G1403" s="205" t="s">
        <v>3562</v>
      </c>
      <c r="H1403" s="205" t="s">
        <v>2836</v>
      </c>
      <c r="I1403" s="206">
        <v>669</v>
      </c>
      <c r="J1403" t="str">
        <f t="shared" si="88"/>
        <v>NI|Negenborn</v>
      </c>
      <c r="K1403" t="str">
        <f t="shared" si="86"/>
        <v>NI|Bevern</v>
      </c>
      <c r="L1403" s="380" t="str">
        <f t="shared" si="89"/>
        <v>032555401030</v>
      </c>
      <c r="M1403">
        <f t="shared" si="87"/>
        <v>5815</v>
      </c>
    </row>
    <row r="1404" spans="1:13">
      <c r="A1404" s="127" t="s">
        <v>3618</v>
      </c>
      <c r="B1404" s="207" t="s">
        <v>3619</v>
      </c>
      <c r="C1404" s="208" t="s">
        <v>3565</v>
      </c>
      <c r="D1404" s="208" t="s">
        <v>3557</v>
      </c>
      <c r="E1404" s="205" t="s">
        <v>23</v>
      </c>
      <c r="F1404" s="205" t="s">
        <v>22</v>
      </c>
      <c r="G1404" s="205" t="s">
        <v>3566</v>
      </c>
      <c r="H1404" s="205" t="s">
        <v>2836</v>
      </c>
      <c r="I1404" s="206">
        <v>1220</v>
      </c>
      <c r="J1404" t="str">
        <f t="shared" si="88"/>
        <v>NI|Ottenstein</v>
      </c>
      <c r="K1404" t="str">
        <f t="shared" si="86"/>
        <v>NI|Bodenwerder-Polle</v>
      </c>
      <c r="L1404" s="380" t="str">
        <f t="shared" si="89"/>
        <v>032555408031</v>
      </c>
      <c r="M1404">
        <f t="shared" si="87"/>
        <v>14842</v>
      </c>
    </row>
    <row r="1405" spans="1:13">
      <c r="A1405" s="127" t="s">
        <v>3620</v>
      </c>
      <c r="B1405" s="207" t="s">
        <v>3621</v>
      </c>
      <c r="C1405" s="208" t="s">
        <v>3565</v>
      </c>
      <c r="D1405" s="208" t="s">
        <v>3557</v>
      </c>
      <c r="E1405" s="205" t="s">
        <v>23</v>
      </c>
      <c r="F1405" s="205" t="s">
        <v>22</v>
      </c>
      <c r="G1405" s="205" t="s">
        <v>3566</v>
      </c>
      <c r="H1405" s="205" t="s">
        <v>2836</v>
      </c>
      <c r="I1405" s="206">
        <v>401</v>
      </c>
      <c r="J1405" t="str">
        <f t="shared" si="88"/>
        <v>NI|Pegestorf</v>
      </c>
      <c r="K1405" t="str">
        <f t="shared" si="86"/>
        <v>NI|Bodenwerder-Polle</v>
      </c>
      <c r="L1405" s="380" t="str">
        <f t="shared" si="89"/>
        <v>032555408032</v>
      </c>
      <c r="M1405">
        <f t="shared" si="87"/>
        <v>14842</v>
      </c>
    </row>
    <row r="1406" spans="1:13">
      <c r="A1406" s="127" t="s">
        <v>3622</v>
      </c>
      <c r="B1406" s="207" t="s">
        <v>3623</v>
      </c>
      <c r="C1406" s="208" t="s">
        <v>3565</v>
      </c>
      <c r="D1406" s="208" t="s">
        <v>3557</v>
      </c>
      <c r="E1406" s="205" t="s">
        <v>23</v>
      </c>
      <c r="F1406" s="205" t="s">
        <v>22</v>
      </c>
      <c r="G1406" s="205" t="s">
        <v>3566</v>
      </c>
      <c r="H1406" s="205" t="s">
        <v>2836</v>
      </c>
      <c r="I1406" s="206">
        <v>1162</v>
      </c>
      <c r="J1406" t="str">
        <f t="shared" si="88"/>
        <v>NI|Polle</v>
      </c>
      <c r="K1406" t="str">
        <f t="shared" si="86"/>
        <v>NI|Bodenwerder-Polle</v>
      </c>
      <c r="L1406" s="380" t="str">
        <f t="shared" si="89"/>
        <v>032555408033</v>
      </c>
      <c r="M1406">
        <f t="shared" si="87"/>
        <v>14842</v>
      </c>
    </row>
    <row r="1407" spans="1:13">
      <c r="A1407" s="127" t="s">
        <v>3624</v>
      </c>
      <c r="B1407" s="208" t="s">
        <v>3625</v>
      </c>
      <c r="C1407" s="208" t="s">
        <v>3556</v>
      </c>
      <c r="D1407" s="208" t="s">
        <v>3557</v>
      </c>
      <c r="E1407" s="205" t="s">
        <v>23</v>
      </c>
      <c r="F1407" s="205" t="s">
        <v>22</v>
      </c>
      <c r="G1407" s="205" t="s">
        <v>3558</v>
      </c>
      <c r="H1407" s="205" t="s">
        <v>2836</v>
      </c>
      <c r="I1407" s="206">
        <v>5713</v>
      </c>
      <c r="J1407" t="str">
        <f t="shared" si="88"/>
        <v>NI|Stadtoldendorf</v>
      </c>
      <c r="K1407" t="str">
        <f t="shared" si="86"/>
        <v>NI|Eschershausen-Stadtoldendorf</v>
      </c>
      <c r="L1407" s="380" t="str">
        <f t="shared" si="89"/>
        <v>032555409034</v>
      </c>
      <c r="M1407">
        <f t="shared" si="87"/>
        <v>15620</v>
      </c>
    </row>
    <row r="1408" spans="1:13">
      <c r="A1408" s="127" t="s">
        <v>3626</v>
      </c>
      <c r="B1408" s="207" t="s">
        <v>3627</v>
      </c>
      <c r="C1408" s="208" t="s">
        <v>3565</v>
      </c>
      <c r="D1408" s="208" t="s">
        <v>3557</v>
      </c>
      <c r="E1408" s="205" t="s">
        <v>23</v>
      </c>
      <c r="F1408" s="205" t="s">
        <v>22</v>
      </c>
      <c r="G1408" s="205" t="s">
        <v>3566</v>
      </c>
      <c r="H1408" s="205" t="s">
        <v>2836</v>
      </c>
      <c r="I1408" s="206">
        <v>397</v>
      </c>
      <c r="J1408" t="str">
        <f t="shared" si="88"/>
        <v>NI|Vahlbruch</v>
      </c>
      <c r="K1408" t="str">
        <f t="shared" si="86"/>
        <v>NI|Bodenwerder-Polle</v>
      </c>
      <c r="L1408" s="380" t="str">
        <f t="shared" si="89"/>
        <v>032555408035</v>
      </c>
      <c r="M1408">
        <f t="shared" si="87"/>
        <v>14842</v>
      </c>
    </row>
    <row r="1409" spans="1:13">
      <c r="A1409" s="127" t="s">
        <v>3628</v>
      </c>
      <c r="B1409" s="207" t="s">
        <v>3629</v>
      </c>
      <c r="C1409" s="208" t="s">
        <v>3556</v>
      </c>
      <c r="D1409" s="208" t="s">
        <v>3557</v>
      </c>
      <c r="E1409" s="205" t="s">
        <v>23</v>
      </c>
      <c r="F1409" s="205" t="s">
        <v>22</v>
      </c>
      <c r="G1409" s="205" t="s">
        <v>3558</v>
      </c>
      <c r="H1409" s="205" t="s">
        <v>2836</v>
      </c>
      <c r="I1409" s="206">
        <v>559</v>
      </c>
      <c r="J1409" t="str">
        <f t="shared" si="88"/>
        <v>NI|Wangelnstedt</v>
      </c>
      <c r="K1409" t="str">
        <f t="shared" si="86"/>
        <v>NI|Eschershausen-Stadtoldendorf</v>
      </c>
      <c r="L1409" s="380" t="str">
        <f t="shared" si="89"/>
        <v>032555409036</v>
      </c>
      <c r="M1409">
        <f t="shared" si="87"/>
        <v>15620</v>
      </c>
    </row>
    <row r="1410" spans="1:13">
      <c r="A1410" s="127" t="s">
        <v>3630</v>
      </c>
      <c r="B1410" s="207" t="s">
        <v>3631</v>
      </c>
      <c r="C1410" s="208" t="s">
        <v>3632</v>
      </c>
      <c r="D1410" s="208" t="s">
        <v>3557</v>
      </c>
      <c r="E1410" s="205" t="s">
        <v>23</v>
      </c>
      <c r="F1410" s="205" t="s">
        <v>22</v>
      </c>
      <c r="G1410" s="205" t="s">
        <v>3633</v>
      </c>
      <c r="H1410" s="205" t="s">
        <v>356</v>
      </c>
      <c r="I1410" s="206">
        <v>0</v>
      </c>
      <c r="J1410" t="str">
        <f t="shared" si="88"/>
        <v>NI|Boffzen (unbewohnt)</v>
      </c>
      <c r="K1410" t="str">
        <f t="shared" si="86"/>
        <v>NI|Boffzen, gemfr. Gebiet</v>
      </c>
      <c r="L1410" s="380" t="str">
        <f t="shared" si="89"/>
        <v>032559501501</v>
      </c>
      <c r="M1410">
        <f t="shared" si="87"/>
        <v>0</v>
      </c>
    </row>
    <row r="1411" spans="1:13">
      <c r="A1411" s="127" t="s">
        <v>3634</v>
      </c>
      <c r="B1411" s="207" t="s">
        <v>3635</v>
      </c>
      <c r="C1411" s="208" t="s">
        <v>3636</v>
      </c>
      <c r="D1411" s="208" t="s">
        <v>3557</v>
      </c>
      <c r="E1411" s="205" t="s">
        <v>23</v>
      </c>
      <c r="F1411" s="205" t="s">
        <v>22</v>
      </c>
      <c r="G1411" s="205" t="s">
        <v>3637</v>
      </c>
      <c r="H1411" s="205" t="s">
        <v>356</v>
      </c>
      <c r="I1411" s="206">
        <v>0</v>
      </c>
      <c r="J1411" t="str">
        <f t="shared" si="88"/>
        <v>NI|Eimen (unbewohnt)</v>
      </c>
      <c r="K1411" t="str">
        <f t="shared" ref="K1411:K1474" si="90">E1411 &amp; "|" &amp; G1411</f>
        <v>NI|Eimen, gemfr. Gebiet</v>
      </c>
      <c r="L1411" s="380" t="str">
        <f t="shared" si="89"/>
        <v>032559502502</v>
      </c>
      <c r="M1411">
        <f t="shared" ref="M1411:M1474" si="91">SUMIF($C:$C, $C1411, $I:$I)</f>
        <v>0</v>
      </c>
    </row>
    <row r="1412" spans="1:13">
      <c r="A1412" s="127" t="s">
        <v>3638</v>
      </c>
      <c r="B1412" s="207" t="s">
        <v>3639</v>
      </c>
      <c r="C1412" s="208" t="s">
        <v>3640</v>
      </c>
      <c r="D1412" s="208" t="s">
        <v>3557</v>
      </c>
      <c r="E1412" s="205" t="s">
        <v>23</v>
      </c>
      <c r="F1412" s="205" t="s">
        <v>22</v>
      </c>
      <c r="G1412" s="205" t="s">
        <v>3641</v>
      </c>
      <c r="H1412" s="205" t="s">
        <v>356</v>
      </c>
      <c r="I1412" s="206">
        <v>0</v>
      </c>
      <c r="J1412" t="str">
        <f t="shared" si="88"/>
        <v>NI|Eschershausen (unbewohnt)</v>
      </c>
      <c r="K1412" t="str">
        <f t="shared" si="90"/>
        <v>NI|Eschershausen, gemfr. Gebiet</v>
      </c>
      <c r="L1412" s="380" t="str">
        <f t="shared" si="89"/>
        <v>032559503503</v>
      </c>
      <c r="M1412">
        <f t="shared" si="91"/>
        <v>0</v>
      </c>
    </row>
    <row r="1413" spans="1:13">
      <c r="A1413" s="127" t="s">
        <v>3642</v>
      </c>
      <c r="B1413" s="207" t="s">
        <v>3643</v>
      </c>
      <c r="C1413" s="208" t="s">
        <v>3644</v>
      </c>
      <c r="D1413" s="208" t="s">
        <v>3557</v>
      </c>
      <c r="E1413" s="205" t="s">
        <v>23</v>
      </c>
      <c r="F1413" s="205" t="s">
        <v>22</v>
      </c>
      <c r="G1413" s="205" t="s">
        <v>3645</v>
      </c>
      <c r="H1413" s="205" t="s">
        <v>356</v>
      </c>
      <c r="I1413" s="206">
        <v>0</v>
      </c>
      <c r="J1413" t="str">
        <f t="shared" si="88"/>
        <v>NI|Grünenplan</v>
      </c>
      <c r="K1413" t="str">
        <f t="shared" si="90"/>
        <v>NI|Grünenplan, gemfr. Gebiet</v>
      </c>
      <c r="L1413" s="380" t="str">
        <f t="shared" si="89"/>
        <v>032559504504</v>
      </c>
      <c r="M1413">
        <f t="shared" si="91"/>
        <v>0</v>
      </c>
    </row>
    <row r="1414" spans="1:13">
      <c r="A1414" s="127" t="s">
        <v>3646</v>
      </c>
      <c r="B1414" s="207" t="s">
        <v>3647</v>
      </c>
      <c r="C1414" s="208" t="s">
        <v>3648</v>
      </c>
      <c r="D1414" s="208" t="s">
        <v>3557</v>
      </c>
      <c r="E1414" s="205" t="s">
        <v>23</v>
      </c>
      <c r="F1414" s="205" t="s">
        <v>22</v>
      </c>
      <c r="G1414" s="205" t="s">
        <v>3649</v>
      </c>
      <c r="H1414" s="205" t="s">
        <v>356</v>
      </c>
      <c r="I1414" s="206">
        <v>0</v>
      </c>
      <c r="J1414" t="str">
        <f t="shared" ref="J1414:J1477" si="92">E1414 &amp; "|" &amp; A1414</f>
        <v>NI|Holzminden (unbewohnt)</v>
      </c>
      <c r="K1414" t="str">
        <f t="shared" si="90"/>
        <v>NI|Holzminden, gemfr. Gebiet</v>
      </c>
      <c r="L1414" s="380" t="str">
        <f t="shared" ref="L1414:L1477" si="93">C1414 &amp; RIGHT(B1414,3)</f>
        <v>032559505505</v>
      </c>
      <c r="M1414">
        <f t="shared" si="91"/>
        <v>0</v>
      </c>
    </row>
    <row r="1415" spans="1:13">
      <c r="A1415" s="127" t="s">
        <v>3650</v>
      </c>
      <c r="B1415" s="207" t="s">
        <v>3651</v>
      </c>
      <c r="C1415" s="208" t="s">
        <v>3652</v>
      </c>
      <c r="D1415" s="208" t="s">
        <v>3557</v>
      </c>
      <c r="E1415" s="205" t="s">
        <v>23</v>
      </c>
      <c r="F1415" s="205" t="s">
        <v>22</v>
      </c>
      <c r="G1415" s="205" t="s">
        <v>3653</v>
      </c>
      <c r="H1415" s="205" t="s">
        <v>356</v>
      </c>
      <c r="I1415" s="206">
        <v>0</v>
      </c>
      <c r="J1415" t="str">
        <f t="shared" si="92"/>
        <v>NI|Merxhausen</v>
      </c>
      <c r="K1415" t="str">
        <f t="shared" si="90"/>
        <v>NI|Merxhausen, gemfr. Gebiet</v>
      </c>
      <c r="L1415" s="380" t="str">
        <f t="shared" si="93"/>
        <v>032559506506</v>
      </c>
      <c r="M1415">
        <f t="shared" si="91"/>
        <v>0</v>
      </c>
    </row>
    <row r="1416" spans="1:13">
      <c r="A1416" s="127" t="s">
        <v>3654</v>
      </c>
      <c r="B1416" s="207" t="s">
        <v>3655</v>
      </c>
      <c r="C1416" s="208" t="s">
        <v>3656</v>
      </c>
      <c r="D1416" s="208" t="s">
        <v>3557</v>
      </c>
      <c r="E1416" s="205" t="s">
        <v>23</v>
      </c>
      <c r="F1416" s="205" t="s">
        <v>22</v>
      </c>
      <c r="G1416" s="205" t="s">
        <v>3657</v>
      </c>
      <c r="H1416" s="205" t="s">
        <v>356</v>
      </c>
      <c r="I1416" s="206">
        <v>0</v>
      </c>
      <c r="J1416" t="str">
        <f t="shared" si="92"/>
        <v>NI|Wenzen</v>
      </c>
      <c r="K1416" t="str">
        <f t="shared" si="90"/>
        <v>NI|Wenzen, gemfr. Gebiet</v>
      </c>
      <c r="L1416" s="380" t="str">
        <f t="shared" si="93"/>
        <v>032559508508</v>
      </c>
      <c r="M1416">
        <f t="shared" si="91"/>
        <v>0</v>
      </c>
    </row>
    <row r="1417" spans="1:13">
      <c r="A1417" s="127" t="s">
        <v>3658</v>
      </c>
      <c r="B1417" s="207" t="s">
        <v>3659</v>
      </c>
      <c r="C1417" s="208" t="s">
        <v>3660</v>
      </c>
      <c r="D1417" s="208" t="s">
        <v>3661</v>
      </c>
      <c r="E1417" s="205" t="s">
        <v>23</v>
      </c>
      <c r="F1417" s="205" t="s">
        <v>22</v>
      </c>
      <c r="G1417" s="205" t="s">
        <v>3662</v>
      </c>
      <c r="H1417" s="205" t="s">
        <v>2836</v>
      </c>
      <c r="I1417" s="206">
        <v>1686</v>
      </c>
      <c r="J1417" t="str">
        <f t="shared" si="92"/>
        <v>NI|Balge</v>
      </c>
      <c r="K1417" t="str">
        <f t="shared" si="90"/>
        <v>NI|Weser-Aue</v>
      </c>
      <c r="L1417" s="380" t="str">
        <f t="shared" si="93"/>
        <v>032565411001</v>
      </c>
      <c r="M1417">
        <f t="shared" si="91"/>
        <v>14740</v>
      </c>
    </row>
    <row r="1418" spans="1:13">
      <c r="A1418" s="127" t="s">
        <v>3663</v>
      </c>
      <c r="B1418" s="207" t="s">
        <v>3664</v>
      </c>
      <c r="C1418" s="208" t="s">
        <v>3660</v>
      </c>
      <c r="D1418" s="208" t="s">
        <v>3661</v>
      </c>
      <c r="E1418" s="205" t="s">
        <v>23</v>
      </c>
      <c r="F1418" s="205" t="s">
        <v>22</v>
      </c>
      <c r="G1418" s="205" t="s">
        <v>3662</v>
      </c>
      <c r="H1418" s="205" t="s">
        <v>2836</v>
      </c>
      <c r="I1418" s="206">
        <v>1010</v>
      </c>
      <c r="J1418" t="str">
        <f t="shared" si="92"/>
        <v>NI|Binnen</v>
      </c>
      <c r="K1418" t="str">
        <f t="shared" si="90"/>
        <v>NI|Weser-Aue</v>
      </c>
      <c r="L1418" s="380" t="str">
        <f t="shared" si="93"/>
        <v>032565411002</v>
      </c>
      <c r="M1418">
        <f t="shared" si="91"/>
        <v>14740</v>
      </c>
    </row>
    <row r="1419" spans="1:13">
      <c r="A1419" s="127" t="s">
        <v>3665</v>
      </c>
      <c r="B1419" s="207" t="s">
        <v>3666</v>
      </c>
      <c r="C1419" s="208" t="s">
        <v>3667</v>
      </c>
      <c r="D1419" s="208" t="s">
        <v>3661</v>
      </c>
      <c r="E1419" s="205" t="s">
        <v>23</v>
      </c>
      <c r="F1419" s="205" t="s">
        <v>22</v>
      </c>
      <c r="G1419" s="205" t="s">
        <v>3668</v>
      </c>
      <c r="H1419" s="205" t="s">
        <v>2836</v>
      </c>
      <c r="I1419" s="206">
        <v>2125</v>
      </c>
      <c r="J1419" t="str">
        <f t="shared" si="92"/>
        <v>NI|Bücken</v>
      </c>
      <c r="K1419" t="str">
        <f t="shared" si="90"/>
        <v>NI|Grafschaft Hoya</v>
      </c>
      <c r="L1419" s="380" t="str">
        <f t="shared" si="93"/>
        <v>032565409003</v>
      </c>
      <c r="M1419">
        <f t="shared" si="91"/>
        <v>17298</v>
      </c>
    </row>
    <row r="1420" spans="1:13">
      <c r="A1420" s="127" t="s">
        <v>3669</v>
      </c>
      <c r="B1420" s="207" t="s">
        <v>3670</v>
      </c>
      <c r="C1420" s="208" t="s">
        <v>3671</v>
      </c>
      <c r="D1420" s="208" t="s">
        <v>3661</v>
      </c>
      <c r="E1420" s="205" t="s">
        <v>23</v>
      </c>
      <c r="F1420" s="205" t="s">
        <v>22</v>
      </c>
      <c r="G1420" s="205" t="s">
        <v>3672</v>
      </c>
      <c r="H1420" s="205" t="s">
        <v>2836</v>
      </c>
      <c r="I1420" s="206">
        <v>3979</v>
      </c>
      <c r="J1420" t="str">
        <f t="shared" si="92"/>
        <v>NI|Diepenau</v>
      </c>
      <c r="K1420" t="str">
        <f t="shared" si="90"/>
        <v>NI|Uchte</v>
      </c>
      <c r="L1420" s="380" t="str">
        <f t="shared" si="93"/>
        <v>032565408004</v>
      </c>
      <c r="M1420">
        <f t="shared" si="91"/>
        <v>14066</v>
      </c>
    </row>
    <row r="1421" spans="1:13">
      <c r="A1421" s="127" t="s">
        <v>3673</v>
      </c>
      <c r="B1421" s="207" t="s">
        <v>3674</v>
      </c>
      <c r="C1421" s="208" t="s">
        <v>3675</v>
      </c>
      <c r="D1421" s="208" t="s">
        <v>3661</v>
      </c>
      <c r="E1421" s="205" t="s">
        <v>23</v>
      </c>
      <c r="F1421" s="205" t="s">
        <v>22</v>
      </c>
      <c r="G1421" s="205" t="s">
        <v>3676</v>
      </c>
      <c r="H1421" s="205" t="s">
        <v>2836</v>
      </c>
      <c r="I1421" s="206">
        <v>1830</v>
      </c>
      <c r="J1421" t="str">
        <f t="shared" si="92"/>
        <v>NI|Drakenburg</v>
      </c>
      <c r="K1421" t="str">
        <f t="shared" si="90"/>
        <v>NI|Heemsen</v>
      </c>
      <c r="L1421" s="380" t="str">
        <f t="shared" si="93"/>
        <v>032565402005</v>
      </c>
      <c r="M1421">
        <f t="shared" si="91"/>
        <v>6386</v>
      </c>
    </row>
    <row r="1422" spans="1:13">
      <c r="A1422" s="127" t="s">
        <v>3677</v>
      </c>
      <c r="B1422" s="207" t="s">
        <v>3678</v>
      </c>
      <c r="C1422" s="208" t="s">
        <v>3679</v>
      </c>
      <c r="D1422" s="208" t="s">
        <v>3661</v>
      </c>
      <c r="E1422" s="205" t="s">
        <v>23</v>
      </c>
      <c r="F1422" s="205" t="s">
        <v>22</v>
      </c>
      <c r="G1422" s="205" t="s">
        <v>3680</v>
      </c>
      <c r="H1422" s="205" t="s">
        <v>2836</v>
      </c>
      <c r="I1422" s="206">
        <v>1736</v>
      </c>
      <c r="J1422" t="str">
        <f t="shared" si="92"/>
        <v>NI|Estorf (Weser)</v>
      </c>
      <c r="K1422" t="str">
        <f t="shared" si="90"/>
        <v>NI|Mittelweser</v>
      </c>
      <c r="L1422" s="380" t="str">
        <f t="shared" si="93"/>
        <v>032565410006</v>
      </c>
      <c r="M1422">
        <f t="shared" si="91"/>
        <v>16226</v>
      </c>
    </row>
    <row r="1423" spans="1:13">
      <c r="A1423" s="127" t="s">
        <v>3681</v>
      </c>
      <c r="B1423" s="207" t="s">
        <v>3682</v>
      </c>
      <c r="C1423" s="208" t="s">
        <v>3667</v>
      </c>
      <c r="D1423" s="208" t="s">
        <v>3661</v>
      </c>
      <c r="E1423" s="205" t="s">
        <v>23</v>
      </c>
      <c r="F1423" s="205" t="s">
        <v>22</v>
      </c>
      <c r="G1423" s="205" t="s">
        <v>3668</v>
      </c>
      <c r="H1423" s="205" t="s">
        <v>2836</v>
      </c>
      <c r="I1423" s="206">
        <v>3580</v>
      </c>
      <c r="J1423" t="str">
        <f t="shared" si="92"/>
        <v>NI|Eystrup</v>
      </c>
      <c r="K1423" t="str">
        <f t="shared" si="90"/>
        <v>NI|Grafschaft Hoya</v>
      </c>
      <c r="L1423" s="380" t="str">
        <f t="shared" si="93"/>
        <v>032565409007</v>
      </c>
      <c r="M1423">
        <f t="shared" si="91"/>
        <v>17298</v>
      </c>
    </row>
    <row r="1424" spans="1:13">
      <c r="A1424" s="127" t="s">
        <v>3683</v>
      </c>
      <c r="B1424" s="207" t="s">
        <v>3684</v>
      </c>
      <c r="C1424" s="208" t="s">
        <v>3667</v>
      </c>
      <c r="D1424" s="208" t="s">
        <v>3661</v>
      </c>
      <c r="E1424" s="205" t="s">
        <v>23</v>
      </c>
      <c r="F1424" s="205" t="s">
        <v>22</v>
      </c>
      <c r="G1424" s="205" t="s">
        <v>3668</v>
      </c>
      <c r="H1424" s="205" t="s">
        <v>2836</v>
      </c>
      <c r="I1424" s="206">
        <v>532</v>
      </c>
      <c r="J1424" t="str">
        <f t="shared" si="92"/>
        <v>NI|Gandesbergen</v>
      </c>
      <c r="K1424" t="str">
        <f t="shared" si="90"/>
        <v>NI|Grafschaft Hoya</v>
      </c>
      <c r="L1424" s="380" t="str">
        <f t="shared" si="93"/>
        <v>032565409008</v>
      </c>
      <c r="M1424">
        <f t="shared" si="91"/>
        <v>17298</v>
      </c>
    </row>
    <row r="1425" spans="1:13">
      <c r="A1425" s="127" t="s">
        <v>3685</v>
      </c>
      <c r="B1425" s="207" t="s">
        <v>3686</v>
      </c>
      <c r="C1425" s="208" t="s">
        <v>3667</v>
      </c>
      <c r="D1425" s="208" t="s">
        <v>3661</v>
      </c>
      <c r="E1425" s="205" t="s">
        <v>23</v>
      </c>
      <c r="F1425" s="205" t="s">
        <v>22</v>
      </c>
      <c r="G1425" s="205" t="s">
        <v>3668</v>
      </c>
      <c r="H1425" s="205" t="s">
        <v>2836</v>
      </c>
      <c r="I1425" s="206">
        <v>573</v>
      </c>
      <c r="J1425" t="str">
        <f t="shared" si="92"/>
        <v>NI|Hämelhausen</v>
      </c>
      <c r="K1425" t="str">
        <f t="shared" si="90"/>
        <v>NI|Grafschaft Hoya</v>
      </c>
      <c r="L1425" s="380" t="str">
        <f t="shared" si="93"/>
        <v>032565409009</v>
      </c>
      <c r="M1425">
        <f t="shared" si="91"/>
        <v>17298</v>
      </c>
    </row>
    <row r="1426" spans="1:13">
      <c r="A1426" s="127" t="s">
        <v>3687</v>
      </c>
      <c r="B1426" s="207" t="s">
        <v>3688</v>
      </c>
      <c r="C1426" s="208" t="s">
        <v>3667</v>
      </c>
      <c r="D1426" s="208" t="s">
        <v>3661</v>
      </c>
      <c r="E1426" s="205" t="s">
        <v>23</v>
      </c>
      <c r="F1426" s="205" t="s">
        <v>22</v>
      </c>
      <c r="G1426" s="205" t="s">
        <v>3668</v>
      </c>
      <c r="H1426" s="205" t="s">
        <v>2836</v>
      </c>
      <c r="I1426" s="206">
        <v>1839</v>
      </c>
      <c r="J1426" t="str">
        <f t="shared" si="92"/>
        <v>NI|Hassel (Weser)</v>
      </c>
      <c r="K1426" t="str">
        <f t="shared" si="90"/>
        <v>NI|Grafschaft Hoya</v>
      </c>
      <c r="L1426" s="380" t="str">
        <f t="shared" si="93"/>
        <v>032565409010</v>
      </c>
      <c r="M1426">
        <f t="shared" si="91"/>
        <v>17298</v>
      </c>
    </row>
    <row r="1427" spans="1:13">
      <c r="A1427" s="127" t="s">
        <v>3689</v>
      </c>
      <c r="B1427" s="207" t="s">
        <v>3690</v>
      </c>
      <c r="C1427" s="208" t="s">
        <v>3675</v>
      </c>
      <c r="D1427" s="208" t="s">
        <v>3661</v>
      </c>
      <c r="E1427" s="205" t="s">
        <v>23</v>
      </c>
      <c r="F1427" s="205" t="s">
        <v>22</v>
      </c>
      <c r="G1427" s="205" t="s">
        <v>3676</v>
      </c>
      <c r="H1427" s="205" t="s">
        <v>2836</v>
      </c>
      <c r="I1427" s="206">
        <v>1687</v>
      </c>
      <c r="J1427" t="str">
        <f t="shared" si="92"/>
        <v>NI|Haßbergen</v>
      </c>
      <c r="K1427" t="str">
        <f t="shared" si="90"/>
        <v>NI|Heemsen</v>
      </c>
      <c r="L1427" s="380" t="str">
        <f t="shared" si="93"/>
        <v>032565402011</v>
      </c>
      <c r="M1427">
        <f t="shared" si="91"/>
        <v>6386</v>
      </c>
    </row>
    <row r="1428" spans="1:13">
      <c r="A1428" s="127" t="s">
        <v>3676</v>
      </c>
      <c r="B1428" s="207" t="s">
        <v>3691</v>
      </c>
      <c r="C1428" s="208" t="s">
        <v>3675</v>
      </c>
      <c r="D1428" s="208" t="s">
        <v>3661</v>
      </c>
      <c r="E1428" s="205" t="s">
        <v>23</v>
      </c>
      <c r="F1428" s="205" t="s">
        <v>22</v>
      </c>
      <c r="G1428" s="205" t="s">
        <v>3676</v>
      </c>
      <c r="H1428" s="205" t="s">
        <v>2836</v>
      </c>
      <c r="I1428" s="206">
        <v>1754</v>
      </c>
      <c r="J1428" t="str">
        <f t="shared" si="92"/>
        <v>NI|Heemsen</v>
      </c>
      <c r="K1428" t="str">
        <f t="shared" si="90"/>
        <v>NI|Heemsen</v>
      </c>
      <c r="L1428" s="380" t="str">
        <f t="shared" si="93"/>
        <v>032565402012</v>
      </c>
      <c r="M1428">
        <f t="shared" si="91"/>
        <v>6386</v>
      </c>
    </row>
    <row r="1429" spans="1:13">
      <c r="A1429" s="127" t="s">
        <v>3692</v>
      </c>
      <c r="B1429" s="207" t="s">
        <v>3693</v>
      </c>
      <c r="C1429" s="208" t="s">
        <v>3667</v>
      </c>
      <c r="D1429" s="208" t="s">
        <v>3661</v>
      </c>
      <c r="E1429" s="205" t="s">
        <v>23</v>
      </c>
      <c r="F1429" s="205" t="s">
        <v>22</v>
      </c>
      <c r="G1429" s="205" t="s">
        <v>3668</v>
      </c>
      <c r="H1429" s="205" t="s">
        <v>2836</v>
      </c>
      <c r="I1429" s="206">
        <v>2091</v>
      </c>
      <c r="J1429" t="str">
        <f t="shared" si="92"/>
        <v>NI|Hilgermissen</v>
      </c>
      <c r="K1429" t="str">
        <f t="shared" si="90"/>
        <v>NI|Grafschaft Hoya</v>
      </c>
      <c r="L1429" s="380" t="str">
        <f t="shared" si="93"/>
        <v>032565409013</v>
      </c>
      <c r="M1429">
        <f t="shared" si="91"/>
        <v>17298</v>
      </c>
    </row>
    <row r="1430" spans="1:13">
      <c r="A1430" s="127" t="s">
        <v>3694</v>
      </c>
      <c r="B1430" s="207" t="s">
        <v>3695</v>
      </c>
      <c r="C1430" s="208" t="s">
        <v>3667</v>
      </c>
      <c r="D1430" s="208" t="s">
        <v>3661</v>
      </c>
      <c r="E1430" s="205" t="s">
        <v>23</v>
      </c>
      <c r="F1430" s="205" t="s">
        <v>22</v>
      </c>
      <c r="G1430" s="205" t="s">
        <v>3668</v>
      </c>
      <c r="H1430" s="205" t="s">
        <v>2836</v>
      </c>
      <c r="I1430" s="206">
        <v>4020</v>
      </c>
      <c r="J1430" t="str">
        <f t="shared" si="92"/>
        <v>NI|Hoya</v>
      </c>
      <c r="K1430" t="str">
        <f t="shared" si="90"/>
        <v>NI|Grafschaft Hoya</v>
      </c>
      <c r="L1430" s="380" t="str">
        <f t="shared" si="93"/>
        <v>032565409014</v>
      </c>
      <c r="M1430">
        <f t="shared" si="91"/>
        <v>17298</v>
      </c>
    </row>
    <row r="1431" spans="1:13">
      <c r="A1431" s="127" t="s">
        <v>3696</v>
      </c>
      <c r="B1431" s="207" t="s">
        <v>3697</v>
      </c>
      <c r="C1431" s="208" t="s">
        <v>3667</v>
      </c>
      <c r="D1431" s="208" t="s">
        <v>3661</v>
      </c>
      <c r="E1431" s="205" t="s">
        <v>23</v>
      </c>
      <c r="F1431" s="205" t="s">
        <v>22</v>
      </c>
      <c r="G1431" s="205" t="s">
        <v>3668</v>
      </c>
      <c r="H1431" s="205" t="s">
        <v>2836</v>
      </c>
      <c r="I1431" s="206">
        <v>997</v>
      </c>
      <c r="J1431" t="str">
        <f t="shared" si="92"/>
        <v>NI|Hoyerhagen</v>
      </c>
      <c r="K1431" t="str">
        <f t="shared" si="90"/>
        <v>NI|Grafschaft Hoya</v>
      </c>
      <c r="L1431" s="380" t="str">
        <f t="shared" si="93"/>
        <v>032565409015</v>
      </c>
      <c r="M1431">
        <f t="shared" si="91"/>
        <v>17298</v>
      </c>
    </row>
    <row r="1432" spans="1:13">
      <c r="A1432" s="127" t="s">
        <v>3698</v>
      </c>
      <c r="B1432" s="207" t="s">
        <v>3699</v>
      </c>
      <c r="C1432" s="208" t="s">
        <v>3679</v>
      </c>
      <c r="D1432" s="208" t="s">
        <v>3661</v>
      </c>
      <c r="E1432" s="205" t="s">
        <v>23</v>
      </c>
      <c r="F1432" s="205" t="s">
        <v>22</v>
      </c>
      <c r="G1432" s="205" t="s">
        <v>3680</v>
      </c>
      <c r="H1432" s="205" t="s">
        <v>2836</v>
      </c>
      <c r="I1432" s="206">
        <v>2342</v>
      </c>
      <c r="J1432" t="str">
        <f t="shared" si="92"/>
        <v>NI|Husum (bei Nienburg)</v>
      </c>
      <c r="K1432" t="str">
        <f t="shared" si="90"/>
        <v>NI|Mittelweser</v>
      </c>
      <c r="L1432" s="380" t="str">
        <f t="shared" si="93"/>
        <v>032565410016</v>
      </c>
      <c r="M1432">
        <f t="shared" si="91"/>
        <v>16226</v>
      </c>
    </row>
    <row r="1433" spans="1:13">
      <c r="A1433" s="127" t="s">
        <v>3700</v>
      </c>
      <c r="B1433" s="207" t="s">
        <v>3701</v>
      </c>
      <c r="C1433" s="208" t="s">
        <v>3679</v>
      </c>
      <c r="D1433" s="208" t="s">
        <v>3661</v>
      </c>
      <c r="E1433" s="205" t="s">
        <v>23</v>
      </c>
      <c r="F1433" s="205" t="s">
        <v>22</v>
      </c>
      <c r="G1433" s="205" t="s">
        <v>3680</v>
      </c>
      <c r="H1433" s="205" t="s">
        <v>2836</v>
      </c>
      <c r="I1433" s="206">
        <v>2734</v>
      </c>
      <c r="J1433" t="str">
        <f t="shared" si="92"/>
        <v>NI|Landesbergen</v>
      </c>
      <c r="K1433" t="str">
        <f t="shared" si="90"/>
        <v>NI|Mittelweser</v>
      </c>
      <c r="L1433" s="380" t="str">
        <f t="shared" si="93"/>
        <v>032565410017</v>
      </c>
      <c r="M1433">
        <f t="shared" si="91"/>
        <v>16226</v>
      </c>
    </row>
    <row r="1434" spans="1:13">
      <c r="A1434" s="127" t="s">
        <v>3702</v>
      </c>
      <c r="B1434" s="207" t="s">
        <v>3703</v>
      </c>
      <c r="C1434" s="208" t="s">
        <v>3679</v>
      </c>
      <c r="D1434" s="208" t="s">
        <v>3661</v>
      </c>
      <c r="E1434" s="205" t="s">
        <v>23</v>
      </c>
      <c r="F1434" s="205" t="s">
        <v>22</v>
      </c>
      <c r="G1434" s="205" t="s">
        <v>3680</v>
      </c>
      <c r="H1434" s="205" t="s">
        <v>2836</v>
      </c>
      <c r="I1434" s="206">
        <v>1721</v>
      </c>
      <c r="J1434" t="str">
        <f t="shared" si="92"/>
        <v>NI|Leese</v>
      </c>
      <c r="K1434" t="str">
        <f t="shared" si="90"/>
        <v>NI|Mittelweser</v>
      </c>
      <c r="L1434" s="380" t="str">
        <f t="shared" si="93"/>
        <v>032565410018</v>
      </c>
      <c r="M1434">
        <f t="shared" si="91"/>
        <v>16226</v>
      </c>
    </row>
    <row r="1435" spans="1:13">
      <c r="A1435" s="127" t="s">
        <v>3704</v>
      </c>
      <c r="B1435" s="207" t="s">
        <v>3705</v>
      </c>
      <c r="C1435" s="208" t="s">
        <v>3660</v>
      </c>
      <c r="D1435" s="208" t="s">
        <v>3661</v>
      </c>
      <c r="E1435" s="205" t="s">
        <v>23</v>
      </c>
      <c r="F1435" s="205" t="s">
        <v>22</v>
      </c>
      <c r="G1435" s="205" t="s">
        <v>3662</v>
      </c>
      <c r="H1435" s="205" t="s">
        <v>2836</v>
      </c>
      <c r="I1435" s="206">
        <v>3926</v>
      </c>
      <c r="J1435" t="str">
        <f t="shared" si="92"/>
        <v>NI|Liebenau (Niedersachsen)</v>
      </c>
      <c r="K1435" t="str">
        <f t="shared" si="90"/>
        <v>NI|Weser-Aue</v>
      </c>
      <c r="L1435" s="380" t="str">
        <f t="shared" si="93"/>
        <v>032565411019</v>
      </c>
      <c r="M1435">
        <f t="shared" si="91"/>
        <v>14740</v>
      </c>
    </row>
    <row r="1436" spans="1:13">
      <c r="A1436" s="127" t="s">
        <v>3706</v>
      </c>
      <c r="B1436" s="207" t="s">
        <v>3707</v>
      </c>
      <c r="C1436" s="208" t="s">
        <v>3708</v>
      </c>
      <c r="D1436" s="208" t="s">
        <v>3661</v>
      </c>
      <c r="E1436" s="205" t="s">
        <v>23</v>
      </c>
      <c r="F1436" s="205" t="s">
        <v>22</v>
      </c>
      <c r="G1436" s="205" t="s">
        <v>3709</v>
      </c>
      <c r="H1436" s="205" t="s">
        <v>2836</v>
      </c>
      <c r="I1436" s="206">
        <v>998</v>
      </c>
      <c r="J1436" t="str">
        <f t="shared" si="92"/>
        <v>NI|Linsburg</v>
      </c>
      <c r="K1436" t="str">
        <f t="shared" si="90"/>
        <v>NI|Steimbke</v>
      </c>
      <c r="L1436" s="380" t="str">
        <f t="shared" si="93"/>
        <v>032565407020</v>
      </c>
      <c r="M1436">
        <f t="shared" si="91"/>
        <v>7283</v>
      </c>
    </row>
    <row r="1437" spans="1:13">
      <c r="A1437" s="127" t="s">
        <v>3710</v>
      </c>
      <c r="B1437" s="207" t="s">
        <v>3711</v>
      </c>
      <c r="C1437" s="208" t="s">
        <v>3660</v>
      </c>
      <c r="D1437" s="208" t="s">
        <v>3661</v>
      </c>
      <c r="E1437" s="205" t="s">
        <v>23</v>
      </c>
      <c r="F1437" s="205" t="s">
        <v>22</v>
      </c>
      <c r="G1437" s="205" t="s">
        <v>3662</v>
      </c>
      <c r="H1437" s="205" t="s">
        <v>2836</v>
      </c>
      <c r="I1437" s="206">
        <v>4771</v>
      </c>
      <c r="J1437" t="str">
        <f t="shared" si="92"/>
        <v>NI|Marklohe</v>
      </c>
      <c r="K1437" t="str">
        <f t="shared" si="90"/>
        <v>NI|Weser-Aue</v>
      </c>
      <c r="L1437" s="380" t="str">
        <f t="shared" si="93"/>
        <v>032565411021</v>
      </c>
      <c r="M1437">
        <f t="shared" si="91"/>
        <v>14740</v>
      </c>
    </row>
    <row r="1438" spans="1:13">
      <c r="A1438" s="127" t="s">
        <v>3712</v>
      </c>
      <c r="B1438" s="207" t="s">
        <v>3713</v>
      </c>
      <c r="C1438" s="208" t="s">
        <v>3714</v>
      </c>
      <c r="D1438" s="208" t="s">
        <v>3661</v>
      </c>
      <c r="E1438" s="205" t="s">
        <v>23</v>
      </c>
      <c r="F1438" s="205" t="s">
        <v>22</v>
      </c>
      <c r="G1438" s="205" t="s">
        <v>3712</v>
      </c>
      <c r="H1438" s="205" t="s">
        <v>356</v>
      </c>
      <c r="I1438" s="206">
        <v>32423</v>
      </c>
      <c r="J1438" t="str">
        <f t="shared" si="92"/>
        <v>NI|Nienburg (Weser)</v>
      </c>
      <c r="K1438" t="str">
        <f t="shared" si="90"/>
        <v>NI|Nienburg (Weser)</v>
      </c>
      <c r="L1438" s="380" t="str">
        <f t="shared" si="93"/>
        <v>032560022022</v>
      </c>
      <c r="M1438">
        <f t="shared" si="91"/>
        <v>32423</v>
      </c>
    </row>
    <row r="1439" spans="1:13">
      <c r="A1439" s="127" t="s">
        <v>3715</v>
      </c>
      <c r="B1439" s="207" t="s">
        <v>3716</v>
      </c>
      <c r="C1439" s="208" t="s">
        <v>3660</v>
      </c>
      <c r="D1439" s="208" t="s">
        <v>3661</v>
      </c>
      <c r="E1439" s="205" t="s">
        <v>23</v>
      </c>
      <c r="F1439" s="205" t="s">
        <v>22</v>
      </c>
      <c r="G1439" s="205" t="s">
        <v>3662</v>
      </c>
      <c r="H1439" s="205" t="s">
        <v>2836</v>
      </c>
      <c r="I1439" s="206">
        <v>1230</v>
      </c>
      <c r="J1439" t="str">
        <f t="shared" si="92"/>
        <v>NI|Pennigsehl</v>
      </c>
      <c r="K1439" t="str">
        <f t="shared" si="90"/>
        <v>NI|Weser-Aue</v>
      </c>
      <c r="L1439" s="380" t="str">
        <f t="shared" si="93"/>
        <v>032565411023</v>
      </c>
      <c r="M1439">
        <f t="shared" si="91"/>
        <v>14740</v>
      </c>
    </row>
    <row r="1440" spans="1:13">
      <c r="A1440" s="127" t="s">
        <v>3717</v>
      </c>
      <c r="B1440" s="207" t="s">
        <v>3718</v>
      </c>
      <c r="C1440" s="208" t="s">
        <v>3671</v>
      </c>
      <c r="D1440" s="208" t="s">
        <v>3661</v>
      </c>
      <c r="E1440" s="205" t="s">
        <v>23</v>
      </c>
      <c r="F1440" s="205" t="s">
        <v>22</v>
      </c>
      <c r="G1440" s="205" t="s">
        <v>3672</v>
      </c>
      <c r="H1440" s="205" t="s">
        <v>2836</v>
      </c>
      <c r="I1440" s="206">
        <v>1815</v>
      </c>
      <c r="J1440" t="str">
        <f t="shared" si="92"/>
        <v>NI|Raddestorf</v>
      </c>
      <c r="K1440" t="str">
        <f t="shared" si="90"/>
        <v>NI|Uchte</v>
      </c>
      <c r="L1440" s="380" t="str">
        <f t="shared" si="93"/>
        <v>032565408024</v>
      </c>
      <c r="M1440">
        <f t="shared" si="91"/>
        <v>14066</v>
      </c>
    </row>
    <row r="1441" spans="1:13">
      <c r="A1441" s="127" t="s">
        <v>3719</v>
      </c>
      <c r="B1441" s="207" t="s">
        <v>3720</v>
      </c>
      <c r="C1441" s="208" t="s">
        <v>3721</v>
      </c>
      <c r="D1441" s="208" t="s">
        <v>3661</v>
      </c>
      <c r="E1441" s="205" t="s">
        <v>23</v>
      </c>
      <c r="F1441" s="205" t="s">
        <v>22</v>
      </c>
      <c r="G1441" s="205" t="s">
        <v>3719</v>
      </c>
      <c r="H1441" s="205" t="s">
        <v>356</v>
      </c>
      <c r="I1441" s="206">
        <v>10188</v>
      </c>
      <c r="J1441" t="str">
        <f t="shared" si="92"/>
        <v>NI|Rehburg-Loccum</v>
      </c>
      <c r="K1441" t="str">
        <f t="shared" si="90"/>
        <v>NI|Rehburg-Loccum</v>
      </c>
      <c r="L1441" s="380" t="str">
        <f t="shared" si="93"/>
        <v>032560025025</v>
      </c>
      <c r="M1441">
        <f t="shared" si="91"/>
        <v>10188</v>
      </c>
    </row>
    <row r="1442" spans="1:13">
      <c r="A1442" s="127" t="s">
        <v>3722</v>
      </c>
      <c r="B1442" s="207" t="s">
        <v>3723</v>
      </c>
      <c r="C1442" s="208" t="s">
        <v>3708</v>
      </c>
      <c r="D1442" s="208" t="s">
        <v>3661</v>
      </c>
      <c r="E1442" s="205" t="s">
        <v>23</v>
      </c>
      <c r="F1442" s="205" t="s">
        <v>22</v>
      </c>
      <c r="G1442" s="205" t="s">
        <v>3709</v>
      </c>
      <c r="H1442" s="205" t="s">
        <v>2836</v>
      </c>
      <c r="I1442" s="206">
        <v>2599</v>
      </c>
      <c r="J1442" t="str">
        <f t="shared" si="92"/>
        <v>NI|Rodewald</v>
      </c>
      <c r="K1442" t="str">
        <f t="shared" si="90"/>
        <v>NI|Steimbke</v>
      </c>
      <c r="L1442" s="380" t="str">
        <f t="shared" si="93"/>
        <v>032565407026</v>
      </c>
      <c r="M1442">
        <f t="shared" si="91"/>
        <v>7283</v>
      </c>
    </row>
    <row r="1443" spans="1:13">
      <c r="A1443" s="127" t="s">
        <v>3724</v>
      </c>
      <c r="B1443" s="207" t="s">
        <v>3725</v>
      </c>
      <c r="C1443" s="208" t="s">
        <v>3675</v>
      </c>
      <c r="D1443" s="208" t="s">
        <v>3661</v>
      </c>
      <c r="E1443" s="205" t="s">
        <v>23</v>
      </c>
      <c r="F1443" s="205" t="s">
        <v>22</v>
      </c>
      <c r="G1443" s="205" t="s">
        <v>3676</v>
      </c>
      <c r="H1443" s="205" t="s">
        <v>2836</v>
      </c>
      <c r="I1443" s="206">
        <v>1115</v>
      </c>
      <c r="J1443" t="str">
        <f t="shared" si="92"/>
        <v>NI|Rohrsen</v>
      </c>
      <c r="K1443" t="str">
        <f t="shared" si="90"/>
        <v>NI|Heemsen</v>
      </c>
      <c r="L1443" s="380" t="str">
        <f t="shared" si="93"/>
        <v>032565402027</v>
      </c>
      <c r="M1443">
        <f t="shared" si="91"/>
        <v>6386</v>
      </c>
    </row>
    <row r="1444" spans="1:13">
      <c r="A1444" s="127" t="s">
        <v>3726</v>
      </c>
      <c r="B1444" s="207" t="s">
        <v>3727</v>
      </c>
      <c r="C1444" s="208" t="s">
        <v>3667</v>
      </c>
      <c r="D1444" s="208" t="s">
        <v>3661</v>
      </c>
      <c r="E1444" s="205" t="s">
        <v>23</v>
      </c>
      <c r="F1444" s="205" t="s">
        <v>22</v>
      </c>
      <c r="G1444" s="205" t="s">
        <v>3668</v>
      </c>
      <c r="H1444" s="205" t="s">
        <v>2836</v>
      </c>
      <c r="I1444" s="206">
        <v>833</v>
      </c>
      <c r="J1444" t="str">
        <f t="shared" si="92"/>
        <v>NI|Schweringen</v>
      </c>
      <c r="K1444" t="str">
        <f t="shared" si="90"/>
        <v>NI|Grafschaft Hoya</v>
      </c>
      <c r="L1444" s="380" t="str">
        <f t="shared" si="93"/>
        <v>032565409028</v>
      </c>
      <c r="M1444">
        <f t="shared" si="91"/>
        <v>17298</v>
      </c>
    </row>
    <row r="1445" spans="1:13">
      <c r="A1445" s="127" t="s">
        <v>3709</v>
      </c>
      <c r="B1445" s="207" t="s">
        <v>3728</v>
      </c>
      <c r="C1445" s="208" t="s">
        <v>3708</v>
      </c>
      <c r="D1445" s="208" t="s">
        <v>3661</v>
      </c>
      <c r="E1445" s="205" t="s">
        <v>23</v>
      </c>
      <c r="F1445" s="205" t="s">
        <v>22</v>
      </c>
      <c r="G1445" s="205" t="s">
        <v>3709</v>
      </c>
      <c r="H1445" s="205" t="s">
        <v>2836</v>
      </c>
      <c r="I1445" s="206">
        <v>2420</v>
      </c>
      <c r="J1445" t="str">
        <f t="shared" si="92"/>
        <v>NI|Steimbke</v>
      </c>
      <c r="K1445" t="str">
        <f t="shared" si="90"/>
        <v>NI|Steimbke</v>
      </c>
      <c r="L1445" s="380" t="str">
        <f t="shared" si="93"/>
        <v>032565407029</v>
      </c>
      <c r="M1445">
        <f t="shared" si="91"/>
        <v>7283</v>
      </c>
    </row>
    <row r="1446" spans="1:13">
      <c r="A1446" s="127" t="s">
        <v>3729</v>
      </c>
      <c r="B1446" s="208" t="s">
        <v>3730</v>
      </c>
      <c r="C1446" s="208" t="s">
        <v>3731</v>
      </c>
      <c r="D1446" s="208" t="s">
        <v>3661</v>
      </c>
      <c r="E1446" s="205" t="s">
        <v>23</v>
      </c>
      <c r="F1446" s="205" t="s">
        <v>22</v>
      </c>
      <c r="G1446" s="205" t="s">
        <v>3732</v>
      </c>
      <c r="H1446" s="205" t="s">
        <v>356</v>
      </c>
      <c r="I1446" s="206">
        <v>5278</v>
      </c>
      <c r="J1446" t="str">
        <f t="shared" si="92"/>
        <v>NI|Steyerberg</v>
      </c>
      <c r="K1446" t="str">
        <f t="shared" si="90"/>
        <v>NI|Steyerberg, Flecken</v>
      </c>
      <c r="L1446" s="380" t="str">
        <f t="shared" si="93"/>
        <v>032560030030</v>
      </c>
      <c r="M1446">
        <f t="shared" si="91"/>
        <v>5278</v>
      </c>
    </row>
    <row r="1447" spans="1:13">
      <c r="A1447" s="127" t="s">
        <v>3733</v>
      </c>
      <c r="B1447" s="207" t="s">
        <v>3734</v>
      </c>
      <c r="C1447" s="208" t="s">
        <v>3708</v>
      </c>
      <c r="D1447" s="208" t="s">
        <v>3661</v>
      </c>
      <c r="E1447" s="205" t="s">
        <v>23</v>
      </c>
      <c r="F1447" s="205" t="s">
        <v>22</v>
      </c>
      <c r="G1447" s="205" t="s">
        <v>3709</v>
      </c>
      <c r="H1447" s="205" t="s">
        <v>2836</v>
      </c>
      <c r="I1447" s="206">
        <v>1266</v>
      </c>
      <c r="J1447" t="str">
        <f t="shared" si="92"/>
        <v>NI|Stöckse</v>
      </c>
      <c r="K1447" t="str">
        <f t="shared" si="90"/>
        <v>NI|Steimbke</v>
      </c>
      <c r="L1447" s="380" t="str">
        <f t="shared" si="93"/>
        <v>032565407031</v>
      </c>
      <c r="M1447">
        <f t="shared" si="91"/>
        <v>7283</v>
      </c>
    </row>
    <row r="1448" spans="1:13">
      <c r="A1448" s="127" t="s">
        <v>3735</v>
      </c>
      <c r="B1448" s="207" t="s">
        <v>3736</v>
      </c>
      <c r="C1448" s="208" t="s">
        <v>3679</v>
      </c>
      <c r="D1448" s="208" t="s">
        <v>3661</v>
      </c>
      <c r="E1448" s="205" t="s">
        <v>23</v>
      </c>
      <c r="F1448" s="205" t="s">
        <v>22</v>
      </c>
      <c r="G1448" s="205" t="s">
        <v>3680</v>
      </c>
      <c r="H1448" s="205" t="s">
        <v>2836</v>
      </c>
      <c r="I1448" s="206">
        <v>7693</v>
      </c>
      <c r="J1448" t="str">
        <f t="shared" si="92"/>
        <v>NI|Stolzenau</v>
      </c>
      <c r="K1448" t="str">
        <f t="shared" si="90"/>
        <v>NI|Mittelweser</v>
      </c>
      <c r="L1448" s="380" t="str">
        <f t="shared" si="93"/>
        <v>032565410032</v>
      </c>
      <c r="M1448">
        <f t="shared" si="91"/>
        <v>16226</v>
      </c>
    </row>
    <row r="1449" spans="1:13">
      <c r="A1449" s="127" t="s">
        <v>3672</v>
      </c>
      <c r="B1449" s="207" t="s">
        <v>3737</v>
      </c>
      <c r="C1449" s="208" t="s">
        <v>3671</v>
      </c>
      <c r="D1449" s="208" t="s">
        <v>3661</v>
      </c>
      <c r="E1449" s="205" t="s">
        <v>23</v>
      </c>
      <c r="F1449" s="205" t="s">
        <v>22</v>
      </c>
      <c r="G1449" s="205" t="s">
        <v>3672</v>
      </c>
      <c r="H1449" s="205" t="s">
        <v>2836</v>
      </c>
      <c r="I1449" s="206">
        <v>5064</v>
      </c>
      <c r="J1449" t="str">
        <f t="shared" si="92"/>
        <v>NI|Uchte</v>
      </c>
      <c r="K1449" t="str">
        <f t="shared" si="90"/>
        <v>NI|Uchte</v>
      </c>
      <c r="L1449" s="380" t="str">
        <f t="shared" si="93"/>
        <v>032565408033</v>
      </c>
      <c r="M1449">
        <f t="shared" si="91"/>
        <v>14066</v>
      </c>
    </row>
    <row r="1450" spans="1:13">
      <c r="A1450" s="127" t="s">
        <v>3738</v>
      </c>
      <c r="B1450" s="207" t="s">
        <v>3739</v>
      </c>
      <c r="C1450" s="208" t="s">
        <v>3671</v>
      </c>
      <c r="D1450" s="208" t="s">
        <v>3661</v>
      </c>
      <c r="E1450" s="205" t="s">
        <v>23</v>
      </c>
      <c r="F1450" s="205" t="s">
        <v>22</v>
      </c>
      <c r="G1450" s="205" t="s">
        <v>3672</v>
      </c>
      <c r="H1450" s="205" t="s">
        <v>2836</v>
      </c>
      <c r="I1450" s="206">
        <v>3208</v>
      </c>
      <c r="J1450" t="str">
        <f t="shared" si="92"/>
        <v>NI|Warmsen</v>
      </c>
      <c r="K1450" t="str">
        <f t="shared" si="90"/>
        <v>NI|Uchte</v>
      </c>
      <c r="L1450" s="380" t="str">
        <f t="shared" si="93"/>
        <v>032565408034</v>
      </c>
      <c r="M1450">
        <f t="shared" si="91"/>
        <v>14066</v>
      </c>
    </row>
    <row r="1451" spans="1:13">
      <c r="A1451" s="127" t="s">
        <v>3740</v>
      </c>
      <c r="B1451" s="207" t="s">
        <v>3741</v>
      </c>
      <c r="C1451" s="208" t="s">
        <v>3667</v>
      </c>
      <c r="D1451" s="208" t="s">
        <v>3661</v>
      </c>
      <c r="E1451" s="205" t="s">
        <v>23</v>
      </c>
      <c r="F1451" s="205" t="s">
        <v>22</v>
      </c>
      <c r="G1451" s="205" t="s">
        <v>3668</v>
      </c>
      <c r="H1451" s="205" t="s">
        <v>2836</v>
      </c>
      <c r="I1451" s="206">
        <v>708</v>
      </c>
      <c r="J1451" t="str">
        <f t="shared" si="92"/>
        <v>NI|Warpe</v>
      </c>
      <c r="K1451" t="str">
        <f t="shared" si="90"/>
        <v>NI|Grafschaft Hoya</v>
      </c>
      <c r="L1451" s="380" t="str">
        <f t="shared" si="93"/>
        <v>032565409035</v>
      </c>
      <c r="M1451">
        <f t="shared" si="91"/>
        <v>17298</v>
      </c>
    </row>
    <row r="1452" spans="1:13">
      <c r="A1452" s="127" t="s">
        <v>3742</v>
      </c>
      <c r="B1452" s="207" t="s">
        <v>3743</v>
      </c>
      <c r="C1452" s="208" t="s">
        <v>3660</v>
      </c>
      <c r="D1452" s="208" t="s">
        <v>3661</v>
      </c>
      <c r="E1452" s="205" t="s">
        <v>23</v>
      </c>
      <c r="F1452" s="205" t="s">
        <v>22</v>
      </c>
      <c r="G1452" s="205" t="s">
        <v>3662</v>
      </c>
      <c r="H1452" s="205" t="s">
        <v>2836</v>
      </c>
      <c r="I1452" s="206">
        <v>2117</v>
      </c>
      <c r="J1452" t="str">
        <f t="shared" si="92"/>
        <v>NI|Wietzen</v>
      </c>
      <c r="K1452" t="str">
        <f t="shared" si="90"/>
        <v>NI|Weser-Aue</v>
      </c>
      <c r="L1452" s="380" t="str">
        <f t="shared" si="93"/>
        <v>032565411036</v>
      </c>
      <c r="M1452">
        <f t="shared" si="91"/>
        <v>14740</v>
      </c>
    </row>
    <row r="1453" spans="1:13">
      <c r="A1453" s="127" t="s">
        <v>3744</v>
      </c>
      <c r="B1453" s="207" t="s">
        <v>3745</v>
      </c>
      <c r="C1453" s="208" t="s">
        <v>3746</v>
      </c>
      <c r="D1453" s="208" t="s">
        <v>3747</v>
      </c>
      <c r="E1453" s="205" t="s">
        <v>23</v>
      </c>
      <c r="F1453" s="205" t="s">
        <v>22</v>
      </c>
      <c r="G1453" s="205" t="s">
        <v>3748</v>
      </c>
      <c r="H1453" s="205" t="s">
        <v>2836</v>
      </c>
      <c r="I1453" s="206">
        <v>993</v>
      </c>
      <c r="J1453" t="str">
        <f t="shared" si="92"/>
        <v>NI|Ahnsen</v>
      </c>
      <c r="K1453" t="str">
        <f t="shared" si="90"/>
        <v>NI|Eilsen</v>
      </c>
      <c r="L1453" s="380" t="str">
        <f t="shared" si="93"/>
        <v>032575401001</v>
      </c>
      <c r="M1453">
        <f t="shared" si="91"/>
        <v>6908</v>
      </c>
    </row>
    <row r="1454" spans="1:13">
      <c r="A1454" s="127" t="s">
        <v>3749</v>
      </c>
      <c r="B1454" s="207" t="s">
        <v>3750</v>
      </c>
      <c r="C1454" s="208" t="s">
        <v>3751</v>
      </c>
      <c r="D1454" s="208" t="s">
        <v>3747</v>
      </c>
      <c r="E1454" s="205" t="s">
        <v>23</v>
      </c>
      <c r="F1454" s="205" t="s">
        <v>22</v>
      </c>
      <c r="G1454" s="205" t="s">
        <v>3752</v>
      </c>
      <c r="H1454" s="205" t="s">
        <v>2836</v>
      </c>
      <c r="I1454" s="206">
        <v>2424</v>
      </c>
      <c r="J1454" t="str">
        <f t="shared" si="92"/>
        <v>NI|Apelern</v>
      </c>
      <c r="K1454" t="str">
        <f t="shared" si="90"/>
        <v>NI|Rodenberg</v>
      </c>
      <c r="L1454" s="380" t="str">
        <f t="shared" si="93"/>
        <v>032575406002</v>
      </c>
      <c r="M1454">
        <f t="shared" si="91"/>
        <v>15967</v>
      </c>
    </row>
    <row r="1455" spans="1:13">
      <c r="A1455" s="127" t="s">
        <v>3753</v>
      </c>
      <c r="B1455" s="207" t="s">
        <v>3754</v>
      </c>
      <c r="C1455" s="208" t="s">
        <v>3755</v>
      </c>
      <c r="D1455" s="208" t="s">
        <v>3747</v>
      </c>
      <c r="E1455" s="205" t="s">
        <v>23</v>
      </c>
      <c r="F1455" s="205" t="s">
        <v>22</v>
      </c>
      <c r="G1455" s="205" t="s">
        <v>3753</v>
      </c>
      <c r="H1455" s="205" t="s">
        <v>356</v>
      </c>
      <c r="I1455" s="206">
        <v>6217</v>
      </c>
      <c r="J1455" t="str">
        <f t="shared" si="92"/>
        <v>NI|Auetal</v>
      </c>
      <c r="K1455" t="str">
        <f t="shared" si="90"/>
        <v>NI|Auetal</v>
      </c>
      <c r="L1455" s="380" t="str">
        <f t="shared" si="93"/>
        <v>032570003003</v>
      </c>
      <c r="M1455">
        <f t="shared" si="91"/>
        <v>6217</v>
      </c>
    </row>
    <row r="1456" spans="1:13">
      <c r="A1456" s="127" t="s">
        <v>3756</v>
      </c>
      <c r="B1456" s="207" t="s">
        <v>3757</v>
      </c>
      <c r="C1456" s="208" t="s">
        <v>3758</v>
      </c>
      <c r="D1456" s="208" t="s">
        <v>3747</v>
      </c>
      <c r="E1456" s="205" t="s">
        <v>23</v>
      </c>
      <c r="F1456" s="205" t="s">
        <v>22</v>
      </c>
      <c r="G1456" s="205" t="s">
        <v>3759</v>
      </c>
      <c r="H1456" s="205" t="s">
        <v>2836</v>
      </c>
      <c r="I1456" s="206">
        <v>1293</v>
      </c>
      <c r="J1456" t="str">
        <f t="shared" si="92"/>
        <v>NI|Auhagen</v>
      </c>
      <c r="K1456" t="str">
        <f t="shared" si="90"/>
        <v>NI|Sachsenhagen</v>
      </c>
      <c r="L1456" s="380" t="str">
        <f t="shared" si="93"/>
        <v>032575407004</v>
      </c>
      <c r="M1456">
        <f t="shared" si="91"/>
        <v>9430</v>
      </c>
    </row>
    <row r="1457" spans="1:13">
      <c r="A1457" s="127" t="s">
        <v>3760</v>
      </c>
      <c r="B1457" s="207" t="s">
        <v>3761</v>
      </c>
      <c r="C1457" s="208" t="s">
        <v>3746</v>
      </c>
      <c r="D1457" s="208" t="s">
        <v>3747</v>
      </c>
      <c r="E1457" s="205" t="s">
        <v>23</v>
      </c>
      <c r="F1457" s="205" t="s">
        <v>22</v>
      </c>
      <c r="G1457" s="205" t="s">
        <v>3748</v>
      </c>
      <c r="H1457" s="205" t="s">
        <v>2836</v>
      </c>
      <c r="I1457" s="206">
        <v>2563</v>
      </c>
      <c r="J1457" t="str">
        <f t="shared" si="92"/>
        <v>NI|Bad Eilsen</v>
      </c>
      <c r="K1457" t="str">
        <f t="shared" si="90"/>
        <v>NI|Eilsen</v>
      </c>
      <c r="L1457" s="380" t="str">
        <f t="shared" si="93"/>
        <v>032575401005</v>
      </c>
      <c r="M1457">
        <f t="shared" si="91"/>
        <v>6908</v>
      </c>
    </row>
    <row r="1458" spans="1:13">
      <c r="A1458" s="127" t="s">
        <v>3762</v>
      </c>
      <c r="B1458" s="207" t="s">
        <v>3763</v>
      </c>
      <c r="C1458" s="208" t="s">
        <v>3764</v>
      </c>
      <c r="D1458" s="208" t="s">
        <v>3747</v>
      </c>
      <c r="E1458" s="205" t="s">
        <v>23</v>
      </c>
      <c r="F1458" s="205" t="s">
        <v>22</v>
      </c>
      <c r="G1458" s="205" t="s">
        <v>3765</v>
      </c>
      <c r="H1458" s="205" t="s">
        <v>2836</v>
      </c>
      <c r="I1458" s="206">
        <v>11629</v>
      </c>
      <c r="J1458" t="str">
        <f t="shared" si="92"/>
        <v>NI|Bad Nenndorf</v>
      </c>
      <c r="K1458" t="str">
        <f t="shared" si="90"/>
        <v>NI|Nenndorf</v>
      </c>
      <c r="L1458" s="380" t="str">
        <f t="shared" si="93"/>
        <v>032575403006</v>
      </c>
      <c r="M1458">
        <f t="shared" si="91"/>
        <v>18067</v>
      </c>
    </row>
    <row r="1459" spans="1:13">
      <c r="A1459" s="127" t="s">
        <v>3766</v>
      </c>
      <c r="B1459" s="207" t="s">
        <v>3767</v>
      </c>
      <c r="C1459" s="208" t="s">
        <v>3768</v>
      </c>
      <c r="D1459" s="208" t="s">
        <v>3747</v>
      </c>
      <c r="E1459" s="205" t="s">
        <v>23</v>
      </c>
      <c r="F1459" s="205" t="s">
        <v>22</v>
      </c>
      <c r="G1459" s="205" t="s">
        <v>3769</v>
      </c>
      <c r="H1459" s="205" t="s">
        <v>2836</v>
      </c>
      <c r="I1459" s="206">
        <v>1439</v>
      </c>
      <c r="J1459" t="str">
        <f t="shared" si="92"/>
        <v>NI|Beckedorf</v>
      </c>
      <c r="K1459" t="str">
        <f t="shared" si="90"/>
        <v>NI|Lindhorst</v>
      </c>
      <c r="L1459" s="380" t="str">
        <f t="shared" si="93"/>
        <v>032575402007</v>
      </c>
      <c r="M1459">
        <f t="shared" si="91"/>
        <v>7943</v>
      </c>
    </row>
    <row r="1460" spans="1:13">
      <c r="A1460" s="127" t="s">
        <v>3770</v>
      </c>
      <c r="B1460" s="207" t="s">
        <v>3771</v>
      </c>
      <c r="C1460" s="208" t="s">
        <v>3746</v>
      </c>
      <c r="D1460" s="208" t="s">
        <v>3747</v>
      </c>
      <c r="E1460" s="205" t="s">
        <v>23</v>
      </c>
      <c r="F1460" s="205" t="s">
        <v>22</v>
      </c>
      <c r="G1460" s="205" t="s">
        <v>3748</v>
      </c>
      <c r="H1460" s="205" t="s">
        <v>2836</v>
      </c>
      <c r="I1460" s="206">
        <v>739</v>
      </c>
      <c r="J1460" t="str">
        <f t="shared" si="92"/>
        <v>NI|Buchholz (Kreis Schaumburg)</v>
      </c>
      <c r="K1460" t="str">
        <f t="shared" si="90"/>
        <v>NI|Eilsen</v>
      </c>
      <c r="L1460" s="380" t="str">
        <f t="shared" si="93"/>
        <v>032575401008</v>
      </c>
      <c r="M1460">
        <f t="shared" si="91"/>
        <v>6908</v>
      </c>
    </row>
    <row r="1461" spans="1:13">
      <c r="A1461" s="127" t="s">
        <v>3772</v>
      </c>
      <c r="B1461" s="207" t="s">
        <v>3773</v>
      </c>
      <c r="C1461" s="208" t="s">
        <v>3774</v>
      </c>
      <c r="D1461" s="208" t="s">
        <v>3747</v>
      </c>
      <c r="E1461" s="205" t="s">
        <v>23</v>
      </c>
      <c r="F1461" s="205" t="s">
        <v>22</v>
      </c>
      <c r="G1461" s="205" t="s">
        <v>3772</v>
      </c>
      <c r="H1461" s="205" t="s">
        <v>356</v>
      </c>
      <c r="I1461" s="206">
        <v>19754</v>
      </c>
      <c r="J1461" t="str">
        <f t="shared" si="92"/>
        <v>NI|Bückeburg</v>
      </c>
      <c r="K1461" t="str">
        <f t="shared" si="90"/>
        <v>NI|Bückeburg</v>
      </c>
      <c r="L1461" s="380" t="str">
        <f t="shared" si="93"/>
        <v>032570009009</v>
      </c>
      <c r="M1461">
        <f t="shared" si="91"/>
        <v>19754</v>
      </c>
    </row>
    <row r="1462" spans="1:13">
      <c r="A1462" s="127" t="s">
        <v>3775</v>
      </c>
      <c r="B1462" s="207" t="s">
        <v>3776</v>
      </c>
      <c r="C1462" s="208" t="s">
        <v>3758</v>
      </c>
      <c r="D1462" s="208" t="s">
        <v>3747</v>
      </c>
      <c r="E1462" s="205" t="s">
        <v>23</v>
      </c>
      <c r="F1462" s="205" t="s">
        <v>22</v>
      </c>
      <c r="G1462" s="205" t="s">
        <v>3759</v>
      </c>
      <c r="H1462" s="205" t="s">
        <v>2836</v>
      </c>
      <c r="I1462" s="206">
        <v>4564</v>
      </c>
      <c r="J1462" t="str">
        <f t="shared" si="92"/>
        <v>NI|Hagenburg</v>
      </c>
      <c r="K1462" t="str">
        <f t="shared" si="90"/>
        <v>NI|Sachsenhagen</v>
      </c>
      <c r="L1462" s="380" t="str">
        <f t="shared" si="93"/>
        <v>032575407010</v>
      </c>
      <c r="M1462">
        <f t="shared" si="91"/>
        <v>9430</v>
      </c>
    </row>
    <row r="1463" spans="1:13">
      <c r="A1463" s="127" t="s">
        <v>3777</v>
      </c>
      <c r="B1463" s="207" t="s">
        <v>3778</v>
      </c>
      <c r="C1463" s="208" t="s">
        <v>3764</v>
      </c>
      <c r="D1463" s="208" t="s">
        <v>3747</v>
      </c>
      <c r="E1463" s="205" t="s">
        <v>23</v>
      </c>
      <c r="F1463" s="205" t="s">
        <v>22</v>
      </c>
      <c r="G1463" s="205" t="s">
        <v>3765</v>
      </c>
      <c r="H1463" s="205" t="s">
        <v>2836</v>
      </c>
      <c r="I1463" s="206">
        <v>2781</v>
      </c>
      <c r="J1463" t="str">
        <f t="shared" si="92"/>
        <v>NI|Haste</v>
      </c>
      <c r="K1463" t="str">
        <f t="shared" si="90"/>
        <v>NI|Nenndorf</v>
      </c>
      <c r="L1463" s="380" t="str">
        <f t="shared" si="93"/>
        <v>032575403011</v>
      </c>
      <c r="M1463">
        <f t="shared" si="91"/>
        <v>18067</v>
      </c>
    </row>
    <row r="1464" spans="1:13">
      <c r="A1464" s="127" t="s">
        <v>3779</v>
      </c>
      <c r="B1464" s="207" t="s">
        <v>3780</v>
      </c>
      <c r="C1464" s="208" t="s">
        <v>3746</v>
      </c>
      <c r="D1464" s="208" t="s">
        <v>3747</v>
      </c>
      <c r="E1464" s="205" t="s">
        <v>23</v>
      </c>
      <c r="F1464" s="205" t="s">
        <v>22</v>
      </c>
      <c r="G1464" s="205" t="s">
        <v>3748</v>
      </c>
      <c r="H1464" s="205" t="s">
        <v>2836</v>
      </c>
      <c r="I1464" s="206">
        <v>1422</v>
      </c>
      <c r="J1464" t="str">
        <f t="shared" si="92"/>
        <v>NI|Heeßen</v>
      </c>
      <c r="K1464" t="str">
        <f t="shared" si="90"/>
        <v>NI|Eilsen</v>
      </c>
      <c r="L1464" s="380" t="str">
        <f t="shared" si="93"/>
        <v>032575401012</v>
      </c>
      <c r="M1464">
        <f t="shared" si="91"/>
        <v>6908</v>
      </c>
    </row>
    <row r="1465" spans="1:13">
      <c r="A1465" s="127" t="s">
        <v>3781</v>
      </c>
      <c r="B1465" s="207" t="s">
        <v>3782</v>
      </c>
      <c r="C1465" s="208" t="s">
        <v>3783</v>
      </c>
      <c r="D1465" s="208" t="s">
        <v>3747</v>
      </c>
      <c r="E1465" s="205" t="s">
        <v>23</v>
      </c>
      <c r="F1465" s="205" t="s">
        <v>22</v>
      </c>
      <c r="G1465" s="205" t="s">
        <v>3784</v>
      </c>
      <c r="H1465" s="205" t="s">
        <v>2836</v>
      </c>
      <c r="I1465" s="206">
        <v>1932</v>
      </c>
      <c r="J1465" t="str">
        <f t="shared" si="92"/>
        <v>NI|Helpsen</v>
      </c>
      <c r="K1465" t="str">
        <f t="shared" si="90"/>
        <v>NI|Nienstädt</v>
      </c>
      <c r="L1465" s="380" t="str">
        <f t="shared" si="93"/>
        <v>032575405013</v>
      </c>
      <c r="M1465">
        <f t="shared" si="91"/>
        <v>10170</v>
      </c>
    </row>
    <row r="1466" spans="1:13">
      <c r="A1466" s="127" t="s">
        <v>3785</v>
      </c>
      <c r="B1466" s="207" t="s">
        <v>3786</v>
      </c>
      <c r="C1466" s="208" t="s">
        <v>3783</v>
      </c>
      <c r="D1466" s="208" t="s">
        <v>3747</v>
      </c>
      <c r="E1466" s="205" t="s">
        <v>23</v>
      </c>
      <c r="F1466" s="205" t="s">
        <v>22</v>
      </c>
      <c r="G1466" s="205" t="s">
        <v>3784</v>
      </c>
      <c r="H1466" s="205" t="s">
        <v>2836</v>
      </c>
      <c r="I1466" s="206">
        <v>2051</v>
      </c>
      <c r="J1466" t="str">
        <f t="shared" si="92"/>
        <v>NI|Hespe</v>
      </c>
      <c r="K1466" t="str">
        <f t="shared" si="90"/>
        <v>NI|Nienstädt</v>
      </c>
      <c r="L1466" s="380" t="str">
        <f t="shared" si="93"/>
        <v>032575405014</v>
      </c>
      <c r="M1466">
        <f t="shared" si="91"/>
        <v>10170</v>
      </c>
    </row>
    <row r="1467" spans="1:13">
      <c r="A1467" s="127" t="s">
        <v>3787</v>
      </c>
      <c r="B1467" s="207" t="s">
        <v>3788</v>
      </c>
      <c r="C1467" s="208" t="s">
        <v>3768</v>
      </c>
      <c r="D1467" s="208" t="s">
        <v>3747</v>
      </c>
      <c r="E1467" s="205" t="s">
        <v>23</v>
      </c>
      <c r="F1467" s="205" t="s">
        <v>22</v>
      </c>
      <c r="G1467" s="205" t="s">
        <v>3769</v>
      </c>
      <c r="H1467" s="205" t="s">
        <v>2836</v>
      </c>
      <c r="I1467" s="206">
        <v>896</v>
      </c>
      <c r="J1467" t="str">
        <f t="shared" si="92"/>
        <v>NI|Heuerßen</v>
      </c>
      <c r="K1467" t="str">
        <f t="shared" si="90"/>
        <v>NI|Lindhorst</v>
      </c>
      <c r="L1467" s="380" t="str">
        <f t="shared" si="93"/>
        <v>032575402015</v>
      </c>
      <c r="M1467">
        <f t="shared" si="91"/>
        <v>7943</v>
      </c>
    </row>
    <row r="1468" spans="1:13">
      <c r="A1468" s="127" t="s">
        <v>3789</v>
      </c>
      <c r="B1468" s="207" t="s">
        <v>3790</v>
      </c>
      <c r="C1468" s="208" t="s">
        <v>3764</v>
      </c>
      <c r="D1468" s="208" t="s">
        <v>3747</v>
      </c>
      <c r="E1468" s="205" t="s">
        <v>23</v>
      </c>
      <c r="F1468" s="205" t="s">
        <v>22</v>
      </c>
      <c r="G1468" s="205" t="s">
        <v>3765</v>
      </c>
      <c r="H1468" s="205" t="s">
        <v>2836</v>
      </c>
      <c r="I1468" s="206">
        <v>2181</v>
      </c>
      <c r="J1468" t="str">
        <f t="shared" si="92"/>
        <v>NI|Hohnhorst</v>
      </c>
      <c r="K1468" t="str">
        <f t="shared" si="90"/>
        <v>NI|Nenndorf</v>
      </c>
      <c r="L1468" s="380" t="str">
        <f t="shared" si="93"/>
        <v>032575403016</v>
      </c>
      <c r="M1468">
        <f t="shared" si="91"/>
        <v>18067</v>
      </c>
    </row>
    <row r="1469" spans="1:13">
      <c r="A1469" s="127" t="s">
        <v>3791</v>
      </c>
      <c r="B1469" s="207" t="s">
        <v>3792</v>
      </c>
      <c r="C1469" s="208" t="s">
        <v>3751</v>
      </c>
      <c r="D1469" s="208" t="s">
        <v>3747</v>
      </c>
      <c r="E1469" s="205" t="s">
        <v>23</v>
      </c>
      <c r="F1469" s="205" t="s">
        <v>22</v>
      </c>
      <c r="G1469" s="205" t="s">
        <v>3752</v>
      </c>
      <c r="H1469" s="205" t="s">
        <v>2836</v>
      </c>
      <c r="I1469" s="206">
        <v>1064</v>
      </c>
      <c r="J1469" t="str">
        <f t="shared" si="92"/>
        <v>NI|Hülsede</v>
      </c>
      <c r="K1469" t="str">
        <f t="shared" si="90"/>
        <v>NI|Rodenberg</v>
      </c>
      <c r="L1469" s="380" t="str">
        <f t="shared" si="93"/>
        <v>032575406017</v>
      </c>
      <c r="M1469">
        <f t="shared" si="91"/>
        <v>15967</v>
      </c>
    </row>
    <row r="1470" spans="1:13">
      <c r="A1470" s="127" t="s">
        <v>3793</v>
      </c>
      <c r="B1470" s="207" t="s">
        <v>3794</v>
      </c>
      <c r="C1470" s="208" t="s">
        <v>3751</v>
      </c>
      <c r="D1470" s="208" t="s">
        <v>3747</v>
      </c>
      <c r="E1470" s="205" t="s">
        <v>23</v>
      </c>
      <c r="F1470" s="205" t="s">
        <v>22</v>
      </c>
      <c r="G1470" s="205" t="s">
        <v>3752</v>
      </c>
      <c r="H1470" s="205" t="s">
        <v>2836</v>
      </c>
      <c r="I1470" s="206">
        <v>4341</v>
      </c>
      <c r="J1470" t="str">
        <f t="shared" si="92"/>
        <v>NI|Lauenau</v>
      </c>
      <c r="K1470" t="str">
        <f t="shared" si="90"/>
        <v>NI|Rodenberg</v>
      </c>
      <c r="L1470" s="380" t="str">
        <f t="shared" si="93"/>
        <v>032575406018</v>
      </c>
      <c r="M1470">
        <f t="shared" si="91"/>
        <v>15967</v>
      </c>
    </row>
    <row r="1471" spans="1:13">
      <c r="A1471" s="127" t="s">
        <v>3795</v>
      </c>
      <c r="B1471" s="207" t="s">
        <v>3796</v>
      </c>
      <c r="C1471" s="208" t="s">
        <v>3797</v>
      </c>
      <c r="D1471" s="208" t="s">
        <v>3747</v>
      </c>
      <c r="E1471" s="205" t="s">
        <v>23</v>
      </c>
      <c r="F1471" s="205" t="s">
        <v>22</v>
      </c>
      <c r="G1471" s="205" t="s">
        <v>3798</v>
      </c>
      <c r="H1471" s="205" t="s">
        <v>2836</v>
      </c>
      <c r="I1471" s="206">
        <v>1299</v>
      </c>
      <c r="J1471" t="str">
        <f t="shared" si="92"/>
        <v>NI|Lauenhagen</v>
      </c>
      <c r="K1471" t="str">
        <f t="shared" si="90"/>
        <v>NI|Niedernwöhren</v>
      </c>
      <c r="L1471" s="380" t="str">
        <f t="shared" si="93"/>
        <v>032575404019</v>
      </c>
      <c r="M1471">
        <f t="shared" si="91"/>
        <v>7823</v>
      </c>
    </row>
    <row r="1472" spans="1:13">
      <c r="A1472" s="127" t="s">
        <v>3769</v>
      </c>
      <c r="B1472" s="207" t="s">
        <v>3799</v>
      </c>
      <c r="C1472" s="208" t="s">
        <v>3768</v>
      </c>
      <c r="D1472" s="208" t="s">
        <v>3747</v>
      </c>
      <c r="E1472" s="205" t="s">
        <v>23</v>
      </c>
      <c r="F1472" s="205" t="s">
        <v>22</v>
      </c>
      <c r="G1472" s="205" t="s">
        <v>3769</v>
      </c>
      <c r="H1472" s="205" t="s">
        <v>2836</v>
      </c>
      <c r="I1472" s="206">
        <v>4507</v>
      </c>
      <c r="J1472" t="str">
        <f t="shared" si="92"/>
        <v>NI|Lindhorst</v>
      </c>
      <c r="K1472" t="str">
        <f t="shared" si="90"/>
        <v>NI|Lindhorst</v>
      </c>
      <c r="L1472" s="380" t="str">
        <f t="shared" si="93"/>
        <v>032575402020</v>
      </c>
      <c r="M1472">
        <f t="shared" si="91"/>
        <v>7943</v>
      </c>
    </row>
    <row r="1473" spans="1:13">
      <c r="A1473" s="127" t="s">
        <v>3800</v>
      </c>
      <c r="B1473" s="207" t="s">
        <v>3801</v>
      </c>
      <c r="C1473" s="208" t="s">
        <v>3768</v>
      </c>
      <c r="D1473" s="208" t="s">
        <v>3747</v>
      </c>
      <c r="E1473" s="205" t="s">
        <v>23</v>
      </c>
      <c r="F1473" s="205" t="s">
        <v>22</v>
      </c>
      <c r="G1473" s="205" t="s">
        <v>3769</v>
      </c>
      <c r="H1473" s="205" t="s">
        <v>2836</v>
      </c>
      <c r="I1473" s="206">
        <v>1101</v>
      </c>
      <c r="J1473" t="str">
        <f t="shared" si="92"/>
        <v>NI|Lüdersfeld</v>
      </c>
      <c r="K1473" t="str">
        <f t="shared" si="90"/>
        <v>NI|Lindhorst</v>
      </c>
      <c r="L1473" s="380" t="str">
        <f t="shared" si="93"/>
        <v>032575402021</v>
      </c>
      <c r="M1473">
        <f t="shared" si="91"/>
        <v>7943</v>
      </c>
    </row>
    <row r="1474" spans="1:13">
      <c r="A1474" s="127" t="s">
        <v>3802</v>
      </c>
      <c r="B1474" s="207" t="s">
        <v>3803</v>
      </c>
      <c r="C1474" s="208" t="s">
        <v>3746</v>
      </c>
      <c r="D1474" s="208" t="s">
        <v>3747</v>
      </c>
      <c r="E1474" s="205" t="s">
        <v>23</v>
      </c>
      <c r="F1474" s="205" t="s">
        <v>22</v>
      </c>
      <c r="G1474" s="205" t="s">
        <v>3748</v>
      </c>
      <c r="H1474" s="205" t="s">
        <v>2836</v>
      </c>
      <c r="I1474" s="206">
        <v>1191</v>
      </c>
      <c r="J1474" t="str">
        <f t="shared" si="92"/>
        <v>NI|Luhden</v>
      </c>
      <c r="K1474" t="str">
        <f t="shared" si="90"/>
        <v>NI|Eilsen</v>
      </c>
      <c r="L1474" s="380" t="str">
        <f t="shared" si="93"/>
        <v>032575401022</v>
      </c>
      <c r="M1474">
        <f t="shared" si="91"/>
        <v>6908</v>
      </c>
    </row>
    <row r="1475" spans="1:13">
      <c r="A1475" s="127" t="s">
        <v>3804</v>
      </c>
      <c r="B1475" s="207" t="s">
        <v>3805</v>
      </c>
      <c r="C1475" s="208" t="s">
        <v>3797</v>
      </c>
      <c r="D1475" s="208" t="s">
        <v>3747</v>
      </c>
      <c r="E1475" s="205" t="s">
        <v>23</v>
      </c>
      <c r="F1475" s="205" t="s">
        <v>22</v>
      </c>
      <c r="G1475" s="205" t="s">
        <v>3798</v>
      </c>
      <c r="H1475" s="205" t="s">
        <v>2836</v>
      </c>
      <c r="I1475" s="206">
        <v>1848</v>
      </c>
      <c r="J1475" t="str">
        <f t="shared" si="92"/>
        <v>NI|Meerbeck</v>
      </c>
      <c r="K1475" t="str">
        <f t="shared" ref="K1475:K1538" si="94">E1475 &amp; "|" &amp; G1475</f>
        <v>NI|Niedernwöhren</v>
      </c>
      <c r="L1475" s="380" t="str">
        <f t="shared" si="93"/>
        <v>032575404023</v>
      </c>
      <c r="M1475">
        <f t="shared" ref="M1475:M1538" si="95">SUMIF($C:$C, $C1475, $I:$I)</f>
        <v>7823</v>
      </c>
    </row>
    <row r="1476" spans="1:13">
      <c r="A1476" s="127" t="s">
        <v>3806</v>
      </c>
      <c r="B1476" s="207" t="s">
        <v>3807</v>
      </c>
      <c r="C1476" s="208" t="s">
        <v>3751</v>
      </c>
      <c r="D1476" s="208" t="s">
        <v>3747</v>
      </c>
      <c r="E1476" s="205" t="s">
        <v>23</v>
      </c>
      <c r="F1476" s="205" t="s">
        <v>22</v>
      </c>
      <c r="G1476" s="205" t="s">
        <v>3752</v>
      </c>
      <c r="H1476" s="205" t="s">
        <v>2836</v>
      </c>
      <c r="I1476" s="206">
        <v>722</v>
      </c>
      <c r="J1476" t="str">
        <f t="shared" si="92"/>
        <v>NI|Messenkamp</v>
      </c>
      <c r="K1476" t="str">
        <f t="shared" si="94"/>
        <v>NI|Rodenberg</v>
      </c>
      <c r="L1476" s="380" t="str">
        <f t="shared" si="93"/>
        <v>032575406024</v>
      </c>
      <c r="M1476">
        <f t="shared" si="95"/>
        <v>15967</v>
      </c>
    </row>
    <row r="1477" spans="1:13">
      <c r="A1477" s="127" t="s">
        <v>3798</v>
      </c>
      <c r="B1477" s="207" t="s">
        <v>3808</v>
      </c>
      <c r="C1477" s="208" t="s">
        <v>3797</v>
      </c>
      <c r="D1477" s="208" t="s">
        <v>3747</v>
      </c>
      <c r="E1477" s="205" t="s">
        <v>23</v>
      </c>
      <c r="F1477" s="205" t="s">
        <v>22</v>
      </c>
      <c r="G1477" s="205" t="s">
        <v>3798</v>
      </c>
      <c r="H1477" s="205" t="s">
        <v>2836</v>
      </c>
      <c r="I1477" s="206">
        <v>1999</v>
      </c>
      <c r="J1477" t="str">
        <f t="shared" si="92"/>
        <v>NI|Niedernwöhren</v>
      </c>
      <c r="K1477" t="str">
        <f t="shared" si="94"/>
        <v>NI|Niedernwöhren</v>
      </c>
      <c r="L1477" s="380" t="str">
        <f t="shared" si="93"/>
        <v>032575404025</v>
      </c>
      <c r="M1477">
        <f t="shared" si="95"/>
        <v>7823</v>
      </c>
    </row>
    <row r="1478" spans="1:13">
      <c r="A1478" s="127" t="s">
        <v>3784</v>
      </c>
      <c r="B1478" s="207" t="s">
        <v>3809</v>
      </c>
      <c r="C1478" s="208" t="s">
        <v>3783</v>
      </c>
      <c r="D1478" s="208" t="s">
        <v>3747</v>
      </c>
      <c r="E1478" s="205" t="s">
        <v>23</v>
      </c>
      <c r="F1478" s="205" t="s">
        <v>22</v>
      </c>
      <c r="G1478" s="205" t="s">
        <v>3784</v>
      </c>
      <c r="H1478" s="205" t="s">
        <v>2836</v>
      </c>
      <c r="I1478" s="206">
        <v>4464</v>
      </c>
      <c r="J1478" t="str">
        <f t="shared" ref="J1478:J1541" si="96">E1478 &amp; "|" &amp; A1478</f>
        <v>NI|Nienstädt</v>
      </c>
      <c r="K1478" t="str">
        <f t="shared" si="94"/>
        <v>NI|Nienstädt</v>
      </c>
      <c r="L1478" s="380" t="str">
        <f t="shared" ref="L1478:L1541" si="97">C1478 &amp; RIGHT(B1478,3)</f>
        <v>032575405026</v>
      </c>
      <c r="M1478">
        <f t="shared" si="95"/>
        <v>10170</v>
      </c>
    </row>
    <row r="1479" spans="1:13">
      <c r="A1479" s="127" t="s">
        <v>3810</v>
      </c>
      <c r="B1479" s="207" t="s">
        <v>3811</v>
      </c>
      <c r="C1479" s="208" t="s">
        <v>3797</v>
      </c>
      <c r="D1479" s="208" t="s">
        <v>3747</v>
      </c>
      <c r="E1479" s="205" t="s">
        <v>23</v>
      </c>
      <c r="F1479" s="205" t="s">
        <v>22</v>
      </c>
      <c r="G1479" s="205" t="s">
        <v>3798</v>
      </c>
      <c r="H1479" s="205" t="s">
        <v>2836</v>
      </c>
      <c r="I1479" s="206">
        <v>677</v>
      </c>
      <c r="J1479" t="str">
        <f t="shared" si="96"/>
        <v>NI|Nordsehl</v>
      </c>
      <c r="K1479" t="str">
        <f t="shared" si="94"/>
        <v>NI|Niedernwöhren</v>
      </c>
      <c r="L1479" s="380" t="str">
        <f t="shared" si="97"/>
        <v>032575404027</v>
      </c>
      <c r="M1479">
        <f t="shared" si="95"/>
        <v>7823</v>
      </c>
    </row>
    <row r="1480" spans="1:13">
      <c r="A1480" s="127" t="s">
        <v>3812</v>
      </c>
      <c r="B1480" s="207" t="s">
        <v>3813</v>
      </c>
      <c r="C1480" s="208" t="s">
        <v>3814</v>
      </c>
      <c r="D1480" s="208" t="s">
        <v>3747</v>
      </c>
      <c r="E1480" s="205" t="s">
        <v>23</v>
      </c>
      <c r="F1480" s="205" t="s">
        <v>22</v>
      </c>
      <c r="G1480" s="205" t="s">
        <v>3812</v>
      </c>
      <c r="H1480" s="205" t="s">
        <v>356</v>
      </c>
      <c r="I1480" s="206">
        <v>9407</v>
      </c>
      <c r="J1480" t="str">
        <f t="shared" si="96"/>
        <v>NI|Obernkirchen</v>
      </c>
      <c r="K1480" t="str">
        <f t="shared" si="94"/>
        <v>NI|Obernkirchen</v>
      </c>
      <c r="L1480" s="380" t="str">
        <f t="shared" si="97"/>
        <v>032570028028</v>
      </c>
      <c r="M1480">
        <f t="shared" si="95"/>
        <v>9407</v>
      </c>
    </row>
    <row r="1481" spans="1:13">
      <c r="A1481" s="127" t="s">
        <v>3815</v>
      </c>
      <c r="B1481" s="207" t="s">
        <v>3816</v>
      </c>
      <c r="C1481" s="208" t="s">
        <v>3751</v>
      </c>
      <c r="D1481" s="208" t="s">
        <v>3747</v>
      </c>
      <c r="E1481" s="205" t="s">
        <v>23</v>
      </c>
      <c r="F1481" s="205" t="s">
        <v>22</v>
      </c>
      <c r="G1481" s="205" t="s">
        <v>3752</v>
      </c>
      <c r="H1481" s="205" t="s">
        <v>2836</v>
      </c>
      <c r="I1481" s="206">
        <v>891</v>
      </c>
      <c r="J1481" t="str">
        <f t="shared" si="96"/>
        <v>NI|Pohle</v>
      </c>
      <c r="K1481" t="str">
        <f t="shared" si="94"/>
        <v>NI|Rodenberg</v>
      </c>
      <c r="L1481" s="380" t="str">
        <f t="shared" si="97"/>
        <v>032575406029</v>
      </c>
      <c r="M1481">
        <f t="shared" si="95"/>
        <v>15967</v>
      </c>
    </row>
    <row r="1482" spans="1:13">
      <c r="A1482" s="127" t="s">
        <v>3817</v>
      </c>
      <c r="B1482" s="207" t="s">
        <v>3818</v>
      </c>
      <c r="C1482" s="208" t="s">
        <v>3797</v>
      </c>
      <c r="D1482" s="208" t="s">
        <v>3747</v>
      </c>
      <c r="E1482" s="205" t="s">
        <v>23</v>
      </c>
      <c r="F1482" s="205" t="s">
        <v>22</v>
      </c>
      <c r="G1482" s="205" t="s">
        <v>3798</v>
      </c>
      <c r="H1482" s="205" t="s">
        <v>2836</v>
      </c>
      <c r="I1482" s="206">
        <v>1063</v>
      </c>
      <c r="J1482" t="str">
        <f t="shared" si="96"/>
        <v>NI|Pollhagen</v>
      </c>
      <c r="K1482" t="str">
        <f t="shared" si="94"/>
        <v>NI|Niedernwöhren</v>
      </c>
      <c r="L1482" s="380" t="str">
        <f t="shared" si="97"/>
        <v>032575404030</v>
      </c>
      <c r="M1482">
        <f t="shared" si="95"/>
        <v>7823</v>
      </c>
    </row>
    <row r="1483" spans="1:13">
      <c r="A1483" s="127" t="s">
        <v>3819</v>
      </c>
      <c r="B1483" s="207" t="s">
        <v>3820</v>
      </c>
      <c r="C1483" s="208" t="s">
        <v>3821</v>
      </c>
      <c r="D1483" s="208" t="s">
        <v>3747</v>
      </c>
      <c r="E1483" s="205" t="s">
        <v>23</v>
      </c>
      <c r="F1483" s="205" t="s">
        <v>22</v>
      </c>
      <c r="G1483" s="205" t="s">
        <v>3819</v>
      </c>
      <c r="H1483" s="205" t="s">
        <v>356</v>
      </c>
      <c r="I1483" s="206">
        <v>25626</v>
      </c>
      <c r="J1483" t="str">
        <f t="shared" si="96"/>
        <v>NI|Rinteln</v>
      </c>
      <c r="K1483" t="str">
        <f t="shared" si="94"/>
        <v>NI|Rinteln</v>
      </c>
      <c r="L1483" s="380" t="str">
        <f t="shared" si="97"/>
        <v>032570031031</v>
      </c>
      <c r="M1483">
        <f t="shared" si="95"/>
        <v>25626</v>
      </c>
    </row>
    <row r="1484" spans="1:13">
      <c r="A1484" s="127" t="s">
        <v>3752</v>
      </c>
      <c r="B1484" s="207" t="s">
        <v>3822</v>
      </c>
      <c r="C1484" s="208" t="s">
        <v>3751</v>
      </c>
      <c r="D1484" s="208" t="s">
        <v>3747</v>
      </c>
      <c r="E1484" s="205" t="s">
        <v>23</v>
      </c>
      <c r="F1484" s="205" t="s">
        <v>22</v>
      </c>
      <c r="G1484" s="205" t="s">
        <v>3752</v>
      </c>
      <c r="H1484" s="205" t="s">
        <v>2836</v>
      </c>
      <c r="I1484" s="206">
        <v>6525</v>
      </c>
      <c r="J1484" t="str">
        <f t="shared" si="96"/>
        <v>NI|Rodenberg</v>
      </c>
      <c r="K1484" t="str">
        <f t="shared" si="94"/>
        <v>NI|Rodenberg</v>
      </c>
      <c r="L1484" s="380" t="str">
        <f t="shared" si="97"/>
        <v>032575406032</v>
      </c>
      <c r="M1484">
        <f t="shared" si="95"/>
        <v>15967</v>
      </c>
    </row>
    <row r="1485" spans="1:13">
      <c r="A1485" s="127" t="s">
        <v>3759</v>
      </c>
      <c r="B1485" s="207" t="s">
        <v>3823</v>
      </c>
      <c r="C1485" s="208" t="s">
        <v>3758</v>
      </c>
      <c r="D1485" s="208" t="s">
        <v>3747</v>
      </c>
      <c r="E1485" s="205" t="s">
        <v>23</v>
      </c>
      <c r="F1485" s="205" t="s">
        <v>22</v>
      </c>
      <c r="G1485" s="205" t="s">
        <v>3759</v>
      </c>
      <c r="H1485" s="205" t="s">
        <v>2836</v>
      </c>
      <c r="I1485" s="206">
        <v>1973</v>
      </c>
      <c r="J1485" t="str">
        <f t="shared" si="96"/>
        <v>NI|Sachsenhagen</v>
      </c>
      <c r="K1485" t="str">
        <f t="shared" si="94"/>
        <v>NI|Sachsenhagen</v>
      </c>
      <c r="L1485" s="380" t="str">
        <f t="shared" si="97"/>
        <v>032575407033</v>
      </c>
      <c r="M1485">
        <f t="shared" si="95"/>
        <v>9430</v>
      </c>
    </row>
    <row r="1486" spans="1:13">
      <c r="A1486" s="127" t="s">
        <v>3824</v>
      </c>
      <c r="B1486" s="207" t="s">
        <v>3825</v>
      </c>
      <c r="C1486" s="208" t="s">
        <v>3783</v>
      </c>
      <c r="D1486" s="208" t="s">
        <v>3747</v>
      </c>
      <c r="E1486" s="205" t="s">
        <v>23</v>
      </c>
      <c r="F1486" s="205" t="s">
        <v>22</v>
      </c>
      <c r="G1486" s="205" t="s">
        <v>3784</v>
      </c>
      <c r="H1486" s="205" t="s">
        <v>2836</v>
      </c>
      <c r="I1486" s="206">
        <v>1723</v>
      </c>
      <c r="J1486" t="str">
        <f t="shared" si="96"/>
        <v>NI|Seggebruch</v>
      </c>
      <c r="K1486" t="str">
        <f t="shared" si="94"/>
        <v>NI|Nienstädt</v>
      </c>
      <c r="L1486" s="380" t="str">
        <f t="shared" si="97"/>
        <v>032575405034</v>
      </c>
      <c r="M1486">
        <f t="shared" si="95"/>
        <v>10170</v>
      </c>
    </row>
    <row r="1487" spans="1:13">
      <c r="A1487" s="127" t="s">
        <v>3826</v>
      </c>
      <c r="B1487" s="207" t="s">
        <v>3827</v>
      </c>
      <c r="C1487" s="208" t="s">
        <v>3828</v>
      </c>
      <c r="D1487" s="208" t="s">
        <v>3747</v>
      </c>
      <c r="E1487" s="205" t="s">
        <v>23</v>
      </c>
      <c r="F1487" s="205" t="s">
        <v>22</v>
      </c>
      <c r="G1487" s="205" t="s">
        <v>3826</v>
      </c>
      <c r="H1487" s="205" t="s">
        <v>356</v>
      </c>
      <c r="I1487" s="206">
        <v>22924</v>
      </c>
      <c r="J1487" t="str">
        <f t="shared" si="96"/>
        <v>NI|Stadthagen</v>
      </c>
      <c r="K1487" t="str">
        <f t="shared" si="94"/>
        <v>NI|Stadthagen</v>
      </c>
      <c r="L1487" s="380" t="str">
        <f t="shared" si="97"/>
        <v>032570035035</v>
      </c>
      <c r="M1487">
        <f t="shared" si="95"/>
        <v>22924</v>
      </c>
    </row>
    <row r="1488" spans="1:13">
      <c r="A1488" s="127" t="s">
        <v>3829</v>
      </c>
      <c r="B1488" s="207" t="s">
        <v>3830</v>
      </c>
      <c r="C1488" s="208" t="s">
        <v>3764</v>
      </c>
      <c r="D1488" s="208" t="s">
        <v>3747</v>
      </c>
      <c r="E1488" s="205" t="s">
        <v>23</v>
      </c>
      <c r="F1488" s="205" t="s">
        <v>22</v>
      </c>
      <c r="G1488" s="205" t="s">
        <v>3765</v>
      </c>
      <c r="H1488" s="205" t="s">
        <v>2836</v>
      </c>
      <c r="I1488" s="206">
        <v>1476</v>
      </c>
      <c r="J1488" t="str">
        <f t="shared" si="96"/>
        <v>NI|Suthfeld</v>
      </c>
      <c r="K1488" t="str">
        <f t="shared" si="94"/>
        <v>NI|Nenndorf</v>
      </c>
      <c r="L1488" s="380" t="str">
        <f t="shared" si="97"/>
        <v>032575403036</v>
      </c>
      <c r="M1488">
        <f t="shared" si="95"/>
        <v>18067</v>
      </c>
    </row>
    <row r="1489" spans="1:13">
      <c r="A1489" s="127" t="s">
        <v>3831</v>
      </c>
      <c r="B1489" s="207" t="s">
        <v>3832</v>
      </c>
      <c r="C1489" s="208" t="s">
        <v>3797</v>
      </c>
      <c r="D1489" s="208" t="s">
        <v>3747</v>
      </c>
      <c r="E1489" s="205" t="s">
        <v>23</v>
      </c>
      <c r="F1489" s="205" t="s">
        <v>22</v>
      </c>
      <c r="G1489" s="205" t="s">
        <v>3798</v>
      </c>
      <c r="H1489" s="205" t="s">
        <v>2836</v>
      </c>
      <c r="I1489" s="206">
        <v>937</v>
      </c>
      <c r="J1489" t="str">
        <f t="shared" si="96"/>
        <v>NI|Wiedensahl</v>
      </c>
      <c r="K1489" t="str">
        <f t="shared" si="94"/>
        <v>NI|Niedernwöhren</v>
      </c>
      <c r="L1489" s="380" t="str">
        <f t="shared" si="97"/>
        <v>032575404037</v>
      </c>
      <c r="M1489">
        <f t="shared" si="95"/>
        <v>7823</v>
      </c>
    </row>
    <row r="1490" spans="1:13">
      <c r="A1490" s="127" t="s">
        <v>3833</v>
      </c>
      <c r="B1490" s="207" t="s">
        <v>3834</v>
      </c>
      <c r="C1490" s="208" t="s">
        <v>3758</v>
      </c>
      <c r="D1490" s="208" t="s">
        <v>3747</v>
      </c>
      <c r="E1490" s="205" t="s">
        <v>23</v>
      </c>
      <c r="F1490" s="205" t="s">
        <v>22</v>
      </c>
      <c r="G1490" s="205" t="s">
        <v>3759</v>
      </c>
      <c r="H1490" s="205" t="s">
        <v>2836</v>
      </c>
      <c r="I1490" s="206">
        <v>1600</v>
      </c>
      <c r="J1490" t="str">
        <f t="shared" si="96"/>
        <v>NI|Wölpinghausen</v>
      </c>
      <c r="K1490" t="str">
        <f t="shared" si="94"/>
        <v>NI|Sachsenhagen</v>
      </c>
      <c r="L1490" s="380" t="str">
        <f t="shared" si="97"/>
        <v>032575407038</v>
      </c>
      <c r="M1490">
        <f t="shared" si="95"/>
        <v>9430</v>
      </c>
    </row>
    <row r="1491" spans="1:13">
      <c r="A1491" s="127" t="s">
        <v>3835</v>
      </c>
      <c r="B1491" s="207" t="s">
        <v>3836</v>
      </c>
      <c r="C1491" s="208" t="s">
        <v>3837</v>
      </c>
      <c r="D1491" s="208" t="s">
        <v>3838</v>
      </c>
      <c r="E1491" s="205" t="s">
        <v>23</v>
      </c>
      <c r="F1491" s="205" t="s">
        <v>22</v>
      </c>
      <c r="G1491" s="205" t="s">
        <v>3839</v>
      </c>
      <c r="H1491" s="205" t="s">
        <v>2836</v>
      </c>
      <c r="I1491" s="206">
        <v>2841</v>
      </c>
      <c r="J1491" t="str">
        <f t="shared" si="96"/>
        <v>NI|Adelheidsdorf</v>
      </c>
      <c r="K1491" t="str">
        <f t="shared" si="94"/>
        <v>NI|Wathlingen</v>
      </c>
      <c r="L1491" s="380" t="str">
        <f t="shared" si="97"/>
        <v>033515404001</v>
      </c>
      <c r="M1491">
        <f t="shared" si="95"/>
        <v>16239</v>
      </c>
    </row>
    <row r="1492" spans="1:13">
      <c r="A1492" s="127" t="s">
        <v>3840</v>
      </c>
      <c r="B1492" s="207" t="s">
        <v>3841</v>
      </c>
      <c r="C1492" s="208" t="s">
        <v>3842</v>
      </c>
      <c r="D1492" s="208" t="s">
        <v>3838</v>
      </c>
      <c r="E1492" s="205" t="s">
        <v>23</v>
      </c>
      <c r="F1492" s="205" t="s">
        <v>22</v>
      </c>
      <c r="G1492" s="205" t="s">
        <v>3843</v>
      </c>
      <c r="H1492" s="205" t="s">
        <v>2836</v>
      </c>
      <c r="I1492" s="206">
        <v>1673</v>
      </c>
      <c r="J1492" t="str">
        <f t="shared" si="96"/>
        <v>NI|Ahnsbeck</v>
      </c>
      <c r="K1492" t="str">
        <f t="shared" si="94"/>
        <v>NI|Lachendorf</v>
      </c>
      <c r="L1492" s="380" t="str">
        <f t="shared" si="97"/>
        <v>033515403002</v>
      </c>
      <c r="M1492">
        <f t="shared" si="95"/>
        <v>12999</v>
      </c>
    </row>
    <row r="1493" spans="1:13">
      <c r="A1493" s="127" t="s">
        <v>3844</v>
      </c>
      <c r="B1493" s="207" t="s">
        <v>3845</v>
      </c>
      <c r="C1493" s="208" t="s">
        <v>3842</v>
      </c>
      <c r="D1493" s="208" t="s">
        <v>3838</v>
      </c>
      <c r="E1493" s="205" t="s">
        <v>23</v>
      </c>
      <c r="F1493" s="205" t="s">
        <v>22</v>
      </c>
      <c r="G1493" s="205" t="s">
        <v>3843</v>
      </c>
      <c r="H1493" s="205" t="s">
        <v>2836</v>
      </c>
      <c r="I1493" s="206">
        <v>1001</v>
      </c>
      <c r="J1493" t="str">
        <f t="shared" si="96"/>
        <v>NI|Beedenbostel</v>
      </c>
      <c r="K1493" t="str">
        <f t="shared" si="94"/>
        <v>NI|Lachendorf</v>
      </c>
      <c r="L1493" s="380" t="str">
        <f t="shared" si="97"/>
        <v>033515403003</v>
      </c>
      <c r="M1493">
        <f t="shared" si="95"/>
        <v>12999</v>
      </c>
    </row>
    <row r="1494" spans="1:13">
      <c r="A1494" s="127" t="s">
        <v>3846</v>
      </c>
      <c r="B1494" s="207" t="s">
        <v>3847</v>
      </c>
      <c r="C1494" s="208" t="s">
        <v>3848</v>
      </c>
      <c r="D1494" s="208" t="s">
        <v>3838</v>
      </c>
      <c r="E1494" s="205" t="s">
        <v>23</v>
      </c>
      <c r="F1494" s="205" t="s">
        <v>22</v>
      </c>
      <c r="G1494" s="205" t="s">
        <v>3849</v>
      </c>
      <c r="H1494" s="205" t="s">
        <v>356</v>
      </c>
      <c r="I1494" s="206">
        <v>13520</v>
      </c>
      <c r="J1494" t="str">
        <f t="shared" si="96"/>
        <v>NI|Bergen (Kreis Celle)</v>
      </c>
      <c r="K1494" t="str">
        <f t="shared" si="94"/>
        <v>NI|Bergen</v>
      </c>
      <c r="L1494" s="380" t="str">
        <f t="shared" si="97"/>
        <v>033510004004</v>
      </c>
      <c r="M1494">
        <f t="shared" si="95"/>
        <v>13520</v>
      </c>
    </row>
    <row r="1495" spans="1:13">
      <c r="A1495" s="127" t="s">
        <v>3850</v>
      </c>
      <c r="B1495" s="207" t="s">
        <v>3851</v>
      </c>
      <c r="C1495" s="208" t="s">
        <v>3852</v>
      </c>
      <c r="D1495" s="208" t="s">
        <v>3838</v>
      </c>
      <c r="E1495" s="205" t="s">
        <v>23</v>
      </c>
      <c r="F1495" s="205" t="s">
        <v>22</v>
      </c>
      <c r="G1495" s="205" t="s">
        <v>3853</v>
      </c>
      <c r="H1495" s="205" t="s">
        <v>2836</v>
      </c>
      <c r="I1495" s="206">
        <v>1998</v>
      </c>
      <c r="J1495" t="str">
        <f t="shared" si="96"/>
        <v>NI|Bröckel</v>
      </c>
      <c r="K1495" t="str">
        <f t="shared" si="94"/>
        <v>NI|Flotwedel</v>
      </c>
      <c r="L1495" s="380" t="str">
        <f t="shared" si="97"/>
        <v>033515402005</v>
      </c>
      <c r="M1495">
        <f t="shared" si="95"/>
        <v>11765</v>
      </c>
    </row>
    <row r="1496" spans="1:13">
      <c r="A1496" s="127" t="s">
        <v>3854</v>
      </c>
      <c r="B1496" s="207" t="s">
        <v>3855</v>
      </c>
      <c r="C1496" s="208" t="s">
        <v>3856</v>
      </c>
      <c r="D1496" s="208" t="s">
        <v>3838</v>
      </c>
      <c r="E1496" s="205" t="s">
        <v>23</v>
      </c>
      <c r="F1496" s="205" t="s">
        <v>22</v>
      </c>
      <c r="G1496" s="205" t="s">
        <v>3854</v>
      </c>
      <c r="H1496" s="205" t="s">
        <v>356</v>
      </c>
      <c r="I1496" s="206">
        <v>70293</v>
      </c>
      <c r="J1496" t="str">
        <f t="shared" si="96"/>
        <v>NI|Celle</v>
      </c>
      <c r="K1496" t="str">
        <f t="shared" si="94"/>
        <v>NI|Celle</v>
      </c>
      <c r="L1496" s="380" t="str">
        <f t="shared" si="97"/>
        <v>033510006006</v>
      </c>
      <c r="M1496">
        <f t="shared" si="95"/>
        <v>70293</v>
      </c>
    </row>
    <row r="1497" spans="1:13">
      <c r="A1497" s="127" t="s">
        <v>3857</v>
      </c>
      <c r="B1497" s="207" t="s">
        <v>3858</v>
      </c>
      <c r="C1497" s="208" t="s">
        <v>3852</v>
      </c>
      <c r="D1497" s="208" t="s">
        <v>3838</v>
      </c>
      <c r="E1497" s="205" t="s">
        <v>23</v>
      </c>
      <c r="F1497" s="205" t="s">
        <v>22</v>
      </c>
      <c r="G1497" s="205" t="s">
        <v>3853</v>
      </c>
      <c r="H1497" s="205" t="s">
        <v>2836</v>
      </c>
      <c r="I1497" s="206">
        <v>3473</v>
      </c>
      <c r="J1497" t="str">
        <f t="shared" si="96"/>
        <v>NI|Eicklingen</v>
      </c>
      <c r="K1497" t="str">
        <f t="shared" si="94"/>
        <v>NI|Flotwedel</v>
      </c>
      <c r="L1497" s="380" t="str">
        <f t="shared" si="97"/>
        <v>033515402007</v>
      </c>
      <c r="M1497">
        <f t="shared" si="95"/>
        <v>11765</v>
      </c>
    </row>
    <row r="1498" spans="1:13">
      <c r="A1498" s="127" t="s">
        <v>3859</v>
      </c>
      <c r="B1498" s="207" t="s">
        <v>3860</v>
      </c>
      <c r="C1498" s="208" t="s">
        <v>3842</v>
      </c>
      <c r="D1498" s="208" t="s">
        <v>3838</v>
      </c>
      <c r="E1498" s="205" t="s">
        <v>23</v>
      </c>
      <c r="F1498" s="205" t="s">
        <v>22</v>
      </c>
      <c r="G1498" s="205" t="s">
        <v>3843</v>
      </c>
      <c r="H1498" s="205" t="s">
        <v>2836</v>
      </c>
      <c r="I1498" s="206">
        <v>2013</v>
      </c>
      <c r="J1498" t="str">
        <f t="shared" si="96"/>
        <v>NI|Eldingen</v>
      </c>
      <c r="K1498" t="str">
        <f t="shared" si="94"/>
        <v>NI|Lachendorf</v>
      </c>
      <c r="L1498" s="380" t="str">
        <f t="shared" si="97"/>
        <v>033515403008</v>
      </c>
      <c r="M1498">
        <f t="shared" si="95"/>
        <v>12999</v>
      </c>
    </row>
    <row r="1499" spans="1:13">
      <c r="A1499" s="127" t="s">
        <v>3861</v>
      </c>
      <c r="B1499" s="207" t="s">
        <v>3862</v>
      </c>
      <c r="C1499" s="208" t="s">
        <v>3863</v>
      </c>
      <c r="D1499" s="208" t="s">
        <v>3838</v>
      </c>
      <c r="E1499" s="205" t="s">
        <v>23</v>
      </c>
      <c r="F1499" s="205" t="s">
        <v>22</v>
      </c>
      <c r="G1499" s="205" t="s">
        <v>3861</v>
      </c>
      <c r="H1499" s="205" t="s">
        <v>356</v>
      </c>
      <c r="I1499" s="206">
        <v>6172</v>
      </c>
      <c r="J1499" t="str">
        <f t="shared" si="96"/>
        <v>NI|Faßberg</v>
      </c>
      <c r="K1499" t="str">
        <f t="shared" si="94"/>
        <v>NI|Faßberg</v>
      </c>
      <c r="L1499" s="380" t="str">
        <f t="shared" si="97"/>
        <v>033510010010</v>
      </c>
      <c r="M1499">
        <f t="shared" si="95"/>
        <v>6172</v>
      </c>
    </row>
    <row r="1500" spans="1:13">
      <c r="A1500" s="127" t="s">
        <v>3864</v>
      </c>
      <c r="B1500" s="207" t="s">
        <v>3865</v>
      </c>
      <c r="C1500" s="208" t="s">
        <v>3866</v>
      </c>
      <c r="D1500" s="208" t="s">
        <v>3838</v>
      </c>
      <c r="E1500" s="205" t="s">
        <v>23</v>
      </c>
      <c r="F1500" s="205" t="s">
        <v>22</v>
      </c>
      <c r="G1500" s="205" t="s">
        <v>3864</v>
      </c>
      <c r="H1500" s="205" t="s">
        <v>356</v>
      </c>
      <c r="I1500" s="206">
        <v>10882</v>
      </c>
      <c r="J1500" t="str">
        <f t="shared" si="96"/>
        <v>NI|Hambühren</v>
      </c>
      <c r="K1500" t="str">
        <f t="shared" si="94"/>
        <v>NI|Hambühren</v>
      </c>
      <c r="L1500" s="380" t="str">
        <f t="shared" si="97"/>
        <v>033510012012</v>
      </c>
      <c r="M1500">
        <f t="shared" si="95"/>
        <v>10882</v>
      </c>
    </row>
    <row r="1501" spans="1:13">
      <c r="A1501" s="127" t="s">
        <v>3867</v>
      </c>
      <c r="B1501" s="207" t="s">
        <v>3868</v>
      </c>
      <c r="C1501" s="208" t="s">
        <v>3842</v>
      </c>
      <c r="D1501" s="208" t="s">
        <v>3838</v>
      </c>
      <c r="E1501" s="205" t="s">
        <v>23</v>
      </c>
      <c r="F1501" s="205" t="s">
        <v>22</v>
      </c>
      <c r="G1501" s="205" t="s">
        <v>3843</v>
      </c>
      <c r="H1501" s="205" t="s">
        <v>2836</v>
      </c>
      <c r="I1501" s="206">
        <v>1735</v>
      </c>
      <c r="J1501" t="str">
        <f t="shared" si="96"/>
        <v>NI|Hohne</v>
      </c>
      <c r="K1501" t="str">
        <f t="shared" si="94"/>
        <v>NI|Lachendorf</v>
      </c>
      <c r="L1501" s="380" t="str">
        <f t="shared" si="97"/>
        <v>033515403015</v>
      </c>
      <c r="M1501">
        <f t="shared" si="95"/>
        <v>12999</v>
      </c>
    </row>
    <row r="1502" spans="1:13">
      <c r="A1502" s="127" t="s">
        <v>3843</v>
      </c>
      <c r="B1502" s="207" t="s">
        <v>3869</v>
      </c>
      <c r="C1502" s="208" t="s">
        <v>3842</v>
      </c>
      <c r="D1502" s="208" t="s">
        <v>3838</v>
      </c>
      <c r="E1502" s="205" t="s">
        <v>23</v>
      </c>
      <c r="F1502" s="205" t="s">
        <v>22</v>
      </c>
      <c r="G1502" s="205" t="s">
        <v>3843</v>
      </c>
      <c r="H1502" s="205" t="s">
        <v>2836</v>
      </c>
      <c r="I1502" s="206">
        <v>6577</v>
      </c>
      <c r="J1502" t="str">
        <f t="shared" si="96"/>
        <v>NI|Lachendorf</v>
      </c>
      <c r="K1502" t="str">
        <f t="shared" si="94"/>
        <v>NI|Lachendorf</v>
      </c>
      <c r="L1502" s="380" t="str">
        <f t="shared" si="97"/>
        <v>033515403016</v>
      </c>
      <c r="M1502">
        <f t="shared" si="95"/>
        <v>12999</v>
      </c>
    </row>
    <row r="1503" spans="1:13">
      <c r="A1503" s="127" t="s">
        <v>3870</v>
      </c>
      <c r="B1503" s="207" t="s">
        <v>3871</v>
      </c>
      <c r="C1503" s="208" t="s">
        <v>3852</v>
      </c>
      <c r="D1503" s="208" t="s">
        <v>3838</v>
      </c>
      <c r="E1503" s="205" t="s">
        <v>23</v>
      </c>
      <c r="F1503" s="205" t="s">
        <v>22</v>
      </c>
      <c r="G1503" s="205" t="s">
        <v>3853</v>
      </c>
      <c r="H1503" s="205" t="s">
        <v>2836</v>
      </c>
      <c r="I1503" s="206">
        <v>2214</v>
      </c>
      <c r="J1503" t="str">
        <f t="shared" si="96"/>
        <v>NI|Langlingen</v>
      </c>
      <c r="K1503" t="str">
        <f t="shared" si="94"/>
        <v>NI|Flotwedel</v>
      </c>
      <c r="L1503" s="380" t="str">
        <f t="shared" si="97"/>
        <v>033515402017</v>
      </c>
      <c r="M1503">
        <f t="shared" si="95"/>
        <v>11765</v>
      </c>
    </row>
    <row r="1504" spans="1:13">
      <c r="A1504" s="127" t="s">
        <v>3872</v>
      </c>
      <c r="B1504" s="207" t="s">
        <v>3873</v>
      </c>
      <c r="C1504" s="208" t="s">
        <v>3837</v>
      </c>
      <c r="D1504" s="208" t="s">
        <v>3838</v>
      </c>
      <c r="E1504" s="205" t="s">
        <v>23</v>
      </c>
      <c r="F1504" s="205" t="s">
        <v>22</v>
      </c>
      <c r="G1504" s="205" t="s">
        <v>3839</v>
      </c>
      <c r="H1504" s="205" t="s">
        <v>2836</v>
      </c>
      <c r="I1504" s="206">
        <v>6831</v>
      </c>
      <c r="J1504" t="str">
        <f t="shared" si="96"/>
        <v>NI|Nienhagen</v>
      </c>
      <c r="K1504" t="str">
        <f t="shared" si="94"/>
        <v>NI|Wathlingen</v>
      </c>
      <c r="L1504" s="380" t="str">
        <f t="shared" si="97"/>
        <v>033515404018</v>
      </c>
      <c r="M1504">
        <f t="shared" si="95"/>
        <v>16239</v>
      </c>
    </row>
    <row r="1505" spans="1:13">
      <c r="A1505" s="127" t="s">
        <v>3839</v>
      </c>
      <c r="B1505" s="207" t="s">
        <v>3874</v>
      </c>
      <c r="C1505" s="208" t="s">
        <v>3837</v>
      </c>
      <c r="D1505" s="208" t="s">
        <v>3838</v>
      </c>
      <c r="E1505" s="205" t="s">
        <v>23</v>
      </c>
      <c r="F1505" s="205" t="s">
        <v>22</v>
      </c>
      <c r="G1505" s="205" t="s">
        <v>3839</v>
      </c>
      <c r="H1505" s="205" t="s">
        <v>2836</v>
      </c>
      <c r="I1505" s="206">
        <v>6567</v>
      </c>
      <c r="J1505" t="str">
        <f t="shared" si="96"/>
        <v>NI|Wathlingen</v>
      </c>
      <c r="K1505" t="str">
        <f t="shared" si="94"/>
        <v>NI|Wathlingen</v>
      </c>
      <c r="L1505" s="380" t="str">
        <f t="shared" si="97"/>
        <v>033515404021</v>
      </c>
      <c r="M1505">
        <f t="shared" si="95"/>
        <v>16239</v>
      </c>
    </row>
    <row r="1506" spans="1:13">
      <c r="A1506" s="127" t="s">
        <v>3875</v>
      </c>
      <c r="B1506" s="207" t="s">
        <v>3876</v>
      </c>
      <c r="C1506" s="208" t="s">
        <v>3852</v>
      </c>
      <c r="D1506" s="208" t="s">
        <v>3838</v>
      </c>
      <c r="E1506" s="205" t="s">
        <v>23</v>
      </c>
      <c r="F1506" s="205" t="s">
        <v>22</v>
      </c>
      <c r="G1506" s="205" t="s">
        <v>3853</v>
      </c>
      <c r="H1506" s="205" t="s">
        <v>2836</v>
      </c>
      <c r="I1506" s="206">
        <v>4080</v>
      </c>
      <c r="J1506" t="str">
        <f t="shared" si="96"/>
        <v>NI|Wienhausen</v>
      </c>
      <c r="K1506" t="str">
        <f t="shared" si="94"/>
        <v>NI|Flotwedel</v>
      </c>
      <c r="L1506" s="380" t="str">
        <f t="shared" si="97"/>
        <v>033515402022</v>
      </c>
      <c r="M1506">
        <f t="shared" si="95"/>
        <v>11765</v>
      </c>
    </row>
    <row r="1507" spans="1:13">
      <c r="A1507" s="127" t="s">
        <v>3877</v>
      </c>
      <c r="B1507" s="207" t="s">
        <v>3878</v>
      </c>
      <c r="C1507" s="208" t="s">
        <v>3879</v>
      </c>
      <c r="D1507" s="208" t="s">
        <v>3838</v>
      </c>
      <c r="E1507" s="205" t="s">
        <v>23</v>
      </c>
      <c r="F1507" s="205" t="s">
        <v>22</v>
      </c>
      <c r="G1507" s="205" t="s">
        <v>3877</v>
      </c>
      <c r="H1507" s="205" t="s">
        <v>356</v>
      </c>
      <c r="I1507" s="206">
        <v>8730</v>
      </c>
      <c r="J1507" t="str">
        <f t="shared" si="96"/>
        <v>NI|Wietze</v>
      </c>
      <c r="K1507" t="str">
        <f t="shared" si="94"/>
        <v>NI|Wietze</v>
      </c>
      <c r="L1507" s="380" t="str">
        <f t="shared" si="97"/>
        <v>033510023023</v>
      </c>
      <c r="M1507">
        <f t="shared" si="95"/>
        <v>8730</v>
      </c>
    </row>
    <row r="1508" spans="1:13">
      <c r="A1508" s="127" t="s">
        <v>3880</v>
      </c>
      <c r="B1508" s="207" t="s">
        <v>3881</v>
      </c>
      <c r="C1508" s="208" t="s">
        <v>3882</v>
      </c>
      <c r="D1508" s="208" t="s">
        <v>3838</v>
      </c>
      <c r="E1508" s="205" t="s">
        <v>23</v>
      </c>
      <c r="F1508" s="205" t="s">
        <v>22</v>
      </c>
      <c r="G1508" s="205" t="s">
        <v>3880</v>
      </c>
      <c r="H1508" s="205" t="s">
        <v>356</v>
      </c>
      <c r="I1508" s="206">
        <v>13552</v>
      </c>
      <c r="J1508" t="str">
        <f t="shared" si="96"/>
        <v>NI|Winsen (Aller)</v>
      </c>
      <c r="K1508" t="str">
        <f t="shared" si="94"/>
        <v>NI|Winsen (Aller)</v>
      </c>
      <c r="L1508" s="380" t="str">
        <f t="shared" si="97"/>
        <v>033510024024</v>
      </c>
      <c r="M1508">
        <f t="shared" si="95"/>
        <v>13552</v>
      </c>
    </row>
    <row r="1509" spans="1:13">
      <c r="A1509" s="127" t="s">
        <v>3883</v>
      </c>
      <c r="B1509" s="207" t="s">
        <v>3884</v>
      </c>
      <c r="C1509" s="208" t="s">
        <v>3885</v>
      </c>
      <c r="D1509" s="208" t="s">
        <v>3838</v>
      </c>
      <c r="E1509" s="205" t="s">
        <v>23</v>
      </c>
      <c r="F1509" s="205" t="s">
        <v>22</v>
      </c>
      <c r="G1509" s="205" t="s">
        <v>3883</v>
      </c>
      <c r="H1509" s="205" t="s">
        <v>356</v>
      </c>
      <c r="I1509" s="206">
        <v>5787</v>
      </c>
      <c r="J1509" t="str">
        <f t="shared" si="96"/>
        <v>NI|Eschede</v>
      </c>
      <c r="K1509" t="str">
        <f t="shared" si="94"/>
        <v>NI|Eschede</v>
      </c>
      <c r="L1509" s="380" t="str">
        <f t="shared" si="97"/>
        <v>033510025025</v>
      </c>
      <c r="M1509">
        <f t="shared" si="95"/>
        <v>5787</v>
      </c>
    </row>
    <row r="1510" spans="1:13">
      <c r="A1510" s="127" t="s">
        <v>3886</v>
      </c>
      <c r="B1510" s="207" t="s">
        <v>3887</v>
      </c>
      <c r="C1510" s="208" t="s">
        <v>3888</v>
      </c>
      <c r="D1510" s="208" t="s">
        <v>3838</v>
      </c>
      <c r="E1510" s="205" t="s">
        <v>23</v>
      </c>
      <c r="F1510" s="205" t="s">
        <v>22</v>
      </c>
      <c r="G1510" s="205" t="s">
        <v>3886</v>
      </c>
      <c r="H1510" s="205" t="s">
        <v>356</v>
      </c>
      <c r="I1510" s="206">
        <v>11683</v>
      </c>
      <c r="J1510" t="str">
        <f t="shared" si="96"/>
        <v>NI|Südheide</v>
      </c>
      <c r="K1510" t="str">
        <f t="shared" si="94"/>
        <v>NI|Südheide</v>
      </c>
      <c r="L1510" s="380" t="str">
        <f t="shared" si="97"/>
        <v>033510026026</v>
      </c>
      <c r="M1510">
        <f t="shared" si="95"/>
        <v>11683</v>
      </c>
    </row>
    <row r="1511" spans="1:13">
      <c r="A1511" s="127" t="s">
        <v>3889</v>
      </c>
      <c r="B1511" s="207" t="s">
        <v>3890</v>
      </c>
      <c r="C1511" s="208" t="s">
        <v>3891</v>
      </c>
      <c r="D1511" s="208" t="s">
        <v>3838</v>
      </c>
      <c r="E1511" s="205" t="s">
        <v>23</v>
      </c>
      <c r="F1511" s="205" t="s">
        <v>22</v>
      </c>
      <c r="G1511" s="205" t="s">
        <v>3892</v>
      </c>
      <c r="H1511" s="205" t="s">
        <v>356</v>
      </c>
      <c r="I1511" s="206">
        <v>730</v>
      </c>
      <c r="J1511" t="str">
        <f t="shared" si="96"/>
        <v>NI|Lohheide</v>
      </c>
      <c r="K1511" t="str">
        <f t="shared" si="94"/>
        <v>NI|Lohheide, gemfr. Bezirk</v>
      </c>
      <c r="L1511" s="380" t="str">
        <f t="shared" si="97"/>
        <v>033519501501</v>
      </c>
      <c r="M1511">
        <f t="shared" si="95"/>
        <v>730</v>
      </c>
    </row>
    <row r="1512" spans="1:13">
      <c r="A1512" s="127" t="s">
        <v>3893</v>
      </c>
      <c r="B1512" s="207" t="s">
        <v>3894</v>
      </c>
      <c r="C1512" s="208" t="s">
        <v>3895</v>
      </c>
      <c r="D1512" s="208" t="s">
        <v>3896</v>
      </c>
      <c r="E1512" s="205" t="s">
        <v>23</v>
      </c>
      <c r="F1512" s="205" t="s">
        <v>22</v>
      </c>
      <c r="G1512" s="205" t="s">
        <v>3897</v>
      </c>
      <c r="H1512" s="205" t="s">
        <v>2836</v>
      </c>
      <c r="I1512" s="206">
        <v>691</v>
      </c>
      <c r="J1512" t="str">
        <f t="shared" si="96"/>
        <v>NI|Armstorf</v>
      </c>
      <c r="K1512" t="str">
        <f t="shared" si="94"/>
        <v>NI|Börde Lamstedt</v>
      </c>
      <c r="L1512" s="380" t="str">
        <f t="shared" si="97"/>
        <v>033525404002</v>
      </c>
      <c r="M1512">
        <f t="shared" si="95"/>
        <v>6035</v>
      </c>
    </row>
    <row r="1513" spans="1:13">
      <c r="A1513" s="127" t="s">
        <v>3898</v>
      </c>
      <c r="B1513" s="208" t="s">
        <v>3899</v>
      </c>
      <c r="C1513" s="208" t="s">
        <v>3900</v>
      </c>
      <c r="D1513" s="208" t="s">
        <v>3896</v>
      </c>
      <c r="E1513" s="205" t="s">
        <v>23</v>
      </c>
      <c r="F1513" s="205" t="s">
        <v>22</v>
      </c>
      <c r="G1513" s="205" t="s">
        <v>3901</v>
      </c>
      <c r="H1513" s="205" t="s">
        <v>2836</v>
      </c>
      <c r="I1513" s="206">
        <v>774</v>
      </c>
      <c r="J1513" t="str">
        <f t="shared" si="96"/>
        <v>NI|Belum</v>
      </c>
      <c r="K1513" t="str">
        <f t="shared" si="94"/>
        <v>NI|Land Hadeln</v>
      </c>
      <c r="L1513" s="380" t="str">
        <f t="shared" si="97"/>
        <v>033525411004</v>
      </c>
      <c r="M1513">
        <f t="shared" si="95"/>
        <v>27055</v>
      </c>
    </row>
    <row r="1514" spans="1:13">
      <c r="A1514" s="127" t="s">
        <v>3902</v>
      </c>
      <c r="B1514" s="208" t="s">
        <v>3903</v>
      </c>
      <c r="C1514" s="208" t="s">
        <v>3900</v>
      </c>
      <c r="D1514" s="208" t="s">
        <v>3896</v>
      </c>
      <c r="E1514" s="205" t="s">
        <v>23</v>
      </c>
      <c r="F1514" s="205" t="s">
        <v>22</v>
      </c>
      <c r="G1514" s="205" t="s">
        <v>3901</v>
      </c>
      <c r="H1514" s="205" t="s">
        <v>2836</v>
      </c>
      <c r="I1514" s="206">
        <v>825</v>
      </c>
      <c r="J1514" t="str">
        <f t="shared" si="96"/>
        <v>NI|Bülkau</v>
      </c>
      <c r="K1514" t="str">
        <f t="shared" si="94"/>
        <v>NI|Land Hadeln</v>
      </c>
      <c r="L1514" s="380" t="str">
        <f t="shared" si="97"/>
        <v>033525411008</v>
      </c>
      <c r="M1514">
        <f t="shared" si="95"/>
        <v>27055</v>
      </c>
    </row>
    <row r="1515" spans="1:13">
      <c r="A1515" s="127" t="s">
        <v>3904</v>
      </c>
      <c r="B1515" s="207" t="s">
        <v>3905</v>
      </c>
      <c r="C1515" s="208" t="s">
        <v>3906</v>
      </c>
      <c r="D1515" s="208" t="s">
        <v>3896</v>
      </c>
      <c r="E1515" s="205" t="s">
        <v>23</v>
      </c>
      <c r="F1515" s="205" t="s">
        <v>22</v>
      </c>
      <c r="G1515" s="205" t="s">
        <v>3904</v>
      </c>
      <c r="H1515" s="205" t="s">
        <v>356</v>
      </c>
      <c r="I1515" s="206">
        <v>48713</v>
      </c>
      <c r="J1515" t="str">
        <f t="shared" si="96"/>
        <v>NI|Cuxhaven</v>
      </c>
      <c r="K1515" t="str">
        <f t="shared" si="94"/>
        <v>NI|Cuxhaven</v>
      </c>
      <c r="L1515" s="380" t="str">
        <f t="shared" si="97"/>
        <v>033520011011</v>
      </c>
      <c r="M1515">
        <f t="shared" si="95"/>
        <v>48713</v>
      </c>
    </row>
    <row r="1516" spans="1:13">
      <c r="A1516" s="127" t="s">
        <v>3907</v>
      </c>
      <c r="B1516" s="207" t="s">
        <v>3908</v>
      </c>
      <c r="C1516" s="208" t="s">
        <v>3909</v>
      </c>
      <c r="D1516" s="208" t="s">
        <v>3896</v>
      </c>
      <c r="E1516" s="205" t="s">
        <v>23</v>
      </c>
      <c r="F1516" s="205" t="s">
        <v>22</v>
      </c>
      <c r="G1516" s="205" t="s">
        <v>3910</v>
      </c>
      <c r="H1516" s="205" t="s">
        <v>2836</v>
      </c>
      <c r="I1516" s="206">
        <v>3570</v>
      </c>
      <c r="J1516" t="str">
        <f t="shared" si="96"/>
        <v>NI|Hechthausen</v>
      </c>
      <c r="K1516" t="str">
        <f t="shared" si="94"/>
        <v>NI|Hemmoor</v>
      </c>
      <c r="L1516" s="380" t="str">
        <f t="shared" si="97"/>
        <v>033525407020</v>
      </c>
      <c r="M1516">
        <f t="shared" si="95"/>
        <v>14303</v>
      </c>
    </row>
    <row r="1517" spans="1:13">
      <c r="A1517" s="127" t="s">
        <v>3910</v>
      </c>
      <c r="B1517" s="207" t="s">
        <v>3911</v>
      </c>
      <c r="C1517" s="208" t="s">
        <v>3909</v>
      </c>
      <c r="D1517" s="208" t="s">
        <v>3896</v>
      </c>
      <c r="E1517" s="205" t="s">
        <v>23</v>
      </c>
      <c r="F1517" s="205" t="s">
        <v>22</v>
      </c>
      <c r="G1517" s="205" t="s">
        <v>3910</v>
      </c>
      <c r="H1517" s="205" t="s">
        <v>2836</v>
      </c>
      <c r="I1517" s="206">
        <v>9007</v>
      </c>
      <c r="J1517" t="str">
        <f t="shared" si="96"/>
        <v>NI|Hemmoor</v>
      </c>
      <c r="K1517" t="str">
        <f t="shared" si="94"/>
        <v>NI|Hemmoor</v>
      </c>
      <c r="L1517" s="380" t="str">
        <f t="shared" si="97"/>
        <v>033525407022</v>
      </c>
      <c r="M1517">
        <f t="shared" si="95"/>
        <v>14303</v>
      </c>
    </row>
    <row r="1518" spans="1:13">
      <c r="A1518" s="127" t="s">
        <v>3912</v>
      </c>
      <c r="B1518" s="207" t="s">
        <v>3913</v>
      </c>
      <c r="C1518" s="208" t="s">
        <v>3895</v>
      </c>
      <c r="D1518" s="208" t="s">
        <v>3896</v>
      </c>
      <c r="E1518" s="205" t="s">
        <v>23</v>
      </c>
      <c r="F1518" s="205" t="s">
        <v>22</v>
      </c>
      <c r="G1518" s="205" t="s">
        <v>3897</v>
      </c>
      <c r="H1518" s="205" t="s">
        <v>2836</v>
      </c>
      <c r="I1518" s="206">
        <v>849</v>
      </c>
      <c r="J1518" t="str">
        <f t="shared" si="96"/>
        <v>NI|Hollnseth</v>
      </c>
      <c r="K1518" t="str">
        <f t="shared" si="94"/>
        <v>NI|Börde Lamstedt</v>
      </c>
      <c r="L1518" s="380" t="str">
        <f t="shared" si="97"/>
        <v>033525404024</v>
      </c>
      <c r="M1518">
        <f t="shared" si="95"/>
        <v>6035</v>
      </c>
    </row>
    <row r="1519" spans="1:13">
      <c r="A1519" s="127" t="s">
        <v>3914</v>
      </c>
      <c r="B1519" s="208" t="s">
        <v>3915</v>
      </c>
      <c r="C1519" s="208" t="s">
        <v>3900</v>
      </c>
      <c r="D1519" s="208" t="s">
        <v>3896</v>
      </c>
      <c r="E1519" s="205" t="s">
        <v>23</v>
      </c>
      <c r="F1519" s="205" t="s">
        <v>22</v>
      </c>
      <c r="G1519" s="205" t="s">
        <v>3901</v>
      </c>
      <c r="H1519" s="205" t="s">
        <v>2836</v>
      </c>
      <c r="I1519" s="206">
        <v>1503</v>
      </c>
      <c r="J1519" t="str">
        <f t="shared" si="96"/>
        <v>NI|Ihlienworth</v>
      </c>
      <c r="K1519" t="str">
        <f t="shared" si="94"/>
        <v>NI|Land Hadeln</v>
      </c>
      <c r="L1519" s="380" t="str">
        <f t="shared" si="97"/>
        <v>033525411025</v>
      </c>
      <c r="M1519">
        <f t="shared" si="95"/>
        <v>27055</v>
      </c>
    </row>
    <row r="1520" spans="1:13">
      <c r="A1520" s="127" t="s">
        <v>3916</v>
      </c>
      <c r="B1520" s="207" t="s">
        <v>3917</v>
      </c>
      <c r="C1520" s="208" t="s">
        <v>3895</v>
      </c>
      <c r="D1520" s="208" t="s">
        <v>3896</v>
      </c>
      <c r="E1520" s="205" t="s">
        <v>23</v>
      </c>
      <c r="F1520" s="205" t="s">
        <v>22</v>
      </c>
      <c r="G1520" s="205" t="s">
        <v>3897</v>
      </c>
      <c r="H1520" s="205" t="s">
        <v>2836</v>
      </c>
      <c r="I1520" s="206">
        <v>3391</v>
      </c>
      <c r="J1520" t="str">
        <f t="shared" si="96"/>
        <v>NI|Lamstedt</v>
      </c>
      <c r="K1520" t="str">
        <f t="shared" si="94"/>
        <v>NI|Börde Lamstedt</v>
      </c>
      <c r="L1520" s="380" t="str">
        <f t="shared" si="97"/>
        <v>033525404029</v>
      </c>
      <c r="M1520">
        <f t="shared" si="95"/>
        <v>6035</v>
      </c>
    </row>
    <row r="1521" spans="1:13">
      <c r="A1521" s="127" t="s">
        <v>3918</v>
      </c>
      <c r="B1521" s="207" t="s">
        <v>3919</v>
      </c>
      <c r="C1521" s="208" t="s">
        <v>3920</v>
      </c>
      <c r="D1521" s="208" t="s">
        <v>3896</v>
      </c>
      <c r="E1521" s="205" t="s">
        <v>23</v>
      </c>
      <c r="F1521" s="205" t="s">
        <v>22</v>
      </c>
      <c r="G1521" s="205" t="s">
        <v>3918</v>
      </c>
      <c r="H1521" s="205" t="s">
        <v>356</v>
      </c>
      <c r="I1521" s="206">
        <v>16633</v>
      </c>
      <c r="J1521" t="str">
        <f t="shared" si="96"/>
        <v>NI|Loxstedt</v>
      </c>
      <c r="K1521" t="str">
        <f t="shared" si="94"/>
        <v>NI|Loxstedt</v>
      </c>
      <c r="L1521" s="380" t="str">
        <f t="shared" si="97"/>
        <v>033520032032</v>
      </c>
      <c r="M1521">
        <f t="shared" si="95"/>
        <v>16633</v>
      </c>
    </row>
    <row r="1522" spans="1:13">
      <c r="A1522" s="127" t="s">
        <v>3921</v>
      </c>
      <c r="B1522" s="207" t="s">
        <v>3922</v>
      </c>
      <c r="C1522" s="208" t="s">
        <v>3895</v>
      </c>
      <c r="D1522" s="208" t="s">
        <v>3896</v>
      </c>
      <c r="E1522" s="205" t="s">
        <v>23</v>
      </c>
      <c r="F1522" s="205" t="s">
        <v>22</v>
      </c>
      <c r="G1522" s="205" t="s">
        <v>3897</v>
      </c>
      <c r="H1522" s="205" t="s">
        <v>2836</v>
      </c>
      <c r="I1522" s="206">
        <v>579</v>
      </c>
      <c r="J1522" t="str">
        <f t="shared" si="96"/>
        <v>NI|Mittelstenahe</v>
      </c>
      <c r="K1522" t="str">
        <f t="shared" si="94"/>
        <v>NI|Börde Lamstedt</v>
      </c>
      <c r="L1522" s="380" t="str">
        <f t="shared" si="97"/>
        <v>033525404036</v>
      </c>
      <c r="M1522">
        <f t="shared" si="95"/>
        <v>6035</v>
      </c>
    </row>
    <row r="1523" spans="1:13">
      <c r="A1523" s="127" t="s">
        <v>3923</v>
      </c>
      <c r="B1523" s="208" t="s">
        <v>3924</v>
      </c>
      <c r="C1523" s="208" t="s">
        <v>3900</v>
      </c>
      <c r="D1523" s="208" t="s">
        <v>3896</v>
      </c>
      <c r="E1523" s="205" t="s">
        <v>23</v>
      </c>
      <c r="F1523" s="205" t="s">
        <v>22</v>
      </c>
      <c r="G1523" s="205" t="s">
        <v>3901</v>
      </c>
      <c r="H1523" s="205" t="s">
        <v>2836</v>
      </c>
      <c r="I1523" s="206">
        <v>1316</v>
      </c>
      <c r="J1523" t="str">
        <f t="shared" si="96"/>
        <v>NI|Neuenkirchen (Kreis Cuxhaven)</v>
      </c>
      <c r="K1523" t="str">
        <f t="shared" si="94"/>
        <v>NI|Land Hadeln</v>
      </c>
      <c r="L1523" s="380" t="str">
        <f t="shared" si="97"/>
        <v>033525411038</v>
      </c>
      <c r="M1523">
        <f t="shared" si="95"/>
        <v>27055</v>
      </c>
    </row>
    <row r="1524" spans="1:13">
      <c r="A1524" s="127" t="s">
        <v>3925</v>
      </c>
      <c r="B1524" s="208" t="s">
        <v>3926</v>
      </c>
      <c r="C1524" s="208" t="s">
        <v>3900</v>
      </c>
      <c r="D1524" s="208" t="s">
        <v>3896</v>
      </c>
      <c r="E1524" s="205" t="s">
        <v>23</v>
      </c>
      <c r="F1524" s="205" t="s">
        <v>22</v>
      </c>
      <c r="G1524" s="205" t="s">
        <v>3901</v>
      </c>
      <c r="H1524" s="205" t="s">
        <v>2836</v>
      </c>
      <c r="I1524" s="206">
        <v>1089</v>
      </c>
      <c r="J1524" t="str">
        <f t="shared" si="96"/>
        <v>NI|Neuhaus (Oste)</v>
      </c>
      <c r="K1524" t="str">
        <f t="shared" si="94"/>
        <v>NI|Land Hadeln</v>
      </c>
      <c r="L1524" s="380" t="str">
        <f t="shared" si="97"/>
        <v>033525411039</v>
      </c>
      <c r="M1524">
        <f t="shared" si="95"/>
        <v>27055</v>
      </c>
    </row>
    <row r="1525" spans="1:13">
      <c r="A1525" s="127" t="s">
        <v>3927</v>
      </c>
      <c r="B1525" s="208" t="s">
        <v>3928</v>
      </c>
      <c r="C1525" s="208" t="s">
        <v>3900</v>
      </c>
      <c r="D1525" s="208" t="s">
        <v>3896</v>
      </c>
      <c r="E1525" s="205" t="s">
        <v>23</v>
      </c>
      <c r="F1525" s="205" t="s">
        <v>22</v>
      </c>
      <c r="G1525" s="205" t="s">
        <v>3901</v>
      </c>
      <c r="H1525" s="205" t="s">
        <v>2836</v>
      </c>
      <c r="I1525" s="206">
        <v>1004</v>
      </c>
      <c r="J1525" t="str">
        <f t="shared" si="96"/>
        <v>NI|Nordleda</v>
      </c>
      <c r="K1525" t="str">
        <f t="shared" si="94"/>
        <v>NI|Land Hadeln</v>
      </c>
      <c r="L1525" s="380" t="str">
        <f t="shared" si="97"/>
        <v>033525411041</v>
      </c>
      <c r="M1525">
        <f t="shared" si="95"/>
        <v>27055</v>
      </c>
    </row>
    <row r="1526" spans="1:13">
      <c r="A1526" s="127" t="s">
        <v>3929</v>
      </c>
      <c r="B1526" s="208" t="s">
        <v>3930</v>
      </c>
      <c r="C1526" s="208" t="s">
        <v>3900</v>
      </c>
      <c r="D1526" s="208" t="s">
        <v>3896</v>
      </c>
      <c r="E1526" s="205" t="s">
        <v>23</v>
      </c>
      <c r="F1526" s="205" t="s">
        <v>22</v>
      </c>
      <c r="G1526" s="205" t="s">
        <v>3901</v>
      </c>
      <c r="H1526" s="205" t="s">
        <v>2836</v>
      </c>
      <c r="I1526" s="206">
        <v>1365</v>
      </c>
      <c r="J1526" t="str">
        <f t="shared" si="96"/>
        <v>NI|Oberndorf (Oste)</v>
      </c>
      <c r="K1526" t="str">
        <f t="shared" si="94"/>
        <v>NI|Land Hadeln</v>
      </c>
      <c r="L1526" s="380" t="str">
        <f t="shared" si="97"/>
        <v>033525411042</v>
      </c>
      <c r="M1526">
        <f t="shared" si="95"/>
        <v>27055</v>
      </c>
    </row>
    <row r="1527" spans="1:13">
      <c r="A1527" s="127" t="s">
        <v>3931</v>
      </c>
      <c r="B1527" s="208" t="s">
        <v>3932</v>
      </c>
      <c r="C1527" s="208" t="s">
        <v>3900</v>
      </c>
      <c r="D1527" s="208" t="s">
        <v>3896</v>
      </c>
      <c r="E1527" s="205" t="s">
        <v>23</v>
      </c>
      <c r="F1527" s="205" t="s">
        <v>22</v>
      </c>
      <c r="G1527" s="205" t="s">
        <v>3901</v>
      </c>
      <c r="H1527" s="205" t="s">
        <v>2836</v>
      </c>
      <c r="I1527" s="206">
        <v>479</v>
      </c>
      <c r="J1527" t="str">
        <f t="shared" si="96"/>
        <v>NI|Odisheim</v>
      </c>
      <c r="K1527" t="str">
        <f t="shared" si="94"/>
        <v>NI|Land Hadeln</v>
      </c>
      <c r="L1527" s="380" t="str">
        <f t="shared" si="97"/>
        <v>033525411043</v>
      </c>
      <c r="M1527">
        <f t="shared" si="95"/>
        <v>27055</v>
      </c>
    </row>
    <row r="1528" spans="1:13">
      <c r="A1528" s="127" t="s">
        <v>3933</v>
      </c>
      <c r="B1528" s="207" t="s">
        <v>3934</v>
      </c>
      <c r="C1528" s="208" t="s">
        <v>3909</v>
      </c>
      <c r="D1528" s="208" t="s">
        <v>3896</v>
      </c>
      <c r="E1528" s="205" t="s">
        <v>23</v>
      </c>
      <c r="F1528" s="205" t="s">
        <v>22</v>
      </c>
      <c r="G1528" s="205" t="s">
        <v>3910</v>
      </c>
      <c r="H1528" s="205" t="s">
        <v>2836</v>
      </c>
      <c r="I1528" s="206">
        <v>1726</v>
      </c>
      <c r="J1528" t="str">
        <f t="shared" si="96"/>
        <v>NI|Osten</v>
      </c>
      <c r="K1528" t="str">
        <f t="shared" si="94"/>
        <v>NI|Hemmoor</v>
      </c>
      <c r="L1528" s="380" t="str">
        <f t="shared" si="97"/>
        <v>033525407044</v>
      </c>
      <c r="M1528">
        <f t="shared" si="95"/>
        <v>14303</v>
      </c>
    </row>
    <row r="1529" spans="1:13">
      <c r="A1529" s="127" t="s">
        <v>3935</v>
      </c>
      <c r="B1529" s="208" t="s">
        <v>3936</v>
      </c>
      <c r="C1529" s="208" t="s">
        <v>3900</v>
      </c>
      <c r="D1529" s="208" t="s">
        <v>3896</v>
      </c>
      <c r="E1529" s="205" t="s">
        <v>23</v>
      </c>
      <c r="F1529" s="205" t="s">
        <v>22</v>
      </c>
      <c r="G1529" s="205" t="s">
        <v>3901</v>
      </c>
      <c r="H1529" s="205" t="s">
        <v>2836</v>
      </c>
      <c r="I1529" s="206">
        <v>462</v>
      </c>
      <c r="J1529" t="str">
        <f t="shared" si="96"/>
        <v>NI|Osterbruch</v>
      </c>
      <c r="K1529" t="str">
        <f t="shared" si="94"/>
        <v>NI|Land Hadeln</v>
      </c>
      <c r="L1529" s="380" t="str">
        <f t="shared" si="97"/>
        <v>033525411045</v>
      </c>
      <c r="M1529">
        <f t="shared" si="95"/>
        <v>27055</v>
      </c>
    </row>
    <row r="1530" spans="1:13">
      <c r="A1530" s="127" t="s">
        <v>3937</v>
      </c>
      <c r="B1530" s="208" t="s">
        <v>3938</v>
      </c>
      <c r="C1530" s="208" t="s">
        <v>3900</v>
      </c>
      <c r="D1530" s="208" t="s">
        <v>3896</v>
      </c>
      <c r="E1530" s="205" t="s">
        <v>23</v>
      </c>
      <c r="F1530" s="205" t="s">
        <v>22</v>
      </c>
      <c r="G1530" s="205" t="s">
        <v>3901</v>
      </c>
      <c r="H1530" s="205" t="s">
        <v>2836</v>
      </c>
      <c r="I1530" s="206">
        <v>7555</v>
      </c>
      <c r="J1530" t="str">
        <f t="shared" si="96"/>
        <v>NI|Otterndorf</v>
      </c>
      <c r="K1530" t="str">
        <f t="shared" si="94"/>
        <v>NI|Land Hadeln</v>
      </c>
      <c r="L1530" s="380" t="str">
        <f t="shared" si="97"/>
        <v>033525411046</v>
      </c>
      <c r="M1530">
        <f t="shared" si="95"/>
        <v>27055</v>
      </c>
    </row>
    <row r="1531" spans="1:13">
      <c r="A1531" s="127" t="s">
        <v>3939</v>
      </c>
      <c r="B1531" s="207" t="s">
        <v>3940</v>
      </c>
      <c r="C1531" s="208" t="s">
        <v>3941</v>
      </c>
      <c r="D1531" s="208" t="s">
        <v>3896</v>
      </c>
      <c r="E1531" s="205" t="s">
        <v>23</v>
      </c>
      <c r="F1531" s="205" t="s">
        <v>22</v>
      </c>
      <c r="G1531" s="205" t="s">
        <v>3939</v>
      </c>
      <c r="H1531" s="205" t="s">
        <v>356</v>
      </c>
      <c r="I1531" s="206">
        <v>15007</v>
      </c>
      <c r="J1531" t="str">
        <f t="shared" si="96"/>
        <v>NI|Schiffdorf</v>
      </c>
      <c r="K1531" t="str">
        <f t="shared" si="94"/>
        <v>NI|Schiffdorf</v>
      </c>
      <c r="L1531" s="380" t="str">
        <f t="shared" si="97"/>
        <v>033520050050</v>
      </c>
      <c r="M1531">
        <f t="shared" si="95"/>
        <v>15007</v>
      </c>
    </row>
    <row r="1532" spans="1:13">
      <c r="A1532" s="127" t="s">
        <v>3942</v>
      </c>
      <c r="B1532" s="208" t="s">
        <v>3943</v>
      </c>
      <c r="C1532" s="208" t="s">
        <v>3900</v>
      </c>
      <c r="D1532" s="208" t="s">
        <v>3896</v>
      </c>
      <c r="E1532" s="205" t="s">
        <v>23</v>
      </c>
      <c r="F1532" s="205" t="s">
        <v>22</v>
      </c>
      <c r="G1532" s="205" t="s">
        <v>3901</v>
      </c>
      <c r="H1532" s="205" t="s">
        <v>2836</v>
      </c>
      <c r="I1532" s="206">
        <v>797</v>
      </c>
      <c r="J1532" t="str">
        <f t="shared" si="96"/>
        <v>NI|Steinau</v>
      </c>
      <c r="K1532" t="str">
        <f t="shared" si="94"/>
        <v>NI|Land Hadeln</v>
      </c>
      <c r="L1532" s="380" t="str">
        <f t="shared" si="97"/>
        <v>033525411051</v>
      </c>
      <c r="M1532">
        <f t="shared" si="95"/>
        <v>27055</v>
      </c>
    </row>
    <row r="1533" spans="1:13">
      <c r="A1533" s="127" t="s">
        <v>3944</v>
      </c>
      <c r="B1533" s="207" t="s">
        <v>3945</v>
      </c>
      <c r="C1533" s="208" t="s">
        <v>3895</v>
      </c>
      <c r="D1533" s="208" t="s">
        <v>3896</v>
      </c>
      <c r="E1533" s="205" t="s">
        <v>23</v>
      </c>
      <c r="F1533" s="205" t="s">
        <v>22</v>
      </c>
      <c r="G1533" s="205" t="s">
        <v>3897</v>
      </c>
      <c r="H1533" s="205" t="s">
        <v>2836</v>
      </c>
      <c r="I1533" s="206">
        <v>525</v>
      </c>
      <c r="J1533" t="str">
        <f t="shared" si="96"/>
        <v>NI|Stinstedt</v>
      </c>
      <c r="K1533" t="str">
        <f t="shared" si="94"/>
        <v>NI|Börde Lamstedt</v>
      </c>
      <c r="L1533" s="380" t="str">
        <f t="shared" si="97"/>
        <v>033525404052</v>
      </c>
      <c r="M1533">
        <f t="shared" si="95"/>
        <v>6035</v>
      </c>
    </row>
    <row r="1534" spans="1:13">
      <c r="A1534" s="127" t="s">
        <v>3946</v>
      </c>
      <c r="B1534" s="208" t="s">
        <v>3947</v>
      </c>
      <c r="C1534" s="208" t="s">
        <v>3900</v>
      </c>
      <c r="D1534" s="208" t="s">
        <v>3896</v>
      </c>
      <c r="E1534" s="205" t="s">
        <v>23</v>
      </c>
      <c r="F1534" s="205" t="s">
        <v>22</v>
      </c>
      <c r="G1534" s="205" t="s">
        <v>3901</v>
      </c>
      <c r="H1534" s="205" t="s">
        <v>2836</v>
      </c>
      <c r="I1534" s="206">
        <v>2296</v>
      </c>
      <c r="J1534" t="str">
        <f t="shared" si="96"/>
        <v>NI|Wanna</v>
      </c>
      <c r="K1534" t="str">
        <f t="shared" si="94"/>
        <v>NI|Land Hadeln</v>
      </c>
      <c r="L1534" s="380" t="str">
        <f t="shared" si="97"/>
        <v>033525411055</v>
      </c>
      <c r="M1534">
        <f t="shared" si="95"/>
        <v>27055</v>
      </c>
    </row>
    <row r="1535" spans="1:13">
      <c r="A1535" s="127" t="s">
        <v>3948</v>
      </c>
      <c r="B1535" s="208" t="s">
        <v>3949</v>
      </c>
      <c r="C1535" s="208" t="s">
        <v>3900</v>
      </c>
      <c r="D1535" s="208" t="s">
        <v>3896</v>
      </c>
      <c r="E1535" s="205" t="s">
        <v>23</v>
      </c>
      <c r="F1535" s="205" t="s">
        <v>22</v>
      </c>
      <c r="G1535" s="205" t="s">
        <v>3901</v>
      </c>
      <c r="H1535" s="205" t="s">
        <v>2836</v>
      </c>
      <c r="I1535" s="206">
        <v>3380</v>
      </c>
      <c r="J1535" t="str">
        <f t="shared" si="96"/>
        <v>NI|Wingst</v>
      </c>
      <c r="K1535" t="str">
        <f t="shared" si="94"/>
        <v>NI|Land Hadeln</v>
      </c>
      <c r="L1535" s="380" t="str">
        <f t="shared" si="97"/>
        <v>033525411056</v>
      </c>
      <c r="M1535">
        <f t="shared" si="95"/>
        <v>27055</v>
      </c>
    </row>
    <row r="1536" spans="1:13">
      <c r="A1536" s="127" t="s">
        <v>3950</v>
      </c>
      <c r="B1536" s="207" t="s">
        <v>3951</v>
      </c>
      <c r="C1536" s="208" t="s">
        <v>3952</v>
      </c>
      <c r="D1536" s="208" t="s">
        <v>3896</v>
      </c>
      <c r="E1536" s="205" t="s">
        <v>23</v>
      </c>
      <c r="F1536" s="205" t="s">
        <v>22</v>
      </c>
      <c r="G1536" s="205" t="s">
        <v>3950</v>
      </c>
      <c r="H1536" s="205" t="s">
        <v>356</v>
      </c>
      <c r="I1536" s="206">
        <v>13694</v>
      </c>
      <c r="J1536" t="str">
        <f t="shared" si="96"/>
        <v>NI|Beverstedt</v>
      </c>
      <c r="K1536" t="str">
        <f t="shared" si="94"/>
        <v>NI|Beverstedt</v>
      </c>
      <c r="L1536" s="380" t="str">
        <f t="shared" si="97"/>
        <v>033520059059</v>
      </c>
      <c r="M1536">
        <f t="shared" si="95"/>
        <v>13694</v>
      </c>
    </row>
    <row r="1537" spans="1:13">
      <c r="A1537" s="127" t="s">
        <v>3953</v>
      </c>
      <c r="B1537" s="207" t="s">
        <v>3954</v>
      </c>
      <c r="C1537" s="208" t="s">
        <v>3955</v>
      </c>
      <c r="D1537" s="208" t="s">
        <v>3896</v>
      </c>
      <c r="E1537" s="205" t="s">
        <v>23</v>
      </c>
      <c r="F1537" s="205" t="s">
        <v>22</v>
      </c>
      <c r="G1537" s="205" t="s">
        <v>3953</v>
      </c>
      <c r="H1537" s="205" t="s">
        <v>356</v>
      </c>
      <c r="I1537" s="206">
        <v>11264</v>
      </c>
      <c r="J1537" t="str">
        <f t="shared" si="96"/>
        <v>NI|Hagen im Bremischen</v>
      </c>
      <c r="K1537" t="str">
        <f t="shared" si="94"/>
        <v>NI|Hagen im Bremischen</v>
      </c>
      <c r="L1537" s="380" t="str">
        <f t="shared" si="97"/>
        <v>033520060060</v>
      </c>
      <c r="M1537">
        <f t="shared" si="95"/>
        <v>11264</v>
      </c>
    </row>
    <row r="1538" spans="1:13">
      <c r="A1538" s="127" t="s">
        <v>3956</v>
      </c>
      <c r="B1538" s="207" t="s">
        <v>3957</v>
      </c>
      <c r="C1538" s="208" t="s">
        <v>3958</v>
      </c>
      <c r="D1538" s="208" t="s">
        <v>3896</v>
      </c>
      <c r="E1538" s="205" t="s">
        <v>23</v>
      </c>
      <c r="F1538" s="205" t="s">
        <v>22</v>
      </c>
      <c r="G1538" s="205" t="s">
        <v>3956</v>
      </c>
      <c r="H1538" s="205" t="s">
        <v>356</v>
      </c>
      <c r="I1538" s="206">
        <v>17421</v>
      </c>
      <c r="J1538" t="str">
        <f t="shared" si="96"/>
        <v>NI|Wurster Nordseeküste</v>
      </c>
      <c r="K1538" t="str">
        <f t="shared" si="94"/>
        <v>NI|Wurster Nordseeküste</v>
      </c>
      <c r="L1538" s="380" t="str">
        <f t="shared" si="97"/>
        <v>033520061061</v>
      </c>
      <c r="M1538">
        <f t="shared" si="95"/>
        <v>17421</v>
      </c>
    </row>
    <row r="1539" spans="1:13">
      <c r="A1539" s="127" t="s">
        <v>3959</v>
      </c>
      <c r="B1539" s="207" t="s">
        <v>3960</v>
      </c>
      <c r="C1539" s="208" t="s">
        <v>3961</v>
      </c>
      <c r="D1539" s="208" t="s">
        <v>3896</v>
      </c>
      <c r="E1539" s="205" t="s">
        <v>23</v>
      </c>
      <c r="F1539" s="205" t="s">
        <v>22</v>
      </c>
      <c r="G1539" s="205" t="s">
        <v>3959</v>
      </c>
      <c r="H1539" s="205" t="s">
        <v>356</v>
      </c>
      <c r="I1539" s="206">
        <v>31713</v>
      </c>
      <c r="J1539" t="str">
        <f t="shared" si="96"/>
        <v>NI|Geestland</v>
      </c>
      <c r="K1539" t="str">
        <f t="shared" ref="K1539:K1602" si="98">E1539 &amp; "|" &amp; G1539</f>
        <v>NI|Geestland</v>
      </c>
      <c r="L1539" s="380" t="str">
        <f t="shared" si="97"/>
        <v>033520062062</v>
      </c>
      <c r="M1539">
        <f t="shared" ref="M1539:M1602" si="99">SUMIF($C:$C, $C1539, $I:$I)</f>
        <v>31713</v>
      </c>
    </row>
    <row r="1540" spans="1:13">
      <c r="A1540" s="127" t="s">
        <v>3962</v>
      </c>
      <c r="B1540" s="207" t="s">
        <v>3963</v>
      </c>
      <c r="C1540" s="208" t="s">
        <v>3900</v>
      </c>
      <c r="D1540" s="208" t="s">
        <v>3896</v>
      </c>
      <c r="E1540" s="205" t="s">
        <v>23</v>
      </c>
      <c r="F1540" s="205" t="s">
        <v>22</v>
      </c>
      <c r="G1540" s="205" t="s">
        <v>3901</v>
      </c>
      <c r="H1540" s="205" t="s">
        <v>2836</v>
      </c>
      <c r="I1540" s="206">
        <v>4210</v>
      </c>
      <c r="J1540" t="str">
        <f t="shared" si="96"/>
        <v>NI|Cadenberge</v>
      </c>
      <c r="K1540" t="str">
        <f t="shared" si="98"/>
        <v>NI|Land Hadeln</v>
      </c>
      <c r="L1540" s="380" t="str">
        <f t="shared" si="97"/>
        <v>033525411063</v>
      </c>
      <c r="M1540">
        <f t="shared" si="99"/>
        <v>27055</v>
      </c>
    </row>
    <row r="1541" spans="1:13">
      <c r="A1541" s="127" t="s">
        <v>3964</v>
      </c>
      <c r="B1541" s="207" t="s">
        <v>3965</v>
      </c>
      <c r="C1541" s="208" t="s">
        <v>3966</v>
      </c>
      <c r="D1541" s="208" t="s">
        <v>3967</v>
      </c>
      <c r="E1541" s="205" t="s">
        <v>23</v>
      </c>
      <c r="F1541" s="205" t="s">
        <v>22</v>
      </c>
      <c r="G1541" s="205" t="s">
        <v>3968</v>
      </c>
      <c r="H1541" s="205" t="s">
        <v>2836</v>
      </c>
      <c r="I1541" s="206">
        <v>2087</v>
      </c>
      <c r="J1541" t="str">
        <f t="shared" si="96"/>
        <v>NI|Appel</v>
      </c>
      <c r="K1541" t="str">
        <f t="shared" si="98"/>
        <v>NI|Hollenstedt</v>
      </c>
      <c r="L1541" s="380" t="str">
        <f t="shared" si="97"/>
        <v>033535403001</v>
      </c>
      <c r="M1541">
        <f t="shared" si="99"/>
        <v>12203</v>
      </c>
    </row>
    <row r="1542" spans="1:13">
      <c r="A1542" s="127" t="s">
        <v>3969</v>
      </c>
      <c r="B1542" s="207" t="s">
        <v>3970</v>
      </c>
      <c r="C1542" s="208" t="s">
        <v>3971</v>
      </c>
      <c r="D1542" s="208" t="s">
        <v>3967</v>
      </c>
      <c r="E1542" s="205" t="s">
        <v>23</v>
      </c>
      <c r="F1542" s="205" t="s">
        <v>22</v>
      </c>
      <c r="G1542" s="205" t="s">
        <v>3972</v>
      </c>
      <c r="H1542" s="205" t="s">
        <v>2836</v>
      </c>
      <c r="I1542" s="206">
        <v>2132</v>
      </c>
      <c r="J1542" t="str">
        <f t="shared" ref="J1542:J1605" si="100">E1542 &amp; "|" &amp; A1542</f>
        <v>NI|Asendorf (Kreis Harburg)</v>
      </c>
      <c r="K1542" t="str">
        <f t="shared" si="98"/>
        <v>NI|Hanstedt</v>
      </c>
      <c r="L1542" s="380" t="str">
        <f t="shared" ref="L1542:L1605" si="101">C1542 &amp; RIGHT(B1542,3)</f>
        <v>033535402002</v>
      </c>
      <c r="M1542">
        <f t="shared" si="99"/>
        <v>15560</v>
      </c>
    </row>
    <row r="1543" spans="1:13">
      <c r="A1543" s="127" t="s">
        <v>3973</v>
      </c>
      <c r="B1543" s="207" t="s">
        <v>3974</v>
      </c>
      <c r="C1543" s="208" t="s">
        <v>3975</v>
      </c>
      <c r="D1543" s="208" t="s">
        <v>3967</v>
      </c>
      <c r="E1543" s="205" t="s">
        <v>23</v>
      </c>
      <c r="F1543" s="205" t="s">
        <v>22</v>
      </c>
      <c r="G1543" s="205" t="s">
        <v>3976</v>
      </c>
      <c r="H1543" s="205" t="s">
        <v>2836</v>
      </c>
      <c r="I1543" s="206">
        <v>2282</v>
      </c>
      <c r="J1543" t="str">
        <f t="shared" si="100"/>
        <v>NI|Bendestorf</v>
      </c>
      <c r="K1543" t="str">
        <f t="shared" si="98"/>
        <v>NI|Jesteburg</v>
      </c>
      <c r="L1543" s="380" t="str">
        <f t="shared" si="101"/>
        <v>033535404003</v>
      </c>
      <c r="M1543">
        <f t="shared" si="99"/>
        <v>11091</v>
      </c>
    </row>
    <row r="1544" spans="1:13">
      <c r="A1544" s="127" t="s">
        <v>3977</v>
      </c>
      <c r="B1544" s="207" t="s">
        <v>3978</v>
      </c>
      <c r="C1544" s="208" t="s">
        <v>3971</v>
      </c>
      <c r="D1544" s="208" t="s">
        <v>3967</v>
      </c>
      <c r="E1544" s="205" t="s">
        <v>23</v>
      </c>
      <c r="F1544" s="205" t="s">
        <v>22</v>
      </c>
      <c r="G1544" s="205" t="s">
        <v>3972</v>
      </c>
      <c r="H1544" s="205" t="s">
        <v>2836</v>
      </c>
      <c r="I1544" s="206">
        <v>1990</v>
      </c>
      <c r="J1544" t="str">
        <f t="shared" si="100"/>
        <v>NI|Brackel</v>
      </c>
      <c r="K1544" t="str">
        <f t="shared" si="98"/>
        <v>NI|Hanstedt</v>
      </c>
      <c r="L1544" s="380" t="str">
        <f t="shared" si="101"/>
        <v>033535402004</v>
      </c>
      <c r="M1544">
        <f t="shared" si="99"/>
        <v>15560</v>
      </c>
    </row>
    <row r="1545" spans="1:13">
      <c r="A1545" s="127" t="s">
        <v>3979</v>
      </c>
      <c r="B1545" s="207" t="s">
        <v>3980</v>
      </c>
      <c r="C1545" s="208" t="s">
        <v>3981</v>
      </c>
      <c r="D1545" s="208" t="s">
        <v>3967</v>
      </c>
      <c r="E1545" s="205" t="s">
        <v>23</v>
      </c>
      <c r="F1545" s="205" t="s">
        <v>22</v>
      </c>
      <c r="G1545" s="205" t="s">
        <v>3979</v>
      </c>
      <c r="H1545" s="205" t="s">
        <v>356</v>
      </c>
      <c r="I1545" s="206">
        <v>41290</v>
      </c>
      <c r="J1545" t="str">
        <f t="shared" si="100"/>
        <v>NI|Buchholz in der Nordheide</v>
      </c>
      <c r="K1545" t="str">
        <f t="shared" si="98"/>
        <v>NI|Buchholz in der Nordheide</v>
      </c>
      <c r="L1545" s="380" t="str">
        <f t="shared" si="101"/>
        <v>033530005005</v>
      </c>
      <c r="M1545">
        <f t="shared" si="99"/>
        <v>41290</v>
      </c>
    </row>
    <row r="1546" spans="1:13">
      <c r="A1546" s="127" t="s">
        <v>3982</v>
      </c>
      <c r="B1546" s="207" t="s">
        <v>3983</v>
      </c>
      <c r="C1546" s="208" t="s">
        <v>3984</v>
      </c>
      <c r="D1546" s="208" t="s">
        <v>3967</v>
      </c>
      <c r="E1546" s="205" t="s">
        <v>23</v>
      </c>
      <c r="F1546" s="205" t="s">
        <v>22</v>
      </c>
      <c r="G1546" s="205" t="s">
        <v>3985</v>
      </c>
      <c r="H1546" s="205" t="s">
        <v>2836</v>
      </c>
      <c r="I1546" s="206">
        <v>1272</v>
      </c>
      <c r="J1546" t="str">
        <f t="shared" si="100"/>
        <v>NI|Dohren (Nordheide)</v>
      </c>
      <c r="K1546" t="str">
        <f t="shared" si="98"/>
        <v>NI|Tostedt</v>
      </c>
      <c r="L1546" s="380" t="str">
        <f t="shared" si="101"/>
        <v>033535406006</v>
      </c>
      <c r="M1546">
        <f t="shared" si="99"/>
        <v>27951</v>
      </c>
    </row>
    <row r="1547" spans="1:13">
      <c r="A1547" s="127" t="s">
        <v>3986</v>
      </c>
      <c r="B1547" s="207" t="s">
        <v>3987</v>
      </c>
      <c r="C1547" s="208" t="s">
        <v>3988</v>
      </c>
      <c r="D1547" s="208" t="s">
        <v>3967</v>
      </c>
      <c r="E1547" s="205" t="s">
        <v>23</v>
      </c>
      <c r="F1547" s="205" t="s">
        <v>22</v>
      </c>
      <c r="G1547" s="205" t="s">
        <v>3989</v>
      </c>
      <c r="H1547" s="205" t="s">
        <v>2836</v>
      </c>
      <c r="I1547" s="206">
        <v>4352</v>
      </c>
      <c r="J1547" t="str">
        <f t="shared" si="100"/>
        <v>NI|Drage (Elbe)</v>
      </c>
      <c r="K1547" t="str">
        <f t="shared" si="98"/>
        <v>NI|Elbmarsch</v>
      </c>
      <c r="L1547" s="380" t="str">
        <f t="shared" si="101"/>
        <v>033535401007</v>
      </c>
      <c r="M1547">
        <f t="shared" si="99"/>
        <v>13239</v>
      </c>
    </row>
    <row r="1548" spans="1:13">
      <c r="A1548" s="127" t="s">
        <v>3990</v>
      </c>
      <c r="B1548" s="207" t="s">
        <v>3991</v>
      </c>
      <c r="C1548" s="208" t="s">
        <v>3966</v>
      </c>
      <c r="D1548" s="208" t="s">
        <v>3967</v>
      </c>
      <c r="E1548" s="205" t="s">
        <v>23</v>
      </c>
      <c r="F1548" s="205" t="s">
        <v>22</v>
      </c>
      <c r="G1548" s="205" t="s">
        <v>3968</v>
      </c>
      <c r="H1548" s="205" t="s">
        <v>2836</v>
      </c>
      <c r="I1548" s="206">
        <v>846</v>
      </c>
      <c r="J1548" t="str">
        <f t="shared" si="100"/>
        <v>NI|Drestedt</v>
      </c>
      <c r="K1548" t="str">
        <f t="shared" si="98"/>
        <v>NI|Hollenstedt</v>
      </c>
      <c r="L1548" s="380" t="str">
        <f t="shared" si="101"/>
        <v>033535403008</v>
      </c>
      <c r="M1548">
        <f t="shared" si="99"/>
        <v>12203</v>
      </c>
    </row>
    <row r="1549" spans="1:13">
      <c r="A1549" s="127" t="s">
        <v>3992</v>
      </c>
      <c r="B1549" s="207" t="s">
        <v>3993</v>
      </c>
      <c r="C1549" s="208" t="s">
        <v>3971</v>
      </c>
      <c r="D1549" s="208" t="s">
        <v>3967</v>
      </c>
      <c r="E1549" s="205" t="s">
        <v>23</v>
      </c>
      <c r="F1549" s="205" t="s">
        <v>22</v>
      </c>
      <c r="G1549" s="205" t="s">
        <v>3972</v>
      </c>
      <c r="H1549" s="205" t="s">
        <v>2836</v>
      </c>
      <c r="I1549" s="206">
        <v>2785</v>
      </c>
      <c r="J1549" t="str">
        <f t="shared" si="100"/>
        <v>NI|Egestorf</v>
      </c>
      <c r="K1549" t="str">
        <f t="shared" si="98"/>
        <v>NI|Hanstedt</v>
      </c>
      <c r="L1549" s="380" t="str">
        <f t="shared" si="101"/>
        <v>033535402009</v>
      </c>
      <c r="M1549">
        <f t="shared" si="99"/>
        <v>15560</v>
      </c>
    </row>
    <row r="1550" spans="1:13">
      <c r="A1550" s="127" t="s">
        <v>3994</v>
      </c>
      <c r="B1550" s="207" t="s">
        <v>3995</v>
      </c>
      <c r="C1550" s="208" t="s">
        <v>3996</v>
      </c>
      <c r="D1550" s="208" t="s">
        <v>3967</v>
      </c>
      <c r="E1550" s="205" t="s">
        <v>23</v>
      </c>
      <c r="F1550" s="205" t="s">
        <v>22</v>
      </c>
      <c r="G1550" s="205" t="s">
        <v>3997</v>
      </c>
      <c r="H1550" s="205" t="s">
        <v>2836</v>
      </c>
      <c r="I1550" s="206">
        <v>1178</v>
      </c>
      <c r="J1550" t="str">
        <f t="shared" si="100"/>
        <v>NI|Eyendorf</v>
      </c>
      <c r="K1550" t="str">
        <f t="shared" si="98"/>
        <v>NI|Salzhausen</v>
      </c>
      <c r="L1550" s="380" t="str">
        <f t="shared" si="101"/>
        <v>033535405010</v>
      </c>
      <c r="M1550">
        <f t="shared" si="99"/>
        <v>14745</v>
      </c>
    </row>
    <row r="1551" spans="1:13">
      <c r="A1551" s="127" t="s">
        <v>3998</v>
      </c>
      <c r="B1551" s="207" t="s">
        <v>3999</v>
      </c>
      <c r="C1551" s="208" t="s">
        <v>3996</v>
      </c>
      <c r="D1551" s="208" t="s">
        <v>3967</v>
      </c>
      <c r="E1551" s="205" t="s">
        <v>23</v>
      </c>
      <c r="F1551" s="205" t="s">
        <v>22</v>
      </c>
      <c r="G1551" s="205" t="s">
        <v>3997</v>
      </c>
      <c r="H1551" s="205" t="s">
        <v>2836</v>
      </c>
      <c r="I1551" s="206">
        <v>1179</v>
      </c>
      <c r="J1551" t="str">
        <f t="shared" si="100"/>
        <v>NI|Garlstorf</v>
      </c>
      <c r="K1551" t="str">
        <f t="shared" si="98"/>
        <v>NI|Salzhausen</v>
      </c>
      <c r="L1551" s="380" t="str">
        <f t="shared" si="101"/>
        <v>033535405011</v>
      </c>
      <c r="M1551">
        <f t="shared" si="99"/>
        <v>14745</v>
      </c>
    </row>
    <row r="1552" spans="1:13">
      <c r="A1552" s="127" t="s">
        <v>4000</v>
      </c>
      <c r="B1552" s="207" t="s">
        <v>4001</v>
      </c>
      <c r="C1552" s="208" t="s">
        <v>3996</v>
      </c>
      <c r="D1552" s="208" t="s">
        <v>3967</v>
      </c>
      <c r="E1552" s="205" t="s">
        <v>23</v>
      </c>
      <c r="F1552" s="205" t="s">
        <v>22</v>
      </c>
      <c r="G1552" s="205" t="s">
        <v>3997</v>
      </c>
      <c r="H1552" s="205" t="s">
        <v>2836</v>
      </c>
      <c r="I1552" s="206">
        <v>1496</v>
      </c>
      <c r="J1552" t="str">
        <f t="shared" si="100"/>
        <v>NI|Garstedt</v>
      </c>
      <c r="K1552" t="str">
        <f t="shared" si="98"/>
        <v>NI|Salzhausen</v>
      </c>
      <c r="L1552" s="380" t="str">
        <f t="shared" si="101"/>
        <v>033535405012</v>
      </c>
      <c r="M1552">
        <f t="shared" si="99"/>
        <v>14745</v>
      </c>
    </row>
    <row r="1553" spans="1:13">
      <c r="A1553" s="127" t="s">
        <v>4002</v>
      </c>
      <c r="B1553" s="207" t="s">
        <v>4003</v>
      </c>
      <c r="C1553" s="208" t="s">
        <v>3996</v>
      </c>
      <c r="D1553" s="208" t="s">
        <v>3967</v>
      </c>
      <c r="E1553" s="205" t="s">
        <v>23</v>
      </c>
      <c r="F1553" s="205" t="s">
        <v>22</v>
      </c>
      <c r="G1553" s="205" t="s">
        <v>3997</v>
      </c>
      <c r="H1553" s="205" t="s">
        <v>2836</v>
      </c>
      <c r="I1553" s="206">
        <v>1093</v>
      </c>
      <c r="J1553" t="str">
        <f t="shared" si="100"/>
        <v>NI|Gödenstorf</v>
      </c>
      <c r="K1553" t="str">
        <f t="shared" si="98"/>
        <v>NI|Salzhausen</v>
      </c>
      <c r="L1553" s="380" t="str">
        <f t="shared" si="101"/>
        <v>033535405013</v>
      </c>
      <c r="M1553">
        <f t="shared" si="99"/>
        <v>14745</v>
      </c>
    </row>
    <row r="1554" spans="1:13">
      <c r="A1554" s="127" t="s">
        <v>4004</v>
      </c>
      <c r="B1554" s="207" t="s">
        <v>4005</v>
      </c>
      <c r="C1554" s="208" t="s">
        <v>3966</v>
      </c>
      <c r="D1554" s="208" t="s">
        <v>3967</v>
      </c>
      <c r="E1554" s="205" t="s">
        <v>23</v>
      </c>
      <c r="F1554" s="205" t="s">
        <v>22</v>
      </c>
      <c r="G1554" s="205" t="s">
        <v>3968</v>
      </c>
      <c r="H1554" s="205" t="s">
        <v>2836</v>
      </c>
      <c r="I1554" s="206">
        <v>770</v>
      </c>
      <c r="J1554" t="str">
        <f t="shared" si="100"/>
        <v>NI|Halvesbostel</v>
      </c>
      <c r="K1554" t="str">
        <f t="shared" si="98"/>
        <v>NI|Hollenstedt</v>
      </c>
      <c r="L1554" s="380" t="str">
        <f t="shared" si="101"/>
        <v>033535403014</v>
      </c>
      <c r="M1554">
        <f t="shared" si="99"/>
        <v>12203</v>
      </c>
    </row>
    <row r="1555" spans="1:13">
      <c r="A1555" s="127" t="s">
        <v>4006</v>
      </c>
      <c r="B1555" s="207" t="s">
        <v>4007</v>
      </c>
      <c r="C1555" s="208" t="s">
        <v>3984</v>
      </c>
      <c r="D1555" s="208" t="s">
        <v>3967</v>
      </c>
      <c r="E1555" s="205" t="s">
        <v>23</v>
      </c>
      <c r="F1555" s="205" t="s">
        <v>22</v>
      </c>
      <c r="G1555" s="205" t="s">
        <v>3985</v>
      </c>
      <c r="H1555" s="205" t="s">
        <v>2836</v>
      </c>
      <c r="I1555" s="206">
        <v>2521</v>
      </c>
      <c r="J1555" t="str">
        <f t="shared" si="100"/>
        <v>NI|Handeloh</v>
      </c>
      <c r="K1555" t="str">
        <f t="shared" si="98"/>
        <v>NI|Tostedt</v>
      </c>
      <c r="L1555" s="380" t="str">
        <f t="shared" si="101"/>
        <v>033535406015</v>
      </c>
      <c r="M1555">
        <f t="shared" si="99"/>
        <v>27951</v>
      </c>
    </row>
    <row r="1556" spans="1:13">
      <c r="A1556" s="127" t="s">
        <v>4008</v>
      </c>
      <c r="B1556" s="207" t="s">
        <v>4009</v>
      </c>
      <c r="C1556" s="208" t="s">
        <v>3971</v>
      </c>
      <c r="D1556" s="208" t="s">
        <v>3967</v>
      </c>
      <c r="E1556" s="205" t="s">
        <v>23</v>
      </c>
      <c r="F1556" s="205" t="s">
        <v>22</v>
      </c>
      <c r="G1556" s="205" t="s">
        <v>3972</v>
      </c>
      <c r="H1556" s="205" t="s">
        <v>2836</v>
      </c>
      <c r="I1556" s="206">
        <v>6197</v>
      </c>
      <c r="J1556" t="str">
        <f t="shared" si="100"/>
        <v>NI|Hanstedt (Nordheide)</v>
      </c>
      <c r="K1556" t="str">
        <f t="shared" si="98"/>
        <v>NI|Hanstedt</v>
      </c>
      <c r="L1556" s="380" t="str">
        <f t="shared" si="101"/>
        <v>033535402016</v>
      </c>
      <c r="M1556">
        <f t="shared" si="99"/>
        <v>15560</v>
      </c>
    </row>
    <row r="1557" spans="1:13">
      <c r="A1557" s="127" t="s">
        <v>4010</v>
      </c>
      <c r="B1557" s="207" t="s">
        <v>4011</v>
      </c>
      <c r="C1557" s="208" t="s">
        <v>3975</v>
      </c>
      <c r="D1557" s="208" t="s">
        <v>3967</v>
      </c>
      <c r="E1557" s="205" t="s">
        <v>23</v>
      </c>
      <c r="F1557" s="205" t="s">
        <v>22</v>
      </c>
      <c r="G1557" s="205" t="s">
        <v>3976</v>
      </c>
      <c r="H1557" s="205" t="s">
        <v>2836</v>
      </c>
      <c r="I1557" s="206">
        <v>814</v>
      </c>
      <c r="J1557" t="str">
        <f t="shared" si="100"/>
        <v>NI|Harmstorf</v>
      </c>
      <c r="K1557" t="str">
        <f t="shared" si="98"/>
        <v>NI|Jesteburg</v>
      </c>
      <c r="L1557" s="380" t="str">
        <f t="shared" si="101"/>
        <v>033535404017</v>
      </c>
      <c r="M1557">
        <f t="shared" si="99"/>
        <v>11091</v>
      </c>
    </row>
    <row r="1558" spans="1:13">
      <c r="A1558" s="127" t="s">
        <v>4012</v>
      </c>
      <c r="B1558" s="207" t="s">
        <v>4013</v>
      </c>
      <c r="C1558" s="208" t="s">
        <v>3984</v>
      </c>
      <c r="D1558" s="208" t="s">
        <v>3967</v>
      </c>
      <c r="E1558" s="205" t="s">
        <v>23</v>
      </c>
      <c r="F1558" s="205" t="s">
        <v>22</v>
      </c>
      <c r="G1558" s="205" t="s">
        <v>3985</v>
      </c>
      <c r="H1558" s="205" t="s">
        <v>2836</v>
      </c>
      <c r="I1558" s="206">
        <v>2365</v>
      </c>
      <c r="J1558" t="str">
        <f t="shared" si="100"/>
        <v>NI|Heidenau</v>
      </c>
      <c r="K1558" t="str">
        <f t="shared" si="98"/>
        <v>NI|Tostedt</v>
      </c>
      <c r="L1558" s="380" t="str">
        <f t="shared" si="101"/>
        <v>033535406018</v>
      </c>
      <c r="M1558">
        <f t="shared" si="99"/>
        <v>27951</v>
      </c>
    </row>
    <row r="1559" spans="1:13">
      <c r="A1559" s="127" t="s">
        <v>3968</v>
      </c>
      <c r="B1559" s="207" t="s">
        <v>4014</v>
      </c>
      <c r="C1559" s="208" t="s">
        <v>3966</v>
      </c>
      <c r="D1559" s="208" t="s">
        <v>3967</v>
      </c>
      <c r="E1559" s="205" t="s">
        <v>23</v>
      </c>
      <c r="F1559" s="205" t="s">
        <v>22</v>
      </c>
      <c r="G1559" s="205" t="s">
        <v>3968</v>
      </c>
      <c r="H1559" s="205" t="s">
        <v>2836</v>
      </c>
      <c r="I1559" s="206">
        <v>3819</v>
      </c>
      <c r="J1559" t="str">
        <f t="shared" si="100"/>
        <v>NI|Hollenstedt</v>
      </c>
      <c r="K1559" t="str">
        <f t="shared" si="98"/>
        <v>NI|Hollenstedt</v>
      </c>
      <c r="L1559" s="380" t="str">
        <f t="shared" si="101"/>
        <v>033535403019</v>
      </c>
      <c r="M1559">
        <f t="shared" si="99"/>
        <v>12203</v>
      </c>
    </row>
    <row r="1560" spans="1:13">
      <c r="A1560" s="127" t="s">
        <v>3976</v>
      </c>
      <c r="B1560" s="207" t="s">
        <v>4015</v>
      </c>
      <c r="C1560" s="208" t="s">
        <v>3975</v>
      </c>
      <c r="D1560" s="208" t="s">
        <v>3967</v>
      </c>
      <c r="E1560" s="205" t="s">
        <v>23</v>
      </c>
      <c r="F1560" s="205" t="s">
        <v>22</v>
      </c>
      <c r="G1560" s="205" t="s">
        <v>3976</v>
      </c>
      <c r="H1560" s="205" t="s">
        <v>2836</v>
      </c>
      <c r="I1560" s="206">
        <v>7995</v>
      </c>
      <c r="J1560" t="str">
        <f t="shared" si="100"/>
        <v>NI|Jesteburg</v>
      </c>
      <c r="K1560" t="str">
        <f t="shared" si="98"/>
        <v>NI|Jesteburg</v>
      </c>
      <c r="L1560" s="380" t="str">
        <f t="shared" si="101"/>
        <v>033535404020</v>
      </c>
      <c r="M1560">
        <f t="shared" si="99"/>
        <v>11091</v>
      </c>
    </row>
    <row r="1561" spans="1:13">
      <c r="A1561" s="127" t="s">
        <v>4016</v>
      </c>
      <c r="B1561" s="207" t="s">
        <v>4017</v>
      </c>
      <c r="C1561" s="208" t="s">
        <v>3984</v>
      </c>
      <c r="D1561" s="208" t="s">
        <v>3967</v>
      </c>
      <c r="E1561" s="205" t="s">
        <v>23</v>
      </c>
      <c r="F1561" s="205" t="s">
        <v>22</v>
      </c>
      <c r="G1561" s="205" t="s">
        <v>3985</v>
      </c>
      <c r="H1561" s="205" t="s">
        <v>2836</v>
      </c>
      <c r="I1561" s="206">
        <v>1543</v>
      </c>
      <c r="J1561" t="str">
        <f t="shared" si="100"/>
        <v>NI|Kakenstorf</v>
      </c>
      <c r="K1561" t="str">
        <f t="shared" si="98"/>
        <v>NI|Tostedt</v>
      </c>
      <c r="L1561" s="380" t="str">
        <f t="shared" si="101"/>
        <v>033535406021</v>
      </c>
      <c r="M1561">
        <f t="shared" si="99"/>
        <v>27951</v>
      </c>
    </row>
    <row r="1562" spans="1:13">
      <c r="A1562" s="127" t="s">
        <v>4018</v>
      </c>
      <c r="B1562" s="207" t="s">
        <v>4019</v>
      </c>
      <c r="C1562" s="208" t="s">
        <v>3984</v>
      </c>
      <c r="D1562" s="208" t="s">
        <v>3967</v>
      </c>
      <c r="E1562" s="205" t="s">
        <v>23</v>
      </c>
      <c r="F1562" s="205" t="s">
        <v>22</v>
      </c>
      <c r="G1562" s="205" t="s">
        <v>3985</v>
      </c>
      <c r="H1562" s="205" t="s">
        <v>2836</v>
      </c>
      <c r="I1562" s="206">
        <v>605</v>
      </c>
      <c r="J1562" t="str">
        <f t="shared" si="100"/>
        <v>NI|Königsmoor</v>
      </c>
      <c r="K1562" t="str">
        <f t="shared" si="98"/>
        <v>NI|Tostedt</v>
      </c>
      <c r="L1562" s="380" t="str">
        <f t="shared" si="101"/>
        <v>033535406022</v>
      </c>
      <c r="M1562">
        <f t="shared" si="99"/>
        <v>27951</v>
      </c>
    </row>
    <row r="1563" spans="1:13">
      <c r="A1563" s="127" t="s">
        <v>4020</v>
      </c>
      <c r="B1563" s="207" t="s">
        <v>4021</v>
      </c>
      <c r="C1563" s="208" t="s">
        <v>3988</v>
      </c>
      <c r="D1563" s="208" t="s">
        <v>3967</v>
      </c>
      <c r="E1563" s="205" t="s">
        <v>23</v>
      </c>
      <c r="F1563" s="205" t="s">
        <v>22</v>
      </c>
      <c r="G1563" s="205" t="s">
        <v>3989</v>
      </c>
      <c r="H1563" s="205" t="s">
        <v>2836</v>
      </c>
      <c r="I1563" s="206">
        <v>3985</v>
      </c>
      <c r="J1563" t="str">
        <f t="shared" si="100"/>
        <v>NI|Marschacht</v>
      </c>
      <c r="K1563" t="str">
        <f t="shared" si="98"/>
        <v>NI|Elbmarsch</v>
      </c>
      <c r="L1563" s="380" t="str">
        <f t="shared" si="101"/>
        <v>033535401023</v>
      </c>
      <c r="M1563">
        <f t="shared" si="99"/>
        <v>13239</v>
      </c>
    </row>
    <row r="1564" spans="1:13">
      <c r="A1564" s="127" t="s">
        <v>4022</v>
      </c>
      <c r="B1564" s="207" t="s">
        <v>4023</v>
      </c>
      <c r="C1564" s="208" t="s">
        <v>3971</v>
      </c>
      <c r="D1564" s="208" t="s">
        <v>3967</v>
      </c>
      <c r="E1564" s="205" t="s">
        <v>23</v>
      </c>
      <c r="F1564" s="205" t="s">
        <v>22</v>
      </c>
      <c r="G1564" s="205" t="s">
        <v>3972</v>
      </c>
      <c r="H1564" s="205" t="s">
        <v>2836</v>
      </c>
      <c r="I1564" s="206">
        <v>1440</v>
      </c>
      <c r="J1564" t="str">
        <f t="shared" si="100"/>
        <v>NI|Marxen</v>
      </c>
      <c r="K1564" t="str">
        <f t="shared" si="98"/>
        <v>NI|Hanstedt</v>
      </c>
      <c r="L1564" s="380" t="str">
        <f t="shared" si="101"/>
        <v>033535402024</v>
      </c>
      <c r="M1564">
        <f t="shared" si="99"/>
        <v>15560</v>
      </c>
    </row>
    <row r="1565" spans="1:13">
      <c r="A1565" s="127" t="s">
        <v>4024</v>
      </c>
      <c r="B1565" s="207" t="s">
        <v>4025</v>
      </c>
      <c r="C1565" s="208" t="s">
        <v>3966</v>
      </c>
      <c r="D1565" s="208" t="s">
        <v>3967</v>
      </c>
      <c r="E1565" s="205" t="s">
        <v>23</v>
      </c>
      <c r="F1565" s="205" t="s">
        <v>22</v>
      </c>
      <c r="G1565" s="205" t="s">
        <v>3968</v>
      </c>
      <c r="H1565" s="205" t="s">
        <v>2836</v>
      </c>
      <c r="I1565" s="206">
        <v>2093</v>
      </c>
      <c r="J1565" t="str">
        <f t="shared" si="100"/>
        <v>NI|Moisburg</v>
      </c>
      <c r="K1565" t="str">
        <f t="shared" si="98"/>
        <v>NI|Hollenstedt</v>
      </c>
      <c r="L1565" s="380" t="str">
        <f t="shared" si="101"/>
        <v>033535403025</v>
      </c>
      <c r="M1565">
        <f t="shared" si="99"/>
        <v>12203</v>
      </c>
    </row>
    <row r="1566" spans="1:13">
      <c r="A1566" s="127" t="s">
        <v>4026</v>
      </c>
      <c r="B1566" s="207" t="s">
        <v>4027</v>
      </c>
      <c r="C1566" s="208" t="s">
        <v>4028</v>
      </c>
      <c r="D1566" s="208" t="s">
        <v>3967</v>
      </c>
      <c r="E1566" s="205" t="s">
        <v>23</v>
      </c>
      <c r="F1566" s="205" t="s">
        <v>22</v>
      </c>
      <c r="G1566" s="205" t="s">
        <v>4026</v>
      </c>
      <c r="H1566" s="205" t="s">
        <v>356</v>
      </c>
      <c r="I1566" s="206">
        <v>22699</v>
      </c>
      <c r="J1566" t="str">
        <f t="shared" si="100"/>
        <v>NI|Neu Wulmstorf</v>
      </c>
      <c r="K1566" t="str">
        <f t="shared" si="98"/>
        <v>NI|Neu Wulmstorf</v>
      </c>
      <c r="L1566" s="380" t="str">
        <f t="shared" si="101"/>
        <v>033530026026</v>
      </c>
      <c r="M1566">
        <f t="shared" si="99"/>
        <v>22699</v>
      </c>
    </row>
    <row r="1567" spans="1:13">
      <c r="A1567" s="127" t="s">
        <v>4029</v>
      </c>
      <c r="B1567" s="207" t="s">
        <v>4030</v>
      </c>
      <c r="C1567" s="208" t="s">
        <v>3984</v>
      </c>
      <c r="D1567" s="208" t="s">
        <v>3967</v>
      </c>
      <c r="E1567" s="205" t="s">
        <v>23</v>
      </c>
      <c r="F1567" s="205" t="s">
        <v>22</v>
      </c>
      <c r="G1567" s="205" t="s">
        <v>3985</v>
      </c>
      <c r="H1567" s="205" t="s">
        <v>2836</v>
      </c>
      <c r="I1567" s="206">
        <v>1813</v>
      </c>
      <c r="J1567" t="str">
        <f t="shared" si="100"/>
        <v>NI|Otter</v>
      </c>
      <c r="K1567" t="str">
        <f t="shared" si="98"/>
        <v>NI|Tostedt</v>
      </c>
      <c r="L1567" s="380" t="str">
        <f t="shared" si="101"/>
        <v>033535406027</v>
      </c>
      <c r="M1567">
        <f t="shared" si="99"/>
        <v>27951</v>
      </c>
    </row>
    <row r="1568" spans="1:13">
      <c r="A1568" s="127" t="s">
        <v>4031</v>
      </c>
      <c r="B1568" s="207" t="s">
        <v>4032</v>
      </c>
      <c r="C1568" s="208" t="s">
        <v>3966</v>
      </c>
      <c r="D1568" s="208" t="s">
        <v>3967</v>
      </c>
      <c r="E1568" s="205" t="s">
        <v>23</v>
      </c>
      <c r="F1568" s="205" t="s">
        <v>22</v>
      </c>
      <c r="G1568" s="205" t="s">
        <v>3968</v>
      </c>
      <c r="H1568" s="205" t="s">
        <v>2836</v>
      </c>
      <c r="I1568" s="206">
        <v>1075</v>
      </c>
      <c r="J1568" t="str">
        <f t="shared" si="100"/>
        <v>NI|Regesbostel</v>
      </c>
      <c r="K1568" t="str">
        <f t="shared" si="98"/>
        <v>NI|Hollenstedt</v>
      </c>
      <c r="L1568" s="380" t="str">
        <f t="shared" si="101"/>
        <v>033535403028</v>
      </c>
      <c r="M1568">
        <f t="shared" si="99"/>
        <v>12203</v>
      </c>
    </row>
    <row r="1569" spans="1:13">
      <c r="A1569" s="127" t="s">
        <v>4033</v>
      </c>
      <c r="B1569" s="207" t="s">
        <v>4034</v>
      </c>
      <c r="C1569" s="208" t="s">
        <v>4035</v>
      </c>
      <c r="D1569" s="208" t="s">
        <v>3967</v>
      </c>
      <c r="E1569" s="205" t="s">
        <v>23</v>
      </c>
      <c r="F1569" s="205" t="s">
        <v>22</v>
      </c>
      <c r="G1569" s="205" t="s">
        <v>4036</v>
      </c>
      <c r="H1569" s="205" t="s">
        <v>356</v>
      </c>
      <c r="I1569" s="206">
        <v>13863</v>
      </c>
      <c r="J1569" t="str">
        <f t="shared" si="100"/>
        <v>NI|Rosengarten (Kreis Harburg)</v>
      </c>
      <c r="K1569" t="str">
        <f t="shared" si="98"/>
        <v>NI|Rosengarten</v>
      </c>
      <c r="L1569" s="380" t="str">
        <f t="shared" si="101"/>
        <v>033530029029</v>
      </c>
      <c r="M1569">
        <f t="shared" si="99"/>
        <v>13863</v>
      </c>
    </row>
    <row r="1570" spans="1:13">
      <c r="A1570" s="127" t="s">
        <v>3997</v>
      </c>
      <c r="B1570" s="207" t="s">
        <v>4037</v>
      </c>
      <c r="C1570" s="208" t="s">
        <v>3996</v>
      </c>
      <c r="D1570" s="208" t="s">
        <v>3967</v>
      </c>
      <c r="E1570" s="205" t="s">
        <v>23</v>
      </c>
      <c r="F1570" s="205" t="s">
        <v>22</v>
      </c>
      <c r="G1570" s="205" t="s">
        <v>3997</v>
      </c>
      <c r="H1570" s="205" t="s">
        <v>2836</v>
      </c>
      <c r="I1570" s="206">
        <v>4943</v>
      </c>
      <c r="J1570" t="str">
        <f t="shared" si="100"/>
        <v>NI|Salzhausen</v>
      </c>
      <c r="K1570" t="str">
        <f t="shared" si="98"/>
        <v>NI|Salzhausen</v>
      </c>
      <c r="L1570" s="380" t="str">
        <f t="shared" si="101"/>
        <v>033535405030</v>
      </c>
      <c r="M1570">
        <f t="shared" si="99"/>
        <v>14745</v>
      </c>
    </row>
    <row r="1571" spans="1:13">
      <c r="A1571" s="127" t="s">
        <v>4038</v>
      </c>
      <c r="B1571" s="207" t="s">
        <v>4039</v>
      </c>
      <c r="C1571" s="208" t="s">
        <v>4040</v>
      </c>
      <c r="D1571" s="208" t="s">
        <v>3967</v>
      </c>
      <c r="E1571" s="205" t="s">
        <v>23</v>
      </c>
      <c r="F1571" s="205" t="s">
        <v>22</v>
      </c>
      <c r="G1571" s="205" t="s">
        <v>4038</v>
      </c>
      <c r="H1571" s="205" t="s">
        <v>356</v>
      </c>
      <c r="I1571" s="206">
        <v>42880</v>
      </c>
      <c r="J1571" t="str">
        <f t="shared" si="100"/>
        <v>NI|Seevetal</v>
      </c>
      <c r="K1571" t="str">
        <f t="shared" si="98"/>
        <v>NI|Seevetal</v>
      </c>
      <c r="L1571" s="380" t="str">
        <f t="shared" si="101"/>
        <v>033530031031</v>
      </c>
      <c r="M1571">
        <f t="shared" si="99"/>
        <v>42880</v>
      </c>
    </row>
    <row r="1572" spans="1:13">
      <c r="A1572" s="127" t="s">
        <v>4041</v>
      </c>
      <c r="B1572" s="207" t="s">
        <v>4042</v>
      </c>
      <c r="C1572" s="208" t="s">
        <v>4043</v>
      </c>
      <c r="D1572" s="208" t="s">
        <v>3967</v>
      </c>
      <c r="E1572" s="205" t="s">
        <v>23</v>
      </c>
      <c r="F1572" s="205" t="s">
        <v>22</v>
      </c>
      <c r="G1572" s="205" t="s">
        <v>4041</v>
      </c>
      <c r="H1572" s="205" t="s">
        <v>356</v>
      </c>
      <c r="I1572" s="206">
        <v>11596</v>
      </c>
      <c r="J1572" t="str">
        <f t="shared" si="100"/>
        <v>NI|Stelle</v>
      </c>
      <c r="K1572" t="str">
        <f t="shared" si="98"/>
        <v>NI|Stelle</v>
      </c>
      <c r="L1572" s="380" t="str">
        <f t="shared" si="101"/>
        <v>033530032032</v>
      </c>
      <c r="M1572">
        <f t="shared" si="99"/>
        <v>11596</v>
      </c>
    </row>
    <row r="1573" spans="1:13">
      <c r="A1573" s="127" t="s">
        <v>4044</v>
      </c>
      <c r="B1573" s="207" t="s">
        <v>4045</v>
      </c>
      <c r="C1573" s="208" t="s">
        <v>3988</v>
      </c>
      <c r="D1573" s="208" t="s">
        <v>3967</v>
      </c>
      <c r="E1573" s="205" t="s">
        <v>23</v>
      </c>
      <c r="F1573" s="205" t="s">
        <v>22</v>
      </c>
      <c r="G1573" s="205" t="s">
        <v>3989</v>
      </c>
      <c r="H1573" s="205" t="s">
        <v>2836</v>
      </c>
      <c r="I1573" s="206">
        <v>4902</v>
      </c>
      <c r="J1573" t="str">
        <f t="shared" si="100"/>
        <v>NI|Tespe</v>
      </c>
      <c r="K1573" t="str">
        <f t="shared" si="98"/>
        <v>NI|Elbmarsch</v>
      </c>
      <c r="L1573" s="380" t="str">
        <f t="shared" si="101"/>
        <v>033535401033</v>
      </c>
      <c r="M1573">
        <f t="shared" si="99"/>
        <v>13239</v>
      </c>
    </row>
    <row r="1574" spans="1:13">
      <c r="A1574" s="127" t="s">
        <v>4046</v>
      </c>
      <c r="B1574" s="207" t="s">
        <v>4047</v>
      </c>
      <c r="C1574" s="208" t="s">
        <v>3996</v>
      </c>
      <c r="D1574" s="208" t="s">
        <v>3967</v>
      </c>
      <c r="E1574" s="205" t="s">
        <v>23</v>
      </c>
      <c r="F1574" s="205" t="s">
        <v>22</v>
      </c>
      <c r="G1574" s="205" t="s">
        <v>3997</v>
      </c>
      <c r="H1574" s="205" t="s">
        <v>2836</v>
      </c>
      <c r="I1574" s="206">
        <v>2218</v>
      </c>
      <c r="J1574" t="str">
        <f t="shared" si="100"/>
        <v>NI|Toppenstedt</v>
      </c>
      <c r="K1574" t="str">
        <f t="shared" si="98"/>
        <v>NI|Salzhausen</v>
      </c>
      <c r="L1574" s="380" t="str">
        <f t="shared" si="101"/>
        <v>033535405034</v>
      </c>
      <c r="M1574">
        <f t="shared" si="99"/>
        <v>14745</v>
      </c>
    </row>
    <row r="1575" spans="1:13">
      <c r="A1575" s="127" t="s">
        <v>3985</v>
      </c>
      <c r="B1575" s="207" t="s">
        <v>4048</v>
      </c>
      <c r="C1575" s="208" t="s">
        <v>3984</v>
      </c>
      <c r="D1575" s="208" t="s">
        <v>3967</v>
      </c>
      <c r="E1575" s="205" t="s">
        <v>23</v>
      </c>
      <c r="F1575" s="205" t="s">
        <v>22</v>
      </c>
      <c r="G1575" s="205" t="s">
        <v>3985</v>
      </c>
      <c r="H1575" s="205" t="s">
        <v>2836</v>
      </c>
      <c r="I1575" s="206">
        <v>14835</v>
      </c>
      <c r="J1575" t="str">
        <f t="shared" si="100"/>
        <v>NI|Tostedt</v>
      </c>
      <c r="K1575" t="str">
        <f t="shared" si="98"/>
        <v>NI|Tostedt</v>
      </c>
      <c r="L1575" s="380" t="str">
        <f t="shared" si="101"/>
        <v>033535406035</v>
      </c>
      <c r="M1575">
        <f t="shared" si="99"/>
        <v>27951</v>
      </c>
    </row>
    <row r="1576" spans="1:13">
      <c r="A1576" s="127" t="s">
        <v>4049</v>
      </c>
      <c r="B1576" s="207" t="s">
        <v>4050</v>
      </c>
      <c r="C1576" s="208" t="s">
        <v>3971</v>
      </c>
      <c r="D1576" s="208" t="s">
        <v>3967</v>
      </c>
      <c r="E1576" s="205" t="s">
        <v>23</v>
      </c>
      <c r="F1576" s="205" t="s">
        <v>22</v>
      </c>
      <c r="G1576" s="205" t="s">
        <v>3972</v>
      </c>
      <c r="H1576" s="205" t="s">
        <v>2836</v>
      </c>
      <c r="I1576" s="206">
        <v>1016</v>
      </c>
      <c r="J1576" t="str">
        <f t="shared" si="100"/>
        <v>NI|Undeloh</v>
      </c>
      <c r="K1576" t="str">
        <f t="shared" si="98"/>
        <v>NI|Hanstedt</v>
      </c>
      <c r="L1576" s="380" t="str">
        <f t="shared" si="101"/>
        <v>033535402036</v>
      </c>
      <c r="M1576">
        <f t="shared" si="99"/>
        <v>15560</v>
      </c>
    </row>
    <row r="1577" spans="1:13">
      <c r="A1577" s="127" t="s">
        <v>4051</v>
      </c>
      <c r="B1577" s="207" t="s">
        <v>4052</v>
      </c>
      <c r="C1577" s="208" t="s">
        <v>3996</v>
      </c>
      <c r="D1577" s="208" t="s">
        <v>3967</v>
      </c>
      <c r="E1577" s="205" t="s">
        <v>23</v>
      </c>
      <c r="F1577" s="205" t="s">
        <v>22</v>
      </c>
      <c r="G1577" s="205" t="s">
        <v>3997</v>
      </c>
      <c r="H1577" s="205" t="s">
        <v>2836</v>
      </c>
      <c r="I1577" s="206">
        <v>920</v>
      </c>
      <c r="J1577" t="str">
        <f t="shared" si="100"/>
        <v>NI|Vierhöfen</v>
      </c>
      <c r="K1577" t="str">
        <f t="shared" si="98"/>
        <v>NI|Salzhausen</v>
      </c>
      <c r="L1577" s="380" t="str">
        <f t="shared" si="101"/>
        <v>033535405037</v>
      </c>
      <c r="M1577">
        <f t="shared" si="99"/>
        <v>14745</v>
      </c>
    </row>
    <row r="1578" spans="1:13">
      <c r="A1578" s="127" t="s">
        <v>4053</v>
      </c>
      <c r="B1578" s="207" t="s">
        <v>4054</v>
      </c>
      <c r="C1578" s="208" t="s">
        <v>3984</v>
      </c>
      <c r="D1578" s="208" t="s">
        <v>3967</v>
      </c>
      <c r="E1578" s="205" t="s">
        <v>23</v>
      </c>
      <c r="F1578" s="205" t="s">
        <v>22</v>
      </c>
      <c r="G1578" s="205" t="s">
        <v>3985</v>
      </c>
      <c r="H1578" s="205" t="s">
        <v>2836</v>
      </c>
      <c r="I1578" s="206">
        <v>1232</v>
      </c>
      <c r="J1578" t="str">
        <f t="shared" si="100"/>
        <v>NI|Welle</v>
      </c>
      <c r="K1578" t="str">
        <f t="shared" si="98"/>
        <v>NI|Tostedt</v>
      </c>
      <c r="L1578" s="380" t="str">
        <f t="shared" si="101"/>
        <v>033535406038</v>
      </c>
      <c r="M1578">
        <f t="shared" si="99"/>
        <v>27951</v>
      </c>
    </row>
    <row r="1579" spans="1:13">
      <c r="A1579" s="127" t="s">
        <v>4055</v>
      </c>
      <c r="B1579" s="207" t="s">
        <v>4056</v>
      </c>
      <c r="C1579" s="208" t="s">
        <v>3966</v>
      </c>
      <c r="D1579" s="208" t="s">
        <v>3967</v>
      </c>
      <c r="E1579" s="205" t="s">
        <v>23</v>
      </c>
      <c r="F1579" s="205" t="s">
        <v>22</v>
      </c>
      <c r="G1579" s="205" t="s">
        <v>3968</v>
      </c>
      <c r="H1579" s="205" t="s">
        <v>2836</v>
      </c>
      <c r="I1579" s="206">
        <v>1513</v>
      </c>
      <c r="J1579" t="str">
        <f t="shared" si="100"/>
        <v>NI|Wenzendorf</v>
      </c>
      <c r="K1579" t="str">
        <f t="shared" si="98"/>
        <v>NI|Hollenstedt</v>
      </c>
      <c r="L1579" s="380" t="str">
        <f t="shared" si="101"/>
        <v>033535403039</v>
      </c>
      <c r="M1579">
        <f t="shared" si="99"/>
        <v>12203</v>
      </c>
    </row>
    <row r="1580" spans="1:13">
      <c r="A1580" s="127" t="s">
        <v>4057</v>
      </c>
      <c r="B1580" s="207" t="s">
        <v>4058</v>
      </c>
      <c r="C1580" s="208" t="s">
        <v>4059</v>
      </c>
      <c r="D1580" s="208" t="s">
        <v>3967</v>
      </c>
      <c r="E1580" s="205" t="s">
        <v>23</v>
      </c>
      <c r="F1580" s="205" t="s">
        <v>22</v>
      </c>
      <c r="G1580" s="205" t="s">
        <v>4057</v>
      </c>
      <c r="H1580" s="205" t="s">
        <v>356</v>
      </c>
      <c r="I1580" s="206">
        <v>36499</v>
      </c>
      <c r="J1580" t="str">
        <f t="shared" si="100"/>
        <v>NI|Winsen (Luhe)</v>
      </c>
      <c r="K1580" t="str">
        <f t="shared" si="98"/>
        <v>NI|Winsen (Luhe)</v>
      </c>
      <c r="L1580" s="380" t="str">
        <f t="shared" si="101"/>
        <v>033530040040</v>
      </c>
      <c r="M1580">
        <f t="shared" si="99"/>
        <v>36499</v>
      </c>
    </row>
    <row r="1581" spans="1:13">
      <c r="A1581" s="127" t="s">
        <v>4060</v>
      </c>
      <c r="B1581" s="207" t="s">
        <v>4061</v>
      </c>
      <c r="C1581" s="208" t="s">
        <v>3984</v>
      </c>
      <c r="D1581" s="208" t="s">
        <v>3967</v>
      </c>
      <c r="E1581" s="205" t="s">
        <v>23</v>
      </c>
      <c r="F1581" s="205" t="s">
        <v>22</v>
      </c>
      <c r="G1581" s="205" t="s">
        <v>3985</v>
      </c>
      <c r="H1581" s="205" t="s">
        <v>2836</v>
      </c>
      <c r="I1581" s="206">
        <v>1765</v>
      </c>
      <c r="J1581" t="str">
        <f t="shared" si="100"/>
        <v>NI|Wistedt</v>
      </c>
      <c r="K1581" t="str">
        <f t="shared" si="98"/>
        <v>NI|Tostedt</v>
      </c>
      <c r="L1581" s="380" t="str">
        <f t="shared" si="101"/>
        <v>033535406041</v>
      </c>
      <c r="M1581">
        <f t="shared" si="99"/>
        <v>27951</v>
      </c>
    </row>
    <row r="1582" spans="1:13">
      <c r="A1582" s="127" t="s">
        <v>4062</v>
      </c>
      <c r="B1582" s="207" t="s">
        <v>4063</v>
      </c>
      <c r="C1582" s="208" t="s">
        <v>3996</v>
      </c>
      <c r="D1582" s="208" t="s">
        <v>3967</v>
      </c>
      <c r="E1582" s="205" t="s">
        <v>23</v>
      </c>
      <c r="F1582" s="205" t="s">
        <v>22</v>
      </c>
      <c r="G1582" s="205" t="s">
        <v>3997</v>
      </c>
      <c r="H1582" s="205" t="s">
        <v>2836</v>
      </c>
      <c r="I1582" s="206">
        <v>1718</v>
      </c>
      <c r="J1582" t="str">
        <f t="shared" si="100"/>
        <v>NI|Wulfsen</v>
      </c>
      <c r="K1582" t="str">
        <f t="shared" si="98"/>
        <v>NI|Salzhausen</v>
      </c>
      <c r="L1582" s="380" t="str">
        <f t="shared" si="101"/>
        <v>033535405042</v>
      </c>
      <c r="M1582">
        <f t="shared" si="99"/>
        <v>14745</v>
      </c>
    </row>
    <row r="1583" spans="1:13">
      <c r="A1583" s="127" t="s">
        <v>4064</v>
      </c>
      <c r="B1583" s="207" t="s">
        <v>4065</v>
      </c>
      <c r="C1583" s="208" t="s">
        <v>4066</v>
      </c>
      <c r="D1583" s="208" t="s">
        <v>4067</v>
      </c>
      <c r="E1583" s="205" t="s">
        <v>23</v>
      </c>
      <c r="F1583" s="205" t="s">
        <v>22</v>
      </c>
      <c r="G1583" s="205" t="s">
        <v>4068</v>
      </c>
      <c r="H1583" s="205" t="s">
        <v>2836</v>
      </c>
      <c r="I1583" s="206">
        <v>1419</v>
      </c>
      <c r="J1583" t="str">
        <f t="shared" si="100"/>
        <v>NI|Bergen an der Dumme</v>
      </c>
      <c r="K1583" t="str">
        <f t="shared" si="98"/>
        <v>NI|Lüchow (Wendland)</v>
      </c>
      <c r="L1583" s="380" t="str">
        <f t="shared" si="101"/>
        <v>033545407001</v>
      </c>
      <c r="M1583">
        <f t="shared" si="99"/>
        <v>24245</v>
      </c>
    </row>
    <row r="1584" spans="1:13">
      <c r="A1584" s="127" t="s">
        <v>4069</v>
      </c>
      <c r="B1584" s="207" t="s">
        <v>4070</v>
      </c>
      <c r="C1584" s="208" t="s">
        <v>4066</v>
      </c>
      <c r="D1584" s="208" t="s">
        <v>4067</v>
      </c>
      <c r="E1584" s="205" t="s">
        <v>23</v>
      </c>
      <c r="F1584" s="205" t="s">
        <v>22</v>
      </c>
      <c r="G1584" s="205" t="s">
        <v>4068</v>
      </c>
      <c r="H1584" s="205" t="s">
        <v>2836</v>
      </c>
      <c r="I1584" s="206">
        <v>2247</v>
      </c>
      <c r="J1584" t="str">
        <f t="shared" si="100"/>
        <v>NI|Clenze</v>
      </c>
      <c r="K1584" t="str">
        <f t="shared" si="98"/>
        <v>NI|Lüchow (Wendland)</v>
      </c>
      <c r="L1584" s="380" t="str">
        <f t="shared" si="101"/>
        <v>033545407002</v>
      </c>
      <c r="M1584">
        <f t="shared" si="99"/>
        <v>24245</v>
      </c>
    </row>
    <row r="1585" spans="1:13">
      <c r="A1585" s="127" t="s">
        <v>4071</v>
      </c>
      <c r="B1585" s="207" t="s">
        <v>4072</v>
      </c>
      <c r="C1585" s="208" t="s">
        <v>4073</v>
      </c>
      <c r="D1585" s="208" t="s">
        <v>4067</v>
      </c>
      <c r="E1585" s="205" t="s">
        <v>23</v>
      </c>
      <c r="F1585" s="205" t="s">
        <v>22</v>
      </c>
      <c r="G1585" s="205" t="s">
        <v>4074</v>
      </c>
      <c r="H1585" s="205" t="s">
        <v>2836</v>
      </c>
      <c r="I1585" s="206">
        <v>313</v>
      </c>
      <c r="J1585" t="str">
        <f t="shared" si="100"/>
        <v>NI|Damnatz</v>
      </c>
      <c r="K1585" t="str">
        <f t="shared" si="98"/>
        <v>NI|Elbtalaue</v>
      </c>
      <c r="L1585" s="380" t="str">
        <f t="shared" si="101"/>
        <v>033545406003</v>
      </c>
      <c r="M1585">
        <f t="shared" si="99"/>
        <v>21197</v>
      </c>
    </row>
    <row r="1586" spans="1:13">
      <c r="A1586" s="127" t="s">
        <v>4075</v>
      </c>
      <c r="B1586" s="207" t="s">
        <v>4076</v>
      </c>
      <c r="C1586" s="208" t="s">
        <v>4073</v>
      </c>
      <c r="D1586" s="208" t="s">
        <v>4067</v>
      </c>
      <c r="E1586" s="205" t="s">
        <v>23</v>
      </c>
      <c r="F1586" s="205" t="s">
        <v>22</v>
      </c>
      <c r="G1586" s="205" t="s">
        <v>4074</v>
      </c>
      <c r="H1586" s="205" t="s">
        <v>2836</v>
      </c>
      <c r="I1586" s="206">
        <v>8316</v>
      </c>
      <c r="J1586" t="str">
        <f t="shared" si="100"/>
        <v>NI|Dannenberg (Elbe)</v>
      </c>
      <c r="K1586" t="str">
        <f t="shared" si="98"/>
        <v>NI|Elbtalaue</v>
      </c>
      <c r="L1586" s="380" t="str">
        <f t="shared" si="101"/>
        <v>033545406004</v>
      </c>
      <c r="M1586">
        <f t="shared" si="99"/>
        <v>21197</v>
      </c>
    </row>
    <row r="1587" spans="1:13">
      <c r="A1587" s="127" t="s">
        <v>4077</v>
      </c>
      <c r="B1587" s="207" t="s">
        <v>4078</v>
      </c>
      <c r="C1587" s="208" t="s">
        <v>4079</v>
      </c>
      <c r="D1587" s="208" t="s">
        <v>4067</v>
      </c>
      <c r="E1587" s="205" t="s">
        <v>23</v>
      </c>
      <c r="F1587" s="205" t="s">
        <v>22</v>
      </c>
      <c r="G1587" s="205" t="s">
        <v>4077</v>
      </c>
      <c r="H1587" s="205" t="s">
        <v>2836</v>
      </c>
      <c r="I1587" s="206">
        <v>1516</v>
      </c>
      <c r="J1587" t="str">
        <f t="shared" si="100"/>
        <v>NI|Gartow</v>
      </c>
      <c r="K1587" t="str">
        <f t="shared" si="98"/>
        <v>NI|Gartow</v>
      </c>
      <c r="L1587" s="380" t="str">
        <f t="shared" si="101"/>
        <v>033545403005</v>
      </c>
      <c r="M1587">
        <f t="shared" si="99"/>
        <v>3767</v>
      </c>
    </row>
    <row r="1588" spans="1:13">
      <c r="A1588" s="127" t="s">
        <v>4080</v>
      </c>
      <c r="B1588" s="207" t="s">
        <v>4081</v>
      </c>
      <c r="C1588" s="208" t="s">
        <v>4073</v>
      </c>
      <c r="D1588" s="208" t="s">
        <v>4067</v>
      </c>
      <c r="E1588" s="205" t="s">
        <v>23</v>
      </c>
      <c r="F1588" s="205" t="s">
        <v>22</v>
      </c>
      <c r="G1588" s="205" t="s">
        <v>4074</v>
      </c>
      <c r="H1588" s="205" t="s">
        <v>2836</v>
      </c>
      <c r="I1588" s="206">
        <v>559</v>
      </c>
      <c r="J1588" t="str">
        <f t="shared" si="100"/>
        <v>NI|Göhrde</v>
      </c>
      <c r="K1588" t="str">
        <f t="shared" si="98"/>
        <v>NI|Elbtalaue</v>
      </c>
      <c r="L1588" s="380" t="str">
        <f t="shared" si="101"/>
        <v>033545406006</v>
      </c>
      <c r="M1588">
        <f t="shared" si="99"/>
        <v>21197</v>
      </c>
    </row>
    <row r="1589" spans="1:13">
      <c r="A1589" s="127" t="s">
        <v>4082</v>
      </c>
      <c r="B1589" s="207" t="s">
        <v>4083</v>
      </c>
      <c r="C1589" s="208" t="s">
        <v>4079</v>
      </c>
      <c r="D1589" s="208" t="s">
        <v>4067</v>
      </c>
      <c r="E1589" s="205" t="s">
        <v>23</v>
      </c>
      <c r="F1589" s="205" t="s">
        <v>22</v>
      </c>
      <c r="G1589" s="205" t="s">
        <v>4077</v>
      </c>
      <c r="H1589" s="205" t="s">
        <v>2836</v>
      </c>
      <c r="I1589" s="206">
        <v>630</v>
      </c>
      <c r="J1589" t="str">
        <f t="shared" si="100"/>
        <v>NI|Gorleben</v>
      </c>
      <c r="K1589" t="str">
        <f t="shared" si="98"/>
        <v>NI|Gartow</v>
      </c>
      <c r="L1589" s="380" t="str">
        <f t="shared" si="101"/>
        <v>033545403007</v>
      </c>
      <c r="M1589">
        <f t="shared" si="99"/>
        <v>3767</v>
      </c>
    </row>
    <row r="1590" spans="1:13">
      <c r="A1590" s="127" t="s">
        <v>4084</v>
      </c>
      <c r="B1590" s="207" t="s">
        <v>4085</v>
      </c>
      <c r="C1590" s="208" t="s">
        <v>4073</v>
      </c>
      <c r="D1590" s="208" t="s">
        <v>4067</v>
      </c>
      <c r="E1590" s="205" t="s">
        <v>23</v>
      </c>
      <c r="F1590" s="205" t="s">
        <v>22</v>
      </c>
      <c r="G1590" s="205" t="s">
        <v>4074</v>
      </c>
      <c r="H1590" s="205" t="s">
        <v>2836</v>
      </c>
      <c r="I1590" s="206">
        <v>1272</v>
      </c>
      <c r="J1590" t="str">
        <f t="shared" si="100"/>
        <v>NI|Gusborn</v>
      </c>
      <c r="K1590" t="str">
        <f t="shared" si="98"/>
        <v>NI|Elbtalaue</v>
      </c>
      <c r="L1590" s="380" t="str">
        <f t="shared" si="101"/>
        <v>033545406008</v>
      </c>
      <c r="M1590">
        <f t="shared" si="99"/>
        <v>21197</v>
      </c>
    </row>
    <row r="1591" spans="1:13">
      <c r="A1591" s="127" t="s">
        <v>4086</v>
      </c>
      <c r="B1591" s="207" t="s">
        <v>4087</v>
      </c>
      <c r="C1591" s="208" t="s">
        <v>4073</v>
      </c>
      <c r="D1591" s="208" t="s">
        <v>4067</v>
      </c>
      <c r="E1591" s="205" t="s">
        <v>23</v>
      </c>
      <c r="F1591" s="205" t="s">
        <v>22</v>
      </c>
      <c r="G1591" s="205" t="s">
        <v>4074</v>
      </c>
      <c r="H1591" s="205" t="s">
        <v>2836</v>
      </c>
      <c r="I1591" s="206">
        <v>5126</v>
      </c>
      <c r="J1591" t="str">
        <f t="shared" si="100"/>
        <v>NI|Hitzacker (Elbe)</v>
      </c>
      <c r="K1591" t="str">
        <f t="shared" si="98"/>
        <v>NI|Elbtalaue</v>
      </c>
      <c r="L1591" s="380" t="str">
        <f t="shared" si="101"/>
        <v>033545406009</v>
      </c>
      <c r="M1591">
        <f t="shared" si="99"/>
        <v>21197</v>
      </c>
    </row>
    <row r="1592" spans="1:13">
      <c r="A1592" s="127" t="s">
        <v>4088</v>
      </c>
      <c r="B1592" s="207" t="s">
        <v>4089</v>
      </c>
      <c r="C1592" s="208" t="s">
        <v>4079</v>
      </c>
      <c r="D1592" s="208" t="s">
        <v>4067</v>
      </c>
      <c r="E1592" s="205" t="s">
        <v>23</v>
      </c>
      <c r="F1592" s="205" t="s">
        <v>22</v>
      </c>
      <c r="G1592" s="205" t="s">
        <v>4077</v>
      </c>
      <c r="H1592" s="205" t="s">
        <v>2836</v>
      </c>
      <c r="I1592" s="206">
        <v>671</v>
      </c>
      <c r="J1592" t="str">
        <f t="shared" si="100"/>
        <v>NI|Höhbeck</v>
      </c>
      <c r="K1592" t="str">
        <f t="shared" si="98"/>
        <v>NI|Gartow</v>
      </c>
      <c r="L1592" s="380" t="str">
        <f t="shared" si="101"/>
        <v>033545403010</v>
      </c>
      <c r="M1592">
        <f t="shared" si="99"/>
        <v>3767</v>
      </c>
    </row>
    <row r="1593" spans="1:13">
      <c r="A1593" s="127" t="s">
        <v>4090</v>
      </c>
      <c r="B1593" s="207" t="s">
        <v>4091</v>
      </c>
      <c r="C1593" s="208" t="s">
        <v>4073</v>
      </c>
      <c r="D1593" s="208" t="s">
        <v>4067</v>
      </c>
      <c r="E1593" s="205" t="s">
        <v>23</v>
      </c>
      <c r="F1593" s="205" t="s">
        <v>22</v>
      </c>
      <c r="G1593" s="205" t="s">
        <v>4074</v>
      </c>
      <c r="H1593" s="205" t="s">
        <v>2836</v>
      </c>
      <c r="I1593" s="206">
        <v>1096</v>
      </c>
      <c r="J1593" t="str">
        <f t="shared" si="100"/>
        <v>NI|Jameln</v>
      </c>
      <c r="K1593" t="str">
        <f t="shared" si="98"/>
        <v>NI|Elbtalaue</v>
      </c>
      <c r="L1593" s="380" t="str">
        <f t="shared" si="101"/>
        <v>033545406011</v>
      </c>
      <c r="M1593">
        <f t="shared" si="99"/>
        <v>21197</v>
      </c>
    </row>
    <row r="1594" spans="1:13">
      <c r="A1594" s="127" t="s">
        <v>4092</v>
      </c>
      <c r="B1594" s="207" t="s">
        <v>4093</v>
      </c>
      <c r="C1594" s="208" t="s">
        <v>4073</v>
      </c>
      <c r="D1594" s="208" t="s">
        <v>4067</v>
      </c>
      <c r="E1594" s="205" t="s">
        <v>23</v>
      </c>
      <c r="F1594" s="205" t="s">
        <v>22</v>
      </c>
      <c r="G1594" s="205" t="s">
        <v>4074</v>
      </c>
      <c r="H1594" s="205" t="s">
        <v>2836</v>
      </c>
      <c r="I1594" s="206">
        <v>773</v>
      </c>
      <c r="J1594" t="str">
        <f t="shared" si="100"/>
        <v>NI|Karwitz</v>
      </c>
      <c r="K1594" t="str">
        <f t="shared" si="98"/>
        <v>NI|Elbtalaue</v>
      </c>
      <c r="L1594" s="380" t="str">
        <f t="shared" si="101"/>
        <v>033545406012</v>
      </c>
      <c r="M1594">
        <f t="shared" si="99"/>
        <v>21197</v>
      </c>
    </row>
    <row r="1595" spans="1:13">
      <c r="A1595" s="127" t="s">
        <v>4094</v>
      </c>
      <c r="B1595" s="207" t="s">
        <v>4095</v>
      </c>
      <c r="C1595" s="208" t="s">
        <v>4066</v>
      </c>
      <c r="D1595" s="208" t="s">
        <v>4067</v>
      </c>
      <c r="E1595" s="205" t="s">
        <v>23</v>
      </c>
      <c r="F1595" s="205" t="s">
        <v>22</v>
      </c>
      <c r="G1595" s="205" t="s">
        <v>4068</v>
      </c>
      <c r="H1595" s="205" t="s">
        <v>2836</v>
      </c>
      <c r="I1595" s="206">
        <v>1369</v>
      </c>
      <c r="J1595" t="str">
        <f t="shared" si="100"/>
        <v>NI|Küsten</v>
      </c>
      <c r="K1595" t="str">
        <f t="shared" si="98"/>
        <v>NI|Lüchow (Wendland)</v>
      </c>
      <c r="L1595" s="380" t="str">
        <f t="shared" si="101"/>
        <v>033545407013</v>
      </c>
      <c r="M1595">
        <f t="shared" si="99"/>
        <v>24245</v>
      </c>
    </row>
    <row r="1596" spans="1:13">
      <c r="A1596" s="127" t="s">
        <v>4096</v>
      </c>
      <c r="B1596" s="207" t="s">
        <v>4097</v>
      </c>
      <c r="C1596" s="208" t="s">
        <v>4073</v>
      </c>
      <c r="D1596" s="208" t="s">
        <v>4067</v>
      </c>
      <c r="E1596" s="205" t="s">
        <v>23</v>
      </c>
      <c r="F1596" s="205" t="s">
        <v>22</v>
      </c>
      <c r="G1596" s="205" t="s">
        <v>4074</v>
      </c>
      <c r="H1596" s="205" t="s">
        <v>2836</v>
      </c>
      <c r="I1596" s="206">
        <v>708</v>
      </c>
      <c r="J1596" t="str">
        <f t="shared" si="100"/>
        <v>NI|Langendorf</v>
      </c>
      <c r="K1596" t="str">
        <f t="shared" si="98"/>
        <v>NI|Elbtalaue</v>
      </c>
      <c r="L1596" s="380" t="str">
        <f t="shared" si="101"/>
        <v>033545406014</v>
      </c>
      <c r="M1596">
        <f t="shared" si="99"/>
        <v>21197</v>
      </c>
    </row>
    <row r="1597" spans="1:13">
      <c r="A1597" s="127" t="s">
        <v>4098</v>
      </c>
      <c r="B1597" s="207" t="s">
        <v>4099</v>
      </c>
      <c r="C1597" s="208" t="s">
        <v>4066</v>
      </c>
      <c r="D1597" s="208" t="s">
        <v>4067</v>
      </c>
      <c r="E1597" s="205" t="s">
        <v>23</v>
      </c>
      <c r="F1597" s="205" t="s">
        <v>22</v>
      </c>
      <c r="G1597" s="205" t="s">
        <v>4068</v>
      </c>
      <c r="H1597" s="205" t="s">
        <v>2836</v>
      </c>
      <c r="I1597" s="206">
        <v>1369</v>
      </c>
      <c r="J1597" t="str">
        <f t="shared" si="100"/>
        <v>NI|Lemgow</v>
      </c>
      <c r="K1597" t="str">
        <f t="shared" si="98"/>
        <v>NI|Lüchow (Wendland)</v>
      </c>
      <c r="L1597" s="380" t="str">
        <f t="shared" si="101"/>
        <v>033545407015</v>
      </c>
      <c r="M1597">
        <f t="shared" si="99"/>
        <v>24245</v>
      </c>
    </row>
    <row r="1598" spans="1:13">
      <c r="A1598" s="127" t="s">
        <v>4100</v>
      </c>
      <c r="B1598" s="207" t="s">
        <v>4101</v>
      </c>
      <c r="C1598" s="208" t="s">
        <v>4066</v>
      </c>
      <c r="D1598" s="208" t="s">
        <v>4067</v>
      </c>
      <c r="E1598" s="205" t="s">
        <v>23</v>
      </c>
      <c r="F1598" s="205" t="s">
        <v>22</v>
      </c>
      <c r="G1598" s="205" t="s">
        <v>4068</v>
      </c>
      <c r="H1598" s="205" t="s">
        <v>2836</v>
      </c>
      <c r="I1598" s="206">
        <v>594</v>
      </c>
      <c r="J1598" t="str">
        <f t="shared" si="100"/>
        <v>NI|Luckau (Wendland)</v>
      </c>
      <c r="K1598" t="str">
        <f t="shared" si="98"/>
        <v>NI|Lüchow (Wendland)</v>
      </c>
      <c r="L1598" s="380" t="str">
        <f t="shared" si="101"/>
        <v>033545407016</v>
      </c>
      <c r="M1598">
        <f t="shared" si="99"/>
        <v>24245</v>
      </c>
    </row>
    <row r="1599" spans="1:13">
      <c r="A1599" s="127" t="s">
        <v>4102</v>
      </c>
      <c r="B1599" s="207" t="s">
        <v>4103</v>
      </c>
      <c r="C1599" s="208" t="s">
        <v>4066</v>
      </c>
      <c r="D1599" s="208" t="s">
        <v>4067</v>
      </c>
      <c r="E1599" s="205" t="s">
        <v>23</v>
      </c>
      <c r="F1599" s="205" t="s">
        <v>22</v>
      </c>
      <c r="G1599" s="205" t="s">
        <v>4068</v>
      </c>
      <c r="H1599" s="205" t="s">
        <v>2836</v>
      </c>
      <c r="I1599" s="206">
        <v>829</v>
      </c>
      <c r="J1599" t="str">
        <f t="shared" si="100"/>
        <v>NI|Lübbow</v>
      </c>
      <c r="K1599" t="str">
        <f t="shared" si="98"/>
        <v>NI|Lüchow (Wendland)</v>
      </c>
      <c r="L1599" s="380" t="str">
        <f t="shared" si="101"/>
        <v>033545407017</v>
      </c>
      <c r="M1599">
        <f t="shared" si="99"/>
        <v>24245</v>
      </c>
    </row>
    <row r="1600" spans="1:13">
      <c r="A1600" s="127" t="s">
        <v>4068</v>
      </c>
      <c r="B1600" s="207" t="s">
        <v>4104</v>
      </c>
      <c r="C1600" s="208" t="s">
        <v>4066</v>
      </c>
      <c r="D1600" s="208" t="s">
        <v>4067</v>
      </c>
      <c r="E1600" s="205" t="s">
        <v>23</v>
      </c>
      <c r="F1600" s="205" t="s">
        <v>22</v>
      </c>
      <c r="G1600" s="205" t="s">
        <v>4068</v>
      </c>
      <c r="H1600" s="205" t="s">
        <v>2836</v>
      </c>
      <c r="I1600" s="206">
        <v>9588</v>
      </c>
      <c r="J1600" t="str">
        <f t="shared" si="100"/>
        <v>NI|Lüchow (Wendland)</v>
      </c>
      <c r="K1600" t="str">
        <f t="shared" si="98"/>
        <v>NI|Lüchow (Wendland)</v>
      </c>
      <c r="L1600" s="380" t="str">
        <f t="shared" si="101"/>
        <v>033545407018</v>
      </c>
      <c r="M1600">
        <f t="shared" si="99"/>
        <v>24245</v>
      </c>
    </row>
    <row r="1601" spans="1:13">
      <c r="A1601" s="127" t="s">
        <v>4105</v>
      </c>
      <c r="B1601" s="207" t="s">
        <v>4106</v>
      </c>
      <c r="C1601" s="208" t="s">
        <v>4073</v>
      </c>
      <c r="D1601" s="208" t="s">
        <v>4067</v>
      </c>
      <c r="E1601" s="205" t="s">
        <v>23</v>
      </c>
      <c r="F1601" s="205" t="s">
        <v>22</v>
      </c>
      <c r="G1601" s="205" t="s">
        <v>4074</v>
      </c>
      <c r="H1601" s="205" t="s">
        <v>2836</v>
      </c>
      <c r="I1601" s="206">
        <v>1405</v>
      </c>
      <c r="J1601" t="str">
        <f t="shared" si="100"/>
        <v>NI|Neu Darchau</v>
      </c>
      <c r="K1601" t="str">
        <f t="shared" si="98"/>
        <v>NI|Elbtalaue</v>
      </c>
      <c r="L1601" s="380" t="str">
        <f t="shared" si="101"/>
        <v>033545406019</v>
      </c>
      <c r="M1601">
        <f t="shared" si="99"/>
        <v>21197</v>
      </c>
    </row>
    <row r="1602" spans="1:13">
      <c r="A1602" s="127" t="s">
        <v>4107</v>
      </c>
      <c r="B1602" s="207" t="s">
        <v>4108</v>
      </c>
      <c r="C1602" s="208" t="s">
        <v>4079</v>
      </c>
      <c r="D1602" s="208" t="s">
        <v>4067</v>
      </c>
      <c r="E1602" s="205" t="s">
        <v>23</v>
      </c>
      <c r="F1602" s="205" t="s">
        <v>22</v>
      </c>
      <c r="G1602" s="205" t="s">
        <v>4077</v>
      </c>
      <c r="H1602" s="205" t="s">
        <v>2836</v>
      </c>
      <c r="I1602" s="206">
        <v>429</v>
      </c>
      <c r="J1602" t="str">
        <f t="shared" si="100"/>
        <v>NI|Prezelle</v>
      </c>
      <c r="K1602" t="str">
        <f t="shared" si="98"/>
        <v>NI|Gartow</v>
      </c>
      <c r="L1602" s="380" t="str">
        <f t="shared" si="101"/>
        <v>033545403020</v>
      </c>
      <c r="M1602">
        <f t="shared" si="99"/>
        <v>3767</v>
      </c>
    </row>
    <row r="1603" spans="1:13">
      <c r="A1603" s="127" t="s">
        <v>4109</v>
      </c>
      <c r="B1603" s="207" t="s">
        <v>4110</v>
      </c>
      <c r="C1603" s="208" t="s">
        <v>4079</v>
      </c>
      <c r="D1603" s="208" t="s">
        <v>4067</v>
      </c>
      <c r="E1603" s="205" t="s">
        <v>23</v>
      </c>
      <c r="F1603" s="205" t="s">
        <v>22</v>
      </c>
      <c r="G1603" s="205" t="s">
        <v>4077</v>
      </c>
      <c r="H1603" s="205" t="s">
        <v>2836</v>
      </c>
      <c r="I1603" s="206">
        <v>521</v>
      </c>
      <c r="J1603" t="str">
        <f t="shared" si="100"/>
        <v>NI|Schnackenburg</v>
      </c>
      <c r="K1603" t="str">
        <f t="shared" ref="K1603:K1666" si="102">E1603 &amp; "|" &amp; G1603</f>
        <v>NI|Gartow</v>
      </c>
      <c r="L1603" s="380" t="str">
        <f t="shared" si="101"/>
        <v>033545403021</v>
      </c>
      <c r="M1603">
        <f t="shared" ref="M1603:M1666" si="103">SUMIF($C:$C, $C1603, $I:$I)</f>
        <v>3767</v>
      </c>
    </row>
    <row r="1604" spans="1:13">
      <c r="A1604" s="127" t="s">
        <v>4111</v>
      </c>
      <c r="B1604" s="207" t="s">
        <v>4112</v>
      </c>
      <c r="C1604" s="208" t="s">
        <v>4066</v>
      </c>
      <c r="D1604" s="208" t="s">
        <v>4067</v>
      </c>
      <c r="E1604" s="205" t="s">
        <v>23</v>
      </c>
      <c r="F1604" s="205" t="s">
        <v>22</v>
      </c>
      <c r="G1604" s="205" t="s">
        <v>4068</v>
      </c>
      <c r="H1604" s="205" t="s">
        <v>2836</v>
      </c>
      <c r="I1604" s="206">
        <v>1293</v>
      </c>
      <c r="J1604" t="str">
        <f t="shared" si="100"/>
        <v>NI|Schnega</v>
      </c>
      <c r="K1604" t="str">
        <f t="shared" si="102"/>
        <v>NI|Lüchow (Wendland)</v>
      </c>
      <c r="L1604" s="380" t="str">
        <f t="shared" si="101"/>
        <v>033545407022</v>
      </c>
      <c r="M1604">
        <f t="shared" si="103"/>
        <v>24245</v>
      </c>
    </row>
    <row r="1605" spans="1:13">
      <c r="A1605" s="127" t="s">
        <v>4113</v>
      </c>
      <c r="B1605" s="207" t="s">
        <v>4114</v>
      </c>
      <c r="C1605" s="208" t="s">
        <v>4066</v>
      </c>
      <c r="D1605" s="208" t="s">
        <v>4067</v>
      </c>
      <c r="E1605" s="205" t="s">
        <v>23</v>
      </c>
      <c r="F1605" s="205" t="s">
        <v>22</v>
      </c>
      <c r="G1605" s="205" t="s">
        <v>4068</v>
      </c>
      <c r="H1605" s="205" t="s">
        <v>2836</v>
      </c>
      <c r="I1605" s="206">
        <v>1001</v>
      </c>
      <c r="J1605" t="str">
        <f t="shared" si="100"/>
        <v>NI|Trebel</v>
      </c>
      <c r="K1605" t="str">
        <f t="shared" si="102"/>
        <v>NI|Lüchow (Wendland)</v>
      </c>
      <c r="L1605" s="380" t="str">
        <f t="shared" si="101"/>
        <v>033545407023</v>
      </c>
      <c r="M1605">
        <f t="shared" si="103"/>
        <v>24245</v>
      </c>
    </row>
    <row r="1606" spans="1:13">
      <c r="A1606" s="127" t="s">
        <v>4115</v>
      </c>
      <c r="B1606" s="207" t="s">
        <v>4116</v>
      </c>
      <c r="C1606" s="208" t="s">
        <v>4066</v>
      </c>
      <c r="D1606" s="208" t="s">
        <v>4067</v>
      </c>
      <c r="E1606" s="205" t="s">
        <v>23</v>
      </c>
      <c r="F1606" s="205" t="s">
        <v>22</v>
      </c>
      <c r="G1606" s="205" t="s">
        <v>4068</v>
      </c>
      <c r="H1606" s="205" t="s">
        <v>2836</v>
      </c>
      <c r="I1606" s="206">
        <v>896</v>
      </c>
      <c r="J1606" t="str">
        <f t="shared" ref="J1606:J1669" si="104">E1606 &amp; "|" &amp; A1606</f>
        <v>NI|Waddeweitz</v>
      </c>
      <c r="K1606" t="str">
        <f t="shared" si="102"/>
        <v>NI|Lüchow (Wendland)</v>
      </c>
      <c r="L1606" s="380" t="str">
        <f t="shared" ref="L1606:L1669" si="105">C1606 &amp; RIGHT(B1606,3)</f>
        <v>033545407024</v>
      </c>
      <c r="M1606">
        <f t="shared" si="103"/>
        <v>24245</v>
      </c>
    </row>
    <row r="1607" spans="1:13">
      <c r="A1607" s="127" t="s">
        <v>4117</v>
      </c>
      <c r="B1607" s="207" t="s">
        <v>4118</v>
      </c>
      <c r="C1607" s="208" t="s">
        <v>4066</v>
      </c>
      <c r="D1607" s="208" t="s">
        <v>4067</v>
      </c>
      <c r="E1607" s="205" t="s">
        <v>23</v>
      </c>
      <c r="F1607" s="205" t="s">
        <v>22</v>
      </c>
      <c r="G1607" s="205" t="s">
        <v>4068</v>
      </c>
      <c r="H1607" s="205" t="s">
        <v>2836</v>
      </c>
      <c r="I1607" s="206">
        <v>892</v>
      </c>
      <c r="J1607" t="str">
        <f t="shared" si="104"/>
        <v>NI|Woltersdorf (Wendland)</v>
      </c>
      <c r="K1607" t="str">
        <f t="shared" si="102"/>
        <v>NI|Lüchow (Wendland)</v>
      </c>
      <c r="L1607" s="380" t="str">
        <f t="shared" si="105"/>
        <v>033545407025</v>
      </c>
      <c r="M1607">
        <f t="shared" si="103"/>
        <v>24245</v>
      </c>
    </row>
    <row r="1608" spans="1:13">
      <c r="A1608" s="127" t="s">
        <v>4119</v>
      </c>
      <c r="B1608" s="207" t="s">
        <v>4120</v>
      </c>
      <c r="C1608" s="208" t="s">
        <v>4066</v>
      </c>
      <c r="D1608" s="208" t="s">
        <v>4067</v>
      </c>
      <c r="E1608" s="205" t="s">
        <v>23</v>
      </c>
      <c r="F1608" s="205" t="s">
        <v>22</v>
      </c>
      <c r="G1608" s="205" t="s">
        <v>4068</v>
      </c>
      <c r="H1608" s="205" t="s">
        <v>2836</v>
      </c>
      <c r="I1608" s="206">
        <v>2748</v>
      </c>
      <c r="J1608" t="str">
        <f t="shared" si="104"/>
        <v>NI|Wustrow (Wendland)</v>
      </c>
      <c r="K1608" t="str">
        <f t="shared" si="102"/>
        <v>NI|Lüchow (Wendland)</v>
      </c>
      <c r="L1608" s="380" t="str">
        <f t="shared" si="105"/>
        <v>033545407026</v>
      </c>
      <c r="M1608">
        <f t="shared" si="103"/>
        <v>24245</v>
      </c>
    </row>
    <row r="1609" spans="1:13">
      <c r="A1609" s="127" t="s">
        <v>4121</v>
      </c>
      <c r="B1609" s="207" t="s">
        <v>4122</v>
      </c>
      <c r="C1609" s="208" t="s">
        <v>4073</v>
      </c>
      <c r="D1609" s="208" t="s">
        <v>4067</v>
      </c>
      <c r="E1609" s="205" t="s">
        <v>23</v>
      </c>
      <c r="F1609" s="205" t="s">
        <v>22</v>
      </c>
      <c r="G1609" s="205" t="s">
        <v>4074</v>
      </c>
      <c r="H1609" s="205" t="s">
        <v>2836</v>
      </c>
      <c r="I1609" s="206">
        <v>1629</v>
      </c>
      <c r="J1609" t="str">
        <f t="shared" si="104"/>
        <v>NI|Zernien</v>
      </c>
      <c r="K1609" t="str">
        <f t="shared" si="102"/>
        <v>NI|Elbtalaue</v>
      </c>
      <c r="L1609" s="380" t="str">
        <f t="shared" si="105"/>
        <v>033545406027</v>
      </c>
      <c r="M1609">
        <f t="shared" si="103"/>
        <v>21197</v>
      </c>
    </row>
    <row r="1610" spans="1:13">
      <c r="A1610" s="127" t="s">
        <v>4123</v>
      </c>
      <c r="B1610" s="207" t="s">
        <v>4124</v>
      </c>
      <c r="C1610" s="208" t="s">
        <v>4125</v>
      </c>
      <c r="D1610" s="208" t="s">
        <v>4067</v>
      </c>
      <c r="E1610" s="205" t="s">
        <v>23</v>
      </c>
      <c r="F1610" s="205" t="s">
        <v>22</v>
      </c>
      <c r="G1610" s="205" t="s">
        <v>4126</v>
      </c>
      <c r="H1610" s="205" t="s">
        <v>356</v>
      </c>
      <c r="I1610" s="206">
        <v>0</v>
      </c>
      <c r="J1610" t="str">
        <f t="shared" si="104"/>
        <v>NI|Gartow (unbewohnt)</v>
      </c>
      <c r="K1610" t="str">
        <f t="shared" si="102"/>
        <v>NI|Gartow, gemfr. Gebiet</v>
      </c>
      <c r="L1610" s="380" t="str">
        <f t="shared" si="105"/>
        <v>033549501501</v>
      </c>
      <c r="M1610">
        <f t="shared" si="103"/>
        <v>0</v>
      </c>
    </row>
    <row r="1611" spans="1:13">
      <c r="A1611" s="127" t="s">
        <v>4127</v>
      </c>
      <c r="B1611" s="207" t="s">
        <v>4128</v>
      </c>
      <c r="C1611" s="208" t="s">
        <v>4129</v>
      </c>
      <c r="D1611" s="208" t="s">
        <v>4067</v>
      </c>
      <c r="E1611" s="205" t="s">
        <v>23</v>
      </c>
      <c r="F1611" s="205" t="s">
        <v>22</v>
      </c>
      <c r="G1611" s="205" t="s">
        <v>4130</v>
      </c>
      <c r="H1611" s="205" t="s">
        <v>356</v>
      </c>
      <c r="I1611" s="206">
        <v>0</v>
      </c>
      <c r="J1611" t="str">
        <f t="shared" si="104"/>
        <v>NI|Göhrde (unbewohnt)</v>
      </c>
      <c r="K1611" t="str">
        <f t="shared" si="102"/>
        <v>NI|Göhrde, gemfr. Gebiet</v>
      </c>
      <c r="L1611" s="380" t="str">
        <f t="shared" si="105"/>
        <v>033549502502</v>
      </c>
      <c r="M1611">
        <f t="shared" si="103"/>
        <v>0</v>
      </c>
    </row>
    <row r="1612" spans="1:13">
      <c r="A1612" s="127" t="s">
        <v>4131</v>
      </c>
      <c r="B1612" s="207" t="s">
        <v>4132</v>
      </c>
      <c r="C1612" s="208" t="s">
        <v>4133</v>
      </c>
      <c r="D1612" s="208" t="s">
        <v>4134</v>
      </c>
      <c r="E1612" s="205" t="s">
        <v>23</v>
      </c>
      <c r="F1612" s="205" t="s">
        <v>22</v>
      </c>
      <c r="G1612" s="205" t="s">
        <v>4131</v>
      </c>
      <c r="H1612" s="205" t="s">
        <v>356</v>
      </c>
      <c r="I1612" s="206">
        <v>11053</v>
      </c>
      <c r="J1612" t="str">
        <f t="shared" si="104"/>
        <v>NI|Adendorf</v>
      </c>
      <c r="K1612" t="str">
        <f t="shared" si="102"/>
        <v>NI|Adendorf</v>
      </c>
      <c r="L1612" s="380" t="str">
        <f t="shared" si="105"/>
        <v>033550001001</v>
      </c>
      <c r="M1612">
        <f t="shared" si="103"/>
        <v>11053</v>
      </c>
    </row>
    <row r="1613" spans="1:13">
      <c r="A1613" s="127" t="s">
        <v>4135</v>
      </c>
      <c r="B1613" s="207" t="s">
        <v>4136</v>
      </c>
      <c r="C1613" s="208" t="s">
        <v>4137</v>
      </c>
      <c r="D1613" s="208" t="s">
        <v>4134</v>
      </c>
      <c r="E1613" s="205" t="s">
        <v>23</v>
      </c>
      <c r="F1613" s="205" t="s">
        <v>22</v>
      </c>
      <c r="G1613" s="205" t="s">
        <v>4135</v>
      </c>
      <c r="H1613" s="205" t="s">
        <v>2836</v>
      </c>
      <c r="I1613" s="206">
        <v>4153</v>
      </c>
      <c r="J1613" t="str">
        <f t="shared" si="104"/>
        <v>NI|Amelinghausen</v>
      </c>
      <c r="K1613" t="str">
        <f t="shared" si="102"/>
        <v>NI|Amelinghausen</v>
      </c>
      <c r="L1613" s="380" t="str">
        <f t="shared" si="105"/>
        <v>033555401002</v>
      </c>
      <c r="M1613">
        <f t="shared" si="103"/>
        <v>8531</v>
      </c>
    </row>
    <row r="1614" spans="1:13">
      <c r="A1614" s="127" t="s">
        <v>4138</v>
      </c>
      <c r="B1614" s="207" t="s">
        <v>4139</v>
      </c>
      <c r="C1614" s="208" t="s">
        <v>4140</v>
      </c>
      <c r="D1614" s="208" t="s">
        <v>4134</v>
      </c>
      <c r="E1614" s="205" t="s">
        <v>23</v>
      </c>
      <c r="F1614" s="205" t="s">
        <v>22</v>
      </c>
      <c r="G1614" s="205" t="s">
        <v>4141</v>
      </c>
      <c r="H1614" s="205" t="s">
        <v>2836</v>
      </c>
      <c r="I1614" s="206">
        <v>1816</v>
      </c>
      <c r="J1614" t="str">
        <f t="shared" si="104"/>
        <v>NI|Artlenburg</v>
      </c>
      <c r="K1614" t="str">
        <f t="shared" si="102"/>
        <v>NI|Scharnebeck</v>
      </c>
      <c r="L1614" s="380" t="str">
        <f t="shared" si="105"/>
        <v>033555407003</v>
      </c>
      <c r="M1614">
        <f t="shared" si="103"/>
        <v>15852</v>
      </c>
    </row>
    <row r="1615" spans="1:13">
      <c r="A1615" s="127" t="s">
        <v>4142</v>
      </c>
      <c r="B1615" s="207" t="s">
        <v>4143</v>
      </c>
      <c r="C1615" s="208" t="s">
        <v>4144</v>
      </c>
      <c r="D1615" s="208" t="s">
        <v>4134</v>
      </c>
      <c r="E1615" s="205" t="s">
        <v>23</v>
      </c>
      <c r="F1615" s="205" t="s">
        <v>22</v>
      </c>
      <c r="G1615" s="205" t="s">
        <v>4142</v>
      </c>
      <c r="H1615" s="205" t="s">
        <v>2836</v>
      </c>
      <c r="I1615" s="206">
        <v>7117</v>
      </c>
      <c r="J1615" t="str">
        <f t="shared" si="104"/>
        <v>NI|Bardowick</v>
      </c>
      <c r="K1615" t="str">
        <f t="shared" si="102"/>
        <v>NI|Bardowick</v>
      </c>
      <c r="L1615" s="380" t="str">
        <f t="shared" si="105"/>
        <v>033555402004</v>
      </c>
      <c r="M1615">
        <f t="shared" si="103"/>
        <v>18438</v>
      </c>
    </row>
    <row r="1616" spans="1:13">
      <c r="A1616" s="127" t="s">
        <v>4145</v>
      </c>
      <c r="B1616" s="207" t="s">
        <v>4146</v>
      </c>
      <c r="C1616" s="208" t="s">
        <v>4147</v>
      </c>
      <c r="D1616" s="208" t="s">
        <v>4134</v>
      </c>
      <c r="E1616" s="205" t="s">
        <v>23</v>
      </c>
      <c r="F1616" s="205" t="s">
        <v>22</v>
      </c>
      <c r="G1616" s="205" t="s">
        <v>4148</v>
      </c>
      <c r="H1616" s="205" t="s">
        <v>2836</v>
      </c>
      <c r="I1616" s="206">
        <v>2491</v>
      </c>
      <c r="J1616" t="str">
        <f t="shared" si="104"/>
        <v>NI|Barendorf</v>
      </c>
      <c r="K1616" t="str">
        <f t="shared" si="102"/>
        <v>NI|Ostheide</v>
      </c>
      <c r="L1616" s="380" t="str">
        <f t="shared" si="105"/>
        <v>033555406005</v>
      </c>
      <c r="M1616">
        <f t="shared" si="103"/>
        <v>10718</v>
      </c>
    </row>
    <row r="1617" spans="1:13">
      <c r="A1617" s="127" t="s">
        <v>4149</v>
      </c>
      <c r="B1617" s="207" t="s">
        <v>4150</v>
      </c>
      <c r="C1617" s="208" t="s">
        <v>4151</v>
      </c>
      <c r="D1617" s="208" t="s">
        <v>4134</v>
      </c>
      <c r="E1617" s="205" t="s">
        <v>23</v>
      </c>
      <c r="F1617" s="205" t="s">
        <v>22</v>
      </c>
      <c r="G1617" s="205" t="s">
        <v>4152</v>
      </c>
      <c r="H1617" s="205" t="s">
        <v>2836</v>
      </c>
      <c r="I1617" s="206">
        <v>765</v>
      </c>
      <c r="J1617" t="str">
        <f t="shared" si="104"/>
        <v>NI|Barnstedt</v>
      </c>
      <c r="K1617" t="str">
        <f t="shared" si="102"/>
        <v>NI|Ilmenau</v>
      </c>
      <c r="L1617" s="380" t="str">
        <f t="shared" si="105"/>
        <v>033555405006</v>
      </c>
      <c r="M1617">
        <f t="shared" si="103"/>
        <v>10876</v>
      </c>
    </row>
    <row r="1618" spans="1:13">
      <c r="A1618" s="127" t="s">
        <v>4153</v>
      </c>
      <c r="B1618" s="207" t="s">
        <v>4154</v>
      </c>
      <c r="C1618" s="208" t="s">
        <v>4144</v>
      </c>
      <c r="D1618" s="208" t="s">
        <v>4134</v>
      </c>
      <c r="E1618" s="205" t="s">
        <v>23</v>
      </c>
      <c r="F1618" s="205" t="s">
        <v>22</v>
      </c>
      <c r="G1618" s="205" t="s">
        <v>4142</v>
      </c>
      <c r="H1618" s="205" t="s">
        <v>2836</v>
      </c>
      <c r="I1618" s="206">
        <v>2170</v>
      </c>
      <c r="J1618" t="str">
        <f t="shared" si="104"/>
        <v>NI|Barum (Kreis Lüneburg)</v>
      </c>
      <c r="K1618" t="str">
        <f t="shared" si="102"/>
        <v>NI|Bardowick</v>
      </c>
      <c r="L1618" s="380" t="str">
        <f t="shared" si="105"/>
        <v>033555402007</v>
      </c>
      <c r="M1618">
        <f t="shared" si="103"/>
        <v>18438</v>
      </c>
    </row>
    <row r="1619" spans="1:13">
      <c r="A1619" s="127" t="s">
        <v>4155</v>
      </c>
      <c r="B1619" s="207" t="s">
        <v>4156</v>
      </c>
      <c r="C1619" s="208" t="s">
        <v>4137</v>
      </c>
      <c r="D1619" s="208" t="s">
        <v>4134</v>
      </c>
      <c r="E1619" s="205" t="s">
        <v>23</v>
      </c>
      <c r="F1619" s="205" t="s">
        <v>22</v>
      </c>
      <c r="G1619" s="205" t="s">
        <v>4135</v>
      </c>
      <c r="H1619" s="205" t="s">
        <v>2836</v>
      </c>
      <c r="I1619" s="206">
        <v>1098</v>
      </c>
      <c r="J1619" t="str">
        <f t="shared" si="104"/>
        <v>NI|Betzendorf</v>
      </c>
      <c r="K1619" t="str">
        <f t="shared" si="102"/>
        <v>NI|Amelinghausen</v>
      </c>
      <c r="L1619" s="380" t="str">
        <f t="shared" si="105"/>
        <v>033555401008</v>
      </c>
      <c r="M1619">
        <f t="shared" si="103"/>
        <v>8531</v>
      </c>
    </row>
    <row r="1620" spans="1:13">
      <c r="A1620" s="127" t="s">
        <v>4157</v>
      </c>
      <c r="B1620" s="207" t="s">
        <v>4158</v>
      </c>
      <c r="C1620" s="208" t="s">
        <v>4159</v>
      </c>
      <c r="D1620" s="208" t="s">
        <v>4134</v>
      </c>
      <c r="E1620" s="205" t="s">
        <v>23</v>
      </c>
      <c r="F1620" s="205" t="s">
        <v>22</v>
      </c>
      <c r="G1620" s="205" t="s">
        <v>4157</v>
      </c>
      <c r="H1620" s="205" t="s">
        <v>356</v>
      </c>
      <c r="I1620" s="206">
        <v>9692</v>
      </c>
      <c r="J1620" t="str">
        <f t="shared" si="104"/>
        <v>NI|Bleckede</v>
      </c>
      <c r="K1620" t="str">
        <f t="shared" si="102"/>
        <v>NI|Bleckede</v>
      </c>
      <c r="L1620" s="380" t="str">
        <f t="shared" si="105"/>
        <v>033550009009</v>
      </c>
      <c r="M1620">
        <f t="shared" si="103"/>
        <v>9692</v>
      </c>
    </row>
    <row r="1621" spans="1:13">
      <c r="A1621" s="127" t="s">
        <v>4160</v>
      </c>
      <c r="B1621" s="207" t="s">
        <v>4161</v>
      </c>
      <c r="C1621" s="208" t="s">
        <v>4162</v>
      </c>
      <c r="D1621" s="208" t="s">
        <v>4134</v>
      </c>
      <c r="E1621" s="205" t="s">
        <v>23</v>
      </c>
      <c r="F1621" s="205" t="s">
        <v>22</v>
      </c>
      <c r="G1621" s="205" t="s">
        <v>4163</v>
      </c>
      <c r="H1621" s="205" t="s">
        <v>2836</v>
      </c>
      <c r="I1621" s="206">
        <v>339</v>
      </c>
      <c r="J1621" t="str">
        <f t="shared" si="104"/>
        <v>NI|Boitze</v>
      </c>
      <c r="K1621" t="str">
        <f t="shared" si="102"/>
        <v>NI|Dahlenburg</v>
      </c>
      <c r="L1621" s="380" t="str">
        <f t="shared" si="105"/>
        <v>033555403010</v>
      </c>
      <c r="M1621">
        <f t="shared" si="103"/>
        <v>6291</v>
      </c>
    </row>
    <row r="1622" spans="1:13">
      <c r="A1622" s="127" t="s">
        <v>4164</v>
      </c>
      <c r="B1622" s="207" t="s">
        <v>4165</v>
      </c>
      <c r="C1622" s="208" t="s">
        <v>4140</v>
      </c>
      <c r="D1622" s="208" t="s">
        <v>4134</v>
      </c>
      <c r="E1622" s="205" t="s">
        <v>23</v>
      </c>
      <c r="F1622" s="205" t="s">
        <v>22</v>
      </c>
      <c r="G1622" s="205" t="s">
        <v>4141</v>
      </c>
      <c r="H1622" s="205" t="s">
        <v>2836</v>
      </c>
      <c r="I1622" s="206">
        <v>3525</v>
      </c>
      <c r="J1622" t="str">
        <f t="shared" si="104"/>
        <v>NI|Brietlingen</v>
      </c>
      <c r="K1622" t="str">
        <f t="shared" si="102"/>
        <v>NI|Scharnebeck</v>
      </c>
      <c r="L1622" s="380" t="str">
        <f t="shared" si="105"/>
        <v>033555407011</v>
      </c>
      <c r="M1622">
        <f t="shared" si="103"/>
        <v>15852</v>
      </c>
    </row>
    <row r="1623" spans="1:13">
      <c r="A1623" s="127" t="s">
        <v>4166</v>
      </c>
      <c r="B1623" s="207" t="s">
        <v>4167</v>
      </c>
      <c r="C1623" s="208" t="s">
        <v>4162</v>
      </c>
      <c r="D1623" s="208" t="s">
        <v>4134</v>
      </c>
      <c r="E1623" s="205" t="s">
        <v>23</v>
      </c>
      <c r="F1623" s="205" t="s">
        <v>22</v>
      </c>
      <c r="G1623" s="205" t="s">
        <v>4163</v>
      </c>
      <c r="H1623" s="205" t="s">
        <v>2836</v>
      </c>
      <c r="I1623" s="206">
        <v>643</v>
      </c>
      <c r="J1623" t="str">
        <f t="shared" si="104"/>
        <v>NI|Dahlem (Niedersachsen)</v>
      </c>
      <c r="K1623" t="str">
        <f t="shared" si="102"/>
        <v>NI|Dahlenburg</v>
      </c>
      <c r="L1623" s="380" t="str">
        <f t="shared" si="105"/>
        <v>033555403012</v>
      </c>
      <c r="M1623">
        <f t="shared" si="103"/>
        <v>6291</v>
      </c>
    </row>
    <row r="1624" spans="1:13">
      <c r="A1624" s="127" t="s">
        <v>4163</v>
      </c>
      <c r="B1624" s="207" t="s">
        <v>4168</v>
      </c>
      <c r="C1624" s="208" t="s">
        <v>4162</v>
      </c>
      <c r="D1624" s="208" t="s">
        <v>4134</v>
      </c>
      <c r="E1624" s="205" t="s">
        <v>23</v>
      </c>
      <c r="F1624" s="205" t="s">
        <v>22</v>
      </c>
      <c r="G1624" s="205" t="s">
        <v>4163</v>
      </c>
      <c r="H1624" s="205" t="s">
        <v>2836</v>
      </c>
      <c r="I1624" s="206">
        <v>3499</v>
      </c>
      <c r="J1624" t="str">
        <f t="shared" si="104"/>
        <v>NI|Dahlenburg</v>
      </c>
      <c r="K1624" t="str">
        <f t="shared" si="102"/>
        <v>NI|Dahlenburg</v>
      </c>
      <c r="L1624" s="380" t="str">
        <f t="shared" si="105"/>
        <v>033555403013</v>
      </c>
      <c r="M1624">
        <f t="shared" si="103"/>
        <v>6291</v>
      </c>
    </row>
    <row r="1625" spans="1:13">
      <c r="A1625" s="127" t="s">
        <v>4169</v>
      </c>
      <c r="B1625" s="207" t="s">
        <v>4170</v>
      </c>
      <c r="C1625" s="208" t="s">
        <v>4151</v>
      </c>
      <c r="D1625" s="208" t="s">
        <v>4134</v>
      </c>
      <c r="E1625" s="205" t="s">
        <v>23</v>
      </c>
      <c r="F1625" s="205" t="s">
        <v>22</v>
      </c>
      <c r="G1625" s="205" t="s">
        <v>4152</v>
      </c>
      <c r="H1625" s="205" t="s">
        <v>2836</v>
      </c>
      <c r="I1625" s="206">
        <v>3776</v>
      </c>
      <c r="J1625" t="str">
        <f t="shared" si="104"/>
        <v>NI|Deutsch Evern</v>
      </c>
      <c r="K1625" t="str">
        <f t="shared" si="102"/>
        <v>NI|Ilmenau</v>
      </c>
      <c r="L1625" s="380" t="str">
        <f t="shared" si="105"/>
        <v>033555405014</v>
      </c>
      <c r="M1625">
        <f t="shared" si="103"/>
        <v>10876</v>
      </c>
    </row>
    <row r="1626" spans="1:13">
      <c r="A1626" s="127" t="s">
        <v>4171</v>
      </c>
      <c r="B1626" s="207" t="s">
        <v>4172</v>
      </c>
      <c r="C1626" s="208" t="s">
        <v>4140</v>
      </c>
      <c r="D1626" s="208" t="s">
        <v>4134</v>
      </c>
      <c r="E1626" s="205" t="s">
        <v>23</v>
      </c>
      <c r="F1626" s="205" t="s">
        <v>22</v>
      </c>
      <c r="G1626" s="205" t="s">
        <v>4141</v>
      </c>
      <c r="H1626" s="205" t="s">
        <v>2836</v>
      </c>
      <c r="I1626" s="206">
        <v>1084</v>
      </c>
      <c r="J1626" t="str">
        <f t="shared" si="104"/>
        <v>NI|Echem</v>
      </c>
      <c r="K1626" t="str">
        <f t="shared" si="102"/>
        <v>NI|Scharnebeck</v>
      </c>
      <c r="L1626" s="380" t="str">
        <f t="shared" si="105"/>
        <v>033555407015</v>
      </c>
      <c r="M1626">
        <f t="shared" si="103"/>
        <v>15852</v>
      </c>
    </row>
    <row r="1627" spans="1:13">
      <c r="A1627" s="127" t="s">
        <v>4173</v>
      </c>
      <c r="B1627" s="207" t="s">
        <v>4174</v>
      </c>
      <c r="C1627" s="208" t="s">
        <v>4151</v>
      </c>
      <c r="D1627" s="208" t="s">
        <v>4134</v>
      </c>
      <c r="E1627" s="205" t="s">
        <v>23</v>
      </c>
      <c r="F1627" s="205" t="s">
        <v>22</v>
      </c>
      <c r="G1627" s="205" t="s">
        <v>4152</v>
      </c>
      <c r="H1627" s="205" t="s">
        <v>2836</v>
      </c>
      <c r="I1627" s="206">
        <v>2830</v>
      </c>
      <c r="J1627" t="str">
        <f t="shared" si="104"/>
        <v>NI|Embsen</v>
      </c>
      <c r="K1627" t="str">
        <f t="shared" si="102"/>
        <v>NI|Ilmenau</v>
      </c>
      <c r="L1627" s="380" t="str">
        <f t="shared" si="105"/>
        <v>033555405016</v>
      </c>
      <c r="M1627">
        <f t="shared" si="103"/>
        <v>10876</v>
      </c>
    </row>
    <row r="1628" spans="1:13">
      <c r="A1628" s="127" t="s">
        <v>4175</v>
      </c>
      <c r="B1628" s="207" t="s">
        <v>4176</v>
      </c>
      <c r="C1628" s="208" t="s">
        <v>4144</v>
      </c>
      <c r="D1628" s="208" t="s">
        <v>4134</v>
      </c>
      <c r="E1628" s="205" t="s">
        <v>23</v>
      </c>
      <c r="F1628" s="205" t="s">
        <v>22</v>
      </c>
      <c r="G1628" s="205" t="s">
        <v>4142</v>
      </c>
      <c r="H1628" s="205" t="s">
        <v>2836</v>
      </c>
      <c r="I1628" s="206">
        <v>2170</v>
      </c>
      <c r="J1628" t="str">
        <f t="shared" si="104"/>
        <v>NI|Handorf</v>
      </c>
      <c r="K1628" t="str">
        <f t="shared" si="102"/>
        <v>NI|Bardowick</v>
      </c>
      <c r="L1628" s="380" t="str">
        <f t="shared" si="105"/>
        <v>033555402017</v>
      </c>
      <c r="M1628">
        <f t="shared" si="103"/>
        <v>18438</v>
      </c>
    </row>
    <row r="1629" spans="1:13">
      <c r="A1629" s="127" t="s">
        <v>4177</v>
      </c>
      <c r="B1629" s="207" t="s">
        <v>4178</v>
      </c>
      <c r="C1629" s="208" t="s">
        <v>4140</v>
      </c>
      <c r="D1629" s="208" t="s">
        <v>4134</v>
      </c>
      <c r="E1629" s="205" t="s">
        <v>23</v>
      </c>
      <c r="F1629" s="205" t="s">
        <v>22</v>
      </c>
      <c r="G1629" s="205" t="s">
        <v>4141</v>
      </c>
      <c r="H1629" s="205" t="s">
        <v>2836</v>
      </c>
      <c r="I1629" s="206">
        <v>968</v>
      </c>
      <c r="J1629" t="str">
        <f t="shared" si="104"/>
        <v>NI|Hittbergen</v>
      </c>
      <c r="K1629" t="str">
        <f t="shared" si="102"/>
        <v>NI|Scharnebeck</v>
      </c>
      <c r="L1629" s="380" t="str">
        <f t="shared" si="105"/>
        <v>033555407018</v>
      </c>
      <c r="M1629">
        <f t="shared" si="103"/>
        <v>15852</v>
      </c>
    </row>
    <row r="1630" spans="1:13">
      <c r="A1630" s="127" t="s">
        <v>4179</v>
      </c>
      <c r="B1630" s="207" t="s">
        <v>4180</v>
      </c>
      <c r="C1630" s="208" t="s">
        <v>4140</v>
      </c>
      <c r="D1630" s="208" t="s">
        <v>4134</v>
      </c>
      <c r="E1630" s="205" t="s">
        <v>23</v>
      </c>
      <c r="F1630" s="205" t="s">
        <v>22</v>
      </c>
      <c r="G1630" s="205" t="s">
        <v>4141</v>
      </c>
      <c r="H1630" s="205" t="s">
        <v>2836</v>
      </c>
      <c r="I1630" s="206">
        <v>2367</v>
      </c>
      <c r="J1630" t="str">
        <f t="shared" si="104"/>
        <v>NI|Hohnstorf (Elbe)</v>
      </c>
      <c r="K1630" t="str">
        <f t="shared" si="102"/>
        <v>NI|Scharnebeck</v>
      </c>
      <c r="L1630" s="380" t="str">
        <f t="shared" si="105"/>
        <v>033555407019</v>
      </c>
      <c r="M1630">
        <f t="shared" si="103"/>
        <v>15852</v>
      </c>
    </row>
    <row r="1631" spans="1:13">
      <c r="A1631" s="127" t="s">
        <v>4181</v>
      </c>
      <c r="B1631" s="207" t="s">
        <v>4182</v>
      </c>
      <c r="C1631" s="208" t="s">
        <v>4183</v>
      </c>
      <c r="D1631" s="208" t="s">
        <v>4134</v>
      </c>
      <c r="E1631" s="205" t="s">
        <v>23</v>
      </c>
      <c r="F1631" s="205" t="s">
        <v>22</v>
      </c>
      <c r="G1631" s="205" t="s">
        <v>4184</v>
      </c>
      <c r="H1631" s="205" t="s">
        <v>2836</v>
      </c>
      <c r="I1631" s="206">
        <v>2624</v>
      </c>
      <c r="J1631" t="str">
        <f t="shared" si="104"/>
        <v>NI|Kirchgellersen</v>
      </c>
      <c r="K1631" t="str">
        <f t="shared" si="102"/>
        <v>NI|Gellersen</v>
      </c>
      <c r="L1631" s="380" t="str">
        <f t="shared" si="105"/>
        <v>033555404020</v>
      </c>
      <c r="M1631">
        <f t="shared" si="103"/>
        <v>14362</v>
      </c>
    </row>
    <row r="1632" spans="1:13">
      <c r="A1632" s="127" t="s">
        <v>4185</v>
      </c>
      <c r="B1632" s="207" t="s">
        <v>4186</v>
      </c>
      <c r="C1632" s="208" t="s">
        <v>4140</v>
      </c>
      <c r="D1632" s="208" t="s">
        <v>4134</v>
      </c>
      <c r="E1632" s="205" t="s">
        <v>23</v>
      </c>
      <c r="F1632" s="205" t="s">
        <v>22</v>
      </c>
      <c r="G1632" s="205" t="s">
        <v>4141</v>
      </c>
      <c r="H1632" s="205" t="s">
        <v>2836</v>
      </c>
      <c r="I1632" s="206">
        <v>680</v>
      </c>
      <c r="J1632" t="str">
        <f t="shared" si="104"/>
        <v>NI|Lüdersburg</v>
      </c>
      <c r="K1632" t="str">
        <f t="shared" si="102"/>
        <v>NI|Scharnebeck</v>
      </c>
      <c r="L1632" s="380" t="str">
        <f t="shared" si="105"/>
        <v>033555407021</v>
      </c>
      <c r="M1632">
        <f t="shared" si="103"/>
        <v>15852</v>
      </c>
    </row>
    <row r="1633" spans="1:13">
      <c r="A1633" s="127" t="s">
        <v>4187</v>
      </c>
      <c r="B1633" s="207" t="s">
        <v>4188</v>
      </c>
      <c r="C1633" s="208" t="s">
        <v>4189</v>
      </c>
      <c r="D1633" s="208" t="s">
        <v>4134</v>
      </c>
      <c r="E1633" s="205" t="s">
        <v>23</v>
      </c>
      <c r="F1633" s="205" t="s">
        <v>22</v>
      </c>
      <c r="G1633" s="205" t="s">
        <v>4190</v>
      </c>
      <c r="H1633" s="205" t="s">
        <v>356</v>
      </c>
      <c r="I1633" s="206">
        <v>77511</v>
      </c>
      <c r="J1633" t="str">
        <f t="shared" si="104"/>
        <v>NI|Lüneburg</v>
      </c>
      <c r="K1633" t="str">
        <f t="shared" si="102"/>
        <v>NI|Lüneburg, Hansestadt</v>
      </c>
      <c r="L1633" s="380" t="str">
        <f t="shared" si="105"/>
        <v>033550022022</v>
      </c>
      <c r="M1633">
        <f t="shared" si="103"/>
        <v>77511</v>
      </c>
    </row>
    <row r="1634" spans="1:13">
      <c r="A1634" s="127" t="s">
        <v>4191</v>
      </c>
      <c r="B1634" s="207" t="s">
        <v>4192</v>
      </c>
      <c r="C1634" s="208" t="s">
        <v>4144</v>
      </c>
      <c r="D1634" s="208" t="s">
        <v>4134</v>
      </c>
      <c r="E1634" s="205" t="s">
        <v>23</v>
      </c>
      <c r="F1634" s="205" t="s">
        <v>22</v>
      </c>
      <c r="G1634" s="205" t="s">
        <v>4142</v>
      </c>
      <c r="H1634" s="205" t="s">
        <v>2836</v>
      </c>
      <c r="I1634" s="206">
        <v>696</v>
      </c>
      <c r="J1634" t="str">
        <f t="shared" si="104"/>
        <v>NI|Mechtersen</v>
      </c>
      <c r="K1634" t="str">
        <f t="shared" si="102"/>
        <v>NI|Bardowick</v>
      </c>
      <c r="L1634" s="380" t="str">
        <f t="shared" si="105"/>
        <v>033555402023</v>
      </c>
      <c r="M1634">
        <f t="shared" si="103"/>
        <v>18438</v>
      </c>
    </row>
    <row r="1635" spans="1:13">
      <c r="A1635" s="127" t="s">
        <v>4193</v>
      </c>
      <c r="B1635" s="207" t="s">
        <v>4194</v>
      </c>
      <c r="C1635" s="208" t="s">
        <v>4151</v>
      </c>
      <c r="D1635" s="208" t="s">
        <v>4134</v>
      </c>
      <c r="E1635" s="205" t="s">
        <v>23</v>
      </c>
      <c r="F1635" s="205" t="s">
        <v>22</v>
      </c>
      <c r="G1635" s="205" t="s">
        <v>4152</v>
      </c>
      <c r="H1635" s="205" t="s">
        <v>2836</v>
      </c>
      <c r="I1635" s="206">
        <v>3505</v>
      </c>
      <c r="J1635" t="str">
        <f t="shared" si="104"/>
        <v>NI|Melbeck</v>
      </c>
      <c r="K1635" t="str">
        <f t="shared" si="102"/>
        <v>NI|Ilmenau</v>
      </c>
      <c r="L1635" s="380" t="str">
        <f t="shared" si="105"/>
        <v>033555405024</v>
      </c>
      <c r="M1635">
        <f t="shared" si="103"/>
        <v>10876</v>
      </c>
    </row>
    <row r="1636" spans="1:13">
      <c r="A1636" s="127" t="s">
        <v>4195</v>
      </c>
      <c r="B1636" s="207" t="s">
        <v>4196</v>
      </c>
      <c r="C1636" s="208" t="s">
        <v>4162</v>
      </c>
      <c r="D1636" s="208" t="s">
        <v>4134</v>
      </c>
      <c r="E1636" s="205" t="s">
        <v>23</v>
      </c>
      <c r="F1636" s="205" t="s">
        <v>22</v>
      </c>
      <c r="G1636" s="205" t="s">
        <v>4163</v>
      </c>
      <c r="H1636" s="205" t="s">
        <v>2836</v>
      </c>
      <c r="I1636" s="206">
        <v>1198</v>
      </c>
      <c r="J1636" t="str">
        <f t="shared" si="104"/>
        <v>NI|Nahrendorf</v>
      </c>
      <c r="K1636" t="str">
        <f t="shared" si="102"/>
        <v>NI|Dahlenburg</v>
      </c>
      <c r="L1636" s="380" t="str">
        <f t="shared" si="105"/>
        <v>033555403025</v>
      </c>
      <c r="M1636">
        <f t="shared" si="103"/>
        <v>6291</v>
      </c>
    </row>
    <row r="1637" spans="1:13">
      <c r="A1637" s="127" t="s">
        <v>4197</v>
      </c>
      <c r="B1637" s="207" t="s">
        <v>4198</v>
      </c>
      <c r="C1637" s="208" t="s">
        <v>4147</v>
      </c>
      <c r="D1637" s="208" t="s">
        <v>4134</v>
      </c>
      <c r="E1637" s="205" t="s">
        <v>23</v>
      </c>
      <c r="F1637" s="205" t="s">
        <v>22</v>
      </c>
      <c r="G1637" s="205" t="s">
        <v>4148</v>
      </c>
      <c r="H1637" s="205" t="s">
        <v>2836</v>
      </c>
      <c r="I1637" s="206">
        <v>2930</v>
      </c>
      <c r="J1637" t="str">
        <f t="shared" si="104"/>
        <v>NI|Neetze</v>
      </c>
      <c r="K1637" t="str">
        <f t="shared" si="102"/>
        <v>NI|Ostheide</v>
      </c>
      <c r="L1637" s="380" t="str">
        <f t="shared" si="105"/>
        <v>033555406026</v>
      </c>
      <c r="M1637">
        <f t="shared" si="103"/>
        <v>10718</v>
      </c>
    </row>
    <row r="1638" spans="1:13">
      <c r="A1638" s="127" t="s">
        <v>4199</v>
      </c>
      <c r="B1638" s="207" t="s">
        <v>4200</v>
      </c>
      <c r="C1638" s="208" t="s">
        <v>4137</v>
      </c>
      <c r="D1638" s="208" t="s">
        <v>4134</v>
      </c>
      <c r="E1638" s="205" t="s">
        <v>23</v>
      </c>
      <c r="F1638" s="205" t="s">
        <v>22</v>
      </c>
      <c r="G1638" s="205" t="s">
        <v>4135</v>
      </c>
      <c r="H1638" s="205" t="s">
        <v>2836</v>
      </c>
      <c r="I1638" s="206">
        <v>1069</v>
      </c>
      <c r="J1638" t="str">
        <f t="shared" si="104"/>
        <v>NI|Oldendorf (Luhe)</v>
      </c>
      <c r="K1638" t="str">
        <f t="shared" si="102"/>
        <v>NI|Amelinghausen</v>
      </c>
      <c r="L1638" s="380" t="str">
        <f t="shared" si="105"/>
        <v>033555401027</v>
      </c>
      <c r="M1638">
        <f t="shared" si="103"/>
        <v>8531</v>
      </c>
    </row>
    <row r="1639" spans="1:13">
      <c r="A1639" s="127" t="s">
        <v>4201</v>
      </c>
      <c r="B1639" s="207" t="s">
        <v>4202</v>
      </c>
      <c r="C1639" s="208" t="s">
        <v>4144</v>
      </c>
      <c r="D1639" s="208" t="s">
        <v>4134</v>
      </c>
      <c r="E1639" s="205" t="s">
        <v>23</v>
      </c>
      <c r="F1639" s="205" t="s">
        <v>22</v>
      </c>
      <c r="G1639" s="205" t="s">
        <v>4142</v>
      </c>
      <c r="H1639" s="205" t="s">
        <v>2836</v>
      </c>
      <c r="I1639" s="206">
        <v>2283</v>
      </c>
      <c r="J1639" t="str">
        <f t="shared" si="104"/>
        <v>NI|Radbruch</v>
      </c>
      <c r="K1639" t="str">
        <f t="shared" si="102"/>
        <v>NI|Bardowick</v>
      </c>
      <c r="L1639" s="380" t="str">
        <f t="shared" si="105"/>
        <v>033555402028</v>
      </c>
      <c r="M1639">
        <f t="shared" si="103"/>
        <v>18438</v>
      </c>
    </row>
    <row r="1640" spans="1:13">
      <c r="A1640" s="127" t="s">
        <v>4203</v>
      </c>
      <c r="B1640" s="207" t="s">
        <v>4204</v>
      </c>
      <c r="C1640" s="208" t="s">
        <v>4137</v>
      </c>
      <c r="D1640" s="208" t="s">
        <v>4134</v>
      </c>
      <c r="E1640" s="205" t="s">
        <v>23</v>
      </c>
      <c r="F1640" s="205" t="s">
        <v>22</v>
      </c>
      <c r="G1640" s="205" t="s">
        <v>4135</v>
      </c>
      <c r="H1640" s="205" t="s">
        <v>2836</v>
      </c>
      <c r="I1640" s="206">
        <v>754</v>
      </c>
      <c r="J1640" t="str">
        <f t="shared" si="104"/>
        <v>NI|Rehlingen</v>
      </c>
      <c r="K1640" t="str">
        <f t="shared" si="102"/>
        <v>NI|Amelinghausen</v>
      </c>
      <c r="L1640" s="380" t="str">
        <f t="shared" si="105"/>
        <v>033555401029</v>
      </c>
      <c r="M1640">
        <f t="shared" si="103"/>
        <v>8531</v>
      </c>
    </row>
    <row r="1641" spans="1:13">
      <c r="A1641" s="127" t="s">
        <v>4205</v>
      </c>
      <c r="B1641" s="207" t="s">
        <v>4206</v>
      </c>
      <c r="C1641" s="208" t="s">
        <v>4147</v>
      </c>
      <c r="D1641" s="208" t="s">
        <v>4134</v>
      </c>
      <c r="E1641" s="205" t="s">
        <v>23</v>
      </c>
      <c r="F1641" s="205" t="s">
        <v>22</v>
      </c>
      <c r="G1641" s="205" t="s">
        <v>4148</v>
      </c>
      <c r="H1641" s="205" t="s">
        <v>2836</v>
      </c>
      <c r="I1641" s="206">
        <v>1283</v>
      </c>
      <c r="J1641" t="str">
        <f t="shared" si="104"/>
        <v>NI|Reinstorf</v>
      </c>
      <c r="K1641" t="str">
        <f t="shared" si="102"/>
        <v>NI|Ostheide</v>
      </c>
      <c r="L1641" s="380" t="str">
        <f t="shared" si="105"/>
        <v>033555406030</v>
      </c>
      <c r="M1641">
        <f t="shared" si="103"/>
        <v>10718</v>
      </c>
    </row>
    <row r="1642" spans="1:13">
      <c r="A1642" s="127" t="s">
        <v>4207</v>
      </c>
      <c r="B1642" s="207" t="s">
        <v>4208</v>
      </c>
      <c r="C1642" s="208" t="s">
        <v>4183</v>
      </c>
      <c r="D1642" s="208" t="s">
        <v>4134</v>
      </c>
      <c r="E1642" s="205" t="s">
        <v>23</v>
      </c>
      <c r="F1642" s="205" t="s">
        <v>22</v>
      </c>
      <c r="G1642" s="205" t="s">
        <v>4184</v>
      </c>
      <c r="H1642" s="205" t="s">
        <v>2836</v>
      </c>
      <c r="I1642" s="206">
        <v>7658</v>
      </c>
      <c r="J1642" t="str">
        <f t="shared" si="104"/>
        <v>NI|Reppenstedt</v>
      </c>
      <c r="K1642" t="str">
        <f t="shared" si="102"/>
        <v>NI|Gellersen</v>
      </c>
      <c r="L1642" s="380" t="str">
        <f t="shared" si="105"/>
        <v>033555404031</v>
      </c>
      <c r="M1642">
        <f t="shared" si="103"/>
        <v>14362</v>
      </c>
    </row>
    <row r="1643" spans="1:13">
      <c r="A1643" s="127" t="s">
        <v>4209</v>
      </c>
      <c r="B1643" s="207" t="s">
        <v>4210</v>
      </c>
      <c r="C1643" s="208" t="s">
        <v>4140</v>
      </c>
      <c r="D1643" s="208" t="s">
        <v>4134</v>
      </c>
      <c r="E1643" s="205" t="s">
        <v>23</v>
      </c>
      <c r="F1643" s="205" t="s">
        <v>22</v>
      </c>
      <c r="G1643" s="205" t="s">
        <v>4141</v>
      </c>
      <c r="H1643" s="205" t="s">
        <v>2836</v>
      </c>
      <c r="I1643" s="206">
        <v>1935</v>
      </c>
      <c r="J1643" t="str">
        <f t="shared" si="104"/>
        <v>NI|Rullstorf</v>
      </c>
      <c r="K1643" t="str">
        <f t="shared" si="102"/>
        <v>NI|Scharnebeck</v>
      </c>
      <c r="L1643" s="380" t="str">
        <f t="shared" si="105"/>
        <v>033555407032</v>
      </c>
      <c r="M1643">
        <f t="shared" si="103"/>
        <v>15852</v>
      </c>
    </row>
    <row r="1644" spans="1:13">
      <c r="A1644" s="127" t="s">
        <v>4141</v>
      </c>
      <c r="B1644" s="207" t="s">
        <v>4211</v>
      </c>
      <c r="C1644" s="208" t="s">
        <v>4140</v>
      </c>
      <c r="D1644" s="208" t="s">
        <v>4134</v>
      </c>
      <c r="E1644" s="205" t="s">
        <v>23</v>
      </c>
      <c r="F1644" s="205" t="s">
        <v>22</v>
      </c>
      <c r="G1644" s="205" t="s">
        <v>4141</v>
      </c>
      <c r="H1644" s="205" t="s">
        <v>2836</v>
      </c>
      <c r="I1644" s="206">
        <v>3477</v>
      </c>
      <c r="J1644" t="str">
        <f t="shared" si="104"/>
        <v>NI|Scharnebeck</v>
      </c>
      <c r="K1644" t="str">
        <f t="shared" si="102"/>
        <v>NI|Scharnebeck</v>
      </c>
      <c r="L1644" s="380" t="str">
        <f t="shared" si="105"/>
        <v>033555407033</v>
      </c>
      <c r="M1644">
        <f t="shared" si="103"/>
        <v>15852</v>
      </c>
    </row>
    <row r="1645" spans="1:13">
      <c r="A1645" s="127" t="s">
        <v>4212</v>
      </c>
      <c r="B1645" s="207" t="s">
        <v>4213</v>
      </c>
      <c r="C1645" s="208" t="s">
        <v>4137</v>
      </c>
      <c r="D1645" s="208" t="s">
        <v>4134</v>
      </c>
      <c r="E1645" s="205" t="s">
        <v>23</v>
      </c>
      <c r="F1645" s="205" t="s">
        <v>22</v>
      </c>
      <c r="G1645" s="205" t="s">
        <v>4135</v>
      </c>
      <c r="H1645" s="205" t="s">
        <v>2836</v>
      </c>
      <c r="I1645" s="206">
        <v>1457</v>
      </c>
      <c r="J1645" t="str">
        <f t="shared" si="104"/>
        <v>NI|Soderstorf</v>
      </c>
      <c r="K1645" t="str">
        <f t="shared" si="102"/>
        <v>NI|Amelinghausen</v>
      </c>
      <c r="L1645" s="380" t="str">
        <f t="shared" si="105"/>
        <v>033555401034</v>
      </c>
      <c r="M1645">
        <f t="shared" si="103"/>
        <v>8531</v>
      </c>
    </row>
    <row r="1646" spans="1:13">
      <c r="A1646" s="127" t="s">
        <v>4214</v>
      </c>
      <c r="B1646" s="207" t="s">
        <v>4215</v>
      </c>
      <c r="C1646" s="208" t="s">
        <v>4183</v>
      </c>
      <c r="D1646" s="208" t="s">
        <v>4134</v>
      </c>
      <c r="E1646" s="205" t="s">
        <v>23</v>
      </c>
      <c r="F1646" s="205" t="s">
        <v>22</v>
      </c>
      <c r="G1646" s="205" t="s">
        <v>4184</v>
      </c>
      <c r="H1646" s="205" t="s">
        <v>2836</v>
      </c>
      <c r="I1646" s="206">
        <v>1776</v>
      </c>
      <c r="J1646" t="str">
        <f t="shared" si="104"/>
        <v>NI|Südergellersen</v>
      </c>
      <c r="K1646" t="str">
        <f t="shared" si="102"/>
        <v>NI|Gellersen</v>
      </c>
      <c r="L1646" s="380" t="str">
        <f t="shared" si="105"/>
        <v>033555404035</v>
      </c>
      <c r="M1646">
        <f t="shared" si="103"/>
        <v>14362</v>
      </c>
    </row>
    <row r="1647" spans="1:13">
      <c r="A1647" s="127" t="s">
        <v>4216</v>
      </c>
      <c r="B1647" s="207" t="s">
        <v>4217</v>
      </c>
      <c r="C1647" s="208" t="s">
        <v>4147</v>
      </c>
      <c r="D1647" s="208" t="s">
        <v>4134</v>
      </c>
      <c r="E1647" s="205" t="s">
        <v>23</v>
      </c>
      <c r="F1647" s="205" t="s">
        <v>22</v>
      </c>
      <c r="G1647" s="205" t="s">
        <v>4148</v>
      </c>
      <c r="H1647" s="205" t="s">
        <v>2836</v>
      </c>
      <c r="I1647" s="206">
        <v>1363</v>
      </c>
      <c r="J1647" t="str">
        <f t="shared" si="104"/>
        <v>NI|Thomasburg</v>
      </c>
      <c r="K1647" t="str">
        <f t="shared" si="102"/>
        <v>NI|Ostheide</v>
      </c>
      <c r="L1647" s="380" t="str">
        <f t="shared" si="105"/>
        <v>033555406036</v>
      </c>
      <c r="M1647">
        <f t="shared" si="103"/>
        <v>10718</v>
      </c>
    </row>
    <row r="1648" spans="1:13">
      <c r="A1648" s="127" t="s">
        <v>4218</v>
      </c>
      <c r="B1648" s="207" t="s">
        <v>4219</v>
      </c>
      <c r="C1648" s="208" t="s">
        <v>4162</v>
      </c>
      <c r="D1648" s="208" t="s">
        <v>4134</v>
      </c>
      <c r="E1648" s="205" t="s">
        <v>23</v>
      </c>
      <c r="F1648" s="205" t="s">
        <v>22</v>
      </c>
      <c r="G1648" s="205" t="s">
        <v>4163</v>
      </c>
      <c r="H1648" s="205" t="s">
        <v>2836</v>
      </c>
      <c r="I1648" s="206">
        <v>612</v>
      </c>
      <c r="J1648" t="str">
        <f t="shared" si="104"/>
        <v>NI|Tosterglope</v>
      </c>
      <c r="K1648" t="str">
        <f t="shared" si="102"/>
        <v>NI|Dahlenburg</v>
      </c>
      <c r="L1648" s="380" t="str">
        <f t="shared" si="105"/>
        <v>033555403037</v>
      </c>
      <c r="M1648">
        <f t="shared" si="103"/>
        <v>6291</v>
      </c>
    </row>
    <row r="1649" spans="1:13">
      <c r="A1649" s="127" t="s">
        <v>4220</v>
      </c>
      <c r="B1649" s="207" t="s">
        <v>4221</v>
      </c>
      <c r="C1649" s="208" t="s">
        <v>4147</v>
      </c>
      <c r="D1649" s="208" t="s">
        <v>4134</v>
      </c>
      <c r="E1649" s="205" t="s">
        <v>23</v>
      </c>
      <c r="F1649" s="205" t="s">
        <v>22</v>
      </c>
      <c r="G1649" s="205" t="s">
        <v>4148</v>
      </c>
      <c r="H1649" s="205" t="s">
        <v>2836</v>
      </c>
      <c r="I1649" s="206">
        <v>836</v>
      </c>
      <c r="J1649" t="str">
        <f t="shared" si="104"/>
        <v>NI|Vastorf</v>
      </c>
      <c r="K1649" t="str">
        <f t="shared" si="102"/>
        <v>NI|Ostheide</v>
      </c>
      <c r="L1649" s="380" t="str">
        <f t="shared" si="105"/>
        <v>033555406038</v>
      </c>
      <c r="M1649">
        <f t="shared" si="103"/>
        <v>10718</v>
      </c>
    </row>
    <row r="1650" spans="1:13">
      <c r="A1650" s="127" t="s">
        <v>4222</v>
      </c>
      <c r="B1650" s="207" t="s">
        <v>4223</v>
      </c>
      <c r="C1650" s="208" t="s">
        <v>4144</v>
      </c>
      <c r="D1650" s="208" t="s">
        <v>4134</v>
      </c>
      <c r="E1650" s="205" t="s">
        <v>23</v>
      </c>
      <c r="F1650" s="205" t="s">
        <v>22</v>
      </c>
      <c r="G1650" s="205" t="s">
        <v>4142</v>
      </c>
      <c r="H1650" s="205" t="s">
        <v>2836</v>
      </c>
      <c r="I1650" s="206">
        <v>2472</v>
      </c>
      <c r="J1650" t="str">
        <f t="shared" si="104"/>
        <v>NI|Vögelsen</v>
      </c>
      <c r="K1650" t="str">
        <f t="shared" si="102"/>
        <v>NI|Bardowick</v>
      </c>
      <c r="L1650" s="380" t="str">
        <f t="shared" si="105"/>
        <v>033555402039</v>
      </c>
      <c r="M1650">
        <f t="shared" si="103"/>
        <v>18438</v>
      </c>
    </row>
    <row r="1651" spans="1:13">
      <c r="A1651" s="127" t="s">
        <v>4224</v>
      </c>
      <c r="B1651" s="207" t="s">
        <v>4225</v>
      </c>
      <c r="C1651" s="208" t="s">
        <v>4147</v>
      </c>
      <c r="D1651" s="208" t="s">
        <v>4134</v>
      </c>
      <c r="E1651" s="205" t="s">
        <v>23</v>
      </c>
      <c r="F1651" s="205" t="s">
        <v>22</v>
      </c>
      <c r="G1651" s="205" t="s">
        <v>4148</v>
      </c>
      <c r="H1651" s="205" t="s">
        <v>2836</v>
      </c>
      <c r="I1651" s="206">
        <v>1815</v>
      </c>
      <c r="J1651" t="str">
        <f t="shared" si="104"/>
        <v>NI|Wendisch Evern</v>
      </c>
      <c r="K1651" t="str">
        <f t="shared" si="102"/>
        <v>NI|Ostheide</v>
      </c>
      <c r="L1651" s="380" t="str">
        <f t="shared" si="105"/>
        <v>033555406040</v>
      </c>
      <c r="M1651">
        <f t="shared" si="103"/>
        <v>10718</v>
      </c>
    </row>
    <row r="1652" spans="1:13">
      <c r="A1652" s="127" t="s">
        <v>4226</v>
      </c>
      <c r="B1652" s="207" t="s">
        <v>4227</v>
      </c>
      <c r="C1652" s="208" t="s">
        <v>4183</v>
      </c>
      <c r="D1652" s="208" t="s">
        <v>4134</v>
      </c>
      <c r="E1652" s="205" t="s">
        <v>23</v>
      </c>
      <c r="F1652" s="205" t="s">
        <v>22</v>
      </c>
      <c r="G1652" s="205" t="s">
        <v>4184</v>
      </c>
      <c r="H1652" s="205" t="s">
        <v>2836</v>
      </c>
      <c r="I1652" s="206">
        <v>2304</v>
      </c>
      <c r="J1652" t="str">
        <f t="shared" si="104"/>
        <v>NI|Westergellersen</v>
      </c>
      <c r="K1652" t="str">
        <f t="shared" si="102"/>
        <v>NI|Gellersen</v>
      </c>
      <c r="L1652" s="380" t="str">
        <f t="shared" si="105"/>
        <v>033555404041</v>
      </c>
      <c r="M1652">
        <f t="shared" si="103"/>
        <v>14362</v>
      </c>
    </row>
    <row r="1653" spans="1:13">
      <c r="A1653" s="127" t="s">
        <v>4228</v>
      </c>
      <c r="B1653" s="207" t="s">
        <v>4229</v>
      </c>
      <c r="C1653" s="208" t="s">
        <v>4144</v>
      </c>
      <c r="D1653" s="208" t="s">
        <v>4134</v>
      </c>
      <c r="E1653" s="205" t="s">
        <v>23</v>
      </c>
      <c r="F1653" s="205" t="s">
        <v>22</v>
      </c>
      <c r="G1653" s="205" t="s">
        <v>4142</v>
      </c>
      <c r="H1653" s="205" t="s">
        <v>2836</v>
      </c>
      <c r="I1653" s="206">
        <v>1530</v>
      </c>
      <c r="J1653" t="str">
        <f t="shared" si="104"/>
        <v>NI|Wittorf</v>
      </c>
      <c r="K1653" t="str">
        <f t="shared" si="102"/>
        <v>NI|Bardowick</v>
      </c>
      <c r="L1653" s="380" t="str">
        <f t="shared" si="105"/>
        <v>033555402042</v>
      </c>
      <c r="M1653">
        <f t="shared" si="103"/>
        <v>18438</v>
      </c>
    </row>
    <row r="1654" spans="1:13">
      <c r="A1654" s="127" t="s">
        <v>4230</v>
      </c>
      <c r="B1654" s="207" t="s">
        <v>4231</v>
      </c>
      <c r="C1654" s="208" t="s">
        <v>4232</v>
      </c>
      <c r="D1654" s="208" t="s">
        <v>4134</v>
      </c>
      <c r="E1654" s="205" t="s">
        <v>23</v>
      </c>
      <c r="F1654" s="205" t="s">
        <v>22</v>
      </c>
      <c r="G1654" s="205" t="s">
        <v>4230</v>
      </c>
      <c r="H1654" s="205" t="s">
        <v>356</v>
      </c>
      <c r="I1654" s="206">
        <v>5535</v>
      </c>
      <c r="J1654" t="str">
        <f t="shared" si="104"/>
        <v>NI|Amt Neuhaus</v>
      </c>
      <c r="K1654" t="str">
        <f t="shared" si="102"/>
        <v>NI|Amt Neuhaus</v>
      </c>
      <c r="L1654" s="380" t="str">
        <f t="shared" si="105"/>
        <v>033550049049</v>
      </c>
      <c r="M1654">
        <f t="shared" si="103"/>
        <v>5535</v>
      </c>
    </row>
    <row r="1655" spans="1:13">
      <c r="A1655" s="127" t="s">
        <v>4233</v>
      </c>
      <c r="B1655" s="207" t="s">
        <v>4234</v>
      </c>
      <c r="C1655" s="208" t="s">
        <v>4235</v>
      </c>
      <c r="D1655" s="208" t="s">
        <v>4236</v>
      </c>
      <c r="E1655" s="205" t="s">
        <v>23</v>
      </c>
      <c r="F1655" s="205" t="s">
        <v>22</v>
      </c>
      <c r="G1655" s="205" t="s">
        <v>4237</v>
      </c>
      <c r="H1655" s="205" t="s">
        <v>2836</v>
      </c>
      <c r="I1655" s="206">
        <v>1227</v>
      </c>
      <c r="J1655" t="str">
        <f t="shared" si="104"/>
        <v>NI|Axstedt</v>
      </c>
      <c r="K1655" t="str">
        <f t="shared" si="102"/>
        <v>NI|Hambergen</v>
      </c>
      <c r="L1655" s="380" t="str">
        <f t="shared" si="105"/>
        <v>033565401001</v>
      </c>
      <c r="M1655">
        <f t="shared" si="103"/>
        <v>12087</v>
      </c>
    </row>
    <row r="1656" spans="1:13">
      <c r="A1656" s="127" t="s">
        <v>4238</v>
      </c>
      <c r="B1656" s="207" t="s">
        <v>4239</v>
      </c>
      <c r="C1656" s="208" t="s">
        <v>4240</v>
      </c>
      <c r="D1656" s="208" t="s">
        <v>4236</v>
      </c>
      <c r="E1656" s="205" t="s">
        <v>23</v>
      </c>
      <c r="F1656" s="205" t="s">
        <v>22</v>
      </c>
      <c r="G1656" s="205" t="s">
        <v>4238</v>
      </c>
      <c r="H1656" s="205" t="s">
        <v>356</v>
      </c>
      <c r="I1656" s="206">
        <v>8088</v>
      </c>
      <c r="J1656" t="str">
        <f t="shared" si="104"/>
        <v>NI|Grasberg</v>
      </c>
      <c r="K1656" t="str">
        <f t="shared" si="102"/>
        <v>NI|Grasberg</v>
      </c>
      <c r="L1656" s="380" t="str">
        <f t="shared" si="105"/>
        <v>033560002002</v>
      </c>
      <c r="M1656">
        <f t="shared" si="103"/>
        <v>8088</v>
      </c>
    </row>
    <row r="1657" spans="1:13">
      <c r="A1657" s="127" t="s">
        <v>4237</v>
      </c>
      <c r="B1657" s="207" t="s">
        <v>4241</v>
      </c>
      <c r="C1657" s="208" t="s">
        <v>4235</v>
      </c>
      <c r="D1657" s="208" t="s">
        <v>4236</v>
      </c>
      <c r="E1657" s="205" t="s">
        <v>23</v>
      </c>
      <c r="F1657" s="205" t="s">
        <v>22</v>
      </c>
      <c r="G1657" s="205" t="s">
        <v>4237</v>
      </c>
      <c r="H1657" s="205" t="s">
        <v>2836</v>
      </c>
      <c r="I1657" s="206">
        <v>5706</v>
      </c>
      <c r="J1657" t="str">
        <f t="shared" si="104"/>
        <v>NI|Hambergen</v>
      </c>
      <c r="K1657" t="str">
        <f t="shared" si="102"/>
        <v>NI|Hambergen</v>
      </c>
      <c r="L1657" s="380" t="str">
        <f t="shared" si="105"/>
        <v>033565401003</v>
      </c>
      <c r="M1657">
        <f t="shared" si="103"/>
        <v>12087</v>
      </c>
    </row>
    <row r="1658" spans="1:13">
      <c r="A1658" s="127" t="s">
        <v>4242</v>
      </c>
      <c r="B1658" s="207" t="s">
        <v>4243</v>
      </c>
      <c r="C1658" s="208" t="s">
        <v>4235</v>
      </c>
      <c r="D1658" s="208" t="s">
        <v>4236</v>
      </c>
      <c r="E1658" s="205" t="s">
        <v>23</v>
      </c>
      <c r="F1658" s="205" t="s">
        <v>22</v>
      </c>
      <c r="G1658" s="205" t="s">
        <v>4237</v>
      </c>
      <c r="H1658" s="205" t="s">
        <v>2836</v>
      </c>
      <c r="I1658" s="206">
        <v>1419</v>
      </c>
      <c r="J1658" t="str">
        <f t="shared" si="104"/>
        <v>NI|Holste</v>
      </c>
      <c r="K1658" t="str">
        <f t="shared" si="102"/>
        <v>NI|Hambergen</v>
      </c>
      <c r="L1658" s="380" t="str">
        <f t="shared" si="105"/>
        <v>033565401004</v>
      </c>
      <c r="M1658">
        <f t="shared" si="103"/>
        <v>12087</v>
      </c>
    </row>
    <row r="1659" spans="1:13">
      <c r="A1659" s="127" t="s">
        <v>4244</v>
      </c>
      <c r="B1659" s="207" t="s">
        <v>4245</v>
      </c>
      <c r="C1659" s="208" t="s">
        <v>4246</v>
      </c>
      <c r="D1659" s="208" t="s">
        <v>4236</v>
      </c>
      <c r="E1659" s="205" t="s">
        <v>23</v>
      </c>
      <c r="F1659" s="205" t="s">
        <v>22</v>
      </c>
      <c r="G1659" s="205" t="s">
        <v>4244</v>
      </c>
      <c r="H1659" s="205" t="s">
        <v>356</v>
      </c>
      <c r="I1659" s="206">
        <v>20293</v>
      </c>
      <c r="J1659" t="str">
        <f t="shared" si="104"/>
        <v>NI|Lilienthal</v>
      </c>
      <c r="K1659" t="str">
        <f t="shared" si="102"/>
        <v>NI|Lilienthal</v>
      </c>
      <c r="L1659" s="380" t="str">
        <f t="shared" si="105"/>
        <v>033560005005</v>
      </c>
      <c r="M1659">
        <f t="shared" si="103"/>
        <v>20293</v>
      </c>
    </row>
    <row r="1660" spans="1:13">
      <c r="A1660" s="127" t="s">
        <v>4247</v>
      </c>
      <c r="B1660" s="207" t="s">
        <v>4248</v>
      </c>
      <c r="C1660" s="208" t="s">
        <v>4235</v>
      </c>
      <c r="D1660" s="208" t="s">
        <v>4236</v>
      </c>
      <c r="E1660" s="205" t="s">
        <v>23</v>
      </c>
      <c r="F1660" s="205" t="s">
        <v>22</v>
      </c>
      <c r="G1660" s="205" t="s">
        <v>4237</v>
      </c>
      <c r="H1660" s="205" t="s">
        <v>2836</v>
      </c>
      <c r="I1660" s="206">
        <v>691</v>
      </c>
      <c r="J1660" t="str">
        <f t="shared" si="104"/>
        <v>NI|Lübberstedt</v>
      </c>
      <c r="K1660" t="str">
        <f t="shared" si="102"/>
        <v>NI|Hambergen</v>
      </c>
      <c r="L1660" s="380" t="str">
        <f t="shared" si="105"/>
        <v>033565401006</v>
      </c>
      <c r="M1660">
        <f t="shared" si="103"/>
        <v>12087</v>
      </c>
    </row>
    <row r="1661" spans="1:13">
      <c r="A1661" s="127" t="s">
        <v>4249</v>
      </c>
      <c r="B1661" s="207" t="s">
        <v>4250</v>
      </c>
      <c r="C1661" s="208" t="s">
        <v>4251</v>
      </c>
      <c r="D1661" s="208" t="s">
        <v>4236</v>
      </c>
      <c r="E1661" s="205" t="s">
        <v>23</v>
      </c>
      <c r="F1661" s="205" t="s">
        <v>22</v>
      </c>
      <c r="G1661" s="205" t="s">
        <v>4249</v>
      </c>
      <c r="H1661" s="205" t="s">
        <v>356</v>
      </c>
      <c r="I1661" s="206">
        <v>30717</v>
      </c>
      <c r="J1661" t="str">
        <f t="shared" si="104"/>
        <v>NI|Osterholz-Scharmbeck</v>
      </c>
      <c r="K1661" t="str">
        <f t="shared" si="102"/>
        <v>NI|Osterholz-Scharmbeck</v>
      </c>
      <c r="L1661" s="380" t="str">
        <f t="shared" si="105"/>
        <v>033560007007</v>
      </c>
      <c r="M1661">
        <f t="shared" si="103"/>
        <v>30717</v>
      </c>
    </row>
    <row r="1662" spans="1:13">
      <c r="A1662" s="127" t="s">
        <v>4252</v>
      </c>
      <c r="B1662" s="207" t="s">
        <v>4253</v>
      </c>
      <c r="C1662" s="208" t="s">
        <v>4254</v>
      </c>
      <c r="D1662" s="208" t="s">
        <v>4236</v>
      </c>
      <c r="E1662" s="205" t="s">
        <v>23</v>
      </c>
      <c r="F1662" s="205" t="s">
        <v>22</v>
      </c>
      <c r="G1662" s="205" t="s">
        <v>4252</v>
      </c>
      <c r="H1662" s="205" t="s">
        <v>356</v>
      </c>
      <c r="I1662" s="206">
        <v>14942</v>
      </c>
      <c r="J1662" t="str">
        <f t="shared" si="104"/>
        <v>NI|Ritterhude</v>
      </c>
      <c r="K1662" t="str">
        <f t="shared" si="102"/>
        <v>NI|Ritterhude</v>
      </c>
      <c r="L1662" s="380" t="str">
        <f t="shared" si="105"/>
        <v>033560008008</v>
      </c>
      <c r="M1662">
        <f t="shared" si="103"/>
        <v>14942</v>
      </c>
    </row>
    <row r="1663" spans="1:13">
      <c r="A1663" s="127" t="s">
        <v>4255</v>
      </c>
      <c r="B1663" s="207" t="s">
        <v>4256</v>
      </c>
      <c r="C1663" s="208" t="s">
        <v>4257</v>
      </c>
      <c r="D1663" s="208" t="s">
        <v>4236</v>
      </c>
      <c r="E1663" s="205" t="s">
        <v>23</v>
      </c>
      <c r="F1663" s="205" t="s">
        <v>22</v>
      </c>
      <c r="G1663" s="205" t="s">
        <v>4255</v>
      </c>
      <c r="H1663" s="205" t="s">
        <v>356</v>
      </c>
      <c r="I1663" s="206">
        <v>20599</v>
      </c>
      <c r="J1663" t="str">
        <f t="shared" si="104"/>
        <v>NI|Schwanewede</v>
      </c>
      <c r="K1663" t="str">
        <f t="shared" si="102"/>
        <v>NI|Schwanewede</v>
      </c>
      <c r="L1663" s="380" t="str">
        <f t="shared" si="105"/>
        <v>033560009009</v>
      </c>
      <c r="M1663">
        <f t="shared" si="103"/>
        <v>20599</v>
      </c>
    </row>
    <row r="1664" spans="1:13">
      <c r="A1664" s="127" t="s">
        <v>4258</v>
      </c>
      <c r="B1664" s="207" t="s">
        <v>4259</v>
      </c>
      <c r="C1664" s="208" t="s">
        <v>4235</v>
      </c>
      <c r="D1664" s="208" t="s">
        <v>4236</v>
      </c>
      <c r="E1664" s="205" t="s">
        <v>23</v>
      </c>
      <c r="F1664" s="205" t="s">
        <v>22</v>
      </c>
      <c r="G1664" s="205" t="s">
        <v>4237</v>
      </c>
      <c r="H1664" s="205" t="s">
        <v>2836</v>
      </c>
      <c r="I1664" s="206">
        <v>3044</v>
      </c>
      <c r="J1664" t="str">
        <f t="shared" si="104"/>
        <v>NI|Vollersode</v>
      </c>
      <c r="K1664" t="str">
        <f t="shared" si="102"/>
        <v>NI|Hambergen</v>
      </c>
      <c r="L1664" s="380" t="str">
        <f t="shared" si="105"/>
        <v>033565401010</v>
      </c>
      <c r="M1664">
        <f t="shared" si="103"/>
        <v>12087</v>
      </c>
    </row>
    <row r="1665" spans="1:13">
      <c r="A1665" s="127" t="s">
        <v>4260</v>
      </c>
      <c r="B1665" s="207" t="s">
        <v>4261</v>
      </c>
      <c r="C1665" s="208" t="s">
        <v>4262</v>
      </c>
      <c r="D1665" s="208" t="s">
        <v>4236</v>
      </c>
      <c r="E1665" s="205" t="s">
        <v>23</v>
      </c>
      <c r="F1665" s="205" t="s">
        <v>22</v>
      </c>
      <c r="G1665" s="205" t="s">
        <v>4260</v>
      </c>
      <c r="H1665" s="205" t="s">
        <v>356</v>
      </c>
      <c r="I1665" s="206">
        <v>9761</v>
      </c>
      <c r="J1665" t="str">
        <f t="shared" si="104"/>
        <v>NI|Worpswede</v>
      </c>
      <c r="K1665" t="str">
        <f t="shared" si="102"/>
        <v>NI|Worpswede</v>
      </c>
      <c r="L1665" s="380" t="str">
        <f t="shared" si="105"/>
        <v>033560011011</v>
      </c>
      <c r="M1665">
        <f t="shared" si="103"/>
        <v>9761</v>
      </c>
    </row>
    <row r="1666" spans="1:13">
      <c r="A1666" s="127" t="s">
        <v>4263</v>
      </c>
      <c r="B1666" s="207" t="s">
        <v>4264</v>
      </c>
      <c r="C1666" s="208" t="s">
        <v>4265</v>
      </c>
      <c r="D1666" s="208" t="s">
        <v>4266</v>
      </c>
      <c r="E1666" s="205" t="s">
        <v>23</v>
      </c>
      <c r="F1666" s="205" t="s">
        <v>22</v>
      </c>
      <c r="G1666" s="205" t="s">
        <v>4267</v>
      </c>
      <c r="H1666" s="205" t="s">
        <v>2836</v>
      </c>
      <c r="I1666" s="206">
        <v>1908</v>
      </c>
      <c r="J1666" t="str">
        <f t="shared" si="104"/>
        <v>NI|Ahausen</v>
      </c>
      <c r="K1666" t="str">
        <f t="shared" si="102"/>
        <v>NI|Sottrum</v>
      </c>
      <c r="L1666" s="380" t="str">
        <f t="shared" si="105"/>
        <v>033575406001</v>
      </c>
      <c r="M1666">
        <f t="shared" si="103"/>
        <v>15191</v>
      </c>
    </row>
    <row r="1667" spans="1:13">
      <c r="A1667" s="127" t="s">
        <v>4268</v>
      </c>
      <c r="B1667" s="207" t="s">
        <v>4269</v>
      </c>
      <c r="C1667" s="208" t="s">
        <v>4270</v>
      </c>
      <c r="D1667" s="208" t="s">
        <v>4266</v>
      </c>
      <c r="E1667" s="205" t="s">
        <v>23</v>
      </c>
      <c r="F1667" s="205" t="s">
        <v>22</v>
      </c>
      <c r="G1667" s="205" t="s">
        <v>4271</v>
      </c>
      <c r="H1667" s="205" t="s">
        <v>2836</v>
      </c>
      <c r="I1667" s="206">
        <v>853</v>
      </c>
      <c r="J1667" t="str">
        <f t="shared" si="104"/>
        <v>NI|Alfstedt</v>
      </c>
      <c r="K1667" t="str">
        <f t="shared" ref="K1667:K1730" si="106">E1667 &amp; "|" &amp; G1667</f>
        <v>NI|Geestequelle</v>
      </c>
      <c r="L1667" s="380" t="str">
        <f t="shared" si="105"/>
        <v>033575403002</v>
      </c>
      <c r="M1667">
        <f t="shared" ref="M1667:M1730" si="107">SUMIF($C:$C, $C1667, $I:$I)</f>
        <v>6508</v>
      </c>
    </row>
    <row r="1668" spans="1:13">
      <c r="A1668" s="127" t="s">
        <v>4272</v>
      </c>
      <c r="B1668" s="207" t="s">
        <v>4273</v>
      </c>
      <c r="C1668" s="208" t="s">
        <v>4274</v>
      </c>
      <c r="D1668" s="208" t="s">
        <v>4266</v>
      </c>
      <c r="E1668" s="205" t="s">
        <v>23</v>
      </c>
      <c r="F1668" s="205" t="s">
        <v>22</v>
      </c>
      <c r="G1668" s="205" t="s">
        <v>4275</v>
      </c>
      <c r="H1668" s="205" t="s">
        <v>2836</v>
      </c>
      <c r="I1668" s="206">
        <v>865</v>
      </c>
      <c r="J1668" t="str">
        <f t="shared" si="104"/>
        <v>NI|Anderlingen</v>
      </c>
      <c r="K1668" t="str">
        <f t="shared" si="106"/>
        <v>NI|Selsingen</v>
      </c>
      <c r="L1668" s="380" t="str">
        <f t="shared" si="105"/>
        <v>033575404003</v>
      </c>
      <c r="M1668">
        <f t="shared" si="107"/>
        <v>9554</v>
      </c>
    </row>
    <row r="1669" spans="1:13">
      <c r="A1669" s="127" t="s">
        <v>4276</v>
      </c>
      <c r="B1669" s="207" t="s">
        <v>4277</v>
      </c>
      <c r="C1669" s="208" t="s">
        <v>4270</v>
      </c>
      <c r="D1669" s="208" t="s">
        <v>4266</v>
      </c>
      <c r="E1669" s="205" t="s">
        <v>23</v>
      </c>
      <c r="F1669" s="205" t="s">
        <v>22</v>
      </c>
      <c r="G1669" s="205" t="s">
        <v>4271</v>
      </c>
      <c r="H1669" s="205" t="s">
        <v>2836</v>
      </c>
      <c r="I1669" s="206">
        <v>1442</v>
      </c>
      <c r="J1669" t="str">
        <f t="shared" si="104"/>
        <v>NI|Basdahl</v>
      </c>
      <c r="K1669" t="str">
        <f t="shared" si="106"/>
        <v>NI|Geestequelle</v>
      </c>
      <c r="L1669" s="380" t="str">
        <f t="shared" si="105"/>
        <v>033575403004</v>
      </c>
      <c r="M1669">
        <f t="shared" si="107"/>
        <v>6508</v>
      </c>
    </row>
    <row r="1670" spans="1:13">
      <c r="A1670" s="127" t="s">
        <v>4278</v>
      </c>
      <c r="B1670" s="207" t="s">
        <v>4279</v>
      </c>
      <c r="C1670" s="208" t="s">
        <v>4265</v>
      </c>
      <c r="D1670" s="208" t="s">
        <v>4266</v>
      </c>
      <c r="E1670" s="205" t="s">
        <v>23</v>
      </c>
      <c r="F1670" s="205" t="s">
        <v>22</v>
      </c>
      <c r="G1670" s="205" t="s">
        <v>4267</v>
      </c>
      <c r="H1670" s="205" t="s">
        <v>2836</v>
      </c>
      <c r="I1670" s="206">
        <v>1099</v>
      </c>
      <c r="J1670" t="str">
        <f t="shared" ref="J1670:J1733" si="108">E1670 &amp; "|" &amp; A1670</f>
        <v>NI|Bötersen</v>
      </c>
      <c r="K1670" t="str">
        <f t="shared" si="106"/>
        <v>NI|Sottrum</v>
      </c>
      <c r="L1670" s="380" t="str">
        <f t="shared" ref="L1670:L1733" si="109">C1670 &amp; RIGHT(B1670,3)</f>
        <v>033575406005</v>
      </c>
      <c r="M1670">
        <f t="shared" si="107"/>
        <v>15191</v>
      </c>
    </row>
    <row r="1671" spans="1:13">
      <c r="A1671" s="127" t="s">
        <v>4280</v>
      </c>
      <c r="B1671" s="207" t="s">
        <v>4281</v>
      </c>
      <c r="C1671" s="208" t="s">
        <v>4282</v>
      </c>
      <c r="D1671" s="208" t="s">
        <v>4266</v>
      </c>
      <c r="E1671" s="205" t="s">
        <v>23</v>
      </c>
      <c r="F1671" s="205" t="s">
        <v>22</v>
      </c>
      <c r="G1671" s="205" t="s">
        <v>4280</v>
      </c>
      <c r="H1671" s="205" t="s">
        <v>2836</v>
      </c>
      <c r="I1671" s="206">
        <v>2475</v>
      </c>
      <c r="J1671" t="str">
        <f t="shared" si="108"/>
        <v>NI|Bothel</v>
      </c>
      <c r="K1671" t="str">
        <f t="shared" si="106"/>
        <v>NI|Bothel</v>
      </c>
      <c r="L1671" s="380" t="str">
        <f t="shared" si="109"/>
        <v>033575401006</v>
      </c>
      <c r="M1671">
        <f t="shared" si="107"/>
        <v>8600</v>
      </c>
    </row>
    <row r="1672" spans="1:13">
      <c r="A1672" s="127" t="s">
        <v>4283</v>
      </c>
      <c r="B1672" s="207" t="s">
        <v>4284</v>
      </c>
      <c r="C1672" s="208" t="s">
        <v>4285</v>
      </c>
      <c r="D1672" s="208" t="s">
        <v>4266</v>
      </c>
      <c r="E1672" s="205" t="s">
        <v>23</v>
      </c>
      <c r="F1672" s="205" t="s">
        <v>22</v>
      </c>
      <c r="G1672" s="205" t="s">
        <v>4286</v>
      </c>
      <c r="H1672" s="205" t="s">
        <v>2836</v>
      </c>
      <c r="I1672" s="206">
        <v>1050</v>
      </c>
      <c r="J1672" t="str">
        <f t="shared" si="108"/>
        <v>NI|Breddorf</v>
      </c>
      <c r="K1672" t="str">
        <f t="shared" si="106"/>
        <v>NI|Tarmstedt</v>
      </c>
      <c r="L1672" s="380" t="str">
        <f t="shared" si="109"/>
        <v>033575407007</v>
      </c>
      <c r="M1672">
        <f t="shared" si="107"/>
        <v>11236</v>
      </c>
    </row>
    <row r="1673" spans="1:13">
      <c r="A1673" s="127" t="s">
        <v>4287</v>
      </c>
      <c r="B1673" s="207" t="s">
        <v>4288</v>
      </c>
      <c r="C1673" s="208" t="s">
        <v>4289</v>
      </c>
      <c r="D1673" s="208" t="s">
        <v>4266</v>
      </c>
      <c r="E1673" s="205" t="s">
        <v>23</v>
      </c>
      <c r="F1673" s="205" t="s">
        <v>22</v>
      </c>
      <c r="G1673" s="205" t="s">
        <v>4287</v>
      </c>
      <c r="H1673" s="205" t="s">
        <v>356</v>
      </c>
      <c r="I1673" s="206">
        <v>19023</v>
      </c>
      <c r="J1673" t="str">
        <f t="shared" si="108"/>
        <v>NI|Bremervörde</v>
      </c>
      <c r="K1673" t="str">
        <f t="shared" si="106"/>
        <v>NI|Bremervörde</v>
      </c>
      <c r="L1673" s="380" t="str">
        <f t="shared" si="109"/>
        <v>033570008008</v>
      </c>
      <c r="M1673">
        <f t="shared" si="107"/>
        <v>19023</v>
      </c>
    </row>
    <row r="1674" spans="1:13">
      <c r="A1674" s="127" t="s">
        <v>4290</v>
      </c>
      <c r="B1674" s="207" t="s">
        <v>4291</v>
      </c>
      <c r="C1674" s="208" t="s">
        <v>4282</v>
      </c>
      <c r="D1674" s="208" t="s">
        <v>4266</v>
      </c>
      <c r="E1674" s="205" t="s">
        <v>23</v>
      </c>
      <c r="F1674" s="205" t="s">
        <v>22</v>
      </c>
      <c r="G1674" s="205" t="s">
        <v>4280</v>
      </c>
      <c r="H1674" s="205" t="s">
        <v>2836</v>
      </c>
      <c r="I1674" s="206">
        <v>1407</v>
      </c>
      <c r="J1674" t="str">
        <f t="shared" si="108"/>
        <v>NI|Brockel</v>
      </c>
      <c r="K1674" t="str">
        <f t="shared" si="106"/>
        <v>NI|Bothel</v>
      </c>
      <c r="L1674" s="380" t="str">
        <f t="shared" si="109"/>
        <v>033575401009</v>
      </c>
      <c r="M1674">
        <f t="shared" si="107"/>
        <v>8600</v>
      </c>
    </row>
    <row r="1675" spans="1:13">
      <c r="A1675" s="127" t="s">
        <v>4292</v>
      </c>
      <c r="B1675" s="207" t="s">
        <v>4293</v>
      </c>
      <c r="C1675" s="208" t="s">
        <v>4285</v>
      </c>
      <c r="D1675" s="208" t="s">
        <v>4266</v>
      </c>
      <c r="E1675" s="205" t="s">
        <v>23</v>
      </c>
      <c r="F1675" s="205" t="s">
        <v>22</v>
      </c>
      <c r="G1675" s="205" t="s">
        <v>4286</v>
      </c>
      <c r="H1675" s="205" t="s">
        <v>2836</v>
      </c>
      <c r="I1675" s="206">
        <v>775</v>
      </c>
      <c r="J1675" t="str">
        <f t="shared" si="108"/>
        <v>NI|Bülstedt</v>
      </c>
      <c r="K1675" t="str">
        <f t="shared" si="106"/>
        <v>NI|Tarmstedt</v>
      </c>
      <c r="L1675" s="380" t="str">
        <f t="shared" si="109"/>
        <v>033575407010</v>
      </c>
      <c r="M1675">
        <f t="shared" si="107"/>
        <v>11236</v>
      </c>
    </row>
    <row r="1676" spans="1:13">
      <c r="A1676" s="127" t="s">
        <v>4294</v>
      </c>
      <c r="B1676" s="207" t="s">
        <v>4295</v>
      </c>
      <c r="C1676" s="208" t="s">
        <v>4274</v>
      </c>
      <c r="D1676" s="208" t="s">
        <v>4266</v>
      </c>
      <c r="E1676" s="205" t="s">
        <v>23</v>
      </c>
      <c r="F1676" s="205" t="s">
        <v>22</v>
      </c>
      <c r="G1676" s="205" t="s">
        <v>4275</v>
      </c>
      <c r="H1676" s="205" t="s">
        <v>2836</v>
      </c>
      <c r="I1676" s="206">
        <v>642</v>
      </c>
      <c r="J1676" t="str">
        <f t="shared" si="108"/>
        <v>NI|Deinstedt</v>
      </c>
      <c r="K1676" t="str">
        <f t="shared" si="106"/>
        <v>NI|Selsingen</v>
      </c>
      <c r="L1676" s="380" t="str">
        <f t="shared" si="109"/>
        <v>033575404011</v>
      </c>
      <c r="M1676">
        <f t="shared" si="107"/>
        <v>9554</v>
      </c>
    </row>
    <row r="1677" spans="1:13">
      <c r="A1677" s="127" t="s">
        <v>4296</v>
      </c>
      <c r="B1677" s="207" t="s">
        <v>4297</v>
      </c>
      <c r="C1677" s="208" t="s">
        <v>4270</v>
      </c>
      <c r="D1677" s="208" t="s">
        <v>4266</v>
      </c>
      <c r="E1677" s="205" t="s">
        <v>23</v>
      </c>
      <c r="F1677" s="205" t="s">
        <v>22</v>
      </c>
      <c r="G1677" s="205" t="s">
        <v>4271</v>
      </c>
      <c r="H1677" s="205" t="s">
        <v>2836</v>
      </c>
      <c r="I1677" s="206">
        <v>1056</v>
      </c>
      <c r="J1677" t="str">
        <f t="shared" si="108"/>
        <v>NI|Ebersdorf</v>
      </c>
      <c r="K1677" t="str">
        <f t="shared" si="106"/>
        <v>NI|Geestequelle</v>
      </c>
      <c r="L1677" s="380" t="str">
        <f t="shared" si="109"/>
        <v>033575403012</v>
      </c>
      <c r="M1677">
        <f t="shared" si="107"/>
        <v>6508</v>
      </c>
    </row>
    <row r="1678" spans="1:13">
      <c r="A1678" s="127" t="s">
        <v>4298</v>
      </c>
      <c r="B1678" s="207" t="s">
        <v>4299</v>
      </c>
      <c r="C1678" s="208" t="s">
        <v>4300</v>
      </c>
      <c r="D1678" s="208" t="s">
        <v>4266</v>
      </c>
      <c r="E1678" s="205" t="s">
        <v>23</v>
      </c>
      <c r="F1678" s="205" t="s">
        <v>22</v>
      </c>
      <c r="G1678" s="205" t="s">
        <v>4301</v>
      </c>
      <c r="H1678" s="205" t="s">
        <v>2836</v>
      </c>
      <c r="I1678" s="206">
        <v>2066</v>
      </c>
      <c r="J1678" t="str">
        <f t="shared" si="108"/>
        <v>NI|Elsdorf (Kreis Rothenburg (Wümme))</v>
      </c>
      <c r="K1678" t="str">
        <f t="shared" si="106"/>
        <v>NI|Zeven</v>
      </c>
      <c r="L1678" s="380" t="str">
        <f t="shared" si="109"/>
        <v>033575408013</v>
      </c>
      <c r="M1678">
        <f t="shared" si="107"/>
        <v>23835</v>
      </c>
    </row>
    <row r="1679" spans="1:13">
      <c r="A1679" s="127" t="s">
        <v>4302</v>
      </c>
      <c r="B1679" s="207" t="s">
        <v>4303</v>
      </c>
      <c r="C1679" s="208" t="s">
        <v>4274</v>
      </c>
      <c r="D1679" s="208" t="s">
        <v>4266</v>
      </c>
      <c r="E1679" s="205" t="s">
        <v>23</v>
      </c>
      <c r="F1679" s="205" t="s">
        <v>22</v>
      </c>
      <c r="G1679" s="205" t="s">
        <v>4275</v>
      </c>
      <c r="H1679" s="205" t="s">
        <v>2836</v>
      </c>
      <c r="I1679" s="206">
        <v>637</v>
      </c>
      <c r="J1679" t="str">
        <f t="shared" si="108"/>
        <v>NI|Farven</v>
      </c>
      <c r="K1679" t="str">
        <f t="shared" si="106"/>
        <v>NI|Selsingen</v>
      </c>
      <c r="L1679" s="380" t="str">
        <f t="shared" si="109"/>
        <v>033575404014</v>
      </c>
      <c r="M1679">
        <f t="shared" si="107"/>
        <v>9554</v>
      </c>
    </row>
    <row r="1680" spans="1:13">
      <c r="A1680" s="127" t="s">
        <v>4304</v>
      </c>
      <c r="B1680" s="207" t="s">
        <v>4305</v>
      </c>
      <c r="C1680" s="208" t="s">
        <v>4306</v>
      </c>
      <c r="D1680" s="208" t="s">
        <v>4266</v>
      </c>
      <c r="E1680" s="205" t="s">
        <v>23</v>
      </c>
      <c r="F1680" s="205" t="s">
        <v>22</v>
      </c>
      <c r="G1680" s="205" t="s">
        <v>4304</v>
      </c>
      <c r="H1680" s="205" t="s">
        <v>2836</v>
      </c>
      <c r="I1680" s="206">
        <v>2985</v>
      </c>
      <c r="J1680" t="str">
        <f t="shared" si="108"/>
        <v>NI|Fintel</v>
      </c>
      <c r="K1680" t="str">
        <f t="shared" si="106"/>
        <v>NI|Fintel</v>
      </c>
      <c r="L1680" s="380" t="str">
        <f t="shared" si="109"/>
        <v>033575402015</v>
      </c>
      <c r="M1680">
        <f t="shared" si="107"/>
        <v>7976</v>
      </c>
    </row>
    <row r="1681" spans="1:13">
      <c r="A1681" s="127" t="s">
        <v>4307</v>
      </c>
      <c r="B1681" s="207" t="s">
        <v>4308</v>
      </c>
      <c r="C1681" s="208" t="s">
        <v>4309</v>
      </c>
      <c r="D1681" s="208" t="s">
        <v>4266</v>
      </c>
      <c r="E1681" s="205" t="s">
        <v>23</v>
      </c>
      <c r="F1681" s="205" t="s">
        <v>22</v>
      </c>
      <c r="G1681" s="205" t="s">
        <v>4307</v>
      </c>
      <c r="H1681" s="205" t="s">
        <v>356</v>
      </c>
      <c r="I1681" s="206">
        <v>9200</v>
      </c>
      <c r="J1681" t="str">
        <f t="shared" si="108"/>
        <v>NI|Gnarrenburg</v>
      </c>
      <c r="K1681" t="str">
        <f t="shared" si="106"/>
        <v>NI|Gnarrenburg</v>
      </c>
      <c r="L1681" s="380" t="str">
        <f t="shared" si="109"/>
        <v>033570016016</v>
      </c>
      <c r="M1681">
        <f t="shared" si="107"/>
        <v>9200</v>
      </c>
    </row>
    <row r="1682" spans="1:13">
      <c r="A1682" s="127" t="s">
        <v>4310</v>
      </c>
      <c r="B1682" s="207" t="s">
        <v>4311</v>
      </c>
      <c r="C1682" s="208" t="s">
        <v>4312</v>
      </c>
      <c r="D1682" s="208" t="s">
        <v>4266</v>
      </c>
      <c r="E1682" s="205" t="s">
        <v>23</v>
      </c>
      <c r="F1682" s="205" t="s">
        <v>22</v>
      </c>
      <c r="G1682" s="205" t="s">
        <v>4313</v>
      </c>
      <c r="H1682" s="205" t="s">
        <v>2836</v>
      </c>
      <c r="I1682" s="206">
        <v>515</v>
      </c>
      <c r="J1682" t="str">
        <f t="shared" si="108"/>
        <v>NI|Groß Meckelsen</v>
      </c>
      <c r="K1682" t="str">
        <f t="shared" si="106"/>
        <v>NI|Sittensen</v>
      </c>
      <c r="L1682" s="380" t="str">
        <f t="shared" si="109"/>
        <v>033575405017</v>
      </c>
      <c r="M1682">
        <f t="shared" si="107"/>
        <v>11776</v>
      </c>
    </row>
    <row r="1683" spans="1:13">
      <c r="A1683" s="127" t="s">
        <v>4314</v>
      </c>
      <c r="B1683" s="207" t="s">
        <v>4315</v>
      </c>
      <c r="C1683" s="208" t="s">
        <v>4300</v>
      </c>
      <c r="D1683" s="208" t="s">
        <v>4266</v>
      </c>
      <c r="E1683" s="205" t="s">
        <v>23</v>
      </c>
      <c r="F1683" s="205" t="s">
        <v>22</v>
      </c>
      <c r="G1683" s="205" t="s">
        <v>4301</v>
      </c>
      <c r="H1683" s="205" t="s">
        <v>2836</v>
      </c>
      <c r="I1683" s="206">
        <v>2461</v>
      </c>
      <c r="J1683" t="str">
        <f t="shared" si="108"/>
        <v>NI|Gyhum</v>
      </c>
      <c r="K1683" t="str">
        <f t="shared" si="106"/>
        <v>NI|Zeven</v>
      </c>
      <c r="L1683" s="380" t="str">
        <f t="shared" si="109"/>
        <v>033575408018</v>
      </c>
      <c r="M1683">
        <f t="shared" si="107"/>
        <v>23835</v>
      </c>
    </row>
    <row r="1684" spans="1:13">
      <c r="A1684" s="127" t="s">
        <v>4316</v>
      </c>
      <c r="B1684" s="207" t="s">
        <v>4317</v>
      </c>
      <c r="C1684" s="208" t="s">
        <v>4312</v>
      </c>
      <c r="D1684" s="208" t="s">
        <v>4266</v>
      </c>
      <c r="E1684" s="205" t="s">
        <v>23</v>
      </c>
      <c r="F1684" s="205" t="s">
        <v>22</v>
      </c>
      <c r="G1684" s="205" t="s">
        <v>4313</v>
      </c>
      <c r="H1684" s="205" t="s">
        <v>2836</v>
      </c>
      <c r="I1684" s="206">
        <v>547</v>
      </c>
      <c r="J1684" t="str">
        <f t="shared" si="108"/>
        <v>NI|Hamersen</v>
      </c>
      <c r="K1684" t="str">
        <f t="shared" si="106"/>
        <v>NI|Sittensen</v>
      </c>
      <c r="L1684" s="380" t="str">
        <f t="shared" si="109"/>
        <v>033575405019</v>
      </c>
      <c r="M1684">
        <f t="shared" si="107"/>
        <v>11776</v>
      </c>
    </row>
    <row r="1685" spans="1:13">
      <c r="A1685" s="127" t="s">
        <v>4318</v>
      </c>
      <c r="B1685" s="207" t="s">
        <v>4319</v>
      </c>
      <c r="C1685" s="208" t="s">
        <v>4265</v>
      </c>
      <c r="D1685" s="208" t="s">
        <v>4266</v>
      </c>
      <c r="E1685" s="205" t="s">
        <v>23</v>
      </c>
      <c r="F1685" s="205" t="s">
        <v>22</v>
      </c>
      <c r="G1685" s="205" t="s">
        <v>4267</v>
      </c>
      <c r="H1685" s="205" t="s">
        <v>2836</v>
      </c>
      <c r="I1685" s="206">
        <v>1195</v>
      </c>
      <c r="J1685" t="str">
        <f t="shared" si="108"/>
        <v>NI|Hassendorf</v>
      </c>
      <c r="K1685" t="str">
        <f t="shared" si="106"/>
        <v>NI|Sottrum</v>
      </c>
      <c r="L1685" s="380" t="str">
        <f t="shared" si="109"/>
        <v>033575406020</v>
      </c>
      <c r="M1685">
        <f t="shared" si="107"/>
        <v>15191</v>
      </c>
    </row>
    <row r="1686" spans="1:13">
      <c r="A1686" s="127" t="s">
        <v>4320</v>
      </c>
      <c r="B1686" s="207" t="s">
        <v>4321</v>
      </c>
      <c r="C1686" s="208" t="s">
        <v>4300</v>
      </c>
      <c r="D1686" s="208" t="s">
        <v>4266</v>
      </c>
      <c r="E1686" s="205" t="s">
        <v>23</v>
      </c>
      <c r="F1686" s="205" t="s">
        <v>22</v>
      </c>
      <c r="G1686" s="205" t="s">
        <v>4301</v>
      </c>
      <c r="H1686" s="205" t="s">
        <v>2836</v>
      </c>
      <c r="I1686" s="206">
        <v>4932</v>
      </c>
      <c r="J1686" t="str">
        <f t="shared" si="108"/>
        <v>NI|Heeslingen</v>
      </c>
      <c r="K1686" t="str">
        <f t="shared" si="106"/>
        <v>NI|Zeven</v>
      </c>
      <c r="L1686" s="380" t="str">
        <f t="shared" si="109"/>
        <v>033575408021</v>
      </c>
      <c r="M1686">
        <f t="shared" si="107"/>
        <v>23835</v>
      </c>
    </row>
    <row r="1687" spans="1:13">
      <c r="A1687" s="127" t="s">
        <v>4322</v>
      </c>
      <c r="B1687" s="207" t="s">
        <v>4323</v>
      </c>
      <c r="C1687" s="208" t="s">
        <v>4265</v>
      </c>
      <c r="D1687" s="208" t="s">
        <v>4266</v>
      </c>
      <c r="E1687" s="205" t="s">
        <v>23</v>
      </c>
      <c r="F1687" s="205" t="s">
        <v>22</v>
      </c>
      <c r="G1687" s="205" t="s">
        <v>4267</v>
      </c>
      <c r="H1687" s="205" t="s">
        <v>2836</v>
      </c>
      <c r="I1687" s="206">
        <v>1138</v>
      </c>
      <c r="J1687" t="str">
        <f t="shared" si="108"/>
        <v>NI|Hellwege</v>
      </c>
      <c r="K1687" t="str">
        <f t="shared" si="106"/>
        <v>NI|Sottrum</v>
      </c>
      <c r="L1687" s="380" t="str">
        <f t="shared" si="109"/>
        <v>033575406022</v>
      </c>
      <c r="M1687">
        <f t="shared" si="107"/>
        <v>15191</v>
      </c>
    </row>
    <row r="1688" spans="1:13">
      <c r="A1688" s="127" t="s">
        <v>4324</v>
      </c>
      <c r="B1688" s="207" t="s">
        <v>4325</v>
      </c>
      <c r="C1688" s="208" t="s">
        <v>4306</v>
      </c>
      <c r="D1688" s="208" t="s">
        <v>4266</v>
      </c>
      <c r="E1688" s="205" t="s">
        <v>23</v>
      </c>
      <c r="F1688" s="205" t="s">
        <v>22</v>
      </c>
      <c r="G1688" s="205" t="s">
        <v>4304</v>
      </c>
      <c r="H1688" s="205" t="s">
        <v>2836</v>
      </c>
      <c r="I1688" s="206">
        <v>864</v>
      </c>
      <c r="J1688" t="str">
        <f t="shared" si="108"/>
        <v>NI|Helvesiek</v>
      </c>
      <c r="K1688" t="str">
        <f t="shared" si="106"/>
        <v>NI|Fintel</v>
      </c>
      <c r="L1688" s="380" t="str">
        <f t="shared" si="109"/>
        <v>033575402023</v>
      </c>
      <c r="M1688">
        <f t="shared" si="107"/>
        <v>7976</v>
      </c>
    </row>
    <row r="1689" spans="1:13">
      <c r="A1689" s="127" t="s">
        <v>4326</v>
      </c>
      <c r="B1689" s="207" t="s">
        <v>4327</v>
      </c>
      <c r="C1689" s="208" t="s">
        <v>4282</v>
      </c>
      <c r="D1689" s="208" t="s">
        <v>4266</v>
      </c>
      <c r="E1689" s="205" t="s">
        <v>23</v>
      </c>
      <c r="F1689" s="205" t="s">
        <v>22</v>
      </c>
      <c r="G1689" s="205" t="s">
        <v>4280</v>
      </c>
      <c r="H1689" s="205" t="s">
        <v>2836</v>
      </c>
      <c r="I1689" s="206">
        <v>1219</v>
      </c>
      <c r="J1689" t="str">
        <f t="shared" si="108"/>
        <v>NI|Hemsbünde</v>
      </c>
      <c r="K1689" t="str">
        <f t="shared" si="106"/>
        <v>NI|Bothel</v>
      </c>
      <c r="L1689" s="380" t="str">
        <f t="shared" si="109"/>
        <v>033575401024</v>
      </c>
      <c r="M1689">
        <f t="shared" si="107"/>
        <v>8600</v>
      </c>
    </row>
    <row r="1690" spans="1:13">
      <c r="A1690" s="127" t="s">
        <v>4328</v>
      </c>
      <c r="B1690" s="207" t="s">
        <v>4329</v>
      </c>
      <c r="C1690" s="208" t="s">
        <v>4282</v>
      </c>
      <c r="D1690" s="208" t="s">
        <v>4266</v>
      </c>
      <c r="E1690" s="205" t="s">
        <v>23</v>
      </c>
      <c r="F1690" s="205" t="s">
        <v>22</v>
      </c>
      <c r="G1690" s="205" t="s">
        <v>4280</v>
      </c>
      <c r="H1690" s="205" t="s">
        <v>2836</v>
      </c>
      <c r="I1690" s="206">
        <v>1486</v>
      </c>
      <c r="J1690" t="str">
        <f t="shared" si="108"/>
        <v>NI|Hemslingen</v>
      </c>
      <c r="K1690" t="str">
        <f t="shared" si="106"/>
        <v>NI|Bothel</v>
      </c>
      <c r="L1690" s="380" t="str">
        <f t="shared" si="109"/>
        <v>033575401025</v>
      </c>
      <c r="M1690">
        <f t="shared" si="107"/>
        <v>8600</v>
      </c>
    </row>
    <row r="1691" spans="1:13">
      <c r="A1691" s="127" t="s">
        <v>4330</v>
      </c>
      <c r="B1691" s="207" t="s">
        <v>4331</v>
      </c>
      <c r="C1691" s="208" t="s">
        <v>4285</v>
      </c>
      <c r="D1691" s="208" t="s">
        <v>4266</v>
      </c>
      <c r="E1691" s="205" t="s">
        <v>23</v>
      </c>
      <c r="F1691" s="205" t="s">
        <v>22</v>
      </c>
      <c r="G1691" s="205" t="s">
        <v>4286</v>
      </c>
      <c r="H1691" s="205" t="s">
        <v>2836</v>
      </c>
      <c r="I1691" s="206">
        <v>1016</v>
      </c>
      <c r="J1691" t="str">
        <f t="shared" si="108"/>
        <v>NI|Hepstedt</v>
      </c>
      <c r="K1691" t="str">
        <f t="shared" si="106"/>
        <v>NI|Tarmstedt</v>
      </c>
      <c r="L1691" s="380" t="str">
        <f t="shared" si="109"/>
        <v>033575407026</v>
      </c>
      <c r="M1691">
        <f t="shared" si="107"/>
        <v>11236</v>
      </c>
    </row>
    <row r="1692" spans="1:13">
      <c r="A1692" s="127" t="s">
        <v>4332</v>
      </c>
      <c r="B1692" s="207" t="s">
        <v>4333</v>
      </c>
      <c r="C1692" s="208" t="s">
        <v>4270</v>
      </c>
      <c r="D1692" s="208" t="s">
        <v>4266</v>
      </c>
      <c r="E1692" s="205" t="s">
        <v>23</v>
      </c>
      <c r="F1692" s="205" t="s">
        <v>22</v>
      </c>
      <c r="G1692" s="205" t="s">
        <v>4271</v>
      </c>
      <c r="H1692" s="205" t="s">
        <v>2836</v>
      </c>
      <c r="I1692" s="206">
        <v>1225</v>
      </c>
      <c r="J1692" t="str">
        <f t="shared" si="108"/>
        <v>NI|Hipstedt</v>
      </c>
      <c r="K1692" t="str">
        <f t="shared" si="106"/>
        <v>NI|Geestequelle</v>
      </c>
      <c r="L1692" s="380" t="str">
        <f t="shared" si="109"/>
        <v>033575403027</v>
      </c>
      <c r="M1692">
        <f t="shared" si="107"/>
        <v>6508</v>
      </c>
    </row>
    <row r="1693" spans="1:13">
      <c r="A1693" s="127" t="s">
        <v>4334</v>
      </c>
      <c r="B1693" s="207" t="s">
        <v>4335</v>
      </c>
      <c r="C1693" s="208" t="s">
        <v>4265</v>
      </c>
      <c r="D1693" s="208" t="s">
        <v>4266</v>
      </c>
      <c r="E1693" s="205" t="s">
        <v>23</v>
      </c>
      <c r="F1693" s="205" t="s">
        <v>22</v>
      </c>
      <c r="G1693" s="205" t="s">
        <v>4267</v>
      </c>
      <c r="H1693" s="205" t="s">
        <v>2836</v>
      </c>
      <c r="I1693" s="206">
        <v>1269</v>
      </c>
      <c r="J1693" t="str">
        <f t="shared" si="108"/>
        <v>NI|Horstedt (Sottrum)</v>
      </c>
      <c r="K1693" t="str">
        <f t="shared" si="106"/>
        <v>NI|Sottrum</v>
      </c>
      <c r="L1693" s="380" t="str">
        <f t="shared" si="109"/>
        <v>033575406028</v>
      </c>
      <c r="M1693">
        <f t="shared" si="107"/>
        <v>15191</v>
      </c>
    </row>
    <row r="1694" spans="1:13">
      <c r="A1694" s="127" t="s">
        <v>4336</v>
      </c>
      <c r="B1694" s="207" t="s">
        <v>4337</v>
      </c>
      <c r="C1694" s="208" t="s">
        <v>4312</v>
      </c>
      <c r="D1694" s="208" t="s">
        <v>4266</v>
      </c>
      <c r="E1694" s="205" t="s">
        <v>23</v>
      </c>
      <c r="F1694" s="205" t="s">
        <v>22</v>
      </c>
      <c r="G1694" s="205" t="s">
        <v>4313</v>
      </c>
      <c r="H1694" s="205" t="s">
        <v>2836</v>
      </c>
      <c r="I1694" s="206">
        <v>601</v>
      </c>
      <c r="J1694" t="str">
        <f t="shared" si="108"/>
        <v>NI|Kalbe</v>
      </c>
      <c r="K1694" t="str">
        <f t="shared" si="106"/>
        <v>NI|Sittensen</v>
      </c>
      <c r="L1694" s="380" t="str">
        <f t="shared" si="109"/>
        <v>033575405029</v>
      </c>
      <c r="M1694">
        <f t="shared" si="107"/>
        <v>11776</v>
      </c>
    </row>
    <row r="1695" spans="1:13">
      <c r="A1695" s="127" t="s">
        <v>4338</v>
      </c>
      <c r="B1695" s="207" t="s">
        <v>4339</v>
      </c>
      <c r="C1695" s="208" t="s">
        <v>4285</v>
      </c>
      <c r="D1695" s="208" t="s">
        <v>4266</v>
      </c>
      <c r="E1695" s="205" t="s">
        <v>23</v>
      </c>
      <c r="F1695" s="205" t="s">
        <v>22</v>
      </c>
      <c r="G1695" s="205" t="s">
        <v>4286</v>
      </c>
      <c r="H1695" s="205" t="s">
        <v>2836</v>
      </c>
      <c r="I1695" s="206">
        <v>969</v>
      </c>
      <c r="J1695" t="str">
        <f t="shared" si="108"/>
        <v>NI|Kirchtimke</v>
      </c>
      <c r="K1695" t="str">
        <f t="shared" si="106"/>
        <v>NI|Tarmstedt</v>
      </c>
      <c r="L1695" s="380" t="str">
        <f t="shared" si="109"/>
        <v>033575407030</v>
      </c>
      <c r="M1695">
        <f t="shared" si="107"/>
        <v>11236</v>
      </c>
    </row>
    <row r="1696" spans="1:13">
      <c r="A1696" s="127" t="s">
        <v>4340</v>
      </c>
      <c r="B1696" s="207" t="s">
        <v>4341</v>
      </c>
      <c r="C1696" s="208" t="s">
        <v>4282</v>
      </c>
      <c r="D1696" s="208" t="s">
        <v>4266</v>
      </c>
      <c r="E1696" s="205" t="s">
        <v>23</v>
      </c>
      <c r="F1696" s="205" t="s">
        <v>22</v>
      </c>
      <c r="G1696" s="205" t="s">
        <v>4280</v>
      </c>
      <c r="H1696" s="205" t="s">
        <v>2836</v>
      </c>
      <c r="I1696" s="206">
        <v>1244</v>
      </c>
      <c r="J1696" t="str">
        <f t="shared" si="108"/>
        <v>NI|Kirchwalsede</v>
      </c>
      <c r="K1696" t="str">
        <f t="shared" si="106"/>
        <v>NI|Bothel</v>
      </c>
      <c r="L1696" s="380" t="str">
        <f t="shared" si="109"/>
        <v>033575401031</v>
      </c>
      <c r="M1696">
        <f t="shared" si="107"/>
        <v>8600</v>
      </c>
    </row>
    <row r="1697" spans="1:13">
      <c r="A1697" s="127" t="s">
        <v>4342</v>
      </c>
      <c r="B1697" s="207" t="s">
        <v>4343</v>
      </c>
      <c r="C1697" s="208" t="s">
        <v>4312</v>
      </c>
      <c r="D1697" s="208" t="s">
        <v>4266</v>
      </c>
      <c r="E1697" s="205" t="s">
        <v>23</v>
      </c>
      <c r="F1697" s="205" t="s">
        <v>22</v>
      </c>
      <c r="G1697" s="205" t="s">
        <v>4313</v>
      </c>
      <c r="H1697" s="205" t="s">
        <v>2836</v>
      </c>
      <c r="I1697" s="206">
        <v>921</v>
      </c>
      <c r="J1697" t="str">
        <f t="shared" si="108"/>
        <v>NI|Klein Meckelsen</v>
      </c>
      <c r="K1697" t="str">
        <f t="shared" si="106"/>
        <v>NI|Sittensen</v>
      </c>
      <c r="L1697" s="380" t="str">
        <f t="shared" si="109"/>
        <v>033575405032</v>
      </c>
      <c r="M1697">
        <f t="shared" si="107"/>
        <v>11776</v>
      </c>
    </row>
    <row r="1698" spans="1:13">
      <c r="A1698" s="127" t="s">
        <v>4344</v>
      </c>
      <c r="B1698" s="207" t="s">
        <v>4345</v>
      </c>
      <c r="C1698" s="208" t="s">
        <v>4306</v>
      </c>
      <c r="D1698" s="208" t="s">
        <v>4266</v>
      </c>
      <c r="E1698" s="205" t="s">
        <v>23</v>
      </c>
      <c r="F1698" s="205" t="s">
        <v>22</v>
      </c>
      <c r="G1698" s="205" t="s">
        <v>4304</v>
      </c>
      <c r="H1698" s="205" t="s">
        <v>2836</v>
      </c>
      <c r="I1698" s="206">
        <v>2615</v>
      </c>
      <c r="J1698" t="str">
        <f t="shared" si="108"/>
        <v>NI|Lauenbrück</v>
      </c>
      <c r="K1698" t="str">
        <f t="shared" si="106"/>
        <v>NI|Fintel</v>
      </c>
      <c r="L1698" s="380" t="str">
        <f t="shared" si="109"/>
        <v>033575402033</v>
      </c>
      <c r="M1698">
        <f t="shared" si="107"/>
        <v>7976</v>
      </c>
    </row>
    <row r="1699" spans="1:13">
      <c r="A1699" s="127" t="s">
        <v>4346</v>
      </c>
      <c r="B1699" s="207" t="s">
        <v>4347</v>
      </c>
      <c r="C1699" s="208" t="s">
        <v>4312</v>
      </c>
      <c r="D1699" s="208" t="s">
        <v>4266</v>
      </c>
      <c r="E1699" s="205" t="s">
        <v>23</v>
      </c>
      <c r="F1699" s="205" t="s">
        <v>22</v>
      </c>
      <c r="G1699" s="205" t="s">
        <v>4313</v>
      </c>
      <c r="H1699" s="205" t="s">
        <v>2836</v>
      </c>
      <c r="I1699" s="206">
        <v>511</v>
      </c>
      <c r="J1699" t="str">
        <f t="shared" si="108"/>
        <v>NI|Lengenbostel</v>
      </c>
      <c r="K1699" t="str">
        <f t="shared" si="106"/>
        <v>NI|Sittensen</v>
      </c>
      <c r="L1699" s="380" t="str">
        <f t="shared" si="109"/>
        <v>033575405034</v>
      </c>
      <c r="M1699">
        <f t="shared" si="107"/>
        <v>11776</v>
      </c>
    </row>
    <row r="1700" spans="1:13">
      <c r="A1700" s="127" t="s">
        <v>4348</v>
      </c>
      <c r="B1700" s="207" t="s">
        <v>4349</v>
      </c>
      <c r="C1700" s="208" t="s">
        <v>4270</v>
      </c>
      <c r="D1700" s="208" t="s">
        <v>4266</v>
      </c>
      <c r="E1700" s="205" t="s">
        <v>23</v>
      </c>
      <c r="F1700" s="205" t="s">
        <v>22</v>
      </c>
      <c r="G1700" s="205" t="s">
        <v>4271</v>
      </c>
      <c r="H1700" s="205" t="s">
        <v>2836</v>
      </c>
      <c r="I1700" s="206">
        <v>1932</v>
      </c>
      <c r="J1700" t="str">
        <f t="shared" si="108"/>
        <v>NI|Oerel</v>
      </c>
      <c r="K1700" t="str">
        <f t="shared" si="106"/>
        <v>NI|Geestequelle</v>
      </c>
      <c r="L1700" s="380" t="str">
        <f t="shared" si="109"/>
        <v>033575403035</v>
      </c>
      <c r="M1700">
        <f t="shared" si="107"/>
        <v>6508</v>
      </c>
    </row>
    <row r="1701" spans="1:13">
      <c r="A1701" s="127" t="s">
        <v>4350</v>
      </c>
      <c r="B1701" s="207" t="s">
        <v>4351</v>
      </c>
      <c r="C1701" s="208" t="s">
        <v>4274</v>
      </c>
      <c r="D1701" s="208" t="s">
        <v>4266</v>
      </c>
      <c r="E1701" s="205" t="s">
        <v>23</v>
      </c>
      <c r="F1701" s="205" t="s">
        <v>22</v>
      </c>
      <c r="G1701" s="205" t="s">
        <v>4275</v>
      </c>
      <c r="H1701" s="205" t="s">
        <v>2836</v>
      </c>
      <c r="I1701" s="206">
        <v>951</v>
      </c>
      <c r="J1701" t="str">
        <f t="shared" si="108"/>
        <v>NI|Ostereistedt</v>
      </c>
      <c r="K1701" t="str">
        <f t="shared" si="106"/>
        <v>NI|Selsingen</v>
      </c>
      <c r="L1701" s="380" t="str">
        <f t="shared" si="109"/>
        <v>033575404036</v>
      </c>
      <c r="M1701">
        <f t="shared" si="107"/>
        <v>9554</v>
      </c>
    </row>
    <row r="1702" spans="1:13">
      <c r="A1702" s="127" t="s">
        <v>4352</v>
      </c>
      <c r="B1702" s="207" t="s">
        <v>4353</v>
      </c>
      <c r="C1702" s="208" t="s">
        <v>4265</v>
      </c>
      <c r="D1702" s="208" t="s">
        <v>4266</v>
      </c>
      <c r="E1702" s="205" t="s">
        <v>23</v>
      </c>
      <c r="F1702" s="205" t="s">
        <v>22</v>
      </c>
      <c r="G1702" s="205" t="s">
        <v>4267</v>
      </c>
      <c r="H1702" s="205" t="s">
        <v>2836</v>
      </c>
      <c r="I1702" s="206">
        <v>1819</v>
      </c>
      <c r="J1702" t="str">
        <f t="shared" si="108"/>
        <v>NI|Reeßum</v>
      </c>
      <c r="K1702" t="str">
        <f t="shared" si="106"/>
        <v>NI|Sottrum</v>
      </c>
      <c r="L1702" s="380" t="str">
        <f t="shared" si="109"/>
        <v>033575406037</v>
      </c>
      <c r="M1702">
        <f t="shared" si="107"/>
        <v>15191</v>
      </c>
    </row>
    <row r="1703" spans="1:13">
      <c r="A1703" s="127" t="s">
        <v>4354</v>
      </c>
      <c r="B1703" s="207" t="s">
        <v>4355</v>
      </c>
      <c r="C1703" s="208" t="s">
        <v>4274</v>
      </c>
      <c r="D1703" s="208" t="s">
        <v>4266</v>
      </c>
      <c r="E1703" s="205" t="s">
        <v>23</v>
      </c>
      <c r="F1703" s="205" t="s">
        <v>22</v>
      </c>
      <c r="G1703" s="205" t="s">
        <v>4275</v>
      </c>
      <c r="H1703" s="205" t="s">
        <v>2836</v>
      </c>
      <c r="I1703" s="206">
        <v>1079</v>
      </c>
      <c r="J1703" t="str">
        <f t="shared" si="108"/>
        <v>NI|Rhade</v>
      </c>
      <c r="K1703" t="str">
        <f t="shared" si="106"/>
        <v>NI|Selsingen</v>
      </c>
      <c r="L1703" s="380" t="str">
        <f t="shared" si="109"/>
        <v>033575404038</v>
      </c>
      <c r="M1703">
        <f t="shared" si="107"/>
        <v>9554</v>
      </c>
    </row>
    <row r="1704" spans="1:13">
      <c r="A1704" s="127" t="s">
        <v>4356</v>
      </c>
      <c r="B1704" s="207" t="s">
        <v>4357</v>
      </c>
      <c r="C1704" s="208" t="s">
        <v>4358</v>
      </c>
      <c r="D1704" s="208" t="s">
        <v>4266</v>
      </c>
      <c r="E1704" s="205" t="s">
        <v>23</v>
      </c>
      <c r="F1704" s="205" t="s">
        <v>22</v>
      </c>
      <c r="G1704" s="205" t="s">
        <v>4356</v>
      </c>
      <c r="H1704" s="205" t="s">
        <v>356</v>
      </c>
      <c r="I1704" s="206">
        <v>22789</v>
      </c>
      <c r="J1704" t="str">
        <f t="shared" si="108"/>
        <v>NI|Rotenburg (Wümme)</v>
      </c>
      <c r="K1704" t="str">
        <f t="shared" si="106"/>
        <v>NI|Rotenburg (Wümme)</v>
      </c>
      <c r="L1704" s="380" t="str">
        <f t="shared" si="109"/>
        <v>033570039039</v>
      </c>
      <c r="M1704">
        <f t="shared" si="107"/>
        <v>22789</v>
      </c>
    </row>
    <row r="1705" spans="1:13">
      <c r="A1705" s="127" t="s">
        <v>4359</v>
      </c>
      <c r="B1705" s="207" t="s">
        <v>4360</v>
      </c>
      <c r="C1705" s="208" t="s">
        <v>4274</v>
      </c>
      <c r="D1705" s="208" t="s">
        <v>4266</v>
      </c>
      <c r="E1705" s="205" t="s">
        <v>23</v>
      </c>
      <c r="F1705" s="205" t="s">
        <v>22</v>
      </c>
      <c r="G1705" s="205" t="s">
        <v>4275</v>
      </c>
      <c r="H1705" s="205" t="s">
        <v>2836</v>
      </c>
      <c r="I1705" s="206">
        <v>799</v>
      </c>
      <c r="J1705" t="str">
        <f t="shared" si="108"/>
        <v>NI|Sandbostel</v>
      </c>
      <c r="K1705" t="str">
        <f t="shared" si="106"/>
        <v>NI|Selsingen</v>
      </c>
      <c r="L1705" s="380" t="str">
        <f t="shared" si="109"/>
        <v>033575404040</v>
      </c>
      <c r="M1705">
        <f t="shared" si="107"/>
        <v>9554</v>
      </c>
    </row>
    <row r="1706" spans="1:13">
      <c r="A1706" s="127" t="s">
        <v>4361</v>
      </c>
      <c r="B1706" s="207" t="s">
        <v>4362</v>
      </c>
      <c r="C1706" s="208" t="s">
        <v>4363</v>
      </c>
      <c r="D1706" s="208" t="s">
        <v>4266</v>
      </c>
      <c r="E1706" s="205" t="s">
        <v>23</v>
      </c>
      <c r="F1706" s="205" t="s">
        <v>22</v>
      </c>
      <c r="G1706" s="205" t="s">
        <v>4361</v>
      </c>
      <c r="H1706" s="205" t="s">
        <v>356</v>
      </c>
      <c r="I1706" s="206">
        <v>13019</v>
      </c>
      <c r="J1706" t="str">
        <f t="shared" si="108"/>
        <v>NI|Scheeßel</v>
      </c>
      <c r="K1706" t="str">
        <f t="shared" si="106"/>
        <v>NI|Scheeßel</v>
      </c>
      <c r="L1706" s="380" t="str">
        <f t="shared" si="109"/>
        <v>033570041041</v>
      </c>
      <c r="M1706">
        <f t="shared" si="107"/>
        <v>13019</v>
      </c>
    </row>
    <row r="1707" spans="1:13">
      <c r="A1707" s="127" t="s">
        <v>4364</v>
      </c>
      <c r="B1707" s="207" t="s">
        <v>4365</v>
      </c>
      <c r="C1707" s="208" t="s">
        <v>4274</v>
      </c>
      <c r="D1707" s="208" t="s">
        <v>4266</v>
      </c>
      <c r="E1707" s="205" t="s">
        <v>23</v>
      </c>
      <c r="F1707" s="205" t="s">
        <v>22</v>
      </c>
      <c r="G1707" s="205" t="s">
        <v>4275</v>
      </c>
      <c r="H1707" s="205" t="s">
        <v>2836</v>
      </c>
      <c r="I1707" s="206">
        <v>939</v>
      </c>
      <c r="J1707" t="str">
        <f t="shared" si="108"/>
        <v>NI|Seedorf (bei Zeven)</v>
      </c>
      <c r="K1707" t="str">
        <f t="shared" si="106"/>
        <v>NI|Selsingen</v>
      </c>
      <c r="L1707" s="380" t="str">
        <f t="shared" si="109"/>
        <v>033575404042</v>
      </c>
      <c r="M1707">
        <f t="shared" si="107"/>
        <v>9554</v>
      </c>
    </row>
    <row r="1708" spans="1:13">
      <c r="A1708" s="127" t="s">
        <v>4275</v>
      </c>
      <c r="B1708" s="207" t="s">
        <v>4366</v>
      </c>
      <c r="C1708" s="208" t="s">
        <v>4274</v>
      </c>
      <c r="D1708" s="208" t="s">
        <v>4266</v>
      </c>
      <c r="E1708" s="205" t="s">
        <v>23</v>
      </c>
      <c r="F1708" s="205" t="s">
        <v>22</v>
      </c>
      <c r="G1708" s="205" t="s">
        <v>4275</v>
      </c>
      <c r="H1708" s="205" t="s">
        <v>2836</v>
      </c>
      <c r="I1708" s="206">
        <v>3642</v>
      </c>
      <c r="J1708" t="str">
        <f t="shared" si="108"/>
        <v>NI|Selsingen</v>
      </c>
      <c r="K1708" t="str">
        <f t="shared" si="106"/>
        <v>NI|Selsingen</v>
      </c>
      <c r="L1708" s="380" t="str">
        <f t="shared" si="109"/>
        <v>033575404043</v>
      </c>
      <c r="M1708">
        <f t="shared" si="107"/>
        <v>9554</v>
      </c>
    </row>
    <row r="1709" spans="1:13">
      <c r="A1709" s="127" t="s">
        <v>4313</v>
      </c>
      <c r="B1709" s="207" t="s">
        <v>4367</v>
      </c>
      <c r="C1709" s="208" t="s">
        <v>4312</v>
      </c>
      <c r="D1709" s="208" t="s">
        <v>4266</v>
      </c>
      <c r="E1709" s="205" t="s">
        <v>23</v>
      </c>
      <c r="F1709" s="205" t="s">
        <v>22</v>
      </c>
      <c r="G1709" s="205" t="s">
        <v>4313</v>
      </c>
      <c r="H1709" s="205" t="s">
        <v>2836</v>
      </c>
      <c r="I1709" s="206">
        <v>6261</v>
      </c>
      <c r="J1709" t="str">
        <f t="shared" si="108"/>
        <v>NI|Sittensen</v>
      </c>
      <c r="K1709" t="str">
        <f t="shared" si="106"/>
        <v>NI|Sittensen</v>
      </c>
      <c r="L1709" s="380" t="str">
        <f t="shared" si="109"/>
        <v>033575405044</v>
      </c>
      <c r="M1709">
        <f t="shared" si="107"/>
        <v>11776</v>
      </c>
    </row>
    <row r="1710" spans="1:13">
      <c r="A1710" s="127" t="s">
        <v>4267</v>
      </c>
      <c r="B1710" s="207" t="s">
        <v>4368</v>
      </c>
      <c r="C1710" s="208" t="s">
        <v>4265</v>
      </c>
      <c r="D1710" s="208" t="s">
        <v>4266</v>
      </c>
      <c r="E1710" s="205" t="s">
        <v>23</v>
      </c>
      <c r="F1710" s="205" t="s">
        <v>22</v>
      </c>
      <c r="G1710" s="205" t="s">
        <v>4267</v>
      </c>
      <c r="H1710" s="205" t="s">
        <v>2836</v>
      </c>
      <c r="I1710" s="206">
        <v>6763</v>
      </c>
      <c r="J1710" t="str">
        <f t="shared" si="108"/>
        <v>NI|Sottrum</v>
      </c>
      <c r="K1710" t="str">
        <f t="shared" si="106"/>
        <v>NI|Sottrum</v>
      </c>
      <c r="L1710" s="380" t="str">
        <f t="shared" si="109"/>
        <v>033575406045</v>
      </c>
      <c r="M1710">
        <f t="shared" si="107"/>
        <v>15191</v>
      </c>
    </row>
    <row r="1711" spans="1:13">
      <c r="A1711" s="127" t="s">
        <v>4369</v>
      </c>
      <c r="B1711" s="207" t="s">
        <v>4370</v>
      </c>
      <c r="C1711" s="208" t="s">
        <v>4306</v>
      </c>
      <c r="D1711" s="208" t="s">
        <v>4266</v>
      </c>
      <c r="E1711" s="205" t="s">
        <v>23</v>
      </c>
      <c r="F1711" s="205" t="s">
        <v>22</v>
      </c>
      <c r="G1711" s="205" t="s">
        <v>4304</v>
      </c>
      <c r="H1711" s="205" t="s">
        <v>2836</v>
      </c>
      <c r="I1711" s="206">
        <v>821</v>
      </c>
      <c r="J1711" t="str">
        <f t="shared" si="108"/>
        <v>NI|Stemmen</v>
      </c>
      <c r="K1711" t="str">
        <f t="shared" si="106"/>
        <v>NI|Fintel</v>
      </c>
      <c r="L1711" s="380" t="str">
        <f t="shared" si="109"/>
        <v>033575402046</v>
      </c>
      <c r="M1711">
        <f t="shared" si="107"/>
        <v>7976</v>
      </c>
    </row>
    <row r="1712" spans="1:13">
      <c r="A1712" s="127" t="s">
        <v>4286</v>
      </c>
      <c r="B1712" s="207" t="s">
        <v>4371</v>
      </c>
      <c r="C1712" s="208" t="s">
        <v>4285</v>
      </c>
      <c r="D1712" s="208" t="s">
        <v>4266</v>
      </c>
      <c r="E1712" s="205" t="s">
        <v>23</v>
      </c>
      <c r="F1712" s="205" t="s">
        <v>22</v>
      </c>
      <c r="G1712" s="205" t="s">
        <v>4286</v>
      </c>
      <c r="H1712" s="205" t="s">
        <v>2836</v>
      </c>
      <c r="I1712" s="206">
        <v>4190</v>
      </c>
      <c r="J1712" t="str">
        <f t="shared" si="108"/>
        <v>NI|Tarmstedt</v>
      </c>
      <c r="K1712" t="str">
        <f t="shared" si="106"/>
        <v>NI|Tarmstedt</v>
      </c>
      <c r="L1712" s="380" t="str">
        <f t="shared" si="109"/>
        <v>033575407047</v>
      </c>
      <c r="M1712">
        <f t="shared" si="107"/>
        <v>11236</v>
      </c>
    </row>
    <row r="1713" spans="1:13">
      <c r="A1713" s="127" t="s">
        <v>4372</v>
      </c>
      <c r="B1713" s="207" t="s">
        <v>4373</v>
      </c>
      <c r="C1713" s="208" t="s">
        <v>4312</v>
      </c>
      <c r="D1713" s="208" t="s">
        <v>4266</v>
      </c>
      <c r="E1713" s="205" t="s">
        <v>23</v>
      </c>
      <c r="F1713" s="205" t="s">
        <v>22</v>
      </c>
      <c r="G1713" s="205" t="s">
        <v>4313</v>
      </c>
      <c r="H1713" s="205" t="s">
        <v>2836</v>
      </c>
      <c r="I1713" s="206">
        <v>891</v>
      </c>
      <c r="J1713" t="str">
        <f t="shared" si="108"/>
        <v>NI|Tiste</v>
      </c>
      <c r="K1713" t="str">
        <f t="shared" si="106"/>
        <v>NI|Sittensen</v>
      </c>
      <c r="L1713" s="380" t="str">
        <f t="shared" si="109"/>
        <v>033575405048</v>
      </c>
      <c r="M1713">
        <f t="shared" si="107"/>
        <v>11776</v>
      </c>
    </row>
    <row r="1714" spans="1:13">
      <c r="A1714" s="127" t="s">
        <v>4374</v>
      </c>
      <c r="B1714" s="207" t="s">
        <v>4375</v>
      </c>
      <c r="C1714" s="208" t="s">
        <v>4306</v>
      </c>
      <c r="D1714" s="208" t="s">
        <v>4266</v>
      </c>
      <c r="E1714" s="205" t="s">
        <v>23</v>
      </c>
      <c r="F1714" s="205" t="s">
        <v>22</v>
      </c>
      <c r="G1714" s="205" t="s">
        <v>4304</v>
      </c>
      <c r="H1714" s="205" t="s">
        <v>2836</v>
      </c>
      <c r="I1714" s="206">
        <v>691</v>
      </c>
      <c r="J1714" t="str">
        <f t="shared" si="108"/>
        <v>NI|Vahlde</v>
      </c>
      <c r="K1714" t="str">
        <f t="shared" si="106"/>
        <v>NI|Fintel</v>
      </c>
      <c r="L1714" s="380" t="str">
        <f t="shared" si="109"/>
        <v>033575402049</v>
      </c>
      <c r="M1714">
        <f t="shared" si="107"/>
        <v>7976</v>
      </c>
    </row>
    <row r="1715" spans="1:13">
      <c r="A1715" s="127" t="s">
        <v>4376</v>
      </c>
      <c r="B1715" s="207" t="s">
        <v>4377</v>
      </c>
      <c r="C1715" s="208" t="s">
        <v>4312</v>
      </c>
      <c r="D1715" s="208" t="s">
        <v>4266</v>
      </c>
      <c r="E1715" s="205" t="s">
        <v>23</v>
      </c>
      <c r="F1715" s="205" t="s">
        <v>22</v>
      </c>
      <c r="G1715" s="205" t="s">
        <v>4313</v>
      </c>
      <c r="H1715" s="205" t="s">
        <v>2836</v>
      </c>
      <c r="I1715" s="206">
        <v>751</v>
      </c>
      <c r="J1715" t="str">
        <f t="shared" si="108"/>
        <v>NI|Vierden</v>
      </c>
      <c r="K1715" t="str">
        <f t="shared" si="106"/>
        <v>NI|Sittensen</v>
      </c>
      <c r="L1715" s="380" t="str">
        <f t="shared" si="109"/>
        <v>033575405050</v>
      </c>
      <c r="M1715">
        <f t="shared" si="107"/>
        <v>11776</v>
      </c>
    </row>
    <row r="1716" spans="1:13">
      <c r="A1716" s="127" t="s">
        <v>4378</v>
      </c>
      <c r="B1716" s="207" t="s">
        <v>4379</v>
      </c>
      <c r="C1716" s="208" t="s">
        <v>4380</v>
      </c>
      <c r="D1716" s="208" t="s">
        <v>4266</v>
      </c>
      <c r="E1716" s="205" t="s">
        <v>23</v>
      </c>
      <c r="F1716" s="205" t="s">
        <v>22</v>
      </c>
      <c r="G1716" s="205" t="s">
        <v>4378</v>
      </c>
      <c r="H1716" s="205" t="s">
        <v>356</v>
      </c>
      <c r="I1716" s="206">
        <v>9747</v>
      </c>
      <c r="J1716" t="str">
        <f t="shared" si="108"/>
        <v>NI|Visselhövede</v>
      </c>
      <c r="K1716" t="str">
        <f t="shared" si="106"/>
        <v>NI|Visselhövede</v>
      </c>
      <c r="L1716" s="380" t="str">
        <f t="shared" si="109"/>
        <v>033570051051</v>
      </c>
      <c r="M1716">
        <f t="shared" si="107"/>
        <v>9747</v>
      </c>
    </row>
    <row r="1717" spans="1:13">
      <c r="A1717" s="127" t="s">
        <v>4381</v>
      </c>
      <c r="B1717" s="207" t="s">
        <v>4382</v>
      </c>
      <c r="C1717" s="208" t="s">
        <v>4285</v>
      </c>
      <c r="D1717" s="208" t="s">
        <v>4266</v>
      </c>
      <c r="E1717" s="205" t="s">
        <v>23</v>
      </c>
      <c r="F1717" s="205" t="s">
        <v>22</v>
      </c>
      <c r="G1717" s="205" t="s">
        <v>4286</v>
      </c>
      <c r="H1717" s="205" t="s">
        <v>2836</v>
      </c>
      <c r="I1717" s="206">
        <v>1009</v>
      </c>
      <c r="J1717" t="str">
        <f t="shared" si="108"/>
        <v>NI|Vorwerk</v>
      </c>
      <c r="K1717" t="str">
        <f t="shared" si="106"/>
        <v>NI|Tarmstedt</v>
      </c>
      <c r="L1717" s="380" t="str">
        <f t="shared" si="109"/>
        <v>033575407052</v>
      </c>
      <c r="M1717">
        <f t="shared" si="107"/>
        <v>11236</v>
      </c>
    </row>
    <row r="1718" spans="1:13">
      <c r="A1718" s="127" t="s">
        <v>4383</v>
      </c>
      <c r="B1718" s="207" t="s">
        <v>4384</v>
      </c>
      <c r="C1718" s="208" t="s">
        <v>4285</v>
      </c>
      <c r="D1718" s="208" t="s">
        <v>4266</v>
      </c>
      <c r="E1718" s="205" t="s">
        <v>23</v>
      </c>
      <c r="F1718" s="205" t="s">
        <v>22</v>
      </c>
      <c r="G1718" s="205" t="s">
        <v>4286</v>
      </c>
      <c r="H1718" s="205" t="s">
        <v>2836</v>
      </c>
      <c r="I1718" s="206">
        <v>446</v>
      </c>
      <c r="J1718" t="str">
        <f t="shared" si="108"/>
        <v>NI|Westertimke</v>
      </c>
      <c r="K1718" t="str">
        <f t="shared" si="106"/>
        <v>NI|Tarmstedt</v>
      </c>
      <c r="L1718" s="380" t="str">
        <f t="shared" si="109"/>
        <v>033575407053</v>
      </c>
      <c r="M1718">
        <f t="shared" si="107"/>
        <v>11236</v>
      </c>
    </row>
    <row r="1719" spans="1:13">
      <c r="A1719" s="127" t="s">
        <v>4385</v>
      </c>
      <c r="B1719" s="207" t="s">
        <v>4386</v>
      </c>
      <c r="C1719" s="208" t="s">
        <v>4282</v>
      </c>
      <c r="D1719" s="208" t="s">
        <v>4266</v>
      </c>
      <c r="E1719" s="205" t="s">
        <v>23</v>
      </c>
      <c r="F1719" s="205" t="s">
        <v>22</v>
      </c>
      <c r="G1719" s="205" t="s">
        <v>4280</v>
      </c>
      <c r="H1719" s="205" t="s">
        <v>2836</v>
      </c>
      <c r="I1719" s="206">
        <v>769</v>
      </c>
      <c r="J1719" t="str">
        <f t="shared" si="108"/>
        <v>NI|Westerwalsede</v>
      </c>
      <c r="K1719" t="str">
        <f t="shared" si="106"/>
        <v>NI|Bothel</v>
      </c>
      <c r="L1719" s="380" t="str">
        <f t="shared" si="109"/>
        <v>033575401054</v>
      </c>
      <c r="M1719">
        <f t="shared" si="107"/>
        <v>8600</v>
      </c>
    </row>
    <row r="1720" spans="1:13">
      <c r="A1720" s="127" t="s">
        <v>4387</v>
      </c>
      <c r="B1720" s="207" t="s">
        <v>4388</v>
      </c>
      <c r="C1720" s="208" t="s">
        <v>4285</v>
      </c>
      <c r="D1720" s="208" t="s">
        <v>4266</v>
      </c>
      <c r="E1720" s="205" t="s">
        <v>23</v>
      </c>
      <c r="F1720" s="205" t="s">
        <v>22</v>
      </c>
      <c r="G1720" s="205" t="s">
        <v>4286</v>
      </c>
      <c r="H1720" s="205" t="s">
        <v>2836</v>
      </c>
      <c r="I1720" s="206">
        <v>1781</v>
      </c>
      <c r="J1720" t="str">
        <f t="shared" si="108"/>
        <v>NI|Wilstedt</v>
      </c>
      <c r="K1720" t="str">
        <f t="shared" si="106"/>
        <v>NI|Tarmstedt</v>
      </c>
      <c r="L1720" s="380" t="str">
        <f t="shared" si="109"/>
        <v>033575407055</v>
      </c>
      <c r="M1720">
        <f t="shared" si="107"/>
        <v>11236</v>
      </c>
    </row>
    <row r="1721" spans="1:13">
      <c r="A1721" s="127" t="s">
        <v>4389</v>
      </c>
      <c r="B1721" s="207" t="s">
        <v>4390</v>
      </c>
      <c r="C1721" s="208" t="s">
        <v>4312</v>
      </c>
      <c r="D1721" s="208" t="s">
        <v>4266</v>
      </c>
      <c r="E1721" s="205" t="s">
        <v>23</v>
      </c>
      <c r="F1721" s="205" t="s">
        <v>22</v>
      </c>
      <c r="G1721" s="205" t="s">
        <v>4313</v>
      </c>
      <c r="H1721" s="205" t="s">
        <v>2836</v>
      </c>
      <c r="I1721" s="206">
        <v>778</v>
      </c>
      <c r="J1721" t="str">
        <f t="shared" si="108"/>
        <v>NI|Wohnste</v>
      </c>
      <c r="K1721" t="str">
        <f t="shared" si="106"/>
        <v>NI|Sittensen</v>
      </c>
      <c r="L1721" s="380" t="str">
        <f t="shared" si="109"/>
        <v>033575405056</v>
      </c>
      <c r="M1721">
        <f t="shared" si="107"/>
        <v>11776</v>
      </c>
    </row>
    <row r="1722" spans="1:13">
      <c r="A1722" s="127" t="s">
        <v>4301</v>
      </c>
      <c r="B1722" s="207" t="s">
        <v>4391</v>
      </c>
      <c r="C1722" s="208" t="s">
        <v>4300</v>
      </c>
      <c r="D1722" s="208" t="s">
        <v>4266</v>
      </c>
      <c r="E1722" s="205" t="s">
        <v>23</v>
      </c>
      <c r="F1722" s="205" t="s">
        <v>22</v>
      </c>
      <c r="G1722" s="205" t="s">
        <v>4301</v>
      </c>
      <c r="H1722" s="205" t="s">
        <v>2836</v>
      </c>
      <c r="I1722" s="206">
        <v>14376</v>
      </c>
      <c r="J1722" t="str">
        <f t="shared" si="108"/>
        <v>NI|Zeven</v>
      </c>
      <c r="K1722" t="str">
        <f t="shared" si="106"/>
        <v>NI|Zeven</v>
      </c>
      <c r="L1722" s="380" t="str">
        <f t="shared" si="109"/>
        <v>033575408057</v>
      </c>
      <c r="M1722">
        <f t="shared" si="107"/>
        <v>23835</v>
      </c>
    </row>
    <row r="1723" spans="1:13">
      <c r="A1723" s="127" t="s">
        <v>4392</v>
      </c>
      <c r="B1723" s="207" t="s">
        <v>4393</v>
      </c>
      <c r="C1723" s="208" t="s">
        <v>4394</v>
      </c>
      <c r="D1723" s="208" t="s">
        <v>4395</v>
      </c>
      <c r="E1723" s="205" t="s">
        <v>23</v>
      </c>
      <c r="F1723" s="205" t="s">
        <v>22</v>
      </c>
      <c r="G1723" s="205" t="s">
        <v>4396</v>
      </c>
      <c r="H1723" s="205" t="s">
        <v>2836</v>
      </c>
      <c r="I1723" s="206">
        <v>1615</v>
      </c>
      <c r="J1723" t="str">
        <f t="shared" si="108"/>
        <v>NI|Ahlden (Aller)</v>
      </c>
      <c r="K1723" t="str">
        <f t="shared" si="106"/>
        <v>NI|Ahlden</v>
      </c>
      <c r="L1723" s="380" t="str">
        <f t="shared" si="109"/>
        <v>033585401001</v>
      </c>
      <c r="M1723">
        <f t="shared" si="107"/>
        <v>7037</v>
      </c>
    </row>
    <row r="1724" spans="1:13">
      <c r="A1724" s="127" t="s">
        <v>4397</v>
      </c>
      <c r="B1724" s="207" t="s">
        <v>4398</v>
      </c>
      <c r="C1724" s="208" t="s">
        <v>4399</v>
      </c>
      <c r="D1724" s="208" t="s">
        <v>4395</v>
      </c>
      <c r="E1724" s="205" t="s">
        <v>23</v>
      </c>
      <c r="F1724" s="205" t="s">
        <v>22</v>
      </c>
      <c r="G1724" s="205" t="s">
        <v>4397</v>
      </c>
      <c r="H1724" s="205" t="s">
        <v>356</v>
      </c>
      <c r="I1724" s="206">
        <v>6513</v>
      </c>
      <c r="J1724" t="str">
        <f t="shared" si="108"/>
        <v>NI|Bispingen</v>
      </c>
      <c r="K1724" t="str">
        <f t="shared" si="106"/>
        <v>NI|Bispingen</v>
      </c>
      <c r="L1724" s="380" t="str">
        <f t="shared" si="109"/>
        <v>033580002002</v>
      </c>
      <c r="M1724">
        <f t="shared" si="107"/>
        <v>6513</v>
      </c>
    </row>
    <row r="1725" spans="1:13">
      <c r="A1725" s="127" t="s">
        <v>4400</v>
      </c>
      <c r="B1725" s="207" t="s">
        <v>4401</v>
      </c>
      <c r="C1725" s="208" t="s">
        <v>4402</v>
      </c>
      <c r="D1725" s="208" t="s">
        <v>4395</v>
      </c>
      <c r="E1725" s="205" t="s">
        <v>23</v>
      </c>
      <c r="F1725" s="205" t="s">
        <v>22</v>
      </c>
      <c r="G1725" s="205" t="s">
        <v>4403</v>
      </c>
      <c r="H1725" s="205" t="s">
        <v>2836</v>
      </c>
      <c r="I1725" s="206">
        <v>943</v>
      </c>
      <c r="J1725" t="str">
        <f t="shared" si="108"/>
        <v>NI|Böhme</v>
      </c>
      <c r="K1725" t="str">
        <f t="shared" si="106"/>
        <v>NI|Rethem (Aller)</v>
      </c>
      <c r="L1725" s="380" t="str">
        <f t="shared" si="109"/>
        <v>033585402003</v>
      </c>
      <c r="M1725">
        <f t="shared" si="107"/>
        <v>4629</v>
      </c>
    </row>
    <row r="1726" spans="1:13">
      <c r="A1726" s="127" t="s">
        <v>4404</v>
      </c>
      <c r="B1726" s="207" t="s">
        <v>4405</v>
      </c>
      <c r="C1726" s="208" t="s">
        <v>4406</v>
      </c>
      <c r="D1726" s="208" t="s">
        <v>4395</v>
      </c>
      <c r="E1726" s="205" t="s">
        <v>23</v>
      </c>
      <c r="F1726" s="205" t="s">
        <v>22</v>
      </c>
      <c r="G1726" s="205" t="s">
        <v>4407</v>
      </c>
      <c r="H1726" s="205" t="s">
        <v>2836</v>
      </c>
      <c r="I1726" s="206">
        <v>2182</v>
      </c>
      <c r="J1726" t="str">
        <f t="shared" si="108"/>
        <v>NI|Buchholz (Aller)</v>
      </c>
      <c r="K1726" t="str">
        <f t="shared" si="106"/>
        <v>NI|Schwarmstedt</v>
      </c>
      <c r="L1726" s="380" t="str">
        <f t="shared" si="109"/>
        <v>033585403005</v>
      </c>
      <c r="M1726">
        <f t="shared" si="107"/>
        <v>13440</v>
      </c>
    </row>
    <row r="1727" spans="1:13">
      <c r="A1727" s="127" t="s">
        <v>4408</v>
      </c>
      <c r="B1727" s="207" t="s">
        <v>4409</v>
      </c>
      <c r="C1727" s="208" t="s">
        <v>4394</v>
      </c>
      <c r="D1727" s="208" t="s">
        <v>4395</v>
      </c>
      <c r="E1727" s="205" t="s">
        <v>23</v>
      </c>
      <c r="F1727" s="205" t="s">
        <v>22</v>
      </c>
      <c r="G1727" s="205" t="s">
        <v>4396</v>
      </c>
      <c r="H1727" s="205" t="s">
        <v>2836</v>
      </c>
      <c r="I1727" s="206">
        <v>783</v>
      </c>
      <c r="J1727" t="str">
        <f t="shared" si="108"/>
        <v>NI|Eickeloh</v>
      </c>
      <c r="K1727" t="str">
        <f t="shared" si="106"/>
        <v>NI|Ahlden</v>
      </c>
      <c r="L1727" s="380" t="str">
        <f t="shared" si="109"/>
        <v>033585401006</v>
      </c>
      <c r="M1727">
        <f t="shared" si="107"/>
        <v>7037</v>
      </c>
    </row>
    <row r="1728" spans="1:13">
      <c r="A1728" s="127" t="s">
        <v>4410</v>
      </c>
      <c r="B1728" s="207" t="s">
        <v>4411</v>
      </c>
      <c r="C1728" s="208" t="s">
        <v>4406</v>
      </c>
      <c r="D1728" s="208" t="s">
        <v>4395</v>
      </c>
      <c r="E1728" s="205" t="s">
        <v>23</v>
      </c>
      <c r="F1728" s="205" t="s">
        <v>22</v>
      </c>
      <c r="G1728" s="205" t="s">
        <v>4407</v>
      </c>
      <c r="H1728" s="205" t="s">
        <v>2836</v>
      </c>
      <c r="I1728" s="206">
        <v>1197</v>
      </c>
      <c r="J1728" t="str">
        <f t="shared" si="108"/>
        <v>NI|Essel</v>
      </c>
      <c r="K1728" t="str">
        <f t="shared" si="106"/>
        <v>NI|Schwarmstedt</v>
      </c>
      <c r="L1728" s="380" t="str">
        <f t="shared" si="109"/>
        <v>033585403007</v>
      </c>
      <c r="M1728">
        <f t="shared" si="107"/>
        <v>13440</v>
      </c>
    </row>
    <row r="1729" spans="1:13">
      <c r="A1729" s="127" t="s">
        <v>4412</v>
      </c>
      <c r="B1729" s="207" t="s">
        <v>4413</v>
      </c>
      <c r="C1729" s="208" t="s">
        <v>4414</v>
      </c>
      <c r="D1729" s="208" t="s">
        <v>4395</v>
      </c>
      <c r="E1729" s="205" t="s">
        <v>23</v>
      </c>
      <c r="F1729" s="205" t="s">
        <v>22</v>
      </c>
      <c r="G1729" s="205" t="s">
        <v>4412</v>
      </c>
      <c r="H1729" s="205" t="s">
        <v>356</v>
      </c>
      <c r="I1729" s="206">
        <v>12119</v>
      </c>
      <c r="J1729" t="str">
        <f t="shared" si="108"/>
        <v>NI|Bad Fallingbostel</v>
      </c>
      <c r="K1729" t="str">
        <f t="shared" si="106"/>
        <v>NI|Bad Fallingbostel</v>
      </c>
      <c r="L1729" s="380" t="str">
        <f t="shared" si="109"/>
        <v>033580008008</v>
      </c>
      <c r="M1729">
        <f t="shared" si="107"/>
        <v>12119</v>
      </c>
    </row>
    <row r="1730" spans="1:13">
      <c r="A1730" s="127" t="s">
        <v>4415</v>
      </c>
      <c r="B1730" s="207" t="s">
        <v>4416</v>
      </c>
      <c r="C1730" s="208" t="s">
        <v>4402</v>
      </c>
      <c r="D1730" s="208" t="s">
        <v>4395</v>
      </c>
      <c r="E1730" s="205" t="s">
        <v>23</v>
      </c>
      <c r="F1730" s="205" t="s">
        <v>22</v>
      </c>
      <c r="G1730" s="205" t="s">
        <v>4403</v>
      </c>
      <c r="H1730" s="205" t="s">
        <v>2836</v>
      </c>
      <c r="I1730" s="206">
        <v>509</v>
      </c>
      <c r="J1730" t="str">
        <f t="shared" si="108"/>
        <v>NI|Frankenfeld</v>
      </c>
      <c r="K1730" t="str">
        <f t="shared" si="106"/>
        <v>NI|Rethem (Aller)</v>
      </c>
      <c r="L1730" s="380" t="str">
        <f t="shared" si="109"/>
        <v>033585402009</v>
      </c>
      <c r="M1730">
        <f t="shared" si="107"/>
        <v>4629</v>
      </c>
    </row>
    <row r="1731" spans="1:13">
      <c r="A1731" s="127" t="s">
        <v>4417</v>
      </c>
      <c r="B1731" s="207" t="s">
        <v>4418</v>
      </c>
      <c r="C1731" s="208" t="s">
        <v>4406</v>
      </c>
      <c r="D1731" s="208" t="s">
        <v>4395</v>
      </c>
      <c r="E1731" s="205" t="s">
        <v>23</v>
      </c>
      <c r="F1731" s="205" t="s">
        <v>22</v>
      </c>
      <c r="G1731" s="205" t="s">
        <v>4407</v>
      </c>
      <c r="H1731" s="205" t="s">
        <v>2836</v>
      </c>
      <c r="I1731" s="206">
        <v>1224</v>
      </c>
      <c r="J1731" t="str">
        <f t="shared" si="108"/>
        <v>NI|Gilten</v>
      </c>
      <c r="K1731" t="str">
        <f t="shared" ref="K1731:K1794" si="110">E1731 &amp; "|" &amp; G1731</f>
        <v>NI|Schwarmstedt</v>
      </c>
      <c r="L1731" s="380" t="str">
        <f t="shared" si="109"/>
        <v>033585403010</v>
      </c>
      <c r="M1731">
        <f t="shared" ref="M1731:M1794" si="111">SUMIF($C:$C, $C1731, $I:$I)</f>
        <v>13440</v>
      </c>
    </row>
    <row r="1732" spans="1:13">
      <c r="A1732" s="127" t="s">
        <v>4419</v>
      </c>
      <c r="B1732" s="207" t="s">
        <v>4420</v>
      </c>
      <c r="C1732" s="208" t="s">
        <v>4394</v>
      </c>
      <c r="D1732" s="208" t="s">
        <v>4395</v>
      </c>
      <c r="E1732" s="205" t="s">
        <v>23</v>
      </c>
      <c r="F1732" s="205" t="s">
        <v>22</v>
      </c>
      <c r="G1732" s="205" t="s">
        <v>4396</v>
      </c>
      <c r="H1732" s="205" t="s">
        <v>2836</v>
      </c>
      <c r="I1732" s="206">
        <v>652</v>
      </c>
      <c r="J1732" t="str">
        <f t="shared" si="108"/>
        <v>NI|Grethem</v>
      </c>
      <c r="K1732" t="str">
        <f t="shared" si="110"/>
        <v>NI|Ahlden</v>
      </c>
      <c r="L1732" s="380" t="str">
        <f t="shared" si="109"/>
        <v>033585401011</v>
      </c>
      <c r="M1732">
        <f t="shared" si="111"/>
        <v>7037</v>
      </c>
    </row>
    <row r="1733" spans="1:13">
      <c r="A1733" s="127" t="s">
        <v>4421</v>
      </c>
      <c r="B1733" s="207" t="s">
        <v>4422</v>
      </c>
      <c r="C1733" s="208" t="s">
        <v>4394</v>
      </c>
      <c r="D1733" s="208" t="s">
        <v>4395</v>
      </c>
      <c r="E1733" s="205" t="s">
        <v>23</v>
      </c>
      <c r="F1733" s="205" t="s">
        <v>22</v>
      </c>
      <c r="G1733" s="205" t="s">
        <v>4396</v>
      </c>
      <c r="H1733" s="205" t="s">
        <v>2836</v>
      </c>
      <c r="I1733" s="206">
        <v>848</v>
      </c>
      <c r="J1733" t="str">
        <f t="shared" si="108"/>
        <v>NI|Hademstorf</v>
      </c>
      <c r="K1733" t="str">
        <f t="shared" si="110"/>
        <v>NI|Ahlden</v>
      </c>
      <c r="L1733" s="380" t="str">
        <f t="shared" si="109"/>
        <v>033585401012</v>
      </c>
      <c r="M1733">
        <f t="shared" si="111"/>
        <v>7037</v>
      </c>
    </row>
    <row r="1734" spans="1:13">
      <c r="A1734" s="127" t="s">
        <v>4423</v>
      </c>
      <c r="B1734" s="207" t="s">
        <v>4424</v>
      </c>
      <c r="C1734" s="208" t="s">
        <v>4402</v>
      </c>
      <c r="D1734" s="208" t="s">
        <v>4395</v>
      </c>
      <c r="E1734" s="205" t="s">
        <v>23</v>
      </c>
      <c r="F1734" s="205" t="s">
        <v>22</v>
      </c>
      <c r="G1734" s="205" t="s">
        <v>4403</v>
      </c>
      <c r="H1734" s="205" t="s">
        <v>2836</v>
      </c>
      <c r="I1734" s="206">
        <v>790</v>
      </c>
      <c r="J1734" t="str">
        <f t="shared" ref="J1734:J1797" si="112">E1734 &amp; "|" &amp; A1734</f>
        <v>NI|Häuslingen</v>
      </c>
      <c r="K1734" t="str">
        <f t="shared" si="110"/>
        <v>NI|Rethem (Aller)</v>
      </c>
      <c r="L1734" s="380" t="str">
        <f t="shared" ref="L1734:L1797" si="113">C1734 &amp; RIGHT(B1734,3)</f>
        <v>033585402013</v>
      </c>
      <c r="M1734">
        <f t="shared" si="111"/>
        <v>4629</v>
      </c>
    </row>
    <row r="1735" spans="1:13">
      <c r="A1735" s="127" t="s">
        <v>4425</v>
      </c>
      <c r="B1735" s="207" t="s">
        <v>4426</v>
      </c>
      <c r="C1735" s="208" t="s">
        <v>4394</v>
      </c>
      <c r="D1735" s="208" t="s">
        <v>4395</v>
      </c>
      <c r="E1735" s="205" t="s">
        <v>23</v>
      </c>
      <c r="F1735" s="205" t="s">
        <v>22</v>
      </c>
      <c r="G1735" s="205" t="s">
        <v>4396</v>
      </c>
      <c r="H1735" s="205" t="s">
        <v>2836</v>
      </c>
      <c r="I1735" s="206">
        <v>3139</v>
      </c>
      <c r="J1735" t="str">
        <f t="shared" si="112"/>
        <v>NI|Hodenhagen</v>
      </c>
      <c r="K1735" t="str">
        <f t="shared" si="110"/>
        <v>NI|Ahlden</v>
      </c>
      <c r="L1735" s="380" t="str">
        <f t="shared" si="113"/>
        <v>033585401014</v>
      </c>
      <c r="M1735">
        <f t="shared" si="111"/>
        <v>7037</v>
      </c>
    </row>
    <row r="1736" spans="1:13">
      <c r="A1736" s="127" t="s">
        <v>4427</v>
      </c>
      <c r="B1736" s="207" t="s">
        <v>4428</v>
      </c>
      <c r="C1736" s="208" t="s">
        <v>4406</v>
      </c>
      <c r="D1736" s="208" t="s">
        <v>4395</v>
      </c>
      <c r="E1736" s="205" t="s">
        <v>23</v>
      </c>
      <c r="F1736" s="205" t="s">
        <v>22</v>
      </c>
      <c r="G1736" s="205" t="s">
        <v>4407</v>
      </c>
      <c r="H1736" s="205" t="s">
        <v>2836</v>
      </c>
      <c r="I1736" s="206">
        <v>2805</v>
      </c>
      <c r="J1736" t="str">
        <f t="shared" si="112"/>
        <v>NI|Lindwedel</v>
      </c>
      <c r="K1736" t="str">
        <f t="shared" si="110"/>
        <v>NI|Schwarmstedt</v>
      </c>
      <c r="L1736" s="380" t="str">
        <f t="shared" si="113"/>
        <v>033585403015</v>
      </c>
      <c r="M1736">
        <f t="shared" si="111"/>
        <v>13440</v>
      </c>
    </row>
    <row r="1737" spans="1:13">
      <c r="A1737" s="127" t="s">
        <v>4429</v>
      </c>
      <c r="B1737" s="208" t="s">
        <v>4430</v>
      </c>
      <c r="C1737" s="208" t="s">
        <v>4431</v>
      </c>
      <c r="D1737" s="208" t="s">
        <v>4395</v>
      </c>
      <c r="E1737" s="205" t="s">
        <v>23</v>
      </c>
      <c r="F1737" s="205" t="s">
        <v>22</v>
      </c>
      <c r="G1737" s="205" t="s">
        <v>4429</v>
      </c>
      <c r="H1737" s="205" t="s">
        <v>356</v>
      </c>
      <c r="I1737" s="206">
        <v>15413</v>
      </c>
      <c r="J1737" t="str">
        <f t="shared" si="112"/>
        <v>NI|Munster</v>
      </c>
      <c r="K1737" t="str">
        <f t="shared" si="110"/>
        <v>NI|Munster</v>
      </c>
      <c r="L1737" s="380" t="str">
        <f t="shared" si="113"/>
        <v>033580016016</v>
      </c>
      <c r="M1737">
        <f t="shared" si="111"/>
        <v>15413</v>
      </c>
    </row>
    <row r="1738" spans="1:13">
      <c r="A1738" s="127" t="s">
        <v>4432</v>
      </c>
      <c r="B1738" s="207" t="s">
        <v>4433</v>
      </c>
      <c r="C1738" s="208" t="s">
        <v>4434</v>
      </c>
      <c r="D1738" s="208" t="s">
        <v>4395</v>
      </c>
      <c r="E1738" s="205" t="s">
        <v>23</v>
      </c>
      <c r="F1738" s="205" t="s">
        <v>22</v>
      </c>
      <c r="G1738" s="205" t="s">
        <v>4435</v>
      </c>
      <c r="H1738" s="205" t="s">
        <v>356</v>
      </c>
      <c r="I1738" s="206">
        <v>5684</v>
      </c>
      <c r="J1738" t="str">
        <f t="shared" si="112"/>
        <v>NI|Neuenkirchen (Lüneburger Heide)</v>
      </c>
      <c r="K1738" t="str">
        <f t="shared" si="110"/>
        <v>NI|Neuenkirchen</v>
      </c>
      <c r="L1738" s="380" t="str">
        <f t="shared" si="113"/>
        <v>033580017017</v>
      </c>
      <c r="M1738">
        <f t="shared" si="111"/>
        <v>5684</v>
      </c>
    </row>
    <row r="1739" spans="1:13">
      <c r="A1739" s="127" t="s">
        <v>4403</v>
      </c>
      <c r="B1739" s="207" t="s">
        <v>4436</v>
      </c>
      <c r="C1739" s="208" t="s">
        <v>4402</v>
      </c>
      <c r="D1739" s="208" t="s">
        <v>4395</v>
      </c>
      <c r="E1739" s="205" t="s">
        <v>23</v>
      </c>
      <c r="F1739" s="205" t="s">
        <v>22</v>
      </c>
      <c r="G1739" s="205" t="s">
        <v>4403</v>
      </c>
      <c r="H1739" s="205" t="s">
        <v>2836</v>
      </c>
      <c r="I1739" s="206">
        <v>2387</v>
      </c>
      <c r="J1739" t="str">
        <f t="shared" si="112"/>
        <v>NI|Rethem (Aller)</v>
      </c>
      <c r="K1739" t="str">
        <f t="shared" si="110"/>
        <v>NI|Rethem (Aller)</v>
      </c>
      <c r="L1739" s="380" t="str">
        <f t="shared" si="113"/>
        <v>033585402018</v>
      </c>
      <c r="M1739">
        <f t="shared" si="111"/>
        <v>4629</v>
      </c>
    </row>
    <row r="1740" spans="1:13">
      <c r="A1740" s="127" t="s">
        <v>4437</v>
      </c>
      <c r="B1740" s="207" t="s">
        <v>4438</v>
      </c>
      <c r="C1740" s="208" t="s">
        <v>4439</v>
      </c>
      <c r="D1740" s="208" t="s">
        <v>4395</v>
      </c>
      <c r="E1740" s="205" t="s">
        <v>23</v>
      </c>
      <c r="F1740" s="205" t="s">
        <v>22</v>
      </c>
      <c r="G1740" s="205" t="s">
        <v>4437</v>
      </c>
      <c r="H1740" s="205" t="s">
        <v>356</v>
      </c>
      <c r="I1740" s="206">
        <v>19169</v>
      </c>
      <c r="J1740" t="str">
        <f t="shared" si="112"/>
        <v>NI|Schneverdingen</v>
      </c>
      <c r="K1740" t="str">
        <f t="shared" si="110"/>
        <v>NI|Schneverdingen</v>
      </c>
      <c r="L1740" s="380" t="str">
        <f t="shared" si="113"/>
        <v>033580019019</v>
      </c>
      <c r="M1740">
        <f t="shared" si="111"/>
        <v>19169</v>
      </c>
    </row>
    <row r="1741" spans="1:13">
      <c r="A1741" s="127" t="s">
        <v>4407</v>
      </c>
      <c r="B1741" s="207" t="s">
        <v>4440</v>
      </c>
      <c r="C1741" s="208" t="s">
        <v>4406</v>
      </c>
      <c r="D1741" s="208" t="s">
        <v>4395</v>
      </c>
      <c r="E1741" s="205" t="s">
        <v>23</v>
      </c>
      <c r="F1741" s="205" t="s">
        <v>22</v>
      </c>
      <c r="G1741" s="205" t="s">
        <v>4407</v>
      </c>
      <c r="H1741" s="205" t="s">
        <v>2836</v>
      </c>
      <c r="I1741" s="206">
        <v>6032</v>
      </c>
      <c r="J1741" t="str">
        <f t="shared" si="112"/>
        <v>NI|Schwarmstedt</v>
      </c>
      <c r="K1741" t="str">
        <f t="shared" si="110"/>
        <v>NI|Schwarmstedt</v>
      </c>
      <c r="L1741" s="380" t="str">
        <f t="shared" si="113"/>
        <v>033585403020</v>
      </c>
      <c r="M1741">
        <f t="shared" si="111"/>
        <v>13440</v>
      </c>
    </row>
    <row r="1742" spans="1:13">
      <c r="A1742" s="127" t="s">
        <v>4441</v>
      </c>
      <c r="B1742" s="207" t="s">
        <v>4442</v>
      </c>
      <c r="C1742" s="208" t="s">
        <v>4443</v>
      </c>
      <c r="D1742" s="208" t="s">
        <v>4395</v>
      </c>
      <c r="E1742" s="205" t="s">
        <v>23</v>
      </c>
      <c r="F1742" s="205" t="s">
        <v>22</v>
      </c>
      <c r="G1742" s="205" t="s">
        <v>4441</v>
      </c>
      <c r="H1742" s="205" t="s">
        <v>356</v>
      </c>
      <c r="I1742" s="206">
        <v>22040</v>
      </c>
      <c r="J1742" t="str">
        <f t="shared" si="112"/>
        <v>NI|Soltau</v>
      </c>
      <c r="K1742" t="str">
        <f t="shared" si="110"/>
        <v>NI|Soltau</v>
      </c>
      <c r="L1742" s="380" t="str">
        <f t="shared" si="113"/>
        <v>033580021021</v>
      </c>
      <c r="M1742">
        <f t="shared" si="111"/>
        <v>22040</v>
      </c>
    </row>
    <row r="1743" spans="1:13">
      <c r="A1743" s="127" t="s">
        <v>4444</v>
      </c>
      <c r="B1743" s="207" t="s">
        <v>4445</v>
      </c>
      <c r="C1743" s="208" t="s">
        <v>4446</v>
      </c>
      <c r="D1743" s="208" t="s">
        <v>4395</v>
      </c>
      <c r="E1743" s="205" t="s">
        <v>23</v>
      </c>
      <c r="F1743" s="205" t="s">
        <v>22</v>
      </c>
      <c r="G1743" s="205" t="s">
        <v>4444</v>
      </c>
      <c r="H1743" s="205" t="s">
        <v>356</v>
      </c>
      <c r="I1743" s="206">
        <v>4188</v>
      </c>
      <c r="J1743" t="str">
        <f t="shared" si="112"/>
        <v>NI|Wietzendorf</v>
      </c>
      <c r="K1743" t="str">
        <f t="shared" si="110"/>
        <v>NI|Wietzendorf</v>
      </c>
      <c r="L1743" s="380" t="str">
        <f t="shared" si="113"/>
        <v>033580023023</v>
      </c>
      <c r="M1743">
        <f t="shared" si="111"/>
        <v>4188</v>
      </c>
    </row>
    <row r="1744" spans="1:13">
      <c r="A1744" s="127" t="s">
        <v>4447</v>
      </c>
      <c r="B1744" s="207" t="s">
        <v>4448</v>
      </c>
      <c r="C1744" s="208" t="s">
        <v>4449</v>
      </c>
      <c r="D1744" s="208" t="s">
        <v>4395</v>
      </c>
      <c r="E1744" s="205" t="s">
        <v>23</v>
      </c>
      <c r="F1744" s="205" t="s">
        <v>22</v>
      </c>
      <c r="G1744" s="205" t="s">
        <v>4447</v>
      </c>
      <c r="H1744" s="205" t="s">
        <v>356</v>
      </c>
      <c r="I1744" s="206">
        <v>30890</v>
      </c>
      <c r="J1744" t="str">
        <f t="shared" si="112"/>
        <v>NI|Walsrode</v>
      </c>
      <c r="K1744" t="str">
        <f t="shared" si="110"/>
        <v>NI|Walsrode</v>
      </c>
      <c r="L1744" s="380" t="str">
        <f t="shared" si="113"/>
        <v>033580024024</v>
      </c>
      <c r="M1744">
        <f t="shared" si="111"/>
        <v>30890</v>
      </c>
    </row>
    <row r="1745" spans="1:13">
      <c r="A1745" s="127" t="s">
        <v>4450</v>
      </c>
      <c r="B1745" s="207" t="s">
        <v>4451</v>
      </c>
      <c r="C1745" s="208" t="s">
        <v>4452</v>
      </c>
      <c r="D1745" s="208" t="s">
        <v>4395</v>
      </c>
      <c r="E1745" s="205" t="s">
        <v>23</v>
      </c>
      <c r="F1745" s="205" t="s">
        <v>22</v>
      </c>
      <c r="G1745" s="205" t="s">
        <v>4453</v>
      </c>
      <c r="H1745" s="205" t="s">
        <v>356</v>
      </c>
      <c r="I1745" s="206">
        <v>2098</v>
      </c>
      <c r="J1745" t="str">
        <f t="shared" si="112"/>
        <v>NI|Osterheide</v>
      </c>
      <c r="K1745" t="str">
        <f t="shared" si="110"/>
        <v>NI|Osterheide, gemfr. Bezirk</v>
      </c>
      <c r="L1745" s="380" t="str">
        <f t="shared" si="113"/>
        <v>033589501501</v>
      </c>
      <c r="M1745">
        <f t="shared" si="111"/>
        <v>2098</v>
      </c>
    </row>
    <row r="1746" spans="1:13">
      <c r="A1746" s="127" t="s">
        <v>4454</v>
      </c>
      <c r="B1746" s="207" t="s">
        <v>4455</v>
      </c>
      <c r="C1746" s="208" t="s">
        <v>4456</v>
      </c>
      <c r="D1746" s="208" t="s">
        <v>4457</v>
      </c>
      <c r="E1746" s="205" t="s">
        <v>23</v>
      </c>
      <c r="F1746" s="205" t="s">
        <v>22</v>
      </c>
      <c r="G1746" s="205" t="s">
        <v>4458</v>
      </c>
      <c r="H1746" s="205" t="s">
        <v>2836</v>
      </c>
      <c r="I1746" s="206">
        <v>1399</v>
      </c>
      <c r="J1746" t="str">
        <f t="shared" si="112"/>
        <v>NI|Agathenburg</v>
      </c>
      <c r="K1746" t="str">
        <f t="shared" si="110"/>
        <v>NI|Horneburg</v>
      </c>
      <c r="L1746" s="380" t="str">
        <f t="shared" si="113"/>
        <v>033595405001</v>
      </c>
      <c r="M1746">
        <f t="shared" si="111"/>
        <v>14185</v>
      </c>
    </row>
    <row r="1747" spans="1:13">
      <c r="A1747" s="127" t="s">
        <v>4459</v>
      </c>
      <c r="B1747" s="207" t="s">
        <v>4460</v>
      </c>
      <c r="C1747" s="208" t="s">
        <v>4461</v>
      </c>
      <c r="D1747" s="208" t="s">
        <v>4457</v>
      </c>
      <c r="E1747" s="205" t="s">
        <v>23</v>
      </c>
      <c r="F1747" s="205" t="s">
        <v>22</v>
      </c>
      <c r="G1747" s="205" t="s">
        <v>4462</v>
      </c>
      <c r="H1747" s="205" t="s">
        <v>2836</v>
      </c>
      <c r="I1747" s="206">
        <v>5637</v>
      </c>
      <c r="J1747" t="str">
        <f t="shared" si="112"/>
        <v>NI|Ahlerstedt</v>
      </c>
      <c r="K1747" t="str">
        <f t="shared" si="110"/>
        <v>NI|Harsefeld</v>
      </c>
      <c r="L1747" s="380" t="str">
        <f t="shared" si="113"/>
        <v>033595403002</v>
      </c>
      <c r="M1747">
        <f t="shared" si="111"/>
        <v>23327</v>
      </c>
    </row>
    <row r="1748" spans="1:13">
      <c r="A1748" s="127" t="s">
        <v>4463</v>
      </c>
      <c r="B1748" s="207" t="s">
        <v>4464</v>
      </c>
      <c r="C1748" s="208" t="s">
        <v>4465</v>
      </c>
      <c r="D1748" s="208" t="s">
        <v>4457</v>
      </c>
      <c r="E1748" s="205" t="s">
        <v>23</v>
      </c>
      <c r="F1748" s="205" t="s">
        <v>22</v>
      </c>
      <c r="G1748" s="205" t="s">
        <v>4463</v>
      </c>
      <c r="H1748" s="205" t="s">
        <v>2836</v>
      </c>
      <c r="I1748" s="206">
        <v>4569</v>
      </c>
      <c r="J1748" t="str">
        <f t="shared" si="112"/>
        <v>NI|Apensen</v>
      </c>
      <c r="K1748" t="str">
        <f t="shared" si="110"/>
        <v>NI|Apensen</v>
      </c>
      <c r="L1748" s="380" t="str">
        <f t="shared" si="113"/>
        <v>033595401003</v>
      </c>
      <c r="M1748">
        <f t="shared" si="111"/>
        <v>10051</v>
      </c>
    </row>
    <row r="1749" spans="1:13">
      <c r="A1749" s="127" t="s">
        <v>4466</v>
      </c>
      <c r="B1749" s="207" t="s">
        <v>4467</v>
      </c>
      <c r="C1749" s="208" t="s">
        <v>4468</v>
      </c>
      <c r="D1749" s="208" t="s">
        <v>4457</v>
      </c>
      <c r="E1749" s="205" t="s">
        <v>23</v>
      </c>
      <c r="F1749" s="205" t="s">
        <v>22</v>
      </c>
      <c r="G1749" s="205" t="s">
        <v>4469</v>
      </c>
      <c r="H1749" s="205" t="s">
        <v>2836</v>
      </c>
      <c r="I1749" s="206">
        <v>927</v>
      </c>
      <c r="J1749" t="str">
        <f t="shared" si="112"/>
        <v>NI|Balje</v>
      </c>
      <c r="K1749" t="str">
        <f t="shared" si="110"/>
        <v>NI|Nordkehdingen</v>
      </c>
      <c r="L1749" s="380" t="str">
        <f t="shared" si="113"/>
        <v>033595407004</v>
      </c>
      <c r="M1749">
        <f t="shared" si="111"/>
        <v>7353</v>
      </c>
    </row>
    <row r="1750" spans="1:13">
      <c r="A1750" s="127" t="s">
        <v>4470</v>
      </c>
      <c r="B1750" s="207" t="s">
        <v>4471</v>
      </c>
      <c r="C1750" s="208" t="s">
        <v>4461</v>
      </c>
      <c r="D1750" s="208" t="s">
        <v>4457</v>
      </c>
      <c r="E1750" s="205" t="s">
        <v>23</v>
      </c>
      <c r="F1750" s="205" t="s">
        <v>22</v>
      </c>
      <c r="G1750" s="205" t="s">
        <v>4462</v>
      </c>
      <c r="H1750" s="205" t="s">
        <v>2836</v>
      </c>
      <c r="I1750" s="206">
        <v>2134</v>
      </c>
      <c r="J1750" t="str">
        <f t="shared" si="112"/>
        <v>NI|Bargstedt (Niedersachsen)</v>
      </c>
      <c r="K1750" t="str">
        <f t="shared" si="110"/>
        <v>NI|Harsefeld</v>
      </c>
      <c r="L1750" s="380" t="str">
        <f t="shared" si="113"/>
        <v>033595403005</v>
      </c>
      <c r="M1750">
        <f t="shared" si="111"/>
        <v>23327</v>
      </c>
    </row>
    <row r="1751" spans="1:13">
      <c r="A1751" s="127" t="s">
        <v>4472</v>
      </c>
      <c r="B1751" s="207" t="s">
        <v>4473</v>
      </c>
      <c r="C1751" s="208" t="s">
        <v>4465</v>
      </c>
      <c r="D1751" s="208" t="s">
        <v>4457</v>
      </c>
      <c r="E1751" s="205" t="s">
        <v>23</v>
      </c>
      <c r="F1751" s="205" t="s">
        <v>22</v>
      </c>
      <c r="G1751" s="205" t="s">
        <v>4463</v>
      </c>
      <c r="H1751" s="205" t="s">
        <v>2836</v>
      </c>
      <c r="I1751" s="206">
        <v>2884</v>
      </c>
      <c r="J1751" t="str">
        <f t="shared" si="112"/>
        <v>NI|Beckdorf</v>
      </c>
      <c r="K1751" t="str">
        <f t="shared" si="110"/>
        <v>NI|Apensen</v>
      </c>
      <c r="L1751" s="380" t="str">
        <f t="shared" si="113"/>
        <v>033595401006</v>
      </c>
      <c r="M1751">
        <f t="shared" si="111"/>
        <v>10051</v>
      </c>
    </row>
    <row r="1752" spans="1:13">
      <c r="A1752" s="127" t="s">
        <v>4474</v>
      </c>
      <c r="B1752" s="207" t="s">
        <v>4475</v>
      </c>
      <c r="C1752" s="208" t="s">
        <v>4456</v>
      </c>
      <c r="D1752" s="208" t="s">
        <v>4457</v>
      </c>
      <c r="E1752" s="205" t="s">
        <v>23</v>
      </c>
      <c r="F1752" s="205" t="s">
        <v>22</v>
      </c>
      <c r="G1752" s="205" t="s">
        <v>4458</v>
      </c>
      <c r="H1752" s="205" t="s">
        <v>2836</v>
      </c>
      <c r="I1752" s="206">
        <v>1848</v>
      </c>
      <c r="J1752" t="str">
        <f t="shared" si="112"/>
        <v>NI|Bliedersdorf</v>
      </c>
      <c r="K1752" t="str">
        <f t="shared" si="110"/>
        <v>NI|Horneburg</v>
      </c>
      <c r="L1752" s="380" t="str">
        <f t="shared" si="113"/>
        <v>033595405007</v>
      </c>
      <c r="M1752">
        <f t="shared" si="111"/>
        <v>14185</v>
      </c>
    </row>
    <row r="1753" spans="1:13">
      <c r="A1753" s="127" t="s">
        <v>4476</v>
      </c>
      <c r="B1753" s="207" t="s">
        <v>4477</v>
      </c>
      <c r="C1753" s="208" t="s">
        <v>4461</v>
      </c>
      <c r="D1753" s="208" t="s">
        <v>4457</v>
      </c>
      <c r="E1753" s="205" t="s">
        <v>23</v>
      </c>
      <c r="F1753" s="205" t="s">
        <v>22</v>
      </c>
      <c r="G1753" s="205" t="s">
        <v>4462</v>
      </c>
      <c r="H1753" s="205" t="s">
        <v>2836</v>
      </c>
      <c r="I1753" s="206">
        <v>767</v>
      </c>
      <c r="J1753" t="str">
        <f t="shared" si="112"/>
        <v>NI|Brest</v>
      </c>
      <c r="K1753" t="str">
        <f t="shared" si="110"/>
        <v>NI|Harsefeld</v>
      </c>
      <c r="L1753" s="380" t="str">
        <f t="shared" si="113"/>
        <v>033595403008</v>
      </c>
      <c r="M1753">
        <f t="shared" si="111"/>
        <v>23327</v>
      </c>
    </row>
    <row r="1754" spans="1:13">
      <c r="A1754" s="127" t="s">
        <v>4478</v>
      </c>
      <c r="B1754" s="207" t="s">
        <v>4479</v>
      </c>
      <c r="C1754" s="208" t="s">
        <v>4480</v>
      </c>
      <c r="D1754" s="208" t="s">
        <v>4457</v>
      </c>
      <c r="E1754" s="205" t="s">
        <v>23</v>
      </c>
      <c r="F1754" s="205" t="s">
        <v>22</v>
      </c>
      <c r="G1754" s="205" t="s">
        <v>4481</v>
      </c>
      <c r="H1754" s="205" t="s">
        <v>2836</v>
      </c>
      <c r="I1754" s="206">
        <v>1008</v>
      </c>
      <c r="J1754" t="str">
        <f t="shared" si="112"/>
        <v>NI|Burweg</v>
      </c>
      <c r="K1754" t="str">
        <f t="shared" si="110"/>
        <v>NI|Oldendorf-Himmelpforten</v>
      </c>
      <c r="L1754" s="380" t="str">
        <f t="shared" si="113"/>
        <v>033595409009</v>
      </c>
      <c r="M1754">
        <f t="shared" si="111"/>
        <v>19211</v>
      </c>
    </row>
    <row r="1755" spans="1:13">
      <c r="A1755" s="127" t="s">
        <v>4482</v>
      </c>
      <c r="B1755" s="207" t="s">
        <v>4483</v>
      </c>
      <c r="C1755" s="208" t="s">
        <v>4484</v>
      </c>
      <c r="D1755" s="208" t="s">
        <v>4457</v>
      </c>
      <c r="E1755" s="205" t="s">
        <v>23</v>
      </c>
      <c r="F1755" s="205" t="s">
        <v>22</v>
      </c>
      <c r="G1755" s="205" t="s">
        <v>4482</v>
      </c>
      <c r="H1755" s="205" t="s">
        <v>356</v>
      </c>
      <c r="I1755" s="206">
        <v>41256</v>
      </c>
      <c r="J1755" t="str">
        <f t="shared" si="112"/>
        <v>NI|Buxtehude</v>
      </c>
      <c r="K1755" t="str">
        <f t="shared" si="110"/>
        <v>NI|Buxtehude</v>
      </c>
      <c r="L1755" s="380" t="str">
        <f t="shared" si="113"/>
        <v>033590010010</v>
      </c>
      <c r="M1755">
        <f t="shared" si="111"/>
        <v>41256</v>
      </c>
    </row>
    <row r="1756" spans="1:13">
      <c r="A1756" s="127" t="s">
        <v>4485</v>
      </c>
      <c r="B1756" s="207" t="s">
        <v>4486</v>
      </c>
      <c r="C1756" s="208" t="s">
        <v>4487</v>
      </c>
      <c r="D1756" s="208" t="s">
        <v>4457</v>
      </c>
      <c r="E1756" s="205" t="s">
        <v>23</v>
      </c>
      <c r="F1756" s="205" t="s">
        <v>22</v>
      </c>
      <c r="G1756" s="205" t="s">
        <v>4488</v>
      </c>
      <c r="H1756" s="205" t="s">
        <v>2836</v>
      </c>
      <c r="I1756" s="206">
        <v>2173</v>
      </c>
      <c r="J1756" t="str">
        <f t="shared" si="112"/>
        <v>NI|Deinste</v>
      </c>
      <c r="K1756" t="str">
        <f t="shared" si="110"/>
        <v>NI|Fredenbeck</v>
      </c>
      <c r="L1756" s="380" t="str">
        <f t="shared" si="113"/>
        <v>033595402011</v>
      </c>
      <c r="M1756">
        <f t="shared" si="111"/>
        <v>13525</v>
      </c>
    </row>
    <row r="1757" spans="1:13">
      <c r="A1757" s="127" t="s">
        <v>4489</v>
      </c>
      <c r="B1757" s="207" t="s">
        <v>4490</v>
      </c>
      <c r="C1757" s="208" t="s">
        <v>4456</v>
      </c>
      <c r="D1757" s="208" t="s">
        <v>4457</v>
      </c>
      <c r="E1757" s="205" t="s">
        <v>23</v>
      </c>
      <c r="F1757" s="205" t="s">
        <v>22</v>
      </c>
      <c r="G1757" s="205" t="s">
        <v>4458</v>
      </c>
      <c r="H1757" s="205" t="s">
        <v>2836</v>
      </c>
      <c r="I1757" s="206">
        <v>2238</v>
      </c>
      <c r="J1757" t="str">
        <f t="shared" si="112"/>
        <v>NI|Dollern</v>
      </c>
      <c r="K1757" t="str">
        <f t="shared" si="110"/>
        <v>NI|Horneburg</v>
      </c>
      <c r="L1757" s="380" t="str">
        <f t="shared" si="113"/>
        <v>033595405012</v>
      </c>
      <c r="M1757">
        <f t="shared" si="111"/>
        <v>14185</v>
      </c>
    </row>
    <row r="1758" spans="1:13">
      <c r="A1758" s="127" t="s">
        <v>4491</v>
      </c>
      <c r="B1758" s="207" t="s">
        <v>4492</v>
      </c>
      <c r="C1758" s="208" t="s">
        <v>4493</v>
      </c>
      <c r="D1758" s="208" t="s">
        <v>4457</v>
      </c>
      <c r="E1758" s="205" t="s">
        <v>23</v>
      </c>
      <c r="F1758" s="205" t="s">
        <v>22</v>
      </c>
      <c r="G1758" s="205" t="s">
        <v>4491</v>
      </c>
      <c r="H1758" s="205" t="s">
        <v>356</v>
      </c>
      <c r="I1758" s="206">
        <v>11284</v>
      </c>
      <c r="J1758" t="str">
        <f t="shared" si="112"/>
        <v>NI|Drochtersen</v>
      </c>
      <c r="K1758" t="str">
        <f t="shared" si="110"/>
        <v>NI|Drochtersen</v>
      </c>
      <c r="L1758" s="380" t="str">
        <f t="shared" si="113"/>
        <v>033590013013</v>
      </c>
      <c r="M1758">
        <f t="shared" si="111"/>
        <v>11284</v>
      </c>
    </row>
    <row r="1759" spans="1:13">
      <c r="A1759" s="127" t="s">
        <v>4494</v>
      </c>
      <c r="B1759" s="207" t="s">
        <v>4495</v>
      </c>
      <c r="C1759" s="208" t="s">
        <v>4480</v>
      </c>
      <c r="D1759" s="208" t="s">
        <v>4457</v>
      </c>
      <c r="E1759" s="205" t="s">
        <v>23</v>
      </c>
      <c r="F1759" s="205" t="s">
        <v>22</v>
      </c>
      <c r="G1759" s="205" t="s">
        <v>4481</v>
      </c>
      <c r="H1759" s="205" t="s">
        <v>2836</v>
      </c>
      <c r="I1759" s="206">
        <v>1024</v>
      </c>
      <c r="J1759" t="str">
        <f t="shared" si="112"/>
        <v>NI|Düdenbüttel</v>
      </c>
      <c r="K1759" t="str">
        <f t="shared" si="110"/>
        <v>NI|Oldendorf-Himmelpforten</v>
      </c>
      <c r="L1759" s="380" t="str">
        <f t="shared" si="113"/>
        <v>033595409014</v>
      </c>
      <c r="M1759">
        <f t="shared" si="111"/>
        <v>19211</v>
      </c>
    </row>
    <row r="1760" spans="1:13">
      <c r="A1760" s="127" t="s">
        <v>4496</v>
      </c>
      <c r="B1760" s="207" t="s">
        <v>4497</v>
      </c>
      <c r="C1760" s="208" t="s">
        <v>4480</v>
      </c>
      <c r="D1760" s="208" t="s">
        <v>4457</v>
      </c>
      <c r="E1760" s="205" t="s">
        <v>23</v>
      </c>
      <c r="F1760" s="205" t="s">
        <v>22</v>
      </c>
      <c r="G1760" s="205" t="s">
        <v>4481</v>
      </c>
      <c r="H1760" s="205" t="s">
        <v>2836</v>
      </c>
      <c r="I1760" s="206">
        <v>774</v>
      </c>
      <c r="J1760" t="str">
        <f t="shared" si="112"/>
        <v>NI|Engelschoff</v>
      </c>
      <c r="K1760" t="str">
        <f t="shared" si="110"/>
        <v>NI|Oldendorf-Himmelpforten</v>
      </c>
      <c r="L1760" s="380" t="str">
        <f t="shared" si="113"/>
        <v>033595409015</v>
      </c>
      <c r="M1760">
        <f t="shared" si="111"/>
        <v>19211</v>
      </c>
    </row>
    <row r="1761" spans="1:13">
      <c r="A1761" s="127" t="s">
        <v>4498</v>
      </c>
      <c r="B1761" s="207" t="s">
        <v>4499</v>
      </c>
      <c r="C1761" s="208" t="s">
        <v>4480</v>
      </c>
      <c r="D1761" s="208" t="s">
        <v>4457</v>
      </c>
      <c r="E1761" s="205" t="s">
        <v>23</v>
      </c>
      <c r="F1761" s="205" t="s">
        <v>22</v>
      </c>
      <c r="G1761" s="205" t="s">
        <v>4481</v>
      </c>
      <c r="H1761" s="205" t="s">
        <v>2836</v>
      </c>
      <c r="I1761" s="206">
        <v>1490</v>
      </c>
      <c r="J1761" t="str">
        <f t="shared" si="112"/>
        <v>NI|Estorf (Kreis Stade)</v>
      </c>
      <c r="K1761" t="str">
        <f t="shared" si="110"/>
        <v>NI|Oldendorf-Himmelpforten</v>
      </c>
      <c r="L1761" s="380" t="str">
        <f t="shared" si="113"/>
        <v>033595409016</v>
      </c>
      <c r="M1761">
        <f t="shared" si="111"/>
        <v>19211</v>
      </c>
    </row>
    <row r="1762" spans="1:13">
      <c r="A1762" s="127" t="s">
        <v>4488</v>
      </c>
      <c r="B1762" s="207" t="s">
        <v>4500</v>
      </c>
      <c r="C1762" s="208" t="s">
        <v>4487</v>
      </c>
      <c r="D1762" s="208" t="s">
        <v>4457</v>
      </c>
      <c r="E1762" s="205" t="s">
        <v>23</v>
      </c>
      <c r="F1762" s="205" t="s">
        <v>22</v>
      </c>
      <c r="G1762" s="205" t="s">
        <v>4488</v>
      </c>
      <c r="H1762" s="205" t="s">
        <v>2836</v>
      </c>
      <c r="I1762" s="206">
        <v>6585</v>
      </c>
      <c r="J1762" t="str">
        <f t="shared" si="112"/>
        <v>NI|Fredenbeck</v>
      </c>
      <c r="K1762" t="str">
        <f t="shared" si="110"/>
        <v>NI|Fredenbeck</v>
      </c>
      <c r="L1762" s="380" t="str">
        <f t="shared" si="113"/>
        <v>033595402017</v>
      </c>
      <c r="M1762">
        <f t="shared" si="111"/>
        <v>13525</v>
      </c>
    </row>
    <row r="1763" spans="1:13">
      <c r="A1763" s="127" t="s">
        <v>4501</v>
      </c>
      <c r="B1763" s="207" t="s">
        <v>4502</v>
      </c>
      <c r="C1763" s="208" t="s">
        <v>4468</v>
      </c>
      <c r="D1763" s="208" t="s">
        <v>4457</v>
      </c>
      <c r="E1763" s="205" t="s">
        <v>23</v>
      </c>
      <c r="F1763" s="205" t="s">
        <v>22</v>
      </c>
      <c r="G1763" s="205" t="s">
        <v>4469</v>
      </c>
      <c r="H1763" s="205" t="s">
        <v>2836</v>
      </c>
      <c r="I1763" s="206">
        <v>1838</v>
      </c>
      <c r="J1763" t="str">
        <f t="shared" si="112"/>
        <v>NI|Freiburg (Elbe)</v>
      </c>
      <c r="K1763" t="str">
        <f t="shared" si="110"/>
        <v>NI|Nordkehdingen</v>
      </c>
      <c r="L1763" s="380" t="str">
        <f t="shared" si="113"/>
        <v>033595407018</v>
      </c>
      <c r="M1763">
        <f t="shared" si="111"/>
        <v>7353</v>
      </c>
    </row>
    <row r="1764" spans="1:13">
      <c r="A1764" s="127" t="s">
        <v>4503</v>
      </c>
      <c r="B1764" s="207" t="s">
        <v>4504</v>
      </c>
      <c r="C1764" s="208" t="s">
        <v>4480</v>
      </c>
      <c r="D1764" s="208" t="s">
        <v>4457</v>
      </c>
      <c r="E1764" s="205" t="s">
        <v>23</v>
      </c>
      <c r="F1764" s="205" t="s">
        <v>22</v>
      </c>
      <c r="G1764" s="205" t="s">
        <v>4481</v>
      </c>
      <c r="H1764" s="205" t="s">
        <v>2836</v>
      </c>
      <c r="I1764" s="206">
        <v>489</v>
      </c>
      <c r="J1764" t="str">
        <f t="shared" si="112"/>
        <v>NI|Großenwörden</v>
      </c>
      <c r="K1764" t="str">
        <f t="shared" si="110"/>
        <v>NI|Oldendorf-Himmelpforten</v>
      </c>
      <c r="L1764" s="380" t="str">
        <f t="shared" si="113"/>
        <v>033595409019</v>
      </c>
      <c r="M1764">
        <f t="shared" si="111"/>
        <v>19211</v>
      </c>
    </row>
    <row r="1765" spans="1:13">
      <c r="A1765" s="127" t="s">
        <v>4505</v>
      </c>
      <c r="B1765" s="207" t="s">
        <v>4506</v>
      </c>
      <c r="C1765" s="208" t="s">
        <v>4507</v>
      </c>
      <c r="D1765" s="208" t="s">
        <v>4457</v>
      </c>
      <c r="E1765" s="205" t="s">
        <v>23</v>
      </c>
      <c r="F1765" s="205" t="s">
        <v>22</v>
      </c>
      <c r="G1765" s="205" t="s">
        <v>4508</v>
      </c>
      <c r="H1765" s="205" t="s">
        <v>2836</v>
      </c>
      <c r="I1765" s="206">
        <v>1870</v>
      </c>
      <c r="J1765" t="str">
        <f t="shared" si="112"/>
        <v>NI|Grünendeich</v>
      </c>
      <c r="K1765" t="str">
        <f t="shared" si="110"/>
        <v>NI|Lühe</v>
      </c>
      <c r="L1765" s="380" t="str">
        <f t="shared" si="113"/>
        <v>033595406020</v>
      </c>
      <c r="M1765">
        <f t="shared" si="111"/>
        <v>10172</v>
      </c>
    </row>
    <row r="1766" spans="1:13">
      <c r="A1766" s="127" t="s">
        <v>4509</v>
      </c>
      <c r="B1766" s="207" t="s">
        <v>4510</v>
      </c>
      <c r="C1766" s="208" t="s">
        <v>4507</v>
      </c>
      <c r="D1766" s="208" t="s">
        <v>4457</v>
      </c>
      <c r="E1766" s="205" t="s">
        <v>23</v>
      </c>
      <c r="F1766" s="205" t="s">
        <v>22</v>
      </c>
      <c r="G1766" s="205" t="s">
        <v>4508</v>
      </c>
      <c r="H1766" s="205" t="s">
        <v>2836</v>
      </c>
      <c r="I1766" s="206">
        <v>1084</v>
      </c>
      <c r="J1766" t="str">
        <f t="shared" si="112"/>
        <v>NI|Guderhandviertel</v>
      </c>
      <c r="K1766" t="str">
        <f t="shared" si="110"/>
        <v>NI|Lühe</v>
      </c>
      <c r="L1766" s="380" t="str">
        <f t="shared" si="113"/>
        <v>033595406021</v>
      </c>
      <c r="M1766">
        <f t="shared" si="111"/>
        <v>10172</v>
      </c>
    </row>
    <row r="1767" spans="1:13">
      <c r="A1767" s="127" t="s">
        <v>4511</v>
      </c>
      <c r="B1767" s="207" t="s">
        <v>4512</v>
      </c>
      <c r="C1767" s="208" t="s">
        <v>4480</v>
      </c>
      <c r="D1767" s="208" t="s">
        <v>4457</v>
      </c>
      <c r="E1767" s="205" t="s">
        <v>23</v>
      </c>
      <c r="F1767" s="205" t="s">
        <v>22</v>
      </c>
      <c r="G1767" s="205" t="s">
        <v>4481</v>
      </c>
      <c r="H1767" s="205" t="s">
        <v>2836</v>
      </c>
      <c r="I1767" s="206">
        <v>3249</v>
      </c>
      <c r="J1767" t="str">
        <f t="shared" si="112"/>
        <v>NI|Hammah</v>
      </c>
      <c r="K1767" t="str">
        <f t="shared" si="110"/>
        <v>NI|Oldendorf-Himmelpforten</v>
      </c>
      <c r="L1767" s="380" t="str">
        <f t="shared" si="113"/>
        <v>033595409022</v>
      </c>
      <c r="M1767">
        <f t="shared" si="111"/>
        <v>19211</v>
      </c>
    </row>
    <row r="1768" spans="1:13">
      <c r="A1768" s="127" t="s">
        <v>4462</v>
      </c>
      <c r="B1768" s="207" t="s">
        <v>4513</v>
      </c>
      <c r="C1768" s="208" t="s">
        <v>4461</v>
      </c>
      <c r="D1768" s="208" t="s">
        <v>4457</v>
      </c>
      <c r="E1768" s="205" t="s">
        <v>23</v>
      </c>
      <c r="F1768" s="205" t="s">
        <v>22</v>
      </c>
      <c r="G1768" s="205" t="s">
        <v>4462</v>
      </c>
      <c r="H1768" s="205" t="s">
        <v>2836</v>
      </c>
      <c r="I1768" s="206">
        <v>14789</v>
      </c>
      <c r="J1768" t="str">
        <f t="shared" si="112"/>
        <v>NI|Harsefeld</v>
      </c>
      <c r="K1768" t="str">
        <f t="shared" si="110"/>
        <v>NI|Harsefeld</v>
      </c>
      <c r="L1768" s="380" t="str">
        <f t="shared" si="113"/>
        <v>033595403023</v>
      </c>
      <c r="M1768">
        <f t="shared" si="111"/>
        <v>23327</v>
      </c>
    </row>
    <row r="1769" spans="1:13">
      <c r="A1769" s="127" t="s">
        <v>4514</v>
      </c>
      <c r="B1769" s="207" t="s">
        <v>4515</v>
      </c>
      <c r="C1769" s="208" t="s">
        <v>4480</v>
      </c>
      <c r="D1769" s="208" t="s">
        <v>4457</v>
      </c>
      <c r="E1769" s="205" t="s">
        <v>23</v>
      </c>
      <c r="F1769" s="205" t="s">
        <v>22</v>
      </c>
      <c r="G1769" s="205" t="s">
        <v>4481</v>
      </c>
      <c r="H1769" s="205" t="s">
        <v>2836</v>
      </c>
      <c r="I1769" s="206">
        <v>1514</v>
      </c>
      <c r="J1769" t="str">
        <f t="shared" si="112"/>
        <v>NI|Heinbockel</v>
      </c>
      <c r="K1769" t="str">
        <f t="shared" si="110"/>
        <v>NI|Oldendorf-Himmelpforten</v>
      </c>
      <c r="L1769" s="380" t="str">
        <f t="shared" si="113"/>
        <v>033595409024</v>
      </c>
      <c r="M1769">
        <f t="shared" si="111"/>
        <v>19211</v>
      </c>
    </row>
    <row r="1770" spans="1:13">
      <c r="A1770" s="127" t="s">
        <v>4516</v>
      </c>
      <c r="B1770" s="207" t="s">
        <v>4517</v>
      </c>
      <c r="C1770" s="208" t="s">
        <v>4480</v>
      </c>
      <c r="D1770" s="208" t="s">
        <v>4457</v>
      </c>
      <c r="E1770" s="205" t="s">
        <v>23</v>
      </c>
      <c r="F1770" s="205" t="s">
        <v>22</v>
      </c>
      <c r="G1770" s="205" t="s">
        <v>4481</v>
      </c>
      <c r="H1770" s="205" t="s">
        <v>2836</v>
      </c>
      <c r="I1770" s="206">
        <v>5729</v>
      </c>
      <c r="J1770" t="str">
        <f t="shared" si="112"/>
        <v>NI|Himmelpforten</v>
      </c>
      <c r="K1770" t="str">
        <f t="shared" si="110"/>
        <v>NI|Oldendorf-Himmelpforten</v>
      </c>
      <c r="L1770" s="380" t="str">
        <f t="shared" si="113"/>
        <v>033595409025</v>
      </c>
      <c r="M1770">
        <f t="shared" si="111"/>
        <v>19211</v>
      </c>
    </row>
    <row r="1771" spans="1:13">
      <c r="A1771" s="127" t="s">
        <v>4518</v>
      </c>
      <c r="B1771" s="207" t="s">
        <v>4519</v>
      </c>
      <c r="C1771" s="208" t="s">
        <v>4507</v>
      </c>
      <c r="D1771" s="208" t="s">
        <v>4457</v>
      </c>
      <c r="E1771" s="205" t="s">
        <v>23</v>
      </c>
      <c r="F1771" s="205" t="s">
        <v>22</v>
      </c>
      <c r="G1771" s="205" t="s">
        <v>4508</v>
      </c>
      <c r="H1771" s="205" t="s">
        <v>2836</v>
      </c>
      <c r="I1771" s="206">
        <v>3421</v>
      </c>
      <c r="J1771" t="str">
        <f t="shared" si="112"/>
        <v>NI|Hollern-Twielenfleth</v>
      </c>
      <c r="K1771" t="str">
        <f t="shared" si="110"/>
        <v>NI|Lühe</v>
      </c>
      <c r="L1771" s="380" t="str">
        <f t="shared" si="113"/>
        <v>033595406026</v>
      </c>
      <c r="M1771">
        <f t="shared" si="111"/>
        <v>10172</v>
      </c>
    </row>
    <row r="1772" spans="1:13">
      <c r="A1772" s="127" t="s">
        <v>4458</v>
      </c>
      <c r="B1772" s="207" t="s">
        <v>4520</v>
      </c>
      <c r="C1772" s="208" t="s">
        <v>4456</v>
      </c>
      <c r="D1772" s="208" t="s">
        <v>4457</v>
      </c>
      <c r="E1772" s="205" t="s">
        <v>23</v>
      </c>
      <c r="F1772" s="205" t="s">
        <v>22</v>
      </c>
      <c r="G1772" s="205" t="s">
        <v>4458</v>
      </c>
      <c r="H1772" s="205" t="s">
        <v>2836</v>
      </c>
      <c r="I1772" s="206">
        <v>7080</v>
      </c>
      <c r="J1772" t="str">
        <f t="shared" si="112"/>
        <v>NI|Horneburg</v>
      </c>
      <c r="K1772" t="str">
        <f t="shared" si="110"/>
        <v>NI|Horneburg</v>
      </c>
      <c r="L1772" s="380" t="str">
        <f t="shared" si="113"/>
        <v>033595405027</v>
      </c>
      <c r="M1772">
        <f t="shared" si="111"/>
        <v>14185</v>
      </c>
    </row>
    <row r="1773" spans="1:13">
      <c r="A1773" s="127" t="s">
        <v>4521</v>
      </c>
      <c r="B1773" s="207" t="s">
        <v>4522</v>
      </c>
      <c r="C1773" s="208" t="s">
        <v>4523</v>
      </c>
      <c r="D1773" s="208" t="s">
        <v>4457</v>
      </c>
      <c r="E1773" s="205" t="s">
        <v>23</v>
      </c>
      <c r="F1773" s="205" t="s">
        <v>22</v>
      </c>
      <c r="G1773" s="205" t="s">
        <v>4521</v>
      </c>
      <c r="H1773" s="205" t="s">
        <v>356</v>
      </c>
      <c r="I1773" s="206">
        <v>12395</v>
      </c>
      <c r="J1773" t="str">
        <f t="shared" si="112"/>
        <v>NI|Jork</v>
      </c>
      <c r="K1773" t="str">
        <f t="shared" si="110"/>
        <v>NI|Jork</v>
      </c>
      <c r="L1773" s="380" t="str">
        <f t="shared" si="113"/>
        <v>033590028028</v>
      </c>
      <c r="M1773">
        <f t="shared" si="111"/>
        <v>12395</v>
      </c>
    </row>
    <row r="1774" spans="1:13">
      <c r="A1774" s="127" t="s">
        <v>4524</v>
      </c>
      <c r="B1774" s="207" t="s">
        <v>4525</v>
      </c>
      <c r="C1774" s="208" t="s">
        <v>4480</v>
      </c>
      <c r="D1774" s="208" t="s">
        <v>4457</v>
      </c>
      <c r="E1774" s="205" t="s">
        <v>23</v>
      </c>
      <c r="F1774" s="205" t="s">
        <v>22</v>
      </c>
      <c r="G1774" s="205" t="s">
        <v>4481</v>
      </c>
      <c r="H1774" s="205" t="s">
        <v>2836</v>
      </c>
      <c r="I1774" s="206">
        <v>789</v>
      </c>
      <c r="J1774" t="str">
        <f t="shared" si="112"/>
        <v>NI|Kranenburg (Oste)</v>
      </c>
      <c r="K1774" t="str">
        <f t="shared" si="110"/>
        <v>NI|Oldendorf-Himmelpforten</v>
      </c>
      <c r="L1774" s="380" t="str">
        <f t="shared" si="113"/>
        <v>033595409029</v>
      </c>
      <c r="M1774">
        <f t="shared" si="111"/>
        <v>19211</v>
      </c>
    </row>
    <row r="1775" spans="1:13">
      <c r="A1775" s="127" t="s">
        <v>4526</v>
      </c>
      <c r="B1775" s="207" t="s">
        <v>4527</v>
      </c>
      <c r="C1775" s="208" t="s">
        <v>4468</v>
      </c>
      <c r="D1775" s="208" t="s">
        <v>4457</v>
      </c>
      <c r="E1775" s="205" t="s">
        <v>23</v>
      </c>
      <c r="F1775" s="205" t="s">
        <v>22</v>
      </c>
      <c r="G1775" s="205" t="s">
        <v>4469</v>
      </c>
      <c r="H1775" s="205" t="s">
        <v>2836</v>
      </c>
      <c r="I1775" s="206">
        <v>502</v>
      </c>
      <c r="J1775" t="str">
        <f t="shared" si="112"/>
        <v>NI|Krummendeich</v>
      </c>
      <c r="K1775" t="str">
        <f t="shared" si="110"/>
        <v>NI|Nordkehdingen</v>
      </c>
      <c r="L1775" s="380" t="str">
        <f t="shared" si="113"/>
        <v>033595407030</v>
      </c>
      <c r="M1775">
        <f t="shared" si="111"/>
        <v>7353</v>
      </c>
    </row>
    <row r="1776" spans="1:13">
      <c r="A1776" s="127" t="s">
        <v>4528</v>
      </c>
      <c r="B1776" s="207" t="s">
        <v>4529</v>
      </c>
      <c r="C1776" s="208" t="s">
        <v>4487</v>
      </c>
      <c r="D1776" s="208" t="s">
        <v>4457</v>
      </c>
      <c r="E1776" s="205" t="s">
        <v>23</v>
      </c>
      <c r="F1776" s="205" t="s">
        <v>22</v>
      </c>
      <c r="G1776" s="205" t="s">
        <v>4488</v>
      </c>
      <c r="H1776" s="205" t="s">
        <v>2836</v>
      </c>
      <c r="I1776" s="206">
        <v>4767</v>
      </c>
      <c r="J1776" t="str">
        <f t="shared" si="112"/>
        <v>NI|Kutenholz</v>
      </c>
      <c r="K1776" t="str">
        <f t="shared" si="110"/>
        <v>NI|Fredenbeck</v>
      </c>
      <c r="L1776" s="380" t="str">
        <f t="shared" si="113"/>
        <v>033595402031</v>
      </c>
      <c r="M1776">
        <f t="shared" si="111"/>
        <v>13525</v>
      </c>
    </row>
    <row r="1777" spans="1:13">
      <c r="A1777" s="127" t="s">
        <v>4530</v>
      </c>
      <c r="B1777" s="207" t="s">
        <v>4531</v>
      </c>
      <c r="C1777" s="208" t="s">
        <v>4507</v>
      </c>
      <c r="D1777" s="208" t="s">
        <v>4457</v>
      </c>
      <c r="E1777" s="205" t="s">
        <v>23</v>
      </c>
      <c r="F1777" s="205" t="s">
        <v>22</v>
      </c>
      <c r="G1777" s="205" t="s">
        <v>4508</v>
      </c>
      <c r="H1777" s="205" t="s">
        <v>2836</v>
      </c>
      <c r="I1777" s="206">
        <v>1109</v>
      </c>
      <c r="J1777" t="str">
        <f t="shared" si="112"/>
        <v>NI|Mittelnkirchen</v>
      </c>
      <c r="K1777" t="str">
        <f t="shared" si="110"/>
        <v>NI|Lühe</v>
      </c>
      <c r="L1777" s="380" t="str">
        <f t="shared" si="113"/>
        <v>033595406032</v>
      </c>
      <c r="M1777">
        <f t="shared" si="111"/>
        <v>10172</v>
      </c>
    </row>
    <row r="1778" spans="1:13">
      <c r="A1778" s="127" t="s">
        <v>4532</v>
      </c>
      <c r="B1778" s="207" t="s">
        <v>4533</v>
      </c>
      <c r="C1778" s="208" t="s">
        <v>4507</v>
      </c>
      <c r="D1778" s="208" t="s">
        <v>4457</v>
      </c>
      <c r="E1778" s="205" t="s">
        <v>23</v>
      </c>
      <c r="F1778" s="205" t="s">
        <v>22</v>
      </c>
      <c r="G1778" s="205" t="s">
        <v>4508</v>
      </c>
      <c r="H1778" s="205" t="s">
        <v>2836</v>
      </c>
      <c r="I1778" s="206">
        <v>892</v>
      </c>
      <c r="J1778" t="str">
        <f t="shared" si="112"/>
        <v>NI|Neuenkirchen (Kreis Stadte)</v>
      </c>
      <c r="K1778" t="str">
        <f t="shared" si="110"/>
        <v>NI|Lühe</v>
      </c>
      <c r="L1778" s="380" t="str">
        <f t="shared" si="113"/>
        <v>033595406033</v>
      </c>
      <c r="M1778">
        <f t="shared" si="111"/>
        <v>10172</v>
      </c>
    </row>
    <row r="1779" spans="1:13">
      <c r="A1779" s="127" t="s">
        <v>4534</v>
      </c>
      <c r="B1779" s="207" t="s">
        <v>4535</v>
      </c>
      <c r="C1779" s="208" t="s">
        <v>4456</v>
      </c>
      <c r="D1779" s="208" t="s">
        <v>4457</v>
      </c>
      <c r="E1779" s="205" t="s">
        <v>23</v>
      </c>
      <c r="F1779" s="205" t="s">
        <v>22</v>
      </c>
      <c r="G1779" s="205" t="s">
        <v>4458</v>
      </c>
      <c r="H1779" s="205" t="s">
        <v>2836</v>
      </c>
      <c r="I1779" s="206">
        <v>1620</v>
      </c>
      <c r="J1779" t="str">
        <f t="shared" si="112"/>
        <v>NI|Nottensdorf</v>
      </c>
      <c r="K1779" t="str">
        <f t="shared" si="110"/>
        <v>NI|Horneburg</v>
      </c>
      <c r="L1779" s="380" t="str">
        <f t="shared" si="113"/>
        <v>033595405034</v>
      </c>
      <c r="M1779">
        <f t="shared" si="111"/>
        <v>14185</v>
      </c>
    </row>
    <row r="1780" spans="1:13">
      <c r="A1780" s="127" t="s">
        <v>4536</v>
      </c>
      <c r="B1780" s="207" t="s">
        <v>4537</v>
      </c>
      <c r="C1780" s="208" t="s">
        <v>4468</v>
      </c>
      <c r="D1780" s="208" t="s">
        <v>4457</v>
      </c>
      <c r="E1780" s="205" t="s">
        <v>23</v>
      </c>
      <c r="F1780" s="205" t="s">
        <v>22</v>
      </c>
      <c r="G1780" s="205" t="s">
        <v>4469</v>
      </c>
      <c r="H1780" s="205" t="s">
        <v>2836</v>
      </c>
      <c r="I1780" s="206">
        <v>1006</v>
      </c>
      <c r="J1780" t="str">
        <f t="shared" si="112"/>
        <v>NI|Oederquart</v>
      </c>
      <c r="K1780" t="str">
        <f t="shared" si="110"/>
        <v>NI|Nordkehdingen</v>
      </c>
      <c r="L1780" s="380" t="str">
        <f t="shared" si="113"/>
        <v>033595407035</v>
      </c>
      <c r="M1780">
        <f t="shared" si="111"/>
        <v>7353</v>
      </c>
    </row>
    <row r="1781" spans="1:13">
      <c r="A1781" s="127" t="s">
        <v>4538</v>
      </c>
      <c r="B1781" s="207" t="s">
        <v>4539</v>
      </c>
      <c r="C1781" s="208" t="s">
        <v>4480</v>
      </c>
      <c r="D1781" s="208" t="s">
        <v>4457</v>
      </c>
      <c r="E1781" s="205" t="s">
        <v>23</v>
      </c>
      <c r="F1781" s="205" t="s">
        <v>22</v>
      </c>
      <c r="G1781" s="205" t="s">
        <v>4481</v>
      </c>
      <c r="H1781" s="205" t="s">
        <v>2836</v>
      </c>
      <c r="I1781" s="206">
        <v>3145</v>
      </c>
      <c r="J1781" t="str">
        <f t="shared" si="112"/>
        <v>NI|Oldendorf (Kreis Stade)</v>
      </c>
      <c r="K1781" t="str">
        <f t="shared" si="110"/>
        <v>NI|Oldendorf-Himmelpforten</v>
      </c>
      <c r="L1781" s="380" t="str">
        <f t="shared" si="113"/>
        <v>033595409036</v>
      </c>
      <c r="M1781">
        <f t="shared" si="111"/>
        <v>19211</v>
      </c>
    </row>
    <row r="1782" spans="1:13">
      <c r="A1782" s="127" t="s">
        <v>4540</v>
      </c>
      <c r="B1782" s="207" t="s">
        <v>4541</v>
      </c>
      <c r="C1782" s="208" t="s">
        <v>4465</v>
      </c>
      <c r="D1782" s="208" t="s">
        <v>4457</v>
      </c>
      <c r="E1782" s="205" t="s">
        <v>23</v>
      </c>
      <c r="F1782" s="205" t="s">
        <v>22</v>
      </c>
      <c r="G1782" s="205" t="s">
        <v>4463</v>
      </c>
      <c r="H1782" s="205" t="s">
        <v>2836</v>
      </c>
      <c r="I1782" s="206">
        <v>2598</v>
      </c>
      <c r="J1782" t="str">
        <f t="shared" si="112"/>
        <v>NI|Sauensiek</v>
      </c>
      <c r="K1782" t="str">
        <f t="shared" si="110"/>
        <v>NI|Apensen</v>
      </c>
      <c r="L1782" s="380" t="str">
        <f t="shared" si="113"/>
        <v>033595401037</v>
      </c>
      <c r="M1782">
        <f t="shared" si="111"/>
        <v>10051</v>
      </c>
    </row>
    <row r="1783" spans="1:13">
      <c r="A1783" s="127" t="s">
        <v>4542</v>
      </c>
      <c r="B1783" s="207" t="s">
        <v>4543</v>
      </c>
      <c r="C1783" s="208" t="s">
        <v>4544</v>
      </c>
      <c r="D1783" s="208" t="s">
        <v>4457</v>
      </c>
      <c r="E1783" s="205" t="s">
        <v>23</v>
      </c>
      <c r="F1783" s="205" t="s">
        <v>22</v>
      </c>
      <c r="G1783" s="205" t="s">
        <v>4545</v>
      </c>
      <c r="H1783" s="205" t="s">
        <v>356</v>
      </c>
      <c r="I1783" s="206">
        <v>48708</v>
      </c>
      <c r="J1783" t="str">
        <f t="shared" si="112"/>
        <v>NI|Stade</v>
      </c>
      <c r="K1783" t="str">
        <f t="shared" si="110"/>
        <v>NI|Stade, Hansestadt</v>
      </c>
      <c r="L1783" s="380" t="str">
        <f t="shared" si="113"/>
        <v>033590038038</v>
      </c>
      <c r="M1783">
        <f t="shared" si="111"/>
        <v>48708</v>
      </c>
    </row>
    <row r="1784" spans="1:13">
      <c r="A1784" s="127" t="s">
        <v>4546</v>
      </c>
      <c r="B1784" s="207" t="s">
        <v>4547</v>
      </c>
      <c r="C1784" s="208" t="s">
        <v>4507</v>
      </c>
      <c r="D1784" s="208" t="s">
        <v>4457</v>
      </c>
      <c r="E1784" s="205" t="s">
        <v>23</v>
      </c>
      <c r="F1784" s="205" t="s">
        <v>22</v>
      </c>
      <c r="G1784" s="205" t="s">
        <v>4508</v>
      </c>
      <c r="H1784" s="205" t="s">
        <v>2836</v>
      </c>
      <c r="I1784" s="206">
        <v>1796</v>
      </c>
      <c r="J1784" t="str">
        <f t="shared" si="112"/>
        <v>NI|Steinkirchen (Altes Land)</v>
      </c>
      <c r="K1784" t="str">
        <f t="shared" si="110"/>
        <v>NI|Lühe</v>
      </c>
      <c r="L1784" s="380" t="str">
        <f t="shared" si="113"/>
        <v>033595406039</v>
      </c>
      <c r="M1784">
        <f t="shared" si="111"/>
        <v>10172</v>
      </c>
    </row>
    <row r="1785" spans="1:13">
      <c r="A1785" s="127" t="s">
        <v>4548</v>
      </c>
      <c r="B1785" s="207" t="s">
        <v>4549</v>
      </c>
      <c r="C1785" s="208" t="s">
        <v>4468</v>
      </c>
      <c r="D1785" s="208" t="s">
        <v>4457</v>
      </c>
      <c r="E1785" s="205" t="s">
        <v>23</v>
      </c>
      <c r="F1785" s="205" t="s">
        <v>22</v>
      </c>
      <c r="G1785" s="205" t="s">
        <v>4469</v>
      </c>
      <c r="H1785" s="205" t="s">
        <v>2836</v>
      </c>
      <c r="I1785" s="206">
        <v>3080</v>
      </c>
      <c r="J1785" t="str">
        <f t="shared" si="112"/>
        <v>NI|Wischhafen</v>
      </c>
      <c r="K1785" t="str">
        <f t="shared" si="110"/>
        <v>NI|Nordkehdingen</v>
      </c>
      <c r="L1785" s="380" t="str">
        <f t="shared" si="113"/>
        <v>033595407040</v>
      </c>
      <c r="M1785">
        <f t="shared" si="111"/>
        <v>7353</v>
      </c>
    </row>
    <row r="1786" spans="1:13">
      <c r="A1786" s="127" t="s">
        <v>4550</v>
      </c>
      <c r="B1786" s="207" t="s">
        <v>4551</v>
      </c>
      <c r="C1786" s="208" t="s">
        <v>4552</v>
      </c>
      <c r="D1786" s="208" t="s">
        <v>4553</v>
      </c>
      <c r="E1786" s="205" t="s">
        <v>23</v>
      </c>
      <c r="F1786" s="205" t="s">
        <v>22</v>
      </c>
      <c r="G1786" s="205" t="s">
        <v>4554</v>
      </c>
      <c r="H1786" s="205" t="s">
        <v>2836</v>
      </c>
      <c r="I1786" s="206">
        <v>1465</v>
      </c>
      <c r="J1786" t="str">
        <f t="shared" si="112"/>
        <v>NI|Altenmedingen</v>
      </c>
      <c r="K1786" t="str">
        <f t="shared" si="110"/>
        <v>NI|Bevensen-Ebstorf</v>
      </c>
      <c r="L1786" s="380" t="str">
        <f t="shared" si="113"/>
        <v>033605407001</v>
      </c>
      <c r="M1786">
        <f t="shared" si="111"/>
        <v>27172</v>
      </c>
    </row>
    <row r="1787" spans="1:13">
      <c r="A1787" s="127" t="s">
        <v>4555</v>
      </c>
      <c r="B1787" s="207" t="s">
        <v>4556</v>
      </c>
      <c r="C1787" s="208" t="s">
        <v>4552</v>
      </c>
      <c r="D1787" s="208" t="s">
        <v>4553</v>
      </c>
      <c r="E1787" s="205" t="s">
        <v>23</v>
      </c>
      <c r="F1787" s="205" t="s">
        <v>22</v>
      </c>
      <c r="G1787" s="205" t="s">
        <v>4554</v>
      </c>
      <c r="H1787" s="205" t="s">
        <v>2836</v>
      </c>
      <c r="I1787" s="206">
        <v>9983</v>
      </c>
      <c r="J1787" t="str">
        <f t="shared" si="112"/>
        <v>NI|Bad Bevensen</v>
      </c>
      <c r="K1787" t="str">
        <f t="shared" si="110"/>
        <v>NI|Bevensen-Ebstorf</v>
      </c>
      <c r="L1787" s="380" t="str">
        <f t="shared" si="113"/>
        <v>033605407002</v>
      </c>
      <c r="M1787">
        <f t="shared" si="111"/>
        <v>27172</v>
      </c>
    </row>
    <row r="1788" spans="1:13">
      <c r="A1788" s="127" t="s">
        <v>4557</v>
      </c>
      <c r="B1788" s="207" t="s">
        <v>4558</v>
      </c>
      <c r="C1788" s="208" t="s">
        <v>4552</v>
      </c>
      <c r="D1788" s="208" t="s">
        <v>4553</v>
      </c>
      <c r="E1788" s="205" t="s">
        <v>23</v>
      </c>
      <c r="F1788" s="205" t="s">
        <v>22</v>
      </c>
      <c r="G1788" s="205" t="s">
        <v>4554</v>
      </c>
      <c r="H1788" s="205" t="s">
        <v>2836</v>
      </c>
      <c r="I1788" s="206">
        <v>781</v>
      </c>
      <c r="J1788" t="str">
        <f t="shared" si="112"/>
        <v>NI|Barum (Kreis Uelzen)</v>
      </c>
      <c r="K1788" t="str">
        <f t="shared" si="110"/>
        <v>NI|Bevensen-Ebstorf</v>
      </c>
      <c r="L1788" s="380" t="str">
        <f t="shared" si="113"/>
        <v>033605407003</v>
      </c>
      <c r="M1788">
        <f t="shared" si="111"/>
        <v>27172</v>
      </c>
    </row>
    <row r="1789" spans="1:13">
      <c r="A1789" s="127" t="s">
        <v>4559</v>
      </c>
      <c r="B1789" s="207" t="s">
        <v>4560</v>
      </c>
      <c r="C1789" s="208" t="s">
        <v>4561</v>
      </c>
      <c r="D1789" s="208" t="s">
        <v>4553</v>
      </c>
      <c r="E1789" s="205" t="s">
        <v>23</v>
      </c>
      <c r="F1789" s="205" t="s">
        <v>22</v>
      </c>
      <c r="G1789" s="205" t="s">
        <v>4559</v>
      </c>
      <c r="H1789" s="205" t="s">
        <v>356</v>
      </c>
      <c r="I1789" s="206">
        <v>6984</v>
      </c>
      <c r="J1789" t="str">
        <f t="shared" si="112"/>
        <v>NI|Bienenbüttel</v>
      </c>
      <c r="K1789" t="str">
        <f t="shared" si="110"/>
        <v>NI|Bienenbüttel</v>
      </c>
      <c r="L1789" s="380" t="str">
        <f t="shared" si="113"/>
        <v>033600004004</v>
      </c>
      <c r="M1789">
        <f t="shared" si="111"/>
        <v>6984</v>
      </c>
    </row>
    <row r="1790" spans="1:13">
      <c r="A1790" s="127" t="s">
        <v>4562</v>
      </c>
      <c r="B1790" s="207" t="s">
        <v>4563</v>
      </c>
      <c r="C1790" s="208" t="s">
        <v>4564</v>
      </c>
      <c r="D1790" s="208" t="s">
        <v>4553</v>
      </c>
      <c r="E1790" s="205" t="s">
        <v>23</v>
      </c>
      <c r="F1790" s="205" t="s">
        <v>22</v>
      </c>
      <c r="G1790" s="205" t="s">
        <v>4565</v>
      </c>
      <c r="H1790" s="205" t="s">
        <v>2836</v>
      </c>
      <c r="I1790" s="206">
        <v>4635</v>
      </c>
      <c r="J1790" t="str">
        <f t="shared" si="112"/>
        <v>NI|Bad Bodenteich</v>
      </c>
      <c r="K1790" t="str">
        <f t="shared" si="110"/>
        <v>NI|Aue</v>
      </c>
      <c r="L1790" s="380" t="str">
        <f t="shared" si="113"/>
        <v>033605408005</v>
      </c>
      <c r="M1790">
        <f t="shared" si="111"/>
        <v>13355</v>
      </c>
    </row>
    <row r="1791" spans="1:13">
      <c r="A1791" s="127" t="s">
        <v>4566</v>
      </c>
      <c r="B1791" s="207" t="s">
        <v>4567</v>
      </c>
      <c r="C1791" s="208" t="s">
        <v>4552</v>
      </c>
      <c r="D1791" s="208" t="s">
        <v>4553</v>
      </c>
      <c r="E1791" s="205" t="s">
        <v>23</v>
      </c>
      <c r="F1791" s="205" t="s">
        <v>22</v>
      </c>
      <c r="G1791" s="205" t="s">
        <v>4554</v>
      </c>
      <c r="H1791" s="205" t="s">
        <v>2836</v>
      </c>
      <c r="I1791" s="206">
        <v>5416</v>
      </c>
      <c r="J1791" t="str">
        <f t="shared" si="112"/>
        <v>NI|Ebstorf</v>
      </c>
      <c r="K1791" t="str">
        <f t="shared" si="110"/>
        <v>NI|Bevensen-Ebstorf</v>
      </c>
      <c r="L1791" s="380" t="str">
        <f t="shared" si="113"/>
        <v>033605407006</v>
      </c>
      <c r="M1791">
        <f t="shared" si="111"/>
        <v>27172</v>
      </c>
    </row>
    <row r="1792" spans="1:13">
      <c r="A1792" s="127" t="s">
        <v>4568</v>
      </c>
      <c r="B1792" s="207" t="s">
        <v>4569</v>
      </c>
      <c r="C1792" s="208" t="s">
        <v>4570</v>
      </c>
      <c r="D1792" s="208" t="s">
        <v>4553</v>
      </c>
      <c r="E1792" s="205" t="s">
        <v>23</v>
      </c>
      <c r="F1792" s="205" t="s">
        <v>22</v>
      </c>
      <c r="G1792" s="205" t="s">
        <v>4571</v>
      </c>
      <c r="H1792" s="205" t="s">
        <v>2836</v>
      </c>
      <c r="I1792" s="206">
        <v>844</v>
      </c>
      <c r="J1792" t="str">
        <f t="shared" si="112"/>
        <v>NI|Eimke</v>
      </c>
      <c r="K1792" t="str">
        <f t="shared" si="110"/>
        <v>NI|Suderburg</v>
      </c>
      <c r="L1792" s="380" t="str">
        <f t="shared" si="113"/>
        <v>033605405007</v>
      </c>
      <c r="M1792">
        <f t="shared" si="111"/>
        <v>6957</v>
      </c>
    </row>
    <row r="1793" spans="1:13">
      <c r="A1793" s="127" t="s">
        <v>4572</v>
      </c>
      <c r="B1793" s="207" t="s">
        <v>4573</v>
      </c>
      <c r="C1793" s="208" t="s">
        <v>4552</v>
      </c>
      <c r="D1793" s="208" t="s">
        <v>4553</v>
      </c>
      <c r="E1793" s="205" t="s">
        <v>23</v>
      </c>
      <c r="F1793" s="205" t="s">
        <v>22</v>
      </c>
      <c r="G1793" s="205" t="s">
        <v>4554</v>
      </c>
      <c r="H1793" s="205" t="s">
        <v>2836</v>
      </c>
      <c r="I1793" s="206">
        <v>733</v>
      </c>
      <c r="J1793" t="str">
        <f t="shared" si="112"/>
        <v>NI|Emmendorf</v>
      </c>
      <c r="K1793" t="str">
        <f t="shared" si="110"/>
        <v>NI|Bevensen-Ebstorf</v>
      </c>
      <c r="L1793" s="380" t="str">
        <f t="shared" si="113"/>
        <v>033605407008</v>
      </c>
      <c r="M1793">
        <f t="shared" si="111"/>
        <v>27172</v>
      </c>
    </row>
    <row r="1794" spans="1:13">
      <c r="A1794" s="127" t="s">
        <v>4574</v>
      </c>
      <c r="B1794" s="207" t="s">
        <v>4575</v>
      </c>
      <c r="C1794" s="208" t="s">
        <v>4570</v>
      </c>
      <c r="D1794" s="208" t="s">
        <v>4553</v>
      </c>
      <c r="E1794" s="205" t="s">
        <v>23</v>
      </c>
      <c r="F1794" s="205" t="s">
        <v>22</v>
      </c>
      <c r="G1794" s="205" t="s">
        <v>4571</v>
      </c>
      <c r="H1794" s="205" t="s">
        <v>2836</v>
      </c>
      <c r="I1794" s="206">
        <v>1422</v>
      </c>
      <c r="J1794" t="str">
        <f t="shared" si="112"/>
        <v>NI|Gerdau</v>
      </c>
      <c r="K1794" t="str">
        <f t="shared" si="110"/>
        <v>NI|Suderburg</v>
      </c>
      <c r="L1794" s="380" t="str">
        <f t="shared" si="113"/>
        <v>033605405009</v>
      </c>
      <c r="M1794">
        <f t="shared" si="111"/>
        <v>6957</v>
      </c>
    </row>
    <row r="1795" spans="1:13">
      <c r="A1795" s="127" t="s">
        <v>4576</v>
      </c>
      <c r="B1795" s="207" t="s">
        <v>4577</v>
      </c>
      <c r="C1795" s="208" t="s">
        <v>4552</v>
      </c>
      <c r="D1795" s="208" t="s">
        <v>4553</v>
      </c>
      <c r="E1795" s="205" t="s">
        <v>23</v>
      </c>
      <c r="F1795" s="205" t="s">
        <v>22</v>
      </c>
      <c r="G1795" s="205" t="s">
        <v>4554</v>
      </c>
      <c r="H1795" s="205" t="s">
        <v>2836</v>
      </c>
      <c r="I1795" s="206">
        <v>937</v>
      </c>
      <c r="J1795" t="str">
        <f t="shared" si="112"/>
        <v>NI|Hanstedt (Kreis Uelzen)</v>
      </c>
      <c r="K1795" t="str">
        <f t="shared" ref="K1795:K1858" si="114">E1795 &amp; "|" &amp; G1795</f>
        <v>NI|Bevensen-Ebstorf</v>
      </c>
      <c r="L1795" s="380" t="str">
        <f t="shared" si="113"/>
        <v>033605407010</v>
      </c>
      <c r="M1795">
        <f t="shared" ref="M1795:M1858" si="115">SUMIF($C:$C, $C1795, $I:$I)</f>
        <v>27172</v>
      </c>
    </row>
    <row r="1796" spans="1:13">
      <c r="A1796" s="127" t="s">
        <v>4578</v>
      </c>
      <c r="B1796" s="207" t="s">
        <v>4579</v>
      </c>
      <c r="C1796" s="208" t="s">
        <v>4552</v>
      </c>
      <c r="D1796" s="208" t="s">
        <v>4553</v>
      </c>
      <c r="E1796" s="205" t="s">
        <v>23</v>
      </c>
      <c r="F1796" s="205" t="s">
        <v>22</v>
      </c>
      <c r="G1796" s="205" t="s">
        <v>4554</v>
      </c>
      <c r="H1796" s="205" t="s">
        <v>2836</v>
      </c>
      <c r="I1796" s="206">
        <v>1674</v>
      </c>
      <c r="J1796" t="str">
        <f t="shared" si="112"/>
        <v>NI|Himbergen</v>
      </c>
      <c r="K1796" t="str">
        <f t="shared" si="114"/>
        <v>NI|Bevensen-Ebstorf</v>
      </c>
      <c r="L1796" s="380" t="str">
        <f t="shared" si="113"/>
        <v>033605407011</v>
      </c>
      <c r="M1796">
        <f t="shared" si="115"/>
        <v>27172</v>
      </c>
    </row>
    <row r="1797" spans="1:13">
      <c r="A1797" s="127" t="s">
        <v>4580</v>
      </c>
      <c r="B1797" s="207" t="s">
        <v>4581</v>
      </c>
      <c r="C1797" s="208" t="s">
        <v>4552</v>
      </c>
      <c r="D1797" s="208" t="s">
        <v>4553</v>
      </c>
      <c r="E1797" s="205" t="s">
        <v>23</v>
      </c>
      <c r="F1797" s="205" t="s">
        <v>22</v>
      </c>
      <c r="G1797" s="205" t="s">
        <v>4554</v>
      </c>
      <c r="H1797" s="205" t="s">
        <v>2836</v>
      </c>
      <c r="I1797" s="206">
        <v>758</v>
      </c>
      <c r="J1797" t="str">
        <f t="shared" si="112"/>
        <v>NI|Jelmstorf</v>
      </c>
      <c r="K1797" t="str">
        <f t="shared" si="114"/>
        <v>NI|Bevensen-Ebstorf</v>
      </c>
      <c r="L1797" s="380" t="str">
        <f t="shared" si="113"/>
        <v>033605407012</v>
      </c>
      <c r="M1797">
        <f t="shared" si="115"/>
        <v>27172</v>
      </c>
    </row>
    <row r="1798" spans="1:13">
      <c r="A1798" s="127" t="s">
        <v>4582</v>
      </c>
      <c r="B1798" s="207" t="s">
        <v>4583</v>
      </c>
      <c r="C1798" s="208" t="s">
        <v>4564</v>
      </c>
      <c r="D1798" s="208" t="s">
        <v>4553</v>
      </c>
      <c r="E1798" s="205" t="s">
        <v>23</v>
      </c>
      <c r="F1798" s="205" t="s">
        <v>22</v>
      </c>
      <c r="G1798" s="205" t="s">
        <v>4565</v>
      </c>
      <c r="H1798" s="205" t="s">
        <v>2836</v>
      </c>
      <c r="I1798" s="206">
        <v>1234</v>
      </c>
      <c r="J1798" t="str">
        <f t="shared" ref="J1798:J1861" si="116">E1798 &amp; "|" &amp; A1798</f>
        <v>NI|Lüder</v>
      </c>
      <c r="K1798" t="str">
        <f t="shared" si="114"/>
        <v>NI|Aue</v>
      </c>
      <c r="L1798" s="380" t="str">
        <f t="shared" ref="L1798:L1861" si="117">C1798 &amp; RIGHT(B1798,3)</f>
        <v>033605408013</v>
      </c>
      <c r="M1798">
        <f t="shared" si="115"/>
        <v>13355</v>
      </c>
    </row>
    <row r="1799" spans="1:13">
      <c r="A1799" s="127" t="s">
        <v>4584</v>
      </c>
      <c r="B1799" s="207" t="s">
        <v>4585</v>
      </c>
      <c r="C1799" s="208" t="s">
        <v>4552</v>
      </c>
      <c r="D1799" s="208" t="s">
        <v>4553</v>
      </c>
      <c r="E1799" s="205" t="s">
        <v>23</v>
      </c>
      <c r="F1799" s="205" t="s">
        <v>22</v>
      </c>
      <c r="G1799" s="205" t="s">
        <v>4554</v>
      </c>
      <c r="H1799" s="205" t="s">
        <v>2836</v>
      </c>
      <c r="I1799" s="206">
        <v>706</v>
      </c>
      <c r="J1799" t="str">
        <f t="shared" si="116"/>
        <v>NI|Natendorf</v>
      </c>
      <c r="K1799" t="str">
        <f t="shared" si="114"/>
        <v>NI|Bevensen-Ebstorf</v>
      </c>
      <c r="L1799" s="380" t="str">
        <f t="shared" si="117"/>
        <v>033605407014</v>
      </c>
      <c r="M1799">
        <f t="shared" si="115"/>
        <v>27172</v>
      </c>
    </row>
    <row r="1800" spans="1:13">
      <c r="A1800" s="127" t="s">
        <v>4586</v>
      </c>
      <c r="B1800" s="207" t="s">
        <v>4587</v>
      </c>
      <c r="C1800" s="208" t="s">
        <v>4588</v>
      </c>
      <c r="D1800" s="208" t="s">
        <v>4553</v>
      </c>
      <c r="E1800" s="205" t="s">
        <v>23</v>
      </c>
      <c r="F1800" s="205" t="s">
        <v>22</v>
      </c>
      <c r="G1800" s="205" t="s">
        <v>4589</v>
      </c>
      <c r="H1800" s="205" t="s">
        <v>2836</v>
      </c>
      <c r="I1800" s="206">
        <v>1160</v>
      </c>
      <c r="J1800" t="str">
        <f t="shared" si="116"/>
        <v>NI|Oetzen</v>
      </c>
      <c r="K1800" t="str">
        <f t="shared" si="114"/>
        <v>NI|Rosche</v>
      </c>
      <c r="L1800" s="380" t="str">
        <f t="shared" si="117"/>
        <v>033605404015</v>
      </c>
      <c r="M1800">
        <f t="shared" si="115"/>
        <v>6629</v>
      </c>
    </row>
    <row r="1801" spans="1:13">
      <c r="A1801" s="127" t="s">
        <v>4590</v>
      </c>
      <c r="B1801" s="207" t="s">
        <v>4591</v>
      </c>
      <c r="C1801" s="208" t="s">
        <v>4588</v>
      </c>
      <c r="D1801" s="208" t="s">
        <v>4553</v>
      </c>
      <c r="E1801" s="205" t="s">
        <v>23</v>
      </c>
      <c r="F1801" s="205" t="s">
        <v>22</v>
      </c>
      <c r="G1801" s="205" t="s">
        <v>4589</v>
      </c>
      <c r="H1801" s="205" t="s">
        <v>2836</v>
      </c>
      <c r="I1801" s="206">
        <v>468</v>
      </c>
      <c r="J1801" t="str">
        <f t="shared" si="116"/>
        <v>NI|Rätzlingen</v>
      </c>
      <c r="K1801" t="str">
        <f t="shared" si="114"/>
        <v>NI|Rosche</v>
      </c>
      <c r="L1801" s="380" t="str">
        <f t="shared" si="117"/>
        <v>033605404016</v>
      </c>
      <c r="M1801">
        <f t="shared" si="115"/>
        <v>6629</v>
      </c>
    </row>
    <row r="1802" spans="1:13">
      <c r="A1802" s="127" t="s">
        <v>4592</v>
      </c>
      <c r="B1802" s="207" t="s">
        <v>4593</v>
      </c>
      <c r="C1802" s="208" t="s">
        <v>4552</v>
      </c>
      <c r="D1802" s="208" t="s">
        <v>4553</v>
      </c>
      <c r="E1802" s="205" t="s">
        <v>23</v>
      </c>
      <c r="F1802" s="205" t="s">
        <v>22</v>
      </c>
      <c r="G1802" s="205" t="s">
        <v>4554</v>
      </c>
      <c r="H1802" s="205" t="s">
        <v>2836</v>
      </c>
      <c r="I1802" s="206">
        <v>801</v>
      </c>
      <c r="J1802" t="str">
        <f t="shared" si="116"/>
        <v>NI|Römstedt</v>
      </c>
      <c r="K1802" t="str">
        <f t="shared" si="114"/>
        <v>NI|Bevensen-Ebstorf</v>
      </c>
      <c r="L1802" s="380" t="str">
        <f t="shared" si="117"/>
        <v>033605407017</v>
      </c>
      <c r="M1802">
        <f t="shared" si="115"/>
        <v>27172</v>
      </c>
    </row>
    <row r="1803" spans="1:13">
      <c r="A1803" s="127" t="s">
        <v>4589</v>
      </c>
      <c r="B1803" s="207" t="s">
        <v>4594</v>
      </c>
      <c r="C1803" s="208" t="s">
        <v>4588</v>
      </c>
      <c r="D1803" s="208" t="s">
        <v>4553</v>
      </c>
      <c r="E1803" s="205" t="s">
        <v>23</v>
      </c>
      <c r="F1803" s="205" t="s">
        <v>22</v>
      </c>
      <c r="G1803" s="205" t="s">
        <v>4589</v>
      </c>
      <c r="H1803" s="205" t="s">
        <v>2836</v>
      </c>
      <c r="I1803" s="206">
        <v>2014</v>
      </c>
      <c r="J1803" t="str">
        <f t="shared" si="116"/>
        <v>NI|Rosche</v>
      </c>
      <c r="K1803" t="str">
        <f t="shared" si="114"/>
        <v>NI|Rosche</v>
      </c>
      <c r="L1803" s="380" t="str">
        <f t="shared" si="117"/>
        <v>033605404018</v>
      </c>
      <c r="M1803">
        <f t="shared" si="115"/>
        <v>6629</v>
      </c>
    </row>
    <row r="1804" spans="1:13">
      <c r="A1804" s="127" t="s">
        <v>4595</v>
      </c>
      <c r="B1804" s="207" t="s">
        <v>4596</v>
      </c>
      <c r="C1804" s="208" t="s">
        <v>4552</v>
      </c>
      <c r="D1804" s="208" t="s">
        <v>4553</v>
      </c>
      <c r="E1804" s="205" t="s">
        <v>23</v>
      </c>
      <c r="F1804" s="205" t="s">
        <v>22</v>
      </c>
      <c r="G1804" s="205" t="s">
        <v>4554</v>
      </c>
      <c r="H1804" s="205" t="s">
        <v>2836</v>
      </c>
      <c r="I1804" s="206">
        <v>680</v>
      </c>
      <c r="J1804" t="str">
        <f t="shared" si="116"/>
        <v>NI|Schwienau</v>
      </c>
      <c r="K1804" t="str">
        <f t="shared" si="114"/>
        <v>NI|Bevensen-Ebstorf</v>
      </c>
      <c r="L1804" s="380" t="str">
        <f t="shared" si="117"/>
        <v>033605407019</v>
      </c>
      <c r="M1804">
        <f t="shared" si="115"/>
        <v>27172</v>
      </c>
    </row>
    <row r="1805" spans="1:13">
      <c r="A1805" s="127" t="s">
        <v>4597</v>
      </c>
      <c r="B1805" s="207" t="s">
        <v>4598</v>
      </c>
      <c r="C1805" s="208" t="s">
        <v>4564</v>
      </c>
      <c r="D1805" s="208" t="s">
        <v>4553</v>
      </c>
      <c r="E1805" s="205" t="s">
        <v>23</v>
      </c>
      <c r="F1805" s="205" t="s">
        <v>22</v>
      </c>
      <c r="G1805" s="205" t="s">
        <v>4565</v>
      </c>
      <c r="H1805" s="205" t="s">
        <v>2836</v>
      </c>
      <c r="I1805" s="206">
        <v>1030</v>
      </c>
      <c r="J1805" t="str">
        <f t="shared" si="116"/>
        <v>NI|Soltendieck</v>
      </c>
      <c r="K1805" t="str">
        <f t="shared" si="114"/>
        <v>NI|Aue</v>
      </c>
      <c r="L1805" s="380" t="str">
        <f t="shared" si="117"/>
        <v>033605408020</v>
      </c>
      <c r="M1805">
        <f t="shared" si="115"/>
        <v>13355</v>
      </c>
    </row>
    <row r="1806" spans="1:13">
      <c r="A1806" s="127" t="s">
        <v>4599</v>
      </c>
      <c r="B1806" s="207" t="s">
        <v>4600</v>
      </c>
      <c r="C1806" s="208" t="s">
        <v>4588</v>
      </c>
      <c r="D1806" s="208" t="s">
        <v>4553</v>
      </c>
      <c r="E1806" s="205" t="s">
        <v>23</v>
      </c>
      <c r="F1806" s="205" t="s">
        <v>22</v>
      </c>
      <c r="G1806" s="205" t="s">
        <v>4589</v>
      </c>
      <c r="H1806" s="205" t="s">
        <v>2836</v>
      </c>
      <c r="I1806" s="206">
        <v>610</v>
      </c>
      <c r="J1806" t="str">
        <f t="shared" si="116"/>
        <v>NI|Stoetze</v>
      </c>
      <c r="K1806" t="str">
        <f t="shared" si="114"/>
        <v>NI|Rosche</v>
      </c>
      <c r="L1806" s="380" t="str">
        <f t="shared" si="117"/>
        <v>033605404022</v>
      </c>
      <c r="M1806">
        <f t="shared" si="115"/>
        <v>6629</v>
      </c>
    </row>
    <row r="1807" spans="1:13">
      <c r="A1807" s="127" t="s">
        <v>4571</v>
      </c>
      <c r="B1807" s="207" t="s">
        <v>4601</v>
      </c>
      <c r="C1807" s="208" t="s">
        <v>4570</v>
      </c>
      <c r="D1807" s="208" t="s">
        <v>4553</v>
      </c>
      <c r="E1807" s="205" t="s">
        <v>23</v>
      </c>
      <c r="F1807" s="205" t="s">
        <v>22</v>
      </c>
      <c r="G1807" s="205" t="s">
        <v>4571</v>
      </c>
      <c r="H1807" s="205" t="s">
        <v>2836</v>
      </c>
      <c r="I1807" s="206">
        <v>4691</v>
      </c>
      <c r="J1807" t="str">
        <f t="shared" si="116"/>
        <v>NI|Suderburg</v>
      </c>
      <c r="K1807" t="str">
        <f t="shared" si="114"/>
        <v>NI|Suderburg</v>
      </c>
      <c r="L1807" s="380" t="str">
        <f t="shared" si="117"/>
        <v>033605405023</v>
      </c>
      <c r="M1807">
        <f t="shared" si="115"/>
        <v>6957</v>
      </c>
    </row>
    <row r="1808" spans="1:13">
      <c r="A1808" s="127" t="s">
        <v>4602</v>
      </c>
      <c r="B1808" s="207" t="s">
        <v>4603</v>
      </c>
      <c r="C1808" s="208" t="s">
        <v>4588</v>
      </c>
      <c r="D1808" s="208" t="s">
        <v>4553</v>
      </c>
      <c r="E1808" s="205" t="s">
        <v>23</v>
      </c>
      <c r="F1808" s="205" t="s">
        <v>22</v>
      </c>
      <c r="G1808" s="205" t="s">
        <v>4589</v>
      </c>
      <c r="H1808" s="205" t="s">
        <v>2836</v>
      </c>
      <c r="I1808" s="206">
        <v>2377</v>
      </c>
      <c r="J1808" t="str">
        <f t="shared" si="116"/>
        <v>NI|Suhlendorf</v>
      </c>
      <c r="K1808" t="str">
        <f t="shared" si="114"/>
        <v>NI|Rosche</v>
      </c>
      <c r="L1808" s="380" t="str">
        <f t="shared" si="117"/>
        <v>033605404024</v>
      </c>
      <c r="M1808">
        <f t="shared" si="115"/>
        <v>6629</v>
      </c>
    </row>
    <row r="1809" spans="1:13">
      <c r="A1809" s="127" t="s">
        <v>4604</v>
      </c>
      <c r="B1809" s="207" t="s">
        <v>4605</v>
      </c>
      <c r="C1809" s="208" t="s">
        <v>4606</v>
      </c>
      <c r="D1809" s="208" t="s">
        <v>4553</v>
      </c>
      <c r="E1809" s="205" t="s">
        <v>23</v>
      </c>
      <c r="F1809" s="205" t="s">
        <v>22</v>
      </c>
      <c r="G1809" s="205" t="s">
        <v>4607</v>
      </c>
      <c r="H1809" s="205" t="s">
        <v>356</v>
      </c>
      <c r="I1809" s="206">
        <v>33991</v>
      </c>
      <c r="J1809" t="str">
        <f t="shared" si="116"/>
        <v>NI|Uelzen</v>
      </c>
      <c r="K1809" t="str">
        <f t="shared" si="114"/>
        <v>NI|Uelzen, Hansestadt</v>
      </c>
      <c r="L1809" s="380" t="str">
        <f t="shared" si="117"/>
        <v>033600025025</v>
      </c>
      <c r="M1809">
        <f t="shared" si="115"/>
        <v>33991</v>
      </c>
    </row>
    <row r="1810" spans="1:13">
      <c r="A1810" s="127" t="s">
        <v>4608</v>
      </c>
      <c r="B1810" s="207" t="s">
        <v>4609</v>
      </c>
      <c r="C1810" s="208" t="s">
        <v>4552</v>
      </c>
      <c r="D1810" s="208" t="s">
        <v>4553</v>
      </c>
      <c r="E1810" s="205" t="s">
        <v>23</v>
      </c>
      <c r="F1810" s="205" t="s">
        <v>22</v>
      </c>
      <c r="G1810" s="205" t="s">
        <v>4554</v>
      </c>
      <c r="H1810" s="205" t="s">
        <v>2836</v>
      </c>
      <c r="I1810" s="206">
        <v>951</v>
      </c>
      <c r="J1810" t="str">
        <f t="shared" si="116"/>
        <v>NI|Weste</v>
      </c>
      <c r="K1810" t="str">
        <f t="shared" si="114"/>
        <v>NI|Bevensen-Ebstorf</v>
      </c>
      <c r="L1810" s="380" t="str">
        <f t="shared" si="117"/>
        <v>033605407026</v>
      </c>
      <c r="M1810">
        <f t="shared" si="115"/>
        <v>27172</v>
      </c>
    </row>
    <row r="1811" spans="1:13">
      <c r="A1811" s="127" t="s">
        <v>4610</v>
      </c>
      <c r="B1811" s="207" t="s">
        <v>4611</v>
      </c>
      <c r="C1811" s="208" t="s">
        <v>4552</v>
      </c>
      <c r="D1811" s="208" t="s">
        <v>4553</v>
      </c>
      <c r="E1811" s="205" t="s">
        <v>23</v>
      </c>
      <c r="F1811" s="205" t="s">
        <v>22</v>
      </c>
      <c r="G1811" s="205" t="s">
        <v>4554</v>
      </c>
      <c r="H1811" s="205" t="s">
        <v>2836</v>
      </c>
      <c r="I1811" s="206">
        <v>2287</v>
      </c>
      <c r="J1811" t="str">
        <f t="shared" si="116"/>
        <v>NI|Wriedel</v>
      </c>
      <c r="K1811" t="str">
        <f t="shared" si="114"/>
        <v>NI|Bevensen-Ebstorf</v>
      </c>
      <c r="L1811" s="380" t="str">
        <f t="shared" si="117"/>
        <v>033605407029</v>
      </c>
      <c r="M1811">
        <f t="shared" si="115"/>
        <v>27172</v>
      </c>
    </row>
    <row r="1812" spans="1:13">
      <c r="A1812" s="127" t="s">
        <v>4612</v>
      </c>
      <c r="B1812" s="207" t="s">
        <v>4613</v>
      </c>
      <c r="C1812" s="208" t="s">
        <v>4564</v>
      </c>
      <c r="D1812" s="208" t="s">
        <v>4553</v>
      </c>
      <c r="E1812" s="205" t="s">
        <v>23</v>
      </c>
      <c r="F1812" s="205" t="s">
        <v>22</v>
      </c>
      <c r="G1812" s="205" t="s">
        <v>4565</v>
      </c>
      <c r="H1812" s="205" t="s">
        <v>2836</v>
      </c>
      <c r="I1812" s="206">
        <v>6456</v>
      </c>
      <c r="J1812" t="str">
        <f t="shared" si="116"/>
        <v>NI|Wrestedt</v>
      </c>
      <c r="K1812" t="str">
        <f t="shared" si="114"/>
        <v>NI|Aue</v>
      </c>
      <c r="L1812" s="380" t="str">
        <f t="shared" si="117"/>
        <v>033605408030</v>
      </c>
      <c r="M1812">
        <f t="shared" si="115"/>
        <v>13355</v>
      </c>
    </row>
    <row r="1813" spans="1:13">
      <c r="A1813" s="127" t="s">
        <v>4614</v>
      </c>
      <c r="B1813" s="207" t="s">
        <v>4615</v>
      </c>
      <c r="C1813" s="208" t="s">
        <v>4616</v>
      </c>
      <c r="D1813" s="208" t="s">
        <v>4617</v>
      </c>
      <c r="E1813" s="205" t="s">
        <v>23</v>
      </c>
      <c r="F1813" s="205" t="s">
        <v>22</v>
      </c>
      <c r="G1813" s="205" t="s">
        <v>4614</v>
      </c>
      <c r="H1813" s="205" t="s">
        <v>356</v>
      </c>
      <c r="I1813" s="206">
        <v>32961</v>
      </c>
      <c r="J1813" t="str">
        <f t="shared" si="116"/>
        <v>NI|Achim</v>
      </c>
      <c r="K1813" t="str">
        <f t="shared" si="114"/>
        <v>NI|Achim</v>
      </c>
      <c r="L1813" s="380" t="str">
        <f t="shared" si="117"/>
        <v>033610001001</v>
      </c>
      <c r="M1813">
        <f t="shared" si="115"/>
        <v>32961</v>
      </c>
    </row>
    <row r="1814" spans="1:13">
      <c r="A1814" s="127" t="s">
        <v>4618</v>
      </c>
      <c r="B1814" s="207" t="s">
        <v>4619</v>
      </c>
      <c r="C1814" s="208" t="s">
        <v>4620</v>
      </c>
      <c r="D1814" s="208" t="s">
        <v>4617</v>
      </c>
      <c r="E1814" s="205" t="s">
        <v>23</v>
      </c>
      <c r="F1814" s="205" t="s">
        <v>22</v>
      </c>
      <c r="G1814" s="205" t="s">
        <v>4621</v>
      </c>
      <c r="H1814" s="205" t="s">
        <v>2836</v>
      </c>
      <c r="I1814" s="206">
        <v>2927</v>
      </c>
      <c r="J1814" t="str">
        <f t="shared" si="116"/>
        <v>NI|Blender</v>
      </c>
      <c r="K1814" t="str">
        <f t="shared" si="114"/>
        <v>NI|Thedinghausen</v>
      </c>
      <c r="L1814" s="380" t="str">
        <f t="shared" si="117"/>
        <v>033615401002</v>
      </c>
      <c r="M1814">
        <f t="shared" si="115"/>
        <v>15886</v>
      </c>
    </row>
    <row r="1815" spans="1:13">
      <c r="A1815" s="127" t="s">
        <v>4622</v>
      </c>
      <c r="B1815" s="207" t="s">
        <v>4623</v>
      </c>
      <c r="C1815" s="208" t="s">
        <v>4624</v>
      </c>
      <c r="D1815" s="208" t="s">
        <v>4617</v>
      </c>
      <c r="E1815" s="205" t="s">
        <v>23</v>
      </c>
      <c r="F1815" s="205" t="s">
        <v>22</v>
      </c>
      <c r="G1815" s="205" t="s">
        <v>4622</v>
      </c>
      <c r="H1815" s="205" t="s">
        <v>356</v>
      </c>
      <c r="I1815" s="206">
        <v>9175</v>
      </c>
      <c r="J1815" t="str">
        <f t="shared" si="116"/>
        <v>NI|Dörverden</v>
      </c>
      <c r="K1815" t="str">
        <f t="shared" si="114"/>
        <v>NI|Dörverden</v>
      </c>
      <c r="L1815" s="380" t="str">
        <f t="shared" si="117"/>
        <v>033610003003</v>
      </c>
      <c r="M1815">
        <f t="shared" si="115"/>
        <v>9175</v>
      </c>
    </row>
    <row r="1816" spans="1:13">
      <c r="A1816" s="127" t="s">
        <v>4625</v>
      </c>
      <c r="B1816" s="207" t="s">
        <v>4626</v>
      </c>
      <c r="C1816" s="208" t="s">
        <v>4620</v>
      </c>
      <c r="D1816" s="208" t="s">
        <v>4617</v>
      </c>
      <c r="E1816" s="205" t="s">
        <v>23</v>
      </c>
      <c r="F1816" s="205" t="s">
        <v>22</v>
      </c>
      <c r="G1816" s="205" t="s">
        <v>4621</v>
      </c>
      <c r="H1816" s="205" t="s">
        <v>2836</v>
      </c>
      <c r="I1816" s="206">
        <v>1559</v>
      </c>
      <c r="J1816" t="str">
        <f t="shared" si="116"/>
        <v>NI|Emtinghausen</v>
      </c>
      <c r="K1816" t="str">
        <f t="shared" si="114"/>
        <v>NI|Thedinghausen</v>
      </c>
      <c r="L1816" s="380" t="str">
        <f t="shared" si="117"/>
        <v>033615401004</v>
      </c>
      <c r="M1816">
        <f t="shared" si="115"/>
        <v>15886</v>
      </c>
    </row>
    <row r="1817" spans="1:13">
      <c r="A1817" s="127" t="s">
        <v>4627</v>
      </c>
      <c r="B1817" s="207" t="s">
        <v>4628</v>
      </c>
      <c r="C1817" s="208" t="s">
        <v>4629</v>
      </c>
      <c r="D1817" s="208" t="s">
        <v>4617</v>
      </c>
      <c r="E1817" s="205" t="s">
        <v>23</v>
      </c>
      <c r="F1817" s="205" t="s">
        <v>22</v>
      </c>
      <c r="G1817" s="205" t="s">
        <v>4627</v>
      </c>
      <c r="H1817" s="205" t="s">
        <v>356</v>
      </c>
      <c r="I1817" s="206">
        <v>10339</v>
      </c>
      <c r="J1817" t="str">
        <f t="shared" si="116"/>
        <v>NI|Kirchlinteln</v>
      </c>
      <c r="K1817" t="str">
        <f t="shared" si="114"/>
        <v>NI|Kirchlinteln</v>
      </c>
      <c r="L1817" s="380" t="str">
        <f t="shared" si="117"/>
        <v>033610005005</v>
      </c>
      <c r="M1817">
        <f t="shared" si="115"/>
        <v>10339</v>
      </c>
    </row>
    <row r="1818" spans="1:13">
      <c r="A1818" s="127" t="s">
        <v>4630</v>
      </c>
      <c r="B1818" s="207" t="s">
        <v>4631</v>
      </c>
      <c r="C1818" s="208" t="s">
        <v>4632</v>
      </c>
      <c r="D1818" s="208" t="s">
        <v>4617</v>
      </c>
      <c r="E1818" s="205" t="s">
        <v>23</v>
      </c>
      <c r="F1818" s="205" t="s">
        <v>22</v>
      </c>
      <c r="G1818" s="205" t="s">
        <v>4633</v>
      </c>
      <c r="H1818" s="205" t="s">
        <v>356</v>
      </c>
      <c r="I1818" s="206">
        <v>14729</v>
      </c>
      <c r="J1818" t="str">
        <f t="shared" si="116"/>
        <v>NI|Langwedel (Weser)</v>
      </c>
      <c r="K1818" t="str">
        <f t="shared" si="114"/>
        <v>NI|Langwedel, Flecken</v>
      </c>
      <c r="L1818" s="380" t="str">
        <f t="shared" si="117"/>
        <v>033610006006</v>
      </c>
      <c r="M1818">
        <f t="shared" si="115"/>
        <v>14729</v>
      </c>
    </row>
    <row r="1819" spans="1:13">
      <c r="A1819" s="127" t="s">
        <v>4634</v>
      </c>
      <c r="B1819" s="207" t="s">
        <v>4635</v>
      </c>
      <c r="C1819" s="208" t="s">
        <v>4636</v>
      </c>
      <c r="D1819" s="208" t="s">
        <v>4617</v>
      </c>
      <c r="E1819" s="205" t="s">
        <v>23</v>
      </c>
      <c r="F1819" s="205" t="s">
        <v>22</v>
      </c>
      <c r="G1819" s="205" t="s">
        <v>4637</v>
      </c>
      <c r="H1819" s="205" t="s">
        <v>356</v>
      </c>
      <c r="I1819" s="206">
        <v>13386</v>
      </c>
      <c r="J1819" t="str">
        <f t="shared" si="116"/>
        <v>NI|Ottersberg</v>
      </c>
      <c r="K1819" t="str">
        <f t="shared" si="114"/>
        <v>NI|Ottersberg, Flecken</v>
      </c>
      <c r="L1819" s="380" t="str">
        <f t="shared" si="117"/>
        <v>033610008008</v>
      </c>
      <c r="M1819">
        <f t="shared" si="115"/>
        <v>13386</v>
      </c>
    </row>
    <row r="1820" spans="1:13">
      <c r="A1820" s="127" t="s">
        <v>4638</v>
      </c>
      <c r="B1820" s="207" t="s">
        <v>4639</v>
      </c>
      <c r="C1820" s="208" t="s">
        <v>4640</v>
      </c>
      <c r="D1820" s="208" t="s">
        <v>4617</v>
      </c>
      <c r="E1820" s="205" t="s">
        <v>23</v>
      </c>
      <c r="F1820" s="205" t="s">
        <v>22</v>
      </c>
      <c r="G1820" s="205" t="s">
        <v>4638</v>
      </c>
      <c r="H1820" s="205" t="s">
        <v>356</v>
      </c>
      <c r="I1820" s="206">
        <v>16420</v>
      </c>
      <c r="J1820" t="str">
        <f t="shared" si="116"/>
        <v>NI|Oyten</v>
      </c>
      <c r="K1820" t="str">
        <f t="shared" si="114"/>
        <v>NI|Oyten</v>
      </c>
      <c r="L1820" s="380" t="str">
        <f t="shared" si="117"/>
        <v>033610009009</v>
      </c>
      <c r="M1820">
        <f t="shared" si="115"/>
        <v>16420</v>
      </c>
    </row>
    <row r="1821" spans="1:13">
      <c r="A1821" s="127" t="s">
        <v>4641</v>
      </c>
      <c r="B1821" s="207" t="s">
        <v>4642</v>
      </c>
      <c r="C1821" s="208" t="s">
        <v>4620</v>
      </c>
      <c r="D1821" s="208" t="s">
        <v>4617</v>
      </c>
      <c r="E1821" s="205" t="s">
        <v>23</v>
      </c>
      <c r="F1821" s="205" t="s">
        <v>22</v>
      </c>
      <c r="G1821" s="205" t="s">
        <v>4621</v>
      </c>
      <c r="H1821" s="205" t="s">
        <v>2836</v>
      </c>
      <c r="I1821" s="206">
        <v>3092</v>
      </c>
      <c r="J1821" t="str">
        <f t="shared" si="116"/>
        <v>NI|Riede</v>
      </c>
      <c r="K1821" t="str">
        <f t="shared" si="114"/>
        <v>NI|Thedinghausen</v>
      </c>
      <c r="L1821" s="380" t="str">
        <f t="shared" si="117"/>
        <v>033615401010</v>
      </c>
      <c r="M1821">
        <f t="shared" si="115"/>
        <v>15886</v>
      </c>
    </row>
    <row r="1822" spans="1:13">
      <c r="A1822" s="127" t="s">
        <v>4643</v>
      </c>
      <c r="B1822" s="208" t="s">
        <v>4644</v>
      </c>
      <c r="C1822" s="208" t="s">
        <v>4645</v>
      </c>
      <c r="D1822" s="208" t="s">
        <v>4617</v>
      </c>
      <c r="E1822" s="205" t="s">
        <v>23</v>
      </c>
      <c r="F1822" s="205" t="s">
        <v>22</v>
      </c>
      <c r="G1822" s="205" t="s">
        <v>4643</v>
      </c>
      <c r="H1822" s="205" t="s">
        <v>356</v>
      </c>
      <c r="I1822" s="206">
        <v>28453</v>
      </c>
      <c r="J1822" t="str">
        <f t="shared" si="116"/>
        <v>NI|Verden (Aller)</v>
      </c>
      <c r="K1822" t="str">
        <f t="shared" si="114"/>
        <v>NI|Verden (Aller)</v>
      </c>
      <c r="L1822" s="380" t="str">
        <f t="shared" si="117"/>
        <v>033610012012</v>
      </c>
      <c r="M1822">
        <f t="shared" si="115"/>
        <v>28453</v>
      </c>
    </row>
    <row r="1823" spans="1:13">
      <c r="A1823" s="127" t="s">
        <v>4621</v>
      </c>
      <c r="B1823" s="207" t="s">
        <v>4646</v>
      </c>
      <c r="C1823" s="208" t="s">
        <v>4620</v>
      </c>
      <c r="D1823" s="208" t="s">
        <v>4617</v>
      </c>
      <c r="E1823" s="205" t="s">
        <v>23</v>
      </c>
      <c r="F1823" s="205" t="s">
        <v>22</v>
      </c>
      <c r="G1823" s="205" t="s">
        <v>4621</v>
      </c>
      <c r="H1823" s="205" t="s">
        <v>2836</v>
      </c>
      <c r="I1823" s="206">
        <v>8308</v>
      </c>
      <c r="J1823" t="str">
        <f t="shared" si="116"/>
        <v>NI|Thedinghausen</v>
      </c>
      <c r="K1823" t="str">
        <f t="shared" si="114"/>
        <v>NI|Thedinghausen</v>
      </c>
      <c r="L1823" s="380" t="str">
        <f t="shared" si="117"/>
        <v>033615401013</v>
      </c>
      <c r="M1823">
        <f t="shared" si="115"/>
        <v>15886</v>
      </c>
    </row>
    <row r="1824" spans="1:13">
      <c r="A1824" s="127" t="s">
        <v>4647</v>
      </c>
      <c r="B1824" s="207" t="s">
        <v>4648</v>
      </c>
      <c r="C1824" s="208" t="s">
        <v>4649</v>
      </c>
      <c r="D1824" s="208" t="s">
        <v>4650</v>
      </c>
      <c r="E1824" s="205" t="s">
        <v>23</v>
      </c>
      <c r="F1824" s="205" t="s">
        <v>22</v>
      </c>
      <c r="G1824" s="205" t="s">
        <v>4647</v>
      </c>
      <c r="H1824" s="205" t="s">
        <v>356</v>
      </c>
      <c r="I1824" s="206">
        <v>78979</v>
      </c>
      <c r="J1824" t="str">
        <f t="shared" si="116"/>
        <v>NI|Delmenhorst</v>
      </c>
      <c r="K1824" t="str">
        <f t="shared" si="114"/>
        <v>NI|Delmenhorst</v>
      </c>
      <c r="L1824" s="380" t="str">
        <f t="shared" si="117"/>
        <v>034010000000</v>
      </c>
      <c r="M1824">
        <f t="shared" si="115"/>
        <v>78979</v>
      </c>
    </row>
    <row r="1825" spans="1:13">
      <c r="A1825" s="127" t="s">
        <v>4651</v>
      </c>
      <c r="B1825" s="207" t="s">
        <v>4652</v>
      </c>
      <c r="C1825" s="208" t="s">
        <v>4653</v>
      </c>
      <c r="D1825" s="208" t="s">
        <v>4654</v>
      </c>
      <c r="E1825" s="205" t="s">
        <v>23</v>
      </c>
      <c r="F1825" s="205" t="s">
        <v>22</v>
      </c>
      <c r="G1825" s="205" t="s">
        <v>4651</v>
      </c>
      <c r="H1825" s="205" t="s">
        <v>356</v>
      </c>
      <c r="I1825" s="206">
        <v>50659</v>
      </c>
      <c r="J1825" t="str">
        <f t="shared" si="116"/>
        <v>NI|Emden</v>
      </c>
      <c r="K1825" t="str">
        <f t="shared" si="114"/>
        <v>NI|Emden</v>
      </c>
      <c r="L1825" s="380" t="str">
        <f t="shared" si="117"/>
        <v>034020000000</v>
      </c>
      <c r="M1825">
        <f t="shared" si="115"/>
        <v>50659</v>
      </c>
    </row>
    <row r="1826" spans="1:13">
      <c r="A1826" s="127" t="s">
        <v>4655</v>
      </c>
      <c r="B1826" s="208" t="s">
        <v>4656</v>
      </c>
      <c r="C1826" s="208" t="s">
        <v>4657</v>
      </c>
      <c r="D1826" s="208" t="s">
        <v>4658</v>
      </c>
      <c r="E1826" s="205" t="s">
        <v>23</v>
      </c>
      <c r="F1826" s="205" t="s">
        <v>22</v>
      </c>
      <c r="G1826" s="205" t="s">
        <v>4659</v>
      </c>
      <c r="H1826" s="205" t="s">
        <v>356</v>
      </c>
      <c r="I1826" s="206">
        <v>174629</v>
      </c>
      <c r="J1826" t="str">
        <f t="shared" si="116"/>
        <v>NI|Oldenburg (Oldb)</v>
      </c>
      <c r="K1826" t="str">
        <f t="shared" si="114"/>
        <v>NI|Oldenburg (Oldenburg)</v>
      </c>
      <c r="L1826" s="380" t="str">
        <f t="shared" si="117"/>
        <v>034030000000</v>
      </c>
      <c r="M1826">
        <f t="shared" si="115"/>
        <v>174629</v>
      </c>
    </row>
    <row r="1827" spans="1:13">
      <c r="A1827" s="127" t="s">
        <v>4660</v>
      </c>
      <c r="B1827" s="207" t="s">
        <v>4661</v>
      </c>
      <c r="C1827" s="208" t="s">
        <v>4662</v>
      </c>
      <c r="D1827" s="208" t="s">
        <v>4663</v>
      </c>
      <c r="E1827" s="205" t="s">
        <v>23</v>
      </c>
      <c r="F1827" s="205" t="s">
        <v>22</v>
      </c>
      <c r="G1827" s="205" t="s">
        <v>4660</v>
      </c>
      <c r="H1827" s="205" t="s">
        <v>356</v>
      </c>
      <c r="I1827" s="206">
        <v>166960</v>
      </c>
      <c r="J1827" t="str">
        <f t="shared" si="116"/>
        <v>NI|Osnabrück</v>
      </c>
      <c r="K1827" t="str">
        <f t="shared" si="114"/>
        <v>NI|Osnabrück</v>
      </c>
      <c r="L1827" s="380" t="str">
        <f t="shared" si="117"/>
        <v>034040000000</v>
      </c>
      <c r="M1827">
        <f t="shared" si="115"/>
        <v>166960</v>
      </c>
    </row>
    <row r="1828" spans="1:13">
      <c r="A1828" s="127" t="s">
        <v>4664</v>
      </c>
      <c r="B1828" s="208" t="s">
        <v>4665</v>
      </c>
      <c r="C1828" s="208" t="s">
        <v>4666</v>
      </c>
      <c r="D1828" s="208" t="s">
        <v>4667</v>
      </c>
      <c r="E1828" s="205" t="s">
        <v>23</v>
      </c>
      <c r="F1828" s="205" t="s">
        <v>22</v>
      </c>
      <c r="G1828" s="205" t="s">
        <v>4664</v>
      </c>
      <c r="H1828" s="205" t="s">
        <v>356</v>
      </c>
      <c r="I1828" s="206">
        <v>76247</v>
      </c>
      <c r="J1828" t="str">
        <f t="shared" si="116"/>
        <v>NI|Wilhelmshaven</v>
      </c>
      <c r="K1828" t="str">
        <f t="shared" si="114"/>
        <v>NI|Wilhelmshaven</v>
      </c>
      <c r="L1828" s="380" t="str">
        <f t="shared" si="117"/>
        <v>034050000000</v>
      </c>
      <c r="M1828">
        <f t="shared" si="115"/>
        <v>76247</v>
      </c>
    </row>
    <row r="1829" spans="1:13">
      <c r="A1829" s="127" t="s">
        <v>4668</v>
      </c>
      <c r="B1829" s="207" t="s">
        <v>4669</v>
      </c>
      <c r="C1829" s="208" t="s">
        <v>4670</v>
      </c>
      <c r="D1829" s="208" t="s">
        <v>4671</v>
      </c>
      <c r="E1829" s="205" t="s">
        <v>23</v>
      </c>
      <c r="F1829" s="205" t="s">
        <v>22</v>
      </c>
      <c r="G1829" s="205" t="s">
        <v>4668</v>
      </c>
      <c r="H1829" s="205" t="s">
        <v>356</v>
      </c>
      <c r="I1829" s="206">
        <v>12359</v>
      </c>
      <c r="J1829" t="str">
        <f t="shared" si="116"/>
        <v>NI|Apen</v>
      </c>
      <c r="K1829" t="str">
        <f t="shared" si="114"/>
        <v>NI|Apen</v>
      </c>
      <c r="L1829" s="380" t="str">
        <f t="shared" si="117"/>
        <v>034510001001</v>
      </c>
      <c r="M1829">
        <f t="shared" si="115"/>
        <v>12359</v>
      </c>
    </row>
    <row r="1830" spans="1:13">
      <c r="A1830" s="127" t="s">
        <v>4672</v>
      </c>
      <c r="B1830" s="207" t="s">
        <v>4673</v>
      </c>
      <c r="C1830" s="208" t="s">
        <v>4674</v>
      </c>
      <c r="D1830" s="208" t="s">
        <v>4671</v>
      </c>
      <c r="E1830" s="205" t="s">
        <v>23</v>
      </c>
      <c r="F1830" s="205" t="s">
        <v>22</v>
      </c>
      <c r="G1830" s="205" t="s">
        <v>4672</v>
      </c>
      <c r="H1830" s="205" t="s">
        <v>356</v>
      </c>
      <c r="I1830" s="206">
        <v>30051</v>
      </c>
      <c r="J1830" t="str">
        <f t="shared" si="116"/>
        <v>NI|Bad Zwischenahn</v>
      </c>
      <c r="K1830" t="str">
        <f t="shared" si="114"/>
        <v>NI|Bad Zwischenahn</v>
      </c>
      <c r="L1830" s="380" t="str">
        <f t="shared" si="117"/>
        <v>034510002002</v>
      </c>
      <c r="M1830">
        <f t="shared" si="115"/>
        <v>30051</v>
      </c>
    </row>
    <row r="1831" spans="1:13">
      <c r="A1831" s="127" t="s">
        <v>4675</v>
      </c>
      <c r="B1831" s="207" t="s">
        <v>4676</v>
      </c>
      <c r="C1831" s="208" t="s">
        <v>4677</v>
      </c>
      <c r="D1831" s="208" t="s">
        <v>4671</v>
      </c>
      <c r="E1831" s="205" t="s">
        <v>23</v>
      </c>
      <c r="F1831" s="205" t="s">
        <v>22</v>
      </c>
      <c r="G1831" s="205" t="s">
        <v>4675</v>
      </c>
      <c r="H1831" s="205" t="s">
        <v>356</v>
      </c>
      <c r="I1831" s="206">
        <v>23061</v>
      </c>
      <c r="J1831" t="str">
        <f t="shared" si="116"/>
        <v>NI|Edewecht</v>
      </c>
      <c r="K1831" t="str">
        <f t="shared" si="114"/>
        <v>NI|Edewecht</v>
      </c>
      <c r="L1831" s="380" t="str">
        <f t="shared" si="117"/>
        <v>034510004004</v>
      </c>
      <c r="M1831">
        <f t="shared" si="115"/>
        <v>23061</v>
      </c>
    </row>
    <row r="1832" spans="1:13">
      <c r="A1832" s="127" t="s">
        <v>4678</v>
      </c>
      <c r="B1832" s="207" t="s">
        <v>4679</v>
      </c>
      <c r="C1832" s="208" t="s">
        <v>4680</v>
      </c>
      <c r="D1832" s="208" t="s">
        <v>4671</v>
      </c>
      <c r="E1832" s="205" t="s">
        <v>23</v>
      </c>
      <c r="F1832" s="205" t="s">
        <v>22</v>
      </c>
      <c r="G1832" s="205" t="s">
        <v>4678</v>
      </c>
      <c r="H1832" s="205" t="s">
        <v>356</v>
      </c>
      <c r="I1832" s="206">
        <v>23247</v>
      </c>
      <c r="J1832" t="str">
        <f t="shared" si="116"/>
        <v>NI|Rastede</v>
      </c>
      <c r="K1832" t="str">
        <f t="shared" si="114"/>
        <v>NI|Rastede</v>
      </c>
      <c r="L1832" s="380" t="str">
        <f t="shared" si="117"/>
        <v>034510005005</v>
      </c>
      <c r="M1832">
        <f t="shared" si="115"/>
        <v>23247</v>
      </c>
    </row>
    <row r="1833" spans="1:13">
      <c r="A1833" s="127" t="s">
        <v>4681</v>
      </c>
      <c r="B1833" s="207" t="s">
        <v>4682</v>
      </c>
      <c r="C1833" s="208" t="s">
        <v>4683</v>
      </c>
      <c r="D1833" s="208" t="s">
        <v>4671</v>
      </c>
      <c r="E1833" s="205" t="s">
        <v>23</v>
      </c>
      <c r="F1833" s="205" t="s">
        <v>22</v>
      </c>
      <c r="G1833" s="205" t="s">
        <v>4681</v>
      </c>
      <c r="H1833" s="205" t="s">
        <v>356</v>
      </c>
      <c r="I1833" s="206">
        <v>23984</v>
      </c>
      <c r="J1833" t="str">
        <f t="shared" si="116"/>
        <v>NI|Westerstede</v>
      </c>
      <c r="K1833" t="str">
        <f t="shared" si="114"/>
        <v>NI|Westerstede</v>
      </c>
      <c r="L1833" s="380" t="str">
        <f t="shared" si="117"/>
        <v>034510007007</v>
      </c>
      <c r="M1833">
        <f t="shared" si="115"/>
        <v>23984</v>
      </c>
    </row>
    <row r="1834" spans="1:13">
      <c r="A1834" s="127" t="s">
        <v>4684</v>
      </c>
      <c r="B1834" s="207" t="s">
        <v>4685</v>
      </c>
      <c r="C1834" s="208" t="s">
        <v>4686</v>
      </c>
      <c r="D1834" s="208" t="s">
        <v>4671</v>
      </c>
      <c r="E1834" s="205" t="s">
        <v>23</v>
      </c>
      <c r="F1834" s="205" t="s">
        <v>22</v>
      </c>
      <c r="G1834" s="205" t="s">
        <v>4684</v>
      </c>
      <c r="H1834" s="205" t="s">
        <v>356</v>
      </c>
      <c r="I1834" s="206">
        <v>16406</v>
      </c>
      <c r="J1834" t="str">
        <f t="shared" si="116"/>
        <v>NI|Wiefelstede</v>
      </c>
      <c r="K1834" t="str">
        <f t="shared" si="114"/>
        <v>NI|Wiefelstede</v>
      </c>
      <c r="L1834" s="380" t="str">
        <f t="shared" si="117"/>
        <v>034510008008</v>
      </c>
      <c r="M1834">
        <f t="shared" si="115"/>
        <v>16406</v>
      </c>
    </row>
    <row r="1835" spans="1:13">
      <c r="A1835" s="127" t="s">
        <v>4687</v>
      </c>
      <c r="B1835" s="207" t="s">
        <v>4688</v>
      </c>
      <c r="C1835" s="208" t="s">
        <v>4689</v>
      </c>
      <c r="D1835" s="208" t="s">
        <v>4690</v>
      </c>
      <c r="E1835" s="205" t="s">
        <v>23</v>
      </c>
      <c r="F1835" s="205" t="s">
        <v>22</v>
      </c>
      <c r="G1835" s="205" t="s">
        <v>4687</v>
      </c>
      <c r="H1835" s="205" t="s">
        <v>356</v>
      </c>
      <c r="I1835" s="206">
        <v>43375</v>
      </c>
      <c r="J1835" t="str">
        <f t="shared" si="116"/>
        <v>NI|Aurich</v>
      </c>
      <c r="K1835" t="str">
        <f t="shared" si="114"/>
        <v>NI|Aurich</v>
      </c>
      <c r="L1835" s="380" t="str">
        <f t="shared" si="117"/>
        <v>034520001001</v>
      </c>
      <c r="M1835">
        <f t="shared" si="115"/>
        <v>43375</v>
      </c>
    </row>
    <row r="1836" spans="1:13">
      <c r="A1836" s="127" t="s">
        <v>4691</v>
      </c>
      <c r="B1836" s="207" t="s">
        <v>4692</v>
      </c>
      <c r="C1836" s="208" t="s">
        <v>4693</v>
      </c>
      <c r="D1836" s="208" t="s">
        <v>4690</v>
      </c>
      <c r="E1836" s="205" t="s">
        <v>23</v>
      </c>
      <c r="F1836" s="205" t="s">
        <v>22</v>
      </c>
      <c r="G1836" s="205" t="s">
        <v>4691</v>
      </c>
      <c r="H1836" s="205" t="s">
        <v>356</v>
      </c>
      <c r="I1836" s="206">
        <v>573</v>
      </c>
      <c r="J1836" t="str">
        <f t="shared" si="116"/>
        <v>NI|Baltrum</v>
      </c>
      <c r="K1836" t="str">
        <f t="shared" si="114"/>
        <v>NI|Baltrum</v>
      </c>
      <c r="L1836" s="380" t="str">
        <f t="shared" si="117"/>
        <v>034520002002</v>
      </c>
      <c r="M1836">
        <f t="shared" si="115"/>
        <v>573</v>
      </c>
    </row>
    <row r="1837" spans="1:13">
      <c r="A1837" s="127" t="s">
        <v>4694</v>
      </c>
      <c r="B1837" s="207" t="s">
        <v>4695</v>
      </c>
      <c r="C1837" s="208" t="s">
        <v>4696</v>
      </c>
      <c r="D1837" s="208" t="s">
        <v>4690</v>
      </c>
      <c r="E1837" s="205" t="s">
        <v>23</v>
      </c>
      <c r="F1837" s="205" t="s">
        <v>22</v>
      </c>
      <c r="G1837" s="205" t="s">
        <v>4697</v>
      </c>
      <c r="H1837" s="205" t="s">
        <v>2836</v>
      </c>
      <c r="I1837" s="206">
        <v>2743</v>
      </c>
      <c r="J1837" t="str">
        <f t="shared" si="116"/>
        <v>NI|Berumbur</v>
      </c>
      <c r="K1837" t="str">
        <f t="shared" si="114"/>
        <v>NI|Hage</v>
      </c>
      <c r="L1837" s="380" t="str">
        <f t="shared" si="117"/>
        <v>034525403003</v>
      </c>
      <c r="M1837">
        <f t="shared" si="115"/>
        <v>11366</v>
      </c>
    </row>
    <row r="1838" spans="1:13">
      <c r="A1838" s="127" t="s">
        <v>4698</v>
      </c>
      <c r="B1838" s="207" t="s">
        <v>4699</v>
      </c>
      <c r="C1838" s="208" t="s">
        <v>4700</v>
      </c>
      <c r="D1838" s="208" t="s">
        <v>4690</v>
      </c>
      <c r="E1838" s="205" t="s">
        <v>23</v>
      </c>
      <c r="F1838" s="205" t="s">
        <v>22</v>
      </c>
      <c r="G1838" s="205" t="s">
        <v>4698</v>
      </c>
      <c r="H1838" s="205" t="s">
        <v>356</v>
      </c>
      <c r="I1838" s="206">
        <v>14246</v>
      </c>
      <c r="J1838" t="str">
        <f t="shared" si="116"/>
        <v>NI|Großefehn</v>
      </c>
      <c r="K1838" t="str">
        <f t="shared" si="114"/>
        <v>NI|Großefehn</v>
      </c>
      <c r="L1838" s="380" t="str">
        <f t="shared" si="117"/>
        <v>034520006006</v>
      </c>
      <c r="M1838">
        <f t="shared" si="115"/>
        <v>14246</v>
      </c>
    </row>
    <row r="1839" spans="1:13">
      <c r="A1839" s="127" t="s">
        <v>4701</v>
      </c>
      <c r="B1839" s="207" t="s">
        <v>4702</v>
      </c>
      <c r="C1839" s="208" t="s">
        <v>4703</v>
      </c>
      <c r="D1839" s="208" t="s">
        <v>4690</v>
      </c>
      <c r="E1839" s="205" t="s">
        <v>23</v>
      </c>
      <c r="F1839" s="205" t="s">
        <v>22</v>
      </c>
      <c r="G1839" s="205" t="s">
        <v>4701</v>
      </c>
      <c r="H1839" s="205" t="s">
        <v>356</v>
      </c>
      <c r="I1839" s="206">
        <v>8623</v>
      </c>
      <c r="J1839" t="str">
        <f t="shared" si="116"/>
        <v>NI|Großheide</v>
      </c>
      <c r="K1839" t="str">
        <f t="shared" si="114"/>
        <v>NI|Großheide</v>
      </c>
      <c r="L1839" s="380" t="str">
        <f t="shared" si="117"/>
        <v>034520007007</v>
      </c>
      <c r="M1839">
        <f t="shared" si="115"/>
        <v>8623</v>
      </c>
    </row>
    <row r="1840" spans="1:13">
      <c r="A1840" s="127" t="s">
        <v>4697</v>
      </c>
      <c r="B1840" s="207" t="s">
        <v>4704</v>
      </c>
      <c r="C1840" s="208" t="s">
        <v>4696</v>
      </c>
      <c r="D1840" s="208" t="s">
        <v>4690</v>
      </c>
      <c r="E1840" s="205" t="s">
        <v>23</v>
      </c>
      <c r="F1840" s="205" t="s">
        <v>22</v>
      </c>
      <c r="G1840" s="205" t="s">
        <v>4697</v>
      </c>
      <c r="H1840" s="205" t="s">
        <v>2836</v>
      </c>
      <c r="I1840" s="206">
        <v>6534</v>
      </c>
      <c r="J1840" t="str">
        <f t="shared" si="116"/>
        <v>NI|Hage</v>
      </c>
      <c r="K1840" t="str">
        <f t="shared" si="114"/>
        <v>NI|Hage</v>
      </c>
      <c r="L1840" s="380" t="str">
        <f t="shared" si="117"/>
        <v>034525403008</v>
      </c>
      <c r="M1840">
        <f t="shared" si="115"/>
        <v>11366</v>
      </c>
    </row>
    <row r="1841" spans="1:13">
      <c r="A1841" s="127" t="s">
        <v>4705</v>
      </c>
      <c r="B1841" s="207" t="s">
        <v>4706</v>
      </c>
      <c r="C1841" s="208" t="s">
        <v>4696</v>
      </c>
      <c r="D1841" s="208" t="s">
        <v>4690</v>
      </c>
      <c r="E1841" s="205" t="s">
        <v>23</v>
      </c>
      <c r="F1841" s="205" t="s">
        <v>22</v>
      </c>
      <c r="G1841" s="205" t="s">
        <v>4697</v>
      </c>
      <c r="H1841" s="205" t="s">
        <v>2836</v>
      </c>
      <c r="I1841" s="206">
        <v>404</v>
      </c>
      <c r="J1841" t="str">
        <f t="shared" si="116"/>
        <v>NI|Hagermarsch</v>
      </c>
      <c r="K1841" t="str">
        <f t="shared" si="114"/>
        <v>NI|Hage</v>
      </c>
      <c r="L1841" s="380" t="str">
        <f t="shared" si="117"/>
        <v>034525403009</v>
      </c>
      <c r="M1841">
        <f t="shared" si="115"/>
        <v>11366</v>
      </c>
    </row>
    <row r="1842" spans="1:13">
      <c r="A1842" s="127" t="s">
        <v>4707</v>
      </c>
      <c r="B1842" s="207" t="s">
        <v>4708</v>
      </c>
      <c r="C1842" s="208" t="s">
        <v>4696</v>
      </c>
      <c r="D1842" s="208" t="s">
        <v>4690</v>
      </c>
      <c r="E1842" s="205" t="s">
        <v>23</v>
      </c>
      <c r="F1842" s="205" t="s">
        <v>22</v>
      </c>
      <c r="G1842" s="205" t="s">
        <v>4697</v>
      </c>
      <c r="H1842" s="205" t="s">
        <v>2836</v>
      </c>
      <c r="I1842" s="206">
        <v>945</v>
      </c>
      <c r="J1842" t="str">
        <f t="shared" si="116"/>
        <v>NI|Halbemond</v>
      </c>
      <c r="K1842" t="str">
        <f t="shared" si="114"/>
        <v>NI|Hage</v>
      </c>
      <c r="L1842" s="380" t="str">
        <f t="shared" si="117"/>
        <v>034525403010</v>
      </c>
      <c r="M1842">
        <f t="shared" si="115"/>
        <v>11366</v>
      </c>
    </row>
    <row r="1843" spans="1:13">
      <c r="A1843" s="127" t="s">
        <v>4709</v>
      </c>
      <c r="B1843" s="207" t="s">
        <v>4710</v>
      </c>
      <c r="C1843" s="208" t="s">
        <v>4711</v>
      </c>
      <c r="D1843" s="208" t="s">
        <v>4690</v>
      </c>
      <c r="E1843" s="205" t="s">
        <v>23</v>
      </c>
      <c r="F1843" s="205" t="s">
        <v>22</v>
      </c>
      <c r="G1843" s="205" t="s">
        <v>4709</v>
      </c>
      <c r="H1843" s="205" t="s">
        <v>356</v>
      </c>
      <c r="I1843" s="206">
        <v>7247</v>
      </c>
      <c r="J1843" t="str">
        <f t="shared" si="116"/>
        <v>NI|Hinte</v>
      </c>
      <c r="K1843" t="str">
        <f t="shared" si="114"/>
        <v>NI|Hinte</v>
      </c>
      <c r="L1843" s="380" t="str">
        <f t="shared" si="117"/>
        <v>034520011011</v>
      </c>
      <c r="M1843">
        <f t="shared" si="115"/>
        <v>7247</v>
      </c>
    </row>
    <row r="1844" spans="1:13">
      <c r="A1844" s="127" t="s">
        <v>4712</v>
      </c>
      <c r="B1844" s="207" t="s">
        <v>4713</v>
      </c>
      <c r="C1844" s="208" t="s">
        <v>4714</v>
      </c>
      <c r="D1844" s="208" t="s">
        <v>4690</v>
      </c>
      <c r="E1844" s="205" t="s">
        <v>23</v>
      </c>
      <c r="F1844" s="205" t="s">
        <v>22</v>
      </c>
      <c r="G1844" s="205" t="s">
        <v>4715</v>
      </c>
      <c r="H1844" s="205" t="s">
        <v>356</v>
      </c>
      <c r="I1844" s="206">
        <v>12597</v>
      </c>
      <c r="J1844" t="str">
        <f t="shared" si="116"/>
        <v>NI|Ihlow (Ostfriesland)</v>
      </c>
      <c r="K1844" t="str">
        <f t="shared" si="114"/>
        <v>NI|Ihlow</v>
      </c>
      <c r="L1844" s="380" t="str">
        <f t="shared" si="117"/>
        <v>034520012012</v>
      </c>
      <c r="M1844">
        <f t="shared" si="115"/>
        <v>12597</v>
      </c>
    </row>
    <row r="1845" spans="1:13">
      <c r="A1845" s="127" t="s">
        <v>4716</v>
      </c>
      <c r="B1845" s="207" t="s">
        <v>4717</v>
      </c>
      <c r="C1845" s="208" t="s">
        <v>4718</v>
      </c>
      <c r="D1845" s="208" t="s">
        <v>4690</v>
      </c>
      <c r="E1845" s="205" t="s">
        <v>23</v>
      </c>
      <c r="F1845" s="205" t="s">
        <v>22</v>
      </c>
      <c r="G1845" s="205" t="s">
        <v>4719</v>
      </c>
      <c r="H1845" s="205" t="s">
        <v>356</v>
      </c>
      <c r="I1845" s="206">
        <v>1542</v>
      </c>
      <c r="J1845" t="str">
        <f t="shared" si="116"/>
        <v>NI|Juist</v>
      </c>
      <c r="K1845" t="str">
        <f t="shared" si="114"/>
        <v>NI|Juist, Inselgemeinde</v>
      </c>
      <c r="L1845" s="380" t="str">
        <f t="shared" si="117"/>
        <v>034520013013</v>
      </c>
      <c r="M1845">
        <f t="shared" si="115"/>
        <v>1542</v>
      </c>
    </row>
    <row r="1846" spans="1:13">
      <c r="A1846" s="127" t="s">
        <v>4720</v>
      </c>
      <c r="B1846" s="207" t="s">
        <v>4721</v>
      </c>
      <c r="C1846" s="208" t="s">
        <v>4722</v>
      </c>
      <c r="D1846" s="208" t="s">
        <v>4690</v>
      </c>
      <c r="E1846" s="205" t="s">
        <v>23</v>
      </c>
      <c r="F1846" s="205" t="s">
        <v>22</v>
      </c>
      <c r="G1846" s="205" t="s">
        <v>4720</v>
      </c>
      <c r="H1846" s="205" t="s">
        <v>356</v>
      </c>
      <c r="I1846" s="206">
        <v>11723</v>
      </c>
      <c r="J1846" t="str">
        <f t="shared" si="116"/>
        <v>NI|Krummhörn</v>
      </c>
      <c r="K1846" t="str">
        <f t="shared" si="114"/>
        <v>NI|Krummhörn</v>
      </c>
      <c r="L1846" s="380" t="str">
        <f t="shared" si="117"/>
        <v>034520014014</v>
      </c>
      <c r="M1846">
        <f t="shared" si="115"/>
        <v>11723</v>
      </c>
    </row>
    <row r="1847" spans="1:13">
      <c r="A1847" s="127" t="s">
        <v>4723</v>
      </c>
      <c r="B1847" s="207" t="s">
        <v>4724</v>
      </c>
      <c r="C1847" s="208" t="s">
        <v>4725</v>
      </c>
      <c r="D1847" s="208" t="s">
        <v>4690</v>
      </c>
      <c r="E1847" s="205" t="s">
        <v>23</v>
      </c>
      <c r="F1847" s="205" t="s">
        <v>22</v>
      </c>
      <c r="G1847" s="205" t="s">
        <v>4726</v>
      </c>
      <c r="H1847" s="205" t="s">
        <v>2836</v>
      </c>
      <c r="I1847" s="206">
        <v>1850</v>
      </c>
      <c r="J1847" t="str">
        <f t="shared" si="116"/>
        <v>NI|Leezdorf</v>
      </c>
      <c r="K1847" t="str">
        <f t="shared" si="114"/>
        <v>NI|Brookmerland</v>
      </c>
      <c r="L1847" s="380" t="str">
        <f t="shared" si="117"/>
        <v>034525401015</v>
      </c>
      <c r="M1847">
        <f t="shared" si="115"/>
        <v>13402</v>
      </c>
    </row>
    <row r="1848" spans="1:13">
      <c r="A1848" s="127" t="s">
        <v>4727</v>
      </c>
      <c r="B1848" s="207" t="s">
        <v>4728</v>
      </c>
      <c r="C1848" s="208" t="s">
        <v>4696</v>
      </c>
      <c r="D1848" s="208" t="s">
        <v>4690</v>
      </c>
      <c r="E1848" s="205" t="s">
        <v>23</v>
      </c>
      <c r="F1848" s="205" t="s">
        <v>22</v>
      </c>
      <c r="G1848" s="205" t="s">
        <v>4697</v>
      </c>
      <c r="H1848" s="205" t="s">
        <v>2836</v>
      </c>
      <c r="I1848" s="206">
        <v>740</v>
      </c>
      <c r="J1848" t="str">
        <f t="shared" si="116"/>
        <v>NI|Lütetsburg</v>
      </c>
      <c r="K1848" t="str">
        <f t="shared" si="114"/>
        <v>NI|Hage</v>
      </c>
      <c r="L1848" s="380" t="str">
        <f t="shared" si="117"/>
        <v>034525403016</v>
      </c>
      <c r="M1848">
        <f t="shared" si="115"/>
        <v>11366</v>
      </c>
    </row>
    <row r="1849" spans="1:13">
      <c r="A1849" s="127" t="s">
        <v>4729</v>
      </c>
      <c r="B1849" s="207" t="s">
        <v>4730</v>
      </c>
      <c r="C1849" s="208" t="s">
        <v>4725</v>
      </c>
      <c r="D1849" s="208" t="s">
        <v>4690</v>
      </c>
      <c r="E1849" s="205" t="s">
        <v>23</v>
      </c>
      <c r="F1849" s="205" t="s">
        <v>22</v>
      </c>
      <c r="G1849" s="205" t="s">
        <v>4726</v>
      </c>
      <c r="H1849" s="205" t="s">
        <v>2836</v>
      </c>
      <c r="I1849" s="206">
        <v>2504</v>
      </c>
      <c r="J1849" t="str">
        <f t="shared" si="116"/>
        <v>NI|Marienhafe</v>
      </c>
      <c r="K1849" t="str">
        <f t="shared" si="114"/>
        <v>NI|Brookmerland</v>
      </c>
      <c r="L1849" s="380" t="str">
        <f t="shared" si="117"/>
        <v>034525401017</v>
      </c>
      <c r="M1849">
        <f t="shared" si="115"/>
        <v>13402</v>
      </c>
    </row>
    <row r="1850" spans="1:13">
      <c r="A1850" s="127" t="s">
        <v>4731</v>
      </c>
      <c r="B1850" s="208" t="s">
        <v>4732</v>
      </c>
      <c r="C1850" s="208" t="s">
        <v>4733</v>
      </c>
      <c r="D1850" s="208" t="s">
        <v>4690</v>
      </c>
      <c r="E1850" s="205" t="s">
        <v>23</v>
      </c>
      <c r="F1850" s="205" t="s">
        <v>22</v>
      </c>
      <c r="G1850" s="205" t="s">
        <v>4731</v>
      </c>
      <c r="H1850" s="205" t="s">
        <v>356</v>
      </c>
      <c r="I1850" s="206">
        <v>25210</v>
      </c>
      <c r="J1850" t="str">
        <f t="shared" si="116"/>
        <v>NI|Norden</v>
      </c>
      <c r="K1850" t="str">
        <f t="shared" si="114"/>
        <v>NI|Norden</v>
      </c>
      <c r="L1850" s="380" t="str">
        <f t="shared" si="117"/>
        <v>034520019019</v>
      </c>
      <c r="M1850">
        <f t="shared" si="115"/>
        <v>25210</v>
      </c>
    </row>
    <row r="1851" spans="1:13">
      <c r="A1851" s="127" t="s">
        <v>4734</v>
      </c>
      <c r="B1851" s="207" t="s">
        <v>4735</v>
      </c>
      <c r="C1851" s="208" t="s">
        <v>4736</v>
      </c>
      <c r="D1851" s="208" t="s">
        <v>4690</v>
      </c>
      <c r="E1851" s="205" t="s">
        <v>23</v>
      </c>
      <c r="F1851" s="205" t="s">
        <v>22</v>
      </c>
      <c r="G1851" s="205" t="s">
        <v>4734</v>
      </c>
      <c r="H1851" s="205" t="s">
        <v>356</v>
      </c>
      <c r="I1851" s="206">
        <v>5990</v>
      </c>
      <c r="J1851" t="str">
        <f t="shared" si="116"/>
        <v>NI|Norderney</v>
      </c>
      <c r="K1851" t="str">
        <f t="shared" si="114"/>
        <v>NI|Norderney</v>
      </c>
      <c r="L1851" s="380" t="str">
        <f t="shared" si="117"/>
        <v>034520020020</v>
      </c>
      <c r="M1851">
        <f t="shared" si="115"/>
        <v>5990</v>
      </c>
    </row>
    <row r="1852" spans="1:13">
      <c r="A1852" s="127" t="s">
        <v>4737</v>
      </c>
      <c r="B1852" s="207" t="s">
        <v>4738</v>
      </c>
      <c r="C1852" s="208" t="s">
        <v>4725</v>
      </c>
      <c r="D1852" s="208" t="s">
        <v>4690</v>
      </c>
      <c r="E1852" s="205" t="s">
        <v>23</v>
      </c>
      <c r="F1852" s="205" t="s">
        <v>22</v>
      </c>
      <c r="G1852" s="205" t="s">
        <v>4726</v>
      </c>
      <c r="H1852" s="205" t="s">
        <v>2836</v>
      </c>
      <c r="I1852" s="206">
        <v>2117</v>
      </c>
      <c r="J1852" t="str">
        <f t="shared" si="116"/>
        <v>NI|Osteel</v>
      </c>
      <c r="K1852" t="str">
        <f t="shared" si="114"/>
        <v>NI|Brookmerland</v>
      </c>
      <c r="L1852" s="380" t="str">
        <f t="shared" si="117"/>
        <v>034525401021</v>
      </c>
      <c r="M1852">
        <f t="shared" si="115"/>
        <v>13402</v>
      </c>
    </row>
    <row r="1853" spans="1:13">
      <c r="A1853" s="127" t="s">
        <v>4739</v>
      </c>
      <c r="B1853" s="207" t="s">
        <v>4740</v>
      </c>
      <c r="C1853" s="208" t="s">
        <v>4725</v>
      </c>
      <c r="D1853" s="208" t="s">
        <v>4690</v>
      </c>
      <c r="E1853" s="205" t="s">
        <v>23</v>
      </c>
      <c r="F1853" s="205" t="s">
        <v>22</v>
      </c>
      <c r="G1853" s="205" t="s">
        <v>4726</v>
      </c>
      <c r="H1853" s="205" t="s">
        <v>2836</v>
      </c>
      <c r="I1853" s="206">
        <v>2115</v>
      </c>
      <c r="J1853" t="str">
        <f t="shared" si="116"/>
        <v>NI|Rechtsupweg</v>
      </c>
      <c r="K1853" t="str">
        <f t="shared" si="114"/>
        <v>NI|Brookmerland</v>
      </c>
      <c r="L1853" s="380" t="str">
        <f t="shared" si="117"/>
        <v>034525401022</v>
      </c>
      <c r="M1853">
        <f t="shared" si="115"/>
        <v>13402</v>
      </c>
    </row>
    <row r="1854" spans="1:13">
      <c r="A1854" s="127" t="s">
        <v>4741</v>
      </c>
      <c r="B1854" s="207" t="s">
        <v>4742</v>
      </c>
      <c r="C1854" s="208" t="s">
        <v>4743</v>
      </c>
      <c r="D1854" s="208" t="s">
        <v>4690</v>
      </c>
      <c r="E1854" s="205" t="s">
        <v>23</v>
      </c>
      <c r="F1854" s="205" t="s">
        <v>22</v>
      </c>
      <c r="G1854" s="205" t="s">
        <v>4741</v>
      </c>
      <c r="H1854" s="205" t="s">
        <v>356</v>
      </c>
      <c r="I1854" s="206">
        <v>18541</v>
      </c>
      <c r="J1854" t="str">
        <f t="shared" si="116"/>
        <v>NI|Südbrookmerland</v>
      </c>
      <c r="K1854" t="str">
        <f t="shared" si="114"/>
        <v>NI|Südbrookmerland</v>
      </c>
      <c r="L1854" s="380" t="str">
        <f t="shared" si="117"/>
        <v>034520023023</v>
      </c>
      <c r="M1854">
        <f t="shared" si="115"/>
        <v>18541</v>
      </c>
    </row>
    <row r="1855" spans="1:13">
      <c r="A1855" s="127" t="s">
        <v>4744</v>
      </c>
      <c r="B1855" s="207" t="s">
        <v>4745</v>
      </c>
      <c r="C1855" s="208" t="s">
        <v>4725</v>
      </c>
      <c r="D1855" s="208" t="s">
        <v>4690</v>
      </c>
      <c r="E1855" s="205" t="s">
        <v>23</v>
      </c>
      <c r="F1855" s="205" t="s">
        <v>22</v>
      </c>
      <c r="G1855" s="205" t="s">
        <v>4726</v>
      </c>
      <c r="H1855" s="205" t="s">
        <v>2836</v>
      </c>
      <c r="I1855" s="206">
        <v>3777</v>
      </c>
      <c r="J1855" t="str">
        <f t="shared" si="116"/>
        <v>NI|Upgant-Schott</v>
      </c>
      <c r="K1855" t="str">
        <f t="shared" si="114"/>
        <v>NI|Brookmerland</v>
      </c>
      <c r="L1855" s="380" t="str">
        <f t="shared" si="117"/>
        <v>034525401024</v>
      </c>
      <c r="M1855">
        <f t="shared" si="115"/>
        <v>13402</v>
      </c>
    </row>
    <row r="1856" spans="1:13">
      <c r="A1856" s="127" t="s">
        <v>4746</v>
      </c>
      <c r="B1856" s="207" t="s">
        <v>4747</v>
      </c>
      <c r="C1856" s="208" t="s">
        <v>4748</v>
      </c>
      <c r="D1856" s="208" t="s">
        <v>4690</v>
      </c>
      <c r="E1856" s="205" t="s">
        <v>23</v>
      </c>
      <c r="F1856" s="205" t="s">
        <v>22</v>
      </c>
      <c r="G1856" s="205" t="s">
        <v>4746</v>
      </c>
      <c r="H1856" s="205" t="s">
        <v>356</v>
      </c>
      <c r="I1856" s="206">
        <v>13610</v>
      </c>
      <c r="J1856" t="str">
        <f t="shared" si="116"/>
        <v>NI|Wiesmoor</v>
      </c>
      <c r="K1856" t="str">
        <f t="shared" si="114"/>
        <v>NI|Wiesmoor</v>
      </c>
      <c r="L1856" s="380" t="str">
        <f t="shared" si="117"/>
        <v>034520025025</v>
      </c>
      <c r="M1856">
        <f t="shared" si="115"/>
        <v>13610</v>
      </c>
    </row>
    <row r="1857" spans="1:13">
      <c r="A1857" s="127" t="s">
        <v>4749</v>
      </c>
      <c r="B1857" s="207" t="s">
        <v>4750</v>
      </c>
      <c r="C1857" s="208" t="s">
        <v>4725</v>
      </c>
      <c r="D1857" s="208" t="s">
        <v>4690</v>
      </c>
      <c r="E1857" s="205" t="s">
        <v>23</v>
      </c>
      <c r="F1857" s="205" t="s">
        <v>22</v>
      </c>
      <c r="G1857" s="205" t="s">
        <v>4726</v>
      </c>
      <c r="H1857" s="205" t="s">
        <v>2836</v>
      </c>
      <c r="I1857" s="206">
        <v>1039</v>
      </c>
      <c r="J1857" t="str">
        <f t="shared" si="116"/>
        <v>NI|Wirdum</v>
      </c>
      <c r="K1857" t="str">
        <f t="shared" si="114"/>
        <v>NI|Brookmerland</v>
      </c>
      <c r="L1857" s="380" t="str">
        <f t="shared" si="117"/>
        <v>034525401026</v>
      </c>
      <c r="M1857">
        <f t="shared" si="115"/>
        <v>13402</v>
      </c>
    </row>
    <row r="1858" spans="1:13">
      <c r="A1858" s="127" t="s">
        <v>4751</v>
      </c>
      <c r="B1858" s="207" t="s">
        <v>4752</v>
      </c>
      <c r="C1858" s="208" t="s">
        <v>4753</v>
      </c>
      <c r="D1858" s="208" t="s">
        <v>4690</v>
      </c>
      <c r="E1858" s="205" t="s">
        <v>23</v>
      </c>
      <c r="F1858" s="205" t="s">
        <v>22</v>
      </c>
      <c r="G1858" s="205" t="s">
        <v>4751</v>
      </c>
      <c r="H1858" s="205" t="s">
        <v>356</v>
      </c>
      <c r="I1858" s="206">
        <v>4563</v>
      </c>
      <c r="J1858" t="str">
        <f t="shared" si="116"/>
        <v>NI|Dornum</v>
      </c>
      <c r="K1858" t="str">
        <f t="shared" si="114"/>
        <v>NI|Dornum</v>
      </c>
      <c r="L1858" s="380" t="str">
        <f t="shared" si="117"/>
        <v>034520027027</v>
      </c>
      <c r="M1858">
        <f t="shared" si="115"/>
        <v>4563</v>
      </c>
    </row>
    <row r="1859" spans="1:13">
      <c r="A1859" s="127" t="s">
        <v>4754</v>
      </c>
      <c r="B1859" s="207" t="s">
        <v>4755</v>
      </c>
      <c r="C1859" s="208" t="s">
        <v>4756</v>
      </c>
      <c r="D1859" s="208" t="s">
        <v>4690</v>
      </c>
      <c r="E1859" s="205" t="s">
        <v>23</v>
      </c>
      <c r="F1859" s="205" t="s">
        <v>22</v>
      </c>
      <c r="G1859" s="205" t="s">
        <v>4757</v>
      </c>
      <c r="H1859" s="205" t="s">
        <v>356</v>
      </c>
      <c r="I1859" s="206">
        <v>0</v>
      </c>
      <c r="J1859" t="str">
        <f t="shared" si="116"/>
        <v>NI|Nordseeinsel Memmert</v>
      </c>
      <c r="K1859" t="str">
        <f t="shared" ref="K1859:K1922" si="118">E1859 &amp; "|" &amp; G1859</f>
        <v>NI|Nordseeinsel Memmert, gemfr. Gebiet</v>
      </c>
      <c r="L1859" s="380" t="str">
        <f t="shared" si="117"/>
        <v>034529501501</v>
      </c>
      <c r="M1859">
        <f t="shared" ref="M1859:M1922" si="119">SUMIF($C:$C, $C1859, $I:$I)</f>
        <v>0</v>
      </c>
    </row>
    <row r="1860" spans="1:13">
      <c r="A1860" s="127" t="s">
        <v>4758</v>
      </c>
      <c r="B1860" s="208" t="s">
        <v>4759</v>
      </c>
      <c r="C1860" s="208" t="s">
        <v>4760</v>
      </c>
      <c r="D1860" s="208" t="s">
        <v>4761</v>
      </c>
      <c r="E1860" s="205" t="s">
        <v>23</v>
      </c>
      <c r="F1860" s="205" t="s">
        <v>22</v>
      </c>
      <c r="G1860" s="205" t="s">
        <v>4758</v>
      </c>
      <c r="H1860" s="205" t="s">
        <v>356</v>
      </c>
      <c r="I1860" s="206">
        <v>13706</v>
      </c>
      <c r="J1860" t="str">
        <f t="shared" si="116"/>
        <v>NI|Barßel</v>
      </c>
      <c r="K1860" t="str">
        <f t="shared" si="118"/>
        <v>NI|Barßel</v>
      </c>
      <c r="L1860" s="380" t="str">
        <f t="shared" si="117"/>
        <v>034530001001</v>
      </c>
      <c r="M1860">
        <f t="shared" si="119"/>
        <v>13706</v>
      </c>
    </row>
    <row r="1861" spans="1:13">
      <c r="A1861" s="127" t="s">
        <v>4762</v>
      </c>
      <c r="B1861" s="209" t="s">
        <v>4763</v>
      </c>
      <c r="C1861" s="208" t="s">
        <v>4764</v>
      </c>
      <c r="D1861" s="208" t="s">
        <v>4761</v>
      </c>
      <c r="E1861" s="205" t="s">
        <v>23</v>
      </c>
      <c r="F1861" s="205" t="s">
        <v>22</v>
      </c>
      <c r="G1861" s="205" t="s">
        <v>4762</v>
      </c>
      <c r="H1861" s="205" t="s">
        <v>356</v>
      </c>
      <c r="I1861" s="206">
        <v>8965</v>
      </c>
      <c r="J1861" t="str">
        <f t="shared" si="116"/>
        <v>NI|Bösel</v>
      </c>
      <c r="K1861" t="str">
        <f t="shared" si="118"/>
        <v>NI|Bösel</v>
      </c>
      <c r="L1861" s="380" t="str">
        <f t="shared" si="117"/>
        <v>034530002002</v>
      </c>
      <c r="M1861">
        <f t="shared" si="119"/>
        <v>8965</v>
      </c>
    </row>
    <row r="1862" spans="1:13">
      <c r="A1862" s="127" t="s">
        <v>4765</v>
      </c>
      <c r="B1862" s="207" t="s">
        <v>4766</v>
      </c>
      <c r="C1862" s="208" t="s">
        <v>4767</v>
      </c>
      <c r="D1862" s="208" t="s">
        <v>4761</v>
      </c>
      <c r="E1862" s="205" t="s">
        <v>23</v>
      </c>
      <c r="F1862" s="205" t="s">
        <v>22</v>
      </c>
      <c r="G1862" s="205" t="s">
        <v>4765</v>
      </c>
      <c r="H1862" s="205" t="s">
        <v>356</v>
      </c>
      <c r="I1862" s="206">
        <v>7461</v>
      </c>
      <c r="J1862" t="str">
        <f t="shared" ref="J1862:J1925" si="120">E1862 &amp; "|" &amp; A1862</f>
        <v>NI|Cappeln (Oldenburg)</v>
      </c>
      <c r="K1862" t="str">
        <f t="shared" si="118"/>
        <v>NI|Cappeln (Oldenburg)</v>
      </c>
      <c r="L1862" s="380" t="str">
        <f t="shared" ref="L1862:L1925" si="121">C1862 &amp; RIGHT(B1862,3)</f>
        <v>034530003003</v>
      </c>
      <c r="M1862">
        <f t="shared" si="119"/>
        <v>7461</v>
      </c>
    </row>
    <row r="1863" spans="1:13">
      <c r="A1863" s="127" t="s">
        <v>4768</v>
      </c>
      <c r="B1863" s="208" t="s">
        <v>4769</v>
      </c>
      <c r="C1863" s="208" t="s">
        <v>4770</v>
      </c>
      <c r="D1863" s="208" t="s">
        <v>4761</v>
      </c>
      <c r="E1863" s="205" t="s">
        <v>23</v>
      </c>
      <c r="F1863" s="205" t="s">
        <v>22</v>
      </c>
      <c r="G1863" s="205" t="s">
        <v>4768</v>
      </c>
      <c r="H1863" s="205" t="s">
        <v>356</v>
      </c>
      <c r="I1863" s="206">
        <v>37280</v>
      </c>
      <c r="J1863" t="str">
        <f t="shared" si="120"/>
        <v>NI|Cloppenburg</v>
      </c>
      <c r="K1863" t="str">
        <f t="shared" si="118"/>
        <v>NI|Cloppenburg</v>
      </c>
      <c r="L1863" s="380" t="str">
        <f t="shared" si="121"/>
        <v>034530004004</v>
      </c>
      <c r="M1863">
        <f t="shared" si="119"/>
        <v>37280</v>
      </c>
    </row>
    <row r="1864" spans="1:13">
      <c r="A1864" s="127" t="s">
        <v>4771</v>
      </c>
      <c r="B1864" s="207" t="s">
        <v>4772</v>
      </c>
      <c r="C1864" s="208" t="s">
        <v>4773</v>
      </c>
      <c r="D1864" s="208" t="s">
        <v>4761</v>
      </c>
      <c r="E1864" s="205" t="s">
        <v>23</v>
      </c>
      <c r="F1864" s="205" t="s">
        <v>22</v>
      </c>
      <c r="G1864" s="205" t="s">
        <v>4771</v>
      </c>
      <c r="H1864" s="205" t="s">
        <v>356</v>
      </c>
      <c r="I1864" s="206">
        <v>12545</v>
      </c>
      <c r="J1864" t="str">
        <f t="shared" si="120"/>
        <v>NI|Emstek</v>
      </c>
      <c r="K1864" t="str">
        <f t="shared" si="118"/>
        <v>NI|Emstek</v>
      </c>
      <c r="L1864" s="380" t="str">
        <f t="shared" si="121"/>
        <v>034530005005</v>
      </c>
      <c r="M1864">
        <f t="shared" si="119"/>
        <v>12545</v>
      </c>
    </row>
    <row r="1865" spans="1:13">
      <c r="A1865" s="127" t="s">
        <v>4774</v>
      </c>
      <c r="B1865" s="209" t="s">
        <v>4775</v>
      </c>
      <c r="C1865" s="208" t="s">
        <v>4776</v>
      </c>
      <c r="D1865" s="208" t="s">
        <v>4761</v>
      </c>
      <c r="E1865" s="205" t="s">
        <v>23</v>
      </c>
      <c r="F1865" s="205" t="s">
        <v>22</v>
      </c>
      <c r="G1865" s="205" t="s">
        <v>4774</v>
      </c>
      <c r="H1865" s="205" t="s">
        <v>356</v>
      </c>
      <c r="I1865" s="206">
        <v>9083</v>
      </c>
      <c r="J1865" t="str">
        <f t="shared" si="120"/>
        <v>NI|Essen (Oldenburg)</v>
      </c>
      <c r="K1865" t="str">
        <f t="shared" si="118"/>
        <v>NI|Essen (Oldenburg)</v>
      </c>
      <c r="L1865" s="380" t="str">
        <f t="shared" si="121"/>
        <v>034530006006</v>
      </c>
      <c r="M1865">
        <f t="shared" si="119"/>
        <v>9083</v>
      </c>
    </row>
    <row r="1866" spans="1:13">
      <c r="A1866" s="127" t="s">
        <v>4777</v>
      </c>
      <c r="B1866" s="207" t="s">
        <v>4778</v>
      </c>
      <c r="C1866" s="208" t="s">
        <v>4779</v>
      </c>
      <c r="D1866" s="208" t="s">
        <v>4761</v>
      </c>
      <c r="E1866" s="205" t="s">
        <v>23</v>
      </c>
      <c r="F1866" s="205" t="s">
        <v>22</v>
      </c>
      <c r="G1866" s="205" t="s">
        <v>4777</v>
      </c>
      <c r="H1866" s="205" t="s">
        <v>356</v>
      </c>
      <c r="I1866" s="206">
        <v>23234</v>
      </c>
      <c r="J1866" t="str">
        <f t="shared" si="120"/>
        <v>NI|Friesoythe</v>
      </c>
      <c r="K1866" t="str">
        <f t="shared" si="118"/>
        <v>NI|Friesoythe</v>
      </c>
      <c r="L1866" s="380" t="str">
        <f t="shared" si="121"/>
        <v>034530007007</v>
      </c>
      <c r="M1866">
        <f t="shared" si="119"/>
        <v>23234</v>
      </c>
    </row>
    <row r="1867" spans="1:13">
      <c r="A1867" s="127" t="s">
        <v>4780</v>
      </c>
      <c r="B1867" s="207" t="s">
        <v>4781</v>
      </c>
      <c r="C1867" s="208" t="s">
        <v>4782</v>
      </c>
      <c r="D1867" s="208" t="s">
        <v>4761</v>
      </c>
      <c r="E1867" s="205" t="s">
        <v>23</v>
      </c>
      <c r="F1867" s="205" t="s">
        <v>22</v>
      </c>
      <c r="G1867" s="205" t="s">
        <v>4780</v>
      </c>
      <c r="H1867" s="205" t="s">
        <v>356</v>
      </c>
      <c r="I1867" s="206">
        <v>15867</v>
      </c>
      <c r="J1867" t="str">
        <f t="shared" si="120"/>
        <v>NI|Garrel</v>
      </c>
      <c r="K1867" t="str">
        <f t="shared" si="118"/>
        <v>NI|Garrel</v>
      </c>
      <c r="L1867" s="380" t="str">
        <f t="shared" si="121"/>
        <v>034530008008</v>
      </c>
      <c r="M1867">
        <f t="shared" si="119"/>
        <v>15867</v>
      </c>
    </row>
    <row r="1868" spans="1:13">
      <c r="A1868" s="127" t="s">
        <v>4783</v>
      </c>
      <c r="B1868" s="209" t="s">
        <v>4784</v>
      </c>
      <c r="C1868" s="208" t="s">
        <v>4785</v>
      </c>
      <c r="D1868" s="208" t="s">
        <v>4761</v>
      </c>
      <c r="E1868" s="205" t="s">
        <v>23</v>
      </c>
      <c r="F1868" s="205" t="s">
        <v>22</v>
      </c>
      <c r="G1868" s="205" t="s">
        <v>4783</v>
      </c>
      <c r="H1868" s="205" t="s">
        <v>356</v>
      </c>
      <c r="I1868" s="206">
        <v>7660</v>
      </c>
      <c r="J1868" t="str">
        <f t="shared" si="120"/>
        <v>NI|Lastrup</v>
      </c>
      <c r="K1868" t="str">
        <f t="shared" si="118"/>
        <v>NI|Lastrup</v>
      </c>
      <c r="L1868" s="380" t="str">
        <f t="shared" si="121"/>
        <v>034530009009</v>
      </c>
      <c r="M1868">
        <f t="shared" si="119"/>
        <v>7660</v>
      </c>
    </row>
    <row r="1869" spans="1:13">
      <c r="A1869" s="127" t="s">
        <v>4786</v>
      </c>
      <c r="B1869" s="209" t="s">
        <v>4787</v>
      </c>
      <c r="C1869" s="208" t="s">
        <v>4788</v>
      </c>
      <c r="D1869" s="208" t="s">
        <v>4761</v>
      </c>
      <c r="E1869" s="205" t="s">
        <v>23</v>
      </c>
      <c r="F1869" s="205" t="s">
        <v>22</v>
      </c>
      <c r="G1869" s="205" t="s">
        <v>4786</v>
      </c>
      <c r="H1869" s="205" t="s">
        <v>356</v>
      </c>
      <c r="I1869" s="206">
        <v>5060</v>
      </c>
      <c r="J1869" t="str">
        <f t="shared" si="120"/>
        <v>NI|Lindern (Oldenburg)</v>
      </c>
      <c r="K1869" t="str">
        <f t="shared" si="118"/>
        <v>NI|Lindern (Oldenburg)</v>
      </c>
      <c r="L1869" s="380" t="str">
        <f t="shared" si="121"/>
        <v>034530010010</v>
      </c>
      <c r="M1869">
        <f t="shared" si="119"/>
        <v>5060</v>
      </c>
    </row>
    <row r="1870" spans="1:13">
      <c r="A1870" s="127" t="s">
        <v>4789</v>
      </c>
      <c r="B1870" s="209" t="s">
        <v>4790</v>
      </c>
      <c r="C1870" s="208" t="s">
        <v>4791</v>
      </c>
      <c r="D1870" s="208" t="s">
        <v>4761</v>
      </c>
      <c r="E1870" s="205" t="s">
        <v>23</v>
      </c>
      <c r="F1870" s="205" t="s">
        <v>22</v>
      </c>
      <c r="G1870" s="205" t="s">
        <v>4789</v>
      </c>
      <c r="H1870" s="205" t="s">
        <v>356</v>
      </c>
      <c r="I1870" s="206">
        <v>13823</v>
      </c>
      <c r="J1870" t="str">
        <f t="shared" si="120"/>
        <v>NI|Löningen</v>
      </c>
      <c r="K1870" t="str">
        <f t="shared" si="118"/>
        <v>NI|Löningen</v>
      </c>
      <c r="L1870" s="380" t="str">
        <f t="shared" si="121"/>
        <v>034530011011</v>
      </c>
      <c r="M1870">
        <f t="shared" si="119"/>
        <v>13823</v>
      </c>
    </row>
    <row r="1871" spans="1:13">
      <c r="A1871" s="127" t="s">
        <v>4792</v>
      </c>
      <c r="B1871" s="207" t="s">
        <v>4793</v>
      </c>
      <c r="C1871" s="208" t="s">
        <v>4794</v>
      </c>
      <c r="D1871" s="208" t="s">
        <v>4761</v>
      </c>
      <c r="E1871" s="205" t="s">
        <v>23</v>
      </c>
      <c r="F1871" s="205" t="s">
        <v>22</v>
      </c>
      <c r="G1871" s="205" t="s">
        <v>4792</v>
      </c>
      <c r="H1871" s="205" t="s">
        <v>356</v>
      </c>
      <c r="I1871" s="206">
        <v>9567</v>
      </c>
      <c r="J1871" t="str">
        <f t="shared" si="120"/>
        <v>NI|Molbergen</v>
      </c>
      <c r="K1871" t="str">
        <f t="shared" si="118"/>
        <v>NI|Molbergen</v>
      </c>
      <c r="L1871" s="380" t="str">
        <f t="shared" si="121"/>
        <v>034530012012</v>
      </c>
      <c r="M1871">
        <f t="shared" si="119"/>
        <v>9567</v>
      </c>
    </row>
    <row r="1872" spans="1:13">
      <c r="A1872" s="127" t="s">
        <v>4795</v>
      </c>
      <c r="B1872" s="207" t="s">
        <v>4796</v>
      </c>
      <c r="C1872" s="208" t="s">
        <v>4797</v>
      </c>
      <c r="D1872" s="208" t="s">
        <v>4761</v>
      </c>
      <c r="E1872" s="205" t="s">
        <v>23</v>
      </c>
      <c r="F1872" s="205" t="s">
        <v>22</v>
      </c>
      <c r="G1872" s="205" t="s">
        <v>4795</v>
      </c>
      <c r="H1872" s="205" t="s">
        <v>356</v>
      </c>
      <c r="I1872" s="206">
        <v>14313</v>
      </c>
      <c r="J1872" t="str">
        <f t="shared" si="120"/>
        <v>NI|Saterland</v>
      </c>
      <c r="K1872" t="str">
        <f t="shared" si="118"/>
        <v>NI|Saterland</v>
      </c>
      <c r="L1872" s="380" t="str">
        <f t="shared" si="121"/>
        <v>034530013013</v>
      </c>
      <c r="M1872">
        <f t="shared" si="119"/>
        <v>14313</v>
      </c>
    </row>
    <row r="1873" spans="1:13">
      <c r="A1873" s="127" t="s">
        <v>4798</v>
      </c>
      <c r="B1873" s="207" t="s">
        <v>4799</v>
      </c>
      <c r="C1873" s="208" t="s">
        <v>4800</v>
      </c>
      <c r="D1873" s="208" t="s">
        <v>4801</v>
      </c>
      <c r="E1873" s="205" t="s">
        <v>23</v>
      </c>
      <c r="F1873" s="205" t="s">
        <v>22</v>
      </c>
      <c r="G1873" s="205" t="s">
        <v>4802</v>
      </c>
      <c r="H1873" s="205" t="s">
        <v>2836</v>
      </c>
      <c r="I1873" s="206">
        <v>895</v>
      </c>
      <c r="J1873" t="str">
        <f t="shared" si="120"/>
        <v>NI|Andervenne</v>
      </c>
      <c r="K1873" t="str">
        <f t="shared" si="118"/>
        <v>NI|Freren</v>
      </c>
      <c r="L1873" s="380" t="str">
        <f t="shared" si="121"/>
        <v>034545402001</v>
      </c>
      <c r="M1873">
        <f t="shared" si="119"/>
        <v>10744</v>
      </c>
    </row>
    <row r="1874" spans="1:13">
      <c r="A1874" s="127" t="s">
        <v>4803</v>
      </c>
      <c r="B1874" s="207" t="s">
        <v>4804</v>
      </c>
      <c r="C1874" s="208" t="s">
        <v>4805</v>
      </c>
      <c r="D1874" s="208" t="s">
        <v>4801</v>
      </c>
      <c r="E1874" s="205" t="s">
        <v>23</v>
      </c>
      <c r="F1874" s="205" t="s">
        <v>22</v>
      </c>
      <c r="G1874" s="205" t="s">
        <v>4806</v>
      </c>
      <c r="H1874" s="205" t="s">
        <v>2836</v>
      </c>
      <c r="I1874" s="206">
        <v>2723</v>
      </c>
      <c r="J1874" t="str">
        <f t="shared" si="120"/>
        <v>NI|Bawinkel</v>
      </c>
      <c r="K1874" t="str">
        <f t="shared" si="118"/>
        <v>NI|Lengerich</v>
      </c>
      <c r="L1874" s="380" t="str">
        <f t="shared" si="121"/>
        <v>034545405002</v>
      </c>
      <c r="M1874">
        <f t="shared" si="119"/>
        <v>9604</v>
      </c>
    </row>
    <row r="1875" spans="1:13">
      <c r="A1875" s="127" t="s">
        <v>4807</v>
      </c>
      <c r="B1875" s="207" t="s">
        <v>4808</v>
      </c>
      <c r="C1875" s="208" t="s">
        <v>4800</v>
      </c>
      <c r="D1875" s="208" t="s">
        <v>4801</v>
      </c>
      <c r="E1875" s="205" t="s">
        <v>23</v>
      </c>
      <c r="F1875" s="205" t="s">
        <v>22</v>
      </c>
      <c r="G1875" s="205" t="s">
        <v>4802</v>
      </c>
      <c r="H1875" s="205" t="s">
        <v>2836</v>
      </c>
      <c r="I1875" s="206">
        <v>1706</v>
      </c>
      <c r="J1875" t="str">
        <f t="shared" si="120"/>
        <v>NI|Beesten</v>
      </c>
      <c r="K1875" t="str">
        <f t="shared" si="118"/>
        <v>NI|Freren</v>
      </c>
      <c r="L1875" s="380" t="str">
        <f t="shared" si="121"/>
        <v>034545402003</v>
      </c>
      <c r="M1875">
        <f t="shared" si="119"/>
        <v>10744</v>
      </c>
    </row>
    <row r="1876" spans="1:13">
      <c r="A1876" s="127" t="s">
        <v>4809</v>
      </c>
      <c r="B1876" s="207" t="s">
        <v>4810</v>
      </c>
      <c r="C1876" s="208" t="s">
        <v>4811</v>
      </c>
      <c r="D1876" s="208" t="s">
        <v>4801</v>
      </c>
      <c r="E1876" s="205" t="s">
        <v>23</v>
      </c>
      <c r="F1876" s="205" t="s">
        <v>22</v>
      </c>
      <c r="G1876" s="205" t="s">
        <v>4812</v>
      </c>
      <c r="H1876" s="205" t="s">
        <v>2836</v>
      </c>
      <c r="I1876" s="206">
        <v>1007</v>
      </c>
      <c r="J1876" t="str">
        <f t="shared" si="120"/>
        <v>NI|Bockhorst</v>
      </c>
      <c r="K1876" t="str">
        <f t="shared" si="118"/>
        <v>NI|Nordhümmling</v>
      </c>
      <c r="L1876" s="380" t="str">
        <f t="shared" si="121"/>
        <v>034545406004</v>
      </c>
      <c r="M1876">
        <f t="shared" si="119"/>
        <v>12596</v>
      </c>
    </row>
    <row r="1877" spans="1:13">
      <c r="A1877" s="127" t="s">
        <v>4813</v>
      </c>
      <c r="B1877" s="207" t="s">
        <v>4814</v>
      </c>
      <c r="C1877" s="208" t="s">
        <v>4815</v>
      </c>
      <c r="D1877" s="208" t="s">
        <v>4801</v>
      </c>
      <c r="E1877" s="205" t="s">
        <v>23</v>
      </c>
      <c r="F1877" s="205" t="s">
        <v>22</v>
      </c>
      <c r="G1877" s="205" t="s">
        <v>4816</v>
      </c>
      <c r="H1877" s="205" t="s">
        <v>2836</v>
      </c>
      <c r="I1877" s="206">
        <v>2912</v>
      </c>
      <c r="J1877" t="str">
        <f t="shared" si="120"/>
        <v>NI|Börger</v>
      </c>
      <c r="K1877" t="str">
        <f t="shared" si="118"/>
        <v>NI|Sögel</v>
      </c>
      <c r="L1877" s="380" t="str">
        <f t="shared" si="121"/>
        <v>034545407005</v>
      </c>
      <c r="M1877">
        <f t="shared" si="119"/>
        <v>17602</v>
      </c>
    </row>
    <row r="1878" spans="1:13">
      <c r="A1878" s="127" t="s">
        <v>4817</v>
      </c>
      <c r="B1878" s="207" t="s">
        <v>4818</v>
      </c>
      <c r="C1878" s="208" t="s">
        <v>4811</v>
      </c>
      <c r="D1878" s="208" t="s">
        <v>4801</v>
      </c>
      <c r="E1878" s="205" t="s">
        <v>23</v>
      </c>
      <c r="F1878" s="205" t="s">
        <v>22</v>
      </c>
      <c r="G1878" s="205" t="s">
        <v>4812</v>
      </c>
      <c r="H1878" s="205" t="s">
        <v>2836</v>
      </c>
      <c r="I1878" s="206">
        <v>846</v>
      </c>
      <c r="J1878" t="str">
        <f t="shared" si="120"/>
        <v>NI|Breddenberg</v>
      </c>
      <c r="K1878" t="str">
        <f t="shared" si="118"/>
        <v>NI|Nordhümmling</v>
      </c>
      <c r="L1878" s="380" t="str">
        <f t="shared" si="121"/>
        <v>034545406006</v>
      </c>
      <c r="M1878">
        <f t="shared" si="119"/>
        <v>12596</v>
      </c>
    </row>
    <row r="1879" spans="1:13">
      <c r="A1879" s="127" t="s">
        <v>4819</v>
      </c>
      <c r="B1879" s="207" t="s">
        <v>4820</v>
      </c>
      <c r="C1879" s="208" t="s">
        <v>4821</v>
      </c>
      <c r="D1879" s="208" t="s">
        <v>4801</v>
      </c>
      <c r="E1879" s="205" t="s">
        <v>23</v>
      </c>
      <c r="F1879" s="205" t="s">
        <v>22</v>
      </c>
      <c r="G1879" s="205" t="s">
        <v>4822</v>
      </c>
      <c r="H1879" s="205" t="s">
        <v>2836</v>
      </c>
      <c r="I1879" s="206">
        <v>1496</v>
      </c>
      <c r="J1879" t="str">
        <f t="shared" si="120"/>
        <v>NI|Dersum</v>
      </c>
      <c r="K1879" t="str">
        <f t="shared" si="118"/>
        <v>NI|Dörpen</v>
      </c>
      <c r="L1879" s="380" t="str">
        <f t="shared" si="121"/>
        <v>034545401007</v>
      </c>
      <c r="M1879">
        <f t="shared" si="119"/>
        <v>17912</v>
      </c>
    </row>
    <row r="1880" spans="1:13">
      <c r="A1880" s="127" t="s">
        <v>4822</v>
      </c>
      <c r="B1880" s="207" t="s">
        <v>4823</v>
      </c>
      <c r="C1880" s="208" t="s">
        <v>4821</v>
      </c>
      <c r="D1880" s="208" t="s">
        <v>4801</v>
      </c>
      <c r="E1880" s="205" t="s">
        <v>23</v>
      </c>
      <c r="F1880" s="205" t="s">
        <v>22</v>
      </c>
      <c r="G1880" s="205" t="s">
        <v>4822</v>
      </c>
      <c r="H1880" s="205" t="s">
        <v>2836</v>
      </c>
      <c r="I1880" s="206">
        <v>5762</v>
      </c>
      <c r="J1880" t="str">
        <f t="shared" si="120"/>
        <v>NI|Dörpen</v>
      </c>
      <c r="K1880" t="str">
        <f t="shared" si="118"/>
        <v>NI|Dörpen</v>
      </c>
      <c r="L1880" s="380" t="str">
        <f t="shared" si="121"/>
        <v>034545401008</v>
      </c>
      <c r="M1880">
        <f t="shared" si="119"/>
        <v>17912</v>
      </c>
    </row>
    <row r="1881" spans="1:13">
      <c r="A1881" s="127" t="s">
        <v>4824</v>
      </c>
      <c r="B1881" s="207" t="s">
        <v>4825</v>
      </c>
      <c r="C1881" s="208" t="s">
        <v>4826</v>
      </c>
      <c r="D1881" s="208" t="s">
        <v>4801</v>
      </c>
      <c r="E1881" s="205" t="s">
        <v>23</v>
      </c>
      <c r="F1881" s="205" t="s">
        <v>22</v>
      </c>
      <c r="G1881" s="205" t="s">
        <v>4827</v>
      </c>
      <c r="H1881" s="205" t="s">
        <v>2836</v>
      </c>
      <c r="I1881" s="206">
        <v>1179</v>
      </c>
      <c r="J1881" t="str">
        <f t="shared" si="120"/>
        <v>NI|Dohren (Emsland)</v>
      </c>
      <c r="K1881" t="str">
        <f t="shared" si="118"/>
        <v>NI|Herzlake</v>
      </c>
      <c r="L1881" s="380" t="str">
        <f t="shared" si="121"/>
        <v>034545403009</v>
      </c>
      <c r="M1881">
        <f t="shared" si="119"/>
        <v>10957</v>
      </c>
    </row>
    <row r="1882" spans="1:13">
      <c r="A1882" s="127" t="s">
        <v>4828</v>
      </c>
      <c r="B1882" s="207" t="s">
        <v>4829</v>
      </c>
      <c r="C1882" s="208" t="s">
        <v>4830</v>
      </c>
      <c r="D1882" s="208" t="s">
        <v>4801</v>
      </c>
      <c r="E1882" s="205" t="s">
        <v>23</v>
      </c>
      <c r="F1882" s="205" t="s">
        <v>22</v>
      </c>
      <c r="G1882" s="205" t="s">
        <v>4828</v>
      </c>
      <c r="H1882" s="205" t="s">
        <v>356</v>
      </c>
      <c r="I1882" s="206">
        <v>10735</v>
      </c>
      <c r="J1882" t="str">
        <f t="shared" si="120"/>
        <v>NI|Emsbüren</v>
      </c>
      <c r="K1882" t="str">
        <f t="shared" si="118"/>
        <v>NI|Emsbüren</v>
      </c>
      <c r="L1882" s="380" t="str">
        <f t="shared" si="121"/>
        <v>034540010010</v>
      </c>
      <c r="M1882">
        <f t="shared" si="119"/>
        <v>10735</v>
      </c>
    </row>
    <row r="1883" spans="1:13">
      <c r="A1883" s="127" t="s">
        <v>4831</v>
      </c>
      <c r="B1883" s="207" t="s">
        <v>4832</v>
      </c>
      <c r="C1883" s="208" t="s">
        <v>4811</v>
      </c>
      <c r="D1883" s="208" t="s">
        <v>4801</v>
      </c>
      <c r="E1883" s="205" t="s">
        <v>23</v>
      </c>
      <c r="F1883" s="205" t="s">
        <v>22</v>
      </c>
      <c r="G1883" s="205" t="s">
        <v>4812</v>
      </c>
      <c r="H1883" s="205" t="s">
        <v>2836</v>
      </c>
      <c r="I1883" s="206">
        <v>5596</v>
      </c>
      <c r="J1883" t="str">
        <f t="shared" si="120"/>
        <v>NI|Esterwegen</v>
      </c>
      <c r="K1883" t="str">
        <f t="shared" si="118"/>
        <v>NI|Nordhümmling</v>
      </c>
      <c r="L1883" s="380" t="str">
        <f t="shared" si="121"/>
        <v>034545406011</v>
      </c>
      <c r="M1883">
        <f t="shared" si="119"/>
        <v>12596</v>
      </c>
    </row>
    <row r="1884" spans="1:13">
      <c r="A1884" s="127" t="s">
        <v>4802</v>
      </c>
      <c r="B1884" s="207" t="s">
        <v>4833</v>
      </c>
      <c r="C1884" s="208" t="s">
        <v>4800</v>
      </c>
      <c r="D1884" s="208" t="s">
        <v>4801</v>
      </c>
      <c r="E1884" s="205" t="s">
        <v>23</v>
      </c>
      <c r="F1884" s="205" t="s">
        <v>22</v>
      </c>
      <c r="G1884" s="205" t="s">
        <v>4802</v>
      </c>
      <c r="H1884" s="205" t="s">
        <v>2836</v>
      </c>
      <c r="I1884" s="206">
        <v>5193</v>
      </c>
      <c r="J1884" t="str">
        <f t="shared" si="120"/>
        <v>NI|Freren</v>
      </c>
      <c r="K1884" t="str">
        <f t="shared" si="118"/>
        <v>NI|Freren</v>
      </c>
      <c r="L1884" s="380" t="str">
        <f t="shared" si="121"/>
        <v>034545402012</v>
      </c>
      <c r="M1884">
        <f t="shared" si="119"/>
        <v>10744</v>
      </c>
    </row>
    <row r="1885" spans="1:13">
      <c r="A1885" s="127" t="s">
        <v>4834</v>
      </c>
      <c r="B1885" s="207" t="s">
        <v>4835</v>
      </c>
      <c r="C1885" s="208" t="s">
        <v>4836</v>
      </c>
      <c r="D1885" s="208" t="s">
        <v>4801</v>
      </c>
      <c r="E1885" s="205" t="s">
        <v>23</v>
      </c>
      <c r="F1885" s="205" t="s">
        <v>22</v>
      </c>
      <c r="G1885" s="205" t="s">
        <v>4837</v>
      </c>
      <c r="H1885" s="205" t="s">
        <v>2836</v>
      </c>
      <c r="I1885" s="206">
        <v>985</v>
      </c>
      <c r="J1885" t="str">
        <f t="shared" si="120"/>
        <v>NI|Fresenburg</v>
      </c>
      <c r="K1885" t="str">
        <f t="shared" si="118"/>
        <v>NI|Lathen</v>
      </c>
      <c r="L1885" s="380" t="str">
        <f t="shared" si="121"/>
        <v>034545404013</v>
      </c>
      <c r="M1885">
        <f t="shared" si="119"/>
        <v>12555</v>
      </c>
    </row>
    <row r="1886" spans="1:13">
      <c r="A1886" s="127" t="s">
        <v>4838</v>
      </c>
      <c r="B1886" s="207" t="s">
        <v>4839</v>
      </c>
      <c r="C1886" s="208" t="s">
        <v>4840</v>
      </c>
      <c r="D1886" s="208" t="s">
        <v>4801</v>
      </c>
      <c r="E1886" s="205" t="s">
        <v>23</v>
      </c>
      <c r="F1886" s="205" t="s">
        <v>22</v>
      </c>
      <c r="G1886" s="205" t="s">
        <v>4838</v>
      </c>
      <c r="H1886" s="205" t="s">
        <v>356</v>
      </c>
      <c r="I1886" s="206">
        <v>12263</v>
      </c>
      <c r="J1886" t="str">
        <f t="shared" si="120"/>
        <v>NI|Geeste</v>
      </c>
      <c r="K1886" t="str">
        <f t="shared" si="118"/>
        <v>NI|Geeste</v>
      </c>
      <c r="L1886" s="380" t="str">
        <f t="shared" si="121"/>
        <v>034540014014</v>
      </c>
      <c r="M1886">
        <f t="shared" si="119"/>
        <v>12263</v>
      </c>
    </row>
    <row r="1887" spans="1:13">
      <c r="A1887" s="127" t="s">
        <v>4841</v>
      </c>
      <c r="B1887" s="207" t="s">
        <v>4842</v>
      </c>
      <c r="C1887" s="208" t="s">
        <v>4805</v>
      </c>
      <c r="D1887" s="208" t="s">
        <v>4801</v>
      </c>
      <c r="E1887" s="205" t="s">
        <v>23</v>
      </c>
      <c r="F1887" s="205" t="s">
        <v>22</v>
      </c>
      <c r="G1887" s="205" t="s">
        <v>4806</v>
      </c>
      <c r="H1887" s="205" t="s">
        <v>2836</v>
      </c>
      <c r="I1887" s="206">
        <v>1216</v>
      </c>
      <c r="J1887" t="str">
        <f t="shared" si="120"/>
        <v>NI|Gersten</v>
      </c>
      <c r="K1887" t="str">
        <f t="shared" si="118"/>
        <v>NI|Lengerich</v>
      </c>
      <c r="L1887" s="380" t="str">
        <f t="shared" si="121"/>
        <v>034545405015</v>
      </c>
      <c r="M1887">
        <f t="shared" si="119"/>
        <v>9604</v>
      </c>
    </row>
    <row r="1888" spans="1:13">
      <c r="A1888" s="127" t="s">
        <v>4843</v>
      </c>
      <c r="B1888" s="207" t="s">
        <v>4844</v>
      </c>
      <c r="C1888" s="208" t="s">
        <v>4815</v>
      </c>
      <c r="D1888" s="208" t="s">
        <v>4801</v>
      </c>
      <c r="E1888" s="205" t="s">
        <v>23</v>
      </c>
      <c r="F1888" s="205" t="s">
        <v>22</v>
      </c>
      <c r="G1888" s="205" t="s">
        <v>4816</v>
      </c>
      <c r="H1888" s="205" t="s">
        <v>2836</v>
      </c>
      <c r="I1888" s="206">
        <v>731</v>
      </c>
      <c r="J1888" t="str">
        <f t="shared" si="120"/>
        <v>NI|Groß Berßen</v>
      </c>
      <c r="K1888" t="str">
        <f t="shared" si="118"/>
        <v>NI|Sögel</v>
      </c>
      <c r="L1888" s="380" t="str">
        <f t="shared" si="121"/>
        <v>034545407016</v>
      </c>
      <c r="M1888">
        <f t="shared" si="119"/>
        <v>17602</v>
      </c>
    </row>
    <row r="1889" spans="1:13">
      <c r="A1889" s="127" t="s">
        <v>4845</v>
      </c>
      <c r="B1889" s="207" t="s">
        <v>4846</v>
      </c>
      <c r="C1889" s="208" t="s">
        <v>4805</v>
      </c>
      <c r="D1889" s="208" t="s">
        <v>4801</v>
      </c>
      <c r="E1889" s="205" t="s">
        <v>23</v>
      </c>
      <c r="F1889" s="205" t="s">
        <v>22</v>
      </c>
      <c r="G1889" s="205" t="s">
        <v>4806</v>
      </c>
      <c r="H1889" s="205" t="s">
        <v>2836</v>
      </c>
      <c r="I1889" s="206">
        <v>807</v>
      </c>
      <c r="J1889" t="str">
        <f t="shared" si="120"/>
        <v>NI|Handrup</v>
      </c>
      <c r="K1889" t="str">
        <f t="shared" si="118"/>
        <v>NI|Lengerich</v>
      </c>
      <c r="L1889" s="380" t="str">
        <f t="shared" si="121"/>
        <v>034545405017</v>
      </c>
      <c r="M1889">
        <f t="shared" si="119"/>
        <v>9604</v>
      </c>
    </row>
    <row r="1890" spans="1:13">
      <c r="A1890" s="127" t="s">
        <v>4847</v>
      </c>
      <c r="B1890" s="207" t="s">
        <v>4848</v>
      </c>
      <c r="C1890" s="208" t="s">
        <v>4849</v>
      </c>
      <c r="D1890" s="208" t="s">
        <v>4801</v>
      </c>
      <c r="E1890" s="205" t="s">
        <v>23</v>
      </c>
      <c r="F1890" s="205" t="s">
        <v>22</v>
      </c>
      <c r="G1890" s="205" t="s">
        <v>4847</v>
      </c>
      <c r="H1890" s="205" t="s">
        <v>356</v>
      </c>
      <c r="I1890" s="206">
        <v>24719</v>
      </c>
      <c r="J1890" t="str">
        <f t="shared" si="120"/>
        <v>NI|Haren (Ems)</v>
      </c>
      <c r="K1890" t="str">
        <f t="shared" si="118"/>
        <v>NI|Haren (Ems)</v>
      </c>
      <c r="L1890" s="380" t="str">
        <f t="shared" si="121"/>
        <v>034540018018</v>
      </c>
      <c r="M1890">
        <f t="shared" si="119"/>
        <v>24719</v>
      </c>
    </row>
    <row r="1891" spans="1:13">
      <c r="A1891" s="127" t="s">
        <v>4850</v>
      </c>
      <c r="B1891" s="207" t="s">
        <v>4851</v>
      </c>
      <c r="C1891" s="208" t="s">
        <v>4852</v>
      </c>
      <c r="D1891" s="208" t="s">
        <v>4801</v>
      </c>
      <c r="E1891" s="205" t="s">
        <v>23</v>
      </c>
      <c r="F1891" s="205" t="s">
        <v>22</v>
      </c>
      <c r="G1891" s="205" t="s">
        <v>4850</v>
      </c>
      <c r="H1891" s="205" t="s">
        <v>356</v>
      </c>
      <c r="I1891" s="206">
        <v>13663</v>
      </c>
      <c r="J1891" t="str">
        <f t="shared" si="120"/>
        <v>NI|Haselünne</v>
      </c>
      <c r="K1891" t="str">
        <f t="shared" si="118"/>
        <v>NI|Haselünne</v>
      </c>
      <c r="L1891" s="380" t="str">
        <f t="shared" si="121"/>
        <v>034540019019</v>
      </c>
      <c r="M1891">
        <f t="shared" si="119"/>
        <v>13663</v>
      </c>
    </row>
    <row r="1892" spans="1:13">
      <c r="A1892" s="127" t="s">
        <v>4853</v>
      </c>
      <c r="B1892" s="207" t="s">
        <v>4854</v>
      </c>
      <c r="C1892" s="208" t="s">
        <v>4821</v>
      </c>
      <c r="D1892" s="208" t="s">
        <v>4801</v>
      </c>
      <c r="E1892" s="205" t="s">
        <v>23</v>
      </c>
      <c r="F1892" s="205" t="s">
        <v>22</v>
      </c>
      <c r="G1892" s="205" t="s">
        <v>4822</v>
      </c>
      <c r="H1892" s="205" t="s">
        <v>2836</v>
      </c>
      <c r="I1892" s="206">
        <v>2635</v>
      </c>
      <c r="J1892" t="str">
        <f t="shared" si="120"/>
        <v>NI|Heede (Kreis Emsland)</v>
      </c>
      <c r="K1892" t="str">
        <f t="shared" si="118"/>
        <v>NI|Dörpen</v>
      </c>
      <c r="L1892" s="380" t="str">
        <f t="shared" si="121"/>
        <v>034545401020</v>
      </c>
      <c r="M1892">
        <f t="shared" si="119"/>
        <v>17912</v>
      </c>
    </row>
    <row r="1893" spans="1:13">
      <c r="A1893" s="127" t="s">
        <v>4827</v>
      </c>
      <c r="B1893" s="207" t="s">
        <v>4855</v>
      </c>
      <c r="C1893" s="208" t="s">
        <v>4826</v>
      </c>
      <c r="D1893" s="208" t="s">
        <v>4801</v>
      </c>
      <c r="E1893" s="205" t="s">
        <v>23</v>
      </c>
      <c r="F1893" s="205" t="s">
        <v>22</v>
      </c>
      <c r="G1893" s="205" t="s">
        <v>4827</v>
      </c>
      <c r="H1893" s="205" t="s">
        <v>2836</v>
      </c>
      <c r="I1893" s="206">
        <v>4944</v>
      </c>
      <c r="J1893" t="str">
        <f t="shared" si="120"/>
        <v>NI|Herzlake</v>
      </c>
      <c r="K1893" t="str">
        <f t="shared" si="118"/>
        <v>NI|Herzlake</v>
      </c>
      <c r="L1893" s="380" t="str">
        <f t="shared" si="121"/>
        <v>034545403021</v>
      </c>
      <c r="M1893">
        <f t="shared" si="119"/>
        <v>10957</v>
      </c>
    </row>
    <row r="1894" spans="1:13">
      <c r="A1894" s="127" t="s">
        <v>4856</v>
      </c>
      <c r="B1894" s="207" t="s">
        <v>4857</v>
      </c>
      <c r="C1894" s="208" t="s">
        <v>4811</v>
      </c>
      <c r="D1894" s="208" t="s">
        <v>4801</v>
      </c>
      <c r="E1894" s="205" t="s">
        <v>23</v>
      </c>
      <c r="F1894" s="205" t="s">
        <v>22</v>
      </c>
      <c r="G1894" s="205" t="s">
        <v>4812</v>
      </c>
      <c r="H1894" s="205" t="s">
        <v>2836</v>
      </c>
      <c r="I1894" s="206">
        <v>794</v>
      </c>
      <c r="J1894" t="str">
        <f t="shared" si="120"/>
        <v>NI|Hilkenbrook</v>
      </c>
      <c r="K1894" t="str">
        <f t="shared" si="118"/>
        <v>NI|Nordhümmling</v>
      </c>
      <c r="L1894" s="380" t="str">
        <f t="shared" si="121"/>
        <v>034545406022</v>
      </c>
      <c r="M1894">
        <f t="shared" si="119"/>
        <v>12596</v>
      </c>
    </row>
    <row r="1895" spans="1:13">
      <c r="A1895" s="127" t="s">
        <v>4858</v>
      </c>
      <c r="B1895" s="207" t="s">
        <v>4859</v>
      </c>
      <c r="C1895" s="208" t="s">
        <v>4815</v>
      </c>
      <c r="D1895" s="208" t="s">
        <v>4801</v>
      </c>
      <c r="E1895" s="205" t="s">
        <v>23</v>
      </c>
      <c r="F1895" s="205" t="s">
        <v>22</v>
      </c>
      <c r="G1895" s="205" t="s">
        <v>4816</v>
      </c>
      <c r="H1895" s="205" t="s">
        <v>2836</v>
      </c>
      <c r="I1895" s="206">
        <v>543</v>
      </c>
      <c r="J1895" t="str">
        <f t="shared" si="120"/>
        <v>NI|Hüven</v>
      </c>
      <c r="K1895" t="str">
        <f t="shared" si="118"/>
        <v>NI|Sögel</v>
      </c>
      <c r="L1895" s="380" t="str">
        <f t="shared" si="121"/>
        <v>034545407023</v>
      </c>
      <c r="M1895">
        <f t="shared" si="119"/>
        <v>17602</v>
      </c>
    </row>
    <row r="1896" spans="1:13">
      <c r="A1896" s="127" t="s">
        <v>4860</v>
      </c>
      <c r="B1896" s="207" t="s">
        <v>4861</v>
      </c>
      <c r="C1896" s="208" t="s">
        <v>4815</v>
      </c>
      <c r="D1896" s="208" t="s">
        <v>4801</v>
      </c>
      <c r="E1896" s="205" t="s">
        <v>23</v>
      </c>
      <c r="F1896" s="205" t="s">
        <v>22</v>
      </c>
      <c r="G1896" s="205" t="s">
        <v>4816</v>
      </c>
      <c r="H1896" s="205" t="s">
        <v>2836</v>
      </c>
      <c r="I1896" s="206">
        <v>1169</v>
      </c>
      <c r="J1896" t="str">
        <f t="shared" si="120"/>
        <v>NI|Klein Berßen</v>
      </c>
      <c r="K1896" t="str">
        <f t="shared" si="118"/>
        <v>NI|Sögel</v>
      </c>
      <c r="L1896" s="380" t="str">
        <f t="shared" si="121"/>
        <v>034545407024</v>
      </c>
      <c r="M1896">
        <f t="shared" si="119"/>
        <v>17602</v>
      </c>
    </row>
    <row r="1897" spans="1:13">
      <c r="A1897" s="127" t="s">
        <v>4862</v>
      </c>
      <c r="B1897" s="207" t="s">
        <v>4863</v>
      </c>
      <c r="C1897" s="208" t="s">
        <v>4821</v>
      </c>
      <c r="D1897" s="208" t="s">
        <v>4801</v>
      </c>
      <c r="E1897" s="205" t="s">
        <v>23</v>
      </c>
      <c r="F1897" s="205" t="s">
        <v>22</v>
      </c>
      <c r="G1897" s="205" t="s">
        <v>4822</v>
      </c>
      <c r="H1897" s="205" t="s">
        <v>2836</v>
      </c>
      <c r="I1897" s="206">
        <v>1834</v>
      </c>
      <c r="J1897" t="str">
        <f t="shared" si="120"/>
        <v>NI|Kluse</v>
      </c>
      <c r="K1897" t="str">
        <f t="shared" si="118"/>
        <v>NI|Dörpen</v>
      </c>
      <c r="L1897" s="380" t="str">
        <f t="shared" si="121"/>
        <v>034545401025</v>
      </c>
      <c r="M1897">
        <f t="shared" si="119"/>
        <v>17912</v>
      </c>
    </row>
    <row r="1898" spans="1:13">
      <c r="A1898" s="127" t="s">
        <v>4864</v>
      </c>
      <c r="B1898" s="207" t="s">
        <v>4865</v>
      </c>
      <c r="C1898" s="208" t="s">
        <v>4826</v>
      </c>
      <c r="D1898" s="208" t="s">
        <v>4801</v>
      </c>
      <c r="E1898" s="205" t="s">
        <v>23</v>
      </c>
      <c r="F1898" s="205" t="s">
        <v>22</v>
      </c>
      <c r="G1898" s="205" t="s">
        <v>4827</v>
      </c>
      <c r="H1898" s="205" t="s">
        <v>2836</v>
      </c>
      <c r="I1898" s="206">
        <v>4834</v>
      </c>
      <c r="J1898" t="str">
        <f t="shared" si="120"/>
        <v>NI|Lähden</v>
      </c>
      <c r="K1898" t="str">
        <f t="shared" si="118"/>
        <v>NI|Herzlake</v>
      </c>
      <c r="L1898" s="380" t="str">
        <f t="shared" si="121"/>
        <v>034545403026</v>
      </c>
      <c r="M1898">
        <f t="shared" si="119"/>
        <v>10957</v>
      </c>
    </row>
    <row r="1899" spans="1:13">
      <c r="A1899" s="127" t="s">
        <v>4866</v>
      </c>
      <c r="B1899" s="207" t="s">
        <v>4867</v>
      </c>
      <c r="C1899" s="208" t="s">
        <v>4868</v>
      </c>
      <c r="D1899" s="208" t="s">
        <v>4801</v>
      </c>
      <c r="E1899" s="205" t="s">
        <v>23</v>
      </c>
      <c r="F1899" s="205" t="s">
        <v>22</v>
      </c>
      <c r="G1899" s="205" t="s">
        <v>4869</v>
      </c>
      <c r="H1899" s="205" t="s">
        <v>2836</v>
      </c>
      <c r="I1899" s="206">
        <v>887</v>
      </c>
      <c r="J1899" t="str">
        <f t="shared" si="120"/>
        <v>NI|Lahn</v>
      </c>
      <c r="K1899" t="str">
        <f t="shared" si="118"/>
        <v>NI|Werlte</v>
      </c>
      <c r="L1899" s="380" t="str">
        <f t="shared" si="121"/>
        <v>034545409027</v>
      </c>
      <c r="M1899">
        <f t="shared" si="119"/>
        <v>17726</v>
      </c>
    </row>
    <row r="1900" spans="1:13">
      <c r="A1900" s="127" t="s">
        <v>4870</v>
      </c>
      <c r="B1900" s="207" t="s">
        <v>4871</v>
      </c>
      <c r="C1900" s="208" t="s">
        <v>4805</v>
      </c>
      <c r="D1900" s="208" t="s">
        <v>4801</v>
      </c>
      <c r="E1900" s="205" t="s">
        <v>23</v>
      </c>
      <c r="F1900" s="205" t="s">
        <v>22</v>
      </c>
      <c r="G1900" s="205" t="s">
        <v>4806</v>
      </c>
      <c r="H1900" s="205" t="s">
        <v>2836</v>
      </c>
      <c r="I1900" s="206">
        <v>1455</v>
      </c>
      <c r="J1900" t="str">
        <f t="shared" si="120"/>
        <v>NI|Langen</v>
      </c>
      <c r="K1900" t="str">
        <f t="shared" si="118"/>
        <v>NI|Lengerich</v>
      </c>
      <c r="L1900" s="380" t="str">
        <f t="shared" si="121"/>
        <v>034545405028</v>
      </c>
      <c r="M1900">
        <f t="shared" si="119"/>
        <v>9604</v>
      </c>
    </row>
    <row r="1901" spans="1:13">
      <c r="A1901" s="127" t="s">
        <v>4837</v>
      </c>
      <c r="B1901" s="207" t="s">
        <v>4872</v>
      </c>
      <c r="C1901" s="208" t="s">
        <v>4836</v>
      </c>
      <c r="D1901" s="208" t="s">
        <v>4801</v>
      </c>
      <c r="E1901" s="205" t="s">
        <v>23</v>
      </c>
      <c r="F1901" s="205" t="s">
        <v>22</v>
      </c>
      <c r="G1901" s="205" t="s">
        <v>4837</v>
      </c>
      <c r="H1901" s="205" t="s">
        <v>2836</v>
      </c>
      <c r="I1901" s="206">
        <v>7086</v>
      </c>
      <c r="J1901" t="str">
        <f t="shared" si="120"/>
        <v>NI|Lathen</v>
      </c>
      <c r="K1901" t="str">
        <f t="shared" si="118"/>
        <v>NI|Lathen</v>
      </c>
      <c r="L1901" s="380" t="str">
        <f t="shared" si="121"/>
        <v>034545404029</v>
      </c>
      <c r="M1901">
        <f t="shared" si="119"/>
        <v>12555</v>
      </c>
    </row>
    <row r="1902" spans="1:13">
      <c r="A1902" s="127" t="s">
        <v>4873</v>
      </c>
      <c r="B1902" s="207" t="s">
        <v>4874</v>
      </c>
      <c r="C1902" s="208" t="s">
        <v>4821</v>
      </c>
      <c r="D1902" s="208" t="s">
        <v>4801</v>
      </c>
      <c r="E1902" s="205" t="s">
        <v>23</v>
      </c>
      <c r="F1902" s="205" t="s">
        <v>22</v>
      </c>
      <c r="G1902" s="205" t="s">
        <v>4822</v>
      </c>
      <c r="H1902" s="205" t="s">
        <v>2836</v>
      </c>
      <c r="I1902" s="206">
        <v>1021</v>
      </c>
      <c r="J1902" t="str">
        <f t="shared" si="120"/>
        <v>NI|Lehe (Kreis Emsland)</v>
      </c>
      <c r="K1902" t="str">
        <f t="shared" si="118"/>
        <v>NI|Dörpen</v>
      </c>
      <c r="L1902" s="380" t="str">
        <f t="shared" si="121"/>
        <v>034545401030</v>
      </c>
      <c r="M1902">
        <f t="shared" si="119"/>
        <v>17912</v>
      </c>
    </row>
    <row r="1903" spans="1:13">
      <c r="A1903" s="127" t="s">
        <v>4875</v>
      </c>
      <c r="B1903" s="207" t="s">
        <v>4876</v>
      </c>
      <c r="C1903" s="208" t="s">
        <v>4805</v>
      </c>
      <c r="D1903" s="208" t="s">
        <v>4801</v>
      </c>
      <c r="E1903" s="205" t="s">
        <v>23</v>
      </c>
      <c r="F1903" s="205" t="s">
        <v>22</v>
      </c>
      <c r="G1903" s="205" t="s">
        <v>4806</v>
      </c>
      <c r="H1903" s="205" t="s">
        <v>2836</v>
      </c>
      <c r="I1903" s="206">
        <v>2858</v>
      </c>
      <c r="J1903" t="str">
        <f t="shared" si="120"/>
        <v>NI|Lengerich (Kreis Emsland)</v>
      </c>
      <c r="K1903" t="str">
        <f t="shared" si="118"/>
        <v>NI|Lengerich</v>
      </c>
      <c r="L1903" s="380" t="str">
        <f t="shared" si="121"/>
        <v>034545405031</v>
      </c>
      <c r="M1903">
        <f t="shared" si="119"/>
        <v>9604</v>
      </c>
    </row>
    <row r="1904" spans="1:13">
      <c r="A1904" s="127" t="s">
        <v>4877</v>
      </c>
      <c r="B1904" s="207" t="s">
        <v>4878</v>
      </c>
      <c r="C1904" s="208" t="s">
        <v>4879</v>
      </c>
      <c r="D1904" s="208" t="s">
        <v>4801</v>
      </c>
      <c r="E1904" s="205" t="s">
        <v>23</v>
      </c>
      <c r="F1904" s="205" t="s">
        <v>22</v>
      </c>
      <c r="G1904" s="205" t="s">
        <v>4877</v>
      </c>
      <c r="H1904" s="205" t="s">
        <v>356</v>
      </c>
      <c r="I1904" s="206">
        <v>57075</v>
      </c>
      <c r="J1904" t="str">
        <f t="shared" si="120"/>
        <v>NI|Lingen (Ems)</v>
      </c>
      <c r="K1904" t="str">
        <f t="shared" si="118"/>
        <v>NI|Lingen (Ems)</v>
      </c>
      <c r="L1904" s="380" t="str">
        <f t="shared" si="121"/>
        <v>034540032032</v>
      </c>
      <c r="M1904">
        <f t="shared" si="119"/>
        <v>57075</v>
      </c>
    </row>
    <row r="1905" spans="1:13">
      <c r="A1905" s="127" t="s">
        <v>4880</v>
      </c>
      <c r="B1905" s="207" t="s">
        <v>4881</v>
      </c>
      <c r="C1905" s="208" t="s">
        <v>4868</v>
      </c>
      <c r="D1905" s="208" t="s">
        <v>4801</v>
      </c>
      <c r="E1905" s="205" t="s">
        <v>23</v>
      </c>
      <c r="F1905" s="205" t="s">
        <v>22</v>
      </c>
      <c r="G1905" s="205" t="s">
        <v>4869</v>
      </c>
      <c r="H1905" s="205" t="s">
        <v>2836</v>
      </c>
      <c r="I1905" s="206">
        <v>3263</v>
      </c>
      <c r="J1905" t="str">
        <f t="shared" si="120"/>
        <v>NI|Lorup</v>
      </c>
      <c r="K1905" t="str">
        <f t="shared" si="118"/>
        <v>NI|Werlte</v>
      </c>
      <c r="L1905" s="380" t="str">
        <f t="shared" si="121"/>
        <v>034545409033</v>
      </c>
      <c r="M1905">
        <f t="shared" si="119"/>
        <v>17726</v>
      </c>
    </row>
    <row r="1906" spans="1:13">
      <c r="A1906" s="127" t="s">
        <v>4882</v>
      </c>
      <c r="B1906" s="207" t="s">
        <v>4883</v>
      </c>
      <c r="C1906" s="208" t="s">
        <v>4884</v>
      </c>
      <c r="D1906" s="208" t="s">
        <v>4801</v>
      </c>
      <c r="E1906" s="205" t="s">
        <v>23</v>
      </c>
      <c r="F1906" s="205" t="s">
        <v>22</v>
      </c>
      <c r="G1906" s="205" t="s">
        <v>4885</v>
      </c>
      <c r="H1906" s="205" t="s">
        <v>2836</v>
      </c>
      <c r="I1906" s="206">
        <v>2111</v>
      </c>
      <c r="J1906" t="str">
        <f t="shared" si="120"/>
        <v>NI|Lünne</v>
      </c>
      <c r="K1906" t="str">
        <f t="shared" si="118"/>
        <v>NI|Spelle</v>
      </c>
      <c r="L1906" s="380" t="str">
        <f t="shared" si="121"/>
        <v>034545408034</v>
      </c>
      <c r="M1906">
        <f t="shared" si="119"/>
        <v>14785</v>
      </c>
    </row>
    <row r="1907" spans="1:13">
      <c r="A1907" s="127" t="s">
        <v>4886</v>
      </c>
      <c r="B1907" s="207" t="s">
        <v>4887</v>
      </c>
      <c r="C1907" s="208" t="s">
        <v>4888</v>
      </c>
      <c r="D1907" s="208" t="s">
        <v>4801</v>
      </c>
      <c r="E1907" s="205" t="s">
        <v>23</v>
      </c>
      <c r="F1907" s="205" t="s">
        <v>22</v>
      </c>
      <c r="G1907" s="205" t="s">
        <v>4886</v>
      </c>
      <c r="H1907" s="205" t="s">
        <v>356</v>
      </c>
      <c r="I1907" s="206">
        <v>36137</v>
      </c>
      <c r="J1907" t="str">
        <f t="shared" si="120"/>
        <v>NI|Meppen</v>
      </c>
      <c r="K1907" t="str">
        <f t="shared" si="118"/>
        <v>NI|Meppen</v>
      </c>
      <c r="L1907" s="380" t="str">
        <f t="shared" si="121"/>
        <v>034540035035</v>
      </c>
      <c r="M1907">
        <f t="shared" si="119"/>
        <v>36137</v>
      </c>
    </row>
    <row r="1908" spans="1:13">
      <c r="A1908" s="127" t="s">
        <v>4889</v>
      </c>
      <c r="B1908" s="207" t="s">
        <v>4890</v>
      </c>
      <c r="C1908" s="208" t="s">
        <v>4800</v>
      </c>
      <c r="D1908" s="208" t="s">
        <v>4801</v>
      </c>
      <c r="E1908" s="205" t="s">
        <v>23</v>
      </c>
      <c r="F1908" s="205" t="s">
        <v>22</v>
      </c>
      <c r="G1908" s="205" t="s">
        <v>4802</v>
      </c>
      <c r="H1908" s="205" t="s">
        <v>2836</v>
      </c>
      <c r="I1908" s="206">
        <v>1081</v>
      </c>
      <c r="J1908" t="str">
        <f t="shared" si="120"/>
        <v>NI|Messingen</v>
      </c>
      <c r="K1908" t="str">
        <f t="shared" si="118"/>
        <v>NI|Freren</v>
      </c>
      <c r="L1908" s="380" t="str">
        <f t="shared" si="121"/>
        <v>034545402036</v>
      </c>
      <c r="M1908">
        <f t="shared" si="119"/>
        <v>10744</v>
      </c>
    </row>
    <row r="1909" spans="1:13">
      <c r="A1909" s="127" t="s">
        <v>4891</v>
      </c>
      <c r="B1909" s="207" t="s">
        <v>4892</v>
      </c>
      <c r="C1909" s="208" t="s">
        <v>4821</v>
      </c>
      <c r="D1909" s="208" t="s">
        <v>4801</v>
      </c>
      <c r="E1909" s="205" t="s">
        <v>23</v>
      </c>
      <c r="F1909" s="205" t="s">
        <v>22</v>
      </c>
      <c r="G1909" s="205" t="s">
        <v>4822</v>
      </c>
      <c r="H1909" s="205" t="s">
        <v>2836</v>
      </c>
      <c r="I1909" s="206">
        <v>1617</v>
      </c>
      <c r="J1909" t="str">
        <f t="shared" si="120"/>
        <v>NI|Neubörger</v>
      </c>
      <c r="K1909" t="str">
        <f t="shared" si="118"/>
        <v>NI|Dörpen</v>
      </c>
      <c r="L1909" s="380" t="str">
        <f t="shared" si="121"/>
        <v>034545401037</v>
      </c>
      <c r="M1909">
        <f t="shared" si="119"/>
        <v>17912</v>
      </c>
    </row>
    <row r="1910" spans="1:13">
      <c r="A1910" s="127" t="s">
        <v>4893</v>
      </c>
      <c r="B1910" s="207" t="s">
        <v>4894</v>
      </c>
      <c r="C1910" s="208" t="s">
        <v>4821</v>
      </c>
      <c r="D1910" s="208" t="s">
        <v>4801</v>
      </c>
      <c r="E1910" s="205" t="s">
        <v>23</v>
      </c>
      <c r="F1910" s="205" t="s">
        <v>22</v>
      </c>
      <c r="G1910" s="205" t="s">
        <v>4822</v>
      </c>
      <c r="H1910" s="205" t="s">
        <v>2836</v>
      </c>
      <c r="I1910" s="206">
        <v>843</v>
      </c>
      <c r="J1910" t="str">
        <f t="shared" si="120"/>
        <v>NI|Neulehe</v>
      </c>
      <c r="K1910" t="str">
        <f t="shared" si="118"/>
        <v>NI|Dörpen</v>
      </c>
      <c r="L1910" s="380" t="str">
        <f t="shared" si="121"/>
        <v>034545401038</v>
      </c>
      <c r="M1910">
        <f t="shared" si="119"/>
        <v>17912</v>
      </c>
    </row>
    <row r="1911" spans="1:13">
      <c r="A1911" s="127" t="s">
        <v>4895</v>
      </c>
      <c r="B1911" s="207" t="s">
        <v>4896</v>
      </c>
      <c r="C1911" s="208" t="s">
        <v>4836</v>
      </c>
      <c r="D1911" s="208" t="s">
        <v>4801</v>
      </c>
      <c r="E1911" s="205" t="s">
        <v>23</v>
      </c>
      <c r="F1911" s="205" t="s">
        <v>22</v>
      </c>
      <c r="G1911" s="205" t="s">
        <v>4837</v>
      </c>
      <c r="H1911" s="205" t="s">
        <v>2836</v>
      </c>
      <c r="I1911" s="206">
        <v>1373</v>
      </c>
      <c r="J1911" t="str">
        <f t="shared" si="120"/>
        <v>NI|Niederlangen</v>
      </c>
      <c r="K1911" t="str">
        <f t="shared" si="118"/>
        <v>NI|Lathen</v>
      </c>
      <c r="L1911" s="380" t="str">
        <f t="shared" si="121"/>
        <v>034545404039</v>
      </c>
      <c r="M1911">
        <f t="shared" si="119"/>
        <v>12555</v>
      </c>
    </row>
    <row r="1912" spans="1:13">
      <c r="A1912" s="127" t="s">
        <v>4897</v>
      </c>
      <c r="B1912" s="207" t="s">
        <v>4898</v>
      </c>
      <c r="C1912" s="208" t="s">
        <v>4836</v>
      </c>
      <c r="D1912" s="208" t="s">
        <v>4801</v>
      </c>
      <c r="E1912" s="205" t="s">
        <v>23</v>
      </c>
      <c r="F1912" s="205" t="s">
        <v>22</v>
      </c>
      <c r="G1912" s="205" t="s">
        <v>4837</v>
      </c>
      <c r="H1912" s="205" t="s">
        <v>2836</v>
      </c>
      <c r="I1912" s="206">
        <v>1014</v>
      </c>
      <c r="J1912" t="str">
        <f t="shared" si="120"/>
        <v>NI|Oberlangen</v>
      </c>
      <c r="K1912" t="str">
        <f t="shared" si="118"/>
        <v>NI|Lathen</v>
      </c>
      <c r="L1912" s="380" t="str">
        <f t="shared" si="121"/>
        <v>034545404040</v>
      </c>
      <c r="M1912">
        <f t="shared" si="119"/>
        <v>12555</v>
      </c>
    </row>
    <row r="1913" spans="1:13">
      <c r="A1913" s="127" t="s">
        <v>4899</v>
      </c>
      <c r="B1913" s="207" t="s">
        <v>4900</v>
      </c>
      <c r="C1913" s="208" t="s">
        <v>4901</v>
      </c>
      <c r="D1913" s="208" t="s">
        <v>4801</v>
      </c>
      <c r="E1913" s="205" t="s">
        <v>23</v>
      </c>
      <c r="F1913" s="205" t="s">
        <v>22</v>
      </c>
      <c r="G1913" s="205" t="s">
        <v>4899</v>
      </c>
      <c r="H1913" s="205" t="s">
        <v>356</v>
      </c>
      <c r="I1913" s="206">
        <v>38841</v>
      </c>
      <c r="J1913" t="str">
        <f t="shared" si="120"/>
        <v>NI|Papenburg</v>
      </c>
      <c r="K1913" t="str">
        <f t="shared" si="118"/>
        <v>NI|Papenburg</v>
      </c>
      <c r="L1913" s="380" t="str">
        <f t="shared" si="121"/>
        <v>034540041041</v>
      </c>
      <c r="M1913">
        <f t="shared" si="119"/>
        <v>38841</v>
      </c>
    </row>
    <row r="1914" spans="1:13">
      <c r="A1914" s="127" t="s">
        <v>4902</v>
      </c>
      <c r="B1914" s="207" t="s">
        <v>4903</v>
      </c>
      <c r="C1914" s="208" t="s">
        <v>4868</v>
      </c>
      <c r="D1914" s="208" t="s">
        <v>4801</v>
      </c>
      <c r="E1914" s="205" t="s">
        <v>23</v>
      </c>
      <c r="F1914" s="205" t="s">
        <v>22</v>
      </c>
      <c r="G1914" s="205" t="s">
        <v>4869</v>
      </c>
      <c r="H1914" s="205" t="s">
        <v>2836</v>
      </c>
      <c r="I1914" s="206">
        <v>1072</v>
      </c>
      <c r="J1914" t="str">
        <f t="shared" si="120"/>
        <v>NI|Rastdorf</v>
      </c>
      <c r="K1914" t="str">
        <f t="shared" si="118"/>
        <v>NI|Werlte</v>
      </c>
      <c r="L1914" s="380" t="str">
        <f t="shared" si="121"/>
        <v>034545409042</v>
      </c>
      <c r="M1914">
        <f t="shared" si="119"/>
        <v>17726</v>
      </c>
    </row>
    <row r="1915" spans="1:13">
      <c r="A1915" s="127" t="s">
        <v>4904</v>
      </c>
      <c r="B1915" s="207" t="s">
        <v>4905</v>
      </c>
      <c r="C1915" s="208" t="s">
        <v>4836</v>
      </c>
      <c r="D1915" s="208" t="s">
        <v>4801</v>
      </c>
      <c r="E1915" s="205" t="s">
        <v>23</v>
      </c>
      <c r="F1915" s="205" t="s">
        <v>22</v>
      </c>
      <c r="G1915" s="205" t="s">
        <v>4837</v>
      </c>
      <c r="H1915" s="205" t="s">
        <v>2836</v>
      </c>
      <c r="I1915" s="206">
        <v>680</v>
      </c>
      <c r="J1915" t="str">
        <f t="shared" si="120"/>
        <v>NI|Renkenberge</v>
      </c>
      <c r="K1915" t="str">
        <f t="shared" si="118"/>
        <v>NI|Lathen</v>
      </c>
      <c r="L1915" s="380" t="str">
        <f t="shared" si="121"/>
        <v>034545404043</v>
      </c>
      <c r="M1915">
        <f t="shared" si="119"/>
        <v>12555</v>
      </c>
    </row>
    <row r="1916" spans="1:13">
      <c r="A1916" s="127" t="s">
        <v>4906</v>
      </c>
      <c r="B1916" s="207" t="s">
        <v>4907</v>
      </c>
      <c r="C1916" s="208" t="s">
        <v>4908</v>
      </c>
      <c r="D1916" s="208" t="s">
        <v>4801</v>
      </c>
      <c r="E1916" s="205" t="s">
        <v>23</v>
      </c>
      <c r="F1916" s="205" t="s">
        <v>22</v>
      </c>
      <c r="G1916" s="205" t="s">
        <v>4906</v>
      </c>
      <c r="H1916" s="205" t="s">
        <v>356</v>
      </c>
      <c r="I1916" s="206">
        <v>4600</v>
      </c>
      <c r="J1916" t="str">
        <f t="shared" si="120"/>
        <v>NI|Rhede (Ems)</v>
      </c>
      <c r="K1916" t="str">
        <f t="shared" si="118"/>
        <v>NI|Rhede (Ems)</v>
      </c>
      <c r="L1916" s="380" t="str">
        <f t="shared" si="121"/>
        <v>034540044044</v>
      </c>
      <c r="M1916">
        <f t="shared" si="119"/>
        <v>4600</v>
      </c>
    </row>
    <row r="1917" spans="1:13">
      <c r="A1917" s="127" t="s">
        <v>4909</v>
      </c>
      <c r="B1917" s="207" t="s">
        <v>4910</v>
      </c>
      <c r="C1917" s="208" t="s">
        <v>4911</v>
      </c>
      <c r="D1917" s="208" t="s">
        <v>4801</v>
      </c>
      <c r="E1917" s="205" t="s">
        <v>23</v>
      </c>
      <c r="F1917" s="205" t="s">
        <v>22</v>
      </c>
      <c r="G1917" s="205" t="s">
        <v>4909</v>
      </c>
      <c r="H1917" s="205" t="s">
        <v>356</v>
      </c>
      <c r="I1917" s="206">
        <v>8015</v>
      </c>
      <c r="J1917" t="str">
        <f t="shared" si="120"/>
        <v>NI|Salzbergen</v>
      </c>
      <c r="K1917" t="str">
        <f t="shared" si="118"/>
        <v>NI|Salzbergen</v>
      </c>
      <c r="L1917" s="380" t="str">
        <f t="shared" si="121"/>
        <v>034540045045</v>
      </c>
      <c r="M1917">
        <f t="shared" si="119"/>
        <v>8015</v>
      </c>
    </row>
    <row r="1918" spans="1:13">
      <c r="A1918" s="127" t="s">
        <v>4912</v>
      </c>
      <c r="B1918" s="207" t="s">
        <v>4913</v>
      </c>
      <c r="C1918" s="208" t="s">
        <v>4884</v>
      </c>
      <c r="D1918" s="208" t="s">
        <v>4801</v>
      </c>
      <c r="E1918" s="205" t="s">
        <v>23</v>
      </c>
      <c r="F1918" s="205" t="s">
        <v>22</v>
      </c>
      <c r="G1918" s="205" t="s">
        <v>4885</v>
      </c>
      <c r="H1918" s="205" t="s">
        <v>2836</v>
      </c>
      <c r="I1918" s="206">
        <v>2496</v>
      </c>
      <c r="J1918" t="str">
        <f t="shared" si="120"/>
        <v>NI|Schapen</v>
      </c>
      <c r="K1918" t="str">
        <f t="shared" si="118"/>
        <v>NI|Spelle</v>
      </c>
      <c r="L1918" s="380" t="str">
        <f t="shared" si="121"/>
        <v>034545408046</v>
      </c>
      <c r="M1918">
        <f t="shared" si="119"/>
        <v>14785</v>
      </c>
    </row>
    <row r="1919" spans="1:13">
      <c r="A1919" s="127" t="s">
        <v>4816</v>
      </c>
      <c r="B1919" s="207" t="s">
        <v>4914</v>
      </c>
      <c r="C1919" s="208" t="s">
        <v>4815</v>
      </c>
      <c r="D1919" s="208" t="s">
        <v>4801</v>
      </c>
      <c r="E1919" s="205" t="s">
        <v>23</v>
      </c>
      <c r="F1919" s="205" t="s">
        <v>22</v>
      </c>
      <c r="G1919" s="205" t="s">
        <v>4816</v>
      </c>
      <c r="H1919" s="205" t="s">
        <v>2836</v>
      </c>
      <c r="I1919" s="206">
        <v>8422</v>
      </c>
      <c r="J1919" t="str">
        <f t="shared" si="120"/>
        <v>NI|Sögel</v>
      </c>
      <c r="K1919" t="str">
        <f t="shared" si="118"/>
        <v>NI|Sögel</v>
      </c>
      <c r="L1919" s="380" t="str">
        <f t="shared" si="121"/>
        <v>034545407047</v>
      </c>
      <c r="M1919">
        <f t="shared" si="119"/>
        <v>17602</v>
      </c>
    </row>
    <row r="1920" spans="1:13">
      <c r="A1920" s="127" t="s">
        <v>4915</v>
      </c>
      <c r="B1920" s="207" t="s">
        <v>4916</v>
      </c>
      <c r="C1920" s="208" t="s">
        <v>4815</v>
      </c>
      <c r="D1920" s="208" t="s">
        <v>4801</v>
      </c>
      <c r="E1920" s="205" t="s">
        <v>23</v>
      </c>
      <c r="F1920" s="205" t="s">
        <v>22</v>
      </c>
      <c r="G1920" s="205" t="s">
        <v>4816</v>
      </c>
      <c r="H1920" s="205" t="s">
        <v>2836</v>
      </c>
      <c r="I1920" s="206">
        <v>1585</v>
      </c>
      <c r="J1920" t="str">
        <f t="shared" si="120"/>
        <v>NI|Spahnharrenstätte</v>
      </c>
      <c r="K1920" t="str">
        <f t="shared" si="118"/>
        <v>NI|Sögel</v>
      </c>
      <c r="L1920" s="380" t="str">
        <f t="shared" si="121"/>
        <v>034545407048</v>
      </c>
      <c r="M1920">
        <f t="shared" si="119"/>
        <v>17602</v>
      </c>
    </row>
    <row r="1921" spans="1:13">
      <c r="A1921" s="127" t="s">
        <v>4885</v>
      </c>
      <c r="B1921" s="207" t="s">
        <v>4917</v>
      </c>
      <c r="C1921" s="208" t="s">
        <v>4884</v>
      </c>
      <c r="D1921" s="208" t="s">
        <v>4801</v>
      </c>
      <c r="E1921" s="205" t="s">
        <v>23</v>
      </c>
      <c r="F1921" s="205" t="s">
        <v>22</v>
      </c>
      <c r="G1921" s="205" t="s">
        <v>4885</v>
      </c>
      <c r="H1921" s="205" t="s">
        <v>2836</v>
      </c>
      <c r="I1921" s="206">
        <v>10178</v>
      </c>
      <c r="J1921" t="str">
        <f t="shared" si="120"/>
        <v>NI|Spelle</v>
      </c>
      <c r="K1921" t="str">
        <f t="shared" si="118"/>
        <v>NI|Spelle</v>
      </c>
      <c r="L1921" s="380" t="str">
        <f t="shared" si="121"/>
        <v>034545408049</v>
      </c>
      <c r="M1921">
        <f t="shared" si="119"/>
        <v>14785</v>
      </c>
    </row>
    <row r="1922" spans="1:13">
      <c r="A1922" s="127" t="s">
        <v>4918</v>
      </c>
      <c r="B1922" s="207" t="s">
        <v>4919</v>
      </c>
      <c r="C1922" s="208" t="s">
        <v>4815</v>
      </c>
      <c r="D1922" s="208" t="s">
        <v>4801</v>
      </c>
      <c r="E1922" s="205" t="s">
        <v>23</v>
      </c>
      <c r="F1922" s="205" t="s">
        <v>22</v>
      </c>
      <c r="G1922" s="205" t="s">
        <v>4816</v>
      </c>
      <c r="H1922" s="205" t="s">
        <v>2836</v>
      </c>
      <c r="I1922" s="206">
        <v>1079</v>
      </c>
      <c r="J1922" t="str">
        <f t="shared" si="120"/>
        <v>NI|Stavern</v>
      </c>
      <c r="K1922" t="str">
        <f t="shared" si="118"/>
        <v>NI|Sögel</v>
      </c>
      <c r="L1922" s="380" t="str">
        <f t="shared" si="121"/>
        <v>034545407050</v>
      </c>
      <c r="M1922">
        <f t="shared" si="119"/>
        <v>17602</v>
      </c>
    </row>
    <row r="1923" spans="1:13">
      <c r="A1923" s="127" t="s">
        <v>4920</v>
      </c>
      <c r="B1923" s="207" t="s">
        <v>4921</v>
      </c>
      <c r="C1923" s="208" t="s">
        <v>4811</v>
      </c>
      <c r="D1923" s="208" t="s">
        <v>4801</v>
      </c>
      <c r="E1923" s="205" t="s">
        <v>23</v>
      </c>
      <c r="F1923" s="205" t="s">
        <v>22</v>
      </c>
      <c r="G1923" s="205" t="s">
        <v>4812</v>
      </c>
      <c r="H1923" s="205" t="s">
        <v>2836</v>
      </c>
      <c r="I1923" s="206">
        <v>4353</v>
      </c>
      <c r="J1923" t="str">
        <f t="shared" si="120"/>
        <v>NI|Surwold</v>
      </c>
      <c r="K1923" t="str">
        <f t="shared" ref="K1923:K1986" si="122">E1923 &amp; "|" &amp; G1923</f>
        <v>NI|Nordhümmling</v>
      </c>
      <c r="L1923" s="380" t="str">
        <f t="shared" si="121"/>
        <v>034545406051</v>
      </c>
      <c r="M1923">
        <f t="shared" ref="M1923:M1986" si="123">SUMIF($C:$C, $C1923, $I:$I)</f>
        <v>12596</v>
      </c>
    </row>
    <row r="1924" spans="1:13">
      <c r="A1924" s="127" t="s">
        <v>4922</v>
      </c>
      <c r="B1924" s="207" t="s">
        <v>4923</v>
      </c>
      <c r="C1924" s="208" t="s">
        <v>4836</v>
      </c>
      <c r="D1924" s="208" t="s">
        <v>4801</v>
      </c>
      <c r="E1924" s="205" t="s">
        <v>23</v>
      </c>
      <c r="F1924" s="205" t="s">
        <v>22</v>
      </c>
      <c r="G1924" s="205" t="s">
        <v>4837</v>
      </c>
      <c r="H1924" s="205" t="s">
        <v>2836</v>
      </c>
      <c r="I1924" s="206">
        <v>1417</v>
      </c>
      <c r="J1924" t="str">
        <f t="shared" si="120"/>
        <v>NI|Sustrum</v>
      </c>
      <c r="K1924" t="str">
        <f t="shared" si="122"/>
        <v>NI|Lathen</v>
      </c>
      <c r="L1924" s="380" t="str">
        <f t="shared" si="121"/>
        <v>034545404052</v>
      </c>
      <c r="M1924">
        <f t="shared" si="123"/>
        <v>12555</v>
      </c>
    </row>
    <row r="1925" spans="1:13">
      <c r="A1925" s="127" t="s">
        <v>4924</v>
      </c>
      <c r="B1925" s="207" t="s">
        <v>4925</v>
      </c>
      <c r="C1925" s="208" t="s">
        <v>4800</v>
      </c>
      <c r="D1925" s="208" t="s">
        <v>4801</v>
      </c>
      <c r="E1925" s="205" t="s">
        <v>23</v>
      </c>
      <c r="F1925" s="205" t="s">
        <v>22</v>
      </c>
      <c r="G1925" s="205" t="s">
        <v>4802</v>
      </c>
      <c r="H1925" s="205" t="s">
        <v>2836</v>
      </c>
      <c r="I1925" s="206">
        <v>1869</v>
      </c>
      <c r="J1925" t="str">
        <f t="shared" si="120"/>
        <v>NI|Thuine</v>
      </c>
      <c r="K1925" t="str">
        <f t="shared" si="122"/>
        <v>NI|Freren</v>
      </c>
      <c r="L1925" s="380" t="str">
        <f t="shared" si="121"/>
        <v>034545402053</v>
      </c>
      <c r="M1925">
        <f t="shared" si="123"/>
        <v>10744</v>
      </c>
    </row>
    <row r="1926" spans="1:13">
      <c r="A1926" s="127" t="s">
        <v>4926</v>
      </c>
      <c r="B1926" s="207" t="s">
        <v>4927</v>
      </c>
      <c r="C1926" s="208" t="s">
        <v>4928</v>
      </c>
      <c r="D1926" s="208" t="s">
        <v>4801</v>
      </c>
      <c r="E1926" s="205" t="s">
        <v>23</v>
      </c>
      <c r="F1926" s="205" t="s">
        <v>22</v>
      </c>
      <c r="G1926" s="205" t="s">
        <v>4926</v>
      </c>
      <c r="H1926" s="205" t="s">
        <v>356</v>
      </c>
      <c r="I1926" s="206">
        <v>9751</v>
      </c>
      <c r="J1926" t="str">
        <f t="shared" ref="J1926:J1989" si="124">E1926 &amp; "|" &amp; A1926</f>
        <v>NI|Twist</v>
      </c>
      <c r="K1926" t="str">
        <f t="shared" si="122"/>
        <v>NI|Twist</v>
      </c>
      <c r="L1926" s="380" t="str">
        <f t="shared" ref="L1926:L1989" si="125">C1926 &amp; RIGHT(B1926,3)</f>
        <v>034540054054</v>
      </c>
      <c r="M1926">
        <f t="shared" si="123"/>
        <v>9751</v>
      </c>
    </row>
    <row r="1927" spans="1:13">
      <c r="A1927" s="127" t="s">
        <v>4929</v>
      </c>
      <c r="B1927" s="209" t="s">
        <v>4930</v>
      </c>
      <c r="C1927" s="208" t="s">
        <v>4868</v>
      </c>
      <c r="D1927" s="208" t="s">
        <v>4801</v>
      </c>
      <c r="E1927" s="205" t="s">
        <v>23</v>
      </c>
      <c r="F1927" s="205" t="s">
        <v>22</v>
      </c>
      <c r="G1927" s="205" t="s">
        <v>4869</v>
      </c>
      <c r="H1927" s="205" t="s">
        <v>2836</v>
      </c>
      <c r="I1927" s="206">
        <v>1916</v>
      </c>
      <c r="J1927" t="str">
        <f t="shared" si="124"/>
        <v>NI|Vrees</v>
      </c>
      <c r="K1927" t="str">
        <f t="shared" si="122"/>
        <v>NI|Werlte</v>
      </c>
      <c r="L1927" s="380" t="str">
        <f t="shared" si="125"/>
        <v>034545409055</v>
      </c>
      <c r="M1927">
        <f t="shared" si="123"/>
        <v>17726</v>
      </c>
    </row>
    <row r="1928" spans="1:13">
      <c r="A1928" s="127" t="s">
        <v>4931</v>
      </c>
      <c r="B1928" s="207" t="s">
        <v>4932</v>
      </c>
      <c r="C1928" s="208" t="s">
        <v>4821</v>
      </c>
      <c r="D1928" s="208" t="s">
        <v>4801</v>
      </c>
      <c r="E1928" s="205" t="s">
        <v>23</v>
      </c>
      <c r="F1928" s="205" t="s">
        <v>22</v>
      </c>
      <c r="G1928" s="205" t="s">
        <v>4822</v>
      </c>
      <c r="H1928" s="205" t="s">
        <v>2836</v>
      </c>
      <c r="I1928" s="206">
        <v>1704</v>
      </c>
      <c r="J1928" t="str">
        <f t="shared" si="124"/>
        <v>NI|Walchum</v>
      </c>
      <c r="K1928" t="str">
        <f t="shared" si="122"/>
        <v>NI|Dörpen</v>
      </c>
      <c r="L1928" s="380" t="str">
        <f t="shared" si="125"/>
        <v>034545401056</v>
      </c>
      <c r="M1928">
        <f t="shared" si="123"/>
        <v>17912</v>
      </c>
    </row>
    <row r="1929" spans="1:13">
      <c r="A1929" s="127" t="s">
        <v>4869</v>
      </c>
      <c r="B1929" s="207" t="s">
        <v>4933</v>
      </c>
      <c r="C1929" s="208" t="s">
        <v>4868</v>
      </c>
      <c r="D1929" s="208" t="s">
        <v>4801</v>
      </c>
      <c r="E1929" s="205" t="s">
        <v>23</v>
      </c>
      <c r="F1929" s="205" t="s">
        <v>22</v>
      </c>
      <c r="G1929" s="205" t="s">
        <v>4869</v>
      </c>
      <c r="H1929" s="205" t="s">
        <v>2836</v>
      </c>
      <c r="I1929" s="206">
        <v>10588</v>
      </c>
      <c r="J1929" t="str">
        <f t="shared" si="124"/>
        <v>NI|Werlte</v>
      </c>
      <c r="K1929" t="str">
        <f t="shared" si="122"/>
        <v>NI|Werlte</v>
      </c>
      <c r="L1929" s="380" t="str">
        <f t="shared" si="125"/>
        <v>034545409057</v>
      </c>
      <c r="M1929">
        <f t="shared" si="123"/>
        <v>17726</v>
      </c>
    </row>
    <row r="1930" spans="1:13">
      <c r="A1930" s="127" t="s">
        <v>4934</v>
      </c>
      <c r="B1930" s="207" t="s">
        <v>4935</v>
      </c>
      <c r="C1930" s="208" t="s">
        <v>4815</v>
      </c>
      <c r="D1930" s="208" t="s">
        <v>4801</v>
      </c>
      <c r="E1930" s="205" t="s">
        <v>23</v>
      </c>
      <c r="F1930" s="205" t="s">
        <v>22</v>
      </c>
      <c r="G1930" s="205" t="s">
        <v>4816</v>
      </c>
      <c r="H1930" s="205" t="s">
        <v>2836</v>
      </c>
      <c r="I1930" s="206">
        <v>1161</v>
      </c>
      <c r="J1930" t="str">
        <f t="shared" si="124"/>
        <v>NI|Werpeloh</v>
      </c>
      <c r="K1930" t="str">
        <f t="shared" si="122"/>
        <v>NI|Sögel</v>
      </c>
      <c r="L1930" s="380" t="str">
        <f t="shared" si="125"/>
        <v>034545407058</v>
      </c>
      <c r="M1930">
        <f t="shared" si="123"/>
        <v>17602</v>
      </c>
    </row>
    <row r="1931" spans="1:13">
      <c r="A1931" s="127" t="s">
        <v>4936</v>
      </c>
      <c r="B1931" s="207" t="s">
        <v>4937</v>
      </c>
      <c r="C1931" s="208" t="s">
        <v>4805</v>
      </c>
      <c r="D1931" s="208" t="s">
        <v>4801</v>
      </c>
      <c r="E1931" s="205" t="s">
        <v>23</v>
      </c>
      <c r="F1931" s="205" t="s">
        <v>22</v>
      </c>
      <c r="G1931" s="205" t="s">
        <v>4806</v>
      </c>
      <c r="H1931" s="205" t="s">
        <v>2836</v>
      </c>
      <c r="I1931" s="206">
        <v>545</v>
      </c>
      <c r="J1931" t="str">
        <f t="shared" si="124"/>
        <v>NI|Wettrup</v>
      </c>
      <c r="K1931" t="str">
        <f t="shared" si="122"/>
        <v>NI|Lengerich</v>
      </c>
      <c r="L1931" s="380" t="str">
        <f t="shared" si="125"/>
        <v>034545405059</v>
      </c>
      <c r="M1931">
        <f t="shared" si="123"/>
        <v>9604</v>
      </c>
    </row>
    <row r="1932" spans="1:13">
      <c r="A1932" s="127" t="s">
        <v>4938</v>
      </c>
      <c r="B1932" s="207" t="s">
        <v>4939</v>
      </c>
      <c r="C1932" s="208" t="s">
        <v>4821</v>
      </c>
      <c r="D1932" s="208" t="s">
        <v>4801</v>
      </c>
      <c r="E1932" s="205" t="s">
        <v>23</v>
      </c>
      <c r="F1932" s="205" t="s">
        <v>22</v>
      </c>
      <c r="G1932" s="205" t="s">
        <v>4822</v>
      </c>
      <c r="H1932" s="205" t="s">
        <v>2836</v>
      </c>
      <c r="I1932" s="206">
        <v>1000</v>
      </c>
      <c r="J1932" t="str">
        <f t="shared" si="124"/>
        <v>NI|Wippingen</v>
      </c>
      <c r="K1932" t="str">
        <f t="shared" si="122"/>
        <v>NI|Dörpen</v>
      </c>
      <c r="L1932" s="380" t="str">
        <f t="shared" si="125"/>
        <v>034545401060</v>
      </c>
      <c r="M1932">
        <f t="shared" si="123"/>
        <v>17912</v>
      </c>
    </row>
    <row r="1933" spans="1:13">
      <c r="A1933" s="127" t="s">
        <v>4940</v>
      </c>
      <c r="B1933" s="207" t="s">
        <v>4941</v>
      </c>
      <c r="C1933" s="208" t="s">
        <v>4942</v>
      </c>
      <c r="D1933" s="208" t="s">
        <v>4943</v>
      </c>
      <c r="E1933" s="205" t="s">
        <v>23</v>
      </c>
      <c r="F1933" s="205" t="s">
        <v>22</v>
      </c>
      <c r="G1933" s="205" t="s">
        <v>4940</v>
      </c>
      <c r="H1933" s="205" t="s">
        <v>356</v>
      </c>
      <c r="I1933" s="206">
        <v>14913</v>
      </c>
      <c r="J1933" t="str">
        <f t="shared" si="124"/>
        <v>NI|Jever</v>
      </c>
      <c r="K1933" t="str">
        <f t="shared" si="122"/>
        <v>NI|Jever</v>
      </c>
      <c r="L1933" s="380" t="str">
        <f t="shared" si="125"/>
        <v>034550007007</v>
      </c>
      <c r="M1933">
        <f t="shared" si="123"/>
        <v>14913</v>
      </c>
    </row>
    <row r="1934" spans="1:13">
      <c r="A1934" s="127" t="s">
        <v>4944</v>
      </c>
      <c r="B1934" s="207" t="s">
        <v>4945</v>
      </c>
      <c r="C1934" s="208" t="s">
        <v>4946</v>
      </c>
      <c r="D1934" s="208" t="s">
        <v>4943</v>
      </c>
      <c r="E1934" s="205" t="s">
        <v>23</v>
      </c>
      <c r="F1934" s="205" t="s">
        <v>22</v>
      </c>
      <c r="G1934" s="205" t="s">
        <v>4944</v>
      </c>
      <c r="H1934" s="205" t="s">
        <v>356</v>
      </c>
      <c r="I1934" s="206">
        <v>8699</v>
      </c>
      <c r="J1934" t="str">
        <f t="shared" si="124"/>
        <v>NI|Sande</v>
      </c>
      <c r="K1934" t="str">
        <f t="shared" si="122"/>
        <v>NI|Sande</v>
      </c>
      <c r="L1934" s="380" t="str">
        <f t="shared" si="125"/>
        <v>034550014014</v>
      </c>
      <c r="M1934">
        <f t="shared" si="123"/>
        <v>8699</v>
      </c>
    </row>
    <row r="1935" spans="1:13">
      <c r="A1935" s="127" t="s">
        <v>4947</v>
      </c>
      <c r="B1935" s="207" t="s">
        <v>4948</v>
      </c>
      <c r="C1935" s="208" t="s">
        <v>4949</v>
      </c>
      <c r="D1935" s="208" t="s">
        <v>4943</v>
      </c>
      <c r="E1935" s="205" t="s">
        <v>23</v>
      </c>
      <c r="F1935" s="205" t="s">
        <v>22</v>
      </c>
      <c r="G1935" s="205" t="s">
        <v>4947</v>
      </c>
      <c r="H1935" s="205" t="s">
        <v>356</v>
      </c>
      <c r="I1935" s="206">
        <v>20932</v>
      </c>
      <c r="J1935" t="str">
        <f t="shared" si="124"/>
        <v>NI|Schortens</v>
      </c>
      <c r="K1935" t="str">
        <f t="shared" si="122"/>
        <v>NI|Schortens</v>
      </c>
      <c r="L1935" s="380" t="str">
        <f t="shared" si="125"/>
        <v>034550015015</v>
      </c>
      <c r="M1935">
        <f t="shared" si="123"/>
        <v>20932</v>
      </c>
    </row>
    <row r="1936" spans="1:13">
      <c r="A1936" s="127" t="s">
        <v>4950</v>
      </c>
      <c r="B1936" s="207" t="s">
        <v>4951</v>
      </c>
      <c r="C1936" s="208" t="s">
        <v>4952</v>
      </c>
      <c r="D1936" s="208" t="s">
        <v>4943</v>
      </c>
      <c r="E1936" s="205" t="s">
        <v>23</v>
      </c>
      <c r="F1936" s="205" t="s">
        <v>22</v>
      </c>
      <c r="G1936" s="205" t="s">
        <v>4950</v>
      </c>
      <c r="H1936" s="205" t="s">
        <v>356</v>
      </c>
      <c r="I1936" s="206">
        <v>9197</v>
      </c>
      <c r="J1936" t="str">
        <f t="shared" si="124"/>
        <v>NI|Wangerland</v>
      </c>
      <c r="K1936" t="str">
        <f t="shared" si="122"/>
        <v>NI|Wangerland</v>
      </c>
      <c r="L1936" s="380" t="str">
        <f t="shared" si="125"/>
        <v>034550020020</v>
      </c>
      <c r="M1936">
        <f t="shared" si="123"/>
        <v>9197</v>
      </c>
    </row>
    <row r="1937" spans="1:13">
      <c r="A1937" s="127" t="s">
        <v>4953</v>
      </c>
      <c r="B1937" s="207" t="s">
        <v>4954</v>
      </c>
      <c r="C1937" s="208" t="s">
        <v>4955</v>
      </c>
      <c r="D1937" s="208" t="s">
        <v>4943</v>
      </c>
      <c r="E1937" s="205" t="s">
        <v>23</v>
      </c>
      <c r="F1937" s="205" t="s">
        <v>22</v>
      </c>
      <c r="G1937" s="205" t="s">
        <v>4956</v>
      </c>
      <c r="H1937" s="205" t="s">
        <v>356</v>
      </c>
      <c r="I1937" s="206">
        <v>1217</v>
      </c>
      <c r="J1937" t="str">
        <f t="shared" si="124"/>
        <v>NI|Wangerooge</v>
      </c>
      <c r="K1937" t="str">
        <f t="shared" si="122"/>
        <v>NI|Wangerooge, Nordseebad</v>
      </c>
      <c r="L1937" s="380" t="str">
        <f t="shared" si="125"/>
        <v>034550021021</v>
      </c>
      <c r="M1937">
        <f t="shared" si="123"/>
        <v>1217</v>
      </c>
    </row>
    <row r="1938" spans="1:13">
      <c r="A1938" s="127" t="s">
        <v>4957</v>
      </c>
      <c r="B1938" s="207" t="s">
        <v>4958</v>
      </c>
      <c r="C1938" s="208" t="s">
        <v>4959</v>
      </c>
      <c r="D1938" s="208" t="s">
        <v>4943</v>
      </c>
      <c r="E1938" s="205" t="s">
        <v>23</v>
      </c>
      <c r="F1938" s="205" t="s">
        <v>22</v>
      </c>
      <c r="G1938" s="205" t="s">
        <v>4960</v>
      </c>
      <c r="H1938" s="205" t="s">
        <v>356</v>
      </c>
      <c r="I1938" s="206">
        <v>9019</v>
      </c>
      <c r="J1938" t="str">
        <f t="shared" si="124"/>
        <v>NI|Bockhorn (Kreis Friesland)</v>
      </c>
      <c r="K1938" t="str">
        <f t="shared" si="122"/>
        <v>NI|Bockhorn</v>
      </c>
      <c r="L1938" s="380" t="str">
        <f t="shared" si="125"/>
        <v>034550025025</v>
      </c>
      <c r="M1938">
        <f t="shared" si="123"/>
        <v>9019</v>
      </c>
    </row>
    <row r="1939" spans="1:13">
      <c r="A1939" s="127" t="s">
        <v>4961</v>
      </c>
      <c r="B1939" s="207" t="s">
        <v>4962</v>
      </c>
      <c r="C1939" s="208" t="s">
        <v>4963</v>
      </c>
      <c r="D1939" s="208" t="s">
        <v>4943</v>
      </c>
      <c r="E1939" s="205" t="s">
        <v>23</v>
      </c>
      <c r="F1939" s="205" t="s">
        <v>22</v>
      </c>
      <c r="G1939" s="205" t="s">
        <v>4961</v>
      </c>
      <c r="H1939" s="205" t="s">
        <v>356</v>
      </c>
      <c r="I1939" s="206">
        <v>24335</v>
      </c>
      <c r="J1939" t="str">
        <f t="shared" si="124"/>
        <v>NI|Varel</v>
      </c>
      <c r="K1939" t="str">
        <f t="shared" si="122"/>
        <v>NI|Varel</v>
      </c>
      <c r="L1939" s="380" t="str">
        <f t="shared" si="125"/>
        <v>034550026026</v>
      </c>
      <c r="M1939">
        <f t="shared" si="123"/>
        <v>24335</v>
      </c>
    </row>
    <row r="1940" spans="1:13">
      <c r="A1940" s="127" t="s">
        <v>4964</v>
      </c>
      <c r="B1940" s="207" t="s">
        <v>4965</v>
      </c>
      <c r="C1940" s="208" t="s">
        <v>4966</v>
      </c>
      <c r="D1940" s="208" t="s">
        <v>4943</v>
      </c>
      <c r="E1940" s="205" t="s">
        <v>23</v>
      </c>
      <c r="F1940" s="205" t="s">
        <v>22</v>
      </c>
      <c r="G1940" s="205" t="s">
        <v>4964</v>
      </c>
      <c r="H1940" s="205" t="s">
        <v>356</v>
      </c>
      <c r="I1940" s="206">
        <v>12318</v>
      </c>
      <c r="J1940" t="str">
        <f t="shared" si="124"/>
        <v>NI|Zetel</v>
      </c>
      <c r="K1940" t="str">
        <f t="shared" si="122"/>
        <v>NI|Zetel</v>
      </c>
      <c r="L1940" s="380" t="str">
        <f t="shared" si="125"/>
        <v>034550027027</v>
      </c>
      <c r="M1940">
        <f t="shared" si="123"/>
        <v>12318</v>
      </c>
    </row>
    <row r="1941" spans="1:13">
      <c r="A1941" s="127" t="s">
        <v>4967</v>
      </c>
      <c r="B1941" s="207" t="s">
        <v>4968</v>
      </c>
      <c r="C1941" s="208" t="s">
        <v>4969</v>
      </c>
      <c r="D1941" s="208" t="s">
        <v>4970</v>
      </c>
      <c r="E1941" s="205" t="s">
        <v>23</v>
      </c>
      <c r="F1941" s="205" t="s">
        <v>22</v>
      </c>
      <c r="G1941" s="205" t="s">
        <v>4967</v>
      </c>
      <c r="H1941" s="205" t="s">
        <v>356</v>
      </c>
      <c r="I1941" s="206">
        <v>16321</v>
      </c>
      <c r="J1941" t="str">
        <f t="shared" si="124"/>
        <v>NI|Bad Bentheim</v>
      </c>
      <c r="K1941" t="str">
        <f t="shared" si="122"/>
        <v>NI|Bad Bentheim</v>
      </c>
      <c r="L1941" s="380" t="str">
        <f t="shared" si="125"/>
        <v>034560001001</v>
      </c>
      <c r="M1941">
        <f t="shared" si="123"/>
        <v>16321</v>
      </c>
    </row>
    <row r="1942" spans="1:13">
      <c r="A1942" s="127" t="s">
        <v>4971</v>
      </c>
      <c r="B1942" s="207" t="s">
        <v>4972</v>
      </c>
      <c r="C1942" s="208" t="s">
        <v>4973</v>
      </c>
      <c r="D1942" s="208" t="s">
        <v>4970</v>
      </c>
      <c r="E1942" s="205" t="s">
        <v>23</v>
      </c>
      <c r="F1942" s="205" t="s">
        <v>22</v>
      </c>
      <c r="G1942" s="205" t="s">
        <v>4971</v>
      </c>
      <c r="H1942" s="205" t="s">
        <v>2836</v>
      </c>
      <c r="I1942" s="206">
        <v>7648</v>
      </c>
      <c r="J1942" t="str">
        <f t="shared" si="124"/>
        <v>NI|Emlichheim</v>
      </c>
      <c r="K1942" t="str">
        <f t="shared" si="122"/>
        <v>NI|Emlichheim</v>
      </c>
      <c r="L1942" s="380" t="str">
        <f t="shared" si="125"/>
        <v>034565401002</v>
      </c>
      <c r="M1942">
        <f t="shared" si="123"/>
        <v>14653</v>
      </c>
    </row>
    <row r="1943" spans="1:13">
      <c r="A1943" s="127" t="s">
        <v>4974</v>
      </c>
      <c r="B1943" s="207" t="s">
        <v>4975</v>
      </c>
      <c r="C1943" s="208" t="s">
        <v>4976</v>
      </c>
      <c r="D1943" s="208" t="s">
        <v>4970</v>
      </c>
      <c r="E1943" s="205" t="s">
        <v>23</v>
      </c>
      <c r="F1943" s="205" t="s">
        <v>22</v>
      </c>
      <c r="G1943" s="205" t="s">
        <v>4977</v>
      </c>
      <c r="H1943" s="205" t="s">
        <v>2836</v>
      </c>
      <c r="I1943" s="206">
        <v>419</v>
      </c>
      <c r="J1943" t="str">
        <f t="shared" si="124"/>
        <v>NI|Engden</v>
      </c>
      <c r="K1943" t="str">
        <f t="shared" si="122"/>
        <v>NI|Schüttorf</v>
      </c>
      <c r="L1943" s="380" t="str">
        <f t="shared" si="125"/>
        <v>034565403003</v>
      </c>
      <c r="M1943">
        <f t="shared" si="123"/>
        <v>16444</v>
      </c>
    </row>
    <row r="1944" spans="1:13">
      <c r="A1944" s="127" t="s">
        <v>4978</v>
      </c>
      <c r="B1944" s="207" t="s">
        <v>4979</v>
      </c>
      <c r="C1944" s="208" t="s">
        <v>4980</v>
      </c>
      <c r="D1944" s="208" t="s">
        <v>4970</v>
      </c>
      <c r="E1944" s="205" t="s">
        <v>23</v>
      </c>
      <c r="F1944" s="205" t="s">
        <v>22</v>
      </c>
      <c r="G1944" s="205" t="s">
        <v>4981</v>
      </c>
      <c r="H1944" s="205" t="s">
        <v>2836</v>
      </c>
      <c r="I1944" s="206">
        <v>593</v>
      </c>
      <c r="J1944" t="str">
        <f t="shared" si="124"/>
        <v>NI|Esche</v>
      </c>
      <c r="K1944" t="str">
        <f t="shared" si="122"/>
        <v>NI|Neuenhaus</v>
      </c>
      <c r="L1944" s="380" t="str">
        <f t="shared" si="125"/>
        <v>034565402004</v>
      </c>
      <c r="M1944">
        <f t="shared" si="123"/>
        <v>14705</v>
      </c>
    </row>
    <row r="1945" spans="1:13">
      <c r="A1945" s="127" t="s">
        <v>4982</v>
      </c>
      <c r="B1945" s="207" t="s">
        <v>4983</v>
      </c>
      <c r="C1945" s="208" t="s">
        <v>4980</v>
      </c>
      <c r="D1945" s="208" t="s">
        <v>4970</v>
      </c>
      <c r="E1945" s="205" t="s">
        <v>23</v>
      </c>
      <c r="F1945" s="205" t="s">
        <v>22</v>
      </c>
      <c r="G1945" s="205" t="s">
        <v>4981</v>
      </c>
      <c r="H1945" s="205" t="s">
        <v>2836</v>
      </c>
      <c r="I1945" s="206">
        <v>1232</v>
      </c>
      <c r="J1945" t="str">
        <f t="shared" si="124"/>
        <v>NI|Georgsdorf</v>
      </c>
      <c r="K1945" t="str">
        <f t="shared" si="122"/>
        <v>NI|Neuenhaus</v>
      </c>
      <c r="L1945" s="380" t="str">
        <f t="shared" si="125"/>
        <v>034565402005</v>
      </c>
      <c r="M1945">
        <f t="shared" si="123"/>
        <v>14705</v>
      </c>
    </row>
    <row r="1946" spans="1:13">
      <c r="A1946" s="127" t="s">
        <v>4984</v>
      </c>
      <c r="B1946" s="207" t="s">
        <v>4985</v>
      </c>
      <c r="C1946" s="208" t="s">
        <v>4986</v>
      </c>
      <c r="D1946" s="208" t="s">
        <v>4970</v>
      </c>
      <c r="E1946" s="205" t="s">
        <v>23</v>
      </c>
      <c r="F1946" s="205" t="s">
        <v>22</v>
      </c>
      <c r="G1946" s="205" t="s">
        <v>4987</v>
      </c>
      <c r="H1946" s="205" t="s">
        <v>2836</v>
      </c>
      <c r="I1946" s="206">
        <v>499</v>
      </c>
      <c r="J1946" t="str">
        <f t="shared" si="124"/>
        <v>NI|Getelo</v>
      </c>
      <c r="K1946" t="str">
        <f t="shared" si="122"/>
        <v>NI|Uelsen</v>
      </c>
      <c r="L1946" s="380" t="str">
        <f t="shared" si="125"/>
        <v>034565404006</v>
      </c>
      <c r="M1946">
        <f t="shared" si="123"/>
        <v>11438</v>
      </c>
    </row>
    <row r="1947" spans="1:13">
      <c r="A1947" s="127" t="s">
        <v>4988</v>
      </c>
      <c r="B1947" s="207" t="s">
        <v>4989</v>
      </c>
      <c r="C1947" s="208" t="s">
        <v>4986</v>
      </c>
      <c r="D1947" s="208" t="s">
        <v>4970</v>
      </c>
      <c r="E1947" s="205" t="s">
        <v>23</v>
      </c>
      <c r="F1947" s="205" t="s">
        <v>22</v>
      </c>
      <c r="G1947" s="205" t="s">
        <v>4987</v>
      </c>
      <c r="H1947" s="205" t="s">
        <v>2836</v>
      </c>
      <c r="I1947" s="206">
        <v>592</v>
      </c>
      <c r="J1947" t="str">
        <f t="shared" si="124"/>
        <v>NI|Gölenkamp</v>
      </c>
      <c r="K1947" t="str">
        <f t="shared" si="122"/>
        <v>NI|Uelsen</v>
      </c>
      <c r="L1947" s="380" t="str">
        <f t="shared" si="125"/>
        <v>034565404007</v>
      </c>
      <c r="M1947">
        <f t="shared" si="123"/>
        <v>11438</v>
      </c>
    </row>
    <row r="1948" spans="1:13">
      <c r="A1948" s="127" t="s">
        <v>4990</v>
      </c>
      <c r="B1948" s="207" t="s">
        <v>4991</v>
      </c>
      <c r="C1948" s="208" t="s">
        <v>4986</v>
      </c>
      <c r="D1948" s="208" t="s">
        <v>4970</v>
      </c>
      <c r="E1948" s="205" t="s">
        <v>23</v>
      </c>
      <c r="F1948" s="205" t="s">
        <v>22</v>
      </c>
      <c r="G1948" s="205" t="s">
        <v>4987</v>
      </c>
      <c r="H1948" s="205" t="s">
        <v>2836</v>
      </c>
      <c r="I1948" s="206">
        <v>669</v>
      </c>
      <c r="J1948" t="str">
        <f t="shared" si="124"/>
        <v>NI|Halle (bei Neuenhaus)</v>
      </c>
      <c r="K1948" t="str">
        <f t="shared" si="122"/>
        <v>NI|Uelsen</v>
      </c>
      <c r="L1948" s="380" t="str">
        <f t="shared" si="125"/>
        <v>034565404008</v>
      </c>
      <c r="M1948">
        <f t="shared" si="123"/>
        <v>11438</v>
      </c>
    </row>
    <row r="1949" spans="1:13">
      <c r="A1949" s="127" t="s">
        <v>4992</v>
      </c>
      <c r="B1949" s="207" t="s">
        <v>4993</v>
      </c>
      <c r="C1949" s="208" t="s">
        <v>4973</v>
      </c>
      <c r="D1949" s="208" t="s">
        <v>4970</v>
      </c>
      <c r="E1949" s="205" t="s">
        <v>23</v>
      </c>
      <c r="F1949" s="205" t="s">
        <v>22</v>
      </c>
      <c r="G1949" s="205" t="s">
        <v>4971</v>
      </c>
      <c r="H1949" s="205" t="s">
        <v>2836</v>
      </c>
      <c r="I1949" s="206">
        <v>2933</v>
      </c>
      <c r="J1949" t="str">
        <f t="shared" si="124"/>
        <v>NI|Hoogstede</v>
      </c>
      <c r="K1949" t="str">
        <f t="shared" si="122"/>
        <v>NI|Emlichheim</v>
      </c>
      <c r="L1949" s="380" t="str">
        <f t="shared" si="125"/>
        <v>034565401009</v>
      </c>
      <c r="M1949">
        <f t="shared" si="123"/>
        <v>14653</v>
      </c>
    </row>
    <row r="1950" spans="1:13">
      <c r="A1950" s="127" t="s">
        <v>4994</v>
      </c>
      <c r="B1950" s="207" t="s">
        <v>4995</v>
      </c>
      <c r="C1950" s="208" t="s">
        <v>4976</v>
      </c>
      <c r="D1950" s="208" t="s">
        <v>4970</v>
      </c>
      <c r="E1950" s="205" t="s">
        <v>23</v>
      </c>
      <c r="F1950" s="205" t="s">
        <v>22</v>
      </c>
      <c r="G1950" s="205" t="s">
        <v>4977</v>
      </c>
      <c r="H1950" s="205" t="s">
        <v>2836</v>
      </c>
      <c r="I1950" s="206">
        <v>614</v>
      </c>
      <c r="J1950" t="str">
        <f t="shared" si="124"/>
        <v>NI|Isterberg</v>
      </c>
      <c r="K1950" t="str">
        <f t="shared" si="122"/>
        <v>NI|Schüttorf</v>
      </c>
      <c r="L1950" s="380" t="str">
        <f t="shared" si="125"/>
        <v>034565403010</v>
      </c>
      <c r="M1950">
        <f t="shared" si="123"/>
        <v>16444</v>
      </c>
    </row>
    <row r="1951" spans="1:13">
      <c r="A1951" s="127" t="s">
        <v>4996</v>
      </c>
      <c r="B1951" s="207" t="s">
        <v>4997</v>
      </c>
      <c r="C1951" s="208" t="s">
        <v>4986</v>
      </c>
      <c r="D1951" s="208" t="s">
        <v>4970</v>
      </c>
      <c r="E1951" s="205" t="s">
        <v>23</v>
      </c>
      <c r="F1951" s="205" t="s">
        <v>22</v>
      </c>
      <c r="G1951" s="205" t="s">
        <v>4987</v>
      </c>
      <c r="H1951" s="205" t="s">
        <v>2836</v>
      </c>
      <c r="I1951" s="206">
        <v>1720</v>
      </c>
      <c r="J1951" t="str">
        <f t="shared" si="124"/>
        <v>NI|Itterbeck</v>
      </c>
      <c r="K1951" t="str">
        <f t="shared" si="122"/>
        <v>NI|Uelsen</v>
      </c>
      <c r="L1951" s="380" t="str">
        <f t="shared" si="125"/>
        <v>034565404011</v>
      </c>
      <c r="M1951">
        <f t="shared" si="123"/>
        <v>11438</v>
      </c>
    </row>
    <row r="1952" spans="1:13">
      <c r="A1952" s="127" t="s">
        <v>4998</v>
      </c>
      <c r="B1952" s="207" t="s">
        <v>4999</v>
      </c>
      <c r="C1952" s="208" t="s">
        <v>4973</v>
      </c>
      <c r="D1952" s="208" t="s">
        <v>4970</v>
      </c>
      <c r="E1952" s="205" t="s">
        <v>23</v>
      </c>
      <c r="F1952" s="205" t="s">
        <v>22</v>
      </c>
      <c r="G1952" s="205" t="s">
        <v>4971</v>
      </c>
      <c r="H1952" s="205" t="s">
        <v>2836</v>
      </c>
      <c r="I1952" s="206">
        <v>2091</v>
      </c>
      <c r="J1952" t="str">
        <f t="shared" si="124"/>
        <v>NI|Laar</v>
      </c>
      <c r="K1952" t="str">
        <f t="shared" si="122"/>
        <v>NI|Emlichheim</v>
      </c>
      <c r="L1952" s="380" t="str">
        <f t="shared" si="125"/>
        <v>034565401012</v>
      </c>
      <c r="M1952">
        <f t="shared" si="123"/>
        <v>14653</v>
      </c>
    </row>
    <row r="1953" spans="1:13">
      <c r="A1953" s="127" t="s">
        <v>5000</v>
      </c>
      <c r="B1953" s="207" t="s">
        <v>5001</v>
      </c>
      <c r="C1953" s="208" t="s">
        <v>4980</v>
      </c>
      <c r="D1953" s="208" t="s">
        <v>4970</v>
      </c>
      <c r="E1953" s="205" t="s">
        <v>23</v>
      </c>
      <c r="F1953" s="205" t="s">
        <v>22</v>
      </c>
      <c r="G1953" s="205" t="s">
        <v>4981</v>
      </c>
      <c r="H1953" s="205" t="s">
        <v>2836</v>
      </c>
      <c r="I1953" s="206">
        <v>1052</v>
      </c>
      <c r="J1953" t="str">
        <f t="shared" si="124"/>
        <v>NI|Lage (Dinkel)</v>
      </c>
      <c r="K1953" t="str">
        <f t="shared" si="122"/>
        <v>NI|Neuenhaus</v>
      </c>
      <c r="L1953" s="380" t="str">
        <f t="shared" si="125"/>
        <v>034565402013</v>
      </c>
      <c r="M1953">
        <f t="shared" si="123"/>
        <v>14705</v>
      </c>
    </row>
    <row r="1954" spans="1:13">
      <c r="A1954" s="127" t="s">
        <v>4981</v>
      </c>
      <c r="B1954" s="207" t="s">
        <v>5002</v>
      </c>
      <c r="C1954" s="208" t="s">
        <v>4980</v>
      </c>
      <c r="D1954" s="208" t="s">
        <v>4970</v>
      </c>
      <c r="E1954" s="205" t="s">
        <v>23</v>
      </c>
      <c r="F1954" s="205" t="s">
        <v>22</v>
      </c>
      <c r="G1954" s="205" t="s">
        <v>4981</v>
      </c>
      <c r="H1954" s="205" t="s">
        <v>2836</v>
      </c>
      <c r="I1954" s="206">
        <v>10650</v>
      </c>
      <c r="J1954" t="str">
        <f t="shared" si="124"/>
        <v>NI|Neuenhaus</v>
      </c>
      <c r="K1954" t="str">
        <f t="shared" si="122"/>
        <v>NI|Neuenhaus</v>
      </c>
      <c r="L1954" s="380" t="str">
        <f t="shared" si="125"/>
        <v>034565402014</v>
      </c>
      <c r="M1954">
        <f t="shared" si="123"/>
        <v>14705</v>
      </c>
    </row>
    <row r="1955" spans="1:13">
      <c r="A1955" s="127" t="s">
        <v>5003</v>
      </c>
      <c r="B1955" s="207" t="s">
        <v>5004</v>
      </c>
      <c r="C1955" s="208" t="s">
        <v>5005</v>
      </c>
      <c r="D1955" s="208" t="s">
        <v>4970</v>
      </c>
      <c r="E1955" s="205" t="s">
        <v>23</v>
      </c>
      <c r="F1955" s="205" t="s">
        <v>22</v>
      </c>
      <c r="G1955" s="205" t="s">
        <v>5003</v>
      </c>
      <c r="H1955" s="205" t="s">
        <v>356</v>
      </c>
      <c r="I1955" s="206">
        <v>55619</v>
      </c>
      <c r="J1955" t="str">
        <f t="shared" si="124"/>
        <v>NI|Nordhorn</v>
      </c>
      <c r="K1955" t="str">
        <f t="shared" si="122"/>
        <v>NI|Nordhorn</v>
      </c>
      <c r="L1955" s="380" t="str">
        <f t="shared" si="125"/>
        <v>034560015015</v>
      </c>
      <c r="M1955">
        <f t="shared" si="123"/>
        <v>55619</v>
      </c>
    </row>
    <row r="1956" spans="1:13">
      <c r="A1956" s="127" t="s">
        <v>5006</v>
      </c>
      <c r="B1956" s="207" t="s">
        <v>5007</v>
      </c>
      <c r="C1956" s="208" t="s">
        <v>4976</v>
      </c>
      <c r="D1956" s="208" t="s">
        <v>4970</v>
      </c>
      <c r="E1956" s="205" t="s">
        <v>23</v>
      </c>
      <c r="F1956" s="205" t="s">
        <v>22</v>
      </c>
      <c r="G1956" s="205" t="s">
        <v>4977</v>
      </c>
      <c r="H1956" s="205" t="s">
        <v>2836</v>
      </c>
      <c r="I1956" s="206">
        <v>589</v>
      </c>
      <c r="J1956" t="str">
        <f t="shared" si="124"/>
        <v>NI|Ohne</v>
      </c>
      <c r="K1956" t="str">
        <f t="shared" si="122"/>
        <v>NI|Schüttorf</v>
      </c>
      <c r="L1956" s="380" t="str">
        <f t="shared" si="125"/>
        <v>034565403016</v>
      </c>
      <c r="M1956">
        <f t="shared" si="123"/>
        <v>16444</v>
      </c>
    </row>
    <row r="1957" spans="1:13">
      <c r="A1957" s="127" t="s">
        <v>5008</v>
      </c>
      <c r="B1957" s="207" t="s">
        <v>5009</v>
      </c>
      <c r="C1957" s="208" t="s">
        <v>4980</v>
      </c>
      <c r="D1957" s="208" t="s">
        <v>4970</v>
      </c>
      <c r="E1957" s="205" t="s">
        <v>23</v>
      </c>
      <c r="F1957" s="205" t="s">
        <v>22</v>
      </c>
      <c r="G1957" s="205" t="s">
        <v>4981</v>
      </c>
      <c r="H1957" s="205" t="s">
        <v>2836</v>
      </c>
      <c r="I1957" s="206">
        <v>1178</v>
      </c>
      <c r="J1957" t="str">
        <f t="shared" si="124"/>
        <v>NI|Osterwald</v>
      </c>
      <c r="K1957" t="str">
        <f t="shared" si="122"/>
        <v>NI|Neuenhaus</v>
      </c>
      <c r="L1957" s="380" t="str">
        <f t="shared" si="125"/>
        <v>034565402017</v>
      </c>
      <c r="M1957">
        <f t="shared" si="123"/>
        <v>14705</v>
      </c>
    </row>
    <row r="1958" spans="1:13">
      <c r="A1958" s="127" t="s">
        <v>5010</v>
      </c>
      <c r="B1958" s="207" t="s">
        <v>5011</v>
      </c>
      <c r="C1958" s="208" t="s">
        <v>4976</v>
      </c>
      <c r="D1958" s="208" t="s">
        <v>4970</v>
      </c>
      <c r="E1958" s="205" t="s">
        <v>23</v>
      </c>
      <c r="F1958" s="205" t="s">
        <v>22</v>
      </c>
      <c r="G1958" s="205" t="s">
        <v>4977</v>
      </c>
      <c r="H1958" s="205" t="s">
        <v>2836</v>
      </c>
      <c r="I1958" s="206">
        <v>630</v>
      </c>
      <c r="J1958" t="str">
        <f t="shared" si="124"/>
        <v>NI|Quendorf</v>
      </c>
      <c r="K1958" t="str">
        <f t="shared" si="122"/>
        <v>NI|Schüttorf</v>
      </c>
      <c r="L1958" s="380" t="str">
        <f t="shared" si="125"/>
        <v>034565403018</v>
      </c>
      <c r="M1958">
        <f t="shared" si="123"/>
        <v>16444</v>
      </c>
    </row>
    <row r="1959" spans="1:13">
      <c r="A1959" s="127" t="s">
        <v>5012</v>
      </c>
      <c r="B1959" s="207" t="s">
        <v>5013</v>
      </c>
      <c r="C1959" s="208" t="s">
        <v>4973</v>
      </c>
      <c r="D1959" s="208" t="s">
        <v>4970</v>
      </c>
      <c r="E1959" s="205" t="s">
        <v>23</v>
      </c>
      <c r="F1959" s="205" t="s">
        <v>22</v>
      </c>
      <c r="G1959" s="205" t="s">
        <v>4971</v>
      </c>
      <c r="H1959" s="205" t="s">
        <v>2836</v>
      </c>
      <c r="I1959" s="206">
        <v>1981</v>
      </c>
      <c r="J1959" t="str">
        <f t="shared" si="124"/>
        <v>NI|Ringe</v>
      </c>
      <c r="K1959" t="str">
        <f t="shared" si="122"/>
        <v>NI|Emlichheim</v>
      </c>
      <c r="L1959" s="380" t="str">
        <f t="shared" si="125"/>
        <v>034565401019</v>
      </c>
      <c r="M1959">
        <f t="shared" si="123"/>
        <v>14653</v>
      </c>
    </row>
    <row r="1960" spans="1:13">
      <c r="A1960" s="127" t="s">
        <v>5014</v>
      </c>
      <c r="B1960" s="207" t="s">
        <v>5015</v>
      </c>
      <c r="C1960" s="208" t="s">
        <v>4976</v>
      </c>
      <c r="D1960" s="208" t="s">
        <v>4970</v>
      </c>
      <c r="E1960" s="205" t="s">
        <v>23</v>
      </c>
      <c r="F1960" s="205" t="s">
        <v>22</v>
      </c>
      <c r="G1960" s="205" t="s">
        <v>4977</v>
      </c>
      <c r="H1960" s="205" t="s">
        <v>2836</v>
      </c>
      <c r="I1960" s="206">
        <v>805</v>
      </c>
      <c r="J1960" t="str">
        <f t="shared" si="124"/>
        <v>NI|Samern</v>
      </c>
      <c r="K1960" t="str">
        <f t="shared" si="122"/>
        <v>NI|Schüttorf</v>
      </c>
      <c r="L1960" s="380" t="str">
        <f t="shared" si="125"/>
        <v>034565403020</v>
      </c>
      <c r="M1960">
        <f t="shared" si="123"/>
        <v>16444</v>
      </c>
    </row>
    <row r="1961" spans="1:13">
      <c r="A1961" s="127" t="s">
        <v>4987</v>
      </c>
      <c r="B1961" s="207" t="s">
        <v>5016</v>
      </c>
      <c r="C1961" s="208" t="s">
        <v>4986</v>
      </c>
      <c r="D1961" s="208" t="s">
        <v>4970</v>
      </c>
      <c r="E1961" s="205" t="s">
        <v>23</v>
      </c>
      <c r="F1961" s="205" t="s">
        <v>22</v>
      </c>
      <c r="G1961" s="205" t="s">
        <v>4987</v>
      </c>
      <c r="H1961" s="205" t="s">
        <v>2836</v>
      </c>
      <c r="I1961" s="206">
        <v>5830</v>
      </c>
      <c r="J1961" t="str">
        <f t="shared" si="124"/>
        <v>NI|Uelsen</v>
      </c>
      <c r="K1961" t="str">
        <f t="shared" si="122"/>
        <v>NI|Uelsen</v>
      </c>
      <c r="L1961" s="380" t="str">
        <f t="shared" si="125"/>
        <v>034565404023</v>
      </c>
      <c r="M1961">
        <f t="shared" si="123"/>
        <v>11438</v>
      </c>
    </row>
    <row r="1962" spans="1:13">
      <c r="A1962" s="127" t="s">
        <v>5017</v>
      </c>
      <c r="B1962" s="207" t="s">
        <v>5018</v>
      </c>
      <c r="C1962" s="208" t="s">
        <v>4986</v>
      </c>
      <c r="D1962" s="208" t="s">
        <v>4970</v>
      </c>
      <c r="E1962" s="205" t="s">
        <v>23</v>
      </c>
      <c r="F1962" s="205" t="s">
        <v>22</v>
      </c>
      <c r="G1962" s="205" t="s">
        <v>4987</v>
      </c>
      <c r="H1962" s="205" t="s">
        <v>2836</v>
      </c>
      <c r="I1962" s="206">
        <v>493</v>
      </c>
      <c r="J1962" t="str">
        <f t="shared" si="124"/>
        <v>NI|Wielen</v>
      </c>
      <c r="K1962" t="str">
        <f t="shared" si="122"/>
        <v>NI|Uelsen</v>
      </c>
      <c r="L1962" s="380" t="str">
        <f t="shared" si="125"/>
        <v>034565404024</v>
      </c>
      <c r="M1962">
        <f t="shared" si="123"/>
        <v>11438</v>
      </c>
    </row>
    <row r="1963" spans="1:13">
      <c r="A1963" s="127" t="s">
        <v>5019</v>
      </c>
      <c r="B1963" s="207" t="s">
        <v>5020</v>
      </c>
      <c r="C1963" s="208" t="s">
        <v>5021</v>
      </c>
      <c r="D1963" s="208" t="s">
        <v>4970</v>
      </c>
      <c r="E1963" s="205" t="s">
        <v>23</v>
      </c>
      <c r="F1963" s="205" t="s">
        <v>22</v>
      </c>
      <c r="G1963" s="205" t="s">
        <v>5019</v>
      </c>
      <c r="H1963" s="205" t="s">
        <v>356</v>
      </c>
      <c r="I1963" s="206">
        <v>12766</v>
      </c>
      <c r="J1963" t="str">
        <f t="shared" si="124"/>
        <v>NI|Wietmarschen</v>
      </c>
      <c r="K1963" t="str">
        <f t="shared" si="122"/>
        <v>NI|Wietmarschen</v>
      </c>
      <c r="L1963" s="380" t="str">
        <f t="shared" si="125"/>
        <v>034560025025</v>
      </c>
      <c r="M1963">
        <f t="shared" si="123"/>
        <v>12766</v>
      </c>
    </row>
    <row r="1964" spans="1:13">
      <c r="A1964" s="127" t="s">
        <v>5022</v>
      </c>
      <c r="B1964" s="207" t="s">
        <v>5023</v>
      </c>
      <c r="C1964" s="208" t="s">
        <v>4986</v>
      </c>
      <c r="D1964" s="208" t="s">
        <v>4970</v>
      </c>
      <c r="E1964" s="205" t="s">
        <v>23</v>
      </c>
      <c r="F1964" s="205" t="s">
        <v>22</v>
      </c>
      <c r="G1964" s="205" t="s">
        <v>4987</v>
      </c>
      <c r="H1964" s="205" t="s">
        <v>2836</v>
      </c>
      <c r="I1964" s="206">
        <v>1635</v>
      </c>
      <c r="J1964" t="str">
        <f t="shared" si="124"/>
        <v>NI|Wilsum</v>
      </c>
      <c r="K1964" t="str">
        <f t="shared" si="122"/>
        <v>NI|Uelsen</v>
      </c>
      <c r="L1964" s="380" t="str">
        <f t="shared" si="125"/>
        <v>034565404026</v>
      </c>
      <c r="M1964">
        <f t="shared" si="123"/>
        <v>11438</v>
      </c>
    </row>
    <row r="1965" spans="1:13">
      <c r="A1965" s="127" t="s">
        <v>4977</v>
      </c>
      <c r="B1965" s="207" t="s">
        <v>5024</v>
      </c>
      <c r="C1965" s="208" t="s">
        <v>4976</v>
      </c>
      <c r="D1965" s="208" t="s">
        <v>4970</v>
      </c>
      <c r="E1965" s="205" t="s">
        <v>23</v>
      </c>
      <c r="F1965" s="205" t="s">
        <v>22</v>
      </c>
      <c r="G1965" s="205" t="s">
        <v>4977</v>
      </c>
      <c r="H1965" s="205" t="s">
        <v>2836</v>
      </c>
      <c r="I1965" s="206">
        <v>13387</v>
      </c>
      <c r="J1965" t="str">
        <f t="shared" si="124"/>
        <v>NI|Schüttorf</v>
      </c>
      <c r="K1965" t="str">
        <f t="shared" si="122"/>
        <v>NI|Schüttorf</v>
      </c>
      <c r="L1965" s="380" t="str">
        <f t="shared" si="125"/>
        <v>034565403027</v>
      </c>
      <c r="M1965">
        <f t="shared" si="123"/>
        <v>16444</v>
      </c>
    </row>
    <row r="1966" spans="1:13">
      <c r="A1966" s="127" t="s">
        <v>5025</v>
      </c>
      <c r="B1966" s="207" t="s">
        <v>5026</v>
      </c>
      <c r="C1966" s="208" t="s">
        <v>5027</v>
      </c>
      <c r="D1966" s="208" t="s">
        <v>5028</v>
      </c>
      <c r="E1966" s="205" t="s">
        <v>23</v>
      </c>
      <c r="F1966" s="205" t="s">
        <v>22</v>
      </c>
      <c r="G1966" s="205" t="s">
        <v>5025</v>
      </c>
      <c r="H1966" s="205" t="s">
        <v>356</v>
      </c>
      <c r="I1966" s="206">
        <v>5012</v>
      </c>
      <c r="J1966" t="str">
        <f t="shared" si="124"/>
        <v>NI|Borkum</v>
      </c>
      <c r="K1966" t="str">
        <f t="shared" si="122"/>
        <v>NI|Borkum</v>
      </c>
      <c r="L1966" s="380" t="str">
        <f t="shared" si="125"/>
        <v>034570002002</v>
      </c>
      <c r="M1966">
        <f t="shared" si="123"/>
        <v>5012</v>
      </c>
    </row>
    <row r="1967" spans="1:13">
      <c r="A1967" s="127" t="s">
        <v>5029</v>
      </c>
      <c r="B1967" s="209" t="s">
        <v>5030</v>
      </c>
      <c r="C1967" s="208" t="s">
        <v>5031</v>
      </c>
      <c r="D1967" s="208" t="s">
        <v>5028</v>
      </c>
      <c r="E1967" s="205" t="s">
        <v>23</v>
      </c>
      <c r="F1967" s="205" t="s">
        <v>22</v>
      </c>
      <c r="G1967" s="205" t="s">
        <v>5032</v>
      </c>
      <c r="H1967" s="205" t="s">
        <v>2836</v>
      </c>
      <c r="I1967" s="206">
        <v>820</v>
      </c>
      <c r="J1967" t="str">
        <f t="shared" si="124"/>
        <v>NI|Brinkum</v>
      </c>
      <c r="K1967" t="str">
        <f t="shared" si="122"/>
        <v>NI|Hesel</v>
      </c>
      <c r="L1967" s="380" t="str">
        <f t="shared" si="125"/>
        <v>034575402003</v>
      </c>
      <c r="M1967">
        <f t="shared" si="123"/>
        <v>11293</v>
      </c>
    </row>
    <row r="1968" spans="1:13">
      <c r="A1968" s="127" t="s">
        <v>5033</v>
      </c>
      <c r="B1968" s="207" t="s">
        <v>5034</v>
      </c>
      <c r="C1968" s="208" t="s">
        <v>5035</v>
      </c>
      <c r="D1968" s="208" t="s">
        <v>5028</v>
      </c>
      <c r="E1968" s="205" t="s">
        <v>23</v>
      </c>
      <c r="F1968" s="205" t="s">
        <v>22</v>
      </c>
      <c r="G1968" s="205" t="s">
        <v>5036</v>
      </c>
      <c r="H1968" s="205" t="s">
        <v>2836</v>
      </c>
      <c r="I1968" s="206">
        <v>2858</v>
      </c>
      <c r="J1968" t="str">
        <f t="shared" si="124"/>
        <v>NI|Detern</v>
      </c>
      <c r="K1968" t="str">
        <f t="shared" si="122"/>
        <v>NI|Jümme</v>
      </c>
      <c r="L1968" s="380" t="str">
        <f t="shared" si="125"/>
        <v>034575403006</v>
      </c>
      <c r="M1968">
        <f t="shared" si="123"/>
        <v>6874</v>
      </c>
    </row>
    <row r="1969" spans="1:13">
      <c r="A1969" s="127" t="s">
        <v>5037</v>
      </c>
      <c r="B1969" s="207" t="s">
        <v>5038</v>
      </c>
      <c r="C1969" s="208" t="s">
        <v>5035</v>
      </c>
      <c r="D1969" s="208" t="s">
        <v>5028</v>
      </c>
      <c r="E1969" s="205" t="s">
        <v>23</v>
      </c>
      <c r="F1969" s="205" t="s">
        <v>22</v>
      </c>
      <c r="G1969" s="205" t="s">
        <v>5036</v>
      </c>
      <c r="H1969" s="205" t="s">
        <v>2836</v>
      </c>
      <c r="I1969" s="206">
        <v>2199</v>
      </c>
      <c r="J1969" t="str">
        <f t="shared" si="124"/>
        <v>NI|Filsum</v>
      </c>
      <c r="K1969" t="str">
        <f t="shared" si="122"/>
        <v>NI|Jümme</v>
      </c>
      <c r="L1969" s="380" t="str">
        <f t="shared" si="125"/>
        <v>034575403008</v>
      </c>
      <c r="M1969">
        <f t="shared" si="123"/>
        <v>6874</v>
      </c>
    </row>
    <row r="1970" spans="1:13">
      <c r="A1970" s="127" t="s">
        <v>5039</v>
      </c>
      <c r="B1970" s="209" t="s">
        <v>5040</v>
      </c>
      <c r="C1970" s="208" t="s">
        <v>5031</v>
      </c>
      <c r="D1970" s="208" t="s">
        <v>5028</v>
      </c>
      <c r="E1970" s="205" t="s">
        <v>23</v>
      </c>
      <c r="F1970" s="205" t="s">
        <v>22</v>
      </c>
      <c r="G1970" s="205" t="s">
        <v>5032</v>
      </c>
      <c r="H1970" s="205" t="s">
        <v>2836</v>
      </c>
      <c r="I1970" s="206">
        <v>829</v>
      </c>
      <c r="J1970" t="str">
        <f t="shared" si="124"/>
        <v>NI|Firrel</v>
      </c>
      <c r="K1970" t="str">
        <f t="shared" si="122"/>
        <v>NI|Hesel</v>
      </c>
      <c r="L1970" s="380" t="str">
        <f t="shared" si="125"/>
        <v>034575402009</v>
      </c>
      <c r="M1970">
        <f t="shared" si="123"/>
        <v>11293</v>
      </c>
    </row>
    <row r="1971" spans="1:13">
      <c r="A1971" s="127" t="s">
        <v>5032</v>
      </c>
      <c r="B1971" s="209" t="s">
        <v>5041</v>
      </c>
      <c r="C1971" s="208" t="s">
        <v>5031</v>
      </c>
      <c r="D1971" s="208" t="s">
        <v>5028</v>
      </c>
      <c r="E1971" s="205" t="s">
        <v>23</v>
      </c>
      <c r="F1971" s="205" t="s">
        <v>22</v>
      </c>
      <c r="G1971" s="205" t="s">
        <v>5032</v>
      </c>
      <c r="H1971" s="205" t="s">
        <v>2836</v>
      </c>
      <c r="I1971" s="206">
        <v>4793</v>
      </c>
      <c r="J1971" t="str">
        <f t="shared" si="124"/>
        <v>NI|Hesel</v>
      </c>
      <c r="K1971" t="str">
        <f t="shared" si="122"/>
        <v>NI|Hesel</v>
      </c>
      <c r="L1971" s="380" t="str">
        <f t="shared" si="125"/>
        <v>034575402010</v>
      </c>
      <c r="M1971">
        <f t="shared" si="123"/>
        <v>11293</v>
      </c>
    </row>
    <row r="1972" spans="1:13">
      <c r="A1972" s="127" t="s">
        <v>5042</v>
      </c>
      <c r="B1972" s="209" t="s">
        <v>5043</v>
      </c>
      <c r="C1972" s="208" t="s">
        <v>5031</v>
      </c>
      <c r="D1972" s="208" t="s">
        <v>5028</v>
      </c>
      <c r="E1972" s="205" t="s">
        <v>23</v>
      </c>
      <c r="F1972" s="205" t="s">
        <v>22</v>
      </c>
      <c r="G1972" s="205" t="s">
        <v>5032</v>
      </c>
      <c r="H1972" s="205" t="s">
        <v>2836</v>
      </c>
      <c r="I1972" s="206">
        <v>2291</v>
      </c>
      <c r="J1972" t="str">
        <f t="shared" si="124"/>
        <v>NI|Holtland</v>
      </c>
      <c r="K1972" t="str">
        <f t="shared" si="122"/>
        <v>NI|Hesel</v>
      </c>
      <c r="L1972" s="380" t="str">
        <f t="shared" si="125"/>
        <v>034575402011</v>
      </c>
      <c r="M1972">
        <f t="shared" si="123"/>
        <v>11293</v>
      </c>
    </row>
    <row r="1973" spans="1:13">
      <c r="A1973" s="127" t="s">
        <v>5044</v>
      </c>
      <c r="B1973" s="207" t="s">
        <v>5045</v>
      </c>
      <c r="C1973" s="208" t="s">
        <v>5046</v>
      </c>
      <c r="D1973" s="208" t="s">
        <v>5028</v>
      </c>
      <c r="E1973" s="205" t="s">
        <v>23</v>
      </c>
      <c r="F1973" s="205" t="s">
        <v>22</v>
      </c>
      <c r="G1973" s="205" t="s">
        <v>5044</v>
      </c>
      <c r="H1973" s="205" t="s">
        <v>356</v>
      </c>
      <c r="I1973" s="206">
        <v>3624</v>
      </c>
      <c r="J1973" t="str">
        <f t="shared" si="124"/>
        <v>NI|Jemgum</v>
      </c>
      <c r="K1973" t="str">
        <f t="shared" si="122"/>
        <v>NI|Jemgum</v>
      </c>
      <c r="L1973" s="380" t="str">
        <f t="shared" si="125"/>
        <v>034570012012</v>
      </c>
      <c r="M1973">
        <f t="shared" si="123"/>
        <v>3624</v>
      </c>
    </row>
    <row r="1974" spans="1:13">
      <c r="A1974" s="127" t="s">
        <v>5047</v>
      </c>
      <c r="B1974" s="207" t="s">
        <v>5048</v>
      </c>
      <c r="C1974" s="208" t="s">
        <v>5049</v>
      </c>
      <c r="D1974" s="208" t="s">
        <v>5028</v>
      </c>
      <c r="E1974" s="205" t="s">
        <v>23</v>
      </c>
      <c r="F1974" s="205" t="s">
        <v>22</v>
      </c>
      <c r="G1974" s="205" t="s">
        <v>5047</v>
      </c>
      <c r="H1974" s="205" t="s">
        <v>356</v>
      </c>
      <c r="I1974" s="206">
        <v>35163</v>
      </c>
      <c r="J1974" t="str">
        <f t="shared" si="124"/>
        <v>NI|Leer (Ostfriesland)</v>
      </c>
      <c r="K1974" t="str">
        <f t="shared" si="122"/>
        <v>NI|Leer (Ostfriesland)</v>
      </c>
      <c r="L1974" s="380" t="str">
        <f t="shared" si="125"/>
        <v>034570013013</v>
      </c>
      <c r="M1974">
        <f t="shared" si="123"/>
        <v>35163</v>
      </c>
    </row>
    <row r="1975" spans="1:13">
      <c r="A1975" s="127" t="s">
        <v>5050</v>
      </c>
      <c r="B1975" s="207" t="s">
        <v>5051</v>
      </c>
      <c r="C1975" s="208" t="s">
        <v>5052</v>
      </c>
      <c r="D1975" s="208" t="s">
        <v>5028</v>
      </c>
      <c r="E1975" s="205" t="s">
        <v>23</v>
      </c>
      <c r="F1975" s="205" t="s">
        <v>22</v>
      </c>
      <c r="G1975" s="205" t="s">
        <v>5050</v>
      </c>
      <c r="H1975" s="205" t="s">
        <v>356</v>
      </c>
      <c r="I1975" s="206">
        <v>24088</v>
      </c>
      <c r="J1975" t="str">
        <f t="shared" si="124"/>
        <v>NI|Moormerland</v>
      </c>
      <c r="K1975" t="str">
        <f t="shared" si="122"/>
        <v>NI|Moormerland</v>
      </c>
      <c r="L1975" s="380" t="str">
        <f t="shared" si="125"/>
        <v>034570014014</v>
      </c>
      <c r="M1975">
        <f t="shared" si="123"/>
        <v>24088</v>
      </c>
    </row>
    <row r="1976" spans="1:13">
      <c r="A1976" s="127" t="s">
        <v>5053</v>
      </c>
      <c r="B1976" s="209" t="s">
        <v>5054</v>
      </c>
      <c r="C1976" s="208" t="s">
        <v>5031</v>
      </c>
      <c r="D1976" s="208" t="s">
        <v>5028</v>
      </c>
      <c r="E1976" s="205" t="s">
        <v>23</v>
      </c>
      <c r="F1976" s="205" t="s">
        <v>22</v>
      </c>
      <c r="G1976" s="205" t="s">
        <v>5032</v>
      </c>
      <c r="H1976" s="205" t="s">
        <v>2836</v>
      </c>
      <c r="I1976" s="206">
        <v>1860</v>
      </c>
      <c r="J1976" t="str">
        <f t="shared" si="124"/>
        <v>NI|Neukamperfehn</v>
      </c>
      <c r="K1976" t="str">
        <f t="shared" si="122"/>
        <v>NI|Hesel</v>
      </c>
      <c r="L1976" s="380" t="str">
        <f t="shared" si="125"/>
        <v>034575402015</v>
      </c>
      <c r="M1976">
        <f t="shared" si="123"/>
        <v>11293</v>
      </c>
    </row>
    <row r="1977" spans="1:13">
      <c r="A1977" s="127" t="s">
        <v>5055</v>
      </c>
      <c r="B1977" s="207" t="s">
        <v>5056</v>
      </c>
      <c r="C1977" s="208" t="s">
        <v>5035</v>
      </c>
      <c r="D1977" s="208" t="s">
        <v>5028</v>
      </c>
      <c r="E1977" s="205" t="s">
        <v>23</v>
      </c>
      <c r="F1977" s="205" t="s">
        <v>22</v>
      </c>
      <c r="G1977" s="205" t="s">
        <v>5036</v>
      </c>
      <c r="H1977" s="205" t="s">
        <v>2836</v>
      </c>
      <c r="I1977" s="206">
        <v>1817</v>
      </c>
      <c r="J1977" t="str">
        <f t="shared" si="124"/>
        <v>NI|Nortmoor</v>
      </c>
      <c r="K1977" t="str">
        <f t="shared" si="122"/>
        <v>NI|Jümme</v>
      </c>
      <c r="L1977" s="380" t="str">
        <f t="shared" si="125"/>
        <v>034575403016</v>
      </c>
      <c r="M1977">
        <f t="shared" si="123"/>
        <v>6874</v>
      </c>
    </row>
    <row r="1978" spans="1:13">
      <c r="A1978" s="127" t="s">
        <v>5057</v>
      </c>
      <c r="B1978" s="207" t="s">
        <v>5058</v>
      </c>
      <c r="C1978" s="208" t="s">
        <v>5059</v>
      </c>
      <c r="D1978" s="208" t="s">
        <v>5028</v>
      </c>
      <c r="E1978" s="205" t="s">
        <v>23</v>
      </c>
      <c r="F1978" s="205" t="s">
        <v>22</v>
      </c>
      <c r="G1978" s="205" t="s">
        <v>5057</v>
      </c>
      <c r="H1978" s="205" t="s">
        <v>356</v>
      </c>
      <c r="I1978" s="206">
        <v>11811</v>
      </c>
      <c r="J1978" t="str">
        <f t="shared" si="124"/>
        <v>NI|Ostrhauderfehn</v>
      </c>
      <c r="K1978" t="str">
        <f t="shared" si="122"/>
        <v>NI|Ostrhauderfehn</v>
      </c>
      <c r="L1978" s="380" t="str">
        <f t="shared" si="125"/>
        <v>034570017017</v>
      </c>
      <c r="M1978">
        <f t="shared" si="123"/>
        <v>11811</v>
      </c>
    </row>
    <row r="1979" spans="1:13">
      <c r="A1979" s="127" t="s">
        <v>5060</v>
      </c>
      <c r="B1979" s="207" t="s">
        <v>5061</v>
      </c>
      <c r="C1979" s="208" t="s">
        <v>5062</v>
      </c>
      <c r="D1979" s="208" t="s">
        <v>5028</v>
      </c>
      <c r="E1979" s="205" t="s">
        <v>23</v>
      </c>
      <c r="F1979" s="205" t="s">
        <v>22</v>
      </c>
      <c r="G1979" s="205" t="s">
        <v>5060</v>
      </c>
      <c r="H1979" s="205" t="s">
        <v>356</v>
      </c>
      <c r="I1979" s="206">
        <v>18620</v>
      </c>
      <c r="J1979" t="str">
        <f t="shared" si="124"/>
        <v>NI|Rhauderfehn</v>
      </c>
      <c r="K1979" t="str">
        <f t="shared" si="122"/>
        <v>NI|Rhauderfehn</v>
      </c>
      <c r="L1979" s="380" t="str">
        <f t="shared" si="125"/>
        <v>034570018018</v>
      </c>
      <c r="M1979">
        <f t="shared" si="123"/>
        <v>18620</v>
      </c>
    </row>
    <row r="1980" spans="1:13">
      <c r="A1980" s="127" t="s">
        <v>5063</v>
      </c>
      <c r="B1980" s="209" t="s">
        <v>5064</v>
      </c>
      <c r="C1980" s="208" t="s">
        <v>5031</v>
      </c>
      <c r="D1980" s="208" t="s">
        <v>5028</v>
      </c>
      <c r="E1980" s="205" t="s">
        <v>23</v>
      </c>
      <c r="F1980" s="205" t="s">
        <v>22</v>
      </c>
      <c r="G1980" s="205" t="s">
        <v>5032</v>
      </c>
      <c r="H1980" s="205" t="s">
        <v>2836</v>
      </c>
      <c r="I1980" s="206">
        <v>700</v>
      </c>
      <c r="J1980" t="str">
        <f t="shared" si="124"/>
        <v>NI|Schwerinsdorf</v>
      </c>
      <c r="K1980" t="str">
        <f t="shared" si="122"/>
        <v>NI|Hesel</v>
      </c>
      <c r="L1980" s="380" t="str">
        <f t="shared" si="125"/>
        <v>034575402019</v>
      </c>
      <c r="M1980">
        <f t="shared" si="123"/>
        <v>11293</v>
      </c>
    </row>
    <row r="1981" spans="1:13">
      <c r="A1981" s="127" t="s">
        <v>5065</v>
      </c>
      <c r="B1981" s="207" t="s">
        <v>5066</v>
      </c>
      <c r="C1981" s="208" t="s">
        <v>5067</v>
      </c>
      <c r="D1981" s="208" t="s">
        <v>5028</v>
      </c>
      <c r="E1981" s="205" t="s">
        <v>23</v>
      </c>
      <c r="F1981" s="205" t="s">
        <v>22</v>
      </c>
      <c r="G1981" s="205" t="s">
        <v>5065</v>
      </c>
      <c r="H1981" s="205" t="s">
        <v>356</v>
      </c>
      <c r="I1981" s="206">
        <v>12119</v>
      </c>
      <c r="J1981" t="str">
        <f t="shared" si="124"/>
        <v>NI|Uplengen</v>
      </c>
      <c r="K1981" t="str">
        <f t="shared" si="122"/>
        <v>NI|Uplengen</v>
      </c>
      <c r="L1981" s="380" t="str">
        <f t="shared" si="125"/>
        <v>034570020020</v>
      </c>
      <c r="M1981">
        <f t="shared" si="123"/>
        <v>12119</v>
      </c>
    </row>
    <row r="1982" spans="1:13">
      <c r="A1982" s="127" t="s">
        <v>5068</v>
      </c>
      <c r="B1982" s="207" t="s">
        <v>5069</v>
      </c>
      <c r="C1982" s="208" t="s">
        <v>5070</v>
      </c>
      <c r="D1982" s="208" t="s">
        <v>5028</v>
      </c>
      <c r="E1982" s="205" t="s">
        <v>23</v>
      </c>
      <c r="F1982" s="205" t="s">
        <v>22</v>
      </c>
      <c r="G1982" s="205" t="s">
        <v>5068</v>
      </c>
      <c r="H1982" s="205" t="s">
        <v>356</v>
      </c>
      <c r="I1982" s="206">
        <v>15916</v>
      </c>
      <c r="J1982" t="str">
        <f t="shared" si="124"/>
        <v>NI|Weener</v>
      </c>
      <c r="K1982" t="str">
        <f t="shared" si="122"/>
        <v>NI|Weener</v>
      </c>
      <c r="L1982" s="380" t="str">
        <f t="shared" si="125"/>
        <v>034570021021</v>
      </c>
      <c r="M1982">
        <f t="shared" si="123"/>
        <v>15916</v>
      </c>
    </row>
    <row r="1983" spans="1:13">
      <c r="A1983" s="127" t="s">
        <v>5071</v>
      </c>
      <c r="B1983" s="207" t="s">
        <v>5072</v>
      </c>
      <c r="C1983" s="208" t="s">
        <v>5073</v>
      </c>
      <c r="D1983" s="208" t="s">
        <v>5028</v>
      </c>
      <c r="E1983" s="205" t="s">
        <v>23</v>
      </c>
      <c r="F1983" s="205" t="s">
        <v>22</v>
      </c>
      <c r="G1983" s="205" t="s">
        <v>5071</v>
      </c>
      <c r="H1983" s="205" t="s">
        <v>356</v>
      </c>
      <c r="I1983" s="206">
        <v>21740</v>
      </c>
      <c r="J1983" t="str">
        <f t="shared" si="124"/>
        <v>NI|Westoverledingen</v>
      </c>
      <c r="K1983" t="str">
        <f t="shared" si="122"/>
        <v>NI|Westoverledingen</v>
      </c>
      <c r="L1983" s="380" t="str">
        <f t="shared" si="125"/>
        <v>034570022022</v>
      </c>
      <c r="M1983">
        <f t="shared" si="123"/>
        <v>21740</v>
      </c>
    </row>
    <row r="1984" spans="1:13">
      <c r="A1984" s="127" t="s">
        <v>5074</v>
      </c>
      <c r="B1984" s="207" t="s">
        <v>5075</v>
      </c>
      <c r="C1984" s="208" t="s">
        <v>5076</v>
      </c>
      <c r="D1984" s="208" t="s">
        <v>5028</v>
      </c>
      <c r="E1984" s="205" t="s">
        <v>23</v>
      </c>
      <c r="F1984" s="205" t="s">
        <v>22</v>
      </c>
      <c r="G1984" s="205" t="s">
        <v>5074</v>
      </c>
      <c r="H1984" s="205" t="s">
        <v>356</v>
      </c>
      <c r="I1984" s="206">
        <v>7664</v>
      </c>
      <c r="J1984" t="str">
        <f t="shared" si="124"/>
        <v>NI|Bunde</v>
      </c>
      <c r="K1984" t="str">
        <f t="shared" si="122"/>
        <v>NI|Bunde</v>
      </c>
      <c r="L1984" s="380" t="str">
        <f t="shared" si="125"/>
        <v>034570024024</v>
      </c>
      <c r="M1984">
        <f t="shared" si="123"/>
        <v>7664</v>
      </c>
    </row>
    <row r="1985" spans="1:13">
      <c r="A1985" s="127" t="s">
        <v>5077</v>
      </c>
      <c r="B1985" s="207" t="s">
        <v>5078</v>
      </c>
      <c r="C1985" s="208" t="s">
        <v>5079</v>
      </c>
      <c r="D1985" s="208" t="s">
        <v>5028</v>
      </c>
      <c r="E1985" s="205" t="s">
        <v>23</v>
      </c>
      <c r="F1985" s="205" t="s">
        <v>22</v>
      </c>
      <c r="G1985" s="205" t="s">
        <v>5080</v>
      </c>
      <c r="H1985" s="205" t="s">
        <v>356</v>
      </c>
      <c r="I1985" s="206">
        <v>0</v>
      </c>
      <c r="J1985" t="str">
        <f t="shared" si="124"/>
        <v>NI|Insel Lütje Hörn</v>
      </c>
      <c r="K1985" t="str">
        <f t="shared" si="122"/>
        <v>NI|Insel Lütje Hörn, gemfr. Gebiet</v>
      </c>
      <c r="L1985" s="380" t="str">
        <f t="shared" si="125"/>
        <v>034579501501</v>
      </c>
      <c r="M1985">
        <f t="shared" si="123"/>
        <v>0</v>
      </c>
    </row>
    <row r="1986" spans="1:13">
      <c r="A1986" s="127" t="s">
        <v>5081</v>
      </c>
      <c r="B1986" s="207" t="s">
        <v>5082</v>
      </c>
      <c r="C1986" s="208" t="s">
        <v>5083</v>
      </c>
      <c r="D1986" s="208" t="s">
        <v>5084</v>
      </c>
      <c r="E1986" s="205" t="s">
        <v>23</v>
      </c>
      <c r="F1986" s="205" t="s">
        <v>22</v>
      </c>
      <c r="G1986" s="205" t="s">
        <v>5085</v>
      </c>
      <c r="H1986" s="205" t="s">
        <v>2836</v>
      </c>
      <c r="I1986" s="206">
        <v>775</v>
      </c>
      <c r="J1986" t="str">
        <f t="shared" si="124"/>
        <v>NI|Beckeln</v>
      </c>
      <c r="K1986" t="str">
        <f t="shared" si="122"/>
        <v>NI|Harpstedt</v>
      </c>
      <c r="L1986" s="380" t="str">
        <f t="shared" si="125"/>
        <v>034585401001</v>
      </c>
      <c r="M1986">
        <f t="shared" si="123"/>
        <v>10855</v>
      </c>
    </row>
    <row r="1987" spans="1:13">
      <c r="A1987" s="127" t="s">
        <v>5086</v>
      </c>
      <c r="B1987" s="207" t="s">
        <v>5087</v>
      </c>
      <c r="C1987" s="208" t="s">
        <v>5083</v>
      </c>
      <c r="D1987" s="208" t="s">
        <v>5084</v>
      </c>
      <c r="E1987" s="205" t="s">
        <v>23</v>
      </c>
      <c r="F1987" s="205" t="s">
        <v>22</v>
      </c>
      <c r="G1987" s="205" t="s">
        <v>5085</v>
      </c>
      <c r="H1987" s="205" t="s">
        <v>2836</v>
      </c>
      <c r="I1987" s="206">
        <v>797</v>
      </c>
      <c r="J1987" t="str">
        <f t="shared" si="124"/>
        <v>NI|Colnrade</v>
      </c>
      <c r="K1987" t="str">
        <f t="shared" ref="K1987:K2050" si="126">E1987 &amp; "|" &amp; G1987</f>
        <v>NI|Harpstedt</v>
      </c>
      <c r="L1987" s="380" t="str">
        <f t="shared" si="125"/>
        <v>034585401002</v>
      </c>
      <c r="M1987">
        <f t="shared" ref="M1987:M2050" si="127">SUMIF($C:$C, $C1987, $I:$I)</f>
        <v>10855</v>
      </c>
    </row>
    <row r="1988" spans="1:13">
      <c r="A1988" s="127" t="s">
        <v>5088</v>
      </c>
      <c r="B1988" s="207" t="s">
        <v>5089</v>
      </c>
      <c r="C1988" s="208" t="s">
        <v>5090</v>
      </c>
      <c r="D1988" s="208" t="s">
        <v>5084</v>
      </c>
      <c r="E1988" s="205" t="s">
        <v>23</v>
      </c>
      <c r="F1988" s="205" t="s">
        <v>22</v>
      </c>
      <c r="G1988" s="205" t="s">
        <v>5088</v>
      </c>
      <c r="H1988" s="205" t="s">
        <v>356</v>
      </c>
      <c r="I1988" s="206">
        <v>6524</v>
      </c>
      <c r="J1988" t="str">
        <f t="shared" si="124"/>
        <v>NI|Dötlingen</v>
      </c>
      <c r="K1988" t="str">
        <f t="shared" si="126"/>
        <v>NI|Dötlingen</v>
      </c>
      <c r="L1988" s="380" t="str">
        <f t="shared" si="125"/>
        <v>034580003003</v>
      </c>
      <c r="M1988">
        <f t="shared" si="127"/>
        <v>6524</v>
      </c>
    </row>
    <row r="1989" spans="1:13">
      <c r="A1989" s="127" t="s">
        <v>5091</v>
      </c>
      <c r="B1989" s="207" t="s">
        <v>5092</v>
      </c>
      <c r="C1989" s="208" t="s">
        <v>5083</v>
      </c>
      <c r="D1989" s="208" t="s">
        <v>5084</v>
      </c>
      <c r="E1989" s="205" t="s">
        <v>23</v>
      </c>
      <c r="F1989" s="205" t="s">
        <v>22</v>
      </c>
      <c r="G1989" s="205" t="s">
        <v>5085</v>
      </c>
      <c r="H1989" s="205" t="s">
        <v>2836</v>
      </c>
      <c r="I1989" s="206">
        <v>1220</v>
      </c>
      <c r="J1989" t="str">
        <f t="shared" si="124"/>
        <v>NI|Dünsen</v>
      </c>
      <c r="K1989" t="str">
        <f t="shared" si="126"/>
        <v>NI|Harpstedt</v>
      </c>
      <c r="L1989" s="380" t="str">
        <f t="shared" si="125"/>
        <v>034585401004</v>
      </c>
      <c r="M1989">
        <f t="shared" si="127"/>
        <v>10855</v>
      </c>
    </row>
    <row r="1990" spans="1:13">
      <c r="A1990" s="127" t="s">
        <v>5093</v>
      </c>
      <c r="B1990" s="207" t="s">
        <v>5094</v>
      </c>
      <c r="C1990" s="208" t="s">
        <v>5095</v>
      </c>
      <c r="D1990" s="208" t="s">
        <v>5084</v>
      </c>
      <c r="E1990" s="205" t="s">
        <v>23</v>
      </c>
      <c r="F1990" s="205" t="s">
        <v>22</v>
      </c>
      <c r="G1990" s="205" t="s">
        <v>5093</v>
      </c>
      <c r="H1990" s="205" t="s">
        <v>356</v>
      </c>
      <c r="I1990" s="206">
        <v>32149</v>
      </c>
      <c r="J1990" t="str">
        <f t="shared" ref="J1990:J2053" si="128">E1990 &amp; "|" &amp; A1990</f>
        <v>NI|Ganderkesee</v>
      </c>
      <c r="K1990" t="str">
        <f t="shared" si="126"/>
        <v>NI|Ganderkesee</v>
      </c>
      <c r="L1990" s="380" t="str">
        <f t="shared" ref="L1990:L2053" si="129">C1990 &amp; RIGHT(B1990,3)</f>
        <v>034580005005</v>
      </c>
      <c r="M1990">
        <f t="shared" si="127"/>
        <v>32149</v>
      </c>
    </row>
    <row r="1991" spans="1:13">
      <c r="A1991" s="127" t="s">
        <v>5096</v>
      </c>
      <c r="B1991" s="207" t="s">
        <v>5097</v>
      </c>
      <c r="C1991" s="208" t="s">
        <v>5083</v>
      </c>
      <c r="D1991" s="208" t="s">
        <v>5084</v>
      </c>
      <c r="E1991" s="205" t="s">
        <v>23</v>
      </c>
      <c r="F1991" s="205" t="s">
        <v>22</v>
      </c>
      <c r="G1991" s="205" t="s">
        <v>5085</v>
      </c>
      <c r="H1991" s="205" t="s">
        <v>2836</v>
      </c>
      <c r="I1991" s="206">
        <v>989</v>
      </c>
      <c r="J1991" t="str">
        <f t="shared" si="128"/>
        <v>NI|Groß Ippener</v>
      </c>
      <c r="K1991" t="str">
        <f t="shared" si="126"/>
        <v>NI|Harpstedt</v>
      </c>
      <c r="L1991" s="380" t="str">
        <f t="shared" si="129"/>
        <v>034585401006</v>
      </c>
      <c r="M1991">
        <f t="shared" si="127"/>
        <v>10855</v>
      </c>
    </row>
    <row r="1992" spans="1:13">
      <c r="A1992" s="127" t="s">
        <v>5098</v>
      </c>
      <c r="B1992" s="209" t="s">
        <v>5099</v>
      </c>
      <c r="C1992" s="208" t="s">
        <v>5100</v>
      </c>
      <c r="D1992" s="208" t="s">
        <v>5084</v>
      </c>
      <c r="E1992" s="205" t="s">
        <v>23</v>
      </c>
      <c r="F1992" s="205" t="s">
        <v>22</v>
      </c>
      <c r="G1992" s="205" t="s">
        <v>5098</v>
      </c>
      <c r="H1992" s="205" t="s">
        <v>356</v>
      </c>
      <c r="I1992" s="206">
        <v>16160</v>
      </c>
      <c r="J1992" t="str">
        <f t="shared" si="128"/>
        <v>NI|Großenkneten</v>
      </c>
      <c r="K1992" t="str">
        <f t="shared" si="126"/>
        <v>NI|Großenkneten</v>
      </c>
      <c r="L1992" s="380" t="str">
        <f t="shared" si="129"/>
        <v>034580007007</v>
      </c>
      <c r="M1992">
        <f t="shared" si="127"/>
        <v>16160</v>
      </c>
    </row>
    <row r="1993" spans="1:13">
      <c r="A1993" s="127" t="s">
        <v>5085</v>
      </c>
      <c r="B1993" s="207" t="s">
        <v>5101</v>
      </c>
      <c r="C1993" s="208" t="s">
        <v>5083</v>
      </c>
      <c r="D1993" s="208" t="s">
        <v>5084</v>
      </c>
      <c r="E1993" s="205" t="s">
        <v>23</v>
      </c>
      <c r="F1993" s="205" t="s">
        <v>22</v>
      </c>
      <c r="G1993" s="205" t="s">
        <v>5085</v>
      </c>
      <c r="H1993" s="205" t="s">
        <v>2836</v>
      </c>
      <c r="I1993" s="206">
        <v>4791</v>
      </c>
      <c r="J1993" t="str">
        <f t="shared" si="128"/>
        <v>NI|Harpstedt</v>
      </c>
      <c r="K1993" t="str">
        <f t="shared" si="126"/>
        <v>NI|Harpstedt</v>
      </c>
      <c r="L1993" s="380" t="str">
        <f t="shared" si="129"/>
        <v>034585401008</v>
      </c>
      <c r="M1993">
        <f t="shared" si="127"/>
        <v>10855</v>
      </c>
    </row>
    <row r="1994" spans="1:13">
      <c r="A1994" s="127" t="s">
        <v>5102</v>
      </c>
      <c r="B1994" s="207" t="s">
        <v>5103</v>
      </c>
      <c r="C1994" s="208" t="s">
        <v>5104</v>
      </c>
      <c r="D1994" s="208" t="s">
        <v>5084</v>
      </c>
      <c r="E1994" s="205" t="s">
        <v>23</v>
      </c>
      <c r="F1994" s="205" t="s">
        <v>22</v>
      </c>
      <c r="G1994" s="205" t="s">
        <v>5102</v>
      </c>
      <c r="H1994" s="205" t="s">
        <v>356</v>
      </c>
      <c r="I1994" s="206">
        <v>14688</v>
      </c>
      <c r="J1994" t="str">
        <f t="shared" si="128"/>
        <v>NI|Hatten</v>
      </c>
      <c r="K1994" t="str">
        <f t="shared" si="126"/>
        <v>NI|Hatten</v>
      </c>
      <c r="L1994" s="380" t="str">
        <f t="shared" si="129"/>
        <v>034580009009</v>
      </c>
      <c r="M1994">
        <f t="shared" si="127"/>
        <v>14688</v>
      </c>
    </row>
    <row r="1995" spans="1:13">
      <c r="A1995" s="127" t="s">
        <v>5105</v>
      </c>
      <c r="B1995" s="207" t="s">
        <v>5106</v>
      </c>
      <c r="C1995" s="208" t="s">
        <v>5107</v>
      </c>
      <c r="D1995" s="208" t="s">
        <v>5084</v>
      </c>
      <c r="E1995" s="205" t="s">
        <v>23</v>
      </c>
      <c r="F1995" s="205" t="s">
        <v>22</v>
      </c>
      <c r="G1995" s="205" t="s">
        <v>5105</v>
      </c>
      <c r="H1995" s="205" t="s">
        <v>356</v>
      </c>
      <c r="I1995" s="206">
        <v>16303</v>
      </c>
      <c r="J1995" t="str">
        <f t="shared" si="128"/>
        <v>NI|Hude (Oldb)</v>
      </c>
      <c r="K1995" t="str">
        <f t="shared" si="126"/>
        <v>NI|Hude (Oldb)</v>
      </c>
      <c r="L1995" s="380" t="str">
        <f t="shared" si="129"/>
        <v>034580010010</v>
      </c>
      <c r="M1995">
        <f t="shared" si="127"/>
        <v>16303</v>
      </c>
    </row>
    <row r="1996" spans="1:13">
      <c r="A1996" s="127" t="s">
        <v>5108</v>
      </c>
      <c r="B1996" s="207" t="s">
        <v>5109</v>
      </c>
      <c r="C1996" s="208" t="s">
        <v>5083</v>
      </c>
      <c r="D1996" s="208" t="s">
        <v>5084</v>
      </c>
      <c r="E1996" s="205" t="s">
        <v>23</v>
      </c>
      <c r="F1996" s="205" t="s">
        <v>22</v>
      </c>
      <c r="G1996" s="205" t="s">
        <v>5085</v>
      </c>
      <c r="H1996" s="205" t="s">
        <v>2836</v>
      </c>
      <c r="I1996" s="206">
        <v>1149</v>
      </c>
      <c r="J1996" t="str">
        <f t="shared" si="128"/>
        <v>NI|Kirchseelte</v>
      </c>
      <c r="K1996" t="str">
        <f t="shared" si="126"/>
        <v>NI|Harpstedt</v>
      </c>
      <c r="L1996" s="380" t="str">
        <f t="shared" si="129"/>
        <v>034585401011</v>
      </c>
      <c r="M1996">
        <f t="shared" si="127"/>
        <v>10855</v>
      </c>
    </row>
    <row r="1997" spans="1:13">
      <c r="A1997" s="127" t="s">
        <v>5110</v>
      </c>
      <c r="B1997" s="207" t="s">
        <v>5111</v>
      </c>
      <c r="C1997" s="208" t="s">
        <v>5083</v>
      </c>
      <c r="D1997" s="208" t="s">
        <v>5084</v>
      </c>
      <c r="E1997" s="205" t="s">
        <v>23</v>
      </c>
      <c r="F1997" s="205" t="s">
        <v>22</v>
      </c>
      <c r="G1997" s="205" t="s">
        <v>5085</v>
      </c>
      <c r="H1997" s="205" t="s">
        <v>2836</v>
      </c>
      <c r="I1997" s="206">
        <v>626</v>
      </c>
      <c r="J1997" t="str">
        <f t="shared" si="128"/>
        <v>NI|Prinzhöfte</v>
      </c>
      <c r="K1997" t="str">
        <f t="shared" si="126"/>
        <v>NI|Harpstedt</v>
      </c>
      <c r="L1997" s="380" t="str">
        <f t="shared" si="129"/>
        <v>034585401012</v>
      </c>
      <c r="M1997">
        <f t="shared" si="127"/>
        <v>10855</v>
      </c>
    </row>
    <row r="1998" spans="1:13">
      <c r="A1998" s="127" t="s">
        <v>5112</v>
      </c>
      <c r="B1998" s="207" t="s">
        <v>5113</v>
      </c>
      <c r="C1998" s="208" t="s">
        <v>5114</v>
      </c>
      <c r="D1998" s="208" t="s">
        <v>5084</v>
      </c>
      <c r="E1998" s="205" t="s">
        <v>23</v>
      </c>
      <c r="F1998" s="205" t="s">
        <v>22</v>
      </c>
      <c r="G1998" s="205" t="s">
        <v>5112</v>
      </c>
      <c r="H1998" s="205" t="s">
        <v>356</v>
      </c>
      <c r="I1998" s="206">
        <v>16518</v>
      </c>
      <c r="J1998" t="str">
        <f t="shared" si="128"/>
        <v>NI|Wardenburg</v>
      </c>
      <c r="K1998" t="str">
        <f t="shared" si="126"/>
        <v>NI|Wardenburg</v>
      </c>
      <c r="L1998" s="380" t="str">
        <f t="shared" si="129"/>
        <v>034580013013</v>
      </c>
      <c r="M1998">
        <f t="shared" si="127"/>
        <v>16518</v>
      </c>
    </row>
    <row r="1999" spans="1:13">
      <c r="A1999" s="127" t="s">
        <v>5115</v>
      </c>
      <c r="B1999" s="208" t="s">
        <v>5116</v>
      </c>
      <c r="C1999" s="208" t="s">
        <v>5117</v>
      </c>
      <c r="D1999" s="208" t="s">
        <v>5084</v>
      </c>
      <c r="E1999" s="205" t="s">
        <v>23</v>
      </c>
      <c r="F1999" s="205" t="s">
        <v>22</v>
      </c>
      <c r="G1999" s="205" t="s">
        <v>5115</v>
      </c>
      <c r="H1999" s="205" t="s">
        <v>356</v>
      </c>
      <c r="I1999" s="206">
        <v>21424</v>
      </c>
      <c r="J1999" t="str">
        <f t="shared" si="128"/>
        <v>NI|Wildeshausen</v>
      </c>
      <c r="K1999" t="str">
        <f t="shared" si="126"/>
        <v>NI|Wildeshausen</v>
      </c>
      <c r="L1999" s="380" t="str">
        <f t="shared" si="129"/>
        <v>034580014014</v>
      </c>
      <c r="M1999">
        <f t="shared" si="127"/>
        <v>21424</v>
      </c>
    </row>
    <row r="2000" spans="1:13">
      <c r="A2000" s="127" t="s">
        <v>5118</v>
      </c>
      <c r="B2000" s="207" t="s">
        <v>5119</v>
      </c>
      <c r="C2000" s="208" t="s">
        <v>5083</v>
      </c>
      <c r="D2000" s="208" t="s">
        <v>5084</v>
      </c>
      <c r="E2000" s="205" t="s">
        <v>23</v>
      </c>
      <c r="F2000" s="205" t="s">
        <v>22</v>
      </c>
      <c r="G2000" s="205" t="s">
        <v>5085</v>
      </c>
      <c r="H2000" s="205" t="s">
        <v>2836</v>
      </c>
      <c r="I2000" s="206">
        <v>508</v>
      </c>
      <c r="J2000" t="str">
        <f t="shared" si="128"/>
        <v>NI|Winkelsett</v>
      </c>
      <c r="K2000" t="str">
        <f t="shared" si="126"/>
        <v>NI|Harpstedt</v>
      </c>
      <c r="L2000" s="380" t="str">
        <f t="shared" si="129"/>
        <v>034585401015</v>
      </c>
      <c r="M2000">
        <f t="shared" si="127"/>
        <v>10855</v>
      </c>
    </row>
    <row r="2001" spans="1:13">
      <c r="A2001" s="127" t="s">
        <v>5120</v>
      </c>
      <c r="B2001" s="207" t="s">
        <v>5121</v>
      </c>
      <c r="C2001" s="208" t="s">
        <v>5122</v>
      </c>
      <c r="D2001" s="208" t="s">
        <v>5123</v>
      </c>
      <c r="E2001" s="205" t="s">
        <v>23</v>
      </c>
      <c r="F2001" s="205" t="s">
        <v>22</v>
      </c>
      <c r="G2001" s="205" t="s">
        <v>5124</v>
      </c>
      <c r="H2001" s="205" t="s">
        <v>2836</v>
      </c>
      <c r="I2001" s="206">
        <v>4267</v>
      </c>
      <c r="J2001" t="str">
        <f t="shared" si="128"/>
        <v>NI|Alfhausen</v>
      </c>
      <c r="K2001" t="str">
        <f t="shared" si="126"/>
        <v>NI|Bersenbrück</v>
      </c>
      <c r="L2001" s="380" t="str">
        <f t="shared" si="129"/>
        <v>034595402001</v>
      </c>
      <c r="M2001">
        <f t="shared" si="127"/>
        <v>31311</v>
      </c>
    </row>
    <row r="2002" spans="1:13">
      <c r="A2002" s="127" t="s">
        <v>5125</v>
      </c>
      <c r="B2002" s="207" t="s">
        <v>5126</v>
      </c>
      <c r="C2002" s="208" t="s">
        <v>5122</v>
      </c>
      <c r="D2002" s="208" t="s">
        <v>5123</v>
      </c>
      <c r="E2002" s="205" t="s">
        <v>23</v>
      </c>
      <c r="F2002" s="205" t="s">
        <v>22</v>
      </c>
      <c r="G2002" s="205" t="s">
        <v>5124</v>
      </c>
      <c r="H2002" s="205" t="s">
        <v>2836</v>
      </c>
      <c r="I2002" s="206">
        <v>8214</v>
      </c>
      <c r="J2002" t="str">
        <f t="shared" si="128"/>
        <v>NI|Ankum</v>
      </c>
      <c r="K2002" t="str">
        <f t="shared" si="126"/>
        <v>NI|Bersenbrück</v>
      </c>
      <c r="L2002" s="380" t="str">
        <f t="shared" si="129"/>
        <v>034595402002</v>
      </c>
      <c r="M2002">
        <f t="shared" si="127"/>
        <v>31311</v>
      </c>
    </row>
    <row r="2003" spans="1:13">
      <c r="A2003" s="127" t="s">
        <v>5127</v>
      </c>
      <c r="B2003" s="207" t="s">
        <v>5128</v>
      </c>
      <c r="C2003" s="208" t="s">
        <v>5129</v>
      </c>
      <c r="D2003" s="208" t="s">
        <v>5123</v>
      </c>
      <c r="E2003" s="205" t="s">
        <v>23</v>
      </c>
      <c r="F2003" s="205" t="s">
        <v>22</v>
      </c>
      <c r="G2003" s="205" t="s">
        <v>5127</v>
      </c>
      <c r="H2003" s="205" t="s">
        <v>356</v>
      </c>
      <c r="I2003" s="206">
        <v>16377</v>
      </c>
      <c r="J2003" t="str">
        <f t="shared" si="128"/>
        <v>NI|Bad Essen</v>
      </c>
      <c r="K2003" t="str">
        <f t="shared" si="126"/>
        <v>NI|Bad Essen</v>
      </c>
      <c r="L2003" s="380" t="str">
        <f t="shared" si="129"/>
        <v>034590003003</v>
      </c>
      <c r="M2003">
        <f t="shared" si="127"/>
        <v>16377</v>
      </c>
    </row>
    <row r="2004" spans="1:13">
      <c r="A2004" s="127" t="s">
        <v>5130</v>
      </c>
      <c r="B2004" s="209" t="s">
        <v>5131</v>
      </c>
      <c r="C2004" s="208" t="s">
        <v>5132</v>
      </c>
      <c r="D2004" s="208" t="s">
        <v>5123</v>
      </c>
      <c r="E2004" s="205" t="s">
        <v>23</v>
      </c>
      <c r="F2004" s="205" t="s">
        <v>22</v>
      </c>
      <c r="G2004" s="205" t="s">
        <v>5130</v>
      </c>
      <c r="H2004" s="205" t="s">
        <v>356</v>
      </c>
      <c r="I2004" s="206">
        <v>10574</v>
      </c>
      <c r="J2004" t="str">
        <f t="shared" si="128"/>
        <v>NI|Bad Iburg</v>
      </c>
      <c r="K2004" t="str">
        <f t="shared" si="126"/>
        <v>NI|Bad Iburg</v>
      </c>
      <c r="L2004" s="380" t="str">
        <f t="shared" si="129"/>
        <v>034590004004</v>
      </c>
      <c r="M2004">
        <f t="shared" si="127"/>
        <v>10574</v>
      </c>
    </row>
    <row r="2005" spans="1:13">
      <c r="A2005" s="127" t="s">
        <v>5133</v>
      </c>
      <c r="B2005" s="207" t="s">
        <v>5134</v>
      </c>
      <c r="C2005" s="208" t="s">
        <v>5135</v>
      </c>
      <c r="D2005" s="208" t="s">
        <v>5123</v>
      </c>
      <c r="E2005" s="205" t="s">
        <v>23</v>
      </c>
      <c r="F2005" s="205" t="s">
        <v>22</v>
      </c>
      <c r="G2005" s="205" t="s">
        <v>5133</v>
      </c>
      <c r="H2005" s="205" t="s">
        <v>356</v>
      </c>
      <c r="I2005" s="206">
        <v>9203</v>
      </c>
      <c r="J2005" t="str">
        <f t="shared" si="128"/>
        <v>NI|Bad Laer</v>
      </c>
      <c r="K2005" t="str">
        <f t="shared" si="126"/>
        <v>NI|Bad Laer</v>
      </c>
      <c r="L2005" s="380" t="str">
        <f t="shared" si="129"/>
        <v>034590005005</v>
      </c>
      <c r="M2005">
        <f t="shared" si="127"/>
        <v>9203</v>
      </c>
    </row>
    <row r="2006" spans="1:13">
      <c r="A2006" s="127" t="s">
        <v>5136</v>
      </c>
      <c r="B2006" s="207" t="s">
        <v>5137</v>
      </c>
      <c r="C2006" s="208" t="s">
        <v>5138</v>
      </c>
      <c r="D2006" s="208" t="s">
        <v>5123</v>
      </c>
      <c r="E2006" s="205" t="s">
        <v>23</v>
      </c>
      <c r="F2006" s="205" t="s">
        <v>22</v>
      </c>
      <c r="G2006" s="205" t="s">
        <v>5136</v>
      </c>
      <c r="H2006" s="205" t="s">
        <v>356</v>
      </c>
      <c r="I2006" s="206">
        <v>8614</v>
      </c>
      <c r="J2006" t="str">
        <f t="shared" si="128"/>
        <v>NI|Bad Rothenfelde</v>
      </c>
      <c r="K2006" t="str">
        <f t="shared" si="126"/>
        <v>NI|Bad Rothenfelde</v>
      </c>
      <c r="L2006" s="380" t="str">
        <f t="shared" si="129"/>
        <v>034590006006</v>
      </c>
      <c r="M2006">
        <f t="shared" si="127"/>
        <v>8614</v>
      </c>
    </row>
    <row r="2007" spans="1:13">
      <c r="A2007" s="127" t="s">
        <v>5139</v>
      </c>
      <c r="B2007" s="207" t="s">
        <v>5140</v>
      </c>
      <c r="C2007" s="208" t="s">
        <v>5141</v>
      </c>
      <c r="D2007" s="208" t="s">
        <v>5123</v>
      </c>
      <c r="E2007" s="205" t="s">
        <v>23</v>
      </c>
      <c r="F2007" s="205" t="s">
        <v>22</v>
      </c>
      <c r="G2007" s="205" t="s">
        <v>5142</v>
      </c>
      <c r="H2007" s="205" t="s">
        <v>2836</v>
      </c>
      <c r="I2007" s="206">
        <v>4761</v>
      </c>
      <c r="J2007" t="str">
        <f t="shared" si="128"/>
        <v>NI|Badbergen</v>
      </c>
      <c r="K2007" t="str">
        <f t="shared" si="126"/>
        <v>NI|Artland</v>
      </c>
      <c r="L2007" s="380" t="str">
        <f t="shared" si="129"/>
        <v>034595401007</v>
      </c>
      <c r="M2007">
        <f t="shared" si="127"/>
        <v>24258</v>
      </c>
    </row>
    <row r="2008" spans="1:13">
      <c r="A2008" s="127" t="s">
        <v>5143</v>
      </c>
      <c r="B2008" s="207" t="s">
        <v>5144</v>
      </c>
      <c r="C2008" s="208" t="s">
        <v>5145</v>
      </c>
      <c r="D2008" s="208" t="s">
        <v>5123</v>
      </c>
      <c r="E2008" s="205" t="s">
        <v>23</v>
      </c>
      <c r="F2008" s="205" t="s">
        <v>22</v>
      </c>
      <c r="G2008" s="205" t="s">
        <v>5143</v>
      </c>
      <c r="H2008" s="205" t="s">
        <v>356</v>
      </c>
      <c r="I2008" s="206">
        <v>14255</v>
      </c>
      <c r="J2008" t="str">
        <f t="shared" si="128"/>
        <v>NI|Belm</v>
      </c>
      <c r="K2008" t="str">
        <f t="shared" si="126"/>
        <v>NI|Belm</v>
      </c>
      <c r="L2008" s="380" t="str">
        <f t="shared" si="129"/>
        <v>034590008008</v>
      </c>
      <c r="M2008">
        <f t="shared" si="127"/>
        <v>14255</v>
      </c>
    </row>
    <row r="2009" spans="1:13">
      <c r="A2009" s="127" t="s">
        <v>5146</v>
      </c>
      <c r="B2009" s="207" t="s">
        <v>5147</v>
      </c>
      <c r="C2009" s="208" t="s">
        <v>5148</v>
      </c>
      <c r="D2009" s="208" t="s">
        <v>5123</v>
      </c>
      <c r="E2009" s="205" t="s">
        <v>23</v>
      </c>
      <c r="F2009" s="205" t="s">
        <v>22</v>
      </c>
      <c r="G2009" s="205" t="s">
        <v>5149</v>
      </c>
      <c r="H2009" s="205" t="s">
        <v>2836</v>
      </c>
      <c r="I2009" s="206">
        <v>3609</v>
      </c>
      <c r="J2009" t="str">
        <f t="shared" si="128"/>
        <v>NI|Berge (Kreis Osnabrück)</v>
      </c>
      <c r="K2009" t="str">
        <f t="shared" si="126"/>
        <v>NI|Fürstenau</v>
      </c>
      <c r="L2009" s="380" t="str">
        <f t="shared" si="129"/>
        <v>034595403009</v>
      </c>
      <c r="M2009">
        <f t="shared" si="127"/>
        <v>16520</v>
      </c>
    </row>
    <row r="2010" spans="1:13">
      <c r="A2010" s="127" t="s">
        <v>5124</v>
      </c>
      <c r="B2010" s="208" t="s">
        <v>5150</v>
      </c>
      <c r="C2010" s="208" t="s">
        <v>5122</v>
      </c>
      <c r="D2010" s="208" t="s">
        <v>5123</v>
      </c>
      <c r="E2010" s="205" t="s">
        <v>23</v>
      </c>
      <c r="F2010" s="205" t="s">
        <v>22</v>
      </c>
      <c r="G2010" s="205" t="s">
        <v>5124</v>
      </c>
      <c r="H2010" s="205" t="s">
        <v>2836</v>
      </c>
      <c r="I2010" s="206">
        <v>8844</v>
      </c>
      <c r="J2010" t="str">
        <f t="shared" si="128"/>
        <v>NI|Bersenbrück</v>
      </c>
      <c r="K2010" t="str">
        <f t="shared" si="126"/>
        <v>NI|Bersenbrück</v>
      </c>
      <c r="L2010" s="380" t="str">
        <f t="shared" si="129"/>
        <v>034595402010</v>
      </c>
      <c r="M2010">
        <f t="shared" si="127"/>
        <v>31311</v>
      </c>
    </row>
    <row r="2011" spans="1:13">
      <c r="A2011" s="127" t="s">
        <v>5151</v>
      </c>
      <c r="B2011" s="207" t="s">
        <v>5152</v>
      </c>
      <c r="C2011" s="208" t="s">
        <v>5148</v>
      </c>
      <c r="D2011" s="208" t="s">
        <v>5123</v>
      </c>
      <c r="E2011" s="205" t="s">
        <v>23</v>
      </c>
      <c r="F2011" s="205" t="s">
        <v>22</v>
      </c>
      <c r="G2011" s="205" t="s">
        <v>5149</v>
      </c>
      <c r="H2011" s="205" t="s">
        <v>2836</v>
      </c>
      <c r="I2011" s="206">
        <v>3078</v>
      </c>
      <c r="J2011" t="str">
        <f t="shared" si="128"/>
        <v>NI|Bippen</v>
      </c>
      <c r="K2011" t="str">
        <f t="shared" si="126"/>
        <v>NI|Fürstenau</v>
      </c>
      <c r="L2011" s="380" t="str">
        <f t="shared" si="129"/>
        <v>034595403011</v>
      </c>
      <c r="M2011">
        <f t="shared" si="127"/>
        <v>16520</v>
      </c>
    </row>
    <row r="2012" spans="1:13">
      <c r="A2012" s="127" t="s">
        <v>5153</v>
      </c>
      <c r="B2012" s="209" t="s">
        <v>5154</v>
      </c>
      <c r="C2012" s="208" t="s">
        <v>5155</v>
      </c>
      <c r="D2012" s="208" t="s">
        <v>5123</v>
      </c>
      <c r="E2012" s="205" t="s">
        <v>23</v>
      </c>
      <c r="F2012" s="205" t="s">
        <v>22</v>
      </c>
      <c r="G2012" s="205" t="s">
        <v>5153</v>
      </c>
      <c r="H2012" s="205" t="s">
        <v>356</v>
      </c>
      <c r="I2012" s="206">
        <v>15028</v>
      </c>
      <c r="J2012" t="str">
        <f t="shared" si="128"/>
        <v>NI|Bissendorf</v>
      </c>
      <c r="K2012" t="str">
        <f t="shared" si="126"/>
        <v>NI|Bissendorf</v>
      </c>
      <c r="L2012" s="380" t="str">
        <f t="shared" si="129"/>
        <v>034590012012</v>
      </c>
      <c r="M2012">
        <f t="shared" si="127"/>
        <v>15028</v>
      </c>
    </row>
    <row r="2013" spans="1:13">
      <c r="A2013" s="127" t="s">
        <v>5156</v>
      </c>
      <c r="B2013" s="207" t="s">
        <v>5157</v>
      </c>
      <c r="C2013" s="208" t="s">
        <v>5158</v>
      </c>
      <c r="D2013" s="208" t="s">
        <v>5123</v>
      </c>
      <c r="E2013" s="205" t="s">
        <v>23</v>
      </c>
      <c r="F2013" s="205" t="s">
        <v>22</v>
      </c>
      <c r="G2013" s="205" t="s">
        <v>5156</v>
      </c>
      <c r="H2013" s="205" t="s">
        <v>356</v>
      </c>
      <c r="I2013" s="206">
        <v>13019</v>
      </c>
      <c r="J2013" t="str">
        <f t="shared" si="128"/>
        <v>NI|Bohmte</v>
      </c>
      <c r="K2013" t="str">
        <f t="shared" si="126"/>
        <v>NI|Bohmte</v>
      </c>
      <c r="L2013" s="380" t="str">
        <f t="shared" si="129"/>
        <v>034590013013</v>
      </c>
      <c r="M2013">
        <f t="shared" si="127"/>
        <v>13019</v>
      </c>
    </row>
    <row r="2014" spans="1:13">
      <c r="A2014" s="127" t="s">
        <v>5159</v>
      </c>
      <c r="B2014" s="207" t="s">
        <v>5160</v>
      </c>
      <c r="C2014" s="208" t="s">
        <v>5161</v>
      </c>
      <c r="D2014" s="208" t="s">
        <v>5123</v>
      </c>
      <c r="E2014" s="205" t="s">
        <v>23</v>
      </c>
      <c r="F2014" s="205" t="s">
        <v>22</v>
      </c>
      <c r="G2014" s="205" t="s">
        <v>5159</v>
      </c>
      <c r="H2014" s="205" t="s">
        <v>356</v>
      </c>
      <c r="I2014" s="206">
        <v>31801</v>
      </c>
      <c r="J2014" t="str">
        <f t="shared" si="128"/>
        <v>NI|Bramsche</v>
      </c>
      <c r="K2014" t="str">
        <f t="shared" si="126"/>
        <v>NI|Bramsche</v>
      </c>
      <c r="L2014" s="380" t="str">
        <f t="shared" si="129"/>
        <v>034590014014</v>
      </c>
      <c r="M2014">
        <f t="shared" si="127"/>
        <v>31801</v>
      </c>
    </row>
    <row r="2015" spans="1:13">
      <c r="A2015" s="127" t="s">
        <v>5162</v>
      </c>
      <c r="B2015" s="207" t="s">
        <v>5163</v>
      </c>
      <c r="C2015" s="208" t="s">
        <v>5164</v>
      </c>
      <c r="D2015" s="208" t="s">
        <v>5123</v>
      </c>
      <c r="E2015" s="205" t="s">
        <v>23</v>
      </c>
      <c r="F2015" s="205" t="s">
        <v>22</v>
      </c>
      <c r="G2015" s="205" t="s">
        <v>5162</v>
      </c>
      <c r="H2015" s="205" t="s">
        <v>356</v>
      </c>
      <c r="I2015" s="206">
        <v>10730</v>
      </c>
      <c r="J2015" t="str">
        <f t="shared" si="128"/>
        <v>NI|Dissen am Teutoburger Wald</v>
      </c>
      <c r="K2015" t="str">
        <f t="shared" si="126"/>
        <v>NI|Dissen am Teutoburger Wald</v>
      </c>
      <c r="L2015" s="380" t="str">
        <f t="shared" si="129"/>
        <v>034590015015</v>
      </c>
      <c r="M2015">
        <f t="shared" si="127"/>
        <v>10730</v>
      </c>
    </row>
    <row r="2016" spans="1:13">
      <c r="A2016" s="127" t="s">
        <v>5165</v>
      </c>
      <c r="B2016" s="207" t="s">
        <v>5166</v>
      </c>
      <c r="C2016" s="208" t="s">
        <v>5122</v>
      </c>
      <c r="D2016" s="208" t="s">
        <v>5123</v>
      </c>
      <c r="E2016" s="205" t="s">
        <v>23</v>
      </c>
      <c r="F2016" s="205" t="s">
        <v>22</v>
      </c>
      <c r="G2016" s="205" t="s">
        <v>5124</v>
      </c>
      <c r="H2016" s="205" t="s">
        <v>2836</v>
      </c>
      <c r="I2016" s="206">
        <v>1862</v>
      </c>
      <c r="J2016" t="str">
        <f t="shared" si="128"/>
        <v>NI|Eggermühlen</v>
      </c>
      <c r="K2016" t="str">
        <f t="shared" si="126"/>
        <v>NI|Bersenbrück</v>
      </c>
      <c r="L2016" s="380" t="str">
        <f t="shared" si="129"/>
        <v>034595402016</v>
      </c>
      <c r="M2016">
        <f t="shared" si="127"/>
        <v>31311</v>
      </c>
    </row>
    <row r="2017" spans="1:13">
      <c r="A2017" s="127" t="s">
        <v>5149</v>
      </c>
      <c r="B2017" s="207" t="s">
        <v>5167</v>
      </c>
      <c r="C2017" s="208" t="s">
        <v>5148</v>
      </c>
      <c r="D2017" s="208" t="s">
        <v>5123</v>
      </c>
      <c r="E2017" s="205" t="s">
        <v>23</v>
      </c>
      <c r="F2017" s="205" t="s">
        <v>22</v>
      </c>
      <c r="G2017" s="205" t="s">
        <v>5149</v>
      </c>
      <c r="H2017" s="205" t="s">
        <v>2836</v>
      </c>
      <c r="I2017" s="206">
        <v>9833</v>
      </c>
      <c r="J2017" t="str">
        <f t="shared" si="128"/>
        <v>NI|Fürstenau</v>
      </c>
      <c r="K2017" t="str">
        <f t="shared" si="126"/>
        <v>NI|Fürstenau</v>
      </c>
      <c r="L2017" s="380" t="str">
        <f t="shared" si="129"/>
        <v>034595403017</v>
      </c>
      <c r="M2017">
        <f t="shared" si="127"/>
        <v>16520</v>
      </c>
    </row>
    <row r="2018" spans="1:13">
      <c r="A2018" s="127" t="s">
        <v>5168</v>
      </c>
      <c r="B2018" s="207" t="s">
        <v>5169</v>
      </c>
      <c r="C2018" s="208" t="s">
        <v>5122</v>
      </c>
      <c r="D2018" s="208" t="s">
        <v>5123</v>
      </c>
      <c r="E2018" s="205" t="s">
        <v>23</v>
      </c>
      <c r="F2018" s="205" t="s">
        <v>22</v>
      </c>
      <c r="G2018" s="205" t="s">
        <v>5124</v>
      </c>
      <c r="H2018" s="205" t="s">
        <v>2836</v>
      </c>
      <c r="I2018" s="206">
        <v>2644</v>
      </c>
      <c r="J2018" t="str">
        <f t="shared" si="128"/>
        <v>NI|Gehrde</v>
      </c>
      <c r="K2018" t="str">
        <f t="shared" si="126"/>
        <v>NI|Bersenbrück</v>
      </c>
      <c r="L2018" s="380" t="str">
        <f t="shared" si="129"/>
        <v>034595402018</v>
      </c>
      <c r="M2018">
        <f t="shared" si="127"/>
        <v>31311</v>
      </c>
    </row>
    <row r="2019" spans="1:13">
      <c r="A2019" s="127" t="s">
        <v>5170</v>
      </c>
      <c r="B2019" s="207" t="s">
        <v>5171</v>
      </c>
      <c r="C2019" s="208" t="s">
        <v>5172</v>
      </c>
      <c r="D2019" s="208" t="s">
        <v>5123</v>
      </c>
      <c r="E2019" s="205" t="s">
        <v>23</v>
      </c>
      <c r="F2019" s="205" t="s">
        <v>22</v>
      </c>
      <c r="G2019" s="205" t="s">
        <v>5170</v>
      </c>
      <c r="H2019" s="205" t="s">
        <v>356</v>
      </c>
      <c r="I2019" s="206">
        <v>32022</v>
      </c>
      <c r="J2019" t="str">
        <f t="shared" si="128"/>
        <v>NI|Georgsmarienhütte</v>
      </c>
      <c r="K2019" t="str">
        <f t="shared" si="126"/>
        <v>NI|Georgsmarienhütte</v>
      </c>
      <c r="L2019" s="380" t="str">
        <f t="shared" si="129"/>
        <v>034590019019</v>
      </c>
      <c r="M2019">
        <f t="shared" si="127"/>
        <v>32022</v>
      </c>
    </row>
    <row r="2020" spans="1:13">
      <c r="A2020" s="127" t="s">
        <v>5173</v>
      </c>
      <c r="B2020" s="207" t="s">
        <v>5174</v>
      </c>
      <c r="C2020" s="208" t="s">
        <v>5175</v>
      </c>
      <c r="D2020" s="208" t="s">
        <v>5123</v>
      </c>
      <c r="E2020" s="205" t="s">
        <v>23</v>
      </c>
      <c r="F2020" s="205" t="s">
        <v>22</v>
      </c>
      <c r="G2020" s="205" t="s">
        <v>5173</v>
      </c>
      <c r="H2020" s="205" t="s">
        <v>356</v>
      </c>
      <c r="I2020" s="206">
        <v>13510</v>
      </c>
      <c r="J2020" t="str">
        <f t="shared" si="128"/>
        <v>NI|Hagen am Teutoburger Wald</v>
      </c>
      <c r="K2020" t="str">
        <f t="shared" si="126"/>
        <v>NI|Hagen am Teutoburger Wald</v>
      </c>
      <c r="L2020" s="380" t="str">
        <f t="shared" si="129"/>
        <v>034590020020</v>
      </c>
      <c r="M2020">
        <f t="shared" si="127"/>
        <v>13510</v>
      </c>
    </row>
    <row r="2021" spans="1:13">
      <c r="A2021" s="127" t="s">
        <v>5176</v>
      </c>
      <c r="B2021" s="207" t="s">
        <v>5177</v>
      </c>
      <c r="C2021" s="208" t="s">
        <v>5178</v>
      </c>
      <c r="D2021" s="208" t="s">
        <v>5123</v>
      </c>
      <c r="E2021" s="205" t="s">
        <v>23</v>
      </c>
      <c r="F2021" s="205" t="s">
        <v>22</v>
      </c>
      <c r="G2021" s="205" t="s">
        <v>5176</v>
      </c>
      <c r="H2021" s="205" t="s">
        <v>356</v>
      </c>
      <c r="I2021" s="206">
        <v>11018</v>
      </c>
      <c r="J2021" t="str">
        <f t="shared" si="128"/>
        <v>NI|Hasbergen</v>
      </c>
      <c r="K2021" t="str">
        <f t="shared" si="126"/>
        <v>NI|Hasbergen</v>
      </c>
      <c r="L2021" s="380" t="str">
        <f t="shared" si="129"/>
        <v>034590021021</v>
      </c>
      <c r="M2021">
        <f t="shared" si="127"/>
        <v>11018</v>
      </c>
    </row>
    <row r="2022" spans="1:13">
      <c r="A2022" s="127" t="s">
        <v>5179</v>
      </c>
      <c r="B2022" s="211" t="s">
        <v>5180</v>
      </c>
      <c r="C2022" s="208" t="s">
        <v>5181</v>
      </c>
      <c r="D2022" s="208" t="s">
        <v>5123</v>
      </c>
      <c r="E2022" s="205" t="s">
        <v>23</v>
      </c>
      <c r="F2022" s="205" t="s">
        <v>22</v>
      </c>
      <c r="G2022" s="205" t="s">
        <v>5179</v>
      </c>
      <c r="H2022" s="205" t="s">
        <v>356</v>
      </c>
      <c r="I2022" s="206">
        <v>10461</v>
      </c>
      <c r="J2022" t="str">
        <f t="shared" si="128"/>
        <v>NI|Hilter am Teutoburger Wald</v>
      </c>
      <c r="K2022" t="str">
        <f t="shared" si="126"/>
        <v>NI|Hilter am Teutoburger Wald</v>
      </c>
      <c r="L2022" s="380" t="str">
        <f t="shared" si="129"/>
        <v>034590022022</v>
      </c>
      <c r="M2022">
        <f t="shared" si="127"/>
        <v>10461</v>
      </c>
    </row>
    <row r="2023" spans="1:13">
      <c r="A2023" s="127" t="s">
        <v>5182</v>
      </c>
      <c r="B2023" s="207" t="s">
        <v>5183</v>
      </c>
      <c r="C2023" s="208" t="s">
        <v>5122</v>
      </c>
      <c r="D2023" s="208" t="s">
        <v>5123</v>
      </c>
      <c r="E2023" s="205" t="s">
        <v>23</v>
      </c>
      <c r="F2023" s="205" t="s">
        <v>22</v>
      </c>
      <c r="G2023" s="205" t="s">
        <v>5124</v>
      </c>
      <c r="H2023" s="205" t="s">
        <v>2836</v>
      </c>
      <c r="I2023" s="206">
        <v>1779</v>
      </c>
      <c r="J2023" t="str">
        <f t="shared" si="128"/>
        <v>NI|Kettenkamp</v>
      </c>
      <c r="K2023" t="str">
        <f t="shared" si="126"/>
        <v>NI|Bersenbrück</v>
      </c>
      <c r="L2023" s="380" t="str">
        <f t="shared" si="129"/>
        <v>034595402023</v>
      </c>
      <c r="M2023">
        <f t="shared" si="127"/>
        <v>31311</v>
      </c>
    </row>
    <row r="2024" spans="1:13">
      <c r="A2024" s="127" t="s">
        <v>5184</v>
      </c>
      <c r="B2024" s="207" t="s">
        <v>5185</v>
      </c>
      <c r="C2024" s="208" t="s">
        <v>5186</v>
      </c>
      <c r="D2024" s="208" t="s">
        <v>5123</v>
      </c>
      <c r="E2024" s="205" t="s">
        <v>23</v>
      </c>
      <c r="F2024" s="205" t="s">
        <v>22</v>
      </c>
      <c r="G2024" s="205" t="s">
        <v>5184</v>
      </c>
      <c r="H2024" s="205" t="s">
        <v>356</v>
      </c>
      <c r="I2024" s="206">
        <v>47387</v>
      </c>
      <c r="J2024" t="str">
        <f t="shared" si="128"/>
        <v>NI|Melle</v>
      </c>
      <c r="K2024" t="str">
        <f t="shared" si="126"/>
        <v>NI|Melle</v>
      </c>
      <c r="L2024" s="380" t="str">
        <f t="shared" si="129"/>
        <v>034590024024</v>
      </c>
      <c r="M2024">
        <f t="shared" si="127"/>
        <v>47387</v>
      </c>
    </row>
    <row r="2025" spans="1:13">
      <c r="A2025" s="127" t="s">
        <v>5187</v>
      </c>
      <c r="B2025" s="207" t="s">
        <v>5188</v>
      </c>
      <c r="C2025" s="208" t="s">
        <v>5141</v>
      </c>
      <c r="D2025" s="208" t="s">
        <v>5123</v>
      </c>
      <c r="E2025" s="205" t="s">
        <v>23</v>
      </c>
      <c r="F2025" s="205" t="s">
        <v>22</v>
      </c>
      <c r="G2025" s="205" t="s">
        <v>5142</v>
      </c>
      <c r="H2025" s="205" t="s">
        <v>2836</v>
      </c>
      <c r="I2025" s="206">
        <v>2511</v>
      </c>
      <c r="J2025" t="str">
        <f t="shared" si="128"/>
        <v>NI|Menslage</v>
      </c>
      <c r="K2025" t="str">
        <f t="shared" si="126"/>
        <v>NI|Artland</v>
      </c>
      <c r="L2025" s="380" t="str">
        <f t="shared" si="129"/>
        <v>034595401025</v>
      </c>
      <c r="M2025">
        <f t="shared" si="127"/>
        <v>24258</v>
      </c>
    </row>
    <row r="2026" spans="1:13">
      <c r="A2026" s="127" t="s">
        <v>5189</v>
      </c>
      <c r="B2026" s="207" t="s">
        <v>5190</v>
      </c>
      <c r="C2026" s="208" t="s">
        <v>5191</v>
      </c>
      <c r="D2026" s="208" t="s">
        <v>5123</v>
      </c>
      <c r="E2026" s="205" t="s">
        <v>23</v>
      </c>
      <c r="F2026" s="205" t="s">
        <v>22</v>
      </c>
      <c r="G2026" s="205" t="s">
        <v>4435</v>
      </c>
      <c r="H2026" s="205" t="s">
        <v>2836</v>
      </c>
      <c r="I2026" s="206">
        <v>3907</v>
      </c>
      <c r="J2026" t="str">
        <f t="shared" si="128"/>
        <v>NI|Merzen</v>
      </c>
      <c r="K2026" t="str">
        <f t="shared" si="126"/>
        <v>NI|Neuenkirchen</v>
      </c>
      <c r="L2026" s="380" t="str">
        <f t="shared" si="129"/>
        <v>034595404026</v>
      </c>
      <c r="M2026">
        <f t="shared" si="127"/>
        <v>10379</v>
      </c>
    </row>
    <row r="2027" spans="1:13">
      <c r="A2027" s="127" t="s">
        <v>5192</v>
      </c>
      <c r="B2027" s="207" t="s">
        <v>5193</v>
      </c>
      <c r="C2027" s="208" t="s">
        <v>5191</v>
      </c>
      <c r="D2027" s="208" t="s">
        <v>5123</v>
      </c>
      <c r="E2027" s="205" t="s">
        <v>23</v>
      </c>
      <c r="F2027" s="205" t="s">
        <v>22</v>
      </c>
      <c r="G2027" s="205" t="s">
        <v>4435</v>
      </c>
      <c r="H2027" s="205" t="s">
        <v>2836</v>
      </c>
      <c r="I2027" s="206">
        <v>4650</v>
      </c>
      <c r="J2027" t="str">
        <f t="shared" si="128"/>
        <v>NI|Neuenkirchen (Kreis Osnabrück)</v>
      </c>
      <c r="K2027" t="str">
        <f t="shared" si="126"/>
        <v>NI|Neuenkirchen</v>
      </c>
      <c r="L2027" s="380" t="str">
        <f t="shared" si="129"/>
        <v>034595404027</v>
      </c>
      <c r="M2027">
        <f t="shared" si="127"/>
        <v>10379</v>
      </c>
    </row>
    <row r="2028" spans="1:13">
      <c r="A2028" s="127" t="s">
        <v>5194</v>
      </c>
      <c r="B2028" s="207" t="s">
        <v>5195</v>
      </c>
      <c r="C2028" s="208" t="s">
        <v>5141</v>
      </c>
      <c r="D2028" s="208" t="s">
        <v>5123</v>
      </c>
      <c r="E2028" s="205" t="s">
        <v>23</v>
      </c>
      <c r="F2028" s="205" t="s">
        <v>22</v>
      </c>
      <c r="G2028" s="205" t="s">
        <v>5142</v>
      </c>
      <c r="H2028" s="205" t="s">
        <v>2836</v>
      </c>
      <c r="I2028" s="206">
        <v>3039</v>
      </c>
      <c r="J2028" t="str">
        <f t="shared" si="128"/>
        <v>NI|Nortrup</v>
      </c>
      <c r="K2028" t="str">
        <f t="shared" si="126"/>
        <v>NI|Artland</v>
      </c>
      <c r="L2028" s="380" t="str">
        <f t="shared" si="129"/>
        <v>034595401028</v>
      </c>
      <c r="M2028">
        <f t="shared" si="127"/>
        <v>24258</v>
      </c>
    </row>
    <row r="2029" spans="1:13">
      <c r="A2029" s="127" t="s">
        <v>5196</v>
      </c>
      <c r="B2029" s="207" t="s">
        <v>5197</v>
      </c>
      <c r="C2029" s="208" t="s">
        <v>5198</v>
      </c>
      <c r="D2029" s="208" t="s">
        <v>5123</v>
      </c>
      <c r="E2029" s="205" t="s">
        <v>23</v>
      </c>
      <c r="F2029" s="205" t="s">
        <v>22</v>
      </c>
      <c r="G2029" s="205" t="s">
        <v>5196</v>
      </c>
      <c r="H2029" s="205" t="s">
        <v>356</v>
      </c>
      <c r="I2029" s="206">
        <v>10208</v>
      </c>
      <c r="J2029" t="str">
        <f t="shared" si="128"/>
        <v>NI|Ostercappeln</v>
      </c>
      <c r="K2029" t="str">
        <f t="shared" si="126"/>
        <v>NI|Ostercappeln</v>
      </c>
      <c r="L2029" s="380" t="str">
        <f t="shared" si="129"/>
        <v>034590029029</v>
      </c>
      <c r="M2029">
        <f t="shared" si="127"/>
        <v>10208</v>
      </c>
    </row>
    <row r="2030" spans="1:13">
      <c r="A2030" s="127" t="s">
        <v>5199</v>
      </c>
      <c r="B2030" s="207" t="s">
        <v>5200</v>
      </c>
      <c r="C2030" s="208" t="s">
        <v>5141</v>
      </c>
      <c r="D2030" s="208" t="s">
        <v>5123</v>
      </c>
      <c r="E2030" s="205" t="s">
        <v>23</v>
      </c>
      <c r="F2030" s="205" t="s">
        <v>22</v>
      </c>
      <c r="G2030" s="205" t="s">
        <v>5142</v>
      </c>
      <c r="H2030" s="205" t="s">
        <v>2836</v>
      </c>
      <c r="I2030" s="206">
        <v>13947</v>
      </c>
      <c r="J2030" t="str">
        <f t="shared" si="128"/>
        <v>NI|Quakenbrück</v>
      </c>
      <c r="K2030" t="str">
        <f t="shared" si="126"/>
        <v>NI|Artland</v>
      </c>
      <c r="L2030" s="380" t="str">
        <f t="shared" si="129"/>
        <v>034595401030</v>
      </c>
      <c r="M2030">
        <f t="shared" si="127"/>
        <v>24258</v>
      </c>
    </row>
    <row r="2031" spans="1:13">
      <c r="A2031" s="127" t="s">
        <v>5201</v>
      </c>
      <c r="B2031" s="207" t="s">
        <v>5202</v>
      </c>
      <c r="C2031" s="208" t="s">
        <v>5122</v>
      </c>
      <c r="D2031" s="208" t="s">
        <v>5123</v>
      </c>
      <c r="E2031" s="205" t="s">
        <v>23</v>
      </c>
      <c r="F2031" s="205" t="s">
        <v>22</v>
      </c>
      <c r="G2031" s="205" t="s">
        <v>5124</v>
      </c>
      <c r="H2031" s="205" t="s">
        <v>2836</v>
      </c>
      <c r="I2031" s="206">
        <v>3701</v>
      </c>
      <c r="J2031" t="str">
        <f t="shared" si="128"/>
        <v>NI|Rieste</v>
      </c>
      <c r="K2031" t="str">
        <f t="shared" si="126"/>
        <v>NI|Bersenbrück</v>
      </c>
      <c r="L2031" s="380" t="str">
        <f t="shared" si="129"/>
        <v>034595402031</v>
      </c>
      <c r="M2031">
        <f t="shared" si="127"/>
        <v>31311</v>
      </c>
    </row>
    <row r="2032" spans="1:13">
      <c r="A2032" s="127" t="s">
        <v>5203</v>
      </c>
      <c r="B2032" s="207" t="s">
        <v>5204</v>
      </c>
      <c r="C2032" s="208" t="s">
        <v>5191</v>
      </c>
      <c r="D2032" s="208" t="s">
        <v>5123</v>
      </c>
      <c r="E2032" s="205" t="s">
        <v>23</v>
      </c>
      <c r="F2032" s="205" t="s">
        <v>22</v>
      </c>
      <c r="G2032" s="205" t="s">
        <v>4435</v>
      </c>
      <c r="H2032" s="205" t="s">
        <v>2836</v>
      </c>
      <c r="I2032" s="206">
        <v>1822</v>
      </c>
      <c r="J2032" t="str">
        <f t="shared" si="128"/>
        <v>NI|Voltlage</v>
      </c>
      <c r="K2032" t="str">
        <f t="shared" si="126"/>
        <v>NI|Neuenkirchen</v>
      </c>
      <c r="L2032" s="380" t="str">
        <f t="shared" si="129"/>
        <v>034595404032</v>
      </c>
      <c r="M2032">
        <f t="shared" si="127"/>
        <v>10379</v>
      </c>
    </row>
    <row r="2033" spans="1:13">
      <c r="A2033" s="127" t="s">
        <v>5205</v>
      </c>
      <c r="B2033" s="207" t="s">
        <v>5206</v>
      </c>
      <c r="C2033" s="208" t="s">
        <v>5207</v>
      </c>
      <c r="D2033" s="208" t="s">
        <v>5123</v>
      </c>
      <c r="E2033" s="205" t="s">
        <v>23</v>
      </c>
      <c r="F2033" s="205" t="s">
        <v>22</v>
      </c>
      <c r="G2033" s="205" t="s">
        <v>5205</v>
      </c>
      <c r="H2033" s="205" t="s">
        <v>356</v>
      </c>
      <c r="I2033" s="206">
        <v>22855</v>
      </c>
      <c r="J2033" t="str">
        <f t="shared" si="128"/>
        <v>NI|Wallenhorst</v>
      </c>
      <c r="K2033" t="str">
        <f t="shared" si="126"/>
        <v>NI|Wallenhorst</v>
      </c>
      <c r="L2033" s="380" t="str">
        <f t="shared" si="129"/>
        <v>034590033033</v>
      </c>
      <c r="M2033">
        <f t="shared" si="127"/>
        <v>22855</v>
      </c>
    </row>
    <row r="2034" spans="1:13">
      <c r="A2034" s="127" t="s">
        <v>5208</v>
      </c>
      <c r="B2034" s="207" t="s">
        <v>5209</v>
      </c>
      <c r="C2034" s="208" t="s">
        <v>5210</v>
      </c>
      <c r="D2034" s="208" t="s">
        <v>5123</v>
      </c>
      <c r="E2034" s="205" t="s">
        <v>23</v>
      </c>
      <c r="F2034" s="205" t="s">
        <v>22</v>
      </c>
      <c r="G2034" s="205" t="s">
        <v>5208</v>
      </c>
      <c r="H2034" s="205" t="s">
        <v>356</v>
      </c>
      <c r="I2034" s="206">
        <v>6699</v>
      </c>
      <c r="J2034" t="str">
        <f t="shared" si="128"/>
        <v>NI|Glandorf</v>
      </c>
      <c r="K2034" t="str">
        <f t="shared" si="126"/>
        <v>NI|Glandorf</v>
      </c>
      <c r="L2034" s="380" t="str">
        <f t="shared" si="129"/>
        <v>034590034034</v>
      </c>
      <c r="M2034">
        <f t="shared" si="127"/>
        <v>6699</v>
      </c>
    </row>
    <row r="2035" spans="1:13">
      <c r="A2035" s="127" t="s">
        <v>5211</v>
      </c>
      <c r="B2035" s="207" t="s">
        <v>5212</v>
      </c>
      <c r="C2035" s="208" t="s">
        <v>5213</v>
      </c>
      <c r="D2035" s="208" t="s">
        <v>5214</v>
      </c>
      <c r="E2035" s="205" t="s">
        <v>23</v>
      </c>
      <c r="F2035" s="205" t="s">
        <v>22</v>
      </c>
      <c r="G2035" s="205" t="s">
        <v>5211</v>
      </c>
      <c r="H2035" s="205" t="s">
        <v>356</v>
      </c>
      <c r="I2035" s="206">
        <v>6811</v>
      </c>
      <c r="J2035" t="str">
        <f t="shared" si="128"/>
        <v>NI|Bakum</v>
      </c>
      <c r="K2035" t="str">
        <f t="shared" si="126"/>
        <v>NI|Bakum</v>
      </c>
      <c r="L2035" s="380" t="str">
        <f t="shared" si="129"/>
        <v>034600001001</v>
      </c>
      <c r="M2035">
        <f t="shared" si="127"/>
        <v>6811</v>
      </c>
    </row>
    <row r="2036" spans="1:13">
      <c r="A2036" s="127" t="s">
        <v>5215</v>
      </c>
      <c r="B2036" s="207" t="s">
        <v>5216</v>
      </c>
      <c r="C2036" s="208" t="s">
        <v>5217</v>
      </c>
      <c r="D2036" s="208" t="s">
        <v>5214</v>
      </c>
      <c r="E2036" s="205" t="s">
        <v>23</v>
      </c>
      <c r="F2036" s="205" t="s">
        <v>22</v>
      </c>
      <c r="G2036" s="205" t="s">
        <v>5215</v>
      </c>
      <c r="H2036" s="205" t="s">
        <v>356</v>
      </c>
      <c r="I2036" s="206">
        <v>17686</v>
      </c>
      <c r="J2036" t="str">
        <f t="shared" si="128"/>
        <v>NI|Damme</v>
      </c>
      <c r="K2036" t="str">
        <f t="shared" si="126"/>
        <v>NI|Damme</v>
      </c>
      <c r="L2036" s="380" t="str">
        <f t="shared" si="129"/>
        <v>034600002002</v>
      </c>
      <c r="M2036">
        <f t="shared" si="127"/>
        <v>17686</v>
      </c>
    </row>
    <row r="2037" spans="1:13">
      <c r="A2037" s="127" t="s">
        <v>5218</v>
      </c>
      <c r="B2037" s="207" t="s">
        <v>5219</v>
      </c>
      <c r="C2037" s="208" t="s">
        <v>5220</v>
      </c>
      <c r="D2037" s="208" t="s">
        <v>5214</v>
      </c>
      <c r="E2037" s="205" t="s">
        <v>23</v>
      </c>
      <c r="F2037" s="205" t="s">
        <v>22</v>
      </c>
      <c r="G2037" s="205" t="s">
        <v>5218</v>
      </c>
      <c r="H2037" s="205" t="s">
        <v>356</v>
      </c>
      <c r="I2037" s="206">
        <v>13468</v>
      </c>
      <c r="J2037" t="str">
        <f t="shared" si="128"/>
        <v>NI|Dinklage</v>
      </c>
      <c r="K2037" t="str">
        <f t="shared" si="126"/>
        <v>NI|Dinklage</v>
      </c>
      <c r="L2037" s="380" t="str">
        <f t="shared" si="129"/>
        <v>034600003003</v>
      </c>
      <c r="M2037">
        <f t="shared" si="127"/>
        <v>13468</v>
      </c>
    </row>
    <row r="2038" spans="1:13">
      <c r="A2038" s="127" t="s">
        <v>5221</v>
      </c>
      <c r="B2038" s="207" t="s">
        <v>5222</v>
      </c>
      <c r="C2038" s="208" t="s">
        <v>5223</v>
      </c>
      <c r="D2038" s="208" t="s">
        <v>5214</v>
      </c>
      <c r="E2038" s="205" t="s">
        <v>23</v>
      </c>
      <c r="F2038" s="205" t="s">
        <v>22</v>
      </c>
      <c r="G2038" s="205" t="s">
        <v>5221</v>
      </c>
      <c r="H2038" s="205" t="s">
        <v>356</v>
      </c>
      <c r="I2038" s="206">
        <v>10238</v>
      </c>
      <c r="J2038" t="str">
        <f t="shared" si="128"/>
        <v>NI|Goldenstedt</v>
      </c>
      <c r="K2038" t="str">
        <f t="shared" si="126"/>
        <v>NI|Goldenstedt</v>
      </c>
      <c r="L2038" s="380" t="str">
        <f t="shared" si="129"/>
        <v>034600004004</v>
      </c>
      <c r="M2038">
        <f t="shared" si="127"/>
        <v>10238</v>
      </c>
    </row>
    <row r="2039" spans="1:13">
      <c r="A2039" s="127" t="s">
        <v>5224</v>
      </c>
      <c r="B2039" s="207" t="s">
        <v>5225</v>
      </c>
      <c r="C2039" s="208" t="s">
        <v>5226</v>
      </c>
      <c r="D2039" s="208" t="s">
        <v>5214</v>
      </c>
      <c r="E2039" s="205" t="s">
        <v>23</v>
      </c>
      <c r="F2039" s="205" t="s">
        <v>22</v>
      </c>
      <c r="G2039" s="205" t="s">
        <v>5224</v>
      </c>
      <c r="H2039" s="205" t="s">
        <v>356</v>
      </c>
      <c r="I2039" s="206">
        <v>7584</v>
      </c>
      <c r="J2039" t="str">
        <f t="shared" si="128"/>
        <v>NI|Holdorf</v>
      </c>
      <c r="K2039" t="str">
        <f t="shared" si="126"/>
        <v>NI|Holdorf</v>
      </c>
      <c r="L2039" s="380" t="str">
        <f t="shared" si="129"/>
        <v>034600005005</v>
      </c>
      <c r="M2039">
        <f t="shared" si="127"/>
        <v>7584</v>
      </c>
    </row>
    <row r="2040" spans="1:13">
      <c r="A2040" s="127" t="s">
        <v>5227</v>
      </c>
      <c r="B2040" s="207" t="s">
        <v>5228</v>
      </c>
      <c r="C2040" s="208" t="s">
        <v>5229</v>
      </c>
      <c r="D2040" s="208" t="s">
        <v>5214</v>
      </c>
      <c r="E2040" s="205" t="s">
        <v>23</v>
      </c>
      <c r="F2040" s="205" t="s">
        <v>22</v>
      </c>
      <c r="G2040" s="205" t="s">
        <v>5227</v>
      </c>
      <c r="H2040" s="205" t="s">
        <v>356</v>
      </c>
      <c r="I2040" s="206">
        <v>27949</v>
      </c>
      <c r="J2040" t="str">
        <f t="shared" si="128"/>
        <v>NI|Lohne (Oldenburg)</v>
      </c>
      <c r="K2040" t="str">
        <f t="shared" si="126"/>
        <v>NI|Lohne (Oldenburg)</v>
      </c>
      <c r="L2040" s="380" t="str">
        <f t="shared" si="129"/>
        <v>034600006006</v>
      </c>
      <c r="M2040">
        <f t="shared" si="127"/>
        <v>27949</v>
      </c>
    </row>
    <row r="2041" spans="1:13">
      <c r="A2041" s="127" t="s">
        <v>5230</v>
      </c>
      <c r="B2041" s="207" t="s">
        <v>5231</v>
      </c>
      <c r="C2041" s="208" t="s">
        <v>5232</v>
      </c>
      <c r="D2041" s="208" t="s">
        <v>5214</v>
      </c>
      <c r="E2041" s="205" t="s">
        <v>23</v>
      </c>
      <c r="F2041" s="205" t="s">
        <v>22</v>
      </c>
      <c r="G2041" s="205" t="s">
        <v>5230</v>
      </c>
      <c r="H2041" s="205" t="s">
        <v>356</v>
      </c>
      <c r="I2041" s="206">
        <v>9245</v>
      </c>
      <c r="J2041" t="str">
        <f t="shared" si="128"/>
        <v>NI|Neuenkirchen-Vörden</v>
      </c>
      <c r="K2041" t="str">
        <f t="shared" si="126"/>
        <v>NI|Neuenkirchen-Vörden</v>
      </c>
      <c r="L2041" s="380" t="str">
        <f t="shared" si="129"/>
        <v>034600007007</v>
      </c>
      <c r="M2041">
        <f t="shared" si="127"/>
        <v>9245</v>
      </c>
    </row>
    <row r="2042" spans="1:13">
      <c r="A2042" s="127" t="s">
        <v>5233</v>
      </c>
      <c r="B2042" s="207" t="s">
        <v>5234</v>
      </c>
      <c r="C2042" s="208" t="s">
        <v>5235</v>
      </c>
      <c r="D2042" s="208" t="s">
        <v>5214</v>
      </c>
      <c r="E2042" s="205" t="s">
        <v>23</v>
      </c>
      <c r="F2042" s="205" t="s">
        <v>22</v>
      </c>
      <c r="G2042" s="205" t="s">
        <v>5233</v>
      </c>
      <c r="H2042" s="205" t="s">
        <v>356</v>
      </c>
      <c r="I2042" s="206">
        <v>10509</v>
      </c>
      <c r="J2042" t="str">
        <f t="shared" si="128"/>
        <v>NI|Steinfeld (Oldenburg)</v>
      </c>
      <c r="K2042" t="str">
        <f t="shared" si="126"/>
        <v>NI|Steinfeld (Oldenburg)</v>
      </c>
      <c r="L2042" s="380" t="str">
        <f t="shared" si="129"/>
        <v>034600008008</v>
      </c>
      <c r="M2042">
        <f t="shared" si="127"/>
        <v>10509</v>
      </c>
    </row>
    <row r="2043" spans="1:13">
      <c r="A2043" s="127" t="s">
        <v>5236</v>
      </c>
      <c r="B2043" s="208" t="s">
        <v>5237</v>
      </c>
      <c r="C2043" s="208" t="s">
        <v>5238</v>
      </c>
      <c r="D2043" s="208" t="s">
        <v>5214</v>
      </c>
      <c r="E2043" s="205" t="s">
        <v>23</v>
      </c>
      <c r="F2043" s="205" t="s">
        <v>22</v>
      </c>
      <c r="G2043" s="205" t="s">
        <v>5236</v>
      </c>
      <c r="H2043" s="205" t="s">
        <v>356</v>
      </c>
      <c r="I2043" s="206">
        <v>34145</v>
      </c>
      <c r="J2043" t="str">
        <f t="shared" si="128"/>
        <v>NI|Vechta</v>
      </c>
      <c r="K2043" t="str">
        <f t="shared" si="126"/>
        <v>NI|Vechta</v>
      </c>
      <c r="L2043" s="380" t="str">
        <f t="shared" si="129"/>
        <v>034600009009</v>
      </c>
      <c r="M2043">
        <f t="shared" si="127"/>
        <v>34145</v>
      </c>
    </row>
    <row r="2044" spans="1:13">
      <c r="A2044" s="127" t="s">
        <v>5239</v>
      </c>
      <c r="B2044" s="209" t="s">
        <v>5240</v>
      </c>
      <c r="C2044" s="208" t="s">
        <v>5241</v>
      </c>
      <c r="D2044" s="208" t="s">
        <v>5214</v>
      </c>
      <c r="E2044" s="205" t="s">
        <v>23</v>
      </c>
      <c r="F2044" s="205" t="s">
        <v>22</v>
      </c>
      <c r="G2044" s="205" t="s">
        <v>5239</v>
      </c>
      <c r="H2044" s="205" t="s">
        <v>356</v>
      </c>
      <c r="I2044" s="206">
        <v>10116</v>
      </c>
      <c r="J2044" t="str">
        <f t="shared" si="128"/>
        <v>NI|Visbek</v>
      </c>
      <c r="K2044" t="str">
        <f t="shared" si="126"/>
        <v>NI|Visbek</v>
      </c>
      <c r="L2044" s="380" t="str">
        <f t="shared" si="129"/>
        <v>034600010010</v>
      </c>
      <c r="M2044">
        <f t="shared" si="127"/>
        <v>10116</v>
      </c>
    </row>
    <row r="2045" spans="1:13">
      <c r="A2045" s="127" t="s">
        <v>5242</v>
      </c>
      <c r="B2045" s="207" t="s">
        <v>5243</v>
      </c>
      <c r="C2045" s="208" t="s">
        <v>5244</v>
      </c>
      <c r="D2045" s="208" t="s">
        <v>5245</v>
      </c>
      <c r="E2045" s="205" t="s">
        <v>23</v>
      </c>
      <c r="F2045" s="205" t="s">
        <v>22</v>
      </c>
      <c r="G2045" s="205" t="s">
        <v>5242</v>
      </c>
      <c r="H2045" s="205" t="s">
        <v>356</v>
      </c>
      <c r="I2045" s="206">
        <v>6985</v>
      </c>
      <c r="J2045" t="str">
        <f t="shared" si="128"/>
        <v>NI|Berne</v>
      </c>
      <c r="K2045" t="str">
        <f t="shared" si="126"/>
        <v>NI|Berne</v>
      </c>
      <c r="L2045" s="380" t="str">
        <f t="shared" si="129"/>
        <v>034610001001</v>
      </c>
      <c r="M2045">
        <f t="shared" si="127"/>
        <v>6985</v>
      </c>
    </row>
    <row r="2046" spans="1:13">
      <c r="A2046" s="127" t="s">
        <v>5246</v>
      </c>
      <c r="B2046" s="207" t="s">
        <v>5247</v>
      </c>
      <c r="C2046" s="208" t="s">
        <v>5248</v>
      </c>
      <c r="D2046" s="208" t="s">
        <v>5245</v>
      </c>
      <c r="E2046" s="205" t="s">
        <v>23</v>
      </c>
      <c r="F2046" s="205" t="s">
        <v>22</v>
      </c>
      <c r="G2046" s="205" t="s">
        <v>5246</v>
      </c>
      <c r="H2046" s="205" t="s">
        <v>356</v>
      </c>
      <c r="I2046" s="206">
        <v>15102</v>
      </c>
      <c r="J2046" t="str">
        <f t="shared" si="128"/>
        <v>NI|Brake (Unterweser)</v>
      </c>
      <c r="K2046" t="str">
        <f t="shared" si="126"/>
        <v>NI|Brake (Unterweser)</v>
      </c>
      <c r="L2046" s="380" t="str">
        <f t="shared" si="129"/>
        <v>034610002002</v>
      </c>
      <c r="M2046">
        <f t="shared" si="127"/>
        <v>15102</v>
      </c>
    </row>
    <row r="2047" spans="1:13">
      <c r="A2047" s="127" t="s">
        <v>5249</v>
      </c>
      <c r="B2047" s="207" t="s">
        <v>5250</v>
      </c>
      <c r="C2047" s="208" t="s">
        <v>5251</v>
      </c>
      <c r="D2047" s="208" t="s">
        <v>5245</v>
      </c>
      <c r="E2047" s="205" t="s">
        <v>23</v>
      </c>
      <c r="F2047" s="205" t="s">
        <v>22</v>
      </c>
      <c r="G2047" s="205" t="s">
        <v>5249</v>
      </c>
      <c r="H2047" s="205" t="s">
        <v>356</v>
      </c>
      <c r="I2047" s="206">
        <v>6041</v>
      </c>
      <c r="J2047" t="str">
        <f t="shared" si="128"/>
        <v>NI|Butjadingen</v>
      </c>
      <c r="K2047" t="str">
        <f t="shared" si="126"/>
        <v>NI|Butjadingen</v>
      </c>
      <c r="L2047" s="380" t="str">
        <f t="shared" si="129"/>
        <v>034610003003</v>
      </c>
      <c r="M2047">
        <f t="shared" si="127"/>
        <v>6041</v>
      </c>
    </row>
    <row r="2048" spans="1:13">
      <c r="A2048" s="127" t="s">
        <v>5252</v>
      </c>
      <c r="B2048" s="207" t="s">
        <v>5253</v>
      </c>
      <c r="C2048" s="208" t="s">
        <v>5254</v>
      </c>
      <c r="D2048" s="208" t="s">
        <v>5245</v>
      </c>
      <c r="E2048" s="205" t="s">
        <v>23</v>
      </c>
      <c r="F2048" s="205" t="s">
        <v>22</v>
      </c>
      <c r="G2048" s="205" t="s">
        <v>5252</v>
      </c>
      <c r="H2048" s="205" t="s">
        <v>356</v>
      </c>
      <c r="I2048" s="206">
        <v>9187</v>
      </c>
      <c r="J2048" t="str">
        <f t="shared" si="128"/>
        <v>NI|Elsfleth</v>
      </c>
      <c r="K2048" t="str">
        <f t="shared" si="126"/>
        <v>NI|Elsfleth</v>
      </c>
      <c r="L2048" s="380" t="str">
        <f t="shared" si="129"/>
        <v>034610004004</v>
      </c>
      <c r="M2048">
        <f t="shared" si="127"/>
        <v>9187</v>
      </c>
    </row>
    <row r="2049" spans="1:13">
      <c r="A2049" s="127" t="s">
        <v>5255</v>
      </c>
      <c r="B2049" s="207" t="s">
        <v>5256</v>
      </c>
      <c r="C2049" s="208" t="s">
        <v>5257</v>
      </c>
      <c r="D2049" s="208" t="s">
        <v>5245</v>
      </c>
      <c r="E2049" s="205" t="s">
        <v>23</v>
      </c>
      <c r="F2049" s="205" t="s">
        <v>22</v>
      </c>
      <c r="G2049" s="205" t="s">
        <v>5255</v>
      </c>
      <c r="H2049" s="205" t="s">
        <v>356</v>
      </c>
      <c r="I2049" s="206">
        <v>5977</v>
      </c>
      <c r="J2049" t="str">
        <f t="shared" si="128"/>
        <v>NI|Jade</v>
      </c>
      <c r="K2049" t="str">
        <f t="shared" si="126"/>
        <v>NI|Jade</v>
      </c>
      <c r="L2049" s="380" t="str">
        <f t="shared" si="129"/>
        <v>034610005005</v>
      </c>
      <c r="M2049">
        <f t="shared" si="127"/>
        <v>5977</v>
      </c>
    </row>
    <row r="2050" spans="1:13">
      <c r="A2050" s="127" t="s">
        <v>5258</v>
      </c>
      <c r="B2050" s="207" t="s">
        <v>5259</v>
      </c>
      <c r="C2050" s="208" t="s">
        <v>5260</v>
      </c>
      <c r="D2050" s="208" t="s">
        <v>5245</v>
      </c>
      <c r="E2050" s="205" t="s">
        <v>23</v>
      </c>
      <c r="F2050" s="205" t="s">
        <v>22</v>
      </c>
      <c r="G2050" s="205" t="s">
        <v>5258</v>
      </c>
      <c r="H2050" s="205" t="s">
        <v>356</v>
      </c>
      <c r="I2050" s="206">
        <v>7125</v>
      </c>
      <c r="J2050" t="str">
        <f t="shared" si="128"/>
        <v>NI|Lemwerder</v>
      </c>
      <c r="K2050" t="str">
        <f t="shared" si="126"/>
        <v>NI|Lemwerder</v>
      </c>
      <c r="L2050" s="380" t="str">
        <f t="shared" si="129"/>
        <v>034610006006</v>
      </c>
      <c r="M2050">
        <f t="shared" si="127"/>
        <v>7125</v>
      </c>
    </row>
    <row r="2051" spans="1:13">
      <c r="A2051" s="127" t="s">
        <v>5261</v>
      </c>
      <c r="B2051" s="207" t="s">
        <v>5262</v>
      </c>
      <c r="C2051" s="208" t="s">
        <v>5263</v>
      </c>
      <c r="D2051" s="208" t="s">
        <v>5245</v>
      </c>
      <c r="E2051" s="205" t="s">
        <v>23</v>
      </c>
      <c r="F2051" s="205" t="s">
        <v>22</v>
      </c>
      <c r="G2051" s="205" t="s">
        <v>5261</v>
      </c>
      <c r="H2051" s="205" t="s">
        <v>356</v>
      </c>
      <c r="I2051" s="206">
        <v>26410</v>
      </c>
      <c r="J2051" t="str">
        <f t="shared" si="128"/>
        <v>NI|Nordenham</v>
      </c>
      <c r="K2051" t="str">
        <f t="shared" ref="K2051:K2114" si="130">E2051 &amp; "|" &amp; G2051</f>
        <v>NI|Nordenham</v>
      </c>
      <c r="L2051" s="380" t="str">
        <f t="shared" si="129"/>
        <v>034610007007</v>
      </c>
      <c r="M2051">
        <f t="shared" ref="M2051:M2114" si="131">SUMIF($C:$C, $C2051, $I:$I)</f>
        <v>26410</v>
      </c>
    </row>
    <row r="2052" spans="1:13">
      <c r="A2052" s="127" t="s">
        <v>5264</v>
      </c>
      <c r="B2052" s="207" t="s">
        <v>5265</v>
      </c>
      <c r="C2052" s="208" t="s">
        <v>5266</v>
      </c>
      <c r="D2052" s="208" t="s">
        <v>5245</v>
      </c>
      <c r="E2052" s="205" t="s">
        <v>23</v>
      </c>
      <c r="F2052" s="205" t="s">
        <v>22</v>
      </c>
      <c r="G2052" s="205" t="s">
        <v>5264</v>
      </c>
      <c r="H2052" s="205" t="s">
        <v>356</v>
      </c>
      <c r="I2052" s="206">
        <v>5420</v>
      </c>
      <c r="J2052" t="str">
        <f t="shared" si="128"/>
        <v>NI|Ovelgönne</v>
      </c>
      <c r="K2052" t="str">
        <f t="shared" si="130"/>
        <v>NI|Ovelgönne</v>
      </c>
      <c r="L2052" s="380" t="str">
        <f t="shared" si="129"/>
        <v>034610008008</v>
      </c>
      <c r="M2052">
        <f t="shared" si="131"/>
        <v>5420</v>
      </c>
    </row>
    <row r="2053" spans="1:13">
      <c r="A2053" s="127" t="s">
        <v>5267</v>
      </c>
      <c r="B2053" s="207" t="s">
        <v>5268</v>
      </c>
      <c r="C2053" s="208" t="s">
        <v>5269</v>
      </c>
      <c r="D2053" s="208" t="s">
        <v>5245</v>
      </c>
      <c r="E2053" s="205" t="s">
        <v>23</v>
      </c>
      <c r="F2053" s="205" t="s">
        <v>22</v>
      </c>
      <c r="G2053" s="205" t="s">
        <v>5267</v>
      </c>
      <c r="H2053" s="205" t="s">
        <v>356</v>
      </c>
      <c r="I2053" s="206">
        <v>7514</v>
      </c>
      <c r="J2053" t="str">
        <f t="shared" si="128"/>
        <v>NI|Stadland</v>
      </c>
      <c r="K2053" t="str">
        <f t="shared" si="130"/>
        <v>NI|Stadland</v>
      </c>
      <c r="L2053" s="380" t="str">
        <f t="shared" si="129"/>
        <v>034610009009</v>
      </c>
      <c r="M2053">
        <f t="shared" si="131"/>
        <v>7514</v>
      </c>
    </row>
    <row r="2054" spans="1:13">
      <c r="A2054" s="127" t="s">
        <v>5270</v>
      </c>
      <c r="B2054" s="207" t="s">
        <v>5271</v>
      </c>
      <c r="C2054" s="208" t="s">
        <v>5272</v>
      </c>
      <c r="D2054" s="208" t="s">
        <v>5273</v>
      </c>
      <c r="E2054" s="205" t="s">
        <v>23</v>
      </c>
      <c r="F2054" s="205" t="s">
        <v>22</v>
      </c>
      <c r="G2054" s="205" t="s">
        <v>5274</v>
      </c>
      <c r="H2054" s="205" t="s">
        <v>2836</v>
      </c>
      <c r="I2054" s="206">
        <v>1885</v>
      </c>
      <c r="J2054" t="str">
        <f t="shared" ref="J2054:J2117" si="132">E2054 &amp; "|" &amp; A2054</f>
        <v>NI|Blomberg (Kreis Wittmund)</v>
      </c>
      <c r="K2054" t="str">
        <f t="shared" si="130"/>
        <v>NI|Holtriem</v>
      </c>
      <c r="L2054" s="380" t="str">
        <f t="shared" ref="L2054:L2117" si="133">C2054 &amp; RIGHT(B2054,3)</f>
        <v>034625402001</v>
      </c>
      <c r="M2054">
        <f t="shared" si="131"/>
        <v>9743</v>
      </c>
    </row>
    <row r="2055" spans="1:13">
      <c r="A2055" s="127" t="s">
        <v>5275</v>
      </c>
      <c r="B2055" s="207" t="s">
        <v>5276</v>
      </c>
      <c r="C2055" s="208" t="s">
        <v>5277</v>
      </c>
      <c r="D2055" s="208" t="s">
        <v>5273</v>
      </c>
      <c r="E2055" s="205" t="s">
        <v>23</v>
      </c>
      <c r="F2055" s="205" t="s">
        <v>22</v>
      </c>
      <c r="G2055" s="205" t="s">
        <v>5278</v>
      </c>
      <c r="H2055" s="205" t="s">
        <v>2836</v>
      </c>
      <c r="I2055" s="206">
        <v>1086</v>
      </c>
      <c r="J2055" t="str">
        <f t="shared" si="132"/>
        <v>NI|Dunum</v>
      </c>
      <c r="K2055" t="str">
        <f t="shared" si="130"/>
        <v>NI|Esens</v>
      </c>
      <c r="L2055" s="380" t="str">
        <f t="shared" si="133"/>
        <v>034625401002</v>
      </c>
      <c r="M2055">
        <f t="shared" si="131"/>
        <v>14838</v>
      </c>
    </row>
    <row r="2056" spans="1:13">
      <c r="A2056" s="127" t="s">
        <v>5278</v>
      </c>
      <c r="B2056" s="207" t="s">
        <v>5279</v>
      </c>
      <c r="C2056" s="208" t="s">
        <v>5277</v>
      </c>
      <c r="D2056" s="208" t="s">
        <v>5273</v>
      </c>
      <c r="E2056" s="205" t="s">
        <v>23</v>
      </c>
      <c r="F2056" s="205" t="s">
        <v>22</v>
      </c>
      <c r="G2056" s="205" t="s">
        <v>5278</v>
      </c>
      <c r="H2056" s="205" t="s">
        <v>2836</v>
      </c>
      <c r="I2056" s="206">
        <v>7517</v>
      </c>
      <c r="J2056" t="str">
        <f t="shared" si="132"/>
        <v>NI|Esens</v>
      </c>
      <c r="K2056" t="str">
        <f t="shared" si="130"/>
        <v>NI|Esens</v>
      </c>
      <c r="L2056" s="380" t="str">
        <f t="shared" si="133"/>
        <v>034625401003</v>
      </c>
      <c r="M2056">
        <f t="shared" si="131"/>
        <v>14838</v>
      </c>
    </row>
    <row r="2057" spans="1:13">
      <c r="A2057" s="127" t="s">
        <v>5280</v>
      </c>
      <c r="B2057" s="207" t="s">
        <v>5281</v>
      </c>
      <c r="C2057" s="208" t="s">
        <v>5272</v>
      </c>
      <c r="D2057" s="208" t="s">
        <v>5273</v>
      </c>
      <c r="E2057" s="205" t="s">
        <v>23</v>
      </c>
      <c r="F2057" s="205" t="s">
        <v>22</v>
      </c>
      <c r="G2057" s="205" t="s">
        <v>5274</v>
      </c>
      <c r="H2057" s="205" t="s">
        <v>2836</v>
      </c>
      <c r="I2057" s="206">
        <v>845</v>
      </c>
      <c r="J2057" t="str">
        <f t="shared" si="132"/>
        <v>NI|Eversmeer</v>
      </c>
      <c r="K2057" t="str">
        <f t="shared" si="130"/>
        <v>NI|Holtriem</v>
      </c>
      <c r="L2057" s="380" t="str">
        <f t="shared" si="133"/>
        <v>034625402004</v>
      </c>
      <c r="M2057">
        <f t="shared" si="131"/>
        <v>9743</v>
      </c>
    </row>
    <row r="2058" spans="1:13">
      <c r="A2058" s="127" t="s">
        <v>5282</v>
      </c>
      <c r="B2058" s="207" t="s">
        <v>5283</v>
      </c>
      <c r="C2058" s="208" t="s">
        <v>5284</v>
      </c>
      <c r="D2058" s="208" t="s">
        <v>5273</v>
      </c>
      <c r="E2058" s="205" t="s">
        <v>23</v>
      </c>
      <c r="F2058" s="205" t="s">
        <v>22</v>
      </c>
      <c r="G2058" s="205" t="s">
        <v>5282</v>
      </c>
      <c r="H2058" s="205" t="s">
        <v>356</v>
      </c>
      <c r="I2058" s="206">
        <v>10366</v>
      </c>
      <c r="J2058" t="str">
        <f t="shared" si="132"/>
        <v>NI|Friedeburg</v>
      </c>
      <c r="K2058" t="str">
        <f t="shared" si="130"/>
        <v>NI|Friedeburg</v>
      </c>
      <c r="L2058" s="380" t="str">
        <f t="shared" si="133"/>
        <v>034620005005</v>
      </c>
      <c r="M2058">
        <f t="shared" si="131"/>
        <v>10366</v>
      </c>
    </row>
    <row r="2059" spans="1:13">
      <c r="A2059" s="127" t="s">
        <v>5285</v>
      </c>
      <c r="B2059" s="207" t="s">
        <v>5286</v>
      </c>
      <c r="C2059" s="208" t="s">
        <v>5277</v>
      </c>
      <c r="D2059" s="208" t="s">
        <v>5273</v>
      </c>
      <c r="E2059" s="205" t="s">
        <v>23</v>
      </c>
      <c r="F2059" s="205" t="s">
        <v>22</v>
      </c>
      <c r="G2059" s="205" t="s">
        <v>5278</v>
      </c>
      <c r="H2059" s="205" t="s">
        <v>2836</v>
      </c>
      <c r="I2059" s="206">
        <v>1848</v>
      </c>
      <c r="J2059" t="str">
        <f t="shared" si="132"/>
        <v>NI|Holtgast</v>
      </c>
      <c r="K2059" t="str">
        <f t="shared" si="130"/>
        <v>NI|Esens</v>
      </c>
      <c r="L2059" s="380" t="str">
        <f t="shared" si="133"/>
        <v>034625401006</v>
      </c>
      <c r="M2059">
        <f t="shared" si="131"/>
        <v>14838</v>
      </c>
    </row>
    <row r="2060" spans="1:13">
      <c r="A2060" s="127" t="s">
        <v>5287</v>
      </c>
      <c r="B2060" s="207" t="s">
        <v>5288</v>
      </c>
      <c r="C2060" s="208" t="s">
        <v>5289</v>
      </c>
      <c r="D2060" s="208" t="s">
        <v>5273</v>
      </c>
      <c r="E2060" s="205" t="s">
        <v>23</v>
      </c>
      <c r="F2060" s="205" t="s">
        <v>22</v>
      </c>
      <c r="G2060" s="205" t="s">
        <v>5287</v>
      </c>
      <c r="H2060" s="205" t="s">
        <v>356</v>
      </c>
      <c r="I2060" s="206">
        <v>1756</v>
      </c>
      <c r="J2060" t="str">
        <f t="shared" si="132"/>
        <v>NI|Langeoog</v>
      </c>
      <c r="K2060" t="str">
        <f t="shared" si="130"/>
        <v>NI|Langeoog</v>
      </c>
      <c r="L2060" s="380" t="str">
        <f t="shared" si="133"/>
        <v>034620007007</v>
      </c>
      <c r="M2060">
        <f t="shared" si="131"/>
        <v>1756</v>
      </c>
    </row>
    <row r="2061" spans="1:13">
      <c r="A2061" s="127" t="s">
        <v>5290</v>
      </c>
      <c r="B2061" s="207" t="s">
        <v>5291</v>
      </c>
      <c r="C2061" s="208" t="s">
        <v>5277</v>
      </c>
      <c r="D2061" s="208" t="s">
        <v>5273</v>
      </c>
      <c r="E2061" s="205" t="s">
        <v>23</v>
      </c>
      <c r="F2061" s="205" t="s">
        <v>22</v>
      </c>
      <c r="G2061" s="205" t="s">
        <v>5278</v>
      </c>
      <c r="H2061" s="205" t="s">
        <v>2836</v>
      </c>
      <c r="I2061" s="206">
        <v>869</v>
      </c>
      <c r="J2061" t="str">
        <f t="shared" si="132"/>
        <v>NI|Moorweg</v>
      </c>
      <c r="K2061" t="str">
        <f t="shared" si="130"/>
        <v>NI|Esens</v>
      </c>
      <c r="L2061" s="380" t="str">
        <f t="shared" si="133"/>
        <v>034625401008</v>
      </c>
      <c r="M2061">
        <f t="shared" si="131"/>
        <v>14838</v>
      </c>
    </row>
    <row r="2062" spans="1:13">
      <c r="A2062" s="127" t="s">
        <v>3765</v>
      </c>
      <c r="B2062" s="207" t="s">
        <v>5292</v>
      </c>
      <c r="C2062" s="208" t="s">
        <v>5272</v>
      </c>
      <c r="D2062" s="208" t="s">
        <v>5273</v>
      </c>
      <c r="E2062" s="205" t="s">
        <v>23</v>
      </c>
      <c r="F2062" s="205" t="s">
        <v>22</v>
      </c>
      <c r="G2062" s="205" t="s">
        <v>5274</v>
      </c>
      <c r="H2062" s="205" t="s">
        <v>2836</v>
      </c>
      <c r="I2062" s="206">
        <v>780</v>
      </c>
      <c r="J2062" t="str">
        <f t="shared" si="132"/>
        <v>NI|Nenndorf</v>
      </c>
      <c r="K2062" t="str">
        <f t="shared" si="130"/>
        <v>NI|Holtriem</v>
      </c>
      <c r="L2062" s="380" t="str">
        <f t="shared" si="133"/>
        <v>034625402009</v>
      </c>
      <c r="M2062">
        <f t="shared" si="131"/>
        <v>9743</v>
      </c>
    </row>
    <row r="2063" spans="1:13">
      <c r="A2063" s="127" t="s">
        <v>5293</v>
      </c>
      <c r="B2063" s="207" t="s">
        <v>5294</v>
      </c>
      <c r="C2063" s="208" t="s">
        <v>5277</v>
      </c>
      <c r="D2063" s="208" t="s">
        <v>5273</v>
      </c>
      <c r="E2063" s="205" t="s">
        <v>23</v>
      </c>
      <c r="F2063" s="205" t="s">
        <v>22</v>
      </c>
      <c r="G2063" s="205" t="s">
        <v>5278</v>
      </c>
      <c r="H2063" s="205" t="s">
        <v>2836</v>
      </c>
      <c r="I2063" s="206">
        <v>1067</v>
      </c>
      <c r="J2063" t="str">
        <f t="shared" si="132"/>
        <v>NI|Neuharlingersiel</v>
      </c>
      <c r="K2063" t="str">
        <f t="shared" si="130"/>
        <v>NI|Esens</v>
      </c>
      <c r="L2063" s="380" t="str">
        <f t="shared" si="133"/>
        <v>034625401010</v>
      </c>
      <c r="M2063">
        <f t="shared" si="131"/>
        <v>14838</v>
      </c>
    </row>
    <row r="2064" spans="1:13">
      <c r="A2064" s="127" t="s">
        <v>5295</v>
      </c>
      <c r="B2064" s="207" t="s">
        <v>5296</v>
      </c>
      <c r="C2064" s="208" t="s">
        <v>5272</v>
      </c>
      <c r="D2064" s="208" t="s">
        <v>5273</v>
      </c>
      <c r="E2064" s="205" t="s">
        <v>23</v>
      </c>
      <c r="F2064" s="205" t="s">
        <v>22</v>
      </c>
      <c r="G2064" s="205" t="s">
        <v>5274</v>
      </c>
      <c r="H2064" s="205" t="s">
        <v>2836</v>
      </c>
      <c r="I2064" s="206">
        <v>1213</v>
      </c>
      <c r="J2064" t="str">
        <f t="shared" si="132"/>
        <v>NI|Neuschoo</v>
      </c>
      <c r="K2064" t="str">
        <f t="shared" si="130"/>
        <v>NI|Holtriem</v>
      </c>
      <c r="L2064" s="380" t="str">
        <f t="shared" si="133"/>
        <v>034625402011</v>
      </c>
      <c r="M2064">
        <f t="shared" si="131"/>
        <v>9743</v>
      </c>
    </row>
    <row r="2065" spans="1:13">
      <c r="A2065" s="127" t="s">
        <v>5297</v>
      </c>
      <c r="B2065" s="207" t="s">
        <v>5298</v>
      </c>
      <c r="C2065" s="208" t="s">
        <v>5272</v>
      </c>
      <c r="D2065" s="208" t="s">
        <v>5273</v>
      </c>
      <c r="E2065" s="205" t="s">
        <v>23</v>
      </c>
      <c r="F2065" s="205" t="s">
        <v>22</v>
      </c>
      <c r="G2065" s="205" t="s">
        <v>5274</v>
      </c>
      <c r="H2065" s="205" t="s">
        <v>2836</v>
      </c>
      <c r="I2065" s="206">
        <v>917</v>
      </c>
      <c r="J2065" t="str">
        <f t="shared" si="132"/>
        <v>NI|Ochtersum</v>
      </c>
      <c r="K2065" t="str">
        <f t="shared" si="130"/>
        <v>NI|Holtriem</v>
      </c>
      <c r="L2065" s="380" t="str">
        <f t="shared" si="133"/>
        <v>034625402012</v>
      </c>
      <c r="M2065">
        <f t="shared" si="131"/>
        <v>9743</v>
      </c>
    </row>
    <row r="2066" spans="1:13">
      <c r="A2066" s="127" t="s">
        <v>5299</v>
      </c>
      <c r="B2066" s="207" t="s">
        <v>5300</v>
      </c>
      <c r="C2066" s="208" t="s">
        <v>5272</v>
      </c>
      <c r="D2066" s="208" t="s">
        <v>5273</v>
      </c>
      <c r="E2066" s="205" t="s">
        <v>23</v>
      </c>
      <c r="F2066" s="205" t="s">
        <v>22</v>
      </c>
      <c r="G2066" s="205" t="s">
        <v>5274</v>
      </c>
      <c r="H2066" s="205" t="s">
        <v>2836</v>
      </c>
      <c r="I2066" s="206">
        <v>738</v>
      </c>
      <c r="J2066" t="str">
        <f t="shared" si="132"/>
        <v>NI|Schweindorf</v>
      </c>
      <c r="K2066" t="str">
        <f t="shared" si="130"/>
        <v>NI|Holtriem</v>
      </c>
      <c r="L2066" s="380" t="str">
        <f t="shared" si="133"/>
        <v>034625402013</v>
      </c>
      <c r="M2066">
        <f t="shared" si="131"/>
        <v>9743</v>
      </c>
    </row>
    <row r="2067" spans="1:13">
      <c r="A2067" s="127" t="s">
        <v>5301</v>
      </c>
      <c r="B2067" s="207" t="s">
        <v>5302</v>
      </c>
      <c r="C2067" s="208" t="s">
        <v>5303</v>
      </c>
      <c r="D2067" s="208" t="s">
        <v>5273</v>
      </c>
      <c r="E2067" s="205" t="s">
        <v>23</v>
      </c>
      <c r="F2067" s="205" t="s">
        <v>22</v>
      </c>
      <c r="G2067" s="205" t="s">
        <v>5301</v>
      </c>
      <c r="H2067" s="205" t="s">
        <v>356</v>
      </c>
      <c r="I2067" s="206">
        <v>858</v>
      </c>
      <c r="J2067" t="str">
        <f t="shared" si="132"/>
        <v>NI|Spiekeroog</v>
      </c>
      <c r="K2067" t="str">
        <f t="shared" si="130"/>
        <v>NI|Spiekeroog</v>
      </c>
      <c r="L2067" s="380" t="str">
        <f t="shared" si="133"/>
        <v>034620014014</v>
      </c>
      <c r="M2067">
        <f t="shared" si="131"/>
        <v>858</v>
      </c>
    </row>
    <row r="2068" spans="1:13">
      <c r="A2068" s="127" t="s">
        <v>5304</v>
      </c>
      <c r="B2068" s="207" t="s">
        <v>5305</v>
      </c>
      <c r="C2068" s="208" t="s">
        <v>5277</v>
      </c>
      <c r="D2068" s="208" t="s">
        <v>5273</v>
      </c>
      <c r="E2068" s="205" t="s">
        <v>23</v>
      </c>
      <c r="F2068" s="205" t="s">
        <v>22</v>
      </c>
      <c r="G2068" s="205" t="s">
        <v>5278</v>
      </c>
      <c r="H2068" s="205" t="s">
        <v>2836</v>
      </c>
      <c r="I2068" s="206">
        <v>1702</v>
      </c>
      <c r="J2068" t="str">
        <f t="shared" si="132"/>
        <v>NI|Stedesdorf</v>
      </c>
      <c r="K2068" t="str">
        <f t="shared" si="130"/>
        <v>NI|Esens</v>
      </c>
      <c r="L2068" s="380" t="str">
        <f t="shared" si="133"/>
        <v>034625401015</v>
      </c>
      <c r="M2068">
        <f t="shared" si="131"/>
        <v>14838</v>
      </c>
    </row>
    <row r="2069" spans="1:13">
      <c r="A2069" s="127" t="s">
        <v>5306</v>
      </c>
      <c r="B2069" s="207" t="s">
        <v>5307</v>
      </c>
      <c r="C2069" s="208" t="s">
        <v>5272</v>
      </c>
      <c r="D2069" s="208" t="s">
        <v>5273</v>
      </c>
      <c r="E2069" s="205" t="s">
        <v>23</v>
      </c>
      <c r="F2069" s="205" t="s">
        <v>22</v>
      </c>
      <c r="G2069" s="205" t="s">
        <v>5274</v>
      </c>
      <c r="H2069" s="205" t="s">
        <v>2836</v>
      </c>
      <c r="I2069" s="206">
        <v>643</v>
      </c>
      <c r="J2069" t="str">
        <f t="shared" si="132"/>
        <v>NI|Utarp</v>
      </c>
      <c r="K2069" t="str">
        <f t="shared" si="130"/>
        <v>NI|Holtriem</v>
      </c>
      <c r="L2069" s="380" t="str">
        <f t="shared" si="133"/>
        <v>034625402016</v>
      </c>
      <c r="M2069">
        <f t="shared" si="131"/>
        <v>9743</v>
      </c>
    </row>
    <row r="2070" spans="1:13">
      <c r="A2070" s="127" t="s">
        <v>5308</v>
      </c>
      <c r="B2070" s="207" t="s">
        <v>5309</v>
      </c>
      <c r="C2070" s="208" t="s">
        <v>5277</v>
      </c>
      <c r="D2070" s="208" t="s">
        <v>5273</v>
      </c>
      <c r="E2070" s="205" t="s">
        <v>23</v>
      </c>
      <c r="F2070" s="205" t="s">
        <v>22</v>
      </c>
      <c r="G2070" s="205" t="s">
        <v>5278</v>
      </c>
      <c r="H2070" s="205" t="s">
        <v>2836</v>
      </c>
      <c r="I2070" s="206">
        <v>749</v>
      </c>
      <c r="J2070" t="str">
        <f t="shared" si="132"/>
        <v>NI|Werdum</v>
      </c>
      <c r="K2070" t="str">
        <f t="shared" si="130"/>
        <v>NI|Esens</v>
      </c>
      <c r="L2070" s="380" t="str">
        <f t="shared" si="133"/>
        <v>034625401017</v>
      </c>
      <c r="M2070">
        <f t="shared" si="131"/>
        <v>14838</v>
      </c>
    </row>
    <row r="2071" spans="1:13">
      <c r="A2071" s="127" t="s">
        <v>5310</v>
      </c>
      <c r="B2071" s="207" t="s">
        <v>5311</v>
      </c>
      <c r="C2071" s="208" t="s">
        <v>5272</v>
      </c>
      <c r="D2071" s="208" t="s">
        <v>5273</v>
      </c>
      <c r="E2071" s="205" t="s">
        <v>23</v>
      </c>
      <c r="F2071" s="205" t="s">
        <v>22</v>
      </c>
      <c r="G2071" s="205" t="s">
        <v>5274</v>
      </c>
      <c r="H2071" s="205" t="s">
        <v>2836</v>
      </c>
      <c r="I2071" s="206">
        <v>2722</v>
      </c>
      <c r="J2071" t="str">
        <f t="shared" si="132"/>
        <v>NI|Westerholt</v>
      </c>
      <c r="K2071" t="str">
        <f t="shared" si="130"/>
        <v>NI|Holtriem</v>
      </c>
      <c r="L2071" s="380" t="str">
        <f t="shared" si="133"/>
        <v>034625402018</v>
      </c>
      <c r="M2071">
        <f t="shared" si="131"/>
        <v>9743</v>
      </c>
    </row>
    <row r="2072" spans="1:13">
      <c r="A2072" s="127" t="s">
        <v>5312</v>
      </c>
      <c r="B2072" s="207" t="s">
        <v>5313</v>
      </c>
      <c r="C2072" s="208" t="s">
        <v>5314</v>
      </c>
      <c r="D2072" s="208" t="s">
        <v>5273</v>
      </c>
      <c r="E2072" s="205" t="s">
        <v>23</v>
      </c>
      <c r="F2072" s="205" t="s">
        <v>22</v>
      </c>
      <c r="G2072" s="205" t="s">
        <v>5312</v>
      </c>
      <c r="H2072" s="205" t="s">
        <v>356</v>
      </c>
      <c r="I2072" s="206">
        <v>20835</v>
      </c>
      <c r="J2072" t="str">
        <f t="shared" si="132"/>
        <v>NI|Wittmund</v>
      </c>
      <c r="K2072" t="str">
        <f t="shared" si="130"/>
        <v>NI|Wittmund</v>
      </c>
      <c r="L2072" s="380" t="str">
        <f t="shared" si="133"/>
        <v>034620019019</v>
      </c>
      <c r="M2072">
        <f t="shared" si="131"/>
        <v>20835</v>
      </c>
    </row>
    <row r="2073" spans="1:13">
      <c r="A2073" s="127" t="s">
        <v>14</v>
      </c>
      <c r="B2073" s="207" t="s">
        <v>5315</v>
      </c>
      <c r="C2073" s="208" t="s">
        <v>5316</v>
      </c>
      <c r="D2073" s="208" t="s">
        <v>5317</v>
      </c>
      <c r="E2073" s="205" t="s">
        <v>15</v>
      </c>
      <c r="F2073" s="205" t="s">
        <v>14</v>
      </c>
      <c r="G2073" s="205" t="s">
        <v>14</v>
      </c>
      <c r="H2073" s="205" t="s">
        <v>356</v>
      </c>
      <c r="I2073" s="206">
        <v>577026</v>
      </c>
      <c r="J2073" t="str">
        <f t="shared" si="132"/>
        <v>HB|Bremen</v>
      </c>
      <c r="K2073" t="str">
        <f t="shared" si="130"/>
        <v>HB|Bremen</v>
      </c>
      <c r="L2073" s="380" t="str">
        <f t="shared" si="133"/>
        <v>040110000000</v>
      </c>
      <c r="M2073">
        <f t="shared" si="131"/>
        <v>577026</v>
      </c>
    </row>
    <row r="2074" spans="1:13">
      <c r="A2074" s="127" t="s">
        <v>5318</v>
      </c>
      <c r="B2074" s="209" t="s">
        <v>5319</v>
      </c>
      <c r="C2074" s="208" t="s">
        <v>5320</v>
      </c>
      <c r="D2074" s="208" t="s">
        <v>5321</v>
      </c>
      <c r="E2074" s="205" t="s">
        <v>15</v>
      </c>
      <c r="F2074" s="205" t="s">
        <v>14</v>
      </c>
      <c r="G2074" s="205" t="s">
        <v>5318</v>
      </c>
      <c r="H2074" s="205" t="s">
        <v>356</v>
      </c>
      <c r="I2074" s="206">
        <v>114677</v>
      </c>
      <c r="J2074" t="str">
        <f t="shared" si="132"/>
        <v>HB|Bremerhaven</v>
      </c>
      <c r="K2074" t="str">
        <f t="shared" si="130"/>
        <v>HB|Bremerhaven</v>
      </c>
      <c r="L2074" s="380" t="str">
        <f t="shared" si="133"/>
        <v>040120000000</v>
      </c>
      <c r="M2074">
        <f t="shared" si="131"/>
        <v>114677</v>
      </c>
    </row>
    <row r="2075" spans="1:13">
      <c r="A2075" s="127" t="s">
        <v>5322</v>
      </c>
      <c r="B2075" s="208" t="s">
        <v>5323</v>
      </c>
      <c r="C2075" s="208" t="s">
        <v>5324</v>
      </c>
      <c r="D2075" s="208" t="s">
        <v>5325</v>
      </c>
      <c r="E2075" s="205" t="s">
        <v>25</v>
      </c>
      <c r="F2075" s="205" t="s">
        <v>24</v>
      </c>
      <c r="G2075" s="205" t="s">
        <v>5322</v>
      </c>
      <c r="H2075" s="205" t="s">
        <v>356</v>
      </c>
      <c r="I2075" s="206">
        <v>631217</v>
      </c>
      <c r="J2075" t="str">
        <f t="shared" si="132"/>
        <v>NRW|Düsseldorf</v>
      </c>
      <c r="K2075" t="str">
        <f t="shared" si="130"/>
        <v>NRW|Düsseldorf</v>
      </c>
      <c r="L2075" s="380" t="str">
        <f t="shared" si="133"/>
        <v>051110000000</v>
      </c>
      <c r="M2075">
        <f t="shared" si="131"/>
        <v>631217</v>
      </c>
    </row>
    <row r="2076" spans="1:13">
      <c r="A2076" s="127" t="s">
        <v>5326</v>
      </c>
      <c r="B2076" s="207" t="s">
        <v>5327</v>
      </c>
      <c r="C2076" s="208" t="s">
        <v>5328</v>
      </c>
      <c r="D2076" s="208" t="s">
        <v>5329</v>
      </c>
      <c r="E2076" s="205" t="s">
        <v>25</v>
      </c>
      <c r="F2076" s="205" t="s">
        <v>24</v>
      </c>
      <c r="G2076" s="205" t="s">
        <v>5326</v>
      </c>
      <c r="H2076" s="205" t="s">
        <v>356</v>
      </c>
      <c r="I2076" s="206">
        <v>503707</v>
      </c>
      <c r="J2076" t="str">
        <f t="shared" si="132"/>
        <v>NRW|Duisburg</v>
      </c>
      <c r="K2076" t="str">
        <f t="shared" si="130"/>
        <v>NRW|Duisburg</v>
      </c>
      <c r="L2076" s="380" t="str">
        <f t="shared" si="133"/>
        <v>051120000000</v>
      </c>
      <c r="M2076">
        <f t="shared" si="131"/>
        <v>503707</v>
      </c>
    </row>
    <row r="2077" spans="1:13">
      <c r="A2077" s="127" t="s">
        <v>5330</v>
      </c>
      <c r="B2077" s="208" t="s">
        <v>5331</v>
      </c>
      <c r="C2077" s="208" t="s">
        <v>5332</v>
      </c>
      <c r="D2077" s="208" t="s">
        <v>5333</v>
      </c>
      <c r="E2077" s="205" t="s">
        <v>25</v>
      </c>
      <c r="F2077" s="205" t="s">
        <v>24</v>
      </c>
      <c r="G2077" s="205" t="s">
        <v>5330</v>
      </c>
      <c r="H2077" s="205" t="s">
        <v>356</v>
      </c>
      <c r="I2077" s="206">
        <v>586608</v>
      </c>
      <c r="J2077" t="str">
        <f t="shared" si="132"/>
        <v>NRW|Essen</v>
      </c>
      <c r="K2077" t="str">
        <f t="shared" si="130"/>
        <v>NRW|Essen</v>
      </c>
      <c r="L2077" s="380" t="str">
        <f t="shared" si="133"/>
        <v>051130000000</v>
      </c>
      <c r="M2077">
        <f t="shared" si="131"/>
        <v>586608</v>
      </c>
    </row>
    <row r="2078" spans="1:13">
      <c r="A2078" s="127" t="s">
        <v>5334</v>
      </c>
      <c r="B2078" s="207" t="s">
        <v>5335</v>
      </c>
      <c r="C2078" s="208" t="s">
        <v>5336</v>
      </c>
      <c r="D2078" s="208" t="s">
        <v>5337</v>
      </c>
      <c r="E2078" s="205" t="s">
        <v>25</v>
      </c>
      <c r="F2078" s="205" t="s">
        <v>24</v>
      </c>
      <c r="G2078" s="205" t="s">
        <v>5334</v>
      </c>
      <c r="H2078" s="205" t="s">
        <v>356</v>
      </c>
      <c r="I2078" s="206">
        <v>228550</v>
      </c>
      <c r="J2078" t="str">
        <f t="shared" si="132"/>
        <v>NRW|Krefeld</v>
      </c>
      <c r="K2078" t="str">
        <f t="shared" si="130"/>
        <v>NRW|Krefeld</v>
      </c>
      <c r="L2078" s="380" t="str">
        <f t="shared" si="133"/>
        <v>051140000000</v>
      </c>
      <c r="M2078">
        <f t="shared" si="131"/>
        <v>228550</v>
      </c>
    </row>
    <row r="2079" spans="1:13">
      <c r="A2079" s="127" t="s">
        <v>5338</v>
      </c>
      <c r="B2079" s="208" t="s">
        <v>5339</v>
      </c>
      <c r="C2079" s="208" t="s">
        <v>5340</v>
      </c>
      <c r="D2079" s="208" t="s">
        <v>5341</v>
      </c>
      <c r="E2079" s="205" t="s">
        <v>25</v>
      </c>
      <c r="F2079" s="205" t="s">
        <v>24</v>
      </c>
      <c r="G2079" s="205" t="s">
        <v>5338</v>
      </c>
      <c r="H2079" s="205" t="s">
        <v>356</v>
      </c>
      <c r="I2079" s="206">
        <v>268943</v>
      </c>
      <c r="J2079" t="str">
        <f t="shared" si="132"/>
        <v>NRW|Mönchengladbach</v>
      </c>
      <c r="K2079" t="str">
        <f t="shared" si="130"/>
        <v>NRW|Mönchengladbach</v>
      </c>
      <c r="L2079" s="380" t="str">
        <f t="shared" si="133"/>
        <v>051160000000</v>
      </c>
      <c r="M2079">
        <f t="shared" si="131"/>
        <v>268943</v>
      </c>
    </row>
    <row r="2080" spans="1:13">
      <c r="A2080" s="127" t="s">
        <v>5342</v>
      </c>
      <c r="B2080" s="207" t="s">
        <v>5343</v>
      </c>
      <c r="C2080" s="208" t="s">
        <v>5344</v>
      </c>
      <c r="D2080" s="208" t="s">
        <v>5345</v>
      </c>
      <c r="E2080" s="205" t="s">
        <v>25</v>
      </c>
      <c r="F2080" s="205" t="s">
        <v>24</v>
      </c>
      <c r="G2080" s="205" t="s">
        <v>5342</v>
      </c>
      <c r="H2080" s="205" t="s">
        <v>356</v>
      </c>
      <c r="I2080" s="206">
        <v>173255</v>
      </c>
      <c r="J2080" t="str">
        <f t="shared" si="132"/>
        <v>NRW|Mülheim an der Ruhr</v>
      </c>
      <c r="K2080" t="str">
        <f t="shared" si="130"/>
        <v>NRW|Mülheim an der Ruhr</v>
      </c>
      <c r="L2080" s="380" t="str">
        <f t="shared" si="133"/>
        <v>051170000000</v>
      </c>
      <c r="M2080">
        <f t="shared" si="131"/>
        <v>173255</v>
      </c>
    </row>
    <row r="2081" spans="1:13">
      <c r="A2081" s="127" t="s">
        <v>5346</v>
      </c>
      <c r="B2081" s="207" t="s">
        <v>5347</v>
      </c>
      <c r="C2081" s="208" t="s">
        <v>5348</v>
      </c>
      <c r="D2081" s="208" t="s">
        <v>5349</v>
      </c>
      <c r="E2081" s="205" t="s">
        <v>25</v>
      </c>
      <c r="F2081" s="205" t="s">
        <v>24</v>
      </c>
      <c r="G2081" s="205" t="s">
        <v>5346</v>
      </c>
      <c r="H2081" s="205" t="s">
        <v>356</v>
      </c>
      <c r="I2081" s="206">
        <v>211099</v>
      </c>
      <c r="J2081" t="str">
        <f t="shared" si="132"/>
        <v>NRW|Oberhausen</v>
      </c>
      <c r="K2081" t="str">
        <f t="shared" si="130"/>
        <v>NRW|Oberhausen</v>
      </c>
      <c r="L2081" s="380" t="str">
        <f t="shared" si="133"/>
        <v>051190000000</v>
      </c>
      <c r="M2081">
        <f t="shared" si="131"/>
        <v>211099</v>
      </c>
    </row>
    <row r="2082" spans="1:13">
      <c r="A2082" s="127" t="s">
        <v>5350</v>
      </c>
      <c r="B2082" s="207" t="s">
        <v>5351</v>
      </c>
      <c r="C2082" s="208" t="s">
        <v>5352</v>
      </c>
      <c r="D2082" s="208" t="s">
        <v>5353</v>
      </c>
      <c r="E2082" s="205" t="s">
        <v>25</v>
      </c>
      <c r="F2082" s="205" t="s">
        <v>24</v>
      </c>
      <c r="G2082" s="205" t="s">
        <v>5350</v>
      </c>
      <c r="H2082" s="205" t="s">
        <v>356</v>
      </c>
      <c r="I2082" s="206">
        <v>112970</v>
      </c>
      <c r="J2082" t="str">
        <f t="shared" si="132"/>
        <v>NRW|Remscheid</v>
      </c>
      <c r="K2082" t="str">
        <f t="shared" si="130"/>
        <v>NRW|Remscheid</v>
      </c>
      <c r="L2082" s="380" t="str">
        <f t="shared" si="133"/>
        <v>051200000000</v>
      </c>
      <c r="M2082">
        <f t="shared" si="131"/>
        <v>112970</v>
      </c>
    </row>
    <row r="2083" spans="1:13">
      <c r="A2083" s="127" t="s">
        <v>5354</v>
      </c>
      <c r="B2083" s="208" t="s">
        <v>5355</v>
      </c>
      <c r="C2083" s="208" t="s">
        <v>5356</v>
      </c>
      <c r="D2083" s="208" t="s">
        <v>5357</v>
      </c>
      <c r="E2083" s="205" t="s">
        <v>25</v>
      </c>
      <c r="F2083" s="205" t="s">
        <v>24</v>
      </c>
      <c r="G2083" s="205" t="s">
        <v>5358</v>
      </c>
      <c r="H2083" s="205" t="s">
        <v>356</v>
      </c>
      <c r="I2083" s="206">
        <v>161545</v>
      </c>
      <c r="J2083" t="str">
        <f t="shared" si="132"/>
        <v>NRW|Solingen</v>
      </c>
      <c r="K2083" t="str">
        <f t="shared" si="130"/>
        <v>NRW|Solingen, Klingenstadt</v>
      </c>
      <c r="L2083" s="380" t="str">
        <f t="shared" si="133"/>
        <v>051220000000</v>
      </c>
      <c r="M2083">
        <f t="shared" si="131"/>
        <v>161545</v>
      </c>
    </row>
    <row r="2084" spans="1:13">
      <c r="A2084" s="127" t="s">
        <v>5359</v>
      </c>
      <c r="B2084" s="207" t="s">
        <v>5360</v>
      </c>
      <c r="C2084" s="208" t="s">
        <v>5361</v>
      </c>
      <c r="D2084" s="208" t="s">
        <v>5362</v>
      </c>
      <c r="E2084" s="205" t="s">
        <v>25</v>
      </c>
      <c r="F2084" s="205" t="s">
        <v>24</v>
      </c>
      <c r="G2084" s="205" t="s">
        <v>5359</v>
      </c>
      <c r="H2084" s="205" t="s">
        <v>356</v>
      </c>
      <c r="I2084" s="206">
        <v>358938</v>
      </c>
      <c r="J2084" t="str">
        <f t="shared" si="132"/>
        <v>NRW|Wuppertal</v>
      </c>
      <c r="K2084" t="str">
        <f t="shared" si="130"/>
        <v>NRW|Wuppertal</v>
      </c>
      <c r="L2084" s="380" t="str">
        <f t="shared" si="133"/>
        <v>051240000000</v>
      </c>
      <c r="M2084">
        <f t="shared" si="131"/>
        <v>358938</v>
      </c>
    </row>
    <row r="2085" spans="1:13">
      <c r="A2085" s="127" t="s">
        <v>5363</v>
      </c>
      <c r="B2085" s="207" t="s">
        <v>5364</v>
      </c>
      <c r="C2085" s="208" t="s">
        <v>5365</v>
      </c>
      <c r="D2085" s="208" t="s">
        <v>5366</v>
      </c>
      <c r="E2085" s="205" t="s">
        <v>25</v>
      </c>
      <c r="F2085" s="205" t="s">
        <v>24</v>
      </c>
      <c r="G2085" s="205" t="s">
        <v>5363</v>
      </c>
      <c r="H2085" s="205" t="s">
        <v>356</v>
      </c>
      <c r="I2085" s="206">
        <v>13607</v>
      </c>
      <c r="J2085" t="str">
        <f t="shared" si="132"/>
        <v>NRW|Bedburg-Hau</v>
      </c>
      <c r="K2085" t="str">
        <f t="shared" si="130"/>
        <v>NRW|Bedburg-Hau</v>
      </c>
      <c r="L2085" s="380" t="str">
        <f t="shared" si="133"/>
        <v>051540004004</v>
      </c>
      <c r="M2085">
        <f t="shared" si="131"/>
        <v>13607</v>
      </c>
    </row>
    <row r="2086" spans="1:13">
      <c r="A2086" s="127" t="s">
        <v>5367</v>
      </c>
      <c r="B2086" s="207" t="s">
        <v>5368</v>
      </c>
      <c r="C2086" s="208" t="s">
        <v>5369</v>
      </c>
      <c r="D2086" s="208" t="s">
        <v>5366</v>
      </c>
      <c r="E2086" s="205" t="s">
        <v>25</v>
      </c>
      <c r="F2086" s="205" t="s">
        <v>24</v>
      </c>
      <c r="G2086" s="205" t="s">
        <v>5367</v>
      </c>
      <c r="H2086" s="205" t="s">
        <v>356</v>
      </c>
      <c r="I2086" s="206">
        <v>32157</v>
      </c>
      <c r="J2086" t="str">
        <f t="shared" si="132"/>
        <v>NRW|Emmerich am Rhein</v>
      </c>
      <c r="K2086" t="str">
        <f t="shared" si="130"/>
        <v>NRW|Emmerich am Rhein</v>
      </c>
      <c r="L2086" s="380" t="str">
        <f t="shared" si="133"/>
        <v>051540008008</v>
      </c>
      <c r="M2086">
        <f t="shared" si="131"/>
        <v>32157</v>
      </c>
    </row>
    <row r="2087" spans="1:13">
      <c r="A2087" s="127" t="s">
        <v>5370</v>
      </c>
      <c r="B2087" s="207" t="s">
        <v>5371</v>
      </c>
      <c r="C2087" s="208" t="s">
        <v>5372</v>
      </c>
      <c r="D2087" s="208" t="s">
        <v>5366</v>
      </c>
      <c r="E2087" s="205" t="s">
        <v>25</v>
      </c>
      <c r="F2087" s="205" t="s">
        <v>24</v>
      </c>
      <c r="G2087" s="205" t="s">
        <v>5370</v>
      </c>
      <c r="H2087" s="205" t="s">
        <v>356</v>
      </c>
      <c r="I2087" s="206">
        <v>34604</v>
      </c>
      <c r="J2087" t="str">
        <f t="shared" si="132"/>
        <v>NRW|Geldern</v>
      </c>
      <c r="K2087" t="str">
        <f t="shared" si="130"/>
        <v>NRW|Geldern</v>
      </c>
      <c r="L2087" s="380" t="str">
        <f t="shared" si="133"/>
        <v>051540012012</v>
      </c>
      <c r="M2087">
        <f t="shared" si="131"/>
        <v>34604</v>
      </c>
    </row>
    <row r="2088" spans="1:13">
      <c r="A2088" s="127" t="s">
        <v>5373</v>
      </c>
      <c r="B2088" s="207" t="s">
        <v>5374</v>
      </c>
      <c r="C2088" s="208" t="s">
        <v>5375</v>
      </c>
      <c r="D2088" s="208" t="s">
        <v>5366</v>
      </c>
      <c r="E2088" s="205" t="s">
        <v>25</v>
      </c>
      <c r="F2088" s="205" t="s">
        <v>24</v>
      </c>
      <c r="G2088" s="205" t="s">
        <v>5373</v>
      </c>
      <c r="H2088" s="205" t="s">
        <v>356</v>
      </c>
      <c r="I2088" s="206">
        <v>35520</v>
      </c>
      <c r="J2088" t="str">
        <f t="shared" si="132"/>
        <v>NRW|Goch</v>
      </c>
      <c r="K2088" t="str">
        <f t="shared" si="130"/>
        <v>NRW|Goch</v>
      </c>
      <c r="L2088" s="380" t="str">
        <f t="shared" si="133"/>
        <v>051540016016</v>
      </c>
      <c r="M2088">
        <f t="shared" si="131"/>
        <v>35520</v>
      </c>
    </row>
    <row r="2089" spans="1:13">
      <c r="A2089" s="127" t="s">
        <v>5376</v>
      </c>
      <c r="B2089" s="209" t="s">
        <v>5377</v>
      </c>
      <c r="C2089" s="208" t="s">
        <v>5378</v>
      </c>
      <c r="D2089" s="208" t="s">
        <v>5366</v>
      </c>
      <c r="E2089" s="205" t="s">
        <v>25</v>
      </c>
      <c r="F2089" s="205" t="s">
        <v>24</v>
      </c>
      <c r="G2089" s="205" t="s">
        <v>5376</v>
      </c>
      <c r="H2089" s="205" t="s">
        <v>356</v>
      </c>
      <c r="I2089" s="206">
        <v>12391</v>
      </c>
      <c r="J2089" t="str">
        <f t="shared" si="132"/>
        <v>NRW|Issum</v>
      </c>
      <c r="K2089" t="str">
        <f t="shared" si="130"/>
        <v>NRW|Issum</v>
      </c>
      <c r="L2089" s="380" t="str">
        <f t="shared" si="133"/>
        <v>051540020020</v>
      </c>
      <c r="M2089">
        <f t="shared" si="131"/>
        <v>12391</v>
      </c>
    </row>
    <row r="2090" spans="1:13">
      <c r="A2090" s="127" t="s">
        <v>5379</v>
      </c>
      <c r="B2090" s="207" t="s">
        <v>5380</v>
      </c>
      <c r="C2090" s="208" t="s">
        <v>5381</v>
      </c>
      <c r="D2090" s="208" t="s">
        <v>5366</v>
      </c>
      <c r="E2090" s="205" t="s">
        <v>25</v>
      </c>
      <c r="F2090" s="205" t="s">
        <v>24</v>
      </c>
      <c r="G2090" s="205" t="s">
        <v>5379</v>
      </c>
      <c r="H2090" s="205" t="s">
        <v>356</v>
      </c>
      <c r="I2090" s="206">
        <v>14199</v>
      </c>
      <c r="J2090" t="str">
        <f t="shared" si="132"/>
        <v>NRW|Kalkar</v>
      </c>
      <c r="K2090" t="str">
        <f t="shared" si="130"/>
        <v>NRW|Kalkar</v>
      </c>
      <c r="L2090" s="380" t="str">
        <f t="shared" si="133"/>
        <v>051540024024</v>
      </c>
      <c r="M2090">
        <f t="shared" si="131"/>
        <v>14199</v>
      </c>
    </row>
    <row r="2091" spans="1:13">
      <c r="A2091" s="127" t="s">
        <v>5382</v>
      </c>
      <c r="B2091" s="207" t="s">
        <v>5383</v>
      </c>
      <c r="C2091" s="208" t="s">
        <v>5384</v>
      </c>
      <c r="D2091" s="208" t="s">
        <v>5366</v>
      </c>
      <c r="E2091" s="205" t="s">
        <v>25</v>
      </c>
      <c r="F2091" s="205" t="s">
        <v>24</v>
      </c>
      <c r="G2091" s="205" t="s">
        <v>5382</v>
      </c>
      <c r="H2091" s="205" t="s">
        <v>356</v>
      </c>
      <c r="I2091" s="206">
        <v>12860</v>
      </c>
      <c r="J2091" t="str">
        <f t="shared" si="132"/>
        <v>NRW|Kerken</v>
      </c>
      <c r="K2091" t="str">
        <f t="shared" si="130"/>
        <v>NRW|Kerken</v>
      </c>
      <c r="L2091" s="380" t="str">
        <f t="shared" si="133"/>
        <v>051540028028</v>
      </c>
      <c r="M2091">
        <f t="shared" si="131"/>
        <v>12860</v>
      </c>
    </row>
    <row r="2092" spans="1:13">
      <c r="A2092" s="127" t="s">
        <v>5385</v>
      </c>
      <c r="B2092" s="207" t="s">
        <v>5386</v>
      </c>
      <c r="C2092" s="208" t="s">
        <v>5387</v>
      </c>
      <c r="D2092" s="208" t="s">
        <v>5366</v>
      </c>
      <c r="E2092" s="205" t="s">
        <v>25</v>
      </c>
      <c r="F2092" s="205" t="s">
        <v>24</v>
      </c>
      <c r="G2092" s="205" t="s">
        <v>5385</v>
      </c>
      <c r="H2092" s="205" t="s">
        <v>356</v>
      </c>
      <c r="I2092" s="206">
        <v>28466</v>
      </c>
      <c r="J2092" t="str">
        <f t="shared" si="132"/>
        <v>NRW|Kevelaer</v>
      </c>
      <c r="K2092" t="str">
        <f t="shared" si="130"/>
        <v>NRW|Kevelaer</v>
      </c>
      <c r="L2092" s="380" t="str">
        <f t="shared" si="133"/>
        <v>051540032032</v>
      </c>
      <c r="M2092">
        <f t="shared" si="131"/>
        <v>28466</v>
      </c>
    </row>
    <row r="2093" spans="1:13">
      <c r="A2093" s="127" t="s">
        <v>5388</v>
      </c>
      <c r="B2093" s="209" t="s">
        <v>5389</v>
      </c>
      <c r="C2093" s="208" t="s">
        <v>5390</v>
      </c>
      <c r="D2093" s="208" t="s">
        <v>5366</v>
      </c>
      <c r="E2093" s="205" t="s">
        <v>25</v>
      </c>
      <c r="F2093" s="205" t="s">
        <v>24</v>
      </c>
      <c r="G2093" s="205" t="s">
        <v>5388</v>
      </c>
      <c r="H2093" s="205" t="s">
        <v>356</v>
      </c>
      <c r="I2093" s="206">
        <v>53458</v>
      </c>
      <c r="J2093" t="str">
        <f t="shared" si="132"/>
        <v>NRW|Kleve</v>
      </c>
      <c r="K2093" t="str">
        <f t="shared" si="130"/>
        <v>NRW|Kleve</v>
      </c>
      <c r="L2093" s="380" t="str">
        <f t="shared" si="133"/>
        <v>051540036036</v>
      </c>
      <c r="M2093">
        <f t="shared" si="131"/>
        <v>53458</v>
      </c>
    </row>
    <row r="2094" spans="1:13">
      <c r="A2094" s="127" t="s">
        <v>5391</v>
      </c>
      <c r="B2094" s="207" t="s">
        <v>5392</v>
      </c>
      <c r="C2094" s="208" t="s">
        <v>5393</v>
      </c>
      <c r="D2094" s="208" t="s">
        <v>5366</v>
      </c>
      <c r="E2094" s="205" t="s">
        <v>25</v>
      </c>
      <c r="F2094" s="205" t="s">
        <v>24</v>
      </c>
      <c r="G2094" s="205" t="s">
        <v>5394</v>
      </c>
      <c r="H2094" s="205" t="s">
        <v>356</v>
      </c>
      <c r="I2094" s="206">
        <v>11380</v>
      </c>
      <c r="J2094" t="str">
        <f t="shared" si="132"/>
        <v>NRW|Kranenburg (Niederrhein)</v>
      </c>
      <c r="K2094" t="str">
        <f t="shared" si="130"/>
        <v>NRW|Kranenburg</v>
      </c>
      <c r="L2094" s="380" t="str">
        <f t="shared" si="133"/>
        <v>051540040040</v>
      </c>
      <c r="M2094">
        <f t="shared" si="131"/>
        <v>11380</v>
      </c>
    </row>
    <row r="2095" spans="1:13">
      <c r="A2095" s="127" t="s">
        <v>5395</v>
      </c>
      <c r="B2095" s="207" t="s">
        <v>5396</v>
      </c>
      <c r="C2095" s="208" t="s">
        <v>5397</v>
      </c>
      <c r="D2095" s="208" t="s">
        <v>5366</v>
      </c>
      <c r="E2095" s="205" t="s">
        <v>25</v>
      </c>
      <c r="F2095" s="205" t="s">
        <v>24</v>
      </c>
      <c r="G2095" s="205" t="s">
        <v>5395</v>
      </c>
      <c r="H2095" s="205" t="s">
        <v>356</v>
      </c>
      <c r="I2095" s="206">
        <v>21452</v>
      </c>
      <c r="J2095" t="str">
        <f t="shared" si="132"/>
        <v>NRW|Rees</v>
      </c>
      <c r="K2095" t="str">
        <f t="shared" si="130"/>
        <v>NRW|Rees</v>
      </c>
      <c r="L2095" s="380" t="str">
        <f t="shared" si="133"/>
        <v>051540044044</v>
      </c>
      <c r="M2095">
        <f t="shared" si="131"/>
        <v>21452</v>
      </c>
    </row>
    <row r="2096" spans="1:13">
      <c r="A2096" s="127" t="s">
        <v>5398</v>
      </c>
      <c r="B2096" s="207" t="s">
        <v>5399</v>
      </c>
      <c r="C2096" s="208" t="s">
        <v>5400</v>
      </c>
      <c r="D2096" s="208" t="s">
        <v>5366</v>
      </c>
      <c r="E2096" s="205" t="s">
        <v>25</v>
      </c>
      <c r="F2096" s="205" t="s">
        <v>24</v>
      </c>
      <c r="G2096" s="205" t="s">
        <v>5398</v>
      </c>
      <c r="H2096" s="205" t="s">
        <v>356</v>
      </c>
      <c r="I2096" s="206">
        <v>6544</v>
      </c>
      <c r="J2096" t="str">
        <f t="shared" si="132"/>
        <v>NRW|Rheurdt</v>
      </c>
      <c r="K2096" t="str">
        <f t="shared" si="130"/>
        <v>NRW|Rheurdt</v>
      </c>
      <c r="L2096" s="380" t="str">
        <f t="shared" si="133"/>
        <v>051540048048</v>
      </c>
      <c r="M2096">
        <f t="shared" si="131"/>
        <v>6544</v>
      </c>
    </row>
    <row r="2097" spans="1:13">
      <c r="A2097" s="127" t="s">
        <v>5401</v>
      </c>
      <c r="B2097" s="207" t="s">
        <v>5402</v>
      </c>
      <c r="C2097" s="208" t="s">
        <v>5403</v>
      </c>
      <c r="D2097" s="208" t="s">
        <v>5366</v>
      </c>
      <c r="E2097" s="205" t="s">
        <v>25</v>
      </c>
      <c r="F2097" s="205" t="s">
        <v>24</v>
      </c>
      <c r="G2097" s="205" t="s">
        <v>5401</v>
      </c>
      <c r="H2097" s="205" t="s">
        <v>356</v>
      </c>
      <c r="I2097" s="206">
        <v>16544</v>
      </c>
      <c r="J2097" t="str">
        <f t="shared" si="132"/>
        <v>NRW|Straelen</v>
      </c>
      <c r="K2097" t="str">
        <f t="shared" si="130"/>
        <v>NRW|Straelen</v>
      </c>
      <c r="L2097" s="380" t="str">
        <f t="shared" si="133"/>
        <v>051540052052</v>
      </c>
      <c r="M2097">
        <f t="shared" si="131"/>
        <v>16544</v>
      </c>
    </row>
    <row r="2098" spans="1:13">
      <c r="A2098" s="127" t="s">
        <v>5404</v>
      </c>
      <c r="B2098" s="207" t="s">
        <v>5405</v>
      </c>
      <c r="C2098" s="208" t="s">
        <v>5406</v>
      </c>
      <c r="D2098" s="208" t="s">
        <v>5366</v>
      </c>
      <c r="E2098" s="205" t="s">
        <v>25</v>
      </c>
      <c r="F2098" s="205" t="s">
        <v>24</v>
      </c>
      <c r="G2098" s="205" t="s">
        <v>5404</v>
      </c>
      <c r="H2098" s="205" t="s">
        <v>356</v>
      </c>
      <c r="I2098" s="206">
        <v>8454</v>
      </c>
      <c r="J2098" t="str">
        <f t="shared" si="132"/>
        <v>NRW|Uedem</v>
      </c>
      <c r="K2098" t="str">
        <f t="shared" si="130"/>
        <v>NRW|Uedem</v>
      </c>
      <c r="L2098" s="380" t="str">
        <f t="shared" si="133"/>
        <v>051540056056</v>
      </c>
      <c r="M2098">
        <f t="shared" si="131"/>
        <v>8454</v>
      </c>
    </row>
    <row r="2099" spans="1:13">
      <c r="A2099" s="127" t="s">
        <v>5407</v>
      </c>
      <c r="B2099" s="207" t="s">
        <v>5408</v>
      </c>
      <c r="C2099" s="208" t="s">
        <v>5409</v>
      </c>
      <c r="D2099" s="208" t="s">
        <v>5366</v>
      </c>
      <c r="E2099" s="205" t="s">
        <v>25</v>
      </c>
      <c r="F2099" s="205" t="s">
        <v>24</v>
      </c>
      <c r="G2099" s="205" t="s">
        <v>5407</v>
      </c>
      <c r="H2099" s="205" t="s">
        <v>356</v>
      </c>
      <c r="I2099" s="206">
        <v>8292</v>
      </c>
      <c r="J2099" t="str">
        <f t="shared" si="132"/>
        <v>NRW|Wachtendonk</v>
      </c>
      <c r="K2099" t="str">
        <f t="shared" si="130"/>
        <v>NRW|Wachtendonk</v>
      </c>
      <c r="L2099" s="380" t="str">
        <f t="shared" si="133"/>
        <v>051540060060</v>
      </c>
      <c r="M2099">
        <f t="shared" si="131"/>
        <v>8292</v>
      </c>
    </row>
    <row r="2100" spans="1:13">
      <c r="A2100" s="127" t="s">
        <v>5410</v>
      </c>
      <c r="B2100" s="207" t="s">
        <v>5411</v>
      </c>
      <c r="C2100" s="208" t="s">
        <v>5412</v>
      </c>
      <c r="D2100" s="208" t="s">
        <v>5366</v>
      </c>
      <c r="E2100" s="205" t="s">
        <v>25</v>
      </c>
      <c r="F2100" s="205" t="s">
        <v>24</v>
      </c>
      <c r="G2100" s="205" t="s">
        <v>5410</v>
      </c>
      <c r="H2100" s="205" t="s">
        <v>356</v>
      </c>
      <c r="I2100" s="206">
        <v>11563</v>
      </c>
      <c r="J2100" t="str">
        <f t="shared" si="132"/>
        <v>NRW|Weeze</v>
      </c>
      <c r="K2100" t="str">
        <f t="shared" si="130"/>
        <v>NRW|Weeze</v>
      </c>
      <c r="L2100" s="380" t="str">
        <f t="shared" si="133"/>
        <v>051540064064</v>
      </c>
      <c r="M2100">
        <f t="shared" si="131"/>
        <v>11563</v>
      </c>
    </row>
    <row r="2101" spans="1:13">
      <c r="A2101" s="127" t="s">
        <v>5413</v>
      </c>
      <c r="B2101" s="207" t="s">
        <v>5414</v>
      </c>
      <c r="C2101" s="208" t="s">
        <v>5415</v>
      </c>
      <c r="D2101" s="208" t="s">
        <v>5416</v>
      </c>
      <c r="E2101" s="205" t="s">
        <v>25</v>
      </c>
      <c r="F2101" s="205" t="s">
        <v>24</v>
      </c>
      <c r="G2101" s="205" t="s">
        <v>5417</v>
      </c>
      <c r="H2101" s="205" t="s">
        <v>356</v>
      </c>
      <c r="I2101" s="206">
        <v>43801</v>
      </c>
      <c r="J2101" t="str">
        <f t="shared" si="132"/>
        <v>NRW|Erkrath</v>
      </c>
      <c r="K2101" t="str">
        <f t="shared" si="130"/>
        <v>NRW|Erkrath, Fundort des Neanderthalers</v>
      </c>
      <c r="L2101" s="380" t="str">
        <f t="shared" si="133"/>
        <v>051580004004</v>
      </c>
      <c r="M2101">
        <f t="shared" si="131"/>
        <v>43801</v>
      </c>
    </row>
    <row r="2102" spans="1:13">
      <c r="A2102" s="127" t="s">
        <v>5418</v>
      </c>
      <c r="B2102" s="207" t="s">
        <v>5419</v>
      </c>
      <c r="C2102" s="208" t="s">
        <v>5420</v>
      </c>
      <c r="D2102" s="208" t="s">
        <v>5416</v>
      </c>
      <c r="E2102" s="205" t="s">
        <v>25</v>
      </c>
      <c r="F2102" s="205" t="s">
        <v>24</v>
      </c>
      <c r="G2102" s="205" t="s">
        <v>5418</v>
      </c>
      <c r="H2102" s="205" t="s">
        <v>356</v>
      </c>
      <c r="I2102" s="206">
        <v>30558</v>
      </c>
      <c r="J2102" t="str">
        <f t="shared" si="132"/>
        <v>NRW|Haan</v>
      </c>
      <c r="K2102" t="str">
        <f t="shared" si="130"/>
        <v>NRW|Haan</v>
      </c>
      <c r="L2102" s="380" t="str">
        <f t="shared" si="133"/>
        <v>051580008008</v>
      </c>
      <c r="M2102">
        <f t="shared" si="131"/>
        <v>30558</v>
      </c>
    </row>
    <row r="2103" spans="1:13">
      <c r="A2103" s="127" t="s">
        <v>5421</v>
      </c>
      <c r="B2103" s="207" t="s">
        <v>5422</v>
      </c>
      <c r="C2103" s="208" t="s">
        <v>5423</v>
      </c>
      <c r="D2103" s="208" t="s">
        <v>5416</v>
      </c>
      <c r="E2103" s="205" t="s">
        <v>25</v>
      </c>
      <c r="F2103" s="205" t="s">
        <v>24</v>
      </c>
      <c r="G2103" s="205" t="s">
        <v>5421</v>
      </c>
      <c r="H2103" s="205" t="s">
        <v>356</v>
      </c>
      <c r="I2103" s="206">
        <v>26590</v>
      </c>
      <c r="J2103" t="str">
        <f t="shared" si="132"/>
        <v>NRW|Heiligenhaus</v>
      </c>
      <c r="K2103" t="str">
        <f t="shared" si="130"/>
        <v>NRW|Heiligenhaus</v>
      </c>
      <c r="L2103" s="380" t="str">
        <f t="shared" si="133"/>
        <v>051580012012</v>
      </c>
      <c r="M2103">
        <f t="shared" si="131"/>
        <v>26590</v>
      </c>
    </row>
    <row r="2104" spans="1:13">
      <c r="A2104" s="127" t="s">
        <v>5424</v>
      </c>
      <c r="B2104" s="208" t="s">
        <v>5425</v>
      </c>
      <c r="C2104" s="208" t="s">
        <v>5426</v>
      </c>
      <c r="D2104" s="208" t="s">
        <v>5416</v>
      </c>
      <c r="E2104" s="205" t="s">
        <v>25</v>
      </c>
      <c r="F2104" s="205" t="s">
        <v>24</v>
      </c>
      <c r="G2104" s="205" t="s">
        <v>5424</v>
      </c>
      <c r="H2104" s="205" t="s">
        <v>356</v>
      </c>
      <c r="I2104" s="206">
        <v>55689</v>
      </c>
      <c r="J2104" t="str">
        <f t="shared" si="132"/>
        <v>NRW|Hilden</v>
      </c>
      <c r="K2104" t="str">
        <f t="shared" si="130"/>
        <v>NRW|Hilden</v>
      </c>
      <c r="L2104" s="380" t="str">
        <f t="shared" si="133"/>
        <v>051580016016</v>
      </c>
      <c r="M2104">
        <f t="shared" si="131"/>
        <v>55689</v>
      </c>
    </row>
    <row r="2105" spans="1:13">
      <c r="A2105" s="127" t="s">
        <v>5427</v>
      </c>
      <c r="B2105" s="207" t="s">
        <v>5428</v>
      </c>
      <c r="C2105" s="208" t="s">
        <v>5429</v>
      </c>
      <c r="D2105" s="208" t="s">
        <v>5416</v>
      </c>
      <c r="E2105" s="205" t="s">
        <v>25</v>
      </c>
      <c r="F2105" s="205" t="s">
        <v>24</v>
      </c>
      <c r="G2105" s="205" t="s">
        <v>5430</v>
      </c>
      <c r="H2105" s="205" t="s">
        <v>356</v>
      </c>
      <c r="I2105" s="206">
        <v>59908</v>
      </c>
      <c r="J2105" t="str">
        <f t="shared" si="132"/>
        <v>NRW|Langenfeld (Rhld.)</v>
      </c>
      <c r="K2105" t="str">
        <f t="shared" si="130"/>
        <v>NRW|Langenfeld (Rheinland)</v>
      </c>
      <c r="L2105" s="380" t="str">
        <f t="shared" si="133"/>
        <v>051580020020</v>
      </c>
      <c r="M2105">
        <f t="shared" si="131"/>
        <v>59908</v>
      </c>
    </row>
    <row r="2106" spans="1:13">
      <c r="A2106" s="127" t="s">
        <v>5431</v>
      </c>
      <c r="B2106" s="207" t="s">
        <v>5432</v>
      </c>
      <c r="C2106" s="208" t="s">
        <v>5433</v>
      </c>
      <c r="D2106" s="208" t="s">
        <v>5416</v>
      </c>
      <c r="E2106" s="205" t="s">
        <v>25</v>
      </c>
      <c r="F2106" s="205" t="s">
        <v>24</v>
      </c>
      <c r="G2106" s="205" t="s">
        <v>5431</v>
      </c>
      <c r="H2106" s="205" t="s">
        <v>356</v>
      </c>
      <c r="I2106" s="206">
        <v>39197</v>
      </c>
      <c r="J2106" t="str">
        <f t="shared" si="132"/>
        <v>NRW|Mettmann</v>
      </c>
      <c r="K2106" t="str">
        <f t="shared" si="130"/>
        <v>NRW|Mettmann</v>
      </c>
      <c r="L2106" s="380" t="str">
        <f t="shared" si="133"/>
        <v>051580024024</v>
      </c>
      <c r="M2106">
        <f t="shared" si="131"/>
        <v>39197</v>
      </c>
    </row>
    <row r="2107" spans="1:13">
      <c r="A2107" s="127" t="s">
        <v>5434</v>
      </c>
      <c r="B2107" s="207" t="s">
        <v>5435</v>
      </c>
      <c r="C2107" s="208" t="s">
        <v>5436</v>
      </c>
      <c r="D2107" s="208" t="s">
        <v>5416</v>
      </c>
      <c r="E2107" s="205" t="s">
        <v>25</v>
      </c>
      <c r="F2107" s="205" t="s">
        <v>24</v>
      </c>
      <c r="G2107" s="205" t="s">
        <v>5434</v>
      </c>
      <c r="H2107" s="205" t="s">
        <v>356</v>
      </c>
      <c r="I2107" s="206">
        <v>43524</v>
      </c>
      <c r="J2107" t="str">
        <f t="shared" si="132"/>
        <v>NRW|Monheim am Rhein</v>
      </c>
      <c r="K2107" t="str">
        <f t="shared" si="130"/>
        <v>NRW|Monheim am Rhein</v>
      </c>
      <c r="L2107" s="380" t="str">
        <f t="shared" si="133"/>
        <v>051580026026</v>
      </c>
      <c r="M2107">
        <f t="shared" si="131"/>
        <v>43524</v>
      </c>
    </row>
    <row r="2108" spans="1:13">
      <c r="A2108" s="127" t="s">
        <v>5437</v>
      </c>
      <c r="B2108" s="207" t="s">
        <v>5438</v>
      </c>
      <c r="C2108" s="208" t="s">
        <v>5439</v>
      </c>
      <c r="D2108" s="208" t="s">
        <v>5416</v>
      </c>
      <c r="E2108" s="205" t="s">
        <v>25</v>
      </c>
      <c r="F2108" s="205" t="s">
        <v>24</v>
      </c>
      <c r="G2108" s="205" t="s">
        <v>5437</v>
      </c>
      <c r="H2108" s="205" t="s">
        <v>356</v>
      </c>
      <c r="I2108" s="206">
        <v>87513</v>
      </c>
      <c r="J2108" t="str">
        <f t="shared" si="132"/>
        <v>NRW|Ratingen</v>
      </c>
      <c r="K2108" t="str">
        <f t="shared" si="130"/>
        <v>NRW|Ratingen</v>
      </c>
      <c r="L2108" s="380" t="str">
        <f t="shared" si="133"/>
        <v>051580028028</v>
      </c>
      <c r="M2108">
        <f t="shared" si="131"/>
        <v>87513</v>
      </c>
    </row>
    <row r="2109" spans="1:13">
      <c r="A2109" s="127" t="s">
        <v>5440</v>
      </c>
      <c r="B2109" s="207" t="s">
        <v>5441</v>
      </c>
      <c r="C2109" s="208" t="s">
        <v>5442</v>
      </c>
      <c r="D2109" s="208" t="s">
        <v>5416</v>
      </c>
      <c r="E2109" s="205" t="s">
        <v>25</v>
      </c>
      <c r="F2109" s="205" t="s">
        <v>24</v>
      </c>
      <c r="G2109" s="205" t="s">
        <v>5440</v>
      </c>
      <c r="H2109" s="205" t="s">
        <v>356</v>
      </c>
      <c r="I2109" s="206">
        <v>82462</v>
      </c>
      <c r="J2109" t="str">
        <f t="shared" si="132"/>
        <v>NRW|Velbert</v>
      </c>
      <c r="K2109" t="str">
        <f t="shared" si="130"/>
        <v>NRW|Velbert</v>
      </c>
      <c r="L2109" s="380" t="str">
        <f t="shared" si="133"/>
        <v>051580032032</v>
      </c>
      <c r="M2109">
        <f t="shared" si="131"/>
        <v>82462</v>
      </c>
    </row>
    <row r="2110" spans="1:13">
      <c r="A2110" s="127" t="s">
        <v>5443</v>
      </c>
      <c r="B2110" s="207" t="s">
        <v>5444</v>
      </c>
      <c r="C2110" s="208" t="s">
        <v>5445</v>
      </c>
      <c r="D2110" s="208" t="s">
        <v>5416</v>
      </c>
      <c r="E2110" s="205" t="s">
        <v>25</v>
      </c>
      <c r="F2110" s="205" t="s">
        <v>24</v>
      </c>
      <c r="G2110" s="205" t="s">
        <v>5443</v>
      </c>
      <c r="H2110" s="205" t="s">
        <v>356</v>
      </c>
      <c r="I2110" s="206">
        <v>21009</v>
      </c>
      <c r="J2110" t="str">
        <f t="shared" si="132"/>
        <v>NRW|Wülfrath</v>
      </c>
      <c r="K2110" t="str">
        <f t="shared" si="130"/>
        <v>NRW|Wülfrath</v>
      </c>
      <c r="L2110" s="380" t="str">
        <f t="shared" si="133"/>
        <v>051580036036</v>
      </c>
      <c r="M2110">
        <f t="shared" si="131"/>
        <v>21009</v>
      </c>
    </row>
    <row r="2111" spans="1:13">
      <c r="A2111" s="127" t="s">
        <v>5446</v>
      </c>
      <c r="B2111" s="209" t="s">
        <v>5447</v>
      </c>
      <c r="C2111" s="208" t="s">
        <v>5448</v>
      </c>
      <c r="D2111" s="208" t="s">
        <v>5449</v>
      </c>
      <c r="E2111" s="205" t="s">
        <v>25</v>
      </c>
      <c r="F2111" s="205" t="s">
        <v>24</v>
      </c>
      <c r="G2111" s="205" t="s">
        <v>5446</v>
      </c>
      <c r="H2111" s="205" t="s">
        <v>356</v>
      </c>
      <c r="I2111" s="206">
        <v>65170</v>
      </c>
      <c r="J2111" t="str">
        <f t="shared" si="132"/>
        <v>NRW|Dormagen</v>
      </c>
      <c r="K2111" t="str">
        <f t="shared" si="130"/>
        <v>NRW|Dormagen</v>
      </c>
      <c r="L2111" s="380" t="str">
        <f t="shared" si="133"/>
        <v>051620004004</v>
      </c>
      <c r="M2111">
        <f t="shared" si="131"/>
        <v>65170</v>
      </c>
    </row>
    <row r="2112" spans="1:13">
      <c r="A2112" s="127" t="s">
        <v>5450</v>
      </c>
      <c r="B2112" s="207" t="s">
        <v>5451</v>
      </c>
      <c r="C2112" s="208" t="s">
        <v>5452</v>
      </c>
      <c r="D2112" s="208" t="s">
        <v>5449</v>
      </c>
      <c r="E2112" s="205" t="s">
        <v>25</v>
      </c>
      <c r="F2112" s="205" t="s">
        <v>24</v>
      </c>
      <c r="G2112" s="205" t="s">
        <v>5450</v>
      </c>
      <c r="H2112" s="205" t="s">
        <v>356</v>
      </c>
      <c r="I2112" s="206">
        <v>64588</v>
      </c>
      <c r="J2112" t="str">
        <f t="shared" si="132"/>
        <v>NRW|Grevenbroich</v>
      </c>
      <c r="K2112" t="str">
        <f t="shared" si="130"/>
        <v>NRW|Grevenbroich</v>
      </c>
      <c r="L2112" s="380" t="str">
        <f t="shared" si="133"/>
        <v>051620008008</v>
      </c>
      <c r="M2112">
        <f t="shared" si="131"/>
        <v>64588</v>
      </c>
    </row>
    <row r="2113" spans="1:13">
      <c r="A2113" s="127" t="s">
        <v>5453</v>
      </c>
      <c r="B2113" s="207" t="s">
        <v>5454</v>
      </c>
      <c r="C2113" s="208" t="s">
        <v>5455</v>
      </c>
      <c r="D2113" s="208" t="s">
        <v>5449</v>
      </c>
      <c r="E2113" s="205" t="s">
        <v>25</v>
      </c>
      <c r="F2113" s="205" t="s">
        <v>24</v>
      </c>
      <c r="G2113" s="205" t="s">
        <v>5453</v>
      </c>
      <c r="H2113" s="205" t="s">
        <v>356</v>
      </c>
      <c r="I2113" s="206">
        <v>24141</v>
      </c>
      <c r="J2113" t="str">
        <f t="shared" si="132"/>
        <v>NRW|Jüchen</v>
      </c>
      <c r="K2113" t="str">
        <f t="shared" si="130"/>
        <v>NRW|Jüchen</v>
      </c>
      <c r="L2113" s="380" t="str">
        <f t="shared" si="133"/>
        <v>051620012012</v>
      </c>
      <c r="M2113">
        <f t="shared" si="131"/>
        <v>24141</v>
      </c>
    </row>
    <row r="2114" spans="1:13">
      <c r="A2114" s="127" t="s">
        <v>5456</v>
      </c>
      <c r="B2114" s="208" t="s">
        <v>5457</v>
      </c>
      <c r="C2114" s="208" t="s">
        <v>5458</v>
      </c>
      <c r="D2114" s="208" t="s">
        <v>5449</v>
      </c>
      <c r="E2114" s="205" t="s">
        <v>25</v>
      </c>
      <c r="F2114" s="205" t="s">
        <v>24</v>
      </c>
      <c r="G2114" s="205" t="s">
        <v>5456</v>
      </c>
      <c r="H2114" s="205" t="s">
        <v>356</v>
      </c>
      <c r="I2114" s="206">
        <v>44208</v>
      </c>
      <c r="J2114" t="str">
        <f t="shared" si="132"/>
        <v>NRW|Kaarst</v>
      </c>
      <c r="K2114" t="str">
        <f t="shared" si="130"/>
        <v>NRW|Kaarst</v>
      </c>
      <c r="L2114" s="380" t="str">
        <f t="shared" si="133"/>
        <v>051620016016</v>
      </c>
      <c r="M2114">
        <f t="shared" si="131"/>
        <v>44208</v>
      </c>
    </row>
    <row r="2115" spans="1:13">
      <c r="A2115" s="127" t="s">
        <v>5459</v>
      </c>
      <c r="B2115" s="207" t="s">
        <v>5460</v>
      </c>
      <c r="C2115" s="208" t="s">
        <v>5461</v>
      </c>
      <c r="D2115" s="208" t="s">
        <v>5449</v>
      </c>
      <c r="E2115" s="205" t="s">
        <v>25</v>
      </c>
      <c r="F2115" s="205" t="s">
        <v>24</v>
      </c>
      <c r="G2115" s="205" t="s">
        <v>5459</v>
      </c>
      <c r="H2115" s="205" t="s">
        <v>356</v>
      </c>
      <c r="I2115" s="206">
        <v>34324</v>
      </c>
      <c r="J2115" t="str">
        <f t="shared" si="132"/>
        <v>NRW|Korschenbroich</v>
      </c>
      <c r="K2115" t="str">
        <f t="shared" ref="K2115:K2178" si="134">E2115 &amp; "|" &amp; G2115</f>
        <v>NRW|Korschenbroich</v>
      </c>
      <c r="L2115" s="380" t="str">
        <f t="shared" si="133"/>
        <v>051620020020</v>
      </c>
      <c r="M2115">
        <f t="shared" ref="M2115:M2178" si="135">SUMIF($C:$C, $C2115, $I:$I)</f>
        <v>34324</v>
      </c>
    </row>
    <row r="2116" spans="1:13">
      <c r="A2116" s="127" t="s">
        <v>5462</v>
      </c>
      <c r="B2116" s="207" t="s">
        <v>5463</v>
      </c>
      <c r="C2116" s="208" t="s">
        <v>5464</v>
      </c>
      <c r="D2116" s="208" t="s">
        <v>5449</v>
      </c>
      <c r="E2116" s="205" t="s">
        <v>25</v>
      </c>
      <c r="F2116" s="205" t="s">
        <v>24</v>
      </c>
      <c r="G2116" s="205" t="s">
        <v>5462</v>
      </c>
      <c r="H2116" s="205" t="s">
        <v>356</v>
      </c>
      <c r="I2116" s="206">
        <v>57440</v>
      </c>
      <c r="J2116" t="str">
        <f t="shared" si="132"/>
        <v>NRW|Meerbusch</v>
      </c>
      <c r="K2116" t="str">
        <f t="shared" si="134"/>
        <v>NRW|Meerbusch</v>
      </c>
      <c r="L2116" s="380" t="str">
        <f t="shared" si="133"/>
        <v>051620022022</v>
      </c>
      <c r="M2116">
        <f t="shared" si="135"/>
        <v>57440</v>
      </c>
    </row>
    <row r="2117" spans="1:13">
      <c r="A2117" s="127" t="s">
        <v>5465</v>
      </c>
      <c r="B2117" s="209" t="s">
        <v>5466</v>
      </c>
      <c r="C2117" s="208" t="s">
        <v>5467</v>
      </c>
      <c r="D2117" s="208" t="s">
        <v>5449</v>
      </c>
      <c r="E2117" s="205" t="s">
        <v>25</v>
      </c>
      <c r="F2117" s="205" t="s">
        <v>24</v>
      </c>
      <c r="G2117" s="205" t="s">
        <v>5465</v>
      </c>
      <c r="H2117" s="205" t="s">
        <v>356</v>
      </c>
      <c r="I2117" s="206">
        <v>155163</v>
      </c>
      <c r="J2117" t="str">
        <f t="shared" si="132"/>
        <v>NRW|Neuss</v>
      </c>
      <c r="K2117" t="str">
        <f t="shared" si="134"/>
        <v>NRW|Neuss</v>
      </c>
      <c r="L2117" s="380" t="str">
        <f t="shared" si="133"/>
        <v>051620024024</v>
      </c>
      <c r="M2117">
        <f t="shared" si="135"/>
        <v>155163</v>
      </c>
    </row>
    <row r="2118" spans="1:13">
      <c r="A2118" s="127" t="s">
        <v>5468</v>
      </c>
      <c r="B2118" s="207" t="s">
        <v>5469</v>
      </c>
      <c r="C2118" s="208" t="s">
        <v>5470</v>
      </c>
      <c r="D2118" s="208" t="s">
        <v>5449</v>
      </c>
      <c r="E2118" s="205" t="s">
        <v>25</v>
      </c>
      <c r="F2118" s="205" t="s">
        <v>24</v>
      </c>
      <c r="G2118" s="205" t="s">
        <v>5468</v>
      </c>
      <c r="H2118" s="205" t="s">
        <v>356</v>
      </c>
      <c r="I2118" s="206">
        <v>13688</v>
      </c>
      <c r="J2118" t="str">
        <f t="shared" ref="J2118:J2181" si="136">E2118 &amp; "|" &amp; A2118</f>
        <v>NRW|Rommerskirchen</v>
      </c>
      <c r="K2118" t="str">
        <f t="shared" si="134"/>
        <v>NRW|Rommerskirchen</v>
      </c>
      <c r="L2118" s="380" t="str">
        <f t="shared" ref="L2118:L2181" si="137">C2118 &amp; RIGHT(B2118,3)</f>
        <v>051620028028</v>
      </c>
      <c r="M2118">
        <f t="shared" si="135"/>
        <v>13688</v>
      </c>
    </row>
    <row r="2119" spans="1:13">
      <c r="A2119" s="127" t="s">
        <v>5471</v>
      </c>
      <c r="B2119" s="207" t="s">
        <v>5472</v>
      </c>
      <c r="C2119" s="208" t="s">
        <v>5473</v>
      </c>
      <c r="D2119" s="208" t="s">
        <v>5474</v>
      </c>
      <c r="E2119" s="205" t="s">
        <v>25</v>
      </c>
      <c r="F2119" s="205" t="s">
        <v>24</v>
      </c>
      <c r="G2119" s="205" t="s">
        <v>5475</v>
      </c>
      <c r="H2119" s="205" t="s">
        <v>356</v>
      </c>
      <c r="I2119" s="206">
        <v>16178</v>
      </c>
      <c r="J2119" t="str">
        <f t="shared" si="136"/>
        <v>NRW|Brüggen</v>
      </c>
      <c r="K2119" t="str">
        <f t="shared" si="134"/>
        <v>NRW|Brüggen, Burggemeinde</v>
      </c>
      <c r="L2119" s="380" t="str">
        <f t="shared" si="137"/>
        <v>051660004004</v>
      </c>
      <c r="M2119">
        <f t="shared" si="135"/>
        <v>16178</v>
      </c>
    </row>
    <row r="2120" spans="1:13">
      <c r="A2120" s="127" t="s">
        <v>5476</v>
      </c>
      <c r="B2120" s="209" t="s">
        <v>5477</v>
      </c>
      <c r="C2120" s="208" t="s">
        <v>5478</v>
      </c>
      <c r="D2120" s="208" t="s">
        <v>5474</v>
      </c>
      <c r="E2120" s="205" t="s">
        <v>25</v>
      </c>
      <c r="F2120" s="205" t="s">
        <v>24</v>
      </c>
      <c r="G2120" s="205" t="s">
        <v>5479</v>
      </c>
      <c r="H2120" s="205" t="s">
        <v>356</v>
      </c>
      <c r="I2120" s="206">
        <v>15069</v>
      </c>
      <c r="J2120" t="str">
        <f t="shared" si="136"/>
        <v>NRW|Grefrath</v>
      </c>
      <c r="K2120" t="str">
        <f t="shared" si="134"/>
        <v>NRW|Grefrath, Sport- und Freizeitgemeinde</v>
      </c>
      <c r="L2120" s="380" t="str">
        <f t="shared" si="137"/>
        <v>051660008008</v>
      </c>
      <c r="M2120">
        <f t="shared" si="135"/>
        <v>15069</v>
      </c>
    </row>
    <row r="2121" spans="1:13">
      <c r="A2121" s="127" t="s">
        <v>5480</v>
      </c>
      <c r="B2121" s="209" t="s">
        <v>5481</v>
      </c>
      <c r="C2121" s="208" t="s">
        <v>5482</v>
      </c>
      <c r="D2121" s="208" t="s">
        <v>5474</v>
      </c>
      <c r="E2121" s="205" t="s">
        <v>25</v>
      </c>
      <c r="F2121" s="205" t="s">
        <v>24</v>
      </c>
      <c r="G2121" s="205" t="s">
        <v>5480</v>
      </c>
      <c r="H2121" s="205" t="s">
        <v>356</v>
      </c>
      <c r="I2121" s="206">
        <v>34888</v>
      </c>
      <c r="J2121" t="str">
        <f t="shared" si="136"/>
        <v>NRW|Kempen</v>
      </c>
      <c r="K2121" t="str">
        <f t="shared" si="134"/>
        <v>NRW|Kempen</v>
      </c>
      <c r="L2121" s="380" t="str">
        <f t="shared" si="137"/>
        <v>051660012012</v>
      </c>
      <c r="M2121">
        <f t="shared" si="135"/>
        <v>34888</v>
      </c>
    </row>
    <row r="2122" spans="1:13">
      <c r="A2122" s="127" t="s">
        <v>5483</v>
      </c>
      <c r="B2122" s="207" t="s">
        <v>5484</v>
      </c>
      <c r="C2122" s="208" t="s">
        <v>5485</v>
      </c>
      <c r="D2122" s="208" t="s">
        <v>5474</v>
      </c>
      <c r="E2122" s="205" t="s">
        <v>25</v>
      </c>
      <c r="F2122" s="205" t="s">
        <v>24</v>
      </c>
      <c r="G2122" s="205" t="s">
        <v>5483</v>
      </c>
      <c r="H2122" s="205" t="s">
        <v>356</v>
      </c>
      <c r="I2122" s="206">
        <v>43425</v>
      </c>
      <c r="J2122" t="str">
        <f t="shared" si="136"/>
        <v>NRW|Nettetal</v>
      </c>
      <c r="K2122" t="str">
        <f t="shared" si="134"/>
        <v>NRW|Nettetal</v>
      </c>
      <c r="L2122" s="380" t="str">
        <f t="shared" si="137"/>
        <v>051660016016</v>
      </c>
      <c r="M2122">
        <f t="shared" si="135"/>
        <v>43425</v>
      </c>
    </row>
    <row r="2123" spans="1:13">
      <c r="A2123" s="127" t="s">
        <v>5486</v>
      </c>
      <c r="B2123" s="209" t="s">
        <v>5487</v>
      </c>
      <c r="C2123" s="208" t="s">
        <v>5488</v>
      </c>
      <c r="D2123" s="208" t="s">
        <v>5474</v>
      </c>
      <c r="E2123" s="205" t="s">
        <v>25</v>
      </c>
      <c r="F2123" s="205" t="s">
        <v>24</v>
      </c>
      <c r="G2123" s="205" t="s">
        <v>5486</v>
      </c>
      <c r="H2123" s="205" t="s">
        <v>356</v>
      </c>
      <c r="I2123" s="206">
        <v>15284</v>
      </c>
      <c r="J2123" t="str">
        <f t="shared" si="136"/>
        <v>NRW|Niederkrüchten</v>
      </c>
      <c r="K2123" t="str">
        <f t="shared" si="134"/>
        <v>NRW|Niederkrüchten</v>
      </c>
      <c r="L2123" s="380" t="str">
        <f t="shared" si="137"/>
        <v>051660020020</v>
      </c>
      <c r="M2123">
        <f t="shared" si="135"/>
        <v>15284</v>
      </c>
    </row>
    <row r="2124" spans="1:13">
      <c r="A2124" s="127" t="s">
        <v>5489</v>
      </c>
      <c r="B2124" s="209" t="s">
        <v>5490</v>
      </c>
      <c r="C2124" s="208" t="s">
        <v>5491</v>
      </c>
      <c r="D2124" s="208" t="s">
        <v>5474</v>
      </c>
      <c r="E2124" s="205" t="s">
        <v>25</v>
      </c>
      <c r="F2124" s="205" t="s">
        <v>24</v>
      </c>
      <c r="G2124" s="205" t="s">
        <v>5492</v>
      </c>
      <c r="H2124" s="205" t="s">
        <v>356</v>
      </c>
      <c r="I2124" s="206">
        <v>19248</v>
      </c>
      <c r="J2124" t="str">
        <f t="shared" si="136"/>
        <v>NRW|Schwalmtal (Niederrhein)</v>
      </c>
      <c r="K2124" t="str">
        <f t="shared" si="134"/>
        <v>NRW|Schwalmtal</v>
      </c>
      <c r="L2124" s="380" t="str">
        <f t="shared" si="137"/>
        <v>051660024024</v>
      </c>
      <c r="M2124">
        <f t="shared" si="135"/>
        <v>19248</v>
      </c>
    </row>
    <row r="2125" spans="1:13">
      <c r="A2125" s="127" t="s">
        <v>5493</v>
      </c>
      <c r="B2125" s="207" t="s">
        <v>5494</v>
      </c>
      <c r="C2125" s="208" t="s">
        <v>5495</v>
      </c>
      <c r="D2125" s="208" t="s">
        <v>5474</v>
      </c>
      <c r="E2125" s="205" t="s">
        <v>25</v>
      </c>
      <c r="F2125" s="205" t="s">
        <v>24</v>
      </c>
      <c r="G2125" s="205" t="s">
        <v>5493</v>
      </c>
      <c r="H2125" s="205" t="s">
        <v>356</v>
      </c>
      <c r="I2125" s="206">
        <v>29331</v>
      </c>
      <c r="J2125" t="str">
        <f t="shared" si="136"/>
        <v>NRW|Tönisvorst</v>
      </c>
      <c r="K2125" t="str">
        <f t="shared" si="134"/>
        <v>NRW|Tönisvorst</v>
      </c>
      <c r="L2125" s="380" t="str">
        <f t="shared" si="137"/>
        <v>051660028028</v>
      </c>
      <c r="M2125">
        <f t="shared" si="135"/>
        <v>29331</v>
      </c>
    </row>
    <row r="2126" spans="1:13">
      <c r="A2126" s="127" t="s">
        <v>5496</v>
      </c>
      <c r="B2126" s="209" t="s">
        <v>5497</v>
      </c>
      <c r="C2126" s="208" t="s">
        <v>5498</v>
      </c>
      <c r="D2126" s="208" t="s">
        <v>5474</v>
      </c>
      <c r="E2126" s="205" t="s">
        <v>25</v>
      </c>
      <c r="F2126" s="205" t="s">
        <v>24</v>
      </c>
      <c r="G2126" s="205" t="s">
        <v>5496</v>
      </c>
      <c r="H2126" s="205" t="s">
        <v>356</v>
      </c>
      <c r="I2126" s="206">
        <v>79250</v>
      </c>
      <c r="J2126" t="str">
        <f t="shared" si="136"/>
        <v>NRW|Viersen</v>
      </c>
      <c r="K2126" t="str">
        <f t="shared" si="134"/>
        <v>NRW|Viersen</v>
      </c>
      <c r="L2126" s="380" t="str">
        <f t="shared" si="137"/>
        <v>051660032032</v>
      </c>
      <c r="M2126">
        <f t="shared" si="135"/>
        <v>79250</v>
      </c>
    </row>
    <row r="2127" spans="1:13">
      <c r="A2127" s="127" t="s">
        <v>5499</v>
      </c>
      <c r="B2127" s="207" t="s">
        <v>5500</v>
      </c>
      <c r="C2127" s="208" t="s">
        <v>5501</v>
      </c>
      <c r="D2127" s="208" t="s">
        <v>5474</v>
      </c>
      <c r="E2127" s="205" t="s">
        <v>25</v>
      </c>
      <c r="F2127" s="205" t="s">
        <v>24</v>
      </c>
      <c r="G2127" s="205" t="s">
        <v>5499</v>
      </c>
      <c r="H2127" s="205" t="s">
        <v>356</v>
      </c>
      <c r="I2127" s="206">
        <v>50212</v>
      </c>
      <c r="J2127" t="str">
        <f t="shared" si="136"/>
        <v>NRW|Willich</v>
      </c>
      <c r="K2127" t="str">
        <f t="shared" si="134"/>
        <v>NRW|Willich</v>
      </c>
      <c r="L2127" s="380" t="str">
        <f t="shared" si="137"/>
        <v>051660036036</v>
      </c>
      <c r="M2127">
        <f t="shared" si="135"/>
        <v>50212</v>
      </c>
    </row>
    <row r="2128" spans="1:13">
      <c r="A2128" s="127" t="s">
        <v>5502</v>
      </c>
      <c r="B2128" s="207" t="s">
        <v>5503</v>
      </c>
      <c r="C2128" s="208" t="s">
        <v>5504</v>
      </c>
      <c r="D2128" s="208" t="s">
        <v>5505</v>
      </c>
      <c r="E2128" s="205" t="s">
        <v>25</v>
      </c>
      <c r="F2128" s="205" t="s">
        <v>24</v>
      </c>
      <c r="G2128" s="205" t="s">
        <v>5502</v>
      </c>
      <c r="H2128" s="205" t="s">
        <v>356</v>
      </c>
      <c r="I2128" s="206">
        <v>12870</v>
      </c>
      <c r="J2128" t="str">
        <f t="shared" si="136"/>
        <v>NRW|Alpen</v>
      </c>
      <c r="K2128" t="str">
        <f t="shared" si="134"/>
        <v>NRW|Alpen</v>
      </c>
      <c r="L2128" s="380" t="str">
        <f t="shared" si="137"/>
        <v>051700004004</v>
      </c>
      <c r="M2128">
        <f t="shared" si="135"/>
        <v>12870</v>
      </c>
    </row>
    <row r="2129" spans="1:13">
      <c r="A2129" s="127" t="s">
        <v>5506</v>
      </c>
      <c r="B2129" s="208" t="s">
        <v>5507</v>
      </c>
      <c r="C2129" s="208" t="s">
        <v>5508</v>
      </c>
      <c r="D2129" s="208" t="s">
        <v>5505</v>
      </c>
      <c r="E2129" s="205" t="s">
        <v>25</v>
      </c>
      <c r="F2129" s="205" t="s">
        <v>24</v>
      </c>
      <c r="G2129" s="205" t="s">
        <v>5506</v>
      </c>
      <c r="H2129" s="205" t="s">
        <v>356</v>
      </c>
      <c r="I2129" s="206">
        <v>67949</v>
      </c>
      <c r="J2129" t="str">
        <f t="shared" si="136"/>
        <v>NRW|Dinslaken</v>
      </c>
      <c r="K2129" t="str">
        <f t="shared" si="134"/>
        <v>NRW|Dinslaken</v>
      </c>
      <c r="L2129" s="380" t="str">
        <f t="shared" si="137"/>
        <v>051700008008</v>
      </c>
      <c r="M2129">
        <f t="shared" si="135"/>
        <v>67949</v>
      </c>
    </row>
    <row r="2130" spans="1:13">
      <c r="A2130" s="127" t="s">
        <v>5509</v>
      </c>
      <c r="B2130" s="207" t="s">
        <v>5510</v>
      </c>
      <c r="C2130" s="208" t="s">
        <v>5511</v>
      </c>
      <c r="D2130" s="208" t="s">
        <v>5505</v>
      </c>
      <c r="E2130" s="205" t="s">
        <v>25</v>
      </c>
      <c r="F2130" s="205" t="s">
        <v>24</v>
      </c>
      <c r="G2130" s="205" t="s">
        <v>5509</v>
      </c>
      <c r="H2130" s="205" t="s">
        <v>356</v>
      </c>
      <c r="I2130" s="206">
        <v>27450</v>
      </c>
      <c r="J2130" t="str">
        <f t="shared" si="136"/>
        <v>NRW|Hamminkeln</v>
      </c>
      <c r="K2130" t="str">
        <f t="shared" si="134"/>
        <v>NRW|Hamminkeln</v>
      </c>
      <c r="L2130" s="380" t="str">
        <f t="shared" si="137"/>
        <v>051700012012</v>
      </c>
      <c r="M2130">
        <f t="shared" si="135"/>
        <v>27450</v>
      </c>
    </row>
    <row r="2131" spans="1:13">
      <c r="A2131" s="127" t="s">
        <v>5512</v>
      </c>
      <c r="B2131" s="207" t="s">
        <v>5513</v>
      </c>
      <c r="C2131" s="208" t="s">
        <v>5514</v>
      </c>
      <c r="D2131" s="208" t="s">
        <v>5505</v>
      </c>
      <c r="E2131" s="205" t="s">
        <v>25</v>
      </c>
      <c r="F2131" s="205" t="s">
        <v>24</v>
      </c>
      <c r="G2131" s="205" t="s">
        <v>5512</v>
      </c>
      <c r="H2131" s="205" t="s">
        <v>356</v>
      </c>
      <c r="I2131" s="206">
        <v>13980</v>
      </c>
      <c r="J2131" t="str">
        <f t="shared" si="136"/>
        <v>NRW|Hünxe</v>
      </c>
      <c r="K2131" t="str">
        <f t="shared" si="134"/>
        <v>NRW|Hünxe</v>
      </c>
      <c r="L2131" s="380" t="str">
        <f t="shared" si="137"/>
        <v>051700016016</v>
      </c>
      <c r="M2131">
        <f t="shared" si="135"/>
        <v>13980</v>
      </c>
    </row>
    <row r="2132" spans="1:13">
      <c r="A2132" s="127" t="s">
        <v>5515</v>
      </c>
      <c r="B2132" s="208" t="s">
        <v>5516</v>
      </c>
      <c r="C2132" s="208" t="s">
        <v>5517</v>
      </c>
      <c r="D2132" s="208" t="s">
        <v>5505</v>
      </c>
      <c r="E2132" s="205" t="s">
        <v>25</v>
      </c>
      <c r="F2132" s="205" t="s">
        <v>24</v>
      </c>
      <c r="G2132" s="205" t="s">
        <v>5515</v>
      </c>
      <c r="H2132" s="205" t="s">
        <v>356</v>
      </c>
      <c r="I2132" s="206">
        <v>38731</v>
      </c>
      <c r="J2132" t="str">
        <f t="shared" si="136"/>
        <v>NRW|Kamp-Lintfort</v>
      </c>
      <c r="K2132" t="str">
        <f t="shared" si="134"/>
        <v>NRW|Kamp-Lintfort</v>
      </c>
      <c r="L2132" s="380" t="str">
        <f t="shared" si="137"/>
        <v>051700020020</v>
      </c>
      <c r="M2132">
        <f t="shared" si="135"/>
        <v>38731</v>
      </c>
    </row>
    <row r="2133" spans="1:13">
      <c r="A2133" s="127" t="s">
        <v>5518</v>
      </c>
      <c r="B2133" s="207" t="s">
        <v>5519</v>
      </c>
      <c r="C2133" s="208" t="s">
        <v>5520</v>
      </c>
      <c r="D2133" s="208" t="s">
        <v>5505</v>
      </c>
      <c r="E2133" s="205" t="s">
        <v>25</v>
      </c>
      <c r="F2133" s="205" t="s">
        <v>24</v>
      </c>
      <c r="G2133" s="205" t="s">
        <v>5518</v>
      </c>
      <c r="H2133" s="205" t="s">
        <v>356</v>
      </c>
      <c r="I2133" s="206">
        <v>105606</v>
      </c>
      <c r="J2133" t="str">
        <f t="shared" si="136"/>
        <v>NRW|Moers</v>
      </c>
      <c r="K2133" t="str">
        <f t="shared" si="134"/>
        <v>NRW|Moers</v>
      </c>
      <c r="L2133" s="380" t="str">
        <f t="shared" si="137"/>
        <v>051700024024</v>
      </c>
      <c r="M2133">
        <f t="shared" si="135"/>
        <v>105606</v>
      </c>
    </row>
    <row r="2134" spans="1:13">
      <c r="A2134" s="127" t="s">
        <v>5521</v>
      </c>
      <c r="B2134" s="207" t="s">
        <v>5522</v>
      </c>
      <c r="C2134" s="208" t="s">
        <v>5523</v>
      </c>
      <c r="D2134" s="208" t="s">
        <v>5505</v>
      </c>
      <c r="E2134" s="205" t="s">
        <v>25</v>
      </c>
      <c r="F2134" s="205" t="s">
        <v>24</v>
      </c>
      <c r="G2134" s="205" t="s">
        <v>5521</v>
      </c>
      <c r="H2134" s="205" t="s">
        <v>356</v>
      </c>
      <c r="I2134" s="206">
        <v>28110</v>
      </c>
      <c r="J2134" t="str">
        <f t="shared" si="136"/>
        <v>NRW|Neukirchen-Vluyn</v>
      </c>
      <c r="K2134" t="str">
        <f t="shared" si="134"/>
        <v>NRW|Neukirchen-Vluyn</v>
      </c>
      <c r="L2134" s="380" t="str">
        <f t="shared" si="137"/>
        <v>051700028028</v>
      </c>
      <c r="M2134">
        <f t="shared" si="135"/>
        <v>28110</v>
      </c>
    </row>
    <row r="2135" spans="1:13">
      <c r="A2135" s="127" t="s">
        <v>5524</v>
      </c>
      <c r="B2135" s="207" t="s">
        <v>5525</v>
      </c>
      <c r="C2135" s="208" t="s">
        <v>5526</v>
      </c>
      <c r="D2135" s="208" t="s">
        <v>5505</v>
      </c>
      <c r="E2135" s="205" t="s">
        <v>25</v>
      </c>
      <c r="F2135" s="205" t="s">
        <v>24</v>
      </c>
      <c r="G2135" s="205" t="s">
        <v>5524</v>
      </c>
      <c r="H2135" s="205" t="s">
        <v>356</v>
      </c>
      <c r="I2135" s="206">
        <v>31096</v>
      </c>
      <c r="J2135" t="str">
        <f t="shared" si="136"/>
        <v>NRW|Rheinberg</v>
      </c>
      <c r="K2135" t="str">
        <f t="shared" si="134"/>
        <v>NRW|Rheinberg</v>
      </c>
      <c r="L2135" s="380" t="str">
        <f t="shared" si="137"/>
        <v>051700032032</v>
      </c>
      <c r="M2135">
        <f t="shared" si="135"/>
        <v>31096</v>
      </c>
    </row>
    <row r="2136" spans="1:13">
      <c r="A2136" s="127" t="s">
        <v>5527</v>
      </c>
      <c r="B2136" s="207" t="s">
        <v>5528</v>
      </c>
      <c r="C2136" s="208" t="s">
        <v>5529</v>
      </c>
      <c r="D2136" s="208" t="s">
        <v>5505</v>
      </c>
      <c r="E2136" s="205" t="s">
        <v>25</v>
      </c>
      <c r="F2136" s="205" t="s">
        <v>24</v>
      </c>
      <c r="G2136" s="205" t="s">
        <v>5527</v>
      </c>
      <c r="H2136" s="205" t="s">
        <v>356</v>
      </c>
      <c r="I2136" s="206">
        <v>13565</v>
      </c>
      <c r="J2136" t="str">
        <f t="shared" si="136"/>
        <v>NRW|Schermbeck</v>
      </c>
      <c r="K2136" t="str">
        <f t="shared" si="134"/>
        <v>NRW|Schermbeck</v>
      </c>
      <c r="L2136" s="380" t="str">
        <f t="shared" si="137"/>
        <v>051700036036</v>
      </c>
      <c r="M2136">
        <f t="shared" si="135"/>
        <v>13565</v>
      </c>
    </row>
    <row r="2137" spans="1:13">
      <c r="A2137" s="127" t="s">
        <v>5530</v>
      </c>
      <c r="B2137" s="207" t="s">
        <v>5531</v>
      </c>
      <c r="C2137" s="208" t="s">
        <v>5532</v>
      </c>
      <c r="D2137" s="208" t="s">
        <v>5505</v>
      </c>
      <c r="E2137" s="205" t="s">
        <v>25</v>
      </c>
      <c r="F2137" s="205" t="s">
        <v>24</v>
      </c>
      <c r="G2137" s="205" t="s">
        <v>5530</v>
      </c>
      <c r="H2137" s="205" t="s">
        <v>356</v>
      </c>
      <c r="I2137" s="206">
        <v>8819</v>
      </c>
      <c r="J2137" t="str">
        <f t="shared" si="136"/>
        <v>NRW|Sonsbeck</v>
      </c>
      <c r="K2137" t="str">
        <f t="shared" si="134"/>
        <v>NRW|Sonsbeck</v>
      </c>
      <c r="L2137" s="380" t="str">
        <f t="shared" si="137"/>
        <v>051700040040</v>
      </c>
      <c r="M2137">
        <f t="shared" si="135"/>
        <v>8819</v>
      </c>
    </row>
    <row r="2138" spans="1:13">
      <c r="A2138" s="127" t="s">
        <v>5533</v>
      </c>
      <c r="B2138" s="207" t="s">
        <v>5534</v>
      </c>
      <c r="C2138" s="208" t="s">
        <v>5535</v>
      </c>
      <c r="D2138" s="208" t="s">
        <v>5505</v>
      </c>
      <c r="E2138" s="205" t="s">
        <v>25</v>
      </c>
      <c r="F2138" s="205" t="s">
        <v>24</v>
      </c>
      <c r="G2138" s="205" t="s">
        <v>5533</v>
      </c>
      <c r="H2138" s="205" t="s">
        <v>356</v>
      </c>
      <c r="I2138" s="206">
        <v>36282</v>
      </c>
      <c r="J2138" t="str">
        <f t="shared" si="136"/>
        <v>NRW|Voerde (Niederrhein)</v>
      </c>
      <c r="K2138" t="str">
        <f t="shared" si="134"/>
        <v>NRW|Voerde (Niederrhein)</v>
      </c>
      <c r="L2138" s="380" t="str">
        <f t="shared" si="137"/>
        <v>051700044044</v>
      </c>
      <c r="M2138">
        <f t="shared" si="135"/>
        <v>36282</v>
      </c>
    </row>
    <row r="2139" spans="1:13">
      <c r="A2139" s="127" t="s">
        <v>5536</v>
      </c>
      <c r="B2139" s="207" t="s">
        <v>5537</v>
      </c>
      <c r="C2139" s="208" t="s">
        <v>5538</v>
      </c>
      <c r="D2139" s="208" t="s">
        <v>5505</v>
      </c>
      <c r="E2139" s="205" t="s">
        <v>25</v>
      </c>
      <c r="F2139" s="205" t="s">
        <v>24</v>
      </c>
      <c r="G2139" s="205" t="s">
        <v>5536</v>
      </c>
      <c r="H2139" s="205" t="s">
        <v>356</v>
      </c>
      <c r="I2139" s="206">
        <v>61277</v>
      </c>
      <c r="J2139" t="str">
        <f t="shared" si="136"/>
        <v>NRW|Wesel</v>
      </c>
      <c r="K2139" t="str">
        <f t="shared" si="134"/>
        <v>NRW|Wesel</v>
      </c>
      <c r="L2139" s="380" t="str">
        <f t="shared" si="137"/>
        <v>051700048048</v>
      </c>
      <c r="M2139">
        <f t="shared" si="135"/>
        <v>61277</v>
      </c>
    </row>
    <row r="2140" spans="1:13">
      <c r="A2140" s="127" t="s">
        <v>5539</v>
      </c>
      <c r="B2140" s="207" t="s">
        <v>5540</v>
      </c>
      <c r="C2140" s="208" t="s">
        <v>5541</v>
      </c>
      <c r="D2140" s="208" t="s">
        <v>5505</v>
      </c>
      <c r="E2140" s="205" t="s">
        <v>25</v>
      </c>
      <c r="F2140" s="205" t="s">
        <v>24</v>
      </c>
      <c r="G2140" s="205" t="s">
        <v>5539</v>
      </c>
      <c r="H2140" s="205" t="s">
        <v>356</v>
      </c>
      <c r="I2140" s="206">
        <v>21776</v>
      </c>
      <c r="J2140" t="str">
        <f t="shared" si="136"/>
        <v>NRW|Xanten</v>
      </c>
      <c r="K2140" t="str">
        <f t="shared" si="134"/>
        <v>NRW|Xanten</v>
      </c>
      <c r="L2140" s="380" t="str">
        <f t="shared" si="137"/>
        <v>051700052052</v>
      </c>
      <c r="M2140">
        <f t="shared" si="135"/>
        <v>21776</v>
      </c>
    </row>
    <row r="2141" spans="1:13">
      <c r="A2141" s="127" t="s">
        <v>5542</v>
      </c>
      <c r="B2141" s="208" t="s">
        <v>5543</v>
      </c>
      <c r="C2141" s="208" t="s">
        <v>5544</v>
      </c>
      <c r="D2141" s="208" t="s">
        <v>5545</v>
      </c>
      <c r="E2141" s="205" t="s">
        <v>25</v>
      </c>
      <c r="F2141" s="205" t="s">
        <v>24</v>
      </c>
      <c r="G2141" s="205" t="s">
        <v>5542</v>
      </c>
      <c r="H2141" s="205" t="s">
        <v>356</v>
      </c>
      <c r="I2141" s="206">
        <v>335789</v>
      </c>
      <c r="J2141" t="str">
        <f t="shared" si="136"/>
        <v>NRW|Bonn</v>
      </c>
      <c r="K2141" t="str">
        <f t="shared" si="134"/>
        <v>NRW|Bonn</v>
      </c>
      <c r="L2141" s="380" t="str">
        <f t="shared" si="137"/>
        <v>053140000000</v>
      </c>
      <c r="M2141">
        <f t="shared" si="135"/>
        <v>335789</v>
      </c>
    </row>
    <row r="2142" spans="1:13">
      <c r="A2142" s="127" t="s">
        <v>5546</v>
      </c>
      <c r="B2142" s="208" t="s">
        <v>5547</v>
      </c>
      <c r="C2142" s="208" t="s">
        <v>5548</v>
      </c>
      <c r="D2142" s="208" t="s">
        <v>5549</v>
      </c>
      <c r="E2142" s="205" t="s">
        <v>25</v>
      </c>
      <c r="F2142" s="205" t="s">
        <v>24</v>
      </c>
      <c r="G2142" s="205" t="s">
        <v>5546</v>
      </c>
      <c r="H2142" s="205" t="s">
        <v>356</v>
      </c>
      <c r="I2142" s="206">
        <v>1087353</v>
      </c>
      <c r="J2142" t="str">
        <f t="shared" si="136"/>
        <v>NRW|Köln</v>
      </c>
      <c r="K2142" t="str">
        <f t="shared" si="134"/>
        <v>NRW|Köln</v>
      </c>
      <c r="L2142" s="380" t="str">
        <f t="shared" si="137"/>
        <v>053150000000</v>
      </c>
      <c r="M2142">
        <f t="shared" si="135"/>
        <v>1087353</v>
      </c>
    </row>
    <row r="2143" spans="1:13">
      <c r="A2143" s="127" t="s">
        <v>5550</v>
      </c>
      <c r="B2143" s="207" t="s">
        <v>5551</v>
      </c>
      <c r="C2143" s="208" t="s">
        <v>5552</v>
      </c>
      <c r="D2143" s="208" t="s">
        <v>5553</v>
      </c>
      <c r="E2143" s="205" t="s">
        <v>25</v>
      </c>
      <c r="F2143" s="205" t="s">
        <v>24</v>
      </c>
      <c r="G2143" s="205" t="s">
        <v>5550</v>
      </c>
      <c r="H2143" s="205" t="s">
        <v>356</v>
      </c>
      <c r="I2143" s="206">
        <v>166414</v>
      </c>
      <c r="J2143" t="str">
        <f t="shared" si="136"/>
        <v>NRW|Leverkusen</v>
      </c>
      <c r="K2143" t="str">
        <f t="shared" si="134"/>
        <v>NRW|Leverkusen</v>
      </c>
      <c r="L2143" s="380" t="str">
        <f t="shared" si="137"/>
        <v>053160000000</v>
      </c>
      <c r="M2143">
        <f t="shared" si="135"/>
        <v>166414</v>
      </c>
    </row>
    <row r="2144" spans="1:13">
      <c r="A2144" s="127" t="s">
        <v>5554</v>
      </c>
      <c r="B2144" s="208" t="s">
        <v>5555</v>
      </c>
      <c r="C2144" s="208" t="s">
        <v>5556</v>
      </c>
      <c r="D2144" s="208" t="s">
        <v>5557</v>
      </c>
      <c r="E2144" s="205" t="s">
        <v>25</v>
      </c>
      <c r="F2144" s="205" t="s">
        <v>24</v>
      </c>
      <c r="G2144" s="205" t="s">
        <v>5554</v>
      </c>
      <c r="H2144" s="205" t="s">
        <v>356</v>
      </c>
      <c r="I2144" s="206">
        <v>252769</v>
      </c>
      <c r="J2144" t="str">
        <f t="shared" si="136"/>
        <v>NRW|Aachen</v>
      </c>
      <c r="K2144" t="str">
        <f t="shared" si="134"/>
        <v>NRW|Aachen</v>
      </c>
      <c r="L2144" s="380" t="str">
        <f t="shared" si="137"/>
        <v>053340002002</v>
      </c>
      <c r="M2144">
        <f t="shared" si="135"/>
        <v>252769</v>
      </c>
    </row>
    <row r="2145" spans="1:13">
      <c r="A2145" s="127" t="s">
        <v>5558</v>
      </c>
      <c r="B2145" s="208" t="s">
        <v>5559</v>
      </c>
      <c r="C2145" s="208" t="s">
        <v>5560</v>
      </c>
      <c r="D2145" s="208" t="s">
        <v>5557</v>
      </c>
      <c r="E2145" s="205" t="s">
        <v>25</v>
      </c>
      <c r="F2145" s="205" t="s">
        <v>24</v>
      </c>
      <c r="G2145" s="205" t="s">
        <v>5561</v>
      </c>
      <c r="H2145" s="205" t="s">
        <v>356</v>
      </c>
      <c r="I2145" s="206">
        <v>48518</v>
      </c>
      <c r="J2145" t="str">
        <f t="shared" si="136"/>
        <v>NRW|Alsdorf (Städteregion Aachen)</v>
      </c>
      <c r="K2145" t="str">
        <f t="shared" si="134"/>
        <v>NRW|Alsdorf</v>
      </c>
      <c r="L2145" s="380" t="str">
        <f t="shared" si="137"/>
        <v>053340004004</v>
      </c>
      <c r="M2145">
        <f t="shared" si="135"/>
        <v>48518</v>
      </c>
    </row>
    <row r="2146" spans="1:13">
      <c r="A2146" s="127" t="s">
        <v>5562</v>
      </c>
      <c r="B2146" s="207" t="s">
        <v>5563</v>
      </c>
      <c r="C2146" s="208" t="s">
        <v>5564</v>
      </c>
      <c r="D2146" s="208" t="s">
        <v>5557</v>
      </c>
      <c r="E2146" s="205" t="s">
        <v>25</v>
      </c>
      <c r="F2146" s="205" t="s">
        <v>24</v>
      </c>
      <c r="G2146" s="205" t="s">
        <v>5562</v>
      </c>
      <c r="H2146" s="205" t="s">
        <v>356</v>
      </c>
      <c r="I2146" s="206">
        <v>28005</v>
      </c>
      <c r="J2146" t="str">
        <f t="shared" si="136"/>
        <v>NRW|Baesweiler</v>
      </c>
      <c r="K2146" t="str">
        <f t="shared" si="134"/>
        <v>NRW|Baesweiler</v>
      </c>
      <c r="L2146" s="380" t="str">
        <f t="shared" si="137"/>
        <v>053340008008</v>
      </c>
      <c r="M2146">
        <f t="shared" si="135"/>
        <v>28005</v>
      </c>
    </row>
    <row r="2147" spans="1:13">
      <c r="A2147" s="127" t="s">
        <v>5565</v>
      </c>
      <c r="B2147" s="209" t="s">
        <v>5566</v>
      </c>
      <c r="C2147" s="208" t="s">
        <v>5567</v>
      </c>
      <c r="D2147" s="208" t="s">
        <v>5557</v>
      </c>
      <c r="E2147" s="205" t="s">
        <v>25</v>
      </c>
      <c r="F2147" s="205" t="s">
        <v>24</v>
      </c>
      <c r="G2147" s="205" t="s">
        <v>5565</v>
      </c>
      <c r="H2147" s="205" t="s">
        <v>356</v>
      </c>
      <c r="I2147" s="206">
        <v>56132</v>
      </c>
      <c r="J2147" t="str">
        <f t="shared" si="136"/>
        <v>NRW|Eschweiler</v>
      </c>
      <c r="K2147" t="str">
        <f t="shared" si="134"/>
        <v>NRW|Eschweiler</v>
      </c>
      <c r="L2147" s="380" t="str">
        <f t="shared" si="137"/>
        <v>053340012012</v>
      </c>
      <c r="M2147">
        <f t="shared" si="135"/>
        <v>56132</v>
      </c>
    </row>
    <row r="2148" spans="1:13">
      <c r="A2148" s="127" t="s">
        <v>5568</v>
      </c>
      <c r="B2148" s="207" t="s">
        <v>5569</v>
      </c>
      <c r="C2148" s="208" t="s">
        <v>5570</v>
      </c>
      <c r="D2148" s="208" t="s">
        <v>5557</v>
      </c>
      <c r="E2148" s="205" t="s">
        <v>25</v>
      </c>
      <c r="F2148" s="205" t="s">
        <v>24</v>
      </c>
      <c r="G2148" s="205" t="s">
        <v>5568</v>
      </c>
      <c r="H2148" s="205" t="s">
        <v>356</v>
      </c>
      <c r="I2148" s="206">
        <v>47071</v>
      </c>
      <c r="J2148" t="str">
        <f t="shared" si="136"/>
        <v>NRW|Herzogenrath</v>
      </c>
      <c r="K2148" t="str">
        <f t="shared" si="134"/>
        <v>NRW|Herzogenrath</v>
      </c>
      <c r="L2148" s="380" t="str">
        <f t="shared" si="137"/>
        <v>053340016016</v>
      </c>
      <c r="M2148">
        <f t="shared" si="135"/>
        <v>47071</v>
      </c>
    </row>
    <row r="2149" spans="1:13">
      <c r="A2149" s="127" t="s">
        <v>5571</v>
      </c>
      <c r="B2149" s="207" t="s">
        <v>5572</v>
      </c>
      <c r="C2149" s="208" t="s">
        <v>5573</v>
      </c>
      <c r="D2149" s="208" t="s">
        <v>5557</v>
      </c>
      <c r="E2149" s="205" t="s">
        <v>25</v>
      </c>
      <c r="F2149" s="205" t="s">
        <v>24</v>
      </c>
      <c r="G2149" s="205" t="s">
        <v>5571</v>
      </c>
      <c r="H2149" s="205" t="s">
        <v>356</v>
      </c>
      <c r="I2149" s="206">
        <v>11895</v>
      </c>
      <c r="J2149" t="str">
        <f t="shared" si="136"/>
        <v>NRW|Monschau</v>
      </c>
      <c r="K2149" t="str">
        <f t="shared" si="134"/>
        <v>NRW|Monschau</v>
      </c>
      <c r="L2149" s="380" t="str">
        <f t="shared" si="137"/>
        <v>053340020020</v>
      </c>
      <c r="M2149">
        <f t="shared" si="135"/>
        <v>11895</v>
      </c>
    </row>
    <row r="2150" spans="1:13">
      <c r="A2150" s="127" t="s">
        <v>5574</v>
      </c>
      <c r="B2150" s="207" t="s">
        <v>5575</v>
      </c>
      <c r="C2150" s="208" t="s">
        <v>5576</v>
      </c>
      <c r="D2150" s="208" t="s">
        <v>5557</v>
      </c>
      <c r="E2150" s="205" t="s">
        <v>25</v>
      </c>
      <c r="F2150" s="205" t="s">
        <v>24</v>
      </c>
      <c r="G2150" s="205" t="s">
        <v>5577</v>
      </c>
      <c r="H2150" s="205" t="s">
        <v>356</v>
      </c>
      <c r="I2150" s="206">
        <v>8765</v>
      </c>
      <c r="J2150" t="str">
        <f t="shared" si="136"/>
        <v>NRW|Roetgen</v>
      </c>
      <c r="K2150" t="str">
        <f t="shared" si="134"/>
        <v>NRW|Roetgen, Tor zur Eifel</v>
      </c>
      <c r="L2150" s="380" t="str">
        <f t="shared" si="137"/>
        <v>053340024024</v>
      </c>
      <c r="M2150">
        <f t="shared" si="135"/>
        <v>8765</v>
      </c>
    </row>
    <row r="2151" spans="1:13">
      <c r="A2151" s="127" t="s">
        <v>5578</v>
      </c>
      <c r="B2151" s="207" t="s">
        <v>5579</v>
      </c>
      <c r="C2151" s="208" t="s">
        <v>5580</v>
      </c>
      <c r="D2151" s="208" t="s">
        <v>5557</v>
      </c>
      <c r="E2151" s="205" t="s">
        <v>25</v>
      </c>
      <c r="F2151" s="205" t="s">
        <v>24</v>
      </c>
      <c r="G2151" s="205" t="s">
        <v>5578</v>
      </c>
      <c r="H2151" s="205" t="s">
        <v>356</v>
      </c>
      <c r="I2151" s="206">
        <v>15955</v>
      </c>
      <c r="J2151" t="str">
        <f t="shared" si="136"/>
        <v>NRW|Simmerath</v>
      </c>
      <c r="K2151" t="str">
        <f t="shared" si="134"/>
        <v>NRW|Simmerath</v>
      </c>
      <c r="L2151" s="380" t="str">
        <f t="shared" si="137"/>
        <v>053340028028</v>
      </c>
      <c r="M2151">
        <f t="shared" si="135"/>
        <v>15955</v>
      </c>
    </row>
    <row r="2152" spans="1:13">
      <c r="A2152" s="127" t="s">
        <v>5581</v>
      </c>
      <c r="B2152" s="209" t="s">
        <v>5582</v>
      </c>
      <c r="C2152" s="208" t="s">
        <v>5583</v>
      </c>
      <c r="D2152" s="208" t="s">
        <v>5557</v>
      </c>
      <c r="E2152" s="205" t="s">
        <v>25</v>
      </c>
      <c r="F2152" s="205" t="s">
        <v>24</v>
      </c>
      <c r="G2152" s="205" t="s">
        <v>5584</v>
      </c>
      <c r="H2152" s="205" t="s">
        <v>356</v>
      </c>
      <c r="I2152" s="206">
        <v>56584</v>
      </c>
      <c r="J2152" t="str">
        <f t="shared" si="136"/>
        <v>NRW|Stolberg (Rhld.)</v>
      </c>
      <c r="K2152" t="str">
        <f t="shared" si="134"/>
        <v>NRW|Stolberg (Rhld.), Kupferstadt</v>
      </c>
      <c r="L2152" s="380" t="str">
        <f t="shared" si="137"/>
        <v>053340032032</v>
      </c>
      <c r="M2152">
        <f t="shared" si="135"/>
        <v>56584</v>
      </c>
    </row>
    <row r="2153" spans="1:13">
      <c r="A2153" s="127" t="s">
        <v>5585</v>
      </c>
      <c r="B2153" s="207" t="s">
        <v>5586</v>
      </c>
      <c r="C2153" s="208" t="s">
        <v>5587</v>
      </c>
      <c r="D2153" s="208" t="s">
        <v>5557</v>
      </c>
      <c r="E2153" s="205" t="s">
        <v>25</v>
      </c>
      <c r="F2153" s="205" t="s">
        <v>24</v>
      </c>
      <c r="G2153" s="205" t="s">
        <v>5585</v>
      </c>
      <c r="H2153" s="205" t="s">
        <v>356</v>
      </c>
      <c r="I2153" s="206">
        <v>38750</v>
      </c>
      <c r="J2153" t="str">
        <f t="shared" si="136"/>
        <v>NRW|Würselen</v>
      </c>
      <c r="K2153" t="str">
        <f t="shared" si="134"/>
        <v>NRW|Würselen</v>
      </c>
      <c r="L2153" s="380" t="str">
        <f t="shared" si="137"/>
        <v>053340036036</v>
      </c>
      <c r="M2153">
        <f t="shared" si="135"/>
        <v>38750</v>
      </c>
    </row>
    <row r="2154" spans="1:13">
      <c r="A2154" s="127" t="s">
        <v>5588</v>
      </c>
      <c r="B2154" s="207" t="s">
        <v>5589</v>
      </c>
      <c r="C2154" s="208" t="s">
        <v>5590</v>
      </c>
      <c r="D2154" s="208" t="s">
        <v>5591</v>
      </c>
      <c r="E2154" s="205" t="s">
        <v>25</v>
      </c>
      <c r="F2154" s="205" t="s">
        <v>24</v>
      </c>
      <c r="G2154" s="205" t="s">
        <v>5588</v>
      </c>
      <c r="H2154" s="205" t="s">
        <v>356</v>
      </c>
      <c r="I2154" s="206">
        <v>14231</v>
      </c>
      <c r="J2154" t="str">
        <f t="shared" si="136"/>
        <v>NRW|Aldenhoven</v>
      </c>
      <c r="K2154" t="str">
        <f t="shared" si="134"/>
        <v>NRW|Aldenhoven</v>
      </c>
      <c r="L2154" s="380" t="str">
        <f t="shared" si="137"/>
        <v>053580004004</v>
      </c>
      <c r="M2154">
        <f t="shared" si="135"/>
        <v>14231</v>
      </c>
    </row>
    <row r="2155" spans="1:13">
      <c r="A2155" s="127" t="s">
        <v>5592</v>
      </c>
      <c r="B2155" s="207" t="s">
        <v>5593</v>
      </c>
      <c r="C2155" s="208" t="s">
        <v>5594</v>
      </c>
      <c r="D2155" s="208" t="s">
        <v>5591</v>
      </c>
      <c r="E2155" s="205" t="s">
        <v>25</v>
      </c>
      <c r="F2155" s="205" t="s">
        <v>24</v>
      </c>
      <c r="G2155" s="205" t="s">
        <v>5592</v>
      </c>
      <c r="H2155" s="205" t="s">
        <v>356</v>
      </c>
      <c r="I2155" s="206">
        <v>93323</v>
      </c>
      <c r="J2155" t="str">
        <f t="shared" si="136"/>
        <v>NRW|Düren</v>
      </c>
      <c r="K2155" t="str">
        <f t="shared" si="134"/>
        <v>NRW|Düren</v>
      </c>
      <c r="L2155" s="380" t="str">
        <f t="shared" si="137"/>
        <v>053580008008</v>
      </c>
      <c r="M2155">
        <f t="shared" si="135"/>
        <v>93323</v>
      </c>
    </row>
    <row r="2156" spans="1:13">
      <c r="A2156" s="127" t="s">
        <v>5595</v>
      </c>
      <c r="B2156" s="207" t="s">
        <v>5596</v>
      </c>
      <c r="C2156" s="208" t="s">
        <v>5597</v>
      </c>
      <c r="D2156" s="208" t="s">
        <v>5591</v>
      </c>
      <c r="E2156" s="205" t="s">
        <v>25</v>
      </c>
      <c r="F2156" s="205" t="s">
        <v>24</v>
      </c>
      <c r="G2156" s="205" t="s">
        <v>5595</v>
      </c>
      <c r="H2156" s="205" t="s">
        <v>356</v>
      </c>
      <c r="I2156" s="206">
        <v>4349</v>
      </c>
      <c r="J2156" t="str">
        <f t="shared" si="136"/>
        <v>NRW|Heimbach</v>
      </c>
      <c r="K2156" t="str">
        <f t="shared" si="134"/>
        <v>NRW|Heimbach</v>
      </c>
      <c r="L2156" s="380" t="str">
        <f t="shared" si="137"/>
        <v>053580012012</v>
      </c>
      <c r="M2156">
        <f t="shared" si="135"/>
        <v>4349</v>
      </c>
    </row>
    <row r="2157" spans="1:13">
      <c r="A2157" s="127" t="s">
        <v>5598</v>
      </c>
      <c r="B2157" s="207" t="s">
        <v>5599</v>
      </c>
      <c r="C2157" s="208" t="s">
        <v>5600</v>
      </c>
      <c r="D2157" s="208" t="s">
        <v>5591</v>
      </c>
      <c r="E2157" s="205" t="s">
        <v>25</v>
      </c>
      <c r="F2157" s="205" t="s">
        <v>24</v>
      </c>
      <c r="G2157" s="205" t="s">
        <v>5598</v>
      </c>
      <c r="H2157" s="205" t="s">
        <v>356</v>
      </c>
      <c r="I2157" s="206">
        <v>8993</v>
      </c>
      <c r="J2157" t="str">
        <f t="shared" si="136"/>
        <v>NRW|Hürtgenwald</v>
      </c>
      <c r="K2157" t="str">
        <f t="shared" si="134"/>
        <v>NRW|Hürtgenwald</v>
      </c>
      <c r="L2157" s="380" t="str">
        <f t="shared" si="137"/>
        <v>053580016016</v>
      </c>
      <c r="M2157">
        <f t="shared" si="135"/>
        <v>8993</v>
      </c>
    </row>
    <row r="2158" spans="1:13">
      <c r="A2158" s="127" t="s">
        <v>5601</v>
      </c>
      <c r="B2158" s="209" t="s">
        <v>5602</v>
      </c>
      <c r="C2158" s="208" t="s">
        <v>5603</v>
      </c>
      <c r="D2158" s="208" t="s">
        <v>5591</v>
      </c>
      <c r="E2158" s="205" t="s">
        <v>25</v>
      </c>
      <c r="F2158" s="205" t="s">
        <v>24</v>
      </c>
      <c r="G2158" s="205" t="s">
        <v>5601</v>
      </c>
      <c r="H2158" s="205" t="s">
        <v>356</v>
      </c>
      <c r="I2158" s="206">
        <v>7608</v>
      </c>
      <c r="J2158" t="str">
        <f t="shared" si="136"/>
        <v>NRW|Inden</v>
      </c>
      <c r="K2158" t="str">
        <f t="shared" si="134"/>
        <v>NRW|Inden</v>
      </c>
      <c r="L2158" s="380" t="str">
        <f t="shared" si="137"/>
        <v>053580020020</v>
      </c>
      <c r="M2158">
        <f t="shared" si="135"/>
        <v>7608</v>
      </c>
    </row>
    <row r="2159" spans="1:13">
      <c r="A2159" s="127" t="s">
        <v>5604</v>
      </c>
      <c r="B2159" s="208" t="s">
        <v>5605</v>
      </c>
      <c r="C2159" s="208" t="s">
        <v>5606</v>
      </c>
      <c r="D2159" s="208" t="s">
        <v>5591</v>
      </c>
      <c r="E2159" s="205" t="s">
        <v>25</v>
      </c>
      <c r="F2159" s="205" t="s">
        <v>24</v>
      </c>
      <c r="G2159" s="205" t="s">
        <v>5604</v>
      </c>
      <c r="H2159" s="205" t="s">
        <v>356</v>
      </c>
      <c r="I2159" s="206">
        <v>33359</v>
      </c>
      <c r="J2159" t="str">
        <f t="shared" si="136"/>
        <v>NRW|Jülich</v>
      </c>
      <c r="K2159" t="str">
        <f t="shared" si="134"/>
        <v>NRW|Jülich</v>
      </c>
      <c r="L2159" s="380" t="str">
        <f t="shared" si="137"/>
        <v>053580024024</v>
      </c>
      <c r="M2159">
        <f t="shared" si="135"/>
        <v>33359</v>
      </c>
    </row>
    <row r="2160" spans="1:13">
      <c r="A2160" s="127" t="s">
        <v>5607</v>
      </c>
      <c r="B2160" s="207" t="s">
        <v>5608</v>
      </c>
      <c r="C2160" s="208" t="s">
        <v>5609</v>
      </c>
      <c r="D2160" s="208" t="s">
        <v>5591</v>
      </c>
      <c r="E2160" s="205" t="s">
        <v>25</v>
      </c>
      <c r="F2160" s="205" t="s">
        <v>24</v>
      </c>
      <c r="G2160" s="205" t="s">
        <v>5607</v>
      </c>
      <c r="H2160" s="205" t="s">
        <v>356</v>
      </c>
      <c r="I2160" s="206">
        <v>17756</v>
      </c>
      <c r="J2160" t="str">
        <f t="shared" si="136"/>
        <v>NRW|Kreuzau</v>
      </c>
      <c r="K2160" t="str">
        <f t="shared" si="134"/>
        <v>NRW|Kreuzau</v>
      </c>
      <c r="L2160" s="380" t="str">
        <f t="shared" si="137"/>
        <v>053580028028</v>
      </c>
      <c r="M2160">
        <f t="shared" si="135"/>
        <v>17756</v>
      </c>
    </row>
    <row r="2161" spans="1:13">
      <c r="A2161" s="127" t="s">
        <v>5610</v>
      </c>
      <c r="B2161" s="207" t="s">
        <v>5611</v>
      </c>
      <c r="C2161" s="208" t="s">
        <v>5612</v>
      </c>
      <c r="D2161" s="208" t="s">
        <v>5591</v>
      </c>
      <c r="E2161" s="205" t="s">
        <v>25</v>
      </c>
      <c r="F2161" s="205" t="s">
        <v>24</v>
      </c>
      <c r="G2161" s="205" t="s">
        <v>5610</v>
      </c>
      <c r="H2161" s="205" t="s">
        <v>356</v>
      </c>
      <c r="I2161" s="206">
        <v>14467</v>
      </c>
      <c r="J2161" t="str">
        <f t="shared" si="136"/>
        <v>NRW|Langerwehe</v>
      </c>
      <c r="K2161" t="str">
        <f t="shared" si="134"/>
        <v>NRW|Langerwehe</v>
      </c>
      <c r="L2161" s="380" t="str">
        <f t="shared" si="137"/>
        <v>053580032032</v>
      </c>
      <c r="M2161">
        <f t="shared" si="135"/>
        <v>14467</v>
      </c>
    </row>
    <row r="2162" spans="1:13">
      <c r="A2162" s="127" t="s">
        <v>5613</v>
      </c>
      <c r="B2162" s="207" t="s">
        <v>5614</v>
      </c>
      <c r="C2162" s="208" t="s">
        <v>5615</v>
      </c>
      <c r="D2162" s="208" t="s">
        <v>5591</v>
      </c>
      <c r="E2162" s="205" t="s">
        <v>25</v>
      </c>
      <c r="F2162" s="205" t="s">
        <v>24</v>
      </c>
      <c r="G2162" s="205" t="s">
        <v>5613</v>
      </c>
      <c r="H2162" s="205" t="s">
        <v>356</v>
      </c>
      <c r="I2162" s="206">
        <v>13056</v>
      </c>
      <c r="J2162" t="str">
        <f t="shared" si="136"/>
        <v>NRW|Linnich</v>
      </c>
      <c r="K2162" t="str">
        <f t="shared" si="134"/>
        <v>NRW|Linnich</v>
      </c>
      <c r="L2162" s="380" t="str">
        <f t="shared" si="137"/>
        <v>053580036036</v>
      </c>
      <c r="M2162">
        <f t="shared" si="135"/>
        <v>13056</v>
      </c>
    </row>
    <row r="2163" spans="1:13">
      <c r="A2163" s="127" t="s">
        <v>5616</v>
      </c>
      <c r="B2163" s="207" t="s">
        <v>5617</v>
      </c>
      <c r="C2163" s="208" t="s">
        <v>5618</v>
      </c>
      <c r="D2163" s="208" t="s">
        <v>5591</v>
      </c>
      <c r="E2163" s="205" t="s">
        <v>25</v>
      </c>
      <c r="F2163" s="205" t="s">
        <v>24</v>
      </c>
      <c r="G2163" s="205" t="s">
        <v>5616</v>
      </c>
      <c r="H2163" s="205" t="s">
        <v>356</v>
      </c>
      <c r="I2163" s="206">
        <v>10409</v>
      </c>
      <c r="J2163" t="str">
        <f t="shared" si="136"/>
        <v>NRW|Merzenich</v>
      </c>
      <c r="K2163" t="str">
        <f t="shared" si="134"/>
        <v>NRW|Merzenich</v>
      </c>
      <c r="L2163" s="380" t="str">
        <f t="shared" si="137"/>
        <v>053580040040</v>
      </c>
      <c r="M2163">
        <f t="shared" si="135"/>
        <v>10409</v>
      </c>
    </row>
    <row r="2164" spans="1:13">
      <c r="A2164" s="127" t="s">
        <v>5619</v>
      </c>
      <c r="B2164" s="207" t="s">
        <v>5620</v>
      </c>
      <c r="C2164" s="208" t="s">
        <v>5621</v>
      </c>
      <c r="D2164" s="208" t="s">
        <v>5591</v>
      </c>
      <c r="E2164" s="205" t="s">
        <v>25</v>
      </c>
      <c r="F2164" s="205" t="s">
        <v>24</v>
      </c>
      <c r="G2164" s="205" t="s">
        <v>5619</v>
      </c>
      <c r="H2164" s="205" t="s">
        <v>356</v>
      </c>
      <c r="I2164" s="206">
        <v>10397</v>
      </c>
      <c r="J2164" t="str">
        <f t="shared" si="136"/>
        <v>NRW|Nideggen</v>
      </c>
      <c r="K2164" t="str">
        <f t="shared" si="134"/>
        <v>NRW|Nideggen</v>
      </c>
      <c r="L2164" s="380" t="str">
        <f t="shared" si="137"/>
        <v>053580044044</v>
      </c>
      <c r="M2164">
        <f t="shared" si="135"/>
        <v>10397</v>
      </c>
    </row>
    <row r="2165" spans="1:13">
      <c r="A2165" s="127" t="s">
        <v>5622</v>
      </c>
      <c r="B2165" s="207" t="s">
        <v>5623</v>
      </c>
      <c r="C2165" s="208" t="s">
        <v>5624</v>
      </c>
      <c r="D2165" s="208" t="s">
        <v>5591</v>
      </c>
      <c r="E2165" s="205" t="s">
        <v>25</v>
      </c>
      <c r="F2165" s="205" t="s">
        <v>24</v>
      </c>
      <c r="G2165" s="205" t="s">
        <v>5622</v>
      </c>
      <c r="H2165" s="205" t="s">
        <v>356</v>
      </c>
      <c r="I2165" s="206">
        <v>14493</v>
      </c>
      <c r="J2165" t="str">
        <f t="shared" si="136"/>
        <v>NRW|Niederzier</v>
      </c>
      <c r="K2165" t="str">
        <f t="shared" si="134"/>
        <v>NRW|Niederzier</v>
      </c>
      <c r="L2165" s="380" t="str">
        <f t="shared" si="137"/>
        <v>053580048048</v>
      </c>
      <c r="M2165">
        <f t="shared" si="135"/>
        <v>14493</v>
      </c>
    </row>
    <row r="2166" spans="1:13">
      <c r="A2166" s="127" t="s">
        <v>5625</v>
      </c>
      <c r="B2166" s="207" t="s">
        <v>5626</v>
      </c>
      <c r="C2166" s="208" t="s">
        <v>5627</v>
      </c>
      <c r="D2166" s="208" t="s">
        <v>5591</v>
      </c>
      <c r="E2166" s="205" t="s">
        <v>25</v>
      </c>
      <c r="F2166" s="205" t="s">
        <v>24</v>
      </c>
      <c r="G2166" s="205" t="s">
        <v>5625</v>
      </c>
      <c r="H2166" s="205" t="s">
        <v>356</v>
      </c>
      <c r="I2166" s="206">
        <v>11387</v>
      </c>
      <c r="J2166" t="str">
        <f t="shared" si="136"/>
        <v>NRW|Nörvenich</v>
      </c>
      <c r="K2166" t="str">
        <f t="shared" si="134"/>
        <v>NRW|Nörvenich</v>
      </c>
      <c r="L2166" s="380" t="str">
        <f t="shared" si="137"/>
        <v>053580052052</v>
      </c>
      <c r="M2166">
        <f t="shared" si="135"/>
        <v>11387</v>
      </c>
    </row>
    <row r="2167" spans="1:13">
      <c r="A2167" s="127" t="s">
        <v>5628</v>
      </c>
      <c r="B2167" s="209" t="s">
        <v>5629</v>
      </c>
      <c r="C2167" s="208" t="s">
        <v>5630</v>
      </c>
      <c r="D2167" s="208" t="s">
        <v>5591</v>
      </c>
      <c r="E2167" s="205" t="s">
        <v>25</v>
      </c>
      <c r="F2167" s="205" t="s">
        <v>24</v>
      </c>
      <c r="G2167" s="205" t="s">
        <v>5628</v>
      </c>
      <c r="H2167" s="205" t="s">
        <v>356</v>
      </c>
      <c r="I2167" s="206">
        <v>8886</v>
      </c>
      <c r="J2167" t="str">
        <f t="shared" si="136"/>
        <v>NRW|Titz</v>
      </c>
      <c r="K2167" t="str">
        <f t="shared" si="134"/>
        <v>NRW|Titz</v>
      </c>
      <c r="L2167" s="380" t="str">
        <f t="shared" si="137"/>
        <v>053580056056</v>
      </c>
      <c r="M2167">
        <f t="shared" si="135"/>
        <v>8886</v>
      </c>
    </row>
    <row r="2168" spans="1:13">
      <c r="A2168" s="127" t="s">
        <v>5631</v>
      </c>
      <c r="B2168" s="207" t="s">
        <v>5632</v>
      </c>
      <c r="C2168" s="208" t="s">
        <v>5633</v>
      </c>
      <c r="D2168" s="208" t="s">
        <v>5591</v>
      </c>
      <c r="E2168" s="205" t="s">
        <v>25</v>
      </c>
      <c r="F2168" s="205" t="s">
        <v>24</v>
      </c>
      <c r="G2168" s="205" t="s">
        <v>5631</v>
      </c>
      <c r="H2168" s="205" t="s">
        <v>356</v>
      </c>
      <c r="I2168" s="206">
        <v>9952</v>
      </c>
      <c r="J2168" t="str">
        <f t="shared" si="136"/>
        <v>NRW|Vettweiß</v>
      </c>
      <c r="K2168" t="str">
        <f t="shared" si="134"/>
        <v>NRW|Vettweiß</v>
      </c>
      <c r="L2168" s="380" t="str">
        <f t="shared" si="137"/>
        <v>053580060060</v>
      </c>
      <c r="M2168">
        <f t="shared" si="135"/>
        <v>9952</v>
      </c>
    </row>
    <row r="2169" spans="1:13">
      <c r="A2169" s="127" t="s">
        <v>5634</v>
      </c>
      <c r="B2169" s="207" t="s">
        <v>5635</v>
      </c>
      <c r="C2169" s="208" t="s">
        <v>5636</v>
      </c>
      <c r="D2169" s="208" t="s">
        <v>5637</v>
      </c>
      <c r="E2169" s="205" t="s">
        <v>25</v>
      </c>
      <c r="F2169" s="205" t="s">
        <v>24</v>
      </c>
      <c r="G2169" s="205" t="s">
        <v>5634</v>
      </c>
      <c r="H2169" s="205" t="s">
        <v>356</v>
      </c>
      <c r="I2169" s="206">
        <v>24645</v>
      </c>
      <c r="J2169" t="str">
        <f t="shared" si="136"/>
        <v>NRW|Bedburg</v>
      </c>
      <c r="K2169" t="str">
        <f t="shared" si="134"/>
        <v>NRW|Bedburg</v>
      </c>
      <c r="L2169" s="380" t="str">
        <f t="shared" si="137"/>
        <v>053620004004</v>
      </c>
      <c r="M2169">
        <f t="shared" si="135"/>
        <v>24645</v>
      </c>
    </row>
    <row r="2170" spans="1:13">
      <c r="A2170" s="127" t="s">
        <v>5638</v>
      </c>
      <c r="B2170" s="207" t="s">
        <v>5639</v>
      </c>
      <c r="C2170" s="208" t="s">
        <v>5640</v>
      </c>
      <c r="D2170" s="208" t="s">
        <v>5637</v>
      </c>
      <c r="E2170" s="205" t="s">
        <v>25</v>
      </c>
      <c r="F2170" s="205" t="s">
        <v>24</v>
      </c>
      <c r="G2170" s="205" t="s">
        <v>5641</v>
      </c>
      <c r="H2170" s="205" t="s">
        <v>356</v>
      </c>
      <c r="I2170" s="206">
        <v>62172</v>
      </c>
      <c r="J2170" t="str">
        <f t="shared" si="136"/>
        <v>NRW|Bergheim (Nordrhein-Westfalen)</v>
      </c>
      <c r="K2170" t="str">
        <f t="shared" si="134"/>
        <v>NRW|Bergheim</v>
      </c>
      <c r="L2170" s="380" t="str">
        <f t="shared" si="137"/>
        <v>053620008008</v>
      </c>
      <c r="M2170">
        <f t="shared" si="135"/>
        <v>62172</v>
      </c>
    </row>
    <row r="2171" spans="1:13">
      <c r="A2171" s="127" t="s">
        <v>5642</v>
      </c>
      <c r="B2171" s="209" t="s">
        <v>5643</v>
      </c>
      <c r="C2171" s="208" t="s">
        <v>5644</v>
      </c>
      <c r="D2171" s="208" t="s">
        <v>5637</v>
      </c>
      <c r="E2171" s="205" t="s">
        <v>25</v>
      </c>
      <c r="F2171" s="205" t="s">
        <v>24</v>
      </c>
      <c r="G2171" s="205" t="s">
        <v>5645</v>
      </c>
      <c r="H2171" s="205" t="s">
        <v>356</v>
      </c>
      <c r="I2171" s="206">
        <v>45515</v>
      </c>
      <c r="J2171" t="str">
        <f t="shared" si="136"/>
        <v>NRW|Brühl (Nordrhein-Westfalen)</v>
      </c>
      <c r="K2171" t="str">
        <f t="shared" si="134"/>
        <v>NRW|Brühl</v>
      </c>
      <c r="L2171" s="380" t="str">
        <f t="shared" si="137"/>
        <v>053620012012</v>
      </c>
      <c r="M2171">
        <f t="shared" si="135"/>
        <v>45515</v>
      </c>
    </row>
    <row r="2172" spans="1:13">
      <c r="A2172" s="127" t="s">
        <v>5646</v>
      </c>
      <c r="B2172" s="209" t="s">
        <v>5647</v>
      </c>
      <c r="C2172" s="208" t="s">
        <v>5648</v>
      </c>
      <c r="D2172" s="208" t="s">
        <v>5637</v>
      </c>
      <c r="E2172" s="205" t="s">
        <v>25</v>
      </c>
      <c r="F2172" s="205" t="s">
        <v>24</v>
      </c>
      <c r="G2172" s="205" t="s">
        <v>5649</v>
      </c>
      <c r="H2172" s="205" t="s">
        <v>356</v>
      </c>
      <c r="I2172" s="206">
        <v>21993</v>
      </c>
      <c r="J2172" t="str">
        <f t="shared" si="136"/>
        <v>NRW|Elsdorf (Rheinland</v>
      </c>
      <c r="K2172" t="str">
        <f t="shared" si="134"/>
        <v>NRW|Elsdorf</v>
      </c>
      <c r="L2172" s="380" t="str">
        <f t="shared" si="137"/>
        <v>053620016016</v>
      </c>
      <c r="M2172">
        <f t="shared" si="135"/>
        <v>21993</v>
      </c>
    </row>
    <row r="2173" spans="1:13">
      <c r="A2173" s="127" t="s">
        <v>5650</v>
      </c>
      <c r="B2173" s="209" t="s">
        <v>5651</v>
      </c>
      <c r="C2173" s="208" t="s">
        <v>5652</v>
      </c>
      <c r="D2173" s="208" t="s">
        <v>5637</v>
      </c>
      <c r="E2173" s="205" t="s">
        <v>25</v>
      </c>
      <c r="F2173" s="205" t="s">
        <v>24</v>
      </c>
      <c r="G2173" s="205" t="s">
        <v>5650</v>
      </c>
      <c r="H2173" s="205" t="s">
        <v>356</v>
      </c>
      <c r="I2173" s="206">
        <v>50018</v>
      </c>
      <c r="J2173" t="str">
        <f t="shared" si="136"/>
        <v>NRW|Erftstadt</v>
      </c>
      <c r="K2173" t="str">
        <f t="shared" si="134"/>
        <v>NRW|Erftstadt</v>
      </c>
      <c r="L2173" s="380" t="str">
        <f t="shared" si="137"/>
        <v>053620020020</v>
      </c>
      <c r="M2173">
        <f t="shared" si="135"/>
        <v>50018</v>
      </c>
    </row>
    <row r="2174" spans="1:13">
      <c r="A2174" s="127" t="s">
        <v>5653</v>
      </c>
      <c r="B2174" s="207" t="s">
        <v>5654</v>
      </c>
      <c r="C2174" s="208" t="s">
        <v>5655</v>
      </c>
      <c r="D2174" s="208" t="s">
        <v>5637</v>
      </c>
      <c r="E2174" s="205" t="s">
        <v>25</v>
      </c>
      <c r="F2174" s="205" t="s">
        <v>24</v>
      </c>
      <c r="G2174" s="205" t="s">
        <v>5653</v>
      </c>
      <c r="H2174" s="205" t="s">
        <v>356</v>
      </c>
      <c r="I2174" s="206">
        <v>53128</v>
      </c>
      <c r="J2174" t="str">
        <f t="shared" si="136"/>
        <v>NRW|Frechen</v>
      </c>
      <c r="K2174" t="str">
        <f t="shared" si="134"/>
        <v>NRW|Frechen</v>
      </c>
      <c r="L2174" s="380" t="str">
        <f t="shared" si="137"/>
        <v>053620024024</v>
      </c>
      <c r="M2174">
        <f t="shared" si="135"/>
        <v>53128</v>
      </c>
    </row>
    <row r="2175" spans="1:13">
      <c r="A2175" s="127" t="s">
        <v>5656</v>
      </c>
      <c r="B2175" s="207" t="s">
        <v>5657</v>
      </c>
      <c r="C2175" s="208" t="s">
        <v>5658</v>
      </c>
      <c r="D2175" s="208" t="s">
        <v>5637</v>
      </c>
      <c r="E2175" s="205" t="s">
        <v>25</v>
      </c>
      <c r="F2175" s="205" t="s">
        <v>24</v>
      </c>
      <c r="G2175" s="205" t="s">
        <v>5656</v>
      </c>
      <c r="H2175" s="205" t="s">
        <v>356</v>
      </c>
      <c r="I2175" s="206">
        <v>61252</v>
      </c>
      <c r="J2175" t="str">
        <f t="shared" si="136"/>
        <v>NRW|Hürth</v>
      </c>
      <c r="K2175" t="str">
        <f t="shared" si="134"/>
        <v>NRW|Hürth</v>
      </c>
      <c r="L2175" s="380" t="str">
        <f t="shared" si="137"/>
        <v>053620028028</v>
      </c>
      <c r="M2175">
        <f t="shared" si="135"/>
        <v>61252</v>
      </c>
    </row>
    <row r="2176" spans="1:13">
      <c r="A2176" s="127" t="s">
        <v>5659</v>
      </c>
      <c r="B2176" s="207" t="s">
        <v>5660</v>
      </c>
      <c r="C2176" s="208" t="s">
        <v>5661</v>
      </c>
      <c r="D2176" s="208" t="s">
        <v>5637</v>
      </c>
      <c r="E2176" s="205" t="s">
        <v>25</v>
      </c>
      <c r="F2176" s="205" t="s">
        <v>24</v>
      </c>
      <c r="G2176" s="205" t="s">
        <v>5662</v>
      </c>
      <c r="H2176" s="205" t="s">
        <v>356</v>
      </c>
      <c r="I2176" s="206">
        <v>67627</v>
      </c>
      <c r="J2176" t="str">
        <f t="shared" si="136"/>
        <v>NRW|Kerpen</v>
      </c>
      <c r="K2176" t="str">
        <f t="shared" si="134"/>
        <v>NRW|Kerpen, Kolpingstadt</v>
      </c>
      <c r="L2176" s="380" t="str">
        <f t="shared" si="137"/>
        <v>053620032032</v>
      </c>
      <c r="M2176">
        <f t="shared" si="135"/>
        <v>67627</v>
      </c>
    </row>
    <row r="2177" spans="1:13">
      <c r="A2177" s="127" t="s">
        <v>5663</v>
      </c>
      <c r="B2177" s="207" t="s">
        <v>5664</v>
      </c>
      <c r="C2177" s="208" t="s">
        <v>5665</v>
      </c>
      <c r="D2177" s="208" t="s">
        <v>5637</v>
      </c>
      <c r="E2177" s="205" t="s">
        <v>25</v>
      </c>
      <c r="F2177" s="205" t="s">
        <v>24</v>
      </c>
      <c r="G2177" s="205" t="s">
        <v>5663</v>
      </c>
      <c r="H2177" s="205" t="s">
        <v>356</v>
      </c>
      <c r="I2177" s="206">
        <v>56284</v>
      </c>
      <c r="J2177" t="str">
        <f t="shared" si="136"/>
        <v>NRW|Pulheim</v>
      </c>
      <c r="K2177" t="str">
        <f t="shared" si="134"/>
        <v>NRW|Pulheim</v>
      </c>
      <c r="L2177" s="380" t="str">
        <f t="shared" si="137"/>
        <v>053620036036</v>
      </c>
      <c r="M2177">
        <f t="shared" si="135"/>
        <v>56284</v>
      </c>
    </row>
    <row r="2178" spans="1:13">
      <c r="A2178" s="127" t="s">
        <v>5666</v>
      </c>
      <c r="B2178" s="207" t="s">
        <v>5667</v>
      </c>
      <c r="C2178" s="208" t="s">
        <v>5668</v>
      </c>
      <c r="D2178" s="208" t="s">
        <v>5637</v>
      </c>
      <c r="E2178" s="205" t="s">
        <v>25</v>
      </c>
      <c r="F2178" s="205" t="s">
        <v>24</v>
      </c>
      <c r="G2178" s="205" t="s">
        <v>5666</v>
      </c>
      <c r="H2178" s="205" t="s">
        <v>356</v>
      </c>
      <c r="I2178" s="206">
        <v>38355</v>
      </c>
      <c r="J2178" t="str">
        <f t="shared" si="136"/>
        <v>NRW|Wesseling</v>
      </c>
      <c r="K2178" t="str">
        <f t="shared" si="134"/>
        <v>NRW|Wesseling</v>
      </c>
      <c r="L2178" s="380" t="str">
        <f t="shared" si="137"/>
        <v>053620040040</v>
      </c>
      <c r="M2178">
        <f t="shared" si="135"/>
        <v>38355</v>
      </c>
    </row>
    <row r="2179" spans="1:13">
      <c r="A2179" s="127" t="s">
        <v>5669</v>
      </c>
      <c r="B2179" s="207" t="s">
        <v>5670</v>
      </c>
      <c r="C2179" s="208" t="s">
        <v>5671</v>
      </c>
      <c r="D2179" s="208" t="s">
        <v>5672</v>
      </c>
      <c r="E2179" s="205" t="s">
        <v>25</v>
      </c>
      <c r="F2179" s="205" t="s">
        <v>24</v>
      </c>
      <c r="G2179" s="205" t="s">
        <v>5669</v>
      </c>
      <c r="H2179" s="205" t="s">
        <v>356</v>
      </c>
      <c r="I2179" s="206">
        <v>17568</v>
      </c>
      <c r="J2179" t="str">
        <f t="shared" si="136"/>
        <v>NRW|Bad Münstereifel</v>
      </c>
      <c r="K2179" t="str">
        <f t="shared" ref="K2179:K2242" si="138">E2179 &amp; "|" &amp; G2179</f>
        <v>NRW|Bad Münstereifel</v>
      </c>
      <c r="L2179" s="380" t="str">
        <f t="shared" si="137"/>
        <v>053660004004</v>
      </c>
      <c r="M2179">
        <f t="shared" ref="M2179:M2242" si="139">SUMIF($C:$C, $C2179, $I:$I)</f>
        <v>17568</v>
      </c>
    </row>
    <row r="2180" spans="1:13">
      <c r="A2180" s="127" t="s">
        <v>5673</v>
      </c>
      <c r="B2180" s="209" t="s">
        <v>5674</v>
      </c>
      <c r="C2180" s="208" t="s">
        <v>5675</v>
      </c>
      <c r="D2180" s="208" t="s">
        <v>5672</v>
      </c>
      <c r="E2180" s="205" t="s">
        <v>25</v>
      </c>
      <c r="F2180" s="205" t="s">
        <v>24</v>
      </c>
      <c r="G2180" s="205" t="s">
        <v>5673</v>
      </c>
      <c r="H2180" s="205" t="s">
        <v>356</v>
      </c>
      <c r="I2180" s="206">
        <v>8435</v>
      </c>
      <c r="J2180" t="str">
        <f t="shared" si="136"/>
        <v>NRW|Blankenheim</v>
      </c>
      <c r="K2180" t="str">
        <f t="shared" si="138"/>
        <v>NRW|Blankenheim</v>
      </c>
      <c r="L2180" s="380" t="str">
        <f t="shared" si="137"/>
        <v>053660008008</v>
      </c>
      <c r="M2180">
        <f t="shared" si="139"/>
        <v>8435</v>
      </c>
    </row>
    <row r="2181" spans="1:13">
      <c r="A2181" s="127" t="s">
        <v>5676</v>
      </c>
      <c r="B2181" s="209" t="s">
        <v>5677</v>
      </c>
      <c r="C2181" s="208" t="s">
        <v>5678</v>
      </c>
      <c r="D2181" s="208" t="s">
        <v>5672</v>
      </c>
      <c r="E2181" s="205" t="s">
        <v>25</v>
      </c>
      <c r="F2181" s="205" t="s">
        <v>24</v>
      </c>
      <c r="G2181" s="205" t="s">
        <v>5679</v>
      </c>
      <c r="H2181" s="205" t="s">
        <v>356</v>
      </c>
      <c r="I2181" s="206">
        <v>4457</v>
      </c>
      <c r="J2181" t="str">
        <f t="shared" si="136"/>
        <v>NRW|Dahlem (Nordeifel)</v>
      </c>
      <c r="K2181" t="str">
        <f t="shared" si="138"/>
        <v>NRW|Dahlem</v>
      </c>
      <c r="L2181" s="380" t="str">
        <f t="shared" si="137"/>
        <v>053660012012</v>
      </c>
      <c r="M2181">
        <f t="shared" si="139"/>
        <v>4457</v>
      </c>
    </row>
    <row r="2182" spans="1:13">
      <c r="A2182" s="127" t="s">
        <v>5680</v>
      </c>
      <c r="B2182" s="207" t="s">
        <v>5681</v>
      </c>
      <c r="C2182" s="208" t="s">
        <v>5682</v>
      </c>
      <c r="D2182" s="208" t="s">
        <v>5672</v>
      </c>
      <c r="E2182" s="205" t="s">
        <v>25</v>
      </c>
      <c r="F2182" s="205" t="s">
        <v>24</v>
      </c>
      <c r="G2182" s="205" t="s">
        <v>5680</v>
      </c>
      <c r="H2182" s="205" t="s">
        <v>356</v>
      </c>
      <c r="I2182" s="206">
        <v>60256</v>
      </c>
      <c r="J2182" t="str">
        <f t="shared" ref="J2182:J2245" si="140">E2182 &amp; "|" &amp; A2182</f>
        <v>NRW|Euskirchen</v>
      </c>
      <c r="K2182" t="str">
        <f t="shared" si="138"/>
        <v>NRW|Euskirchen</v>
      </c>
      <c r="L2182" s="380" t="str">
        <f t="shared" ref="L2182:L2245" si="141">C2182 &amp; RIGHT(B2182,3)</f>
        <v>053660016016</v>
      </c>
      <c r="M2182">
        <f t="shared" si="139"/>
        <v>60256</v>
      </c>
    </row>
    <row r="2183" spans="1:13">
      <c r="A2183" s="127" t="s">
        <v>5683</v>
      </c>
      <c r="B2183" s="209" t="s">
        <v>5684</v>
      </c>
      <c r="C2183" s="208" t="s">
        <v>5685</v>
      </c>
      <c r="D2183" s="208" t="s">
        <v>5672</v>
      </c>
      <c r="E2183" s="205" t="s">
        <v>25</v>
      </c>
      <c r="F2183" s="205" t="s">
        <v>24</v>
      </c>
      <c r="G2183" s="205" t="s">
        <v>5683</v>
      </c>
      <c r="H2183" s="205" t="s">
        <v>356</v>
      </c>
      <c r="I2183" s="206">
        <v>8013</v>
      </c>
      <c r="J2183" t="str">
        <f t="shared" si="140"/>
        <v>NRW|Hellenthal</v>
      </c>
      <c r="K2183" t="str">
        <f t="shared" si="138"/>
        <v>NRW|Hellenthal</v>
      </c>
      <c r="L2183" s="380" t="str">
        <f t="shared" si="141"/>
        <v>053660020020</v>
      </c>
      <c r="M2183">
        <f t="shared" si="139"/>
        <v>8013</v>
      </c>
    </row>
    <row r="2184" spans="1:13">
      <c r="A2184" s="127" t="s">
        <v>5686</v>
      </c>
      <c r="B2184" s="209" t="s">
        <v>5687</v>
      </c>
      <c r="C2184" s="208" t="s">
        <v>5688</v>
      </c>
      <c r="D2184" s="208" t="s">
        <v>5672</v>
      </c>
      <c r="E2184" s="205" t="s">
        <v>25</v>
      </c>
      <c r="F2184" s="205" t="s">
        <v>24</v>
      </c>
      <c r="G2184" s="205" t="s">
        <v>5686</v>
      </c>
      <c r="H2184" s="205" t="s">
        <v>356</v>
      </c>
      <c r="I2184" s="206">
        <v>11089</v>
      </c>
      <c r="J2184" t="str">
        <f t="shared" si="140"/>
        <v>NRW|Kall</v>
      </c>
      <c r="K2184" t="str">
        <f t="shared" si="138"/>
        <v>NRW|Kall</v>
      </c>
      <c r="L2184" s="380" t="str">
        <f t="shared" si="141"/>
        <v>053660024024</v>
      </c>
      <c r="M2184">
        <f t="shared" si="139"/>
        <v>11089</v>
      </c>
    </row>
    <row r="2185" spans="1:13">
      <c r="A2185" s="127" t="s">
        <v>5689</v>
      </c>
      <c r="B2185" s="207" t="s">
        <v>5690</v>
      </c>
      <c r="C2185" s="208" t="s">
        <v>5691</v>
      </c>
      <c r="D2185" s="208" t="s">
        <v>5672</v>
      </c>
      <c r="E2185" s="205" t="s">
        <v>25</v>
      </c>
      <c r="F2185" s="205" t="s">
        <v>24</v>
      </c>
      <c r="G2185" s="205" t="s">
        <v>5689</v>
      </c>
      <c r="H2185" s="205" t="s">
        <v>356</v>
      </c>
      <c r="I2185" s="206">
        <v>28900</v>
      </c>
      <c r="J2185" t="str">
        <f t="shared" si="140"/>
        <v>NRW|Mechernich</v>
      </c>
      <c r="K2185" t="str">
        <f t="shared" si="138"/>
        <v>NRW|Mechernich</v>
      </c>
      <c r="L2185" s="380" t="str">
        <f t="shared" si="141"/>
        <v>053660028028</v>
      </c>
      <c r="M2185">
        <f t="shared" si="139"/>
        <v>28900</v>
      </c>
    </row>
    <row r="2186" spans="1:13">
      <c r="A2186" s="127" t="s">
        <v>5692</v>
      </c>
      <c r="B2186" s="209" t="s">
        <v>5693</v>
      </c>
      <c r="C2186" s="208" t="s">
        <v>5694</v>
      </c>
      <c r="D2186" s="208" t="s">
        <v>5672</v>
      </c>
      <c r="E2186" s="205" t="s">
        <v>25</v>
      </c>
      <c r="F2186" s="205" t="s">
        <v>24</v>
      </c>
      <c r="G2186" s="205" t="s">
        <v>5692</v>
      </c>
      <c r="H2186" s="205" t="s">
        <v>356</v>
      </c>
      <c r="I2186" s="206">
        <v>8676</v>
      </c>
      <c r="J2186" t="str">
        <f t="shared" si="140"/>
        <v>NRW|Nettersheim</v>
      </c>
      <c r="K2186" t="str">
        <f t="shared" si="138"/>
        <v>NRW|Nettersheim</v>
      </c>
      <c r="L2186" s="380" t="str">
        <f t="shared" si="141"/>
        <v>053660032032</v>
      </c>
      <c r="M2186">
        <f t="shared" si="139"/>
        <v>8676</v>
      </c>
    </row>
    <row r="2187" spans="1:13">
      <c r="A2187" s="127" t="s">
        <v>5695</v>
      </c>
      <c r="B2187" s="207" t="s">
        <v>5696</v>
      </c>
      <c r="C2187" s="208" t="s">
        <v>5697</v>
      </c>
      <c r="D2187" s="208" t="s">
        <v>5672</v>
      </c>
      <c r="E2187" s="205" t="s">
        <v>25</v>
      </c>
      <c r="F2187" s="205" t="s">
        <v>24</v>
      </c>
      <c r="G2187" s="205" t="s">
        <v>5695</v>
      </c>
      <c r="H2187" s="205" t="s">
        <v>356</v>
      </c>
      <c r="I2187" s="206">
        <v>13233</v>
      </c>
      <c r="J2187" t="str">
        <f t="shared" si="140"/>
        <v>NRW|Schleiden</v>
      </c>
      <c r="K2187" t="str">
        <f t="shared" si="138"/>
        <v>NRW|Schleiden</v>
      </c>
      <c r="L2187" s="380" t="str">
        <f t="shared" si="141"/>
        <v>053660036036</v>
      </c>
      <c r="M2187">
        <f t="shared" si="139"/>
        <v>13233</v>
      </c>
    </row>
    <row r="2188" spans="1:13">
      <c r="A2188" s="127" t="s">
        <v>5698</v>
      </c>
      <c r="B2188" s="209" t="s">
        <v>5699</v>
      </c>
      <c r="C2188" s="208" t="s">
        <v>5700</v>
      </c>
      <c r="D2188" s="208" t="s">
        <v>5672</v>
      </c>
      <c r="E2188" s="205" t="s">
        <v>25</v>
      </c>
      <c r="F2188" s="205" t="s">
        <v>24</v>
      </c>
      <c r="G2188" s="205" t="s">
        <v>5698</v>
      </c>
      <c r="H2188" s="205" t="s">
        <v>356</v>
      </c>
      <c r="I2188" s="206">
        <v>17826</v>
      </c>
      <c r="J2188" t="str">
        <f t="shared" si="140"/>
        <v>NRW|Weilerswist</v>
      </c>
      <c r="K2188" t="str">
        <f t="shared" si="138"/>
        <v>NRW|Weilerswist</v>
      </c>
      <c r="L2188" s="380" t="str">
        <f t="shared" si="141"/>
        <v>053660040040</v>
      </c>
      <c r="M2188">
        <f t="shared" si="139"/>
        <v>17826</v>
      </c>
    </row>
    <row r="2189" spans="1:13">
      <c r="A2189" s="127" t="s">
        <v>5701</v>
      </c>
      <c r="B2189" s="209" t="s">
        <v>5702</v>
      </c>
      <c r="C2189" s="208" t="s">
        <v>5703</v>
      </c>
      <c r="D2189" s="208" t="s">
        <v>5672</v>
      </c>
      <c r="E2189" s="205" t="s">
        <v>25</v>
      </c>
      <c r="F2189" s="205" t="s">
        <v>24</v>
      </c>
      <c r="G2189" s="205" t="s">
        <v>5701</v>
      </c>
      <c r="H2189" s="205" t="s">
        <v>356</v>
      </c>
      <c r="I2189" s="206">
        <v>21375</v>
      </c>
      <c r="J2189" t="str">
        <f t="shared" si="140"/>
        <v>NRW|Zülpich</v>
      </c>
      <c r="K2189" t="str">
        <f t="shared" si="138"/>
        <v>NRW|Zülpich</v>
      </c>
      <c r="L2189" s="380" t="str">
        <f t="shared" si="141"/>
        <v>053660044044</v>
      </c>
      <c r="M2189">
        <f t="shared" si="139"/>
        <v>21375</v>
      </c>
    </row>
    <row r="2190" spans="1:13">
      <c r="A2190" s="127" t="s">
        <v>5704</v>
      </c>
      <c r="B2190" s="207" t="s">
        <v>5705</v>
      </c>
      <c r="C2190" s="208" t="s">
        <v>5706</v>
      </c>
      <c r="D2190" s="208" t="s">
        <v>5707</v>
      </c>
      <c r="E2190" s="205" t="s">
        <v>25</v>
      </c>
      <c r="F2190" s="205" t="s">
        <v>24</v>
      </c>
      <c r="G2190" s="205" t="s">
        <v>5704</v>
      </c>
      <c r="H2190" s="205" t="s">
        <v>356</v>
      </c>
      <c r="I2190" s="206">
        <v>44572</v>
      </c>
      <c r="J2190" t="str">
        <f t="shared" si="140"/>
        <v>NRW|Erkelenz</v>
      </c>
      <c r="K2190" t="str">
        <f t="shared" si="138"/>
        <v>NRW|Erkelenz</v>
      </c>
      <c r="L2190" s="380" t="str">
        <f t="shared" si="141"/>
        <v>053700004004</v>
      </c>
      <c r="M2190">
        <f t="shared" si="139"/>
        <v>44572</v>
      </c>
    </row>
    <row r="2191" spans="1:13">
      <c r="A2191" s="127" t="s">
        <v>5708</v>
      </c>
      <c r="B2191" s="207" t="s">
        <v>5709</v>
      </c>
      <c r="C2191" s="208" t="s">
        <v>5710</v>
      </c>
      <c r="D2191" s="208" t="s">
        <v>5707</v>
      </c>
      <c r="E2191" s="205" t="s">
        <v>25</v>
      </c>
      <c r="F2191" s="205" t="s">
        <v>24</v>
      </c>
      <c r="G2191" s="205" t="s">
        <v>5708</v>
      </c>
      <c r="H2191" s="205" t="s">
        <v>356</v>
      </c>
      <c r="I2191" s="206">
        <v>13388</v>
      </c>
      <c r="J2191" t="str">
        <f t="shared" si="140"/>
        <v>NRW|Gangelt</v>
      </c>
      <c r="K2191" t="str">
        <f t="shared" si="138"/>
        <v>NRW|Gangelt</v>
      </c>
      <c r="L2191" s="380" t="str">
        <f t="shared" si="141"/>
        <v>053700008008</v>
      </c>
      <c r="M2191">
        <f t="shared" si="139"/>
        <v>13388</v>
      </c>
    </row>
    <row r="2192" spans="1:13">
      <c r="A2192" s="127" t="s">
        <v>5711</v>
      </c>
      <c r="B2192" s="207" t="s">
        <v>5712</v>
      </c>
      <c r="C2192" s="208" t="s">
        <v>5713</v>
      </c>
      <c r="D2192" s="208" t="s">
        <v>5707</v>
      </c>
      <c r="E2192" s="205" t="s">
        <v>25</v>
      </c>
      <c r="F2192" s="205" t="s">
        <v>24</v>
      </c>
      <c r="G2192" s="205" t="s">
        <v>5711</v>
      </c>
      <c r="H2192" s="205" t="s">
        <v>356</v>
      </c>
      <c r="I2192" s="206">
        <v>28399</v>
      </c>
      <c r="J2192" t="str">
        <f t="shared" si="140"/>
        <v>NRW|Geilenkirchen</v>
      </c>
      <c r="K2192" t="str">
        <f t="shared" si="138"/>
        <v>NRW|Geilenkirchen</v>
      </c>
      <c r="L2192" s="380" t="str">
        <f t="shared" si="141"/>
        <v>053700012012</v>
      </c>
      <c r="M2192">
        <f t="shared" si="139"/>
        <v>28399</v>
      </c>
    </row>
    <row r="2193" spans="1:13">
      <c r="A2193" s="127" t="s">
        <v>5714</v>
      </c>
      <c r="B2193" s="207" t="s">
        <v>5715</v>
      </c>
      <c r="C2193" s="208" t="s">
        <v>5716</v>
      </c>
      <c r="D2193" s="208" t="s">
        <v>5707</v>
      </c>
      <c r="E2193" s="205" t="s">
        <v>25</v>
      </c>
      <c r="F2193" s="205" t="s">
        <v>24</v>
      </c>
      <c r="G2193" s="205" t="s">
        <v>5714</v>
      </c>
      <c r="H2193" s="205" t="s">
        <v>356</v>
      </c>
      <c r="I2193" s="206">
        <v>43620</v>
      </c>
      <c r="J2193" t="str">
        <f t="shared" si="140"/>
        <v>NRW|Heinsberg</v>
      </c>
      <c r="K2193" t="str">
        <f t="shared" si="138"/>
        <v>NRW|Heinsberg</v>
      </c>
      <c r="L2193" s="380" t="str">
        <f t="shared" si="141"/>
        <v>053700016016</v>
      </c>
      <c r="M2193">
        <f t="shared" si="139"/>
        <v>43620</v>
      </c>
    </row>
    <row r="2194" spans="1:13">
      <c r="A2194" s="127" t="s">
        <v>5717</v>
      </c>
      <c r="B2194" s="207" t="s">
        <v>5718</v>
      </c>
      <c r="C2194" s="208" t="s">
        <v>5719</v>
      </c>
      <c r="D2194" s="208" t="s">
        <v>5707</v>
      </c>
      <c r="E2194" s="205" t="s">
        <v>25</v>
      </c>
      <c r="F2194" s="205" t="s">
        <v>24</v>
      </c>
      <c r="G2194" s="205" t="s">
        <v>5717</v>
      </c>
      <c r="H2194" s="205" t="s">
        <v>356</v>
      </c>
      <c r="I2194" s="206">
        <v>41594</v>
      </c>
      <c r="J2194" t="str">
        <f t="shared" si="140"/>
        <v>NRW|Hückelhoven</v>
      </c>
      <c r="K2194" t="str">
        <f t="shared" si="138"/>
        <v>NRW|Hückelhoven</v>
      </c>
      <c r="L2194" s="380" t="str">
        <f t="shared" si="141"/>
        <v>053700020020</v>
      </c>
      <c r="M2194">
        <f t="shared" si="139"/>
        <v>41594</v>
      </c>
    </row>
    <row r="2195" spans="1:13">
      <c r="A2195" s="127" t="s">
        <v>5720</v>
      </c>
      <c r="B2195" s="207" t="s">
        <v>5721</v>
      </c>
      <c r="C2195" s="208" t="s">
        <v>5722</v>
      </c>
      <c r="D2195" s="208" t="s">
        <v>5707</v>
      </c>
      <c r="E2195" s="205" t="s">
        <v>25</v>
      </c>
      <c r="F2195" s="205" t="s">
        <v>24</v>
      </c>
      <c r="G2195" s="205" t="s">
        <v>5720</v>
      </c>
      <c r="H2195" s="205" t="s">
        <v>356</v>
      </c>
      <c r="I2195" s="206">
        <v>10626</v>
      </c>
      <c r="J2195" t="str">
        <f t="shared" si="140"/>
        <v>NRW|Selfkant</v>
      </c>
      <c r="K2195" t="str">
        <f t="shared" si="138"/>
        <v>NRW|Selfkant</v>
      </c>
      <c r="L2195" s="380" t="str">
        <f t="shared" si="141"/>
        <v>053700024024</v>
      </c>
      <c r="M2195">
        <f t="shared" si="139"/>
        <v>10626</v>
      </c>
    </row>
    <row r="2196" spans="1:13">
      <c r="A2196" s="127" t="s">
        <v>5723</v>
      </c>
      <c r="B2196" s="207" t="s">
        <v>5724</v>
      </c>
      <c r="C2196" s="208" t="s">
        <v>5725</v>
      </c>
      <c r="D2196" s="208" t="s">
        <v>5707</v>
      </c>
      <c r="E2196" s="205" t="s">
        <v>25</v>
      </c>
      <c r="F2196" s="205" t="s">
        <v>24</v>
      </c>
      <c r="G2196" s="205" t="s">
        <v>5723</v>
      </c>
      <c r="H2196" s="205" t="s">
        <v>356</v>
      </c>
      <c r="I2196" s="206">
        <v>24354</v>
      </c>
      <c r="J2196" t="str">
        <f t="shared" si="140"/>
        <v>NRW|Übach-Palenberg</v>
      </c>
      <c r="K2196" t="str">
        <f t="shared" si="138"/>
        <v>NRW|Übach-Palenberg</v>
      </c>
      <c r="L2196" s="380" t="str">
        <f t="shared" si="141"/>
        <v>053700028028</v>
      </c>
      <c r="M2196">
        <f t="shared" si="139"/>
        <v>24354</v>
      </c>
    </row>
    <row r="2197" spans="1:13">
      <c r="A2197" s="127" t="s">
        <v>5726</v>
      </c>
      <c r="B2197" s="207" t="s">
        <v>5727</v>
      </c>
      <c r="C2197" s="208" t="s">
        <v>5728</v>
      </c>
      <c r="D2197" s="208" t="s">
        <v>5707</v>
      </c>
      <c r="E2197" s="205" t="s">
        <v>25</v>
      </c>
      <c r="F2197" s="205" t="s">
        <v>24</v>
      </c>
      <c r="G2197" s="205" t="s">
        <v>5726</v>
      </c>
      <c r="H2197" s="205" t="s">
        <v>356</v>
      </c>
      <c r="I2197" s="206">
        <v>9257</v>
      </c>
      <c r="J2197" t="str">
        <f t="shared" si="140"/>
        <v>NRW|Waldfeucht</v>
      </c>
      <c r="K2197" t="str">
        <f t="shared" si="138"/>
        <v>NRW|Waldfeucht</v>
      </c>
      <c r="L2197" s="380" t="str">
        <f t="shared" si="141"/>
        <v>053700032032</v>
      </c>
      <c r="M2197">
        <f t="shared" si="139"/>
        <v>9257</v>
      </c>
    </row>
    <row r="2198" spans="1:13">
      <c r="A2198" s="127" t="s">
        <v>5729</v>
      </c>
      <c r="B2198" s="207" t="s">
        <v>5730</v>
      </c>
      <c r="C2198" s="208" t="s">
        <v>5731</v>
      </c>
      <c r="D2198" s="208" t="s">
        <v>5707</v>
      </c>
      <c r="E2198" s="205" t="s">
        <v>25</v>
      </c>
      <c r="F2198" s="205" t="s">
        <v>24</v>
      </c>
      <c r="G2198" s="205" t="s">
        <v>5729</v>
      </c>
      <c r="H2198" s="205" t="s">
        <v>356</v>
      </c>
      <c r="I2198" s="206">
        <v>19541</v>
      </c>
      <c r="J2198" t="str">
        <f t="shared" si="140"/>
        <v>NRW|Wassenberg</v>
      </c>
      <c r="K2198" t="str">
        <f t="shared" si="138"/>
        <v>NRW|Wassenberg</v>
      </c>
      <c r="L2198" s="380" t="str">
        <f t="shared" si="141"/>
        <v>053700036036</v>
      </c>
      <c r="M2198">
        <f t="shared" si="139"/>
        <v>19541</v>
      </c>
    </row>
    <row r="2199" spans="1:13">
      <c r="A2199" s="127" t="s">
        <v>5732</v>
      </c>
      <c r="B2199" s="207" t="s">
        <v>5733</v>
      </c>
      <c r="C2199" s="208" t="s">
        <v>5734</v>
      </c>
      <c r="D2199" s="208" t="s">
        <v>5707</v>
      </c>
      <c r="E2199" s="205" t="s">
        <v>25</v>
      </c>
      <c r="F2199" s="205" t="s">
        <v>24</v>
      </c>
      <c r="G2199" s="205" t="s">
        <v>5732</v>
      </c>
      <c r="H2199" s="205" t="s">
        <v>356</v>
      </c>
      <c r="I2199" s="206">
        <v>27305</v>
      </c>
      <c r="J2199" t="str">
        <f t="shared" si="140"/>
        <v>NRW|Wegberg</v>
      </c>
      <c r="K2199" t="str">
        <f t="shared" si="138"/>
        <v>NRW|Wegberg</v>
      </c>
      <c r="L2199" s="380" t="str">
        <f t="shared" si="141"/>
        <v>053700040040</v>
      </c>
      <c r="M2199">
        <f t="shared" si="139"/>
        <v>27305</v>
      </c>
    </row>
    <row r="2200" spans="1:13">
      <c r="A2200" s="127" t="s">
        <v>5735</v>
      </c>
      <c r="B2200" s="207" t="s">
        <v>5736</v>
      </c>
      <c r="C2200" s="208" t="s">
        <v>5737</v>
      </c>
      <c r="D2200" s="208" t="s">
        <v>5738</v>
      </c>
      <c r="E2200" s="205" t="s">
        <v>25</v>
      </c>
      <c r="F2200" s="205" t="s">
        <v>24</v>
      </c>
      <c r="G2200" s="205" t="s">
        <v>5735</v>
      </c>
      <c r="H2200" s="205" t="s">
        <v>356</v>
      </c>
      <c r="I2200" s="206">
        <v>18621</v>
      </c>
      <c r="J2200" t="str">
        <f t="shared" si="140"/>
        <v>NRW|Bergneustadt</v>
      </c>
      <c r="K2200" t="str">
        <f t="shared" si="138"/>
        <v>NRW|Bergneustadt</v>
      </c>
      <c r="L2200" s="380" t="str">
        <f t="shared" si="141"/>
        <v>053740004004</v>
      </c>
      <c r="M2200">
        <f t="shared" si="139"/>
        <v>18621</v>
      </c>
    </row>
    <row r="2201" spans="1:13">
      <c r="A2201" s="127" t="s">
        <v>5739</v>
      </c>
      <c r="B2201" s="208" t="s">
        <v>5740</v>
      </c>
      <c r="C2201" s="208" t="s">
        <v>5741</v>
      </c>
      <c r="D2201" s="208" t="s">
        <v>5738</v>
      </c>
      <c r="E2201" s="205" t="s">
        <v>25</v>
      </c>
      <c r="F2201" s="205" t="s">
        <v>24</v>
      </c>
      <c r="G2201" s="205" t="s">
        <v>5739</v>
      </c>
      <c r="H2201" s="205" t="s">
        <v>356</v>
      </c>
      <c r="I2201" s="206">
        <v>19637</v>
      </c>
      <c r="J2201" t="str">
        <f t="shared" si="140"/>
        <v>NRW|Engelskirchen</v>
      </c>
      <c r="K2201" t="str">
        <f t="shared" si="138"/>
        <v>NRW|Engelskirchen</v>
      </c>
      <c r="L2201" s="380" t="str">
        <f t="shared" si="141"/>
        <v>053740008008</v>
      </c>
      <c r="M2201">
        <f t="shared" si="139"/>
        <v>19637</v>
      </c>
    </row>
    <row r="2202" spans="1:13">
      <c r="A2202" s="127" t="s">
        <v>5742</v>
      </c>
      <c r="B2202" s="207" t="s">
        <v>5743</v>
      </c>
      <c r="C2202" s="208" t="s">
        <v>5744</v>
      </c>
      <c r="D2202" s="208" t="s">
        <v>5738</v>
      </c>
      <c r="E2202" s="205" t="s">
        <v>25</v>
      </c>
      <c r="F2202" s="205" t="s">
        <v>24</v>
      </c>
      <c r="G2202" s="205" t="s">
        <v>5742</v>
      </c>
      <c r="H2202" s="205" t="s">
        <v>356</v>
      </c>
      <c r="I2202" s="206">
        <v>51845</v>
      </c>
      <c r="J2202" t="str">
        <f t="shared" si="140"/>
        <v>NRW|Gummersbach</v>
      </c>
      <c r="K2202" t="str">
        <f t="shared" si="138"/>
        <v>NRW|Gummersbach</v>
      </c>
      <c r="L2202" s="380" t="str">
        <f t="shared" si="141"/>
        <v>053740012012</v>
      </c>
      <c r="M2202">
        <f t="shared" si="139"/>
        <v>51845</v>
      </c>
    </row>
    <row r="2203" spans="1:13">
      <c r="A2203" s="127" t="s">
        <v>5745</v>
      </c>
      <c r="B2203" s="207" t="s">
        <v>5746</v>
      </c>
      <c r="C2203" s="208" t="s">
        <v>5747</v>
      </c>
      <c r="D2203" s="208" t="s">
        <v>5738</v>
      </c>
      <c r="E2203" s="205" t="s">
        <v>25</v>
      </c>
      <c r="F2203" s="205" t="s">
        <v>24</v>
      </c>
      <c r="G2203" s="205" t="s">
        <v>5748</v>
      </c>
      <c r="H2203" s="205" t="s">
        <v>356</v>
      </c>
      <c r="I2203" s="206">
        <v>14770</v>
      </c>
      <c r="J2203" t="str">
        <f t="shared" si="140"/>
        <v>NRW|Hückeswagen</v>
      </c>
      <c r="K2203" t="str">
        <f t="shared" si="138"/>
        <v>NRW|Hückeswagen, Schloss-Stadt</v>
      </c>
      <c r="L2203" s="380" t="str">
        <f t="shared" si="141"/>
        <v>053740016016</v>
      </c>
      <c r="M2203">
        <f t="shared" si="139"/>
        <v>14770</v>
      </c>
    </row>
    <row r="2204" spans="1:13">
      <c r="A2204" s="127" t="s">
        <v>5749</v>
      </c>
      <c r="B2204" s="207" t="s">
        <v>5750</v>
      </c>
      <c r="C2204" s="208" t="s">
        <v>5751</v>
      </c>
      <c r="D2204" s="208" t="s">
        <v>5738</v>
      </c>
      <c r="E2204" s="205" t="s">
        <v>25</v>
      </c>
      <c r="F2204" s="205" t="s">
        <v>24</v>
      </c>
      <c r="G2204" s="205" t="s">
        <v>5749</v>
      </c>
      <c r="H2204" s="205" t="s">
        <v>356</v>
      </c>
      <c r="I2204" s="206">
        <v>21836</v>
      </c>
      <c r="J2204" t="str">
        <f t="shared" si="140"/>
        <v>NRW|Lindlar</v>
      </c>
      <c r="K2204" t="str">
        <f t="shared" si="138"/>
        <v>NRW|Lindlar</v>
      </c>
      <c r="L2204" s="380" t="str">
        <f t="shared" si="141"/>
        <v>053740020020</v>
      </c>
      <c r="M2204">
        <f t="shared" si="139"/>
        <v>21836</v>
      </c>
    </row>
    <row r="2205" spans="1:13">
      <c r="A2205" s="127" t="s">
        <v>5752</v>
      </c>
      <c r="B2205" s="209" t="s">
        <v>5753</v>
      </c>
      <c r="C2205" s="208" t="s">
        <v>5754</v>
      </c>
      <c r="D2205" s="208" t="s">
        <v>5738</v>
      </c>
      <c r="E2205" s="205" t="s">
        <v>25</v>
      </c>
      <c r="F2205" s="205" t="s">
        <v>24</v>
      </c>
      <c r="G2205" s="205" t="s">
        <v>5752</v>
      </c>
      <c r="H2205" s="205" t="s">
        <v>356</v>
      </c>
      <c r="I2205" s="206">
        <v>13681</v>
      </c>
      <c r="J2205" t="str">
        <f t="shared" si="140"/>
        <v>NRW|Marienheide</v>
      </c>
      <c r="K2205" t="str">
        <f t="shared" si="138"/>
        <v>NRW|Marienheide</v>
      </c>
      <c r="L2205" s="380" t="str">
        <f t="shared" si="141"/>
        <v>053740024024</v>
      </c>
      <c r="M2205">
        <f t="shared" si="139"/>
        <v>13681</v>
      </c>
    </row>
    <row r="2206" spans="1:13">
      <c r="A2206" s="127" t="s">
        <v>5755</v>
      </c>
      <c r="B2206" s="207" t="s">
        <v>5756</v>
      </c>
      <c r="C2206" s="208" t="s">
        <v>5757</v>
      </c>
      <c r="D2206" s="208" t="s">
        <v>5738</v>
      </c>
      <c r="E2206" s="205" t="s">
        <v>25</v>
      </c>
      <c r="F2206" s="205" t="s">
        <v>24</v>
      </c>
      <c r="G2206" s="205" t="s">
        <v>5755</v>
      </c>
      <c r="H2206" s="205" t="s">
        <v>356</v>
      </c>
      <c r="I2206" s="206">
        <v>10262</v>
      </c>
      <c r="J2206" t="str">
        <f t="shared" si="140"/>
        <v>NRW|Morsbach</v>
      </c>
      <c r="K2206" t="str">
        <f t="shared" si="138"/>
        <v>NRW|Morsbach</v>
      </c>
      <c r="L2206" s="380" t="str">
        <f t="shared" si="141"/>
        <v>053740028028</v>
      </c>
      <c r="M2206">
        <f t="shared" si="139"/>
        <v>10262</v>
      </c>
    </row>
    <row r="2207" spans="1:13">
      <c r="A2207" s="127" t="s">
        <v>5758</v>
      </c>
      <c r="B2207" s="207" t="s">
        <v>5759</v>
      </c>
      <c r="C2207" s="208" t="s">
        <v>5760</v>
      </c>
      <c r="D2207" s="208" t="s">
        <v>5738</v>
      </c>
      <c r="E2207" s="205" t="s">
        <v>25</v>
      </c>
      <c r="F2207" s="205" t="s">
        <v>24</v>
      </c>
      <c r="G2207" s="205" t="s">
        <v>5758</v>
      </c>
      <c r="H2207" s="205" t="s">
        <v>356</v>
      </c>
      <c r="I2207" s="206">
        <v>17700</v>
      </c>
      <c r="J2207" t="str">
        <f t="shared" si="140"/>
        <v>NRW|Nümbrecht</v>
      </c>
      <c r="K2207" t="str">
        <f t="shared" si="138"/>
        <v>NRW|Nümbrecht</v>
      </c>
      <c r="L2207" s="380" t="str">
        <f t="shared" si="141"/>
        <v>053740032032</v>
      </c>
      <c r="M2207">
        <f t="shared" si="139"/>
        <v>17700</v>
      </c>
    </row>
    <row r="2208" spans="1:13">
      <c r="A2208" s="127" t="s">
        <v>5761</v>
      </c>
      <c r="B2208" s="207" t="s">
        <v>5762</v>
      </c>
      <c r="C2208" s="208" t="s">
        <v>5763</v>
      </c>
      <c r="D2208" s="208" t="s">
        <v>5738</v>
      </c>
      <c r="E2208" s="205" t="s">
        <v>25</v>
      </c>
      <c r="F2208" s="205" t="s">
        <v>24</v>
      </c>
      <c r="G2208" s="205" t="s">
        <v>5764</v>
      </c>
      <c r="H2208" s="205" t="s">
        <v>356</v>
      </c>
      <c r="I2208" s="206">
        <v>22159</v>
      </c>
      <c r="J2208" t="str">
        <f t="shared" si="140"/>
        <v>NRW|Radevormwald</v>
      </c>
      <c r="K2208" t="str">
        <f t="shared" si="138"/>
        <v>NRW|Radevormwald auf der Höhe</v>
      </c>
      <c r="L2208" s="380" t="str">
        <f t="shared" si="141"/>
        <v>053740036036</v>
      </c>
      <c r="M2208">
        <f t="shared" si="139"/>
        <v>22159</v>
      </c>
    </row>
    <row r="2209" spans="1:13">
      <c r="A2209" s="127" t="s">
        <v>5765</v>
      </c>
      <c r="B2209" s="209" t="s">
        <v>5766</v>
      </c>
      <c r="C2209" s="208" t="s">
        <v>5767</v>
      </c>
      <c r="D2209" s="208" t="s">
        <v>5738</v>
      </c>
      <c r="E2209" s="205" t="s">
        <v>25</v>
      </c>
      <c r="F2209" s="205" t="s">
        <v>24</v>
      </c>
      <c r="G2209" s="205" t="s">
        <v>5765</v>
      </c>
      <c r="H2209" s="205" t="s">
        <v>356</v>
      </c>
      <c r="I2209" s="206">
        <v>18728</v>
      </c>
      <c r="J2209" t="str">
        <f t="shared" si="140"/>
        <v>NRW|Reichshof</v>
      </c>
      <c r="K2209" t="str">
        <f t="shared" si="138"/>
        <v>NRW|Reichshof</v>
      </c>
      <c r="L2209" s="380" t="str">
        <f t="shared" si="141"/>
        <v>053740040040</v>
      </c>
      <c r="M2209">
        <f t="shared" si="139"/>
        <v>18728</v>
      </c>
    </row>
    <row r="2210" spans="1:13">
      <c r="A2210" s="127" t="s">
        <v>5768</v>
      </c>
      <c r="B2210" s="209" t="s">
        <v>5769</v>
      </c>
      <c r="C2210" s="208" t="s">
        <v>5770</v>
      </c>
      <c r="D2210" s="208" t="s">
        <v>5738</v>
      </c>
      <c r="E2210" s="205" t="s">
        <v>25</v>
      </c>
      <c r="F2210" s="205" t="s">
        <v>24</v>
      </c>
      <c r="G2210" s="205" t="s">
        <v>5768</v>
      </c>
      <c r="H2210" s="205" t="s">
        <v>356</v>
      </c>
      <c r="I2210" s="206">
        <v>20081</v>
      </c>
      <c r="J2210" t="str">
        <f t="shared" si="140"/>
        <v>NRW|Waldbröl</v>
      </c>
      <c r="K2210" t="str">
        <f t="shared" si="138"/>
        <v>NRW|Waldbröl</v>
      </c>
      <c r="L2210" s="380" t="str">
        <f t="shared" si="141"/>
        <v>053740044044</v>
      </c>
      <c r="M2210">
        <f t="shared" si="139"/>
        <v>20081</v>
      </c>
    </row>
    <row r="2211" spans="1:13">
      <c r="A2211" s="127" t="s">
        <v>5771</v>
      </c>
      <c r="B2211" s="207" t="s">
        <v>5772</v>
      </c>
      <c r="C2211" s="208" t="s">
        <v>5773</v>
      </c>
      <c r="D2211" s="208" t="s">
        <v>5738</v>
      </c>
      <c r="E2211" s="205" t="s">
        <v>25</v>
      </c>
      <c r="F2211" s="205" t="s">
        <v>24</v>
      </c>
      <c r="G2211" s="205" t="s">
        <v>5771</v>
      </c>
      <c r="H2211" s="205" t="s">
        <v>356</v>
      </c>
      <c r="I2211" s="206">
        <v>25356</v>
      </c>
      <c r="J2211" t="str">
        <f t="shared" si="140"/>
        <v>NRW|Wiehl</v>
      </c>
      <c r="K2211" t="str">
        <f t="shared" si="138"/>
        <v>NRW|Wiehl</v>
      </c>
      <c r="L2211" s="380" t="str">
        <f t="shared" si="141"/>
        <v>053740048048</v>
      </c>
      <c r="M2211">
        <f t="shared" si="139"/>
        <v>25356</v>
      </c>
    </row>
    <row r="2212" spans="1:13">
      <c r="A2212" s="127" t="s">
        <v>5774</v>
      </c>
      <c r="B2212" s="207" t="s">
        <v>5775</v>
      </c>
      <c r="C2212" s="208" t="s">
        <v>5776</v>
      </c>
      <c r="D2212" s="208" t="s">
        <v>5738</v>
      </c>
      <c r="E2212" s="205" t="s">
        <v>25</v>
      </c>
      <c r="F2212" s="205" t="s">
        <v>24</v>
      </c>
      <c r="G2212" s="205" t="s">
        <v>5777</v>
      </c>
      <c r="H2212" s="205" t="s">
        <v>356</v>
      </c>
      <c r="I2212" s="206">
        <v>21059</v>
      </c>
      <c r="J2212" t="str">
        <f t="shared" si="140"/>
        <v>NRW|Wipperfürth</v>
      </c>
      <c r="K2212" t="str">
        <f t="shared" si="138"/>
        <v>NRW|Wipperfürth, Hansestadt</v>
      </c>
      <c r="L2212" s="380" t="str">
        <f t="shared" si="141"/>
        <v>053740052052</v>
      </c>
      <c r="M2212">
        <f t="shared" si="139"/>
        <v>21059</v>
      </c>
    </row>
    <row r="2213" spans="1:13">
      <c r="A2213" s="127" t="s">
        <v>5778</v>
      </c>
      <c r="B2213" s="207" t="s">
        <v>5779</v>
      </c>
      <c r="C2213" s="208" t="s">
        <v>5780</v>
      </c>
      <c r="D2213" s="208" t="s">
        <v>5781</v>
      </c>
      <c r="E2213" s="205" t="s">
        <v>25</v>
      </c>
      <c r="F2213" s="205" t="s">
        <v>24</v>
      </c>
      <c r="G2213" s="205" t="s">
        <v>5778</v>
      </c>
      <c r="H2213" s="205" t="s">
        <v>356</v>
      </c>
      <c r="I2213" s="206">
        <v>112660</v>
      </c>
      <c r="J2213" t="str">
        <f t="shared" si="140"/>
        <v>NRW|Bergisch Gladbach</v>
      </c>
      <c r="K2213" t="str">
        <f t="shared" si="138"/>
        <v>NRW|Bergisch Gladbach</v>
      </c>
      <c r="L2213" s="380" t="str">
        <f t="shared" si="141"/>
        <v>053780004004</v>
      </c>
      <c r="M2213">
        <f t="shared" si="139"/>
        <v>112660</v>
      </c>
    </row>
    <row r="2214" spans="1:13">
      <c r="A2214" s="127" t="s">
        <v>5782</v>
      </c>
      <c r="B2214" s="208" t="s">
        <v>5783</v>
      </c>
      <c r="C2214" s="208" t="s">
        <v>5784</v>
      </c>
      <c r="D2214" s="208" t="s">
        <v>5781</v>
      </c>
      <c r="E2214" s="205" t="s">
        <v>25</v>
      </c>
      <c r="F2214" s="205" t="s">
        <v>24</v>
      </c>
      <c r="G2214" s="205" t="s">
        <v>5782</v>
      </c>
      <c r="H2214" s="205" t="s">
        <v>356</v>
      </c>
      <c r="I2214" s="206">
        <v>19005</v>
      </c>
      <c r="J2214" t="str">
        <f t="shared" si="140"/>
        <v>NRW|Burscheid</v>
      </c>
      <c r="K2214" t="str">
        <f t="shared" si="138"/>
        <v>NRW|Burscheid</v>
      </c>
      <c r="L2214" s="380" t="str">
        <f t="shared" si="141"/>
        <v>053780008008</v>
      </c>
      <c r="M2214">
        <f t="shared" si="139"/>
        <v>19005</v>
      </c>
    </row>
    <row r="2215" spans="1:13">
      <c r="A2215" s="127" t="s">
        <v>5785</v>
      </c>
      <c r="B2215" s="209" t="s">
        <v>5786</v>
      </c>
      <c r="C2215" s="208" t="s">
        <v>5787</v>
      </c>
      <c r="D2215" s="208" t="s">
        <v>5781</v>
      </c>
      <c r="E2215" s="205" t="s">
        <v>25</v>
      </c>
      <c r="F2215" s="205" t="s">
        <v>24</v>
      </c>
      <c r="G2215" s="205" t="s">
        <v>5785</v>
      </c>
      <c r="H2215" s="205" t="s">
        <v>356</v>
      </c>
      <c r="I2215" s="206">
        <v>20158</v>
      </c>
      <c r="J2215" t="str">
        <f t="shared" si="140"/>
        <v>NRW|Kürten</v>
      </c>
      <c r="K2215" t="str">
        <f t="shared" si="138"/>
        <v>NRW|Kürten</v>
      </c>
      <c r="L2215" s="380" t="str">
        <f t="shared" si="141"/>
        <v>053780012012</v>
      </c>
      <c r="M2215">
        <f t="shared" si="139"/>
        <v>20158</v>
      </c>
    </row>
    <row r="2216" spans="1:13">
      <c r="A2216" s="127" t="s">
        <v>5788</v>
      </c>
      <c r="B2216" s="211" t="s">
        <v>5789</v>
      </c>
      <c r="C2216" s="208" t="s">
        <v>5790</v>
      </c>
      <c r="D2216" s="208" t="s">
        <v>5781</v>
      </c>
      <c r="E2216" s="205" t="s">
        <v>25</v>
      </c>
      <c r="F2216" s="205" t="s">
        <v>24</v>
      </c>
      <c r="G2216" s="205" t="s">
        <v>5791</v>
      </c>
      <c r="H2216" s="205" t="s">
        <v>356</v>
      </c>
      <c r="I2216" s="206">
        <v>28202</v>
      </c>
      <c r="J2216" t="str">
        <f t="shared" si="140"/>
        <v>NRW|Leichlingen (Rhld.)</v>
      </c>
      <c r="K2216" t="str">
        <f t="shared" si="138"/>
        <v>NRW|Leichlingen (Rheinland), Blütenstadt</v>
      </c>
      <c r="L2216" s="380" t="str">
        <f t="shared" si="141"/>
        <v>053780016016</v>
      </c>
      <c r="M2216">
        <f t="shared" si="139"/>
        <v>28202</v>
      </c>
    </row>
    <row r="2217" spans="1:13">
      <c r="A2217" s="127" t="s">
        <v>5792</v>
      </c>
      <c r="B2217" s="207" t="s">
        <v>5793</v>
      </c>
      <c r="C2217" s="208" t="s">
        <v>5794</v>
      </c>
      <c r="D2217" s="208" t="s">
        <v>5781</v>
      </c>
      <c r="E2217" s="205" t="s">
        <v>25</v>
      </c>
      <c r="F2217" s="205" t="s">
        <v>24</v>
      </c>
      <c r="G2217" s="205" t="s">
        <v>5792</v>
      </c>
      <c r="H2217" s="205" t="s">
        <v>356</v>
      </c>
      <c r="I2217" s="206">
        <v>15385</v>
      </c>
      <c r="J2217" t="str">
        <f t="shared" si="140"/>
        <v>NRW|Odenthal</v>
      </c>
      <c r="K2217" t="str">
        <f t="shared" si="138"/>
        <v>NRW|Odenthal</v>
      </c>
      <c r="L2217" s="380" t="str">
        <f t="shared" si="141"/>
        <v>053780020020</v>
      </c>
      <c r="M2217">
        <f t="shared" si="139"/>
        <v>15385</v>
      </c>
    </row>
    <row r="2218" spans="1:13">
      <c r="A2218" s="127" t="s">
        <v>5795</v>
      </c>
      <c r="B2218" s="207" t="s">
        <v>5796</v>
      </c>
      <c r="C2218" s="208" t="s">
        <v>5797</v>
      </c>
      <c r="D2218" s="208" t="s">
        <v>5781</v>
      </c>
      <c r="E2218" s="205" t="s">
        <v>25</v>
      </c>
      <c r="F2218" s="205" t="s">
        <v>24</v>
      </c>
      <c r="G2218" s="205" t="s">
        <v>5795</v>
      </c>
      <c r="H2218" s="205" t="s">
        <v>356</v>
      </c>
      <c r="I2218" s="206">
        <v>27489</v>
      </c>
      <c r="J2218" t="str">
        <f t="shared" si="140"/>
        <v>NRW|Overath</v>
      </c>
      <c r="K2218" t="str">
        <f t="shared" si="138"/>
        <v>NRW|Overath</v>
      </c>
      <c r="L2218" s="380" t="str">
        <f t="shared" si="141"/>
        <v>053780024024</v>
      </c>
      <c r="M2218">
        <f t="shared" si="139"/>
        <v>27489</v>
      </c>
    </row>
    <row r="2219" spans="1:13">
      <c r="A2219" s="127" t="s">
        <v>5798</v>
      </c>
      <c r="B2219" s="207" t="s">
        <v>5799</v>
      </c>
      <c r="C2219" s="208" t="s">
        <v>5800</v>
      </c>
      <c r="D2219" s="208" t="s">
        <v>5781</v>
      </c>
      <c r="E2219" s="205" t="s">
        <v>25</v>
      </c>
      <c r="F2219" s="205" t="s">
        <v>24</v>
      </c>
      <c r="G2219" s="205" t="s">
        <v>5798</v>
      </c>
      <c r="H2219" s="205" t="s">
        <v>356</v>
      </c>
      <c r="I2219" s="206">
        <v>29206</v>
      </c>
      <c r="J2219" t="str">
        <f t="shared" si="140"/>
        <v>NRW|Rösrath</v>
      </c>
      <c r="K2219" t="str">
        <f t="shared" si="138"/>
        <v>NRW|Rösrath</v>
      </c>
      <c r="L2219" s="380" t="str">
        <f t="shared" si="141"/>
        <v>053780028028</v>
      </c>
      <c r="M2219">
        <f t="shared" si="139"/>
        <v>29206</v>
      </c>
    </row>
    <row r="2220" spans="1:13">
      <c r="A2220" s="127" t="s">
        <v>5801</v>
      </c>
      <c r="B2220" s="207" t="s">
        <v>5802</v>
      </c>
      <c r="C2220" s="208" t="s">
        <v>5803</v>
      </c>
      <c r="D2220" s="208" t="s">
        <v>5781</v>
      </c>
      <c r="E2220" s="205" t="s">
        <v>25</v>
      </c>
      <c r="F2220" s="205" t="s">
        <v>24</v>
      </c>
      <c r="G2220" s="205" t="s">
        <v>5801</v>
      </c>
      <c r="H2220" s="205" t="s">
        <v>356</v>
      </c>
      <c r="I2220" s="206">
        <v>34673</v>
      </c>
      <c r="J2220" t="str">
        <f t="shared" si="140"/>
        <v>NRW|Wermelskirchen</v>
      </c>
      <c r="K2220" t="str">
        <f t="shared" si="138"/>
        <v>NRW|Wermelskirchen</v>
      </c>
      <c r="L2220" s="380" t="str">
        <f t="shared" si="141"/>
        <v>053780032032</v>
      </c>
      <c r="M2220">
        <f t="shared" si="139"/>
        <v>34673</v>
      </c>
    </row>
    <row r="2221" spans="1:13">
      <c r="A2221" s="127" t="s">
        <v>5804</v>
      </c>
      <c r="B2221" s="209" t="s">
        <v>5805</v>
      </c>
      <c r="C2221" s="208" t="s">
        <v>5806</v>
      </c>
      <c r="D2221" s="208" t="s">
        <v>5807</v>
      </c>
      <c r="E2221" s="205" t="s">
        <v>25</v>
      </c>
      <c r="F2221" s="205" t="s">
        <v>24</v>
      </c>
      <c r="G2221" s="205" t="s">
        <v>5804</v>
      </c>
      <c r="H2221" s="205" t="s">
        <v>356</v>
      </c>
      <c r="I2221" s="206">
        <v>23949</v>
      </c>
      <c r="J2221" t="str">
        <f t="shared" si="140"/>
        <v>NRW|Alfter</v>
      </c>
      <c r="K2221" t="str">
        <f t="shared" si="138"/>
        <v>NRW|Alfter</v>
      </c>
      <c r="L2221" s="380" t="str">
        <f t="shared" si="141"/>
        <v>053820004004</v>
      </c>
      <c r="M2221">
        <f t="shared" si="139"/>
        <v>23949</v>
      </c>
    </row>
    <row r="2222" spans="1:13">
      <c r="A2222" s="127" t="s">
        <v>5808</v>
      </c>
      <c r="B2222" s="209" t="s">
        <v>5809</v>
      </c>
      <c r="C2222" s="208" t="s">
        <v>5810</v>
      </c>
      <c r="D2222" s="208" t="s">
        <v>5807</v>
      </c>
      <c r="E2222" s="205" t="s">
        <v>25</v>
      </c>
      <c r="F2222" s="205" t="s">
        <v>24</v>
      </c>
      <c r="G2222" s="205" t="s">
        <v>5808</v>
      </c>
      <c r="H2222" s="205" t="s">
        <v>356</v>
      </c>
      <c r="I2222" s="206">
        <v>26025</v>
      </c>
      <c r="J2222" t="str">
        <f t="shared" si="140"/>
        <v>NRW|Bad Honnef</v>
      </c>
      <c r="K2222" t="str">
        <f t="shared" si="138"/>
        <v>NRW|Bad Honnef</v>
      </c>
      <c r="L2222" s="380" t="str">
        <f t="shared" si="141"/>
        <v>053820008008</v>
      </c>
      <c r="M2222">
        <f t="shared" si="139"/>
        <v>26025</v>
      </c>
    </row>
    <row r="2223" spans="1:13">
      <c r="A2223" s="127" t="s">
        <v>5811</v>
      </c>
      <c r="B2223" s="207" t="s">
        <v>5812</v>
      </c>
      <c r="C2223" s="208" t="s">
        <v>5813</v>
      </c>
      <c r="D2223" s="208" t="s">
        <v>5807</v>
      </c>
      <c r="E2223" s="205" t="s">
        <v>25</v>
      </c>
      <c r="F2223" s="205" t="s">
        <v>24</v>
      </c>
      <c r="G2223" s="205" t="s">
        <v>5814</v>
      </c>
      <c r="H2223" s="205" t="s">
        <v>356</v>
      </c>
      <c r="I2223" s="206">
        <v>49074</v>
      </c>
      <c r="J2223" t="str">
        <f t="shared" si="140"/>
        <v>NRW|Bornheim (Rhein-Sieg-Kreis)</v>
      </c>
      <c r="K2223" t="str">
        <f t="shared" si="138"/>
        <v>NRW|Bornheim</v>
      </c>
      <c r="L2223" s="380" t="str">
        <f t="shared" si="141"/>
        <v>053820012012</v>
      </c>
      <c r="M2223">
        <f t="shared" si="139"/>
        <v>49074</v>
      </c>
    </row>
    <row r="2224" spans="1:13">
      <c r="A2224" s="127" t="s">
        <v>5815</v>
      </c>
      <c r="B2224" s="207" t="s">
        <v>5816</v>
      </c>
      <c r="C2224" s="208" t="s">
        <v>5817</v>
      </c>
      <c r="D2224" s="208" t="s">
        <v>5807</v>
      </c>
      <c r="E2224" s="205" t="s">
        <v>25</v>
      </c>
      <c r="F2224" s="205" t="s">
        <v>24</v>
      </c>
      <c r="G2224" s="205" t="s">
        <v>5815</v>
      </c>
      <c r="H2224" s="205" t="s">
        <v>356</v>
      </c>
      <c r="I2224" s="206">
        <v>19269</v>
      </c>
      <c r="J2224" t="str">
        <f t="shared" si="140"/>
        <v>NRW|Eitorf</v>
      </c>
      <c r="K2224" t="str">
        <f t="shared" si="138"/>
        <v>NRW|Eitorf</v>
      </c>
      <c r="L2224" s="380" t="str">
        <f t="shared" si="141"/>
        <v>053820016016</v>
      </c>
      <c r="M2224">
        <f t="shared" si="139"/>
        <v>19269</v>
      </c>
    </row>
    <row r="2225" spans="1:13">
      <c r="A2225" s="127" t="s">
        <v>5818</v>
      </c>
      <c r="B2225" s="207" t="s">
        <v>5819</v>
      </c>
      <c r="C2225" s="208" t="s">
        <v>5820</v>
      </c>
      <c r="D2225" s="208" t="s">
        <v>5807</v>
      </c>
      <c r="E2225" s="205" t="s">
        <v>25</v>
      </c>
      <c r="F2225" s="205" t="s">
        <v>24</v>
      </c>
      <c r="G2225" s="205" t="s">
        <v>5818</v>
      </c>
      <c r="H2225" s="205" t="s">
        <v>356</v>
      </c>
      <c r="I2225" s="206">
        <v>48190</v>
      </c>
      <c r="J2225" t="str">
        <f t="shared" si="140"/>
        <v>NRW|Hennef (Sieg)</v>
      </c>
      <c r="K2225" t="str">
        <f t="shared" si="138"/>
        <v>NRW|Hennef (Sieg)</v>
      </c>
      <c r="L2225" s="380" t="str">
        <f t="shared" si="141"/>
        <v>053820020020</v>
      </c>
      <c r="M2225">
        <f t="shared" si="139"/>
        <v>48190</v>
      </c>
    </row>
    <row r="2226" spans="1:13">
      <c r="A2226" s="127" t="s">
        <v>5821</v>
      </c>
      <c r="B2226" s="207" t="s">
        <v>5822</v>
      </c>
      <c r="C2226" s="208" t="s">
        <v>5823</v>
      </c>
      <c r="D2226" s="208" t="s">
        <v>5807</v>
      </c>
      <c r="E2226" s="205" t="s">
        <v>25</v>
      </c>
      <c r="F2226" s="205" t="s">
        <v>24</v>
      </c>
      <c r="G2226" s="205" t="s">
        <v>5821</v>
      </c>
      <c r="H2226" s="205" t="s">
        <v>356</v>
      </c>
      <c r="I2226" s="206">
        <v>41642</v>
      </c>
      <c r="J2226" t="str">
        <f t="shared" si="140"/>
        <v>NRW|Königswinter</v>
      </c>
      <c r="K2226" t="str">
        <f t="shared" si="138"/>
        <v>NRW|Königswinter</v>
      </c>
      <c r="L2226" s="380" t="str">
        <f t="shared" si="141"/>
        <v>053820024024</v>
      </c>
      <c r="M2226">
        <f t="shared" si="139"/>
        <v>41642</v>
      </c>
    </row>
    <row r="2227" spans="1:13">
      <c r="A2227" s="127" t="s">
        <v>5824</v>
      </c>
      <c r="B2227" s="207" t="s">
        <v>5825</v>
      </c>
      <c r="C2227" s="208" t="s">
        <v>5826</v>
      </c>
      <c r="D2227" s="208" t="s">
        <v>5807</v>
      </c>
      <c r="E2227" s="205" t="s">
        <v>25</v>
      </c>
      <c r="F2227" s="205" t="s">
        <v>24</v>
      </c>
      <c r="G2227" s="205" t="s">
        <v>5824</v>
      </c>
      <c r="H2227" s="205" t="s">
        <v>356</v>
      </c>
      <c r="I2227" s="206">
        <v>30894</v>
      </c>
      <c r="J2227" t="str">
        <f t="shared" si="140"/>
        <v>NRW|Lohmar</v>
      </c>
      <c r="K2227" t="str">
        <f t="shared" si="138"/>
        <v>NRW|Lohmar</v>
      </c>
      <c r="L2227" s="380" t="str">
        <f t="shared" si="141"/>
        <v>053820028028</v>
      </c>
      <c r="M2227">
        <f t="shared" si="139"/>
        <v>30894</v>
      </c>
    </row>
    <row r="2228" spans="1:13">
      <c r="A2228" s="127" t="s">
        <v>5827</v>
      </c>
      <c r="B2228" s="207" t="s">
        <v>5828</v>
      </c>
      <c r="C2228" s="208" t="s">
        <v>5829</v>
      </c>
      <c r="D2228" s="208" t="s">
        <v>5807</v>
      </c>
      <c r="E2228" s="205" t="s">
        <v>25</v>
      </c>
      <c r="F2228" s="205" t="s">
        <v>24</v>
      </c>
      <c r="G2228" s="205" t="s">
        <v>5830</v>
      </c>
      <c r="H2228" s="205" t="s">
        <v>356</v>
      </c>
      <c r="I2228" s="206">
        <v>25031</v>
      </c>
      <c r="J2228" t="str">
        <f t="shared" si="140"/>
        <v>NRW|Meckenheim (Rheinland)</v>
      </c>
      <c r="K2228" t="str">
        <f t="shared" si="138"/>
        <v>NRW|Meckenheim</v>
      </c>
      <c r="L2228" s="380" t="str">
        <f t="shared" si="141"/>
        <v>053820032032</v>
      </c>
      <c r="M2228">
        <f t="shared" si="139"/>
        <v>25031</v>
      </c>
    </row>
    <row r="2229" spans="1:13">
      <c r="A2229" s="127" t="s">
        <v>5831</v>
      </c>
      <c r="B2229" s="209" t="s">
        <v>5832</v>
      </c>
      <c r="C2229" s="208" t="s">
        <v>5833</v>
      </c>
      <c r="D2229" s="208" t="s">
        <v>5807</v>
      </c>
      <c r="E2229" s="205" t="s">
        <v>25</v>
      </c>
      <c r="F2229" s="205" t="s">
        <v>24</v>
      </c>
      <c r="G2229" s="205" t="s">
        <v>5831</v>
      </c>
      <c r="H2229" s="205" t="s">
        <v>356</v>
      </c>
      <c r="I2229" s="206">
        <v>14953</v>
      </c>
      <c r="J2229" t="str">
        <f t="shared" si="140"/>
        <v>NRW|Much</v>
      </c>
      <c r="K2229" t="str">
        <f t="shared" si="138"/>
        <v>NRW|Much</v>
      </c>
      <c r="L2229" s="380" t="str">
        <f t="shared" si="141"/>
        <v>053820036036</v>
      </c>
      <c r="M2229">
        <f t="shared" si="139"/>
        <v>14953</v>
      </c>
    </row>
    <row r="2230" spans="1:13">
      <c r="A2230" s="127" t="s">
        <v>5834</v>
      </c>
      <c r="B2230" s="207" t="s">
        <v>5835</v>
      </c>
      <c r="C2230" s="208" t="s">
        <v>5836</v>
      </c>
      <c r="D2230" s="208" t="s">
        <v>5807</v>
      </c>
      <c r="E2230" s="205" t="s">
        <v>25</v>
      </c>
      <c r="F2230" s="205" t="s">
        <v>24</v>
      </c>
      <c r="G2230" s="205" t="s">
        <v>5834</v>
      </c>
      <c r="H2230" s="205" t="s">
        <v>356</v>
      </c>
      <c r="I2230" s="206">
        <v>20305</v>
      </c>
      <c r="J2230" t="str">
        <f t="shared" si="140"/>
        <v>NRW|Neunkirchen-Seelscheid</v>
      </c>
      <c r="K2230" t="str">
        <f t="shared" si="138"/>
        <v>NRW|Neunkirchen-Seelscheid</v>
      </c>
      <c r="L2230" s="380" t="str">
        <f t="shared" si="141"/>
        <v>053820040040</v>
      </c>
      <c r="M2230">
        <f t="shared" si="139"/>
        <v>20305</v>
      </c>
    </row>
    <row r="2231" spans="1:13">
      <c r="A2231" s="127" t="s">
        <v>5837</v>
      </c>
      <c r="B2231" s="209" t="s">
        <v>5838</v>
      </c>
      <c r="C2231" s="208" t="s">
        <v>5839</v>
      </c>
      <c r="D2231" s="208" t="s">
        <v>5807</v>
      </c>
      <c r="E2231" s="205" t="s">
        <v>25</v>
      </c>
      <c r="F2231" s="205" t="s">
        <v>24</v>
      </c>
      <c r="G2231" s="205" t="s">
        <v>5837</v>
      </c>
      <c r="H2231" s="205" t="s">
        <v>356</v>
      </c>
      <c r="I2231" s="206">
        <v>39424</v>
      </c>
      <c r="J2231" t="str">
        <f t="shared" si="140"/>
        <v>NRW|Niederkassel</v>
      </c>
      <c r="K2231" t="str">
        <f t="shared" si="138"/>
        <v>NRW|Niederkassel</v>
      </c>
      <c r="L2231" s="380" t="str">
        <f t="shared" si="141"/>
        <v>053820044044</v>
      </c>
      <c r="M2231">
        <f t="shared" si="139"/>
        <v>39424</v>
      </c>
    </row>
    <row r="2232" spans="1:13">
      <c r="A2232" s="127" t="s">
        <v>5840</v>
      </c>
      <c r="B2232" s="207" t="s">
        <v>5841</v>
      </c>
      <c r="C2232" s="208" t="s">
        <v>5842</v>
      </c>
      <c r="D2232" s="208" t="s">
        <v>5807</v>
      </c>
      <c r="E2232" s="205" t="s">
        <v>25</v>
      </c>
      <c r="F2232" s="205" t="s">
        <v>24</v>
      </c>
      <c r="G2232" s="205" t="s">
        <v>5840</v>
      </c>
      <c r="H2232" s="205" t="s">
        <v>356</v>
      </c>
      <c r="I2232" s="206">
        <v>27238</v>
      </c>
      <c r="J2232" t="str">
        <f t="shared" si="140"/>
        <v>NRW|Rheinbach</v>
      </c>
      <c r="K2232" t="str">
        <f t="shared" si="138"/>
        <v>NRW|Rheinbach</v>
      </c>
      <c r="L2232" s="380" t="str">
        <f t="shared" si="141"/>
        <v>053820048048</v>
      </c>
      <c r="M2232">
        <f t="shared" si="139"/>
        <v>27238</v>
      </c>
    </row>
    <row r="2233" spans="1:13">
      <c r="A2233" s="127" t="s">
        <v>5843</v>
      </c>
      <c r="B2233" s="209" t="s">
        <v>5844</v>
      </c>
      <c r="C2233" s="208" t="s">
        <v>5845</v>
      </c>
      <c r="D2233" s="208" t="s">
        <v>5807</v>
      </c>
      <c r="E2233" s="205" t="s">
        <v>25</v>
      </c>
      <c r="F2233" s="205" t="s">
        <v>24</v>
      </c>
      <c r="G2233" s="205" t="s">
        <v>5843</v>
      </c>
      <c r="H2233" s="205" t="s">
        <v>356</v>
      </c>
      <c r="I2233" s="206">
        <v>10619</v>
      </c>
      <c r="J2233" t="str">
        <f t="shared" si="140"/>
        <v>NRW|Ruppichteroth</v>
      </c>
      <c r="K2233" t="str">
        <f t="shared" si="138"/>
        <v>NRW|Ruppichteroth</v>
      </c>
      <c r="L2233" s="380" t="str">
        <f t="shared" si="141"/>
        <v>053820052052</v>
      </c>
      <c r="M2233">
        <f t="shared" si="139"/>
        <v>10619</v>
      </c>
    </row>
    <row r="2234" spans="1:13">
      <c r="A2234" s="127" t="s">
        <v>5846</v>
      </c>
      <c r="B2234" s="209" t="s">
        <v>5847</v>
      </c>
      <c r="C2234" s="208" t="s">
        <v>5848</v>
      </c>
      <c r="D2234" s="208" t="s">
        <v>5807</v>
      </c>
      <c r="E2234" s="205" t="s">
        <v>25</v>
      </c>
      <c r="F2234" s="205" t="s">
        <v>24</v>
      </c>
      <c r="G2234" s="205" t="s">
        <v>5846</v>
      </c>
      <c r="H2234" s="205" t="s">
        <v>356</v>
      </c>
      <c r="I2234" s="206">
        <v>56692</v>
      </c>
      <c r="J2234" t="str">
        <f t="shared" si="140"/>
        <v>NRW|Sankt Augustin</v>
      </c>
      <c r="K2234" t="str">
        <f t="shared" si="138"/>
        <v>NRW|Sankt Augustin</v>
      </c>
      <c r="L2234" s="380" t="str">
        <f t="shared" si="141"/>
        <v>053820056056</v>
      </c>
      <c r="M2234">
        <f t="shared" si="139"/>
        <v>56692</v>
      </c>
    </row>
    <row r="2235" spans="1:13">
      <c r="A2235" s="127" t="s">
        <v>5849</v>
      </c>
      <c r="B2235" s="207" t="s">
        <v>5850</v>
      </c>
      <c r="C2235" s="208" t="s">
        <v>5851</v>
      </c>
      <c r="D2235" s="208" t="s">
        <v>5807</v>
      </c>
      <c r="E2235" s="205" t="s">
        <v>25</v>
      </c>
      <c r="F2235" s="205" t="s">
        <v>24</v>
      </c>
      <c r="G2235" s="205" t="s">
        <v>5849</v>
      </c>
      <c r="H2235" s="205" t="s">
        <v>356</v>
      </c>
      <c r="I2235" s="206">
        <v>42025</v>
      </c>
      <c r="J2235" t="str">
        <f t="shared" si="140"/>
        <v>NRW|Siegburg</v>
      </c>
      <c r="K2235" t="str">
        <f t="shared" si="138"/>
        <v>NRW|Siegburg</v>
      </c>
      <c r="L2235" s="380" t="str">
        <f t="shared" si="141"/>
        <v>053820060060</v>
      </c>
      <c r="M2235">
        <f t="shared" si="139"/>
        <v>42025</v>
      </c>
    </row>
    <row r="2236" spans="1:13">
      <c r="A2236" s="127" t="s">
        <v>5852</v>
      </c>
      <c r="B2236" s="209" t="s">
        <v>5853</v>
      </c>
      <c r="C2236" s="208" t="s">
        <v>5854</v>
      </c>
      <c r="D2236" s="208" t="s">
        <v>5807</v>
      </c>
      <c r="E2236" s="205" t="s">
        <v>25</v>
      </c>
      <c r="F2236" s="205" t="s">
        <v>24</v>
      </c>
      <c r="G2236" s="205" t="s">
        <v>5852</v>
      </c>
      <c r="H2236" s="205" t="s">
        <v>356</v>
      </c>
      <c r="I2236" s="206">
        <v>18780</v>
      </c>
      <c r="J2236" t="str">
        <f t="shared" si="140"/>
        <v>NRW|Swisttal</v>
      </c>
      <c r="K2236" t="str">
        <f t="shared" si="138"/>
        <v>NRW|Swisttal</v>
      </c>
      <c r="L2236" s="380" t="str">
        <f t="shared" si="141"/>
        <v>053820064064</v>
      </c>
      <c r="M2236">
        <f t="shared" si="139"/>
        <v>18780</v>
      </c>
    </row>
    <row r="2237" spans="1:13">
      <c r="A2237" s="127" t="s">
        <v>5855</v>
      </c>
      <c r="B2237" s="207" t="s">
        <v>5856</v>
      </c>
      <c r="C2237" s="208" t="s">
        <v>5857</v>
      </c>
      <c r="D2237" s="208" t="s">
        <v>5807</v>
      </c>
      <c r="E2237" s="205" t="s">
        <v>25</v>
      </c>
      <c r="F2237" s="205" t="s">
        <v>24</v>
      </c>
      <c r="G2237" s="205" t="s">
        <v>5855</v>
      </c>
      <c r="H2237" s="205" t="s">
        <v>356</v>
      </c>
      <c r="I2237" s="206">
        <v>76503</v>
      </c>
      <c r="J2237" t="str">
        <f t="shared" si="140"/>
        <v>NRW|Troisdorf</v>
      </c>
      <c r="K2237" t="str">
        <f t="shared" si="138"/>
        <v>NRW|Troisdorf</v>
      </c>
      <c r="L2237" s="380" t="str">
        <f t="shared" si="141"/>
        <v>053820068068</v>
      </c>
      <c r="M2237">
        <f t="shared" si="139"/>
        <v>76503</v>
      </c>
    </row>
    <row r="2238" spans="1:13">
      <c r="A2238" s="127" t="s">
        <v>5858</v>
      </c>
      <c r="B2238" s="207" t="s">
        <v>5859</v>
      </c>
      <c r="C2238" s="208" t="s">
        <v>5860</v>
      </c>
      <c r="D2238" s="208" t="s">
        <v>5807</v>
      </c>
      <c r="E2238" s="205" t="s">
        <v>25</v>
      </c>
      <c r="F2238" s="205" t="s">
        <v>24</v>
      </c>
      <c r="G2238" s="205" t="s">
        <v>5858</v>
      </c>
      <c r="H2238" s="205" t="s">
        <v>356</v>
      </c>
      <c r="I2238" s="206">
        <v>20670</v>
      </c>
      <c r="J2238" t="str">
        <f t="shared" si="140"/>
        <v>NRW|Wachtberg</v>
      </c>
      <c r="K2238" t="str">
        <f t="shared" si="138"/>
        <v>NRW|Wachtberg</v>
      </c>
      <c r="L2238" s="380" t="str">
        <f t="shared" si="141"/>
        <v>053820072072</v>
      </c>
      <c r="M2238">
        <f t="shared" si="139"/>
        <v>20670</v>
      </c>
    </row>
    <row r="2239" spans="1:13">
      <c r="A2239" s="127" t="s">
        <v>5861</v>
      </c>
      <c r="B2239" s="207" t="s">
        <v>5862</v>
      </c>
      <c r="C2239" s="208" t="s">
        <v>5863</v>
      </c>
      <c r="D2239" s="208" t="s">
        <v>5807</v>
      </c>
      <c r="E2239" s="205" t="s">
        <v>25</v>
      </c>
      <c r="F2239" s="205" t="s">
        <v>24</v>
      </c>
      <c r="G2239" s="205" t="s">
        <v>5861</v>
      </c>
      <c r="H2239" s="205" t="s">
        <v>356</v>
      </c>
      <c r="I2239" s="206">
        <v>19254</v>
      </c>
      <c r="J2239" t="str">
        <f t="shared" si="140"/>
        <v>NRW|Windeck</v>
      </c>
      <c r="K2239" t="str">
        <f t="shared" si="138"/>
        <v>NRW|Windeck</v>
      </c>
      <c r="L2239" s="380" t="str">
        <f t="shared" si="141"/>
        <v>053820076076</v>
      </c>
      <c r="M2239">
        <f t="shared" si="139"/>
        <v>19254</v>
      </c>
    </row>
    <row r="2240" spans="1:13">
      <c r="A2240" s="127" t="s">
        <v>5864</v>
      </c>
      <c r="B2240" s="208" t="s">
        <v>5865</v>
      </c>
      <c r="C2240" s="208" t="s">
        <v>5866</v>
      </c>
      <c r="D2240" s="208" t="s">
        <v>5867</v>
      </c>
      <c r="E2240" s="205" t="s">
        <v>25</v>
      </c>
      <c r="F2240" s="205" t="s">
        <v>24</v>
      </c>
      <c r="G2240" s="205" t="s">
        <v>5864</v>
      </c>
      <c r="H2240" s="205" t="s">
        <v>356</v>
      </c>
      <c r="I2240" s="206">
        <v>118705</v>
      </c>
      <c r="J2240" t="str">
        <f t="shared" si="140"/>
        <v>NRW|Bottrop</v>
      </c>
      <c r="K2240" t="str">
        <f t="shared" si="138"/>
        <v>NRW|Bottrop</v>
      </c>
      <c r="L2240" s="380" t="str">
        <f t="shared" si="141"/>
        <v>055120000000</v>
      </c>
      <c r="M2240">
        <f t="shared" si="139"/>
        <v>118705</v>
      </c>
    </row>
    <row r="2241" spans="1:13">
      <c r="A2241" s="127" t="s">
        <v>5868</v>
      </c>
      <c r="B2241" s="208" t="s">
        <v>5869</v>
      </c>
      <c r="C2241" s="208" t="s">
        <v>5870</v>
      </c>
      <c r="D2241" s="208" t="s">
        <v>5871</v>
      </c>
      <c r="E2241" s="205" t="s">
        <v>25</v>
      </c>
      <c r="F2241" s="205" t="s">
        <v>24</v>
      </c>
      <c r="G2241" s="205" t="s">
        <v>5868</v>
      </c>
      <c r="H2241" s="205" t="s">
        <v>356</v>
      </c>
      <c r="I2241" s="206">
        <v>265885</v>
      </c>
      <c r="J2241" t="str">
        <f t="shared" si="140"/>
        <v>NRW|Gelsenkirchen</v>
      </c>
      <c r="K2241" t="str">
        <f t="shared" si="138"/>
        <v>NRW|Gelsenkirchen</v>
      </c>
      <c r="L2241" s="380" t="str">
        <f t="shared" si="141"/>
        <v>055130000000</v>
      </c>
      <c r="M2241">
        <f t="shared" si="139"/>
        <v>265885</v>
      </c>
    </row>
    <row r="2242" spans="1:13">
      <c r="A2242" s="127" t="s">
        <v>5872</v>
      </c>
      <c r="B2242" s="207" t="s">
        <v>5873</v>
      </c>
      <c r="C2242" s="208" t="s">
        <v>5874</v>
      </c>
      <c r="D2242" s="208" t="s">
        <v>5875</v>
      </c>
      <c r="E2242" s="205" t="s">
        <v>25</v>
      </c>
      <c r="F2242" s="205" t="s">
        <v>24</v>
      </c>
      <c r="G2242" s="205" t="s">
        <v>5872</v>
      </c>
      <c r="H2242" s="205" t="s">
        <v>356</v>
      </c>
      <c r="I2242" s="206">
        <v>322904</v>
      </c>
      <c r="J2242" t="str">
        <f t="shared" si="140"/>
        <v>NRW|Münster</v>
      </c>
      <c r="K2242" t="str">
        <f t="shared" si="138"/>
        <v>NRW|Münster</v>
      </c>
      <c r="L2242" s="380" t="str">
        <f t="shared" si="141"/>
        <v>055150000000</v>
      </c>
      <c r="M2242">
        <f t="shared" si="139"/>
        <v>322904</v>
      </c>
    </row>
    <row r="2243" spans="1:13">
      <c r="A2243" s="127" t="s">
        <v>5876</v>
      </c>
      <c r="B2243" s="207" t="s">
        <v>5877</v>
      </c>
      <c r="C2243" s="208" t="s">
        <v>5878</v>
      </c>
      <c r="D2243" s="208" t="s">
        <v>5879</v>
      </c>
      <c r="E2243" s="205" t="s">
        <v>25</v>
      </c>
      <c r="F2243" s="205" t="s">
        <v>24</v>
      </c>
      <c r="G2243" s="205" t="s">
        <v>5876</v>
      </c>
      <c r="H2243" s="205" t="s">
        <v>356</v>
      </c>
      <c r="I2243" s="206">
        <v>40580</v>
      </c>
      <c r="J2243" t="str">
        <f t="shared" si="140"/>
        <v>NRW|Ahaus</v>
      </c>
      <c r="K2243" t="str">
        <f t="shared" ref="K2243:K2306" si="142">E2243 &amp; "|" &amp; G2243</f>
        <v>NRW|Ahaus</v>
      </c>
      <c r="L2243" s="380" t="str">
        <f t="shared" si="141"/>
        <v>055540004004</v>
      </c>
      <c r="M2243">
        <f t="shared" ref="M2243:M2306" si="143">SUMIF($C:$C, $C2243, $I:$I)</f>
        <v>40580</v>
      </c>
    </row>
    <row r="2244" spans="1:13">
      <c r="A2244" s="127" t="s">
        <v>5880</v>
      </c>
      <c r="B2244" s="209" t="s">
        <v>5881</v>
      </c>
      <c r="C2244" s="208" t="s">
        <v>5882</v>
      </c>
      <c r="D2244" s="208" t="s">
        <v>5879</v>
      </c>
      <c r="E2244" s="205" t="s">
        <v>25</v>
      </c>
      <c r="F2244" s="205" t="s">
        <v>24</v>
      </c>
      <c r="G2244" s="205" t="s">
        <v>5880</v>
      </c>
      <c r="H2244" s="205" t="s">
        <v>356</v>
      </c>
      <c r="I2244" s="206">
        <v>72409</v>
      </c>
      <c r="J2244" t="str">
        <f t="shared" si="140"/>
        <v>NRW|Bocholt</v>
      </c>
      <c r="K2244" t="str">
        <f t="shared" si="142"/>
        <v>NRW|Bocholt</v>
      </c>
      <c r="L2244" s="380" t="str">
        <f t="shared" si="141"/>
        <v>055540008008</v>
      </c>
      <c r="M2244">
        <f t="shared" si="143"/>
        <v>72409</v>
      </c>
    </row>
    <row r="2245" spans="1:13">
      <c r="A2245" s="127" t="s">
        <v>5883</v>
      </c>
      <c r="B2245" s="208" t="s">
        <v>5884</v>
      </c>
      <c r="C2245" s="208" t="s">
        <v>5885</v>
      </c>
      <c r="D2245" s="208" t="s">
        <v>5879</v>
      </c>
      <c r="E2245" s="205" t="s">
        <v>25</v>
      </c>
      <c r="F2245" s="205" t="s">
        <v>24</v>
      </c>
      <c r="G2245" s="205" t="s">
        <v>5883</v>
      </c>
      <c r="H2245" s="205" t="s">
        <v>356</v>
      </c>
      <c r="I2245" s="206">
        <v>43589</v>
      </c>
      <c r="J2245" t="str">
        <f t="shared" si="140"/>
        <v>NRW|Borken</v>
      </c>
      <c r="K2245" t="str">
        <f t="shared" si="142"/>
        <v>NRW|Borken</v>
      </c>
      <c r="L2245" s="380" t="str">
        <f t="shared" si="141"/>
        <v>055540012012</v>
      </c>
      <c r="M2245">
        <f t="shared" si="143"/>
        <v>43589</v>
      </c>
    </row>
    <row r="2246" spans="1:13">
      <c r="A2246" s="127" t="s">
        <v>5886</v>
      </c>
      <c r="B2246" s="207" t="s">
        <v>5887</v>
      </c>
      <c r="C2246" s="208" t="s">
        <v>5888</v>
      </c>
      <c r="D2246" s="208" t="s">
        <v>5879</v>
      </c>
      <c r="E2246" s="205" t="s">
        <v>25</v>
      </c>
      <c r="F2246" s="205" t="s">
        <v>24</v>
      </c>
      <c r="G2246" s="205" t="s">
        <v>5889</v>
      </c>
      <c r="H2246" s="205" t="s">
        <v>356</v>
      </c>
      <c r="I2246" s="206">
        <v>17467</v>
      </c>
      <c r="J2246" t="str">
        <f t="shared" ref="J2246:J2309" si="144">E2246 &amp; "|" &amp; A2246</f>
        <v>NRW|Gescher</v>
      </c>
      <c r="K2246" t="str">
        <f t="shared" si="142"/>
        <v>NRW|Gescher, Glockenstadt</v>
      </c>
      <c r="L2246" s="380" t="str">
        <f t="shared" ref="L2246:L2309" si="145">C2246 &amp; RIGHT(B2246,3)</f>
        <v>055540016016</v>
      </c>
      <c r="M2246">
        <f t="shared" si="143"/>
        <v>17467</v>
      </c>
    </row>
    <row r="2247" spans="1:13">
      <c r="A2247" s="127" t="s">
        <v>5890</v>
      </c>
      <c r="B2247" s="207" t="s">
        <v>5891</v>
      </c>
      <c r="C2247" s="208" t="s">
        <v>5892</v>
      </c>
      <c r="D2247" s="208" t="s">
        <v>5879</v>
      </c>
      <c r="E2247" s="205" t="s">
        <v>25</v>
      </c>
      <c r="F2247" s="205" t="s">
        <v>24</v>
      </c>
      <c r="G2247" s="205" t="s">
        <v>5890</v>
      </c>
      <c r="H2247" s="205" t="s">
        <v>356</v>
      </c>
      <c r="I2247" s="206">
        <v>50151</v>
      </c>
      <c r="J2247" t="str">
        <f t="shared" si="144"/>
        <v>NRW|Gronau (Westf.)</v>
      </c>
      <c r="K2247" t="str">
        <f t="shared" si="142"/>
        <v>NRW|Gronau (Westf.)</v>
      </c>
      <c r="L2247" s="380" t="str">
        <f t="shared" si="145"/>
        <v>055540020020</v>
      </c>
      <c r="M2247">
        <f t="shared" si="143"/>
        <v>50151</v>
      </c>
    </row>
    <row r="2248" spans="1:13">
      <c r="A2248" s="127" t="s">
        <v>5893</v>
      </c>
      <c r="B2248" s="207" t="s">
        <v>5894</v>
      </c>
      <c r="C2248" s="208" t="s">
        <v>5895</v>
      </c>
      <c r="D2248" s="208" t="s">
        <v>5879</v>
      </c>
      <c r="E2248" s="205" t="s">
        <v>25</v>
      </c>
      <c r="F2248" s="205" t="s">
        <v>24</v>
      </c>
      <c r="G2248" s="205" t="s">
        <v>5893</v>
      </c>
      <c r="H2248" s="205" t="s">
        <v>356</v>
      </c>
      <c r="I2248" s="206">
        <v>8788</v>
      </c>
      <c r="J2248" t="str">
        <f t="shared" si="144"/>
        <v>NRW|Heek</v>
      </c>
      <c r="K2248" t="str">
        <f t="shared" si="142"/>
        <v>NRW|Heek</v>
      </c>
      <c r="L2248" s="380" t="str">
        <f t="shared" si="145"/>
        <v>055540024024</v>
      </c>
      <c r="M2248">
        <f t="shared" si="143"/>
        <v>8788</v>
      </c>
    </row>
    <row r="2249" spans="1:13">
      <c r="A2249" s="127" t="s">
        <v>5896</v>
      </c>
      <c r="B2249" s="207" t="s">
        <v>5897</v>
      </c>
      <c r="C2249" s="208" t="s">
        <v>5898</v>
      </c>
      <c r="D2249" s="208" t="s">
        <v>5879</v>
      </c>
      <c r="E2249" s="205" t="s">
        <v>25</v>
      </c>
      <c r="F2249" s="205" t="s">
        <v>24</v>
      </c>
      <c r="G2249" s="205" t="s">
        <v>5896</v>
      </c>
      <c r="H2249" s="205" t="s">
        <v>356</v>
      </c>
      <c r="I2249" s="206">
        <v>8603</v>
      </c>
      <c r="J2249" t="str">
        <f t="shared" si="144"/>
        <v>NRW|Heiden</v>
      </c>
      <c r="K2249" t="str">
        <f t="shared" si="142"/>
        <v>NRW|Heiden</v>
      </c>
      <c r="L2249" s="380" t="str">
        <f t="shared" si="145"/>
        <v>055540028028</v>
      </c>
      <c r="M2249">
        <f t="shared" si="143"/>
        <v>8603</v>
      </c>
    </row>
    <row r="2250" spans="1:13">
      <c r="A2250" s="127" t="s">
        <v>5899</v>
      </c>
      <c r="B2250" s="207" t="s">
        <v>5900</v>
      </c>
      <c r="C2250" s="208" t="s">
        <v>5901</v>
      </c>
      <c r="D2250" s="208" t="s">
        <v>5879</v>
      </c>
      <c r="E2250" s="205" t="s">
        <v>25</v>
      </c>
      <c r="F2250" s="205" t="s">
        <v>24</v>
      </c>
      <c r="G2250" s="205" t="s">
        <v>5899</v>
      </c>
      <c r="H2250" s="205" t="s">
        <v>356</v>
      </c>
      <c r="I2250" s="206">
        <v>11260</v>
      </c>
      <c r="J2250" t="str">
        <f t="shared" si="144"/>
        <v>NRW|Isselburg</v>
      </c>
      <c r="K2250" t="str">
        <f t="shared" si="142"/>
        <v>NRW|Isselburg</v>
      </c>
      <c r="L2250" s="380" t="str">
        <f t="shared" si="145"/>
        <v>055540032032</v>
      </c>
      <c r="M2250">
        <f t="shared" si="143"/>
        <v>11260</v>
      </c>
    </row>
    <row r="2251" spans="1:13">
      <c r="A2251" s="127" t="s">
        <v>5902</v>
      </c>
      <c r="B2251" s="207" t="s">
        <v>5903</v>
      </c>
      <c r="C2251" s="208" t="s">
        <v>5904</v>
      </c>
      <c r="D2251" s="208" t="s">
        <v>5879</v>
      </c>
      <c r="E2251" s="205" t="s">
        <v>25</v>
      </c>
      <c r="F2251" s="205" t="s">
        <v>24</v>
      </c>
      <c r="G2251" s="205" t="s">
        <v>5902</v>
      </c>
      <c r="H2251" s="205" t="s">
        <v>356</v>
      </c>
      <c r="I2251" s="206">
        <v>7614</v>
      </c>
      <c r="J2251" t="str">
        <f t="shared" si="144"/>
        <v>NRW|Legden</v>
      </c>
      <c r="K2251" t="str">
        <f t="shared" si="142"/>
        <v>NRW|Legden</v>
      </c>
      <c r="L2251" s="380" t="str">
        <f t="shared" si="145"/>
        <v>055540036036</v>
      </c>
      <c r="M2251">
        <f t="shared" si="143"/>
        <v>7614</v>
      </c>
    </row>
    <row r="2252" spans="1:13">
      <c r="A2252" s="127" t="s">
        <v>5905</v>
      </c>
      <c r="B2252" s="209" t="s">
        <v>5906</v>
      </c>
      <c r="C2252" s="208" t="s">
        <v>5907</v>
      </c>
      <c r="D2252" s="208" t="s">
        <v>5879</v>
      </c>
      <c r="E2252" s="205" t="s">
        <v>25</v>
      </c>
      <c r="F2252" s="205" t="s">
        <v>24</v>
      </c>
      <c r="G2252" s="205" t="s">
        <v>5905</v>
      </c>
      <c r="H2252" s="205" t="s">
        <v>356</v>
      </c>
      <c r="I2252" s="206">
        <v>11859</v>
      </c>
      <c r="J2252" t="str">
        <f t="shared" si="144"/>
        <v>NRW|Raesfeld</v>
      </c>
      <c r="K2252" t="str">
        <f t="shared" si="142"/>
        <v>NRW|Raesfeld</v>
      </c>
      <c r="L2252" s="380" t="str">
        <f t="shared" si="145"/>
        <v>055540040040</v>
      </c>
      <c r="M2252">
        <f t="shared" si="143"/>
        <v>11859</v>
      </c>
    </row>
    <row r="2253" spans="1:13">
      <c r="A2253" s="127" t="s">
        <v>5908</v>
      </c>
      <c r="B2253" s="207" t="s">
        <v>5909</v>
      </c>
      <c r="C2253" s="208" t="s">
        <v>5910</v>
      </c>
      <c r="D2253" s="208" t="s">
        <v>5879</v>
      </c>
      <c r="E2253" s="205" t="s">
        <v>25</v>
      </c>
      <c r="F2253" s="205" t="s">
        <v>24</v>
      </c>
      <c r="G2253" s="205" t="s">
        <v>5908</v>
      </c>
      <c r="H2253" s="205" t="s">
        <v>356</v>
      </c>
      <c r="I2253" s="206">
        <v>15488</v>
      </c>
      <c r="J2253" t="str">
        <f t="shared" si="144"/>
        <v>NRW|Reken</v>
      </c>
      <c r="K2253" t="str">
        <f t="shared" si="142"/>
        <v>NRW|Reken</v>
      </c>
      <c r="L2253" s="380" t="str">
        <f t="shared" si="145"/>
        <v>055540044044</v>
      </c>
      <c r="M2253">
        <f t="shared" si="143"/>
        <v>15488</v>
      </c>
    </row>
    <row r="2254" spans="1:13">
      <c r="A2254" s="127" t="s">
        <v>5911</v>
      </c>
      <c r="B2254" s="209" t="s">
        <v>5912</v>
      </c>
      <c r="C2254" s="208" t="s">
        <v>5913</v>
      </c>
      <c r="D2254" s="208" t="s">
        <v>5879</v>
      </c>
      <c r="E2254" s="205" t="s">
        <v>25</v>
      </c>
      <c r="F2254" s="205" t="s">
        <v>24</v>
      </c>
      <c r="G2254" s="205" t="s">
        <v>5911</v>
      </c>
      <c r="H2254" s="205" t="s">
        <v>356</v>
      </c>
      <c r="I2254" s="206">
        <v>19837</v>
      </c>
      <c r="J2254" t="str">
        <f t="shared" si="144"/>
        <v>NRW|Rhede</v>
      </c>
      <c r="K2254" t="str">
        <f t="shared" si="142"/>
        <v>NRW|Rhede</v>
      </c>
      <c r="L2254" s="380" t="str">
        <f t="shared" si="145"/>
        <v>055540048048</v>
      </c>
      <c r="M2254">
        <f t="shared" si="143"/>
        <v>19837</v>
      </c>
    </row>
    <row r="2255" spans="1:13">
      <c r="A2255" s="127" t="s">
        <v>5914</v>
      </c>
      <c r="B2255" s="207" t="s">
        <v>5915</v>
      </c>
      <c r="C2255" s="208" t="s">
        <v>5916</v>
      </c>
      <c r="D2255" s="208" t="s">
        <v>5879</v>
      </c>
      <c r="E2255" s="205" t="s">
        <v>25</v>
      </c>
      <c r="F2255" s="205" t="s">
        <v>24</v>
      </c>
      <c r="G2255" s="205" t="s">
        <v>5914</v>
      </c>
      <c r="H2255" s="205" t="s">
        <v>356</v>
      </c>
      <c r="I2255" s="206">
        <v>6807</v>
      </c>
      <c r="J2255" t="str">
        <f t="shared" si="144"/>
        <v>NRW|Schöppingen</v>
      </c>
      <c r="K2255" t="str">
        <f t="shared" si="142"/>
        <v>NRW|Schöppingen</v>
      </c>
      <c r="L2255" s="380" t="str">
        <f t="shared" si="145"/>
        <v>055540052052</v>
      </c>
      <c r="M2255">
        <f t="shared" si="143"/>
        <v>6807</v>
      </c>
    </row>
    <row r="2256" spans="1:13">
      <c r="A2256" s="127" t="s">
        <v>5917</v>
      </c>
      <c r="B2256" s="207" t="s">
        <v>5918</v>
      </c>
      <c r="C2256" s="208" t="s">
        <v>5919</v>
      </c>
      <c r="D2256" s="208" t="s">
        <v>5879</v>
      </c>
      <c r="E2256" s="205" t="s">
        <v>25</v>
      </c>
      <c r="F2256" s="205" t="s">
        <v>24</v>
      </c>
      <c r="G2256" s="205" t="s">
        <v>5917</v>
      </c>
      <c r="H2256" s="205" t="s">
        <v>356</v>
      </c>
      <c r="I2256" s="206">
        <v>20791</v>
      </c>
      <c r="J2256" t="str">
        <f t="shared" si="144"/>
        <v>NRW|Stadtlohn</v>
      </c>
      <c r="K2256" t="str">
        <f t="shared" si="142"/>
        <v>NRW|Stadtlohn</v>
      </c>
      <c r="L2256" s="380" t="str">
        <f t="shared" si="145"/>
        <v>055540056056</v>
      </c>
      <c r="M2256">
        <f t="shared" si="143"/>
        <v>20791</v>
      </c>
    </row>
    <row r="2257" spans="1:13">
      <c r="A2257" s="127" t="s">
        <v>5920</v>
      </c>
      <c r="B2257" s="209" t="s">
        <v>5921</v>
      </c>
      <c r="C2257" s="208" t="s">
        <v>5922</v>
      </c>
      <c r="D2257" s="208" t="s">
        <v>5879</v>
      </c>
      <c r="E2257" s="205" t="s">
        <v>25</v>
      </c>
      <c r="F2257" s="205" t="s">
        <v>24</v>
      </c>
      <c r="G2257" s="205" t="s">
        <v>5920</v>
      </c>
      <c r="H2257" s="205" t="s">
        <v>356</v>
      </c>
      <c r="I2257" s="206">
        <v>9738</v>
      </c>
      <c r="J2257" t="str">
        <f t="shared" si="144"/>
        <v>NRW|Südlohn</v>
      </c>
      <c r="K2257" t="str">
        <f t="shared" si="142"/>
        <v>NRW|Südlohn</v>
      </c>
      <c r="L2257" s="380" t="str">
        <f t="shared" si="145"/>
        <v>055540060060</v>
      </c>
      <c r="M2257">
        <f t="shared" si="143"/>
        <v>9738</v>
      </c>
    </row>
    <row r="2258" spans="1:13">
      <c r="A2258" s="127" t="s">
        <v>5923</v>
      </c>
      <c r="B2258" s="207" t="s">
        <v>5924</v>
      </c>
      <c r="C2258" s="208" t="s">
        <v>5925</v>
      </c>
      <c r="D2258" s="208" t="s">
        <v>5879</v>
      </c>
      <c r="E2258" s="205" t="s">
        <v>25</v>
      </c>
      <c r="F2258" s="205" t="s">
        <v>24</v>
      </c>
      <c r="G2258" s="205" t="s">
        <v>5923</v>
      </c>
      <c r="H2258" s="205" t="s">
        <v>356</v>
      </c>
      <c r="I2258" s="206">
        <v>13381</v>
      </c>
      <c r="J2258" t="str">
        <f t="shared" si="144"/>
        <v>NRW|Velen</v>
      </c>
      <c r="K2258" t="str">
        <f t="shared" si="142"/>
        <v>NRW|Velen</v>
      </c>
      <c r="L2258" s="380" t="str">
        <f t="shared" si="145"/>
        <v>055540064064</v>
      </c>
      <c r="M2258">
        <f t="shared" si="143"/>
        <v>13381</v>
      </c>
    </row>
    <row r="2259" spans="1:13">
      <c r="A2259" s="127" t="s">
        <v>5926</v>
      </c>
      <c r="B2259" s="207" t="s">
        <v>5927</v>
      </c>
      <c r="C2259" s="208" t="s">
        <v>5928</v>
      </c>
      <c r="D2259" s="208" t="s">
        <v>5879</v>
      </c>
      <c r="E2259" s="205" t="s">
        <v>25</v>
      </c>
      <c r="F2259" s="205" t="s">
        <v>24</v>
      </c>
      <c r="G2259" s="205" t="s">
        <v>5926</v>
      </c>
      <c r="H2259" s="205" t="s">
        <v>356</v>
      </c>
      <c r="I2259" s="206">
        <v>23265</v>
      </c>
      <c r="J2259" t="str">
        <f t="shared" si="144"/>
        <v>NRW|Vreden</v>
      </c>
      <c r="K2259" t="str">
        <f t="shared" si="142"/>
        <v>NRW|Vreden</v>
      </c>
      <c r="L2259" s="380" t="str">
        <f t="shared" si="145"/>
        <v>055540068068</v>
      </c>
      <c r="M2259">
        <f t="shared" si="143"/>
        <v>23265</v>
      </c>
    </row>
    <row r="2260" spans="1:13">
      <c r="A2260" s="127" t="s">
        <v>5929</v>
      </c>
      <c r="B2260" s="207" t="s">
        <v>5930</v>
      </c>
      <c r="C2260" s="208" t="s">
        <v>5931</v>
      </c>
      <c r="D2260" s="208" t="s">
        <v>5932</v>
      </c>
      <c r="E2260" s="205" t="s">
        <v>25</v>
      </c>
      <c r="F2260" s="205" t="s">
        <v>24</v>
      </c>
      <c r="G2260" s="205" t="s">
        <v>5929</v>
      </c>
      <c r="H2260" s="205" t="s">
        <v>356</v>
      </c>
      <c r="I2260" s="206">
        <v>16012</v>
      </c>
      <c r="J2260" t="str">
        <f t="shared" si="144"/>
        <v>NRW|Ascheberg</v>
      </c>
      <c r="K2260" t="str">
        <f t="shared" si="142"/>
        <v>NRW|Ascheberg</v>
      </c>
      <c r="L2260" s="380" t="str">
        <f t="shared" si="145"/>
        <v>055580004004</v>
      </c>
      <c r="M2260">
        <f t="shared" si="143"/>
        <v>16012</v>
      </c>
    </row>
    <row r="2261" spans="1:13">
      <c r="A2261" s="127" t="s">
        <v>5933</v>
      </c>
      <c r="B2261" s="207" t="s">
        <v>5934</v>
      </c>
      <c r="C2261" s="208" t="s">
        <v>5935</v>
      </c>
      <c r="D2261" s="208" t="s">
        <v>5932</v>
      </c>
      <c r="E2261" s="205" t="s">
        <v>25</v>
      </c>
      <c r="F2261" s="205" t="s">
        <v>24</v>
      </c>
      <c r="G2261" s="205" t="s">
        <v>5933</v>
      </c>
      <c r="H2261" s="205" t="s">
        <v>356</v>
      </c>
      <c r="I2261" s="206">
        <v>11790</v>
      </c>
      <c r="J2261" t="str">
        <f t="shared" si="144"/>
        <v>NRW|Billerbeck</v>
      </c>
      <c r="K2261" t="str">
        <f t="shared" si="142"/>
        <v>NRW|Billerbeck</v>
      </c>
      <c r="L2261" s="380" t="str">
        <f t="shared" si="145"/>
        <v>055580008008</v>
      </c>
      <c r="M2261">
        <f t="shared" si="143"/>
        <v>11790</v>
      </c>
    </row>
    <row r="2262" spans="1:13">
      <c r="A2262" s="127" t="s">
        <v>5936</v>
      </c>
      <c r="B2262" s="208" t="s">
        <v>5937</v>
      </c>
      <c r="C2262" s="208" t="s">
        <v>5938</v>
      </c>
      <c r="D2262" s="208" t="s">
        <v>5932</v>
      </c>
      <c r="E2262" s="205" t="s">
        <v>25</v>
      </c>
      <c r="F2262" s="205" t="s">
        <v>24</v>
      </c>
      <c r="G2262" s="205" t="s">
        <v>5936</v>
      </c>
      <c r="H2262" s="205" t="s">
        <v>356</v>
      </c>
      <c r="I2262" s="206">
        <v>37259</v>
      </c>
      <c r="J2262" t="str">
        <f t="shared" si="144"/>
        <v>NRW|Coesfeld</v>
      </c>
      <c r="K2262" t="str">
        <f t="shared" si="142"/>
        <v>NRW|Coesfeld</v>
      </c>
      <c r="L2262" s="380" t="str">
        <f t="shared" si="145"/>
        <v>055580012012</v>
      </c>
      <c r="M2262">
        <f t="shared" si="143"/>
        <v>37259</v>
      </c>
    </row>
    <row r="2263" spans="1:13">
      <c r="A2263" s="127" t="s">
        <v>5939</v>
      </c>
      <c r="B2263" s="207" t="s">
        <v>5940</v>
      </c>
      <c r="C2263" s="208" t="s">
        <v>5941</v>
      </c>
      <c r="D2263" s="208" t="s">
        <v>5932</v>
      </c>
      <c r="E2263" s="205" t="s">
        <v>25</v>
      </c>
      <c r="F2263" s="205" t="s">
        <v>24</v>
      </c>
      <c r="G2263" s="205" t="s">
        <v>5939</v>
      </c>
      <c r="H2263" s="205" t="s">
        <v>356</v>
      </c>
      <c r="I2263" s="206">
        <v>47937</v>
      </c>
      <c r="J2263" t="str">
        <f t="shared" si="144"/>
        <v>NRW|Dülmen</v>
      </c>
      <c r="K2263" t="str">
        <f t="shared" si="142"/>
        <v>NRW|Dülmen</v>
      </c>
      <c r="L2263" s="380" t="str">
        <f t="shared" si="145"/>
        <v>055580016016</v>
      </c>
      <c r="M2263">
        <f t="shared" si="143"/>
        <v>47937</v>
      </c>
    </row>
    <row r="2264" spans="1:13">
      <c r="A2264" s="127" t="s">
        <v>5942</v>
      </c>
      <c r="B2264" s="207" t="s">
        <v>5943</v>
      </c>
      <c r="C2264" s="208" t="s">
        <v>5944</v>
      </c>
      <c r="D2264" s="208" t="s">
        <v>5932</v>
      </c>
      <c r="E2264" s="205" t="s">
        <v>25</v>
      </c>
      <c r="F2264" s="205" t="s">
        <v>24</v>
      </c>
      <c r="G2264" s="205" t="s">
        <v>5942</v>
      </c>
      <c r="H2264" s="205" t="s">
        <v>356</v>
      </c>
      <c r="I2264" s="206">
        <v>12215</v>
      </c>
      <c r="J2264" t="str">
        <f t="shared" si="144"/>
        <v>NRW|Havixbeck</v>
      </c>
      <c r="K2264" t="str">
        <f t="shared" si="142"/>
        <v>NRW|Havixbeck</v>
      </c>
      <c r="L2264" s="380" t="str">
        <f t="shared" si="145"/>
        <v>055580020020</v>
      </c>
      <c r="M2264">
        <f t="shared" si="143"/>
        <v>12215</v>
      </c>
    </row>
    <row r="2265" spans="1:13">
      <c r="A2265" s="127" t="s">
        <v>5945</v>
      </c>
      <c r="B2265" s="207" t="s">
        <v>5946</v>
      </c>
      <c r="C2265" s="208" t="s">
        <v>5947</v>
      </c>
      <c r="D2265" s="208" t="s">
        <v>5932</v>
      </c>
      <c r="E2265" s="205" t="s">
        <v>25</v>
      </c>
      <c r="F2265" s="205" t="s">
        <v>24</v>
      </c>
      <c r="G2265" s="205" t="s">
        <v>5945</v>
      </c>
      <c r="H2265" s="205" t="s">
        <v>356</v>
      </c>
      <c r="I2265" s="206">
        <v>25306</v>
      </c>
      <c r="J2265" t="str">
        <f t="shared" si="144"/>
        <v>NRW|Lüdinghausen</v>
      </c>
      <c r="K2265" t="str">
        <f t="shared" si="142"/>
        <v>NRW|Lüdinghausen</v>
      </c>
      <c r="L2265" s="380" t="str">
        <f t="shared" si="145"/>
        <v>055580024024</v>
      </c>
      <c r="M2265">
        <f t="shared" si="143"/>
        <v>25306</v>
      </c>
    </row>
    <row r="2266" spans="1:13">
      <c r="A2266" s="127" t="s">
        <v>5948</v>
      </c>
      <c r="B2266" s="207" t="s">
        <v>5949</v>
      </c>
      <c r="C2266" s="208" t="s">
        <v>5950</v>
      </c>
      <c r="D2266" s="208" t="s">
        <v>5932</v>
      </c>
      <c r="E2266" s="205" t="s">
        <v>25</v>
      </c>
      <c r="F2266" s="205" t="s">
        <v>24</v>
      </c>
      <c r="G2266" s="205" t="s">
        <v>5948</v>
      </c>
      <c r="H2266" s="205" t="s">
        <v>356</v>
      </c>
      <c r="I2266" s="206">
        <v>10534</v>
      </c>
      <c r="J2266" t="str">
        <f t="shared" si="144"/>
        <v>NRW|Nordkirchen</v>
      </c>
      <c r="K2266" t="str">
        <f t="shared" si="142"/>
        <v>NRW|Nordkirchen</v>
      </c>
      <c r="L2266" s="380" t="str">
        <f t="shared" si="145"/>
        <v>055580028028</v>
      </c>
      <c r="M2266">
        <f t="shared" si="143"/>
        <v>10534</v>
      </c>
    </row>
    <row r="2267" spans="1:13">
      <c r="A2267" s="127" t="s">
        <v>5951</v>
      </c>
      <c r="B2267" s="209" t="s">
        <v>5952</v>
      </c>
      <c r="C2267" s="208" t="s">
        <v>5953</v>
      </c>
      <c r="D2267" s="208" t="s">
        <v>5932</v>
      </c>
      <c r="E2267" s="205" t="s">
        <v>25</v>
      </c>
      <c r="F2267" s="205" t="s">
        <v>24</v>
      </c>
      <c r="G2267" s="205" t="s">
        <v>5951</v>
      </c>
      <c r="H2267" s="205" t="s">
        <v>356</v>
      </c>
      <c r="I2267" s="206">
        <v>19921</v>
      </c>
      <c r="J2267" t="str">
        <f t="shared" si="144"/>
        <v>NRW|Nottuln</v>
      </c>
      <c r="K2267" t="str">
        <f t="shared" si="142"/>
        <v>NRW|Nottuln</v>
      </c>
      <c r="L2267" s="380" t="str">
        <f t="shared" si="145"/>
        <v>055580032032</v>
      </c>
      <c r="M2267">
        <f t="shared" si="143"/>
        <v>19921</v>
      </c>
    </row>
    <row r="2268" spans="1:13">
      <c r="A2268" s="127" t="s">
        <v>5954</v>
      </c>
      <c r="B2268" s="207" t="s">
        <v>5955</v>
      </c>
      <c r="C2268" s="208" t="s">
        <v>5956</v>
      </c>
      <c r="D2268" s="208" t="s">
        <v>5932</v>
      </c>
      <c r="E2268" s="205" t="s">
        <v>25</v>
      </c>
      <c r="F2268" s="205" t="s">
        <v>24</v>
      </c>
      <c r="G2268" s="205" t="s">
        <v>5954</v>
      </c>
      <c r="H2268" s="205" t="s">
        <v>356</v>
      </c>
      <c r="I2268" s="206">
        <v>13298</v>
      </c>
      <c r="J2268" t="str">
        <f t="shared" si="144"/>
        <v>NRW|Olfen</v>
      </c>
      <c r="K2268" t="str">
        <f t="shared" si="142"/>
        <v>NRW|Olfen</v>
      </c>
      <c r="L2268" s="380" t="str">
        <f t="shared" si="145"/>
        <v>055580036036</v>
      </c>
      <c r="M2268">
        <f t="shared" si="143"/>
        <v>13298</v>
      </c>
    </row>
    <row r="2269" spans="1:13">
      <c r="A2269" s="127" t="s">
        <v>5957</v>
      </c>
      <c r="B2269" s="209" t="s">
        <v>5958</v>
      </c>
      <c r="C2269" s="208" t="s">
        <v>5959</v>
      </c>
      <c r="D2269" s="208" t="s">
        <v>5932</v>
      </c>
      <c r="E2269" s="205" t="s">
        <v>25</v>
      </c>
      <c r="F2269" s="205" t="s">
        <v>24</v>
      </c>
      <c r="G2269" s="205" t="s">
        <v>5957</v>
      </c>
      <c r="H2269" s="205" t="s">
        <v>356</v>
      </c>
      <c r="I2269" s="206">
        <v>10897</v>
      </c>
      <c r="J2269" t="str">
        <f t="shared" si="144"/>
        <v>NRW|Rosendahl</v>
      </c>
      <c r="K2269" t="str">
        <f t="shared" si="142"/>
        <v>NRW|Rosendahl</v>
      </c>
      <c r="L2269" s="380" t="str">
        <f t="shared" si="145"/>
        <v>055580040040</v>
      </c>
      <c r="M2269">
        <f t="shared" si="143"/>
        <v>10897</v>
      </c>
    </row>
    <row r="2270" spans="1:13">
      <c r="A2270" s="127" t="s">
        <v>5960</v>
      </c>
      <c r="B2270" s="207" t="s">
        <v>5961</v>
      </c>
      <c r="C2270" s="208" t="s">
        <v>5962</v>
      </c>
      <c r="D2270" s="208" t="s">
        <v>5932</v>
      </c>
      <c r="E2270" s="205" t="s">
        <v>25</v>
      </c>
      <c r="F2270" s="205" t="s">
        <v>24</v>
      </c>
      <c r="G2270" s="205" t="s">
        <v>5963</v>
      </c>
      <c r="H2270" s="205" t="s">
        <v>356</v>
      </c>
      <c r="I2270" s="206">
        <v>20991</v>
      </c>
      <c r="J2270" t="str">
        <f t="shared" si="144"/>
        <v>NRW|Senden (Westfalen)</v>
      </c>
      <c r="K2270" t="str">
        <f t="shared" si="142"/>
        <v>NRW|Senden</v>
      </c>
      <c r="L2270" s="380" t="str">
        <f t="shared" si="145"/>
        <v>055580044044</v>
      </c>
      <c r="M2270">
        <f t="shared" si="143"/>
        <v>20991</v>
      </c>
    </row>
    <row r="2271" spans="1:13">
      <c r="A2271" s="127" t="s">
        <v>5964</v>
      </c>
      <c r="B2271" s="207" t="s">
        <v>5965</v>
      </c>
      <c r="C2271" s="208" t="s">
        <v>5966</v>
      </c>
      <c r="D2271" s="208" t="s">
        <v>5967</v>
      </c>
      <c r="E2271" s="205" t="s">
        <v>25</v>
      </c>
      <c r="F2271" s="205" t="s">
        <v>24</v>
      </c>
      <c r="G2271" s="205" t="s">
        <v>5964</v>
      </c>
      <c r="H2271" s="205" t="s">
        <v>356</v>
      </c>
      <c r="I2271" s="206">
        <v>74370</v>
      </c>
      <c r="J2271" t="str">
        <f t="shared" si="144"/>
        <v>NRW|Castrop-Rauxel</v>
      </c>
      <c r="K2271" t="str">
        <f t="shared" si="142"/>
        <v>NRW|Castrop-Rauxel</v>
      </c>
      <c r="L2271" s="380" t="str">
        <f t="shared" si="145"/>
        <v>055620004004</v>
      </c>
      <c r="M2271">
        <f t="shared" si="143"/>
        <v>74370</v>
      </c>
    </row>
    <row r="2272" spans="1:13">
      <c r="A2272" s="127" t="s">
        <v>5968</v>
      </c>
      <c r="B2272" s="208" t="s">
        <v>5969</v>
      </c>
      <c r="C2272" s="208" t="s">
        <v>5970</v>
      </c>
      <c r="D2272" s="208" t="s">
        <v>5967</v>
      </c>
      <c r="E2272" s="205" t="s">
        <v>25</v>
      </c>
      <c r="F2272" s="205" t="s">
        <v>24</v>
      </c>
      <c r="G2272" s="205" t="s">
        <v>5968</v>
      </c>
      <c r="H2272" s="205" t="s">
        <v>356</v>
      </c>
      <c r="I2272" s="206">
        <v>35200</v>
      </c>
      <c r="J2272" t="str">
        <f t="shared" si="144"/>
        <v>NRW|Datteln</v>
      </c>
      <c r="K2272" t="str">
        <f t="shared" si="142"/>
        <v>NRW|Datteln</v>
      </c>
      <c r="L2272" s="380" t="str">
        <f t="shared" si="145"/>
        <v>055620008008</v>
      </c>
      <c r="M2272">
        <f t="shared" si="143"/>
        <v>35200</v>
      </c>
    </row>
    <row r="2273" spans="1:13">
      <c r="A2273" s="127" t="s">
        <v>5971</v>
      </c>
      <c r="B2273" s="208" t="s">
        <v>5972</v>
      </c>
      <c r="C2273" s="208" t="s">
        <v>5973</v>
      </c>
      <c r="D2273" s="208" t="s">
        <v>5967</v>
      </c>
      <c r="E2273" s="205" t="s">
        <v>25</v>
      </c>
      <c r="F2273" s="205" t="s">
        <v>24</v>
      </c>
      <c r="G2273" s="205" t="s">
        <v>5971</v>
      </c>
      <c r="H2273" s="205" t="s">
        <v>356</v>
      </c>
      <c r="I2273" s="206">
        <v>76842</v>
      </c>
      <c r="J2273" t="str">
        <f t="shared" si="144"/>
        <v>NRW|Dorsten</v>
      </c>
      <c r="K2273" t="str">
        <f t="shared" si="142"/>
        <v>NRW|Dorsten</v>
      </c>
      <c r="L2273" s="380" t="str">
        <f t="shared" si="145"/>
        <v>055620012012</v>
      </c>
      <c r="M2273">
        <f t="shared" si="143"/>
        <v>76842</v>
      </c>
    </row>
    <row r="2274" spans="1:13">
      <c r="A2274" s="127" t="s">
        <v>5974</v>
      </c>
      <c r="B2274" s="207" t="s">
        <v>5975</v>
      </c>
      <c r="C2274" s="208" t="s">
        <v>5976</v>
      </c>
      <c r="D2274" s="208" t="s">
        <v>5967</v>
      </c>
      <c r="E2274" s="205" t="s">
        <v>25</v>
      </c>
      <c r="F2274" s="205" t="s">
        <v>24</v>
      </c>
      <c r="G2274" s="205" t="s">
        <v>5974</v>
      </c>
      <c r="H2274" s="205" t="s">
        <v>356</v>
      </c>
      <c r="I2274" s="206">
        <v>75799</v>
      </c>
      <c r="J2274" t="str">
        <f t="shared" si="144"/>
        <v>NRW|Gladbeck</v>
      </c>
      <c r="K2274" t="str">
        <f t="shared" si="142"/>
        <v>NRW|Gladbeck</v>
      </c>
      <c r="L2274" s="380" t="str">
        <f t="shared" si="145"/>
        <v>055620014014</v>
      </c>
      <c r="M2274">
        <f t="shared" si="143"/>
        <v>75799</v>
      </c>
    </row>
    <row r="2275" spans="1:13">
      <c r="A2275" s="127" t="s">
        <v>5977</v>
      </c>
      <c r="B2275" s="207" t="s">
        <v>5978</v>
      </c>
      <c r="C2275" s="208" t="s">
        <v>5979</v>
      </c>
      <c r="D2275" s="208" t="s">
        <v>5967</v>
      </c>
      <c r="E2275" s="205" t="s">
        <v>25</v>
      </c>
      <c r="F2275" s="205" t="s">
        <v>24</v>
      </c>
      <c r="G2275" s="205" t="s">
        <v>5977</v>
      </c>
      <c r="H2275" s="205" t="s">
        <v>356</v>
      </c>
      <c r="I2275" s="206">
        <v>38033</v>
      </c>
      <c r="J2275" t="str">
        <f t="shared" si="144"/>
        <v>NRW|Haltern am See</v>
      </c>
      <c r="K2275" t="str">
        <f t="shared" si="142"/>
        <v>NRW|Haltern am See</v>
      </c>
      <c r="L2275" s="380" t="str">
        <f t="shared" si="145"/>
        <v>055620016016</v>
      </c>
      <c r="M2275">
        <f t="shared" si="143"/>
        <v>38033</v>
      </c>
    </row>
    <row r="2276" spans="1:13">
      <c r="A2276" s="127" t="s">
        <v>5980</v>
      </c>
      <c r="B2276" s="207" t="s">
        <v>5981</v>
      </c>
      <c r="C2276" s="208" t="s">
        <v>5982</v>
      </c>
      <c r="D2276" s="208" t="s">
        <v>5967</v>
      </c>
      <c r="E2276" s="205" t="s">
        <v>25</v>
      </c>
      <c r="F2276" s="205" t="s">
        <v>24</v>
      </c>
      <c r="G2276" s="205" t="s">
        <v>5980</v>
      </c>
      <c r="H2276" s="205" t="s">
        <v>356</v>
      </c>
      <c r="I2276" s="206">
        <v>62204</v>
      </c>
      <c r="J2276" t="str">
        <f t="shared" si="144"/>
        <v>NRW|Herten</v>
      </c>
      <c r="K2276" t="str">
        <f t="shared" si="142"/>
        <v>NRW|Herten</v>
      </c>
      <c r="L2276" s="380" t="str">
        <f t="shared" si="145"/>
        <v>055620020020</v>
      </c>
      <c r="M2276">
        <f t="shared" si="143"/>
        <v>62204</v>
      </c>
    </row>
    <row r="2277" spans="1:13">
      <c r="A2277" s="127" t="s">
        <v>5983</v>
      </c>
      <c r="B2277" s="207" t="s">
        <v>5984</v>
      </c>
      <c r="C2277" s="208" t="s">
        <v>5985</v>
      </c>
      <c r="D2277" s="208" t="s">
        <v>5967</v>
      </c>
      <c r="E2277" s="205" t="s">
        <v>25</v>
      </c>
      <c r="F2277" s="205" t="s">
        <v>24</v>
      </c>
      <c r="G2277" s="205" t="s">
        <v>5983</v>
      </c>
      <c r="H2277" s="205" t="s">
        <v>356</v>
      </c>
      <c r="I2277" s="206">
        <v>85001</v>
      </c>
      <c r="J2277" t="str">
        <f t="shared" si="144"/>
        <v>NRW|Marl</v>
      </c>
      <c r="K2277" t="str">
        <f t="shared" si="142"/>
        <v>NRW|Marl</v>
      </c>
      <c r="L2277" s="380" t="str">
        <f t="shared" si="145"/>
        <v>055620024024</v>
      </c>
      <c r="M2277">
        <f t="shared" si="143"/>
        <v>85001</v>
      </c>
    </row>
    <row r="2278" spans="1:13">
      <c r="A2278" s="127" t="s">
        <v>5986</v>
      </c>
      <c r="B2278" s="207" t="s">
        <v>5987</v>
      </c>
      <c r="C2278" s="208" t="s">
        <v>5988</v>
      </c>
      <c r="D2278" s="208" t="s">
        <v>5967</v>
      </c>
      <c r="E2278" s="205" t="s">
        <v>25</v>
      </c>
      <c r="F2278" s="205" t="s">
        <v>24</v>
      </c>
      <c r="G2278" s="205" t="s">
        <v>5986</v>
      </c>
      <c r="H2278" s="205" t="s">
        <v>356</v>
      </c>
      <c r="I2278" s="206">
        <v>31918</v>
      </c>
      <c r="J2278" t="str">
        <f t="shared" si="144"/>
        <v>NRW|Oer-Erkenschwick</v>
      </c>
      <c r="K2278" t="str">
        <f t="shared" si="142"/>
        <v>NRW|Oer-Erkenschwick</v>
      </c>
      <c r="L2278" s="380" t="str">
        <f t="shared" si="145"/>
        <v>055620028028</v>
      </c>
      <c r="M2278">
        <f t="shared" si="143"/>
        <v>31918</v>
      </c>
    </row>
    <row r="2279" spans="1:13">
      <c r="A2279" s="127" t="s">
        <v>5989</v>
      </c>
      <c r="B2279" s="207" t="s">
        <v>5990</v>
      </c>
      <c r="C2279" s="208" t="s">
        <v>5991</v>
      </c>
      <c r="D2279" s="208" t="s">
        <v>5967</v>
      </c>
      <c r="E2279" s="205" t="s">
        <v>25</v>
      </c>
      <c r="F2279" s="205" t="s">
        <v>24</v>
      </c>
      <c r="G2279" s="205" t="s">
        <v>5989</v>
      </c>
      <c r="H2279" s="205" t="s">
        <v>356</v>
      </c>
      <c r="I2279" s="206">
        <v>111693</v>
      </c>
      <c r="J2279" t="str">
        <f t="shared" si="144"/>
        <v>NRW|Recklinghausen</v>
      </c>
      <c r="K2279" t="str">
        <f t="shared" si="142"/>
        <v>NRW|Recklinghausen</v>
      </c>
      <c r="L2279" s="380" t="str">
        <f t="shared" si="145"/>
        <v>055620032032</v>
      </c>
      <c r="M2279">
        <f t="shared" si="143"/>
        <v>111693</v>
      </c>
    </row>
    <row r="2280" spans="1:13">
      <c r="A2280" s="127" t="s">
        <v>5992</v>
      </c>
      <c r="B2280" s="207" t="s">
        <v>5993</v>
      </c>
      <c r="C2280" s="208" t="s">
        <v>5994</v>
      </c>
      <c r="D2280" s="208" t="s">
        <v>5967</v>
      </c>
      <c r="E2280" s="205" t="s">
        <v>25</v>
      </c>
      <c r="F2280" s="205" t="s">
        <v>24</v>
      </c>
      <c r="G2280" s="205" t="s">
        <v>5992</v>
      </c>
      <c r="H2280" s="205" t="s">
        <v>356</v>
      </c>
      <c r="I2280" s="206">
        <v>29586</v>
      </c>
      <c r="J2280" t="str">
        <f t="shared" si="144"/>
        <v>NRW|Waltrop</v>
      </c>
      <c r="K2280" t="str">
        <f t="shared" si="142"/>
        <v>NRW|Waltrop</v>
      </c>
      <c r="L2280" s="380" t="str">
        <f t="shared" si="145"/>
        <v>055620036036</v>
      </c>
      <c r="M2280">
        <f t="shared" si="143"/>
        <v>29586</v>
      </c>
    </row>
    <row r="2281" spans="1:13">
      <c r="A2281" s="127" t="s">
        <v>5995</v>
      </c>
      <c r="B2281" s="207" t="s">
        <v>5996</v>
      </c>
      <c r="C2281" s="208" t="s">
        <v>5997</v>
      </c>
      <c r="D2281" s="208" t="s">
        <v>5998</v>
      </c>
      <c r="E2281" s="205" t="s">
        <v>25</v>
      </c>
      <c r="F2281" s="205" t="s">
        <v>24</v>
      </c>
      <c r="G2281" s="205" t="s">
        <v>5995</v>
      </c>
      <c r="H2281" s="205" t="s">
        <v>356</v>
      </c>
      <c r="I2281" s="206">
        <v>10438</v>
      </c>
      <c r="J2281" t="str">
        <f t="shared" si="144"/>
        <v>NRW|Altenberge</v>
      </c>
      <c r="K2281" t="str">
        <f t="shared" si="142"/>
        <v>NRW|Altenberge</v>
      </c>
      <c r="L2281" s="380" t="str">
        <f t="shared" si="145"/>
        <v>055660004004</v>
      </c>
      <c r="M2281">
        <f t="shared" si="143"/>
        <v>10438</v>
      </c>
    </row>
    <row r="2282" spans="1:13">
      <c r="A2282" s="127" t="s">
        <v>5999</v>
      </c>
      <c r="B2282" s="209" t="s">
        <v>6000</v>
      </c>
      <c r="C2282" s="208" t="s">
        <v>6001</v>
      </c>
      <c r="D2282" s="208" t="s">
        <v>5998</v>
      </c>
      <c r="E2282" s="205" t="s">
        <v>25</v>
      </c>
      <c r="F2282" s="205" t="s">
        <v>24</v>
      </c>
      <c r="G2282" s="205" t="s">
        <v>5999</v>
      </c>
      <c r="H2282" s="205" t="s">
        <v>356</v>
      </c>
      <c r="I2282" s="206">
        <v>36556</v>
      </c>
      <c r="J2282" t="str">
        <f t="shared" si="144"/>
        <v>NRW|Emsdetten</v>
      </c>
      <c r="K2282" t="str">
        <f t="shared" si="142"/>
        <v>NRW|Emsdetten</v>
      </c>
      <c r="L2282" s="380" t="str">
        <f t="shared" si="145"/>
        <v>055660008008</v>
      </c>
      <c r="M2282">
        <f t="shared" si="143"/>
        <v>36556</v>
      </c>
    </row>
    <row r="2283" spans="1:13">
      <c r="A2283" s="127" t="s">
        <v>6002</v>
      </c>
      <c r="B2283" s="207" t="s">
        <v>6003</v>
      </c>
      <c r="C2283" s="208" t="s">
        <v>6004</v>
      </c>
      <c r="D2283" s="208" t="s">
        <v>5998</v>
      </c>
      <c r="E2283" s="205" t="s">
        <v>25</v>
      </c>
      <c r="F2283" s="205" t="s">
        <v>24</v>
      </c>
      <c r="G2283" s="205" t="s">
        <v>6002</v>
      </c>
      <c r="H2283" s="205" t="s">
        <v>356</v>
      </c>
      <c r="I2283" s="206">
        <v>38321</v>
      </c>
      <c r="J2283" t="str">
        <f t="shared" si="144"/>
        <v>NRW|Greven</v>
      </c>
      <c r="K2283" t="str">
        <f t="shared" si="142"/>
        <v>NRW|Greven</v>
      </c>
      <c r="L2283" s="380" t="str">
        <f t="shared" si="145"/>
        <v>055660012012</v>
      </c>
      <c r="M2283">
        <f t="shared" si="143"/>
        <v>38321</v>
      </c>
    </row>
    <row r="2284" spans="1:13">
      <c r="A2284" s="127" t="s">
        <v>6005</v>
      </c>
      <c r="B2284" s="207" t="s">
        <v>6006</v>
      </c>
      <c r="C2284" s="208" t="s">
        <v>6007</v>
      </c>
      <c r="D2284" s="208" t="s">
        <v>5998</v>
      </c>
      <c r="E2284" s="205" t="s">
        <v>25</v>
      </c>
      <c r="F2284" s="205" t="s">
        <v>24</v>
      </c>
      <c r="G2284" s="205" t="s">
        <v>6005</v>
      </c>
      <c r="H2284" s="205" t="s">
        <v>356</v>
      </c>
      <c r="I2284" s="206">
        <v>21049</v>
      </c>
      <c r="J2284" t="str">
        <f t="shared" si="144"/>
        <v>NRW|Hörstel</v>
      </c>
      <c r="K2284" t="str">
        <f t="shared" si="142"/>
        <v>NRW|Hörstel</v>
      </c>
      <c r="L2284" s="380" t="str">
        <f t="shared" si="145"/>
        <v>055660016016</v>
      </c>
      <c r="M2284">
        <f t="shared" si="143"/>
        <v>21049</v>
      </c>
    </row>
    <row r="2285" spans="1:13">
      <c r="A2285" s="127" t="s">
        <v>6008</v>
      </c>
      <c r="B2285" s="207" t="s">
        <v>6009</v>
      </c>
      <c r="C2285" s="208" t="s">
        <v>6010</v>
      </c>
      <c r="D2285" s="208" t="s">
        <v>5998</v>
      </c>
      <c r="E2285" s="205" t="s">
        <v>25</v>
      </c>
      <c r="F2285" s="205" t="s">
        <v>24</v>
      </c>
      <c r="G2285" s="205" t="s">
        <v>6008</v>
      </c>
      <c r="H2285" s="205" t="s">
        <v>356</v>
      </c>
      <c r="I2285" s="206">
        <v>7843</v>
      </c>
      <c r="J2285" t="str">
        <f t="shared" si="144"/>
        <v>NRW|Hopsten</v>
      </c>
      <c r="K2285" t="str">
        <f t="shared" si="142"/>
        <v>NRW|Hopsten</v>
      </c>
      <c r="L2285" s="380" t="str">
        <f t="shared" si="145"/>
        <v>055660020020</v>
      </c>
      <c r="M2285">
        <f t="shared" si="143"/>
        <v>7843</v>
      </c>
    </row>
    <row r="2286" spans="1:13">
      <c r="A2286" s="127" t="s">
        <v>6011</v>
      </c>
      <c r="B2286" s="208" t="s">
        <v>6012</v>
      </c>
      <c r="C2286" s="208" t="s">
        <v>6013</v>
      </c>
      <c r="D2286" s="208" t="s">
        <v>5998</v>
      </c>
      <c r="E2286" s="205" t="s">
        <v>25</v>
      </c>
      <c r="F2286" s="205" t="s">
        <v>24</v>
      </c>
      <c r="G2286" s="205" t="s">
        <v>6014</v>
      </c>
      <c r="H2286" s="205" t="s">
        <v>356</v>
      </c>
      <c r="I2286" s="206">
        <v>7605</v>
      </c>
      <c r="J2286" t="str">
        <f t="shared" si="144"/>
        <v>NRW|Horstmar</v>
      </c>
      <c r="K2286" t="str">
        <f t="shared" si="142"/>
        <v>NRW|Horstmar der Burgmannshöfe</v>
      </c>
      <c r="L2286" s="380" t="str">
        <f t="shared" si="145"/>
        <v>055660024024</v>
      </c>
      <c r="M2286">
        <f t="shared" si="143"/>
        <v>7605</v>
      </c>
    </row>
    <row r="2287" spans="1:13">
      <c r="A2287" s="127" t="s">
        <v>6015</v>
      </c>
      <c r="B2287" s="209" t="s">
        <v>6016</v>
      </c>
      <c r="C2287" s="208" t="s">
        <v>6017</v>
      </c>
      <c r="D2287" s="208" t="s">
        <v>5998</v>
      </c>
      <c r="E2287" s="205" t="s">
        <v>25</v>
      </c>
      <c r="F2287" s="205" t="s">
        <v>24</v>
      </c>
      <c r="G2287" s="205" t="s">
        <v>6015</v>
      </c>
      <c r="H2287" s="205" t="s">
        <v>356</v>
      </c>
      <c r="I2287" s="206">
        <v>52688</v>
      </c>
      <c r="J2287" t="str">
        <f t="shared" si="144"/>
        <v>NRW|Ibbenbüren</v>
      </c>
      <c r="K2287" t="str">
        <f t="shared" si="142"/>
        <v>NRW|Ibbenbüren</v>
      </c>
      <c r="L2287" s="380" t="str">
        <f t="shared" si="145"/>
        <v>055660028028</v>
      </c>
      <c r="M2287">
        <f t="shared" si="143"/>
        <v>52688</v>
      </c>
    </row>
    <row r="2288" spans="1:13">
      <c r="A2288" s="127" t="s">
        <v>6018</v>
      </c>
      <c r="B2288" s="207" t="s">
        <v>6019</v>
      </c>
      <c r="C2288" s="208" t="s">
        <v>6020</v>
      </c>
      <c r="D2288" s="208" t="s">
        <v>5998</v>
      </c>
      <c r="E2288" s="205" t="s">
        <v>25</v>
      </c>
      <c r="F2288" s="205" t="s">
        <v>24</v>
      </c>
      <c r="G2288" s="205" t="s">
        <v>6018</v>
      </c>
      <c r="H2288" s="205" t="s">
        <v>356</v>
      </c>
      <c r="I2288" s="206">
        <v>7036</v>
      </c>
      <c r="J2288" t="str">
        <f t="shared" si="144"/>
        <v>NRW|Ladbergen</v>
      </c>
      <c r="K2288" t="str">
        <f t="shared" si="142"/>
        <v>NRW|Ladbergen</v>
      </c>
      <c r="L2288" s="380" t="str">
        <f t="shared" si="145"/>
        <v>055660032032</v>
      </c>
      <c r="M2288">
        <f t="shared" si="143"/>
        <v>7036</v>
      </c>
    </row>
    <row r="2289" spans="1:13">
      <c r="A2289" s="127" t="s">
        <v>6021</v>
      </c>
      <c r="B2289" s="207" t="s">
        <v>6022</v>
      </c>
      <c r="C2289" s="208" t="s">
        <v>6023</v>
      </c>
      <c r="D2289" s="208" t="s">
        <v>5998</v>
      </c>
      <c r="E2289" s="205" t="s">
        <v>25</v>
      </c>
      <c r="F2289" s="205" t="s">
        <v>24</v>
      </c>
      <c r="G2289" s="205" t="s">
        <v>6021</v>
      </c>
      <c r="H2289" s="205" t="s">
        <v>356</v>
      </c>
      <c r="I2289" s="206">
        <v>6930</v>
      </c>
      <c r="J2289" t="str">
        <f t="shared" si="144"/>
        <v>NRW|Laer</v>
      </c>
      <c r="K2289" t="str">
        <f t="shared" si="142"/>
        <v>NRW|Laer</v>
      </c>
      <c r="L2289" s="380" t="str">
        <f t="shared" si="145"/>
        <v>055660036036</v>
      </c>
      <c r="M2289">
        <f t="shared" si="143"/>
        <v>6930</v>
      </c>
    </row>
    <row r="2290" spans="1:13">
      <c r="A2290" s="127" t="s">
        <v>6024</v>
      </c>
      <c r="B2290" s="207" t="s">
        <v>6025</v>
      </c>
      <c r="C2290" s="208" t="s">
        <v>6026</v>
      </c>
      <c r="D2290" s="208" t="s">
        <v>5998</v>
      </c>
      <c r="E2290" s="205" t="s">
        <v>25</v>
      </c>
      <c r="F2290" s="205" t="s">
        <v>24</v>
      </c>
      <c r="G2290" s="205" t="s">
        <v>4806</v>
      </c>
      <c r="H2290" s="205" t="s">
        <v>356</v>
      </c>
      <c r="I2290" s="206">
        <v>23067</v>
      </c>
      <c r="J2290" t="str">
        <f t="shared" si="144"/>
        <v>NRW|Lengerich (Westfalen)</v>
      </c>
      <c r="K2290" t="str">
        <f t="shared" si="142"/>
        <v>NRW|Lengerich</v>
      </c>
      <c r="L2290" s="380" t="str">
        <f t="shared" si="145"/>
        <v>055660040040</v>
      </c>
      <c r="M2290">
        <f t="shared" si="143"/>
        <v>23067</v>
      </c>
    </row>
    <row r="2291" spans="1:13">
      <c r="A2291" s="127" t="s">
        <v>6027</v>
      </c>
      <c r="B2291" s="207" t="s">
        <v>6028</v>
      </c>
      <c r="C2291" s="208" t="s">
        <v>6029</v>
      </c>
      <c r="D2291" s="208" t="s">
        <v>5998</v>
      </c>
      <c r="E2291" s="205" t="s">
        <v>25</v>
      </c>
      <c r="F2291" s="205" t="s">
        <v>24</v>
      </c>
      <c r="G2291" s="205" t="s">
        <v>6027</v>
      </c>
      <c r="H2291" s="205" t="s">
        <v>356</v>
      </c>
      <c r="I2291" s="206">
        <v>8827</v>
      </c>
      <c r="J2291" t="str">
        <f t="shared" si="144"/>
        <v>NRW|Lienen</v>
      </c>
      <c r="K2291" t="str">
        <f t="shared" si="142"/>
        <v>NRW|Lienen</v>
      </c>
      <c r="L2291" s="380" t="str">
        <f t="shared" si="145"/>
        <v>055660044044</v>
      </c>
      <c r="M2291">
        <f t="shared" si="143"/>
        <v>8827</v>
      </c>
    </row>
    <row r="2292" spans="1:13">
      <c r="A2292" s="127" t="s">
        <v>6030</v>
      </c>
      <c r="B2292" s="209" t="s">
        <v>6031</v>
      </c>
      <c r="C2292" s="208" t="s">
        <v>6032</v>
      </c>
      <c r="D2292" s="208" t="s">
        <v>5998</v>
      </c>
      <c r="E2292" s="205" t="s">
        <v>25</v>
      </c>
      <c r="F2292" s="205" t="s">
        <v>24</v>
      </c>
      <c r="G2292" s="205" t="s">
        <v>6030</v>
      </c>
      <c r="H2292" s="205" t="s">
        <v>356</v>
      </c>
      <c r="I2292" s="206">
        <v>14476</v>
      </c>
      <c r="J2292" t="str">
        <f t="shared" si="144"/>
        <v>NRW|Lotte</v>
      </c>
      <c r="K2292" t="str">
        <f t="shared" si="142"/>
        <v>NRW|Lotte</v>
      </c>
      <c r="L2292" s="380" t="str">
        <f t="shared" si="145"/>
        <v>055660048048</v>
      </c>
      <c r="M2292">
        <f t="shared" si="143"/>
        <v>14476</v>
      </c>
    </row>
    <row r="2293" spans="1:13">
      <c r="A2293" s="127" t="s">
        <v>6033</v>
      </c>
      <c r="B2293" s="207" t="s">
        <v>6034</v>
      </c>
      <c r="C2293" s="208" t="s">
        <v>6035</v>
      </c>
      <c r="D2293" s="208" t="s">
        <v>5998</v>
      </c>
      <c r="E2293" s="205" t="s">
        <v>25</v>
      </c>
      <c r="F2293" s="205" t="s">
        <v>24</v>
      </c>
      <c r="G2293" s="205" t="s">
        <v>6033</v>
      </c>
      <c r="H2293" s="205" t="s">
        <v>356</v>
      </c>
      <c r="I2293" s="206">
        <v>6577</v>
      </c>
      <c r="J2293" t="str">
        <f t="shared" si="144"/>
        <v>NRW|Metelen</v>
      </c>
      <c r="K2293" t="str">
        <f t="shared" si="142"/>
        <v>NRW|Metelen</v>
      </c>
      <c r="L2293" s="380" t="str">
        <f t="shared" si="145"/>
        <v>055660052052</v>
      </c>
      <c r="M2293">
        <f t="shared" si="143"/>
        <v>6577</v>
      </c>
    </row>
    <row r="2294" spans="1:13">
      <c r="A2294" s="127" t="s">
        <v>6036</v>
      </c>
      <c r="B2294" s="207" t="s">
        <v>6037</v>
      </c>
      <c r="C2294" s="208" t="s">
        <v>6038</v>
      </c>
      <c r="D2294" s="208" t="s">
        <v>5998</v>
      </c>
      <c r="E2294" s="205" t="s">
        <v>25</v>
      </c>
      <c r="F2294" s="205" t="s">
        <v>24</v>
      </c>
      <c r="G2294" s="205" t="s">
        <v>6036</v>
      </c>
      <c r="H2294" s="205" t="s">
        <v>356</v>
      </c>
      <c r="I2294" s="206">
        <v>12041</v>
      </c>
      <c r="J2294" t="str">
        <f t="shared" si="144"/>
        <v>NRW|Mettingen</v>
      </c>
      <c r="K2294" t="str">
        <f t="shared" si="142"/>
        <v>NRW|Mettingen</v>
      </c>
      <c r="L2294" s="380" t="str">
        <f t="shared" si="145"/>
        <v>055660056056</v>
      </c>
      <c r="M2294">
        <f t="shared" si="143"/>
        <v>12041</v>
      </c>
    </row>
    <row r="2295" spans="1:13">
      <c r="A2295" s="127" t="s">
        <v>6039</v>
      </c>
      <c r="B2295" s="207" t="s">
        <v>6040</v>
      </c>
      <c r="C2295" s="208" t="s">
        <v>6041</v>
      </c>
      <c r="D2295" s="208" t="s">
        <v>5998</v>
      </c>
      <c r="E2295" s="205" t="s">
        <v>25</v>
      </c>
      <c r="F2295" s="205" t="s">
        <v>24</v>
      </c>
      <c r="G2295" s="205" t="s">
        <v>4435</v>
      </c>
      <c r="H2295" s="205" t="s">
        <v>356</v>
      </c>
      <c r="I2295" s="206">
        <v>14096</v>
      </c>
      <c r="J2295" t="str">
        <f t="shared" si="144"/>
        <v>NRW|Neuenkirchen (Münsterland)</v>
      </c>
      <c r="K2295" t="str">
        <f t="shared" si="142"/>
        <v>NRW|Neuenkirchen</v>
      </c>
      <c r="L2295" s="380" t="str">
        <f t="shared" si="145"/>
        <v>055660060060</v>
      </c>
      <c r="M2295">
        <f t="shared" si="143"/>
        <v>14096</v>
      </c>
    </row>
    <row r="2296" spans="1:13">
      <c r="A2296" s="127" t="s">
        <v>6042</v>
      </c>
      <c r="B2296" s="207" t="s">
        <v>6043</v>
      </c>
      <c r="C2296" s="208" t="s">
        <v>6044</v>
      </c>
      <c r="D2296" s="208" t="s">
        <v>5998</v>
      </c>
      <c r="E2296" s="205" t="s">
        <v>25</v>
      </c>
      <c r="F2296" s="205" t="s">
        <v>24</v>
      </c>
      <c r="G2296" s="205" t="s">
        <v>6042</v>
      </c>
      <c r="H2296" s="205" t="s">
        <v>356</v>
      </c>
      <c r="I2296" s="206">
        <v>9853</v>
      </c>
      <c r="J2296" t="str">
        <f t="shared" si="144"/>
        <v>NRW|Nordwalde</v>
      </c>
      <c r="K2296" t="str">
        <f t="shared" si="142"/>
        <v>NRW|Nordwalde</v>
      </c>
      <c r="L2296" s="380" t="str">
        <f t="shared" si="145"/>
        <v>055660064064</v>
      </c>
      <c r="M2296">
        <f t="shared" si="143"/>
        <v>9853</v>
      </c>
    </row>
    <row r="2297" spans="1:13">
      <c r="A2297" s="127" t="s">
        <v>6045</v>
      </c>
      <c r="B2297" s="209" t="s">
        <v>6046</v>
      </c>
      <c r="C2297" s="208" t="s">
        <v>6047</v>
      </c>
      <c r="D2297" s="208" t="s">
        <v>5998</v>
      </c>
      <c r="E2297" s="205" t="s">
        <v>25</v>
      </c>
      <c r="F2297" s="205" t="s">
        <v>24</v>
      </c>
      <c r="G2297" s="205" t="s">
        <v>6045</v>
      </c>
      <c r="H2297" s="205" t="s">
        <v>356</v>
      </c>
      <c r="I2297" s="206">
        <v>20392</v>
      </c>
      <c r="J2297" t="str">
        <f t="shared" si="144"/>
        <v>NRW|Ochtrup</v>
      </c>
      <c r="K2297" t="str">
        <f t="shared" si="142"/>
        <v>NRW|Ochtrup</v>
      </c>
      <c r="L2297" s="380" t="str">
        <f t="shared" si="145"/>
        <v>055660068068</v>
      </c>
      <c r="M2297">
        <f t="shared" si="143"/>
        <v>20392</v>
      </c>
    </row>
    <row r="2298" spans="1:13">
      <c r="A2298" s="127" t="s">
        <v>6048</v>
      </c>
      <c r="B2298" s="207" t="s">
        <v>6049</v>
      </c>
      <c r="C2298" s="208" t="s">
        <v>6050</v>
      </c>
      <c r="D2298" s="208" t="s">
        <v>5998</v>
      </c>
      <c r="E2298" s="205" t="s">
        <v>25</v>
      </c>
      <c r="F2298" s="205" t="s">
        <v>24</v>
      </c>
      <c r="G2298" s="205" t="s">
        <v>6048</v>
      </c>
      <c r="H2298" s="205" t="s">
        <v>356</v>
      </c>
      <c r="I2298" s="206">
        <v>11410</v>
      </c>
      <c r="J2298" t="str">
        <f t="shared" si="144"/>
        <v>NRW|Recke</v>
      </c>
      <c r="K2298" t="str">
        <f t="shared" si="142"/>
        <v>NRW|Recke</v>
      </c>
      <c r="L2298" s="380" t="str">
        <f t="shared" si="145"/>
        <v>055660072072</v>
      </c>
      <c r="M2298">
        <f t="shared" si="143"/>
        <v>11410</v>
      </c>
    </row>
    <row r="2299" spans="1:13">
      <c r="A2299" s="127" t="s">
        <v>6051</v>
      </c>
      <c r="B2299" s="208" t="s">
        <v>6052</v>
      </c>
      <c r="C2299" s="208" t="s">
        <v>6053</v>
      </c>
      <c r="D2299" s="208" t="s">
        <v>5998</v>
      </c>
      <c r="E2299" s="205" t="s">
        <v>25</v>
      </c>
      <c r="F2299" s="205" t="s">
        <v>24</v>
      </c>
      <c r="G2299" s="205" t="s">
        <v>6051</v>
      </c>
      <c r="H2299" s="205" t="s">
        <v>356</v>
      </c>
      <c r="I2299" s="206">
        <v>78220</v>
      </c>
      <c r="J2299" t="str">
        <f t="shared" si="144"/>
        <v>NRW|Rheine</v>
      </c>
      <c r="K2299" t="str">
        <f t="shared" si="142"/>
        <v>NRW|Rheine</v>
      </c>
      <c r="L2299" s="380" t="str">
        <f t="shared" si="145"/>
        <v>055660076076</v>
      </c>
      <c r="M2299">
        <f t="shared" si="143"/>
        <v>78220</v>
      </c>
    </row>
    <row r="2300" spans="1:13">
      <c r="A2300" s="127" t="s">
        <v>6054</v>
      </c>
      <c r="B2300" s="207" t="s">
        <v>6055</v>
      </c>
      <c r="C2300" s="208" t="s">
        <v>6056</v>
      </c>
      <c r="D2300" s="208" t="s">
        <v>5998</v>
      </c>
      <c r="E2300" s="205" t="s">
        <v>25</v>
      </c>
      <c r="F2300" s="205" t="s">
        <v>24</v>
      </c>
      <c r="G2300" s="205" t="s">
        <v>6057</v>
      </c>
      <c r="H2300" s="205" t="s">
        <v>356</v>
      </c>
      <c r="I2300" s="206">
        <v>7102</v>
      </c>
      <c r="J2300" t="str">
        <f t="shared" si="144"/>
        <v>NRW|Saerbeck</v>
      </c>
      <c r="K2300" t="str">
        <f t="shared" si="142"/>
        <v>NRW|Saerbeck, NRW-Klimakommune</v>
      </c>
      <c r="L2300" s="380" t="str">
        <f t="shared" si="145"/>
        <v>055660080080</v>
      </c>
      <c r="M2300">
        <f t="shared" si="143"/>
        <v>7102</v>
      </c>
    </row>
    <row r="2301" spans="1:13">
      <c r="A2301" s="127" t="s">
        <v>6058</v>
      </c>
      <c r="B2301" s="207" t="s">
        <v>6059</v>
      </c>
      <c r="C2301" s="208" t="s">
        <v>6060</v>
      </c>
      <c r="D2301" s="208" t="s">
        <v>5998</v>
      </c>
      <c r="E2301" s="205" t="s">
        <v>25</v>
      </c>
      <c r="F2301" s="205" t="s">
        <v>24</v>
      </c>
      <c r="G2301" s="205" t="s">
        <v>6058</v>
      </c>
      <c r="H2301" s="205" t="s">
        <v>356</v>
      </c>
      <c r="I2301" s="206">
        <v>35456</v>
      </c>
      <c r="J2301" t="str">
        <f t="shared" si="144"/>
        <v>NRW|Steinfurt</v>
      </c>
      <c r="K2301" t="str">
        <f t="shared" si="142"/>
        <v>NRW|Steinfurt</v>
      </c>
      <c r="L2301" s="380" t="str">
        <f t="shared" si="145"/>
        <v>055660084084</v>
      </c>
      <c r="M2301">
        <f t="shared" si="143"/>
        <v>35456</v>
      </c>
    </row>
    <row r="2302" spans="1:13">
      <c r="A2302" s="127" t="s">
        <v>6061</v>
      </c>
      <c r="B2302" s="207" t="s">
        <v>6062</v>
      </c>
      <c r="C2302" s="208" t="s">
        <v>6063</v>
      </c>
      <c r="D2302" s="208" t="s">
        <v>5998</v>
      </c>
      <c r="E2302" s="205" t="s">
        <v>25</v>
      </c>
      <c r="F2302" s="205" t="s">
        <v>24</v>
      </c>
      <c r="G2302" s="205" t="s">
        <v>6061</v>
      </c>
      <c r="H2302" s="205" t="s">
        <v>356</v>
      </c>
      <c r="I2302" s="206">
        <v>9398</v>
      </c>
      <c r="J2302" t="str">
        <f t="shared" si="144"/>
        <v>NRW|Tecklenburg</v>
      </c>
      <c r="K2302" t="str">
        <f t="shared" si="142"/>
        <v>NRW|Tecklenburg</v>
      </c>
      <c r="L2302" s="380" t="str">
        <f t="shared" si="145"/>
        <v>055660088088</v>
      </c>
      <c r="M2302">
        <f t="shared" si="143"/>
        <v>9398</v>
      </c>
    </row>
    <row r="2303" spans="1:13">
      <c r="A2303" s="127" t="s">
        <v>6064</v>
      </c>
      <c r="B2303" s="207" t="s">
        <v>6065</v>
      </c>
      <c r="C2303" s="208" t="s">
        <v>6066</v>
      </c>
      <c r="D2303" s="208" t="s">
        <v>5998</v>
      </c>
      <c r="E2303" s="205" t="s">
        <v>25</v>
      </c>
      <c r="F2303" s="205" t="s">
        <v>24</v>
      </c>
      <c r="G2303" s="205" t="s">
        <v>6064</v>
      </c>
      <c r="H2303" s="205" t="s">
        <v>356</v>
      </c>
      <c r="I2303" s="206">
        <v>11464</v>
      </c>
      <c r="J2303" t="str">
        <f t="shared" si="144"/>
        <v>NRW|Westerkappeln</v>
      </c>
      <c r="K2303" t="str">
        <f t="shared" si="142"/>
        <v>NRW|Westerkappeln</v>
      </c>
      <c r="L2303" s="380" t="str">
        <f t="shared" si="145"/>
        <v>055660092092</v>
      </c>
      <c r="M2303">
        <f t="shared" si="143"/>
        <v>11464</v>
      </c>
    </row>
    <row r="2304" spans="1:13">
      <c r="A2304" s="127" t="s">
        <v>6067</v>
      </c>
      <c r="B2304" s="208" t="s">
        <v>6068</v>
      </c>
      <c r="C2304" s="208" t="s">
        <v>6069</v>
      </c>
      <c r="D2304" s="208" t="s">
        <v>5998</v>
      </c>
      <c r="E2304" s="205" t="s">
        <v>25</v>
      </c>
      <c r="F2304" s="205" t="s">
        <v>24</v>
      </c>
      <c r="G2304" s="205" t="s">
        <v>6070</v>
      </c>
      <c r="H2304" s="205" t="s">
        <v>356</v>
      </c>
      <c r="I2304" s="206">
        <v>8350</v>
      </c>
      <c r="J2304" t="str">
        <f t="shared" si="144"/>
        <v>NRW|Wettringen (Münsterland)</v>
      </c>
      <c r="K2304" t="str">
        <f t="shared" si="142"/>
        <v>NRW|Wettringen</v>
      </c>
      <c r="L2304" s="380" t="str">
        <f t="shared" si="145"/>
        <v>055660096096</v>
      </c>
      <c r="M2304">
        <f t="shared" si="143"/>
        <v>8350</v>
      </c>
    </row>
    <row r="2305" spans="1:13">
      <c r="A2305" s="127" t="s">
        <v>6071</v>
      </c>
      <c r="B2305" s="207" t="s">
        <v>6072</v>
      </c>
      <c r="C2305" s="208" t="s">
        <v>6073</v>
      </c>
      <c r="D2305" s="208" t="s">
        <v>6074</v>
      </c>
      <c r="E2305" s="205" t="s">
        <v>25</v>
      </c>
      <c r="F2305" s="205" t="s">
        <v>24</v>
      </c>
      <c r="G2305" s="205" t="s">
        <v>6071</v>
      </c>
      <c r="H2305" s="205" t="s">
        <v>356</v>
      </c>
      <c r="I2305" s="206">
        <v>53278</v>
      </c>
      <c r="J2305" t="str">
        <f t="shared" si="144"/>
        <v>NRW|Ahlen</v>
      </c>
      <c r="K2305" t="str">
        <f t="shared" si="142"/>
        <v>NRW|Ahlen</v>
      </c>
      <c r="L2305" s="380" t="str">
        <f t="shared" si="145"/>
        <v>055700004004</v>
      </c>
      <c r="M2305">
        <f t="shared" si="143"/>
        <v>53278</v>
      </c>
    </row>
    <row r="2306" spans="1:13">
      <c r="A2306" s="127" t="s">
        <v>6075</v>
      </c>
      <c r="B2306" s="207" t="s">
        <v>6076</v>
      </c>
      <c r="C2306" s="208" t="s">
        <v>6077</v>
      </c>
      <c r="D2306" s="208" t="s">
        <v>6074</v>
      </c>
      <c r="E2306" s="205" t="s">
        <v>25</v>
      </c>
      <c r="F2306" s="205" t="s">
        <v>24</v>
      </c>
      <c r="G2306" s="205" t="s">
        <v>6075</v>
      </c>
      <c r="H2306" s="205" t="s">
        <v>356</v>
      </c>
      <c r="I2306" s="206">
        <v>37452</v>
      </c>
      <c r="J2306" t="str">
        <f t="shared" si="144"/>
        <v>NRW|Beckum</v>
      </c>
      <c r="K2306" t="str">
        <f t="shared" si="142"/>
        <v>NRW|Beckum</v>
      </c>
      <c r="L2306" s="380" t="str">
        <f t="shared" si="145"/>
        <v>055700008008</v>
      </c>
      <c r="M2306">
        <f t="shared" si="143"/>
        <v>37452</v>
      </c>
    </row>
    <row r="2307" spans="1:13">
      <c r="A2307" s="127" t="s">
        <v>6078</v>
      </c>
      <c r="B2307" s="207" t="s">
        <v>6079</v>
      </c>
      <c r="C2307" s="208" t="s">
        <v>6080</v>
      </c>
      <c r="D2307" s="208" t="s">
        <v>6074</v>
      </c>
      <c r="E2307" s="205" t="s">
        <v>25</v>
      </c>
      <c r="F2307" s="205" t="s">
        <v>24</v>
      </c>
      <c r="G2307" s="205" t="s">
        <v>6078</v>
      </c>
      <c r="H2307" s="205" t="s">
        <v>356</v>
      </c>
      <c r="I2307" s="206">
        <v>6217</v>
      </c>
      <c r="J2307" t="str">
        <f t="shared" si="144"/>
        <v>NRW|Beelen</v>
      </c>
      <c r="K2307" t="str">
        <f t="shared" ref="K2307:K2370" si="146">E2307 &amp; "|" &amp; G2307</f>
        <v>NRW|Beelen</v>
      </c>
      <c r="L2307" s="380" t="str">
        <f t="shared" si="145"/>
        <v>055700012012</v>
      </c>
      <c r="M2307">
        <f t="shared" ref="M2307:M2370" si="147">SUMIF($C:$C, $C2307, $I:$I)</f>
        <v>6217</v>
      </c>
    </row>
    <row r="2308" spans="1:13">
      <c r="A2308" s="127" t="s">
        <v>6081</v>
      </c>
      <c r="B2308" s="209" t="s">
        <v>6082</v>
      </c>
      <c r="C2308" s="208" t="s">
        <v>6083</v>
      </c>
      <c r="D2308" s="208" t="s">
        <v>6074</v>
      </c>
      <c r="E2308" s="205" t="s">
        <v>25</v>
      </c>
      <c r="F2308" s="205" t="s">
        <v>24</v>
      </c>
      <c r="G2308" s="205" t="s">
        <v>6081</v>
      </c>
      <c r="H2308" s="205" t="s">
        <v>356</v>
      </c>
      <c r="I2308" s="206">
        <v>15865</v>
      </c>
      <c r="J2308" t="str">
        <f t="shared" si="144"/>
        <v>NRW|Drensteinfurt</v>
      </c>
      <c r="K2308" t="str">
        <f t="shared" si="146"/>
        <v>NRW|Drensteinfurt</v>
      </c>
      <c r="L2308" s="380" t="str">
        <f t="shared" si="145"/>
        <v>055700016016</v>
      </c>
      <c r="M2308">
        <f t="shared" si="147"/>
        <v>15865</v>
      </c>
    </row>
    <row r="2309" spans="1:13">
      <c r="A2309" s="127" t="s">
        <v>6084</v>
      </c>
      <c r="B2309" s="209" t="s">
        <v>6085</v>
      </c>
      <c r="C2309" s="208" t="s">
        <v>6086</v>
      </c>
      <c r="D2309" s="208" t="s">
        <v>6074</v>
      </c>
      <c r="E2309" s="205" t="s">
        <v>25</v>
      </c>
      <c r="F2309" s="205" t="s">
        <v>24</v>
      </c>
      <c r="G2309" s="205" t="s">
        <v>6084</v>
      </c>
      <c r="H2309" s="205" t="s">
        <v>356</v>
      </c>
      <c r="I2309" s="206">
        <v>19812</v>
      </c>
      <c r="J2309" t="str">
        <f t="shared" si="144"/>
        <v>NRW|Ennigerloh</v>
      </c>
      <c r="K2309" t="str">
        <f t="shared" si="146"/>
        <v>NRW|Ennigerloh</v>
      </c>
      <c r="L2309" s="380" t="str">
        <f t="shared" si="145"/>
        <v>055700020020</v>
      </c>
      <c r="M2309">
        <f t="shared" si="147"/>
        <v>19812</v>
      </c>
    </row>
    <row r="2310" spans="1:13">
      <c r="A2310" s="127" t="s">
        <v>6087</v>
      </c>
      <c r="B2310" s="207" t="s">
        <v>6088</v>
      </c>
      <c r="C2310" s="208" t="s">
        <v>6089</v>
      </c>
      <c r="D2310" s="208" t="s">
        <v>6074</v>
      </c>
      <c r="E2310" s="205" t="s">
        <v>25</v>
      </c>
      <c r="F2310" s="205" t="s">
        <v>24</v>
      </c>
      <c r="G2310" s="205" t="s">
        <v>6087</v>
      </c>
      <c r="H2310" s="205" t="s">
        <v>356</v>
      </c>
      <c r="I2310" s="206">
        <v>9797</v>
      </c>
      <c r="J2310" t="str">
        <f t="shared" ref="J2310:J2373" si="148">E2310 &amp; "|" &amp; A2310</f>
        <v>NRW|Everswinkel</v>
      </c>
      <c r="K2310" t="str">
        <f t="shared" si="146"/>
        <v>NRW|Everswinkel</v>
      </c>
      <c r="L2310" s="380" t="str">
        <f t="shared" ref="L2310:L2373" si="149">C2310 &amp; RIGHT(B2310,3)</f>
        <v>055700024024</v>
      </c>
      <c r="M2310">
        <f t="shared" si="147"/>
        <v>9797</v>
      </c>
    </row>
    <row r="2311" spans="1:13">
      <c r="A2311" s="127" t="s">
        <v>6090</v>
      </c>
      <c r="B2311" s="209" t="s">
        <v>6091</v>
      </c>
      <c r="C2311" s="208" t="s">
        <v>6092</v>
      </c>
      <c r="D2311" s="208" t="s">
        <v>6074</v>
      </c>
      <c r="E2311" s="205" t="s">
        <v>25</v>
      </c>
      <c r="F2311" s="205" t="s">
        <v>24</v>
      </c>
      <c r="G2311" s="205" t="s">
        <v>6090</v>
      </c>
      <c r="H2311" s="205" t="s">
        <v>356</v>
      </c>
      <c r="I2311" s="206">
        <v>29783</v>
      </c>
      <c r="J2311" t="str">
        <f t="shared" si="148"/>
        <v>NRW|Oelde</v>
      </c>
      <c r="K2311" t="str">
        <f t="shared" si="146"/>
        <v>NRW|Oelde</v>
      </c>
      <c r="L2311" s="380" t="str">
        <f t="shared" si="149"/>
        <v>055700028028</v>
      </c>
      <c r="M2311">
        <f t="shared" si="147"/>
        <v>29783</v>
      </c>
    </row>
    <row r="2312" spans="1:13">
      <c r="A2312" s="127" t="s">
        <v>6093</v>
      </c>
      <c r="B2312" s="207" t="s">
        <v>6094</v>
      </c>
      <c r="C2312" s="208" t="s">
        <v>6095</v>
      </c>
      <c r="D2312" s="208" t="s">
        <v>6074</v>
      </c>
      <c r="E2312" s="205" t="s">
        <v>25</v>
      </c>
      <c r="F2312" s="205" t="s">
        <v>24</v>
      </c>
      <c r="G2312" s="205" t="s">
        <v>6093</v>
      </c>
      <c r="H2312" s="205" t="s">
        <v>356</v>
      </c>
      <c r="I2312" s="206">
        <v>11690</v>
      </c>
      <c r="J2312" t="str">
        <f t="shared" si="148"/>
        <v>NRW|Ostbevern</v>
      </c>
      <c r="K2312" t="str">
        <f t="shared" si="146"/>
        <v>NRW|Ostbevern</v>
      </c>
      <c r="L2312" s="380" t="str">
        <f t="shared" si="149"/>
        <v>055700032032</v>
      </c>
      <c r="M2312">
        <f t="shared" si="147"/>
        <v>11690</v>
      </c>
    </row>
    <row r="2313" spans="1:13">
      <c r="A2313" s="127" t="s">
        <v>6096</v>
      </c>
      <c r="B2313" s="207" t="s">
        <v>6097</v>
      </c>
      <c r="C2313" s="208" t="s">
        <v>6098</v>
      </c>
      <c r="D2313" s="208" t="s">
        <v>6074</v>
      </c>
      <c r="E2313" s="205" t="s">
        <v>25</v>
      </c>
      <c r="F2313" s="205" t="s">
        <v>24</v>
      </c>
      <c r="G2313" s="205" t="s">
        <v>6096</v>
      </c>
      <c r="H2313" s="205" t="s">
        <v>356</v>
      </c>
      <c r="I2313" s="206">
        <v>14566</v>
      </c>
      <c r="J2313" t="str">
        <f t="shared" si="148"/>
        <v>NRW|Sassenberg</v>
      </c>
      <c r="K2313" t="str">
        <f t="shared" si="146"/>
        <v>NRW|Sassenberg</v>
      </c>
      <c r="L2313" s="380" t="str">
        <f t="shared" si="149"/>
        <v>055700036036</v>
      </c>
      <c r="M2313">
        <f t="shared" si="147"/>
        <v>14566</v>
      </c>
    </row>
    <row r="2314" spans="1:13">
      <c r="A2314" s="127" t="s">
        <v>6099</v>
      </c>
      <c r="B2314" s="209" t="s">
        <v>6100</v>
      </c>
      <c r="C2314" s="208" t="s">
        <v>6101</v>
      </c>
      <c r="D2314" s="208" t="s">
        <v>6074</v>
      </c>
      <c r="E2314" s="205" t="s">
        <v>25</v>
      </c>
      <c r="F2314" s="205" t="s">
        <v>24</v>
      </c>
      <c r="G2314" s="205" t="s">
        <v>6099</v>
      </c>
      <c r="H2314" s="205" t="s">
        <v>356</v>
      </c>
      <c r="I2314" s="206">
        <v>13760</v>
      </c>
      <c r="J2314" t="str">
        <f t="shared" si="148"/>
        <v>NRW|Sendenhorst</v>
      </c>
      <c r="K2314" t="str">
        <f t="shared" si="146"/>
        <v>NRW|Sendenhorst</v>
      </c>
      <c r="L2314" s="380" t="str">
        <f t="shared" si="149"/>
        <v>055700040040</v>
      </c>
      <c r="M2314">
        <f t="shared" si="147"/>
        <v>13760</v>
      </c>
    </row>
    <row r="2315" spans="1:13">
      <c r="A2315" s="127" t="s">
        <v>6102</v>
      </c>
      <c r="B2315" s="209" t="s">
        <v>6103</v>
      </c>
      <c r="C2315" s="208" t="s">
        <v>6104</v>
      </c>
      <c r="D2315" s="208" t="s">
        <v>6074</v>
      </c>
      <c r="E2315" s="205" t="s">
        <v>25</v>
      </c>
      <c r="F2315" s="205" t="s">
        <v>24</v>
      </c>
      <c r="G2315" s="205" t="s">
        <v>6102</v>
      </c>
      <c r="H2315" s="205" t="s">
        <v>356</v>
      </c>
      <c r="I2315" s="206">
        <v>20301</v>
      </c>
      <c r="J2315" t="str">
        <f t="shared" si="148"/>
        <v>NRW|Telgte</v>
      </c>
      <c r="K2315" t="str">
        <f t="shared" si="146"/>
        <v>NRW|Telgte</v>
      </c>
      <c r="L2315" s="380" t="str">
        <f t="shared" si="149"/>
        <v>055700044044</v>
      </c>
      <c r="M2315">
        <f t="shared" si="147"/>
        <v>20301</v>
      </c>
    </row>
    <row r="2316" spans="1:13">
      <c r="A2316" s="127" t="s">
        <v>6105</v>
      </c>
      <c r="B2316" s="208" t="s">
        <v>6106</v>
      </c>
      <c r="C2316" s="208" t="s">
        <v>6107</v>
      </c>
      <c r="D2316" s="208" t="s">
        <v>6074</v>
      </c>
      <c r="E2316" s="205" t="s">
        <v>25</v>
      </c>
      <c r="F2316" s="205" t="s">
        <v>24</v>
      </c>
      <c r="G2316" s="205" t="s">
        <v>6105</v>
      </c>
      <c r="H2316" s="205" t="s">
        <v>356</v>
      </c>
      <c r="I2316" s="206">
        <v>12927</v>
      </c>
      <c r="J2316" t="str">
        <f t="shared" si="148"/>
        <v>NRW|Wadersloh</v>
      </c>
      <c r="K2316" t="str">
        <f t="shared" si="146"/>
        <v>NRW|Wadersloh</v>
      </c>
      <c r="L2316" s="380" t="str">
        <f t="shared" si="149"/>
        <v>055700048048</v>
      </c>
      <c r="M2316">
        <f t="shared" si="147"/>
        <v>12927</v>
      </c>
    </row>
    <row r="2317" spans="1:13">
      <c r="A2317" s="127" t="s">
        <v>6108</v>
      </c>
      <c r="B2317" s="207" t="s">
        <v>6109</v>
      </c>
      <c r="C2317" s="208" t="s">
        <v>6110</v>
      </c>
      <c r="D2317" s="208" t="s">
        <v>6074</v>
      </c>
      <c r="E2317" s="205" t="s">
        <v>25</v>
      </c>
      <c r="F2317" s="205" t="s">
        <v>24</v>
      </c>
      <c r="G2317" s="205" t="s">
        <v>6108</v>
      </c>
      <c r="H2317" s="205" t="s">
        <v>356</v>
      </c>
      <c r="I2317" s="206">
        <v>37847</v>
      </c>
      <c r="J2317" t="str">
        <f t="shared" si="148"/>
        <v>NRW|Warendorf</v>
      </c>
      <c r="K2317" t="str">
        <f t="shared" si="146"/>
        <v>NRW|Warendorf</v>
      </c>
      <c r="L2317" s="380" t="str">
        <f t="shared" si="149"/>
        <v>055700052052</v>
      </c>
      <c r="M2317">
        <f t="shared" si="147"/>
        <v>37847</v>
      </c>
    </row>
    <row r="2318" spans="1:13">
      <c r="A2318" s="127" t="s">
        <v>6111</v>
      </c>
      <c r="B2318" s="208" t="s">
        <v>6112</v>
      </c>
      <c r="C2318" s="208" t="s">
        <v>6113</v>
      </c>
      <c r="D2318" s="208" t="s">
        <v>6114</v>
      </c>
      <c r="E2318" s="205" t="s">
        <v>25</v>
      </c>
      <c r="F2318" s="205" t="s">
        <v>24</v>
      </c>
      <c r="G2318" s="205" t="s">
        <v>6111</v>
      </c>
      <c r="H2318" s="205" t="s">
        <v>356</v>
      </c>
      <c r="I2318" s="206">
        <v>338410</v>
      </c>
      <c r="J2318" t="str">
        <f t="shared" si="148"/>
        <v>NRW|Bielefeld</v>
      </c>
      <c r="K2318" t="str">
        <f t="shared" si="146"/>
        <v>NRW|Bielefeld</v>
      </c>
      <c r="L2318" s="380" t="str">
        <f t="shared" si="149"/>
        <v>057110000000</v>
      </c>
      <c r="M2318">
        <f t="shared" si="147"/>
        <v>338410</v>
      </c>
    </row>
    <row r="2319" spans="1:13">
      <c r="A2319" s="127" t="s">
        <v>6115</v>
      </c>
      <c r="B2319" s="207" t="s">
        <v>6116</v>
      </c>
      <c r="C2319" s="208" t="s">
        <v>6117</v>
      </c>
      <c r="D2319" s="208" t="s">
        <v>6118</v>
      </c>
      <c r="E2319" s="205" t="s">
        <v>25</v>
      </c>
      <c r="F2319" s="205" t="s">
        <v>24</v>
      </c>
      <c r="G2319" s="205" t="s">
        <v>6115</v>
      </c>
      <c r="H2319" s="205" t="s">
        <v>356</v>
      </c>
      <c r="I2319" s="206">
        <v>9252</v>
      </c>
      <c r="J2319" t="str">
        <f t="shared" si="148"/>
        <v>NRW|Borgholzhausen</v>
      </c>
      <c r="K2319" t="str">
        <f t="shared" si="146"/>
        <v>NRW|Borgholzhausen</v>
      </c>
      <c r="L2319" s="380" t="str">
        <f t="shared" si="149"/>
        <v>057540004004</v>
      </c>
      <c r="M2319">
        <f t="shared" si="147"/>
        <v>9252</v>
      </c>
    </row>
    <row r="2320" spans="1:13">
      <c r="A2320" s="127" t="s">
        <v>6119</v>
      </c>
      <c r="B2320" s="207" t="s">
        <v>6120</v>
      </c>
      <c r="C2320" s="208" t="s">
        <v>6121</v>
      </c>
      <c r="D2320" s="208" t="s">
        <v>6118</v>
      </c>
      <c r="E2320" s="205" t="s">
        <v>25</v>
      </c>
      <c r="F2320" s="205" t="s">
        <v>24</v>
      </c>
      <c r="G2320" s="205" t="s">
        <v>6119</v>
      </c>
      <c r="H2320" s="205" t="s">
        <v>356</v>
      </c>
      <c r="I2320" s="206">
        <v>102464</v>
      </c>
      <c r="J2320" t="str">
        <f t="shared" si="148"/>
        <v>NRW|Gütersloh</v>
      </c>
      <c r="K2320" t="str">
        <f t="shared" si="146"/>
        <v>NRW|Gütersloh</v>
      </c>
      <c r="L2320" s="380" t="str">
        <f t="shared" si="149"/>
        <v>057540008008</v>
      </c>
      <c r="M2320">
        <f t="shared" si="147"/>
        <v>102464</v>
      </c>
    </row>
    <row r="2321" spans="1:13">
      <c r="A2321" s="127" t="s">
        <v>6122</v>
      </c>
      <c r="B2321" s="208" t="s">
        <v>6123</v>
      </c>
      <c r="C2321" s="208" t="s">
        <v>6124</v>
      </c>
      <c r="D2321" s="208" t="s">
        <v>6118</v>
      </c>
      <c r="E2321" s="205" t="s">
        <v>25</v>
      </c>
      <c r="F2321" s="205" t="s">
        <v>24</v>
      </c>
      <c r="G2321" s="205" t="s">
        <v>6122</v>
      </c>
      <c r="H2321" s="205" t="s">
        <v>356</v>
      </c>
      <c r="I2321" s="206">
        <v>22198</v>
      </c>
      <c r="J2321" t="str">
        <f t="shared" si="148"/>
        <v>NRW|Halle (Westf.)</v>
      </c>
      <c r="K2321" t="str">
        <f t="shared" si="146"/>
        <v>NRW|Halle (Westf.)</v>
      </c>
      <c r="L2321" s="380" t="str">
        <f t="shared" si="149"/>
        <v>057540012012</v>
      </c>
      <c r="M2321">
        <f t="shared" si="147"/>
        <v>22198</v>
      </c>
    </row>
    <row r="2322" spans="1:13">
      <c r="A2322" s="127" t="s">
        <v>6125</v>
      </c>
      <c r="B2322" s="209" t="s">
        <v>6126</v>
      </c>
      <c r="C2322" s="208" t="s">
        <v>6127</v>
      </c>
      <c r="D2322" s="208" t="s">
        <v>6118</v>
      </c>
      <c r="E2322" s="205" t="s">
        <v>25</v>
      </c>
      <c r="F2322" s="205" t="s">
        <v>24</v>
      </c>
      <c r="G2322" s="205" t="s">
        <v>6128</v>
      </c>
      <c r="H2322" s="205" t="s">
        <v>356</v>
      </c>
      <c r="I2322" s="206">
        <v>26126</v>
      </c>
      <c r="J2322" t="str">
        <f t="shared" si="148"/>
        <v>NRW|Harsewinkel</v>
      </c>
      <c r="K2322" t="str">
        <f t="shared" si="146"/>
        <v>NRW|Harsewinkel, Die Mähdrescherstadt</v>
      </c>
      <c r="L2322" s="380" t="str">
        <f t="shared" si="149"/>
        <v>057540016016</v>
      </c>
      <c r="M2322">
        <f t="shared" si="147"/>
        <v>26126</v>
      </c>
    </row>
    <row r="2323" spans="1:13">
      <c r="A2323" s="127" t="s">
        <v>6129</v>
      </c>
      <c r="B2323" s="207" t="s">
        <v>6130</v>
      </c>
      <c r="C2323" s="208" t="s">
        <v>6131</v>
      </c>
      <c r="D2323" s="208" t="s">
        <v>6118</v>
      </c>
      <c r="E2323" s="205" t="s">
        <v>25</v>
      </c>
      <c r="F2323" s="205" t="s">
        <v>24</v>
      </c>
      <c r="G2323" s="205" t="s">
        <v>6129</v>
      </c>
      <c r="H2323" s="205" t="s">
        <v>356</v>
      </c>
      <c r="I2323" s="206">
        <v>16290</v>
      </c>
      <c r="J2323" t="str">
        <f t="shared" si="148"/>
        <v>NRW|Herzebrock-Clarholz</v>
      </c>
      <c r="K2323" t="str">
        <f t="shared" si="146"/>
        <v>NRW|Herzebrock-Clarholz</v>
      </c>
      <c r="L2323" s="380" t="str">
        <f t="shared" si="149"/>
        <v>057540020020</v>
      </c>
      <c r="M2323">
        <f t="shared" si="147"/>
        <v>16290</v>
      </c>
    </row>
    <row r="2324" spans="1:13">
      <c r="A2324" s="127" t="s">
        <v>6132</v>
      </c>
      <c r="B2324" s="207" t="s">
        <v>6133</v>
      </c>
      <c r="C2324" s="208" t="s">
        <v>6134</v>
      </c>
      <c r="D2324" s="208" t="s">
        <v>6118</v>
      </c>
      <c r="E2324" s="205" t="s">
        <v>25</v>
      </c>
      <c r="F2324" s="205" t="s">
        <v>24</v>
      </c>
      <c r="G2324" s="205" t="s">
        <v>6132</v>
      </c>
      <c r="H2324" s="205" t="s">
        <v>356</v>
      </c>
      <c r="I2324" s="206">
        <v>8767</v>
      </c>
      <c r="J2324" t="str">
        <f t="shared" si="148"/>
        <v>NRW|Langenberg</v>
      </c>
      <c r="K2324" t="str">
        <f t="shared" si="146"/>
        <v>NRW|Langenberg</v>
      </c>
      <c r="L2324" s="380" t="str">
        <f t="shared" si="149"/>
        <v>057540024024</v>
      </c>
      <c r="M2324">
        <f t="shared" si="147"/>
        <v>8767</v>
      </c>
    </row>
    <row r="2325" spans="1:13">
      <c r="A2325" s="127" t="s">
        <v>6135</v>
      </c>
      <c r="B2325" s="207" t="s">
        <v>6136</v>
      </c>
      <c r="C2325" s="208" t="s">
        <v>6137</v>
      </c>
      <c r="D2325" s="208" t="s">
        <v>6118</v>
      </c>
      <c r="E2325" s="205" t="s">
        <v>25</v>
      </c>
      <c r="F2325" s="205" t="s">
        <v>24</v>
      </c>
      <c r="G2325" s="205" t="s">
        <v>6135</v>
      </c>
      <c r="H2325" s="205" t="s">
        <v>356</v>
      </c>
      <c r="I2325" s="206">
        <v>49849</v>
      </c>
      <c r="J2325" t="str">
        <f t="shared" si="148"/>
        <v>NRW|Rheda-Wiedenbrück</v>
      </c>
      <c r="K2325" t="str">
        <f t="shared" si="146"/>
        <v>NRW|Rheda-Wiedenbrück</v>
      </c>
      <c r="L2325" s="380" t="str">
        <f t="shared" si="149"/>
        <v>057540028028</v>
      </c>
      <c r="M2325">
        <f t="shared" si="147"/>
        <v>49849</v>
      </c>
    </row>
    <row r="2326" spans="1:13">
      <c r="A2326" s="127" t="s">
        <v>6138</v>
      </c>
      <c r="B2326" s="207" t="s">
        <v>6139</v>
      </c>
      <c r="C2326" s="208" t="s">
        <v>6140</v>
      </c>
      <c r="D2326" s="208" t="s">
        <v>6118</v>
      </c>
      <c r="E2326" s="205" t="s">
        <v>25</v>
      </c>
      <c r="F2326" s="205" t="s">
        <v>24</v>
      </c>
      <c r="G2326" s="205" t="s">
        <v>6138</v>
      </c>
      <c r="H2326" s="205" t="s">
        <v>356</v>
      </c>
      <c r="I2326" s="206">
        <v>30461</v>
      </c>
      <c r="J2326" t="str">
        <f t="shared" si="148"/>
        <v>NRW|Rietberg</v>
      </c>
      <c r="K2326" t="str">
        <f t="shared" si="146"/>
        <v>NRW|Rietberg</v>
      </c>
      <c r="L2326" s="380" t="str">
        <f t="shared" si="149"/>
        <v>057540032032</v>
      </c>
      <c r="M2326">
        <f t="shared" si="147"/>
        <v>30461</v>
      </c>
    </row>
    <row r="2327" spans="1:13">
      <c r="A2327" s="127" t="s">
        <v>6141</v>
      </c>
      <c r="B2327" s="207" t="s">
        <v>6142</v>
      </c>
      <c r="C2327" s="208" t="s">
        <v>6143</v>
      </c>
      <c r="D2327" s="208" t="s">
        <v>6118</v>
      </c>
      <c r="E2327" s="205" t="s">
        <v>25</v>
      </c>
      <c r="F2327" s="205" t="s">
        <v>24</v>
      </c>
      <c r="G2327" s="205" t="s">
        <v>6141</v>
      </c>
      <c r="H2327" s="205" t="s">
        <v>356</v>
      </c>
      <c r="I2327" s="206">
        <v>27520</v>
      </c>
      <c r="J2327" t="str">
        <f t="shared" si="148"/>
        <v>NRW|Schloß Holte-Stukenbrock</v>
      </c>
      <c r="K2327" t="str">
        <f t="shared" si="146"/>
        <v>NRW|Schloß Holte-Stukenbrock</v>
      </c>
      <c r="L2327" s="380" t="str">
        <f t="shared" si="149"/>
        <v>057540036036</v>
      </c>
      <c r="M2327">
        <f t="shared" si="147"/>
        <v>27520</v>
      </c>
    </row>
    <row r="2328" spans="1:13">
      <c r="A2328" s="127" t="s">
        <v>6144</v>
      </c>
      <c r="B2328" s="207" t="s">
        <v>6145</v>
      </c>
      <c r="C2328" s="208" t="s">
        <v>6146</v>
      </c>
      <c r="D2328" s="208" t="s">
        <v>6118</v>
      </c>
      <c r="E2328" s="205" t="s">
        <v>25</v>
      </c>
      <c r="F2328" s="205" t="s">
        <v>24</v>
      </c>
      <c r="G2328" s="205" t="s">
        <v>6144</v>
      </c>
      <c r="H2328" s="205" t="s">
        <v>356</v>
      </c>
      <c r="I2328" s="206">
        <v>20885</v>
      </c>
      <c r="J2328" t="str">
        <f t="shared" si="148"/>
        <v>NRW|Steinhagen</v>
      </c>
      <c r="K2328" t="str">
        <f t="shared" si="146"/>
        <v>NRW|Steinhagen</v>
      </c>
      <c r="L2328" s="380" t="str">
        <f t="shared" si="149"/>
        <v>057540040040</v>
      </c>
      <c r="M2328">
        <f t="shared" si="147"/>
        <v>20885</v>
      </c>
    </row>
    <row r="2329" spans="1:13">
      <c r="A2329" s="127" t="s">
        <v>6147</v>
      </c>
      <c r="B2329" s="208" t="s">
        <v>6148</v>
      </c>
      <c r="C2329" s="208" t="s">
        <v>6149</v>
      </c>
      <c r="D2329" s="208" t="s">
        <v>6118</v>
      </c>
      <c r="E2329" s="205" t="s">
        <v>25</v>
      </c>
      <c r="F2329" s="205" t="s">
        <v>24</v>
      </c>
      <c r="G2329" s="205" t="s">
        <v>6147</v>
      </c>
      <c r="H2329" s="205" t="s">
        <v>356</v>
      </c>
      <c r="I2329" s="206">
        <v>25691</v>
      </c>
      <c r="J2329" t="str">
        <f t="shared" si="148"/>
        <v>NRW|Verl</v>
      </c>
      <c r="K2329" t="str">
        <f t="shared" si="146"/>
        <v>NRW|Verl</v>
      </c>
      <c r="L2329" s="380" t="str">
        <f t="shared" si="149"/>
        <v>057540044044</v>
      </c>
      <c r="M2329">
        <f t="shared" si="147"/>
        <v>25691</v>
      </c>
    </row>
    <row r="2330" spans="1:13">
      <c r="A2330" s="127" t="s">
        <v>6150</v>
      </c>
      <c r="B2330" s="207" t="s">
        <v>6151</v>
      </c>
      <c r="C2330" s="208" t="s">
        <v>6152</v>
      </c>
      <c r="D2330" s="208" t="s">
        <v>6118</v>
      </c>
      <c r="E2330" s="205" t="s">
        <v>25</v>
      </c>
      <c r="F2330" s="205" t="s">
        <v>24</v>
      </c>
      <c r="G2330" s="205" t="s">
        <v>6150</v>
      </c>
      <c r="H2330" s="205" t="s">
        <v>356</v>
      </c>
      <c r="I2330" s="206">
        <v>22242</v>
      </c>
      <c r="J2330" t="str">
        <f t="shared" si="148"/>
        <v>NRW|Versmold</v>
      </c>
      <c r="K2330" t="str">
        <f t="shared" si="146"/>
        <v>NRW|Versmold</v>
      </c>
      <c r="L2330" s="380" t="str">
        <f t="shared" si="149"/>
        <v>057540048048</v>
      </c>
      <c r="M2330">
        <f t="shared" si="147"/>
        <v>22242</v>
      </c>
    </row>
    <row r="2331" spans="1:13">
      <c r="A2331" s="127" t="s">
        <v>6153</v>
      </c>
      <c r="B2331" s="207" t="s">
        <v>6154</v>
      </c>
      <c r="C2331" s="208" t="s">
        <v>6155</v>
      </c>
      <c r="D2331" s="208" t="s">
        <v>6118</v>
      </c>
      <c r="E2331" s="205" t="s">
        <v>25</v>
      </c>
      <c r="F2331" s="205" t="s">
        <v>24</v>
      </c>
      <c r="G2331" s="205" t="s">
        <v>6153</v>
      </c>
      <c r="H2331" s="205" t="s">
        <v>356</v>
      </c>
      <c r="I2331" s="206">
        <v>11193</v>
      </c>
      <c r="J2331" t="str">
        <f t="shared" si="148"/>
        <v>NRW|Werther (Westf.)</v>
      </c>
      <c r="K2331" t="str">
        <f t="shared" si="146"/>
        <v>NRW|Werther (Westf.)</v>
      </c>
      <c r="L2331" s="380" t="str">
        <f t="shared" si="149"/>
        <v>057540052052</v>
      </c>
      <c r="M2331">
        <f t="shared" si="147"/>
        <v>11193</v>
      </c>
    </row>
    <row r="2332" spans="1:13">
      <c r="A2332" s="127" t="s">
        <v>6156</v>
      </c>
      <c r="B2332" s="207" t="s">
        <v>6157</v>
      </c>
      <c r="C2332" s="208" t="s">
        <v>6158</v>
      </c>
      <c r="D2332" s="208" t="s">
        <v>6159</v>
      </c>
      <c r="E2332" s="205" t="s">
        <v>25</v>
      </c>
      <c r="F2332" s="205" t="s">
        <v>24</v>
      </c>
      <c r="G2332" s="205" t="s">
        <v>6156</v>
      </c>
      <c r="H2332" s="205" t="s">
        <v>356</v>
      </c>
      <c r="I2332" s="206">
        <v>45891</v>
      </c>
      <c r="J2332" t="str">
        <f t="shared" si="148"/>
        <v>NRW|Bünde</v>
      </c>
      <c r="K2332" t="str">
        <f t="shared" si="146"/>
        <v>NRW|Bünde</v>
      </c>
      <c r="L2332" s="380" t="str">
        <f t="shared" si="149"/>
        <v>057580004004</v>
      </c>
      <c r="M2332">
        <f t="shared" si="147"/>
        <v>45891</v>
      </c>
    </row>
    <row r="2333" spans="1:13">
      <c r="A2333" s="127" t="s">
        <v>6160</v>
      </c>
      <c r="B2333" s="208" t="s">
        <v>6161</v>
      </c>
      <c r="C2333" s="208" t="s">
        <v>6162</v>
      </c>
      <c r="D2333" s="208" t="s">
        <v>6159</v>
      </c>
      <c r="E2333" s="205" t="s">
        <v>25</v>
      </c>
      <c r="F2333" s="205" t="s">
        <v>24</v>
      </c>
      <c r="G2333" s="205" t="s">
        <v>6163</v>
      </c>
      <c r="H2333" s="205" t="s">
        <v>356</v>
      </c>
      <c r="I2333" s="206">
        <v>20724</v>
      </c>
      <c r="J2333" t="str">
        <f t="shared" si="148"/>
        <v>NRW|Enger</v>
      </c>
      <c r="K2333" t="str">
        <f t="shared" si="146"/>
        <v>NRW|Enger, Widukindstadt</v>
      </c>
      <c r="L2333" s="380" t="str">
        <f t="shared" si="149"/>
        <v>057580008008</v>
      </c>
      <c r="M2333">
        <f t="shared" si="147"/>
        <v>20724</v>
      </c>
    </row>
    <row r="2334" spans="1:13">
      <c r="A2334" s="127" t="s">
        <v>6164</v>
      </c>
      <c r="B2334" s="207" t="s">
        <v>6165</v>
      </c>
      <c r="C2334" s="208" t="s">
        <v>6166</v>
      </c>
      <c r="D2334" s="208" t="s">
        <v>6159</v>
      </c>
      <c r="E2334" s="205" t="s">
        <v>25</v>
      </c>
      <c r="F2334" s="205" t="s">
        <v>24</v>
      </c>
      <c r="G2334" s="205" t="s">
        <v>6167</v>
      </c>
      <c r="H2334" s="205" t="s">
        <v>356</v>
      </c>
      <c r="I2334" s="206">
        <v>67265</v>
      </c>
      <c r="J2334" t="str">
        <f t="shared" si="148"/>
        <v>NRW|Herford</v>
      </c>
      <c r="K2334" t="str">
        <f t="shared" si="146"/>
        <v>NRW|Herford, Hansestadt</v>
      </c>
      <c r="L2334" s="380" t="str">
        <f t="shared" si="149"/>
        <v>057580012012</v>
      </c>
      <c r="M2334">
        <f t="shared" si="147"/>
        <v>67265</v>
      </c>
    </row>
    <row r="2335" spans="1:13">
      <c r="A2335" s="127" t="s">
        <v>6168</v>
      </c>
      <c r="B2335" s="207" t="s">
        <v>6169</v>
      </c>
      <c r="C2335" s="208" t="s">
        <v>6170</v>
      </c>
      <c r="D2335" s="208" t="s">
        <v>6159</v>
      </c>
      <c r="E2335" s="205" t="s">
        <v>25</v>
      </c>
      <c r="F2335" s="205" t="s">
        <v>24</v>
      </c>
      <c r="G2335" s="205" t="s">
        <v>6168</v>
      </c>
      <c r="H2335" s="205" t="s">
        <v>356</v>
      </c>
      <c r="I2335" s="206">
        <v>19896</v>
      </c>
      <c r="J2335" t="str">
        <f t="shared" si="148"/>
        <v>NRW|Hiddenhausen</v>
      </c>
      <c r="K2335" t="str">
        <f t="shared" si="146"/>
        <v>NRW|Hiddenhausen</v>
      </c>
      <c r="L2335" s="380" t="str">
        <f t="shared" si="149"/>
        <v>057580016016</v>
      </c>
      <c r="M2335">
        <f t="shared" si="147"/>
        <v>19896</v>
      </c>
    </row>
    <row r="2336" spans="1:13">
      <c r="A2336" s="127" t="s">
        <v>6171</v>
      </c>
      <c r="B2336" s="207" t="s">
        <v>6172</v>
      </c>
      <c r="C2336" s="208" t="s">
        <v>6173</v>
      </c>
      <c r="D2336" s="208" t="s">
        <v>6159</v>
      </c>
      <c r="E2336" s="205" t="s">
        <v>25</v>
      </c>
      <c r="F2336" s="205" t="s">
        <v>24</v>
      </c>
      <c r="G2336" s="205" t="s">
        <v>6171</v>
      </c>
      <c r="H2336" s="205" t="s">
        <v>356</v>
      </c>
      <c r="I2336" s="206">
        <v>16517</v>
      </c>
      <c r="J2336" t="str">
        <f t="shared" si="148"/>
        <v>NRW|Kirchlengern</v>
      </c>
      <c r="K2336" t="str">
        <f t="shared" si="146"/>
        <v>NRW|Kirchlengern</v>
      </c>
      <c r="L2336" s="380" t="str">
        <f t="shared" si="149"/>
        <v>057580020020</v>
      </c>
      <c r="M2336">
        <f t="shared" si="147"/>
        <v>16517</v>
      </c>
    </row>
    <row r="2337" spans="1:13">
      <c r="A2337" s="127" t="s">
        <v>6174</v>
      </c>
      <c r="B2337" s="207" t="s">
        <v>6175</v>
      </c>
      <c r="C2337" s="208" t="s">
        <v>6176</v>
      </c>
      <c r="D2337" s="208" t="s">
        <v>6159</v>
      </c>
      <c r="E2337" s="205" t="s">
        <v>25</v>
      </c>
      <c r="F2337" s="205" t="s">
        <v>24</v>
      </c>
      <c r="G2337" s="205" t="s">
        <v>6174</v>
      </c>
      <c r="H2337" s="205" t="s">
        <v>356</v>
      </c>
      <c r="I2337" s="206">
        <v>40162</v>
      </c>
      <c r="J2337" t="str">
        <f t="shared" si="148"/>
        <v>NRW|Löhne</v>
      </c>
      <c r="K2337" t="str">
        <f t="shared" si="146"/>
        <v>NRW|Löhne</v>
      </c>
      <c r="L2337" s="380" t="str">
        <f t="shared" si="149"/>
        <v>057580024024</v>
      </c>
      <c r="M2337">
        <f t="shared" si="147"/>
        <v>40162</v>
      </c>
    </row>
    <row r="2338" spans="1:13">
      <c r="A2338" s="127" t="s">
        <v>6177</v>
      </c>
      <c r="B2338" s="207" t="s">
        <v>6178</v>
      </c>
      <c r="C2338" s="208" t="s">
        <v>6179</v>
      </c>
      <c r="D2338" s="208" t="s">
        <v>6159</v>
      </c>
      <c r="E2338" s="205" t="s">
        <v>25</v>
      </c>
      <c r="F2338" s="205" t="s">
        <v>24</v>
      </c>
      <c r="G2338" s="205" t="s">
        <v>6177</v>
      </c>
      <c r="H2338" s="205" t="s">
        <v>356</v>
      </c>
      <c r="I2338" s="206">
        <v>9889</v>
      </c>
      <c r="J2338" t="str">
        <f t="shared" si="148"/>
        <v>NRW|Rödinghausen</v>
      </c>
      <c r="K2338" t="str">
        <f t="shared" si="146"/>
        <v>NRW|Rödinghausen</v>
      </c>
      <c r="L2338" s="380" t="str">
        <f t="shared" si="149"/>
        <v>057580028028</v>
      </c>
      <c r="M2338">
        <f t="shared" si="147"/>
        <v>9889</v>
      </c>
    </row>
    <row r="2339" spans="1:13">
      <c r="A2339" s="127" t="s">
        <v>6180</v>
      </c>
      <c r="B2339" s="207" t="s">
        <v>6181</v>
      </c>
      <c r="C2339" s="208" t="s">
        <v>6182</v>
      </c>
      <c r="D2339" s="208" t="s">
        <v>6159</v>
      </c>
      <c r="E2339" s="205" t="s">
        <v>25</v>
      </c>
      <c r="F2339" s="205" t="s">
        <v>24</v>
      </c>
      <c r="G2339" s="205" t="s">
        <v>6180</v>
      </c>
      <c r="H2339" s="205" t="s">
        <v>356</v>
      </c>
      <c r="I2339" s="206">
        <v>14389</v>
      </c>
      <c r="J2339" t="str">
        <f t="shared" si="148"/>
        <v>NRW|Spenge</v>
      </c>
      <c r="K2339" t="str">
        <f t="shared" si="146"/>
        <v>NRW|Spenge</v>
      </c>
      <c r="L2339" s="380" t="str">
        <f t="shared" si="149"/>
        <v>057580032032</v>
      </c>
      <c r="M2339">
        <f t="shared" si="147"/>
        <v>14389</v>
      </c>
    </row>
    <row r="2340" spans="1:13">
      <c r="A2340" s="127" t="s">
        <v>6183</v>
      </c>
      <c r="B2340" s="207" t="s">
        <v>6184</v>
      </c>
      <c r="C2340" s="208" t="s">
        <v>6185</v>
      </c>
      <c r="D2340" s="208" t="s">
        <v>6159</v>
      </c>
      <c r="E2340" s="205" t="s">
        <v>25</v>
      </c>
      <c r="F2340" s="205" t="s">
        <v>24</v>
      </c>
      <c r="G2340" s="205" t="s">
        <v>6183</v>
      </c>
      <c r="H2340" s="205" t="s">
        <v>356</v>
      </c>
      <c r="I2340" s="206">
        <v>18403</v>
      </c>
      <c r="J2340" t="str">
        <f t="shared" si="148"/>
        <v>NRW|Vlotho</v>
      </c>
      <c r="K2340" t="str">
        <f t="shared" si="146"/>
        <v>NRW|Vlotho</v>
      </c>
      <c r="L2340" s="380" t="str">
        <f t="shared" si="149"/>
        <v>057580036036</v>
      </c>
      <c r="M2340">
        <f t="shared" si="147"/>
        <v>18403</v>
      </c>
    </row>
    <row r="2341" spans="1:13">
      <c r="A2341" s="127" t="s">
        <v>6186</v>
      </c>
      <c r="B2341" s="207" t="s">
        <v>6187</v>
      </c>
      <c r="C2341" s="208" t="s">
        <v>6188</v>
      </c>
      <c r="D2341" s="208" t="s">
        <v>6189</v>
      </c>
      <c r="E2341" s="205" t="s">
        <v>25</v>
      </c>
      <c r="F2341" s="205" t="s">
        <v>24</v>
      </c>
      <c r="G2341" s="205" t="s">
        <v>6186</v>
      </c>
      <c r="H2341" s="205" t="s">
        <v>356</v>
      </c>
      <c r="I2341" s="206">
        <v>19496</v>
      </c>
      <c r="J2341" t="str">
        <f t="shared" si="148"/>
        <v>NRW|Bad Driburg</v>
      </c>
      <c r="K2341" t="str">
        <f t="shared" si="146"/>
        <v>NRW|Bad Driburg</v>
      </c>
      <c r="L2341" s="380" t="str">
        <f t="shared" si="149"/>
        <v>057620004004</v>
      </c>
      <c r="M2341">
        <f t="shared" si="147"/>
        <v>19496</v>
      </c>
    </row>
    <row r="2342" spans="1:13">
      <c r="A2342" s="127" t="s">
        <v>6190</v>
      </c>
      <c r="B2342" s="207" t="s">
        <v>6191</v>
      </c>
      <c r="C2342" s="208" t="s">
        <v>6192</v>
      </c>
      <c r="D2342" s="208" t="s">
        <v>6189</v>
      </c>
      <c r="E2342" s="205" t="s">
        <v>25</v>
      </c>
      <c r="F2342" s="205" t="s">
        <v>24</v>
      </c>
      <c r="G2342" s="205" t="s">
        <v>6190</v>
      </c>
      <c r="H2342" s="205" t="s">
        <v>356</v>
      </c>
      <c r="I2342" s="206">
        <v>13277</v>
      </c>
      <c r="J2342" t="str">
        <f t="shared" si="148"/>
        <v>NRW|Beverungen</v>
      </c>
      <c r="K2342" t="str">
        <f t="shared" si="146"/>
        <v>NRW|Beverungen</v>
      </c>
      <c r="L2342" s="380" t="str">
        <f t="shared" si="149"/>
        <v>057620008008</v>
      </c>
      <c r="M2342">
        <f t="shared" si="147"/>
        <v>13277</v>
      </c>
    </row>
    <row r="2343" spans="1:13">
      <c r="A2343" s="127" t="s">
        <v>6193</v>
      </c>
      <c r="B2343" s="207" t="s">
        <v>6194</v>
      </c>
      <c r="C2343" s="208" t="s">
        <v>6195</v>
      </c>
      <c r="D2343" s="208" t="s">
        <v>6189</v>
      </c>
      <c r="E2343" s="205" t="s">
        <v>25</v>
      </c>
      <c r="F2343" s="205" t="s">
        <v>24</v>
      </c>
      <c r="G2343" s="205" t="s">
        <v>6196</v>
      </c>
      <c r="H2343" s="205" t="s">
        <v>356</v>
      </c>
      <c r="I2343" s="206">
        <v>8673</v>
      </c>
      <c r="J2343" t="str">
        <f t="shared" si="148"/>
        <v>NRW|Borgentreich</v>
      </c>
      <c r="K2343" t="str">
        <f t="shared" si="146"/>
        <v>NRW|Borgentreich, Orgelstadt</v>
      </c>
      <c r="L2343" s="380" t="str">
        <f t="shared" si="149"/>
        <v>057620012012</v>
      </c>
      <c r="M2343">
        <f t="shared" si="147"/>
        <v>8673</v>
      </c>
    </row>
    <row r="2344" spans="1:13">
      <c r="A2344" s="127" t="s">
        <v>6197</v>
      </c>
      <c r="B2344" s="208" t="s">
        <v>6198</v>
      </c>
      <c r="C2344" s="208" t="s">
        <v>6199</v>
      </c>
      <c r="D2344" s="208" t="s">
        <v>6189</v>
      </c>
      <c r="E2344" s="205" t="s">
        <v>25</v>
      </c>
      <c r="F2344" s="205" t="s">
        <v>24</v>
      </c>
      <c r="G2344" s="205" t="s">
        <v>6197</v>
      </c>
      <c r="H2344" s="205" t="s">
        <v>356</v>
      </c>
      <c r="I2344" s="206">
        <v>16310</v>
      </c>
      <c r="J2344" t="str">
        <f t="shared" si="148"/>
        <v>NRW|Brakel</v>
      </c>
      <c r="K2344" t="str">
        <f t="shared" si="146"/>
        <v>NRW|Brakel</v>
      </c>
      <c r="L2344" s="380" t="str">
        <f t="shared" si="149"/>
        <v>057620016016</v>
      </c>
      <c r="M2344">
        <f t="shared" si="147"/>
        <v>16310</v>
      </c>
    </row>
    <row r="2345" spans="1:13">
      <c r="A2345" s="127" t="s">
        <v>6200</v>
      </c>
      <c r="B2345" s="207" t="s">
        <v>6201</v>
      </c>
      <c r="C2345" s="208" t="s">
        <v>6202</v>
      </c>
      <c r="D2345" s="208" t="s">
        <v>6189</v>
      </c>
      <c r="E2345" s="205" t="s">
        <v>25</v>
      </c>
      <c r="F2345" s="205" t="s">
        <v>24</v>
      </c>
      <c r="G2345" s="205" t="s">
        <v>6200</v>
      </c>
      <c r="H2345" s="205" t="s">
        <v>356</v>
      </c>
      <c r="I2345" s="206">
        <v>28749</v>
      </c>
      <c r="J2345" t="str">
        <f t="shared" si="148"/>
        <v>NRW|Höxter</v>
      </c>
      <c r="K2345" t="str">
        <f t="shared" si="146"/>
        <v>NRW|Höxter</v>
      </c>
      <c r="L2345" s="380" t="str">
        <f t="shared" si="149"/>
        <v>057620020020</v>
      </c>
      <c r="M2345">
        <f t="shared" si="147"/>
        <v>28749</v>
      </c>
    </row>
    <row r="2346" spans="1:13">
      <c r="A2346" s="127" t="s">
        <v>6203</v>
      </c>
      <c r="B2346" s="207" t="s">
        <v>6204</v>
      </c>
      <c r="C2346" s="208" t="s">
        <v>6205</v>
      </c>
      <c r="D2346" s="208" t="s">
        <v>6189</v>
      </c>
      <c r="E2346" s="205" t="s">
        <v>25</v>
      </c>
      <c r="F2346" s="205" t="s">
        <v>24</v>
      </c>
      <c r="G2346" s="205" t="s">
        <v>6203</v>
      </c>
      <c r="H2346" s="205" t="s">
        <v>356</v>
      </c>
      <c r="I2346" s="206">
        <v>4913</v>
      </c>
      <c r="J2346" t="str">
        <f t="shared" si="148"/>
        <v>NRW|Marienmünster</v>
      </c>
      <c r="K2346" t="str">
        <f t="shared" si="146"/>
        <v>NRW|Marienmünster</v>
      </c>
      <c r="L2346" s="380" t="str">
        <f t="shared" si="149"/>
        <v>057620024024</v>
      </c>
      <c r="M2346">
        <f t="shared" si="147"/>
        <v>4913</v>
      </c>
    </row>
    <row r="2347" spans="1:13">
      <c r="A2347" s="127" t="s">
        <v>6206</v>
      </c>
      <c r="B2347" s="209" t="s">
        <v>6207</v>
      </c>
      <c r="C2347" s="208" t="s">
        <v>6208</v>
      </c>
      <c r="D2347" s="208" t="s">
        <v>6189</v>
      </c>
      <c r="E2347" s="205" t="s">
        <v>25</v>
      </c>
      <c r="F2347" s="205" t="s">
        <v>24</v>
      </c>
      <c r="G2347" s="205" t="s">
        <v>6206</v>
      </c>
      <c r="H2347" s="205" t="s">
        <v>356</v>
      </c>
      <c r="I2347" s="206">
        <v>6189</v>
      </c>
      <c r="J2347" t="str">
        <f t="shared" si="148"/>
        <v>NRW|Nieheim</v>
      </c>
      <c r="K2347" t="str">
        <f t="shared" si="146"/>
        <v>NRW|Nieheim</v>
      </c>
      <c r="L2347" s="380" t="str">
        <f t="shared" si="149"/>
        <v>057620028028</v>
      </c>
      <c r="M2347">
        <f t="shared" si="147"/>
        <v>6189</v>
      </c>
    </row>
    <row r="2348" spans="1:13">
      <c r="A2348" s="127" t="s">
        <v>6209</v>
      </c>
      <c r="B2348" s="208" t="s">
        <v>6210</v>
      </c>
      <c r="C2348" s="208" t="s">
        <v>6211</v>
      </c>
      <c r="D2348" s="208" t="s">
        <v>6189</v>
      </c>
      <c r="E2348" s="205" t="s">
        <v>25</v>
      </c>
      <c r="F2348" s="205" t="s">
        <v>24</v>
      </c>
      <c r="G2348" s="205" t="s">
        <v>6209</v>
      </c>
      <c r="H2348" s="205" t="s">
        <v>356</v>
      </c>
      <c r="I2348" s="206">
        <v>12643</v>
      </c>
      <c r="J2348" t="str">
        <f t="shared" si="148"/>
        <v>NRW|Steinheim</v>
      </c>
      <c r="K2348" t="str">
        <f t="shared" si="146"/>
        <v>NRW|Steinheim</v>
      </c>
      <c r="L2348" s="380" t="str">
        <f t="shared" si="149"/>
        <v>057620032032</v>
      </c>
      <c r="M2348">
        <f t="shared" si="147"/>
        <v>12643</v>
      </c>
    </row>
    <row r="2349" spans="1:13">
      <c r="A2349" s="127" t="s">
        <v>6212</v>
      </c>
      <c r="B2349" s="207" t="s">
        <v>6213</v>
      </c>
      <c r="C2349" s="208" t="s">
        <v>6214</v>
      </c>
      <c r="D2349" s="208" t="s">
        <v>6189</v>
      </c>
      <c r="E2349" s="205" t="s">
        <v>25</v>
      </c>
      <c r="F2349" s="205" t="s">
        <v>24</v>
      </c>
      <c r="G2349" s="205" t="s">
        <v>6215</v>
      </c>
      <c r="H2349" s="205" t="s">
        <v>356</v>
      </c>
      <c r="I2349" s="206">
        <v>23336</v>
      </c>
      <c r="J2349" t="str">
        <f t="shared" si="148"/>
        <v>NRW|Warburg</v>
      </c>
      <c r="K2349" t="str">
        <f t="shared" si="146"/>
        <v>NRW|Warburg, Hansestadt</v>
      </c>
      <c r="L2349" s="380" t="str">
        <f t="shared" si="149"/>
        <v>057620036036</v>
      </c>
      <c r="M2349">
        <f t="shared" si="147"/>
        <v>23336</v>
      </c>
    </row>
    <row r="2350" spans="1:13">
      <c r="A2350" s="127" t="s">
        <v>6216</v>
      </c>
      <c r="B2350" s="207" t="s">
        <v>6217</v>
      </c>
      <c r="C2350" s="208" t="s">
        <v>6218</v>
      </c>
      <c r="D2350" s="208" t="s">
        <v>6189</v>
      </c>
      <c r="E2350" s="205" t="s">
        <v>25</v>
      </c>
      <c r="F2350" s="205" t="s">
        <v>24</v>
      </c>
      <c r="G2350" s="205" t="s">
        <v>6216</v>
      </c>
      <c r="H2350" s="205" t="s">
        <v>356</v>
      </c>
      <c r="I2350" s="206">
        <v>8297</v>
      </c>
      <c r="J2350" t="str">
        <f t="shared" si="148"/>
        <v>NRW|Willebadessen</v>
      </c>
      <c r="K2350" t="str">
        <f t="shared" si="146"/>
        <v>NRW|Willebadessen</v>
      </c>
      <c r="L2350" s="380" t="str">
        <f t="shared" si="149"/>
        <v>057620040040</v>
      </c>
      <c r="M2350">
        <f t="shared" si="147"/>
        <v>8297</v>
      </c>
    </row>
    <row r="2351" spans="1:13">
      <c r="A2351" s="127" t="s">
        <v>6219</v>
      </c>
      <c r="B2351" s="207" t="s">
        <v>6220</v>
      </c>
      <c r="C2351" s="208" t="s">
        <v>6221</v>
      </c>
      <c r="D2351" s="208" t="s">
        <v>6222</v>
      </c>
      <c r="E2351" s="205" t="s">
        <v>25</v>
      </c>
      <c r="F2351" s="205" t="s">
        <v>24</v>
      </c>
      <c r="G2351" s="205" t="s">
        <v>6219</v>
      </c>
      <c r="H2351" s="205" t="s">
        <v>356</v>
      </c>
      <c r="I2351" s="206">
        <v>10314</v>
      </c>
      <c r="J2351" t="str">
        <f t="shared" si="148"/>
        <v>NRW|Augustdorf</v>
      </c>
      <c r="K2351" t="str">
        <f t="shared" si="146"/>
        <v>NRW|Augustdorf</v>
      </c>
      <c r="L2351" s="380" t="str">
        <f t="shared" si="149"/>
        <v>057660004004</v>
      </c>
      <c r="M2351">
        <f t="shared" si="147"/>
        <v>10314</v>
      </c>
    </row>
    <row r="2352" spans="1:13">
      <c r="A2352" s="127" t="s">
        <v>6223</v>
      </c>
      <c r="B2352" s="209" t="s">
        <v>6224</v>
      </c>
      <c r="C2352" s="208" t="s">
        <v>6225</v>
      </c>
      <c r="D2352" s="208" t="s">
        <v>6222</v>
      </c>
      <c r="E2352" s="205" t="s">
        <v>25</v>
      </c>
      <c r="F2352" s="205" t="s">
        <v>24</v>
      </c>
      <c r="G2352" s="205" t="s">
        <v>6223</v>
      </c>
      <c r="H2352" s="205" t="s">
        <v>356</v>
      </c>
      <c r="I2352" s="206">
        <v>54585</v>
      </c>
      <c r="J2352" t="str">
        <f t="shared" si="148"/>
        <v>NRW|Bad Salzuflen</v>
      </c>
      <c r="K2352" t="str">
        <f t="shared" si="146"/>
        <v>NRW|Bad Salzuflen</v>
      </c>
      <c r="L2352" s="380" t="str">
        <f t="shared" si="149"/>
        <v>057660008008</v>
      </c>
      <c r="M2352">
        <f t="shared" si="147"/>
        <v>54585</v>
      </c>
    </row>
    <row r="2353" spans="1:13">
      <c r="A2353" s="127" t="s">
        <v>6226</v>
      </c>
      <c r="B2353" s="207" t="s">
        <v>6227</v>
      </c>
      <c r="C2353" s="208" t="s">
        <v>6228</v>
      </c>
      <c r="D2353" s="208" t="s">
        <v>6222</v>
      </c>
      <c r="E2353" s="205" t="s">
        <v>25</v>
      </c>
      <c r="F2353" s="205" t="s">
        <v>24</v>
      </c>
      <c r="G2353" s="205" t="s">
        <v>6226</v>
      </c>
      <c r="H2353" s="205" t="s">
        <v>356</v>
      </c>
      <c r="I2353" s="206">
        <v>8522</v>
      </c>
      <c r="J2353" t="str">
        <f t="shared" si="148"/>
        <v>NRW|Barntrup</v>
      </c>
      <c r="K2353" t="str">
        <f t="shared" si="146"/>
        <v>NRW|Barntrup</v>
      </c>
      <c r="L2353" s="380" t="str">
        <f t="shared" si="149"/>
        <v>057660012012</v>
      </c>
      <c r="M2353">
        <f t="shared" si="147"/>
        <v>8522</v>
      </c>
    </row>
    <row r="2354" spans="1:13">
      <c r="A2354" s="127" t="s">
        <v>6229</v>
      </c>
      <c r="B2354" s="207" t="s">
        <v>6230</v>
      </c>
      <c r="C2354" s="208" t="s">
        <v>6231</v>
      </c>
      <c r="D2354" s="208" t="s">
        <v>6222</v>
      </c>
      <c r="E2354" s="205" t="s">
        <v>25</v>
      </c>
      <c r="F2354" s="205" t="s">
        <v>24</v>
      </c>
      <c r="G2354" s="205" t="s">
        <v>6232</v>
      </c>
      <c r="H2354" s="205" t="s">
        <v>356</v>
      </c>
      <c r="I2354" s="206">
        <v>15417</v>
      </c>
      <c r="J2354" t="str">
        <f t="shared" si="148"/>
        <v>NRW|Blomberg (Kreis Lippe)</v>
      </c>
      <c r="K2354" t="str">
        <f t="shared" si="146"/>
        <v>NRW|Blomberg</v>
      </c>
      <c r="L2354" s="380" t="str">
        <f t="shared" si="149"/>
        <v>057660016016</v>
      </c>
      <c r="M2354">
        <f t="shared" si="147"/>
        <v>15417</v>
      </c>
    </row>
    <row r="2355" spans="1:13">
      <c r="A2355" s="127" t="s">
        <v>6233</v>
      </c>
      <c r="B2355" s="209" t="s">
        <v>6234</v>
      </c>
      <c r="C2355" s="208" t="s">
        <v>6235</v>
      </c>
      <c r="D2355" s="208" t="s">
        <v>6222</v>
      </c>
      <c r="E2355" s="205" t="s">
        <v>25</v>
      </c>
      <c r="F2355" s="205" t="s">
        <v>24</v>
      </c>
      <c r="G2355" s="205" t="s">
        <v>6233</v>
      </c>
      <c r="H2355" s="205" t="s">
        <v>356</v>
      </c>
      <c r="I2355" s="206">
        <v>74835</v>
      </c>
      <c r="J2355" t="str">
        <f t="shared" si="148"/>
        <v>NRW|Detmold</v>
      </c>
      <c r="K2355" t="str">
        <f t="shared" si="146"/>
        <v>NRW|Detmold</v>
      </c>
      <c r="L2355" s="380" t="str">
        <f t="shared" si="149"/>
        <v>057660020020</v>
      </c>
      <c r="M2355">
        <f t="shared" si="147"/>
        <v>74835</v>
      </c>
    </row>
    <row r="2356" spans="1:13">
      <c r="A2356" s="127" t="s">
        <v>6236</v>
      </c>
      <c r="B2356" s="211" t="s">
        <v>6237</v>
      </c>
      <c r="C2356" s="208" t="s">
        <v>6238</v>
      </c>
      <c r="D2356" s="208" t="s">
        <v>6222</v>
      </c>
      <c r="E2356" s="205" t="s">
        <v>25</v>
      </c>
      <c r="F2356" s="205" t="s">
        <v>24</v>
      </c>
      <c r="G2356" s="205" t="s">
        <v>6236</v>
      </c>
      <c r="H2356" s="205" t="s">
        <v>356</v>
      </c>
      <c r="I2356" s="206">
        <v>7682</v>
      </c>
      <c r="J2356" t="str">
        <f t="shared" si="148"/>
        <v>NRW|Dörentrup</v>
      </c>
      <c r="K2356" t="str">
        <f t="shared" si="146"/>
        <v>NRW|Dörentrup</v>
      </c>
      <c r="L2356" s="380" t="str">
        <f t="shared" si="149"/>
        <v>057660024024</v>
      </c>
      <c r="M2356">
        <f t="shared" si="147"/>
        <v>7682</v>
      </c>
    </row>
    <row r="2357" spans="1:13">
      <c r="A2357" s="127" t="s">
        <v>6239</v>
      </c>
      <c r="B2357" s="207" t="s">
        <v>6240</v>
      </c>
      <c r="C2357" s="208" t="s">
        <v>6241</v>
      </c>
      <c r="D2357" s="208" t="s">
        <v>6222</v>
      </c>
      <c r="E2357" s="205" t="s">
        <v>25</v>
      </c>
      <c r="F2357" s="205" t="s">
        <v>24</v>
      </c>
      <c r="G2357" s="205" t="s">
        <v>6239</v>
      </c>
      <c r="H2357" s="205" t="s">
        <v>356</v>
      </c>
      <c r="I2357" s="206">
        <v>10954</v>
      </c>
      <c r="J2357" t="str">
        <f t="shared" si="148"/>
        <v>NRW|Extertal</v>
      </c>
      <c r="K2357" t="str">
        <f t="shared" si="146"/>
        <v>NRW|Extertal</v>
      </c>
      <c r="L2357" s="380" t="str">
        <f t="shared" si="149"/>
        <v>057660028028</v>
      </c>
      <c r="M2357">
        <f t="shared" si="147"/>
        <v>10954</v>
      </c>
    </row>
    <row r="2358" spans="1:13">
      <c r="A2358" s="127" t="s">
        <v>6242</v>
      </c>
      <c r="B2358" s="209" t="s">
        <v>6243</v>
      </c>
      <c r="C2358" s="208" t="s">
        <v>6244</v>
      </c>
      <c r="D2358" s="208" t="s">
        <v>6222</v>
      </c>
      <c r="E2358" s="205" t="s">
        <v>25</v>
      </c>
      <c r="F2358" s="205" t="s">
        <v>24</v>
      </c>
      <c r="G2358" s="205" t="s">
        <v>6242</v>
      </c>
      <c r="H2358" s="205" t="s">
        <v>356</v>
      </c>
      <c r="I2358" s="206">
        <v>17329</v>
      </c>
      <c r="J2358" t="str">
        <f t="shared" si="148"/>
        <v>NRW|Horn-Bad Meinberg</v>
      </c>
      <c r="K2358" t="str">
        <f t="shared" si="146"/>
        <v>NRW|Horn-Bad Meinberg</v>
      </c>
      <c r="L2358" s="380" t="str">
        <f t="shared" si="149"/>
        <v>057660032032</v>
      </c>
      <c r="M2358">
        <f t="shared" si="147"/>
        <v>17329</v>
      </c>
    </row>
    <row r="2359" spans="1:13">
      <c r="A2359" s="127" t="s">
        <v>6245</v>
      </c>
      <c r="B2359" s="207" t="s">
        <v>6246</v>
      </c>
      <c r="C2359" s="208" t="s">
        <v>6247</v>
      </c>
      <c r="D2359" s="208" t="s">
        <v>6222</v>
      </c>
      <c r="E2359" s="205" t="s">
        <v>25</v>
      </c>
      <c r="F2359" s="205" t="s">
        <v>24</v>
      </c>
      <c r="G2359" s="205" t="s">
        <v>6245</v>
      </c>
      <c r="H2359" s="205" t="s">
        <v>356</v>
      </c>
      <c r="I2359" s="206">
        <v>13391</v>
      </c>
      <c r="J2359" t="str">
        <f t="shared" si="148"/>
        <v>NRW|Kalletal</v>
      </c>
      <c r="K2359" t="str">
        <f t="shared" si="146"/>
        <v>NRW|Kalletal</v>
      </c>
      <c r="L2359" s="380" t="str">
        <f t="shared" si="149"/>
        <v>057660036036</v>
      </c>
      <c r="M2359">
        <f t="shared" si="147"/>
        <v>13391</v>
      </c>
    </row>
    <row r="2360" spans="1:13">
      <c r="A2360" s="127" t="s">
        <v>6248</v>
      </c>
      <c r="B2360" s="209" t="s">
        <v>6249</v>
      </c>
      <c r="C2360" s="208" t="s">
        <v>6250</v>
      </c>
      <c r="D2360" s="208" t="s">
        <v>6222</v>
      </c>
      <c r="E2360" s="205" t="s">
        <v>25</v>
      </c>
      <c r="F2360" s="205" t="s">
        <v>24</v>
      </c>
      <c r="G2360" s="205" t="s">
        <v>6251</v>
      </c>
      <c r="H2360" s="205" t="s">
        <v>356</v>
      </c>
      <c r="I2360" s="206">
        <v>35311</v>
      </c>
      <c r="J2360" t="str">
        <f t="shared" si="148"/>
        <v>NRW|Lage (Lippe)</v>
      </c>
      <c r="K2360" t="str">
        <f t="shared" si="146"/>
        <v>NRW|Lage</v>
      </c>
      <c r="L2360" s="380" t="str">
        <f t="shared" si="149"/>
        <v>057660040040</v>
      </c>
      <c r="M2360">
        <f t="shared" si="147"/>
        <v>35311</v>
      </c>
    </row>
    <row r="2361" spans="1:13">
      <c r="A2361" s="127" t="s">
        <v>6252</v>
      </c>
      <c r="B2361" s="207" t="s">
        <v>6253</v>
      </c>
      <c r="C2361" s="208" t="s">
        <v>6254</v>
      </c>
      <c r="D2361" s="208" t="s">
        <v>6222</v>
      </c>
      <c r="E2361" s="205" t="s">
        <v>25</v>
      </c>
      <c r="F2361" s="205" t="s">
        <v>24</v>
      </c>
      <c r="G2361" s="205" t="s">
        <v>6252</v>
      </c>
      <c r="H2361" s="205" t="s">
        <v>356</v>
      </c>
      <c r="I2361" s="206">
        <v>40531</v>
      </c>
      <c r="J2361" t="str">
        <f t="shared" si="148"/>
        <v>NRW|Lemgo</v>
      </c>
      <c r="K2361" t="str">
        <f t="shared" si="146"/>
        <v>NRW|Lemgo</v>
      </c>
      <c r="L2361" s="380" t="str">
        <f t="shared" si="149"/>
        <v>057660044044</v>
      </c>
      <c r="M2361">
        <f t="shared" si="147"/>
        <v>40531</v>
      </c>
    </row>
    <row r="2362" spans="1:13">
      <c r="A2362" s="127" t="s">
        <v>6255</v>
      </c>
      <c r="B2362" s="207" t="s">
        <v>6256</v>
      </c>
      <c r="C2362" s="208" t="s">
        <v>6257</v>
      </c>
      <c r="D2362" s="208" t="s">
        <v>6222</v>
      </c>
      <c r="E2362" s="205" t="s">
        <v>25</v>
      </c>
      <c r="F2362" s="205" t="s">
        <v>24</v>
      </c>
      <c r="G2362" s="205" t="s">
        <v>6255</v>
      </c>
      <c r="H2362" s="205" t="s">
        <v>356</v>
      </c>
      <c r="I2362" s="206">
        <v>16658</v>
      </c>
      <c r="J2362" t="str">
        <f t="shared" si="148"/>
        <v>NRW|Leopoldshöhe</v>
      </c>
      <c r="K2362" t="str">
        <f t="shared" si="146"/>
        <v>NRW|Leopoldshöhe</v>
      </c>
      <c r="L2362" s="380" t="str">
        <f t="shared" si="149"/>
        <v>057660048048</v>
      </c>
      <c r="M2362">
        <f t="shared" si="147"/>
        <v>16658</v>
      </c>
    </row>
    <row r="2363" spans="1:13">
      <c r="A2363" s="127" t="s">
        <v>6258</v>
      </c>
      <c r="B2363" s="207" t="s">
        <v>6259</v>
      </c>
      <c r="C2363" s="208" t="s">
        <v>6260</v>
      </c>
      <c r="D2363" s="208" t="s">
        <v>6222</v>
      </c>
      <c r="E2363" s="205" t="s">
        <v>25</v>
      </c>
      <c r="F2363" s="205" t="s">
        <v>24</v>
      </c>
      <c r="G2363" s="205" t="s">
        <v>6261</v>
      </c>
      <c r="H2363" s="205" t="s">
        <v>356</v>
      </c>
      <c r="I2363" s="206">
        <v>9298</v>
      </c>
      <c r="J2363" t="str">
        <f t="shared" si="148"/>
        <v>NRW|Lügde</v>
      </c>
      <c r="K2363" t="str">
        <f t="shared" si="146"/>
        <v>NRW|Lügde der Osterräder</v>
      </c>
      <c r="L2363" s="380" t="str">
        <f t="shared" si="149"/>
        <v>057660052052</v>
      </c>
      <c r="M2363">
        <f t="shared" si="147"/>
        <v>9298</v>
      </c>
    </row>
    <row r="2364" spans="1:13">
      <c r="A2364" s="127" t="s">
        <v>6262</v>
      </c>
      <c r="B2364" s="207" t="s">
        <v>6263</v>
      </c>
      <c r="C2364" s="208" t="s">
        <v>6264</v>
      </c>
      <c r="D2364" s="208" t="s">
        <v>6222</v>
      </c>
      <c r="E2364" s="205" t="s">
        <v>25</v>
      </c>
      <c r="F2364" s="205" t="s">
        <v>24</v>
      </c>
      <c r="G2364" s="205" t="s">
        <v>6262</v>
      </c>
      <c r="H2364" s="205" t="s">
        <v>356</v>
      </c>
      <c r="I2364" s="206">
        <v>17287</v>
      </c>
      <c r="J2364" t="str">
        <f t="shared" si="148"/>
        <v>NRW|Oerlinghausen</v>
      </c>
      <c r="K2364" t="str">
        <f t="shared" si="146"/>
        <v>NRW|Oerlinghausen</v>
      </c>
      <c r="L2364" s="380" t="str">
        <f t="shared" si="149"/>
        <v>057660056056</v>
      </c>
      <c r="M2364">
        <f t="shared" si="147"/>
        <v>17287</v>
      </c>
    </row>
    <row r="2365" spans="1:13">
      <c r="A2365" s="127" t="s">
        <v>6265</v>
      </c>
      <c r="B2365" s="207" t="s">
        <v>6266</v>
      </c>
      <c r="C2365" s="208" t="s">
        <v>6267</v>
      </c>
      <c r="D2365" s="208" t="s">
        <v>6222</v>
      </c>
      <c r="E2365" s="205" t="s">
        <v>25</v>
      </c>
      <c r="F2365" s="205" t="s">
        <v>24</v>
      </c>
      <c r="G2365" s="205" t="s">
        <v>6265</v>
      </c>
      <c r="H2365" s="205" t="s">
        <v>356</v>
      </c>
      <c r="I2365" s="206">
        <v>8276</v>
      </c>
      <c r="J2365" t="str">
        <f t="shared" si="148"/>
        <v>NRW|Schieder-Schwalenberg</v>
      </c>
      <c r="K2365" t="str">
        <f t="shared" si="146"/>
        <v>NRW|Schieder-Schwalenberg</v>
      </c>
      <c r="L2365" s="380" t="str">
        <f t="shared" si="149"/>
        <v>057660060060</v>
      </c>
      <c r="M2365">
        <f t="shared" si="147"/>
        <v>8276</v>
      </c>
    </row>
    <row r="2366" spans="1:13">
      <c r="A2366" s="127" t="s">
        <v>6268</v>
      </c>
      <c r="B2366" s="207" t="s">
        <v>6269</v>
      </c>
      <c r="C2366" s="208" t="s">
        <v>6270</v>
      </c>
      <c r="D2366" s="208" t="s">
        <v>6222</v>
      </c>
      <c r="E2366" s="205" t="s">
        <v>25</v>
      </c>
      <c r="F2366" s="205" t="s">
        <v>24</v>
      </c>
      <c r="G2366" s="205" t="s">
        <v>6268</v>
      </c>
      <c r="H2366" s="205" t="s">
        <v>356</v>
      </c>
      <c r="I2366" s="206">
        <v>9391</v>
      </c>
      <c r="J2366" t="str">
        <f t="shared" si="148"/>
        <v>NRW|Schlangen</v>
      </c>
      <c r="K2366" t="str">
        <f t="shared" si="146"/>
        <v>NRW|Schlangen</v>
      </c>
      <c r="L2366" s="380" t="str">
        <f t="shared" si="149"/>
        <v>057660064064</v>
      </c>
      <c r="M2366">
        <f t="shared" si="147"/>
        <v>9391</v>
      </c>
    </row>
    <row r="2367" spans="1:13">
      <c r="A2367" s="127" t="s">
        <v>6271</v>
      </c>
      <c r="B2367" s="209" t="s">
        <v>6272</v>
      </c>
      <c r="C2367" s="208" t="s">
        <v>6273</v>
      </c>
      <c r="D2367" s="208" t="s">
        <v>6274</v>
      </c>
      <c r="E2367" s="205" t="s">
        <v>25</v>
      </c>
      <c r="F2367" s="205" t="s">
        <v>24</v>
      </c>
      <c r="G2367" s="205" t="s">
        <v>6271</v>
      </c>
      <c r="H2367" s="205" t="s">
        <v>356</v>
      </c>
      <c r="I2367" s="206">
        <v>49566</v>
      </c>
      <c r="J2367" t="str">
        <f t="shared" si="148"/>
        <v>NRW|Bad Oeynhausen</v>
      </c>
      <c r="K2367" t="str">
        <f t="shared" si="146"/>
        <v>NRW|Bad Oeynhausen</v>
      </c>
      <c r="L2367" s="380" t="str">
        <f t="shared" si="149"/>
        <v>057700004004</v>
      </c>
      <c r="M2367">
        <f t="shared" si="147"/>
        <v>49566</v>
      </c>
    </row>
    <row r="2368" spans="1:13">
      <c r="A2368" s="127" t="s">
        <v>6275</v>
      </c>
      <c r="B2368" s="207" t="s">
        <v>6276</v>
      </c>
      <c r="C2368" s="208" t="s">
        <v>6277</v>
      </c>
      <c r="D2368" s="208" t="s">
        <v>6274</v>
      </c>
      <c r="E2368" s="205" t="s">
        <v>25</v>
      </c>
      <c r="F2368" s="205" t="s">
        <v>24</v>
      </c>
      <c r="G2368" s="205" t="s">
        <v>6275</v>
      </c>
      <c r="H2368" s="205" t="s">
        <v>356</v>
      </c>
      <c r="I2368" s="206">
        <v>25294</v>
      </c>
      <c r="J2368" t="str">
        <f t="shared" si="148"/>
        <v>NRW|Espelkamp</v>
      </c>
      <c r="K2368" t="str">
        <f t="shared" si="146"/>
        <v>NRW|Espelkamp</v>
      </c>
      <c r="L2368" s="380" t="str">
        <f t="shared" si="149"/>
        <v>057700008008</v>
      </c>
      <c r="M2368">
        <f t="shared" si="147"/>
        <v>25294</v>
      </c>
    </row>
    <row r="2369" spans="1:13">
      <c r="A2369" s="127" t="s">
        <v>6278</v>
      </c>
      <c r="B2369" s="207" t="s">
        <v>6279</v>
      </c>
      <c r="C2369" s="208" t="s">
        <v>6280</v>
      </c>
      <c r="D2369" s="208" t="s">
        <v>6274</v>
      </c>
      <c r="E2369" s="205" t="s">
        <v>25</v>
      </c>
      <c r="F2369" s="205" t="s">
        <v>24</v>
      </c>
      <c r="G2369" s="205" t="s">
        <v>6278</v>
      </c>
      <c r="H2369" s="205" t="s">
        <v>356</v>
      </c>
      <c r="I2369" s="206">
        <v>15731</v>
      </c>
      <c r="J2369" t="str">
        <f t="shared" si="148"/>
        <v>NRW|Hille</v>
      </c>
      <c r="K2369" t="str">
        <f t="shared" si="146"/>
        <v>NRW|Hille</v>
      </c>
      <c r="L2369" s="380" t="str">
        <f t="shared" si="149"/>
        <v>057700012012</v>
      </c>
      <c r="M2369">
        <f t="shared" si="147"/>
        <v>15731</v>
      </c>
    </row>
    <row r="2370" spans="1:13">
      <c r="A2370" s="127" t="s">
        <v>6281</v>
      </c>
      <c r="B2370" s="207" t="s">
        <v>6282</v>
      </c>
      <c r="C2370" s="208" t="s">
        <v>6283</v>
      </c>
      <c r="D2370" s="208" t="s">
        <v>6274</v>
      </c>
      <c r="E2370" s="205" t="s">
        <v>25</v>
      </c>
      <c r="F2370" s="205" t="s">
        <v>24</v>
      </c>
      <c r="G2370" s="205" t="s">
        <v>6281</v>
      </c>
      <c r="H2370" s="205" t="s">
        <v>356</v>
      </c>
      <c r="I2370" s="206">
        <v>13189</v>
      </c>
      <c r="J2370" t="str">
        <f t="shared" si="148"/>
        <v>NRW|Hüllhorst</v>
      </c>
      <c r="K2370" t="str">
        <f t="shared" si="146"/>
        <v>NRW|Hüllhorst</v>
      </c>
      <c r="L2370" s="380" t="str">
        <f t="shared" si="149"/>
        <v>057700016016</v>
      </c>
      <c r="M2370">
        <f t="shared" si="147"/>
        <v>13189</v>
      </c>
    </row>
    <row r="2371" spans="1:13">
      <c r="A2371" s="127" t="s">
        <v>6284</v>
      </c>
      <c r="B2371" s="207" t="s">
        <v>6285</v>
      </c>
      <c r="C2371" s="208" t="s">
        <v>6286</v>
      </c>
      <c r="D2371" s="208" t="s">
        <v>6274</v>
      </c>
      <c r="E2371" s="205" t="s">
        <v>25</v>
      </c>
      <c r="F2371" s="205" t="s">
        <v>24</v>
      </c>
      <c r="G2371" s="205" t="s">
        <v>6284</v>
      </c>
      <c r="H2371" s="205" t="s">
        <v>356</v>
      </c>
      <c r="I2371" s="206">
        <v>26161</v>
      </c>
      <c r="J2371" t="str">
        <f t="shared" si="148"/>
        <v>NRW|Lübbecke</v>
      </c>
      <c r="K2371" t="str">
        <f t="shared" ref="K2371:K2434" si="150">E2371 &amp; "|" &amp; G2371</f>
        <v>NRW|Lübbecke</v>
      </c>
      <c r="L2371" s="380" t="str">
        <f t="shared" si="149"/>
        <v>057700020020</v>
      </c>
      <c r="M2371">
        <f t="shared" ref="M2371:M2434" si="151">SUMIF($C:$C, $C2371, $I:$I)</f>
        <v>26161</v>
      </c>
    </row>
    <row r="2372" spans="1:13">
      <c r="A2372" s="127" t="s">
        <v>6287</v>
      </c>
      <c r="B2372" s="207" t="s">
        <v>6288</v>
      </c>
      <c r="C2372" s="208" t="s">
        <v>6289</v>
      </c>
      <c r="D2372" s="208" t="s">
        <v>6274</v>
      </c>
      <c r="E2372" s="205" t="s">
        <v>25</v>
      </c>
      <c r="F2372" s="205" t="s">
        <v>24</v>
      </c>
      <c r="G2372" s="205" t="s">
        <v>6287</v>
      </c>
      <c r="H2372" s="205" t="s">
        <v>356</v>
      </c>
      <c r="I2372" s="206">
        <v>83100</v>
      </c>
      <c r="J2372" t="str">
        <f t="shared" si="148"/>
        <v>NRW|Minden</v>
      </c>
      <c r="K2372" t="str">
        <f t="shared" si="150"/>
        <v>NRW|Minden</v>
      </c>
      <c r="L2372" s="380" t="str">
        <f t="shared" si="149"/>
        <v>057700024024</v>
      </c>
      <c r="M2372">
        <f t="shared" si="151"/>
        <v>83100</v>
      </c>
    </row>
    <row r="2373" spans="1:13">
      <c r="A2373" s="127" t="s">
        <v>6290</v>
      </c>
      <c r="B2373" s="207" t="s">
        <v>6291</v>
      </c>
      <c r="C2373" s="208" t="s">
        <v>6292</v>
      </c>
      <c r="D2373" s="208" t="s">
        <v>6274</v>
      </c>
      <c r="E2373" s="205" t="s">
        <v>25</v>
      </c>
      <c r="F2373" s="205" t="s">
        <v>24</v>
      </c>
      <c r="G2373" s="205" t="s">
        <v>6290</v>
      </c>
      <c r="H2373" s="205" t="s">
        <v>356</v>
      </c>
      <c r="I2373" s="206">
        <v>25226</v>
      </c>
      <c r="J2373" t="str">
        <f t="shared" si="148"/>
        <v>NRW|Petershagen</v>
      </c>
      <c r="K2373" t="str">
        <f t="shared" si="150"/>
        <v>NRW|Petershagen</v>
      </c>
      <c r="L2373" s="380" t="str">
        <f t="shared" si="149"/>
        <v>057700028028</v>
      </c>
      <c r="M2373">
        <f t="shared" si="151"/>
        <v>25226</v>
      </c>
    </row>
    <row r="2374" spans="1:13">
      <c r="A2374" s="127" t="s">
        <v>6293</v>
      </c>
      <c r="B2374" s="207" t="s">
        <v>6294</v>
      </c>
      <c r="C2374" s="208" t="s">
        <v>6295</v>
      </c>
      <c r="D2374" s="208" t="s">
        <v>6274</v>
      </c>
      <c r="E2374" s="205" t="s">
        <v>25</v>
      </c>
      <c r="F2374" s="205" t="s">
        <v>24</v>
      </c>
      <c r="G2374" s="205" t="s">
        <v>6293</v>
      </c>
      <c r="H2374" s="205" t="s">
        <v>356</v>
      </c>
      <c r="I2374" s="206">
        <v>36300</v>
      </c>
      <c r="J2374" t="str">
        <f t="shared" ref="J2374:J2437" si="152">E2374 &amp; "|" &amp; A2374</f>
        <v>NRW|Porta Westfalica</v>
      </c>
      <c r="K2374" t="str">
        <f t="shared" si="150"/>
        <v>NRW|Porta Westfalica</v>
      </c>
      <c r="L2374" s="380" t="str">
        <f t="shared" ref="L2374:L2437" si="153">C2374 &amp; RIGHT(B2374,3)</f>
        <v>057700032032</v>
      </c>
      <c r="M2374">
        <f t="shared" si="151"/>
        <v>36300</v>
      </c>
    </row>
    <row r="2375" spans="1:13">
      <c r="A2375" s="127" t="s">
        <v>6296</v>
      </c>
      <c r="B2375" s="207" t="s">
        <v>6297</v>
      </c>
      <c r="C2375" s="208" t="s">
        <v>6298</v>
      </c>
      <c r="D2375" s="208" t="s">
        <v>6274</v>
      </c>
      <c r="E2375" s="205" t="s">
        <v>25</v>
      </c>
      <c r="F2375" s="205" t="s">
        <v>24</v>
      </c>
      <c r="G2375" s="205" t="s">
        <v>6296</v>
      </c>
      <c r="H2375" s="205" t="s">
        <v>356</v>
      </c>
      <c r="I2375" s="206">
        <v>12456</v>
      </c>
      <c r="J2375" t="str">
        <f t="shared" si="152"/>
        <v>NRW|Preußisch Oldendorf</v>
      </c>
      <c r="K2375" t="str">
        <f t="shared" si="150"/>
        <v>NRW|Preußisch Oldendorf</v>
      </c>
      <c r="L2375" s="380" t="str">
        <f t="shared" si="153"/>
        <v>057700036036</v>
      </c>
      <c r="M2375">
        <f t="shared" si="151"/>
        <v>12456</v>
      </c>
    </row>
    <row r="2376" spans="1:13">
      <c r="A2376" s="127" t="s">
        <v>6299</v>
      </c>
      <c r="B2376" s="207" t="s">
        <v>6300</v>
      </c>
      <c r="C2376" s="208" t="s">
        <v>6301</v>
      </c>
      <c r="D2376" s="208" t="s">
        <v>6274</v>
      </c>
      <c r="E2376" s="205" t="s">
        <v>25</v>
      </c>
      <c r="F2376" s="205" t="s">
        <v>24</v>
      </c>
      <c r="G2376" s="205" t="s">
        <v>6299</v>
      </c>
      <c r="H2376" s="205" t="s">
        <v>356</v>
      </c>
      <c r="I2376" s="206">
        <v>15859</v>
      </c>
      <c r="J2376" t="str">
        <f t="shared" si="152"/>
        <v>NRW|Rahden</v>
      </c>
      <c r="K2376" t="str">
        <f t="shared" si="150"/>
        <v>NRW|Rahden</v>
      </c>
      <c r="L2376" s="380" t="str">
        <f t="shared" si="153"/>
        <v>057700040040</v>
      </c>
      <c r="M2376">
        <f t="shared" si="151"/>
        <v>15859</v>
      </c>
    </row>
    <row r="2377" spans="1:13">
      <c r="A2377" s="127" t="s">
        <v>6302</v>
      </c>
      <c r="B2377" s="207" t="s">
        <v>6303</v>
      </c>
      <c r="C2377" s="208" t="s">
        <v>6304</v>
      </c>
      <c r="D2377" s="208" t="s">
        <v>6274</v>
      </c>
      <c r="E2377" s="205" t="s">
        <v>25</v>
      </c>
      <c r="F2377" s="205" t="s">
        <v>24</v>
      </c>
      <c r="G2377" s="205" t="s">
        <v>6302</v>
      </c>
      <c r="H2377" s="205" t="s">
        <v>356</v>
      </c>
      <c r="I2377" s="206">
        <v>13314</v>
      </c>
      <c r="J2377" t="str">
        <f t="shared" si="152"/>
        <v>NRW|Stemwede</v>
      </c>
      <c r="K2377" t="str">
        <f t="shared" si="150"/>
        <v>NRW|Stemwede</v>
      </c>
      <c r="L2377" s="380" t="str">
        <f t="shared" si="153"/>
        <v>057700044044</v>
      </c>
      <c r="M2377">
        <f t="shared" si="151"/>
        <v>13314</v>
      </c>
    </row>
    <row r="2378" spans="1:13">
      <c r="A2378" s="127" t="s">
        <v>6305</v>
      </c>
      <c r="B2378" s="207" t="s">
        <v>6306</v>
      </c>
      <c r="C2378" s="208" t="s">
        <v>6307</v>
      </c>
      <c r="D2378" s="208" t="s">
        <v>6308</v>
      </c>
      <c r="E2378" s="205" t="s">
        <v>25</v>
      </c>
      <c r="F2378" s="205" t="s">
        <v>24</v>
      </c>
      <c r="G2378" s="205" t="s">
        <v>6305</v>
      </c>
      <c r="H2378" s="205" t="s">
        <v>356</v>
      </c>
      <c r="I2378" s="206">
        <v>9190</v>
      </c>
      <c r="J2378" t="str">
        <f t="shared" si="152"/>
        <v>NRW|Altenbeken</v>
      </c>
      <c r="K2378" t="str">
        <f t="shared" si="150"/>
        <v>NRW|Altenbeken</v>
      </c>
      <c r="L2378" s="380" t="str">
        <f t="shared" si="153"/>
        <v>057740004004</v>
      </c>
      <c r="M2378">
        <f t="shared" si="151"/>
        <v>9190</v>
      </c>
    </row>
    <row r="2379" spans="1:13">
      <c r="A2379" s="127" t="s">
        <v>6309</v>
      </c>
      <c r="B2379" s="207" t="s">
        <v>6310</v>
      </c>
      <c r="C2379" s="208" t="s">
        <v>6311</v>
      </c>
      <c r="D2379" s="208" t="s">
        <v>6308</v>
      </c>
      <c r="E2379" s="205" t="s">
        <v>25</v>
      </c>
      <c r="F2379" s="205" t="s">
        <v>24</v>
      </c>
      <c r="G2379" s="205" t="s">
        <v>6309</v>
      </c>
      <c r="H2379" s="205" t="s">
        <v>356</v>
      </c>
      <c r="I2379" s="206">
        <v>16884</v>
      </c>
      <c r="J2379" t="str">
        <f t="shared" si="152"/>
        <v>NRW|Bad Lippspringe</v>
      </c>
      <c r="K2379" t="str">
        <f t="shared" si="150"/>
        <v>NRW|Bad Lippspringe</v>
      </c>
      <c r="L2379" s="380" t="str">
        <f t="shared" si="153"/>
        <v>057740008008</v>
      </c>
      <c r="M2379">
        <f t="shared" si="151"/>
        <v>16884</v>
      </c>
    </row>
    <row r="2380" spans="1:13">
      <c r="A2380" s="127" t="s">
        <v>6312</v>
      </c>
      <c r="B2380" s="207" t="s">
        <v>6313</v>
      </c>
      <c r="C2380" s="208" t="s">
        <v>6314</v>
      </c>
      <c r="D2380" s="208" t="s">
        <v>6308</v>
      </c>
      <c r="E2380" s="205" t="s">
        <v>25</v>
      </c>
      <c r="F2380" s="205" t="s">
        <v>24</v>
      </c>
      <c r="G2380" s="205" t="s">
        <v>6312</v>
      </c>
      <c r="H2380" s="205" t="s">
        <v>356</v>
      </c>
      <c r="I2380" s="206">
        <v>13706</v>
      </c>
      <c r="J2380" t="str">
        <f t="shared" si="152"/>
        <v>NRW|Borchen</v>
      </c>
      <c r="K2380" t="str">
        <f t="shared" si="150"/>
        <v>NRW|Borchen</v>
      </c>
      <c r="L2380" s="380" t="str">
        <f t="shared" si="153"/>
        <v>057740012012</v>
      </c>
      <c r="M2380">
        <f t="shared" si="151"/>
        <v>13706</v>
      </c>
    </row>
    <row r="2381" spans="1:13">
      <c r="A2381" s="127" t="s">
        <v>6315</v>
      </c>
      <c r="B2381" s="209" t="s">
        <v>6316</v>
      </c>
      <c r="C2381" s="208" t="s">
        <v>6317</v>
      </c>
      <c r="D2381" s="208" t="s">
        <v>6308</v>
      </c>
      <c r="E2381" s="205" t="s">
        <v>25</v>
      </c>
      <c r="F2381" s="205" t="s">
        <v>24</v>
      </c>
      <c r="G2381" s="205" t="s">
        <v>6315</v>
      </c>
      <c r="H2381" s="205" t="s">
        <v>356</v>
      </c>
      <c r="I2381" s="206">
        <v>21524</v>
      </c>
      <c r="J2381" t="str">
        <f t="shared" si="152"/>
        <v>NRW|Büren</v>
      </c>
      <c r="K2381" t="str">
        <f t="shared" si="150"/>
        <v>NRW|Büren</v>
      </c>
      <c r="L2381" s="380" t="str">
        <f t="shared" si="153"/>
        <v>057740016016</v>
      </c>
      <c r="M2381">
        <f t="shared" si="151"/>
        <v>21524</v>
      </c>
    </row>
    <row r="2382" spans="1:13">
      <c r="A2382" s="127" t="s">
        <v>6318</v>
      </c>
      <c r="B2382" s="209" t="s">
        <v>6319</v>
      </c>
      <c r="C2382" s="208" t="s">
        <v>6320</v>
      </c>
      <c r="D2382" s="208" t="s">
        <v>6308</v>
      </c>
      <c r="E2382" s="205" t="s">
        <v>25</v>
      </c>
      <c r="F2382" s="205" t="s">
        <v>24</v>
      </c>
      <c r="G2382" s="205" t="s">
        <v>6318</v>
      </c>
      <c r="H2382" s="205" t="s">
        <v>356</v>
      </c>
      <c r="I2382" s="206">
        <v>32874</v>
      </c>
      <c r="J2382" t="str">
        <f t="shared" si="152"/>
        <v>NRW|Delbrück</v>
      </c>
      <c r="K2382" t="str">
        <f t="shared" si="150"/>
        <v>NRW|Delbrück</v>
      </c>
      <c r="L2382" s="380" t="str">
        <f t="shared" si="153"/>
        <v>057740020020</v>
      </c>
      <c r="M2382">
        <f t="shared" si="151"/>
        <v>32874</v>
      </c>
    </row>
    <row r="2383" spans="1:13">
      <c r="A2383" s="127" t="s">
        <v>6321</v>
      </c>
      <c r="B2383" s="207" t="s">
        <v>6322</v>
      </c>
      <c r="C2383" s="208" t="s">
        <v>6323</v>
      </c>
      <c r="D2383" s="208" t="s">
        <v>6308</v>
      </c>
      <c r="E2383" s="205" t="s">
        <v>25</v>
      </c>
      <c r="F2383" s="205" t="s">
        <v>24</v>
      </c>
      <c r="G2383" s="205" t="s">
        <v>6324</v>
      </c>
      <c r="H2383" s="205" t="s">
        <v>356</v>
      </c>
      <c r="I2383" s="206">
        <v>16704</v>
      </c>
      <c r="J2383" t="str">
        <f t="shared" si="152"/>
        <v>NRW|Hövelhof</v>
      </c>
      <c r="K2383" t="str">
        <f t="shared" si="150"/>
        <v>NRW|Hövelhof, Sennegemeinde</v>
      </c>
      <c r="L2383" s="380" t="str">
        <f t="shared" si="153"/>
        <v>057740024024</v>
      </c>
      <c r="M2383">
        <f t="shared" si="151"/>
        <v>16704</v>
      </c>
    </row>
    <row r="2384" spans="1:13">
      <c r="A2384" s="127" t="s">
        <v>6325</v>
      </c>
      <c r="B2384" s="207" t="s">
        <v>6326</v>
      </c>
      <c r="C2384" s="208" t="s">
        <v>6327</v>
      </c>
      <c r="D2384" s="208" t="s">
        <v>6308</v>
      </c>
      <c r="E2384" s="205" t="s">
        <v>25</v>
      </c>
      <c r="F2384" s="205" t="s">
        <v>24</v>
      </c>
      <c r="G2384" s="205" t="s">
        <v>6328</v>
      </c>
      <c r="H2384" s="205" t="s">
        <v>356</v>
      </c>
      <c r="I2384" s="206">
        <v>10940</v>
      </c>
      <c r="J2384" t="str">
        <f t="shared" si="152"/>
        <v>NRW|Lichtenau (Westfalen)</v>
      </c>
      <c r="K2384" t="str">
        <f t="shared" si="150"/>
        <v>NRW|Lichtenau</v>
      </c>
      <c r="L2384" s="380" t="str">
        <f t="shared" si="153"/>
        <v>057740028028</v>
      </c>
      <c r="M2384">
        <f t="shared" si="151"/>
        <v>10940</v>
      </c>
    </row>
    <row r="2385" spans="1:13">
      <c r="A2385" s="127" t="s">
        <v>6329</v>
      </c>
      <c r="B2385" s="207" t="s">
        <v>6330</v>
      </c>
      <c r="C2385" s="208" t="s">
        <v>6331</v>
      </c>
      <c r="D2385" s="208" t="s">
        <v>6308</v>
      </c>
      <c r="E2385" s="205" t="s">
        <v>25</v>
      </c>
      <c r="F2385" s="205" t="s">
        <v>24</v>
      </c>
      <c r="G2385" s="205" t="s">
        <v>6329</v>
      </c>
      <c r="H2385" s="205" t="s">
        <v>356</v>
      </c>
      <c r="I2385" s="206">
        <v>155749</v>
      </c>
      <c r="J2385" t="str">
        <f t="shared" si="152"/>
        <v>NRW|Paderborn</v>
      </c>
      <c r="K2385" t="str">
        <f t="shared" si="150"/>
        <v>NRW|Paderborn</v>
      </c>
      <c r="L2385" s="380" t="str">
        <f t="shared" si="153"/>
        <v>057740032032</v>
      </c>
      <c r="M2385">
        <f t="shared" si="151"/>
        <v>155749</v>
      </c>
    </row>
    <row r="2386" spans="1:13">
      <c r="A2386" s="127" t="s">
        <v>6332</v>
      </c>
      <c r="B2386" s="207" t="s">
        <v>6333</v>
      </c>
      <c r="C2386" s="208" t="s">
        <v>6334</v>
      </c>
      <c r="D2386" s="208" t="s">
        <v>6308</v>
      </c>
      <c r="E2386" s="205" t="s">
        <v>25</v>
      </c>
      <c r="F2386" s="205" t="s">
        <v>24</v>
      </c>
      <c r="G2386" s="205" t="s">
        <v>6332</v>
      </c>
      <c r="H2386" s="205" t="s">
        <v>356</v>
      </c>
      <c r="I2386" s="206">
        <v>25283</v>
      </c>
      <c r="J2386" t="str">
        <f t="shared" si="152"/>
        <v>NRW|Salzkotten</v>
      </c>
      <c r="K2386" t="str">
        <f t="shared" si="150"/>
        <v>NRW|Salzkotten</v>
      </c>
      <c r="L2386" s="380" t="str">
        <f t="shared" si="153"/>
        <v>057740036036</v>
      </c>
      <c r="M2386">
        <f t="shared" si="151"/>
        <v>25283</v>
      </c>
    </row>
    <row r="2387" spans="1:13">
      <c r="A2387" s="127" t="s">
        <v>6335</v>
      </c>
      <c r="B2387" s="207" t="s">
        <v>6336</v>
      </c>
      <c r="C2387" s="208" t="s">
        <v>6337</v>
      </c>
      <c r="D2387" s="208" t="s">
        <v>6308</v>
      </c>
      <c r="E2387" s="205" t="s">
        <v>25</v>
      </c>
      <c r="F2387" s="205" t="s">
        <v>24</v>
      </c>
      <c r="G2387" s="205" t="s">
        <v>6335</v>
      </c>
      <c r="H2387" s="205" t="s">
        <v>356</v>
      </c>
      <c r="I2387" s="206">
        <v>12546</v>
      </c>
      <c r="J2387" t="str">
        <f t="shared" si="152"/>
        <v>NRW|Bad Wünnenberg</v>
      </c>
      <c r="K2387" t="str">
        <f t="shared" si="150"/>
        <v>NRW|Bad Wünnenberg</v>
      </c>
      <c r="L2387" s="380" t="str">
        <f t="shared" si="153"/>
        <v>057740040040</v>
      </c>
      <c r="M2387">
        <f t="shared" si="151"/>
        <v>12546</v>
      </c>
    </row>
    <row r="2388" spans="1:13">
      <c r="A2388" s="127" t="s">
        <v>6338</v>
      </c>
      <c r="B2388" s="208" t="s">
        <v>6339</v>
      </c>
      <c r="C2388" s="208" t="s">
        <v>6340</v>
      </c>
      <c r="D2388" s="208" t="s">
        <v>6341</v>
      </c>
      <c r="E2388" s="205" t="s">
        <v>25</v>
      </c>
      <c r="F2388" s="205" t="s">
        <v>24</v>
      </c>
      <c r="G2388" s="205" t="s">
        <v>6338</v>
      </c>
      <c r="H2388" s="205" t="s">
        <v>356</v>
      </c>
      <c r="I2388" s="206">
        <v>366385</v>
      </c>
      <c r="J2388" t="str">
        <f t="shared" si="152"/>
        <v>NRW|Bochum</v>
      </c>
      <c r="K2388" t="str">
        <f t="shared" si="150"/>
        <v>NRW|Bochum</v>
      </c>
      <c r="L2388" s="380" t="str">
        <f t="shared" si="153"/>
        <v>059110000000</v>
      </c>
      <c r="M2388">
        <f t="shared" si="151"/>
        <v>366385</v>
      </c>
    </row>
    <row r="2389" spans="1:13">
      <c r="A2389" s="127" t="s">
        <v>6342</v>
      </c>
      <c r="B2389" s="208" t="s">
        <v>6343</v>
      </c>
      <c r="C2389" s="208" t="s">
        <v>6344</v>
      </c>
      <c r="D2389" s="208" t="s">
        <v>6345</v>
      </c>
      <c r="E2389" s="205" t="s">
        <v>25</v>
      </c>
      <c r="F2389" s="205" t="s">
        <v>24</v>
      </c>
      <c r="G2389" s="205" t="s">
        <v>6342</v>
      </c>
      <c r="H2389" s="205" t="s">
        <v>356</v>
      </c>
      <c r="I2389" s="206">
        <v>595471</v>
      </c>
      <c r="J2389" t="str">
        <f t="shared" si="152"/>
        <v>NRW|Dortmund</v>
      </c>
      <c r="K2389" t="str">
        <f t="shared" si="150"/>
        <v>NRW|Dortmund</v>
      </c>
      <c r="L2389" s="380" t="str">
        <f t="shared" si="153"/>
        <v>059130000000</v>
      </c>
      <c r="M2389">
        <f t="shared" si="151"/>
        <v>595471</v>
      </c>
    </row>
    <row r="2390" spans="1:13">
      <c r="A2390" s="127" t="s">
        <v>6346</v>
      </c>
      <c r="B2390" s="209" t="s">
        <v>6347</v>
      </c>
      <c r="C2390" s="208" t="s">
        <v>6348</v>
      </c>
      <c r="D2390" s="208" t="s">
        <v>6349</v>
      </c>
      <c r="E2390" s="205" t="s">
        <v>25</v>
      </c>
      <c r="F2390" s="205" t="s">
        <v>24</v>
      </c>
      <c r="G2390" s="205" t="s">
        <v>6350</v>
      </c>
      <c r="H2390" s="205" t="s">
        <v>356</v>
      </c>
      <c r="I2390" s="206">
        <v>190490</v>
      </c>
      <c r="J2390" t="str">
        <f t="shared" si="152"/>
        <v>NRW|Hagen</v>
      </c>
      <c r="K2390" t="str">
        <f t="shared" si="150"/>
        <v>NRW|Hagen der FernUniversität</v>
      </c>
      <c r="L2390" s="380" t="str">
        <f t="shared" si="153"/>
        <v>059140000000</v>
      </c>
      <c r="M2390">
        <f t="shared" si="151"/>
        <v>190490</v>
      </c>
    </row>
    <row r="2391" spans="1:13">
      <c r="A2391" s="127" t="s">
        <v>6351</v>
      </c>
      <c r="B2391" s="208" t="s">
        <v>6352</v>
      </c>
      <c r="C2391" s="208" t="s">
        <v>6353</v>
      </c>
      <c r="D2391" s="208" t="s">
        <v>6354</v>
      </c>
      <c r="E2391" s="205" t="s">
        <v>25</v>
      </c>
      <c r="F2391" s="205" t="s">
        <v>24</v>
      </c>
      <c r="G2391" s="205" t="s">
        <v>6351</v>
      </c>
      <c r="H2391" s="205" t="s">
        <v>356</v>
      </c>
      <c r="I2391" s="206">
        <v>180761</v>
      </c>
      <c r="J2391" t="str">
        <f t="shared" si="152"/>
        <v>NRW|Hamm</v>
      </c>
      <c r="K2391" t="str">
        <f t="shared" si="150"/>
        <v>NRW|Hamm</v>
      </c>
      <c r="L2391" s="380" t="str">
        <f t="shared" si="153"/>
        <v>059150000000</v>
      </c>
      <c r="M2391">
        <f t="shared" si="151"/>
        <v>180761</v>
      </c>
    </row>
    <row r="2392" spans="1:13">
      <c r="A2392" s="127" t="s">
        <v>6355</v>
      </c>
      <c r="B2392" s="207" t="s">
        <v>6356</v>
      </c>
      <c r="C2392" s="208" t="s">
        <v>6357</v>
      </c>
      <c r="D2392" s="208" t="s">
        <v>6358</v>
      </c>
      <c r="E2392" s="205" t="s">
        <v>25</v>
      </c>
      <c r="F2392" s="205" t="s">
        <v>24</v>
      </c>
      <c r="G2392" s="205" t="s">
        <v>6355</v>
      </c>
      <c r="H2392" s="205" t="s">
        <v>356</v>
      </c>
      <c r="I2392" s="206">
        <v>157896</v>
      </c>
      <c r="J2392" t="str">
        <f t="shared" si="152"/>
        <v>NRW|Herne</v>
      </c>
      <c r="K2392" t="str">
        <f t="shared" si="150"/>
        <v>NRW|Herne</v>
      </c>
      <c r="L2392" s="380" t="str">
        <f t="shared" si="153"/>
        <v>059160000000</v>
      </c>
      <c r="M2392">
        <f t="shared" si="151"/>
        <v>157896</v>
      </c>
    </row>
    <row r="2393" spans="1:13">
      <c r="A2393" s="127" t="s">
        <v>6359</v>
      </c>
      <c r="B2393" s="207" t="s">
        <v>6360</v>
      </c>
      <c r="C2393" s="208" t="s">
        <v>6361</v>
      </c>
      <c r="D2393" s="208" t="s">
        <v>6362</v>
      </c>
      <c r="E2393" s="205" t="s">
        <v>25</v>
      </c>
      <c r="F2393" s="205" t="s">
        <v>24</v>
      </c>
      <c r="G2393" s="205" t="s">
        <v>6363</v>
      </c>
      <c r="H2393" s="205" t="s">
        <v>356</v>
      </c>
      <c r="I2393" s="206">
        <v>9120</v>
      </c>
      <c r="J2393" t="str">
        <f t="shared" si="152"/>
        <v>NRW|Breckerfeld</v>
      </c>
      <c r="K2393" t="str">
        <f t="shared" si="150"/>
        <v>NRW|Breckerfeld, Hansestadt</v>
      </c>
      <c r="L2393" s="380" t="str">
        <f t="shared" si="153"/>
        <v>059540004004</v>
      </c>
      <c r="M2393">
        <f t="shared" si="151"/>
        <v>9120</v>
      </c>
    </row>
    <row r="2394" spans="1:13">
      <c r="A2394" s="127" t="s">
        <v>6364</v>
      </c>
      <c r="B2394" s="207" t="s">
        <v>6365</v>
      </c>
      <c r="C2394" s="208" t="s">
        <v>6366</v>
      </c>
      <c r="D2394" s="208" t="s">
        <v>6362</v>
      </c>
      <c r="E2394" s="205" t="s">
        <v>25</v>
      </c>
      <c r="F2394" s="205" t="s">
        <v>24</v>
      </c>
      <c r="G2394" s="205" t="s">
        <v>6367</v>
      </c>
      <c r="H2394" s="205" t="s">
        <v>356</v>
      </c>
      <c r="I2394" s="206">
        <v>30502</v>
      </c>
      <c r="J2394" t="str">
        <f t="shared" si="152"/>
        <v>NRW|Ennepetal</v>
      </c>
      <c r="K2394" t="str">
        <f t="shared" si="150"/>
        <v>NRW|Ennepetal der Kluterthöhle</v>
      </c>
      <c r="L2394" s="380" t="str">
        <f t="shared" si="153"/>
        <v>059540008008</v>
      </c>
      <c r="M2394">
        <f t="shared" si="151"/>
        <v>30502</v>
      </c>
    </row>
    <row r="2395" spans="1:13">
      <c r="A2395" s="127" t="s">
        <v>6368</v>
      </c>
      <c r="B2395" s="207" t="s">
        <v>6369</v>
      </c>
      <c r="C2395" s="208" t="s">
        <v>6370</v>
      </c>
      <c r="D2395" s="208" t="s">
        <v>6362</v>
      </c>
      <c r="E2395" s="205" t="s">
        <v>25</v>
      </c>
      <c r="F2395" s="205" t="s">
        <v>24</v>
      </c>
      <c r="G2395" s="205" t="s">
        <v>6368</v>
      </c>
      <c r="H2395" s="205" t="s">
        <v>356</v>
      </c>
      <c r="I2395" s="206">
        <v>31198</v>
      </c>
      <c r="J2395" t="str">
        <f t="shared" si="152"/>
        <v>NRW|Gevelsberg</v>
      </c>
      <c r="K2395" t="str">
        <f t="shared" si="150"/>
        <v>NRW|Gevelsberg</v>
      </c>
      <c r="L2395" s="380" t="str">
        <f t="shared" si="153"/>
        <v>059540012012</v>
      </c>
      <c r="M2395">
        <f t="shared" si="151"/>
        <v>31198</v>
      </c>
    </row>
    <row r="2396" spans="1:13">
      <c r="A2396" s="127" t="s">
        <v>6371</v>
      </c>
      <c r="B2396" s="209" t="s">
        <v>6372</v>
      </c>
      <c r="C2396" s="208" t="s">
        <v>6373</v>
      </c>
      <c r="D2396" s="208" t="s">
        <v>6362</v>
      </c>
      <c r="E2396" s="205" t="s">
        <v>25</v>
      </c>
      <c r="F2396" s="205" t="s">
        <v>24</v>
      </c>
      <c r="G2396" s="205" t="s">
        <v>6371</v>
      </c>
      <c r="H2396" s="205" t="s">
        <v>356</v>
      </c>
      <c r="I2396" s="206">
        <v>54620</v>
      </c>
      <c r="J2396" t="str">
        <f t="shared" si="152"/>
        <v>NRW|Hattingen</v>
      </c>
      <c r="K2396" t="str">
        <f t="shared" si="150"/>
        <v>NRW|Hattingen</v>
      </c>
      <c r="L2396" s="380" t="str">
        <f t="shared" si="153"/>
        <v>059540016016</v>
      </c>
      <c r="M2396">
        <f t="shared" si="151"/>
        <v>54620</v>
      </c>
    </row>
    <row r="2397" spans="1:13">
      <c r="A2397" s="127" t="s">
        <v>6374</v>
      </c>
      <c r="B2397" s="207" t="s">
        <v>6375</v>
      </c>
      <c r="C2397" s="208" t="s">
        <v>6376</v>
      </c>
      <c r="D2397" s="208" t="s">
        <v>6362</v>
      </c>
      <c r="E2397" s="205" t="s">
        <v>25</v>
      </c>
      <c r="F2397" s="205" t="s">
        <v>24</v>
      </c>
      <c r="G2397" s="205" t="s">
        <v>6374</v>
      </c>
      <c r="H2397" s="205" t="s">
        <v>356</v>
      </c>
      <c r="I2397" s="206">
        <v>22665</v>
      </c>
      <c r="J2397" t="str">
        <f t="shared" si="152"/>
        <v>NRW|Herdecke</v>
      </c>
      <c r="K2397" t="str">
        <f t="shared" si="150"/>
        <v>NRW|Herdecke</v>
      </c>
      <c r="L2397" s="380" t="str">
        <f t="shared" si="153"/>
        <v>059540020020</v>
      </c>
      <c r="M2397">
        <f t="shared" si="151"/>
        <v>22665</v>
      </c>
    </row>
    <row r="2398" spans="1:13">
      <c r="A2398" s="127" t="s">
        <v>6377</v>
      </c>
      <c r="B2398" s="207" t="s">
        <v>6378</v>
      </c>
      <c r="C2398" s="208" t="s">
        <v>6379</v>
      </c>
      <c r="D2398" s="208" t="s">
        <v>6362</v>
      </c>
      <c r="E2398" s="205" t="s">
        <v>25</v>
      </c>
      <c r="F2398" s="205" t="s">
        <v>24</v>
      </c>
      <c r="G2398" s="205" t="s">
        <v>6377</v>
      </c>
      <c r="H2398" s="205" t="s">
        <v>356</v>
      </c>
      <c r="I2398" s="206">
        <v>28711</v>
      </c>
      <c r="J2398" t="str">
        <f t="shared" si="152"/>
        <v>NRW|Schwelm</v>
      </c>
      <c r="K2398" t="str">
        <f t="shared" si="150"/>
        <v>NRW|Schwelm</v>
      </c>
      <c r="L2398" s="380" t="str">
        <f t="shared" si="153"/>
        <v>059540024024</v>
      </c>
      <c r="M2398">
        <f t="shared" si="151"/>
        <v>28711</v>
      </c>
    </row>
    <row r="2399" spans="1:13">
      <c r="A2399" s="127" t="s">
        <v>6380</v>
      </c>
      <c r="B2399" s="207" t="s">
        <v>6381</v>
      </c>
      <c r="C2399" s="208" t="s">
        <v>6382</v>
      </c>
      <c r="D2399" s="208" t="s">
        <v>6362</v>
      </c>
      <c r="E2399" s="205" t="s">
        <v>25</v>
      </c>
      <c r="F2399" s="205" t="s">
        <v>24</v>
      </c>
      <c r="G2399" s="205" t="s">
        <v>6380</v>
      </c>
      <c r="H2399" s="205" t="s">
        <v>356</v>
      </c>
      <c r="I2399" s="206">
        <v>24956</v>
      </c>
      <c r="J2399" t="str">
        <f t="shared" si="152"/>
        <v>NRW|Sprockhövel</v>
      </c>
      <c r="K2399" t="str">
        <f t="shared" si="150"/>
        <v>NRW|Sprockhövel</v>
      </c>
      <c r="L2399" s="380" t="str">
        <f t="shared" si="153"/>
        <v>059540028028</v>
      </c>
      <c r="M2399">
        <f t="shared" si="151"/>
        <v>24956</v>
      </c>
    </row>
    <row r="2400" spans="1:13">
      <c r="A2400" s="127" t="s">
        <v>6383</v>
      </c>
      <c r="B2400" s="207" t="s">
        <v>6384</v>
      </c>
      <c r="C2400" s="208" t="s">
        <v>6385</v>
      </c>
      <c r="D2400" s="208" t="s">
        <v>6362</v>
      </c>
      <c r="E2400" s="205" t="s">
        <v>25</v>
      </c>
      <c r="F2400" s="205" t="s">
        <v>24</v>
      </c>
      <c r="G2400" s="205" t="s">
        <v>6383</v>
      </c>
      <c r="H2400" s="205" t="s">
        <v>356</v>
      </c>
      <c r="I2400" s="206">
        <v>27450</v>
      </c>
      <c r="J2400" t="str">
        <f t="shared" si="152"/>
        <v>NRW|Wetter (Ruhr)</v>
      </c>
      <c r="K2400" t="str">
        <f t="shared" si="150"/>
        <v>NRW|Wetter (Ruhr)</v>
      </c>
      <c r="L2400" s="380" t="str">
        <f t="shared" si="153"/>
        <v>059540032032</v>
      </c>
      <c r="M2400">
        <f t="shared" si="151"/>
        <v>27450</v>
      </c>
    </row>
    <row r="2401" spans="1:13">
      <c r="A2401" s="127" t="s">
        <v>6386</v>
      </c>
      <c r="B2401" s="207" t="s">
        <v>6387</v>
      </c>
      <c r="C2401" s="208" t="s">
        <v>6388</v>
      </c>
      <c r="D2401" s="208" t="s">
        <v>6362</v>
      </c>
      <c r="E2401" s="205" t="s">
        <v>25</v>
      </c>
      <c r="F2401" s="205" t="s">
        <v>24</v>
      </c>
      <c r="G2401" s="205" t="s">
        <v>6386</v>
      </c>
      <c r="H2401" s="205" t="s">
        <v>356</v>
      </c>
      <c r="I2401" s="206">
        <v>95724</v>
      </c>
      <c r="J2401" t="str">
        <f t="shared" si="152"/>
        <v>NRW|Witten</v>
      </c>
      <c r="K2401" t="str">
        <f t="shared" si="150"/>
        <v>NRW|Witten</v>
      </c>
      <c r="L2401" s="380" t="str">
        <f t="shared" si="153"/>
        <v>059540036036</v>
      </c>
      <c r="M2401">
        <f t="shared" si="151"/>
        <v>95724</v>
      </c>
    </row>
    <row r="2402" spans="1:13">
      <c r="A2402" s="127" t="s">
        <v>6389</v>
      </c>
      <c r="B2402" s="209" t="s">
        <v>6390</v>
      </c>
      <c r="C2402" s="208" t="s">
        <v>6391</v>
      </c>
      <c r="D2402" s="208" t="s">
        <v>6392</v>
      </c>
      <c r="E2402" s="205" t="s">
        <v>25</v>
      </c>
      <c r="F2402" s="205" t="s">
        <v>24</v>
      </c>
      <c r="G2402" s="205" t="s">
        <v>6389</v>
      </c>
      <c r="H2402" s="205" t="s">
        <v>356</v>
      </c>
      <c r="I2402" s="206">
        <v>74206</v>
      </c>
      <c r="J2402" t="str">
        <f t="shared" si="152"/>
        <v>NRW|Arnsberg</v>
      </c>
      <c r="K2402" t="str">
        <f t="shared" si="150"/>
        <v>NRW|Arnsberg</v>
      </c>
      <c r="L2402" s="380" t="str">
        <f t="shared" si="153"/>
        <v>059580004004</v>
      </c>
      <c r="M2402">
        <f t="shared" si="151"/>
        <v>74206</v>
      </c>
    </row>
    <row r="2403" spans="1:13">
      <c r="A2403" s="127" t="s">
        <v>6393</v>
      </c>
      <c r="B2403" s="207" t="s">
        <v>6394</v>
      </c>
      <c r="C2403" s="208" t="s">
        <v>6395</v>
      </c>
      <c r="D2403" s="208" t="s">
        <v>6392</v>
      </c>
      <c r="E2403" s="205" t="s">
        <v>25</v>
      </c>
      <c r="F2403" s="205" t="s">
        <v>24</v>
      </c>
      <c r="G2403" s="205" t="s">
        <v>6393</v>
      </c>
      <c r="H2403" s="205" t="s">
        <v>356</v>
      </c>
      <c r="I2403" s="206">
        <v>10677</v>
      </c>
      <c r="J2403" t="str">
        <f t="shared" si="152"/>
        <v>NRW|Bestwig</v>
      </c>
      <c r="K2403" t="str">
        <f t="shared" si="150"/>
        <v>NRW|Bestwig</v>
      </c>
      <c r="L2403" s="380" t="str">
        <f t="shared" si="153"/>
        <v>059580008008</v>
      </c>
      <c r="M2403">
        <f t="shared" si="151"/>
        <v>10677</v>
      </c>
    </row>
    <row r="2404" spans="1:13">
      <c r="A2404" s="127" t="s">
        <v>6396</v>
      </c>
      <c r="B2404" s="207" t="s">
        <v>6397</v>
      </c>
      <c r="C2404" s="208" t="s">
        <v>6398</v>
      </c>
      <c r="D2404" s="208" t="s">
        <v>6392</v>
      </c>
      <c r="E2404" s="205" t="s">
        <v>25</v>
      </c>
      <c r="F2404" s="205" t="s">
        <v>24</v>
      </c>
      <c r="G2404" s="205" t="s">
        <v>6396</v>
      </c>
      <c r="H2404" s="205" t="s">
        <v>356</v>
      </c>
      <c r="I2404" s="206">
        <v>25624</v>
      </c>
      <c r="J2404" t="str">
        <f t="shared" si="152"/>
        <v>NRW|Brilon</v>
      </c>
      <c r="K2404" t="str">
        <f t="shared" si="150"/>
        <v>NRW|Brilon</v>
      </c>
      <c r="L2404" s="380" t="str">
        <f t="shared" si="153"/>
        <v>059580012012</v>
      </c>
      <c r="M2404">
        <f t="shared" si="151"/>
        <v>25624</v>
      </c>
    </row>
    <row r="2405" spans="1:13">
      <c r="A2405" s="127" t="s">
        <v>6399</v>
      </c>
      <c r="B2405" s="207" t="s">
        <v>6400</v>
      </c>
      <c r="C2405" s="208" t="s">
        <v>6401</v>
      </c>
      <c r="D2405" s="208" t="s">
        <v>6392</v>
      </c>
      <c r="E2405" s="205" t="s">
        <v>25</v>
      </c>
      <c r="F2405" s="205" t="s">
        <v>24</v>
      </c>
      <c r="G2405" s="205" t="s">
        <v>6399</v>
      </c>
      <c r="H2405" s="205" t="s">
        <v>356</v>
      </c>
      <c r="I2405" s="206">
        <v>8953</v>
      </c>
      <c r="J2405" t="str">
        <f t="shared" si="152"/>
        <v>NRW|Eslohe (Sauerland)</v>
      </c>
      <c r="K2405" t="str">
        <f t="shared" si="150"/>
        <v>NRW|Eslohe (Sauerland)</v>
      </c>
      <c r="L2405" s="380" t="str">
        <f t="shared" si="153"/>
        <v>059580016016</v>
      </c>
      <c r="M2405">
        <f t="shared" si="151"/>
        <v>8953</v>
      </c>
    </row>
    <row r="2406" spans="1:13">
      <c r="A2406" s="127" t="s">
        <v>6402</v>
      </c>
      <c r="B2406" s="207" t="s">
        <v>6403</v>
      </c>
      <c r="C2406" s="208" t="s">
        <v>6404</v>
      </c>
      <c r="D2406" s="208" t="s">
        <v>6392</v>
      </c>
      <c r="E2406" s="205" t="s">
        <v>25</v>
      </c>
      <c r="F2406" s="205" t="s">
        <v>24</v>
      </c>
      <c r="G2406" s="205" t="s">
        <v>6402</v>
      </c>
      <c r="H2406" s="205" t="s">
        <v>356</v>
      </c>
      <c r="I2406" s="206">
        <v>4488</v>
      </c>
      <c r="J2406" t="str">
        <f t="shared" si="152"/>
        <v>NRW|Hallenberg</v>
      </c>
      <c r="K2406" t="str">
        <f t="shared" si="150"/>
        <v>NRW|Hallenberg</v>
      </c>
      <c r="L2406" s="380" t="str">
        <f t="shared" si="153"/>
        <v>059580020020</v>
      </c>
      <c r="M2406">
        <f t="shared" si="151"/>
        <v>4488</v>
      </c>
    </row>
    <row r="2407" spans="1:13">
      <c r="A2407" s="127" t="s">
        <v>6405</v>
      </c>
      <c r="B2407" s="207" t="s">
        <v>6406</v>
      </c>
      <c r="C2407" s="208" t="s">
        <v>6407</v>
      </c>
      <c r="D2407" s="208" t="s">
        <v>6392</v>
      </c>
      <c r="E2407" s="205" t="s">
        <v>25</v>
      </c>
      <c r="F2407" s="205" t="s">
        <v>24</v>
      </c>
      <c r="G2407" s="205" t="s">
        <v>6405</v>
      </c>
      <c r="H2407" s="205" t="s">
        <v>356</v>
      </c>
      <c r="I2407" s="206">
        <v>19704</v>
      </c>
      <c r="J2407" t="str">
        <f t="shared" si="152"/>
        <v>NRW|Marsberg</v>
      </c>
      <c r="K2407" t="str">
        <f t="shared" si="150"/>
        <v>NRW|Marsberg</v>
      </c>
      <c r="L2407" s="380" t="str">
        <f t="shared" si="153"/>
        <v>059580024024</v>
      </c>
      <c r="M2407">
        <f t="shared" si="151"/>
        <v>19704</v>
      </c>
    </row>
    <row r="2408" spans="1:13">
      <c r="A2408" s="127" t="s">
        <v>6408</v>
      </c>
      <c r="B2408" s="207" t="s">
        <v>6409</v>
      </c>
      <c r="C2408" s="208" t="s">
        <v>6410</v>
      </c>
      <c r="D2408" s="208" t="s">
        <v>6392</v>
      </c>
      <c r="E2408" s="205" t="s">
        <v>25</v>
      </c>
      <c r="F2408" s="205" t="s">
        <v>24</v>
      </c>
      <c r="G2408" s="205" t="s">
        <v>6411</v>
      </c>
      <c r="H2408" s="205" t="s">
        <v>356</v>
      </c>
      <c r="I2408" s="206">
        <v>8108</v>
      </c>
      <c r="J2408" t="str">
        <f t="shared" si="152"/>
        <v>NRW|Medebach</v>
      </c>
      <c r="K2408" t="str">
        <f t="shared" si="150"/>
        <v>NRW|Medebach, Hansestadt</v>
      </c>
      <c r="L2408" s="380" t="str">
        <f t="shared" si="153"/>
        <v>059580028028</v>
      </c>
      <c r="M2408">
        <f t="shared" si="151"/>
        <v>8108</v>
      </c>
    </row>
    <row r="2409" spans="1:13">
      <c r="A2409" s="127" t="s">
        <v>6412</v>
      </c>
      <c r="B2409" s="207" t="s">
        <v>6413</v>
      </c>
      <c r="C2409" s="208" t="s">
        <v>6414</v>
      </c>
      <c r="D2409" s="208" t="s">
        <v>6392</v>
      </c>
      <c r="E2409" s="205" t="s">
        <v>25</v>
      </c>
      <c r="F2409" s="205" t="s">
        <v>24</v>
      </c>
      <c r="G2409" s="205" t="s">
        <v>6415</v>
      </c>
      <c r="H2409" s="205" t="s">
        <v>356</v>
      </c>
      <c r="I2409" s="206">
        <v>29988</v>
      </c>
      <c r="J2409" t="str">
        <f t="shared" si="152"/>
        <v>NRW|Meschede</v>
      </c>
      <c r="K2409" t="str">
        <f t="shared" si="150"/>
        <v>NRW|Meschede, Kreis- und Hochschulstadt</v>
      </c>
      <c r="L2409" s="380" t="str">
        <f t="shared" si="153"/>
        <v>059580032032</v>
      </c>
      <c r="M2409">
        <f t="shared" si="151"/>
        <v>29988</v>
      </c>
    </row>
    <row r="2410" spans="1:13">
      <c r="A2410" s="127" t="s">
        <v>6416</v>
      </c>
      <c r="B2410" s="207" t="s">
        <v>6417</v>
      </c>
      <c r="C2410" s="208" t="s">
        <v>6418</v>
      </c>
      <c r="D2410" s="208" t="s">
        <v>6392</v>
      </c>
      <c r="E2410" s="205" t="s">
        <v>25</v>
      </c>
      <c r="F2410" s="205" t="s">
        <v>24</v>
      </c>
      <c r="G2410" s="205" t="s">
        <v>6416</v>
      </c>
      <c r="H2410" s="205" t="s">
        <v>356</v>
      </c>
      <c r="I2410" s="206">
        <v>14481</v>
      </c>
      <c r="J2410" t="str">
        <f t="shared" si="152"/>
        <v>NRW|Olsberg</v>
      </c>
      <c r="K2410" t="str">
        <f t="shared" si="150"/>
        <v>NRW|Olsberg</v>
      </c>
      <c r="L2410" s="380" t="str">
        <f t="shared" si="153"/>
        <v>059580036036</v>
      </c>
      <c r="M2410">
        <f t="shared" si="151"/>
        <v>14481</v>
      </c>
    </row>
    <row r="2411" spans="1:13">
      <c r="A2411" s="127" t="s">
        <v>6419</v>
      </c>
      <c r="B2411" s="207" t="s">
        <v>6420</v>
      </c>
      <c r="C2411" s="208" t="s">
        <v>6421</v>
      </c>
      <c r="D2411" s="208" t="s">
        <v>6392</v>
      </c>
      <c r="E2411" s="205" t="s">
        <v>25</v>
      </c>
      <c r="F2411" s="205" t="s">
        <v>24</v>
      </c>
      <c r="G2411" s="205" t="s">
        <v>6419</v>
      </c>
      <c r="H2411" s="205" t="s">
        <v>356</v>
      </c>
      <c r="I2411" s="206">
        <v>24970</v>
      </c>
      <c r="J2411" t="str">
        <f t="shared" si="152"/>
        <v>NRW|Schmallenberg</v>
      </c>
      <c r="K2411" t="str">
        <f t="shared" si="150"/>
        <v>NRW|Schmallenberg</v>
      </c>
      <c r="L2411" s="380" t="str">
        <f t="shared" si="153"/>
        <v>059580040040</v>
      </c>
      <c r="M2411">
        <f t="shared" si="151"/>
        <v>24970</v>
      </c>
    </row>
    <row r="2412" spans="1:13">
      <c r="A2412" s="127" t="s">
        <v>6422</v>
      </c>
      <c r="B2412" s="207" t="s">
        <v>6423</v>
      </c>
      <c r="C2412" s="208" t="s">
        <v>6424</v>
      </c>
      <c r="D2412" s="208" t="s">
        <v>6392</v>
      </c>
      <c r="E2412" s="205" t="s">
        <v>25</v>
      </c>
      <c r="F2412" s="205" t="s">
        <v>24</v>
      </c>
      <c r="G2412" s="205" t="s">
        <v>6422</v>
      </c>
      <c r="H2412" s="205" t="s">
        <v>356</v>
      </c>
      <c r="I2412" s="206">
        <v>27783</v>
      </c>
      <c r="J2412" t="str">
        <f t="shared" si="152"/>
        <v>NRW|Sundern (Sauerland)</v>
      </c>
      <c r="K2412" t="str">
        <f t="shared" si="150"/>
        <v>NRW|Sundern (Sauerland)</v>
      </c>
      <c r="L2412" s="380" t="str">
        <f t="shared" si="153"/>
        <v>059580044044</v>
      </c>
      <c r="M2412">
        <f t="shared" si="151"/>
        <v>27783</v>
      </c>
    </row>
    <row r="2413" spans="1:13">
      <c r="A2413" s="127" t="s">
        <v>6425</v>
      </c>
      <c r="B2413" s="207" t="s">
        <v>6426</v>
      </c>
      <c r="C2413" s="208" t="s">
        <v>6427</v>
      </c>
      <c r="D2413" s="208" t="s">
        <v>6392</v>
      </c>
      <c r="E2413" s="205" t="s">
        <v>25</v>
      </c>
      <c r="F2413" s="205" t="s">
        <v>24</v>
      </c>
      <c r="G2413" s="205" t="s">
        <v>6425</v>
      </c>
      <c r="H2413" s="205" t="s">
        <v>356</v>
      </c>
      <c r="I2413" s="206">
        <v>12792</v>
      </c>
      <c r="J2413" t="str">
        <f t="shared" si="152"/>
        <v>NRW|Winterberg</v>
      </c>
      <c r="K2413" t="str">
        <f t="shared" si="150"/>
        <v>NRW|Winterberg</v>
      </c>
      <c r="L2413" s="380" t="str">
        <f t="shared" si="153"/>
        <v>059580048048</v>
      </c>
      <c r="M2413">
        <f t="shared" si="151"/>
        <v>12792</v>
      </c>
    </row>
    <row r="2414" spans="1:13">
      <c r="A2414" s="127" t="s">
        <v>6428</v>
      </c>
      <c r="B2414" s="207" t="s">
        <v>6429</v>
      </c>
      <c r="C2414" s="208" t="s">
        <v>6430</v>
      </c>
      <c r="D2414" s="208" t="s">
        <v>6431</v>
      </c>
      <c r="E2414" s="205" t="s">
        <v>25</v>
      </c>
      <c r="F2414" s="205" t="s">
        <v>24</v>
      </c>
      <c r="G2414" s="205" t="s">
        <v>6428</v>
      </c>
      <c r="H2414" s="205" t="s">
        <v>356</v>
      </c>
      <c r="I2414" s="206">
        <v>16315</v>
      </c>
      <c r="J2414" t="str">
        <f t="shared" si="152"/>
        <v>NRW|Altena</v>
      </c>
      <c r="K2414" t="str">
        <f t="shared" si="150"/>
        <v>NRW|Altena</v>
      </c>
      <c r="L2414" s="380" t="str">
        <f t="shared" si="153"/>
        <v>059620004004</v>
      </c>
      <c r="M2414">
        <f t="shared" si="151"/>
        <v>16315</v>
      </c>
    </row>
    <row r="2415" spans="1:13">
      <c r="A2415" s="127" t="s">
        <v>6432</v>
      </c>
      <c r="B2415" s="207" t="s">
        <v>6433</v>
      </c>
      <c r="C2415" s="208" t="s">
        <v>6434</v>
      </c>
      <c r="D2415" s="208" t="s">
        <v>6431</v>
      </c>
      <c r="E2415" s="205" t="s">
        <v>25</v>
      </c>
      <c r="F2415" s="205" t="s">
        <v>24</v>
      </c>
      <c r="G2415" s="205" t="s">
        <v>6432</v>
      </c>
      <c r="H2415" s="205" t="s">
        <v>356</v>
      </c>
      <c r="I2415" s="206">
        <v>11108</v>
      </c>
      <c r="J2415" t="str">
        <f t="shared" si="152"/>
        <v>NRW|Balve</v>
      </c>
      <c r="K2415" t="str">
        <f t="shared" si="150"/>
        <v>NRW|Balve</v>
      </c>
      <c r="L2415" s="380" t="str">
        <f t="shared" si="153"/>
        <v>059620008008</v>
      </c>
      <c r="M2415">
        <f t="shared" si="151"/>
        <v>11108</v>
      </c>
    </row>
    <row r="2416" spans="1:13">
      <c r="A2416" s="127" t="s">
        <v>6435</v>
      </c>
      <c r="B2416" s="207" t="s">
        <v>6436</v>
      </c>
      <c r="C2416" s="208" t="s">
        <v>6437</v>
      </c>
      <c r="D2416" s="208" t="s">
        <v>6431</v>
      </c>
      <c r="E2416" s="205" t="s">
        <v>25</v>
      </c>
      <c r="F2416" s="205" t="s">
        <v>24</v>
      </c>
      <c r="G2416" s="205" t="s">
        <v>6435</v>
      </c>
      <c r="H2416" s="205" t="s">
        <v>356</v>
      </c>
      <c r="I2416" s="206">
        <v>16284</v>
      </c>
      <c r="J2416" t="str">
        <f t="shared" si="152"/>
        <v>NRW|Halver</v>
      </c>
      <c r="K2416" t="str">
        <f t="shared" si="150"/>
        <v>NRW|Halver</v>
      </c>
      <c r="L2416" s="380" t="str">
        <f t="shared" si="153"/>
        <v>059620012012</v>
      </c>
      <c r="M2416">
        <f t="shared" si="151"/>
        <v>16284</v>
      </c>
    </row>
    <row r="2417" spans="1:13">
      <c r="A2417" s="127" t="s">
        <v>6438</v>
      </c>
      <c r="B2417" s="207" t="s">
        <v>6439</v>
      </c>
      <c r="C2417" s="208" t="s">
        <v>6440</v>
      </c>
      <c r="D2417" s="208" t="s">
        <v>6431</v>
      </c>
      <c r="E2417" s="205" t="s">
        <v>25</v>
      </c>
      <c r="F2417" s="205" t="s">
        <v>24</v>
      </c>
      <c r="G2417" s="205" t="s">
        <v>6438</v>
      </c>
      <c r="H2417" s="205" t="s">
        <v>356</v>
      </c>
      <c r="I2417" s="206">
        <v>33916</v>
      </c>
      <c r="J2417" t="str">
        <f t="shared" si="152"/>
        <v>NRW|Hemer</v>
      </c>
      <c r="K2417" t="str">
        <f t="shared" si="150"/>
        <v>NRW|Hemer</v>
      </c>
      <c r="L2417" s="380" t="str">
        <f t="shared" si="153"/>
        <v>059620016016</v>
      </c>
      <c r="M2417">
        <f t="shared" si="151"/>
        <v>33916</v>
      </c>
    </row>
    <row r="2418" spans="1:13">
      <c r="A2418" s="127" t="s">
        <v>6441</v>
      </c>
      <c r="B2418" s="207" t="s">
        <v>6442</v>
      </c>
      <c r="C2418" s="208" t="s">
        <v>6443</v>
      </c>
      <c r="D2418" s="208" t="s">
        <v>6431</v>
      </c>
      <c r="E2418" s="205" t="s">
        <v>25</v>
      </c>
      <c r="F2418" s="205" t="s">
        <v>24</v>
      </c>
      <c r="G2418" s="205" t="s">
        <v>6441</v>
      </c>
      <c r="H2418" s="205" t="s">
        <v>356</v>
      </c>
      <c r="I2418" s="206">
        <v>6917</v>
      </c>
      <c r="J2418" t="str">
        <f t="shared" si="152"/>
        <v>NRW|Herscheid</v>
      </c>
      <c r="K2418" t="str">
        <f t="shared" si="150"/>
        <v>NRW|Herscheid</v>
      </c>
      <c r="L2418" s="380" t="str">
        <f t="shared" si="153"/>
        <v>059620020020</v>
      </c>
      <c r="M2418">
        <f t="shared" si="151"/>
        <v>6917</v>
      </c>
    </row>
    <row r="2419" spans="1:13">
      <c r="A2419" s="127" t="s">
        <v>6444</v>
      </c>
      <c r="B2419" s="207" t="s">
        <v>6445</v>
      </c>
      <c r="C2419" s="208" t="s">
        <v>6446</v>
      </c>
      <c r="D2419" s="208" t="s">
        <v>6431</v>
      </c>
      <c r="E2419" s="205" t="s">
        <v>25</v>
      </c>
      <c r="F2419" s="205" t="s">
        <v>24</v>
      </c>
      <c r="G2419" s="205" t="s">
        <v>6444</v>
      </c>
      <c r="H2419" s="205" t="s">
        <v>356</v>
      </c>
      <c r="I2419" s="206">
        <v>92404</v>
      </c>
      <c r="J2419" t="str">
        <f t="shared" si="152"/>
        <v>NRW|Iserlohn</v>
      </c>
      <c r="K2419" t="str">
        <f t="shared" si="150"/>
        <v>NRW|Iserlohn</v>
      </c>
      <c r="L2419" s="380" t="str">
        <f t="shared" si="153"/>
        <v>059620024024</v>
      </c>
      <c r="M2419">
        <f t="shared" si="151"/>
        <v>92404</v>
      </c>
    </row>
    <row r="2420" spans="1:13">
      <c r="A2420" s="127" t="s">
        <v>6447</v>
      </c>
      <c r="B2420" s="207" t="s">
        <v>6448</v>
      </c>
      <c r="C2420" s="208" t="s">
        <v>6449</v>
      </c>
      <c r="D2420" s="208" t="s">
        <v>6431</v>
      </c>
      <c r="E2420" s="205" t="s">
        <v>25</v>
      </c>
      <c r="F2420" s="205" t="s">
        <v>24</v>
      </c>
      <c r="G2420" s="205" t="s">
        <v>6447</v>
      </c>
      <c r="H2420" s="205" t="s">
        <v>356</v>
      </c>
      <c r="I2420" s="206">
        <v>16320</v>
      </c>
      <c r="J2420" t="str">
        <f t="shared" si="152"/>
        <v>NRW|Kierspe</v>
      </c>
      <c r="K2420" t="str">
        <f t="shared" si="150"/>
        <v>NRW|Kierspe</v>
      </c>
      <c r="L2420" s="380" t="str">
        <f t="shared" si="153"/>
        <v>059620028028</v>
      </c>
      <c r="M2420">
        <f t="shared" si="151"/>
        <v>16320</v>
      </c>
    </row>
    <row r="2421" spans="1:13">
      <c r="A2421" s="127" t="s">
        <v>6450</v>
      </c>
      <c r="B2421" s="207" t="s">
        <v>6451</v>
      </c>
      <c r="C2421" s="208" t="s">
        <v>6452</v>
      </c>
      <c r="D2421" s="208" t="s">
        <v>6431</v>
      </c>
      <c r="E2421" s="205" t="s">
        <v>25</v>
      </c>
      <c r="F2421" s="205" t="s">
        <v>24</v>
      </c>
      <c r="G2421" s="205" t="s">
        <v>6450</v>
      </c>
      <c r="H2421" s="205" t="s">
        <v>356</v>
      </c>
      <c r="I2421" s="206">
        <v>71463</v>
      </c>
      <c r="J2421" t="str">
        <f t="shared" si="152"/>
        <v>NRW|Lüdenscheid</v>
      </c>
      <c r="K2421" t="str">
        <f t="shared" si="150"/>
        <v>NRW|Lüdenscheid</v>
      </c>
      <c r="L2421" s="380" t="str">
        <f t="shared" si="153"/>
        <v>059620032032</v>
      </c>
      <c r="M2421">
        <f t="shared" si="151"/>
        <v>71463</v>
      </c>
    </row>
    <row r="2422" spans="1:13">
      <c r="A2422" s="127" t="s">
        <v>6453</v>
      </c>
      <c r="B2422" s="207" t="s">
        <v>6454</v>
      </c>
      <c r="C2422" s="208" t="s">
        <v>6455</v>
      </c>
      <c r="D2422" s="208" t="s">
        <v>6431</v>
      </c>
      <c r="E2422" s="205" t="s">
        <v>25</v>
      </c>
      <c r="F2422" s="205" t="s">
        <v>24</v>
      </c>
      <c r="G2422" s="205" t="s">
        <v>6453</v>
      </c>
      <c r="H2422" s="205" t="s">
        <v>356</v>
      </c>
      <c r="I2422" s="206">
        <v>20653</v>
      </c>
      <c r="J2422" t="str">
        <f t="shared" si="152"/>
        <v>NRW|Meinerzhagen</v>
      </c>
      <c r="K2422" t="str">
        <f t="shared" si="150"/>
        <v>NRW|Meinerzhagen</v>
      </c>
      <c r="L2422" s="380" t="str">
        <f t="shared" si="153"/>
        <v>059620036036</v>
      </c>
      <c r="M2422">
        <f t="shared" si="151"/>
        <v>20653</v>
      </c>
    </row>
    <row r="2423" spans="1:13">
      <c r="A2423" s="127" t="s">
        <v>6456</v>
      </c>
      <c r="B2423" s="207" t="s">
        <v>6457</v>
      </c>
      <c r="C2423" s="208" t="s">
        <v>6458</v>
      </c>
      <c r="D2423" s="208" t="s">
        <v>6431</v>
      </c>
      <c r="E2423" s="205" t="s">
        <v>25</v>
      </c>
      <c r="F2423" s="205" t="s">
        <v>24</v>
      </c>
      <c r="G2423" s="205" t="s">
        <v>6456</v>
      </c>
      <c r="H2423" s="205" t="s">
        <v>356</v>
      </c>
      <c r="I2423" s="206">
        <v>52177</v>
      </c>
      <c r="J2423" t="str">
        <f t="shared" si="152"/>
        <v>NRW|Menden (Sauerland)</v>
      </c>
      <c r="K2423" t="str">
        <f t="shared" si="150"/>
        <v>NRW|Menden (Sauerland)</v>
      </c>
      <c r="L2423" s="380" t="str">
        <f t="shared" si="153"/>
        <v>059620040040</v>
      </c>
      <c r="M2423">
        <f t="shared" si="151"/>
        <v>52177</v>
      </c>
    </row>
    <row r="2424" spans="1:13">
      <c r="A2424" s="127" t="s">
        <v>6459</v>
      </c>
      <c r="B2424" s="207" t="s">
        <v>6460</v>
      </c>
      <c r="C2424" s="208" t="s">
        <v>6461</v>
      </c>
      <c r="D2424" s="208" t="s">
        <v>6431</v>
      </c>
      <c r="E2424" s="205" t="s">
        <v>25</v>
      </c>
      <c r="F2424" s="205" t="s">
        <v>24</v>
      </c>
      <c r="G2424" s="205" t="s">
        <v>6459</v>
      </c>
      <c r="H2424" s="205" t="s">
        <v>356</v>
      </c>
      <c r="I2424" s="206">
        <v>6418</v>
      </c>
      <c r="J2424" t="str">
        <f t="shared" si="152"/>
        <v>NRW|Nachrodt-Wiblingwerde</v>
      </c>
      <c r="K2424" t="str">
        <f t="shared" si="150"/>
        <v>NRW|Nachrodt-Wiblingwerde</v>
      </c>
      <c r="L2424" s="380" t="str">
        <f t="shared" si="153"/>
        <v>059620044044</v>
      </c>
      <c r="M2424">
        <f t="shared" si="151"/>
        <v>6418</v>
      </c>
    </row>
    <row r="2425" spans="1:13">
      <c r="A2425" s="127" t="s">
        <v>6462</v>
      </c>
      <c r="B2425" s="207" t="s">
        <v>6463</v>
      </c>
      <c r="C2425" s="208" t="s">
        <v>6464</v>
      </c>
      <c r="D2425" s="208" t="s">
        <v>6431</v>
      </c>
      <c r="E2425" s="205" t="s">
        <v>25</v>
      </c>
      <c r="F2425" s="205" t="s">
        <v>24</v>
      </c>
      <c r="G2425" s="205" t="s">
        <v>6462</v>
      </c>
      <c r="H2425" s="205" t="s">
        <v>356</v>
      </c>
      <c r="I2425" s="206">
        <v>11835</v>
      </c>
      <c r="J2425" t="str">
        <f t="shared" si="152"/>
        <v>NRW|Neuenrade</v>
      </c>
      <c r="K2425" t="str">
        <f t="shared" si="150"/>
        <v>NRW|Neuenrade</v>
      </c>
      <c r="L2425" s="380" t="str">
        <f t="shared" si="153"/>
        <v>059620048048</v>
      </c>
      <c r="M2425">
        <f t="shared" si="151"/>
        <v>11835</v>
      </c>
    </row>
    <row r="2426" spans="1:13">
      <c r="A2426" s="127" t="s">
        <v>6465</v>
      </c>
      <c r="B2426" s="207" t="s">
        <v>6466</v>
      </c>
      <c r="C2426" s="208" t="s">
        <v>6467</v>
      </c>
      <c r="D2426" s="208" t="s">
        <v>6431</v>
      </c>
      <c r="E2426" s="205" t="s">
        <v>25</v>
      </c>
      <c r="F2426" s="205" t="s">
        <v>24</v>
      </c>
      <c r="G2426" s="205" t="s">
        <v>6465</v>
      </c>
      <c r="H2426" s="205" t="s">
        <v>356</v>
      </c>
      <c r="I2426" s="206">
        <v>24788</v>
      </c>
      <c r="J2426" t="str">
        <f t="shared" si="152"/>
        <v>NRW|Plettenberg</v>
      </c>
      <c r="K2426" t="str">
        <f t="shared" si="150"/>
        <v>NRW|Plettenberg</v>
      </c>
      <c r="L2426" s="380" t="str">
        <f t="shared" si="153"/>
        <v>059620052052</v>
      </c>
      <c r="M2426">
        <f t="shared" si="151"/>
        <v>24788</v>
      </c>
    </row>
    <row r="2427" spans="1:13">
      <c r="A2427" s="127" t="s">
        <v>6468</v>
      </c>
      <c r="B2427" s="207" t="s">
        <v>6469</v>
      </c>
      <c r="C2427" s="208" t="s">
        <v>6470</v>
      </c>
      <c r="D2427" s="208" t="s">
        <v>6431</v>
      </c>
      <c r="E2427" s="205" t="s">
        <v>25</v>
      </c>
      <c r="F2427" s="205" t="s">
        <v>24</v>
      </c>
      <c r="G2427" s="205" t="s">
        <v>6468</v>
      </c>
      <c r="H2427" s="205" t="s">
        <v>356</v>
      </c>
      <c r="I2427" s="206">
        <v>10219</v>
      </c>
      <c r="J2427" t="str">
        <f t="shared" si="152"/>
        <v>NRW|Schalksmühle</v>
      </c>
      <c r="K2427" t="str">
        <f t="shared" si="150"/>
        <v>NRW|Schalksmühle</v>
      </c>
      <c r="L2427" s="380" t="str">
        <f t="shared" si="153"/>
        <v>059620056056</v>
      </c>
      <c r="M2427">
        <f t="shared" si="151"/>
        <v>10219</v>
      </c>
    </row>
    <row r="2428" spans="1:13">
      <c r="A2428" s="127" t="s">
        <v>6471</v>
      </c>
      <c r="B2428" s="207" t="s">
        <v>6472</v>
      </c>
      <c r="C2428" s="208" t="s">
        <v>6473</v>
      </c>
      <c r="D2428" s="208" t="s">
        <v>6431</v>
      </c>
      <c r="E2428" s="205" t="s">
        <v>25</v>
      </c>
      <c r="F2428" s="205" t="s">
        <v>24</v>
      </c>
      <c r="G2428" s="205" t="s">
        <v>6471</v>
      </c>
      <c r="H2428" s="205" t="s">
        <v>356</v>
      </c>
      <c r="I2428" s="206">
        <v>17762</v>
      </c>
      <c r="J2428" t="str">
        <f t="shared" si="152"/>
        <v>NRW|Werdohl</v>
      </c>
      <c r="K2428" t="str">
        <f t="shared" si="150"/>
        <v>NRW|Werdohl</v>
      </c>
      <c r="L2428" s="380" t="str">
        <f t="shared" si="153"/>
        <v>059620060060</v>
      </c>
      <c r="M2428">
        <f t="shared" si="151"/>
        <v>17762</v>
      </c>
    </row>
    <row r="2429" spans="1:13">
      <c r="A2429" s="127" t="s">
        <v>6474</v>
      </c>
      <c r="B2429" s="209" t="s">
        <v>6475</v>
      </c>
      <c r="C2429" s="208" t="s">
        <v>6476</v>
      </c>
      <c r="D2429" s="208" t="s">
        <v>6477</v>
      </c>
      <c r="E2429" s="205" t="s">
        <v>25</v>
      </c>
      <c r="F2429" s="205" t="s">
        <v>24</v>
      </c>
      <c r="G2429" s="205" t="s">
        <v>6478</v>
      </c>
      <c r="H2429" s="205" t="s">
        <v>356</v>
      </c>
      <c r="I2429" s="206">
        <v>24452</v>
      </c>
      <c r="J2429" t="str">
        <f t="shared" si="152"/>
        <v>NRW|Attendorn</v>
      </c>
      <c r="K2429" t="str">
        <f t="shared" si="150"/>
        <v>NRW|Attendorn, Hansestadt</v>
      </c>
      <c r="L2429" s="380" t="str">
        <f t="shared" si="153"/>
        <v>059660004004</v>
      </c>
      <c r="M2429">
        <f t="shared" si="151"/>
        <v>24452</v>
      </c>
    </row>
    <row r="2430" spans="1:13">
      <c r="A2430" s="127" t="s">
        <v>6479</v>
      </c>
      <c r="B2430" s="207" t="s">
        <v>6480</v>
      </c>
      <c r="C2430" s="208" t="s">
        <v>6481</v>
      </c>
      <c r="D2430" s="208" t="s">
        <v>6477</v>
      </c>
      <c r="E2430" s="205" t="s">
        <v>25</v>
      </c>
      <c r="F2430" s="205" t="s">
        <v>24</v>
      </c>
      <c r="G2430" s="205" t="s">
        <v>6479</v>
      </c>
      <c r="H2430" s="205" t="s">
        <v>356</v>
      </c>
      <c r="I2430" s="206">
        <v>11766</v>
      </c>
      <c r="J2430" t="str">
        <f t="shared" si="152"/>
        <v>NRW|Drolshagen</v>
      </c>
      <c r="K2430" t="str">
        <f t="shared" si="150"/>
        <v>NRW|Drolshagen</v>
      </c>
      <c r="L2430" s="380" t="str">
        <f t="shared" si="153"/>
        <v>059660008008</v>
      </c>
      <c r="M2430">
        <f t="shared" si="151"/>
        <v>11766</v>
      </c>
    </row>
    <row r="2431" spans="1:13">
      <c r="A2431" s="127" t="s">
        <v>6482</v>
      </c>
      <c r="B2431" s="207" t="s">
        <v>6483</v>
      </c>
      <c r="C2431" s="208" t="s">
        <v>6484</v>
      </c>
      <c r="D2431" s="208" t="s">
        <v>6477</v>
      </c>
      <c r="E2431" s="205" t="s">
        <v>25</v>
      </c>
      <c r="F2431" s="205" t="s">
        <v>24</v>
      </c>
      <c r="G2431" s="205" t="s">
        <v>6482</v>
      </c>
      <c r="H2431" s="205" t="s">
        <v>356</v>
      </c>
      <c r="I2431" s="206">
        <v>16872</v>
      </c>
      <c r="J2431" t="str">
        <f t="shared" si="152"/>
        <v>NRW|Finnentrop</v>
      </c>
      <c r="K2431" t="str">
        <f t="shared" si="150"/>
        <v>NRW|Finnentrop</v>
      </c>
      <c r="L2431" s="380" t="str">
        <f t="shared" si="153"/>
        <v>059660012012</v>
      </c>
      <c r="M2431">
        <f t="shared" si="151"/>
        <v>16872</v>
      </c>
    </row>
    <row r="2432" spans="1:13">
      <c r="A2432" s="127" t="s">
        <v>6485</v>
      </c>
      <c r="B2432" s="207" t="s">
        <v>6486</v>
      </c>
      <c r="C2432" s="208" t="s">
        <v>6487</v>
      </c>
      <c r="D2432" s="208" t="s">
        <v>6477</v>
      </c>
      <c r="E2432" s="205" t="s">
        <v>25</v>
      </c>
      <c r="F2432" s="205" t="s">
        <v>24</v>
      </c>
      <c r="G2432" s="205" t="s">
        <v>6485</v>
      </c>
      <c r="H2432" s="205" t="s">
        <v>356</v>
      </c>
      <c r="I2432" s="206">
        <v>11402</v>
      </c>
      <c r="J2432" t="str">
        <f t="shared" si="152"/>
        <v>NRW|Kirchhundem</v>
      </c>
      <c r="K2432" t="str">
        <f t="shared" si="150"/>
        <v>NRW|Kirchhundem</v>
      </c>
      <c r="L2432" s="380" t="str">
        <f t="shared" si="153"/>
        <v>059660016016</v>
      </c>
      <c r="M2432">
        <f t="shared" si="151"/>
        <v>11402</v>
      </c>
    </row>
    <row r="2433" spans="1:13">
      <c r="A2433" s="127" t="s">
        <v>6488</v>
      </c>
      <c r="B2433" s="209" t="s">
        <v>6489</v>
      </c>
      <c r="C2433" s="208" t="s">
        <v>6490</v>
      </c>
      <c r="D2433" s="208" t="s">
        <v>6477</v>
      </c>
      <c r="E2433" s="205" t="s">
        <v>25</v>
      </c>
      <c r="F2433" s="205" t="s">
        <v>24</v>
      </c>
      <c r="G2433" s="205" t="s">
        <v>6488</v>
      </c>
      <c r="H2433" s="205" t="s">
        <v>356</v>
      </c>
      <c r="I2433" s="206">
        <v>25275</v>
      </c>
      <c r="J2433" t="str">
        <f t="shared" si="152"/>
        <v>NRW|Lennestadt</v>
      </c>
      <c r="K2433" t="str">
        <f t="shared" si="150"/>
        <v>NRW|Lennestadt</v>
      </c>
      <c r="L2433" s="380" t="str">
        <f t="shared" si="153"/>
        <v>059660020020</v>
      </c>
      <c r="M2433">
        <f t="shared" si="151"/>
        <v>25275</v>
      </c>
    </row>
    <row r="2434" spans="1:13">
      <c r="A2434" s="127" t="s">
        <v>6491</v>
      </c>
      <c r="B2434" s="207" t="s">
        <v>6492</v>
      </c>
      <c r="C2434" s="208" t="s">
        <v>6493</v>
      </c>
      <c r="D2434" s="208" t="s">
        <v>6477</v>
      </c>
      <c r="E2434" s="205" t="s">
        <v>25</v>
      </c>
      <c r="F2434" s="205" t="s">
        <v>24</v>
      </c>
      <c r="G2434" s="205" t="s">
        <v>6491</v>
      </c>
      <c r="H2434" s="205" t="s">
        <v>356</v>
      </c>
      <c r="I2434" s="206">
        <v>24961</v>
      </c>
      <c r="J2434" t="str">
        <f t="shared" si="152"/>
        <v>NRW|Olpe</v>
      </c>
      <c r="K2434" t="str">
        <f t="shared" si="150"/>
        <v>NRW|Olpe</v>
      </c>
      <c r="L2434" s="380" t="str">
        <f t="shared" si="153"/>
        <v>059660024024</v>
      </c>
      <c r="M2434">
        <f t="shared" si="151"/>
        <v>24961</v>
      </c>
    </row>
    <row r="2435" spans="1:13">
      <c r="A2435" s="127" t="s">
        <v>6494</v>
      </c>
      <c r="B2435" s="207" t="s">
        <v>6495</v>
      </c>
      <c r="C2435" s="208" t="s">
        <v>6496</v>
      </c>
      <c r="D2435" s="208" t="s">
        <v>6477</v>
      </c>
      <c r="E2435" s="205" t="s">
        <v>25</v>
      </c>
      <c r="F2435" s="205" t="s">
        <v>24</v>
      </c>
      <c r="G2435" s="205" t="s">
        <v>6494</v>
      </c>
      <c r="H2435" s="205" t="s">
        <v>356</v>
      </c>
      <c r="I2435" s="206">
        <v>19604</v>
      </c>
      <c r="J2435" t="str">
        <f t="shared" si="152"/>
        <v>NRW|Wenden</v>
      </c>
      <c r="K2435" t="str">
        <f t="shared" ref="K2435:K2498" si="154">E2435 &amp; "|" &amp; G2435</f>
        <v>NRW|Wenden</v>
      </c>
      <c r="L2435" s="380" t="str">
        <f t="shared" si="153"/>
        <v>059660028028</v>
      </c>
      <c r="M2435">
        <f t="shared" ref="M2435:M2498" si="155">SUMIF($C:$C, $C2435, $I:$I)</f>
        <v>19604</v>
      </c>
    </row>
    <row r="2436" spans="1:13">
      <c r="A2436" s="127" t="s">
        <v>6497</v>
      </c>
      <c r="B2436" s="209" t="s">
        <v>6498</v>
      </c>
      <c r="C2436" s="208" t="s">
        <v>6499</v>
      </c>
      <c r="D2436" s="208" t="s">
        <v>6500</v>
      </c>
      <c r="E2436" s="205" t="s">
        <v>25</v>
      </c>
      <c r="F2436" s="205" t="s">
        <v>24</v>
      </c>
      <c r="G2436" s="205" t="s">
        <v>6497</v>
      </c>
      <c r="H2436" s="205" t="s">
        <v>356</v>
      </c>
      <c r="I2436" s="206">
        <v>18833</v>
      </c>
      <c r="J2436" t="str">
        <f t="shared" si="152"/>
        <v>NRW|Bad Berleburg</v>
      </c>
      <c r="K2436" t="str">
        <f t="shared" si="154"/>
        <v>NRW|Bad Berleburg</v>
      </c>
      <c r="L2436" s="380" t="str">
        <f t="shared" si="153"/>
        <v>059700004004</v>
      </c>
      <c r="M2436">
        <f t="shared" si="155"/>
        <v>18833</v>
      </c>
    </row>
    <row r="2437" spans="1:13">
      <c r="A2437" s="127" t="s">
        <v>6501</v>
      </c>
      <c r="B2437" s="208" t="s">
        <v>6502</v>
      </c>
      <c r="C2437" s="208" t="s">
        <v>6503</v>
      </c>
      <c r="D2437" s="208" t="s">
        <v>6500</v>
      </c>
      <c r="E2437" s="205" t="s">
        <v>25</v>
      </c>
      <c r="F2437" s="205" t="s">
        <v>24</v>
      </c>
      <c r="G2437" s="205" t="s">
        <v>6504</v>
      </c>
      <c r="H2437" s="205" t="s">
        <v>356</v>
      </c>
      <c r="I2437" s="206">
        <v>15217</v>
      </c>
      <c r="J2437" t="str">
        <f t="shared" si="152"/>
        <v>NRW|Burbach (Nordrhein-Westfalen)</v>
      </c>
      <c r="K2437" t="str">
        <f t="shared" si="154"/>
        <v>NRW|Burbach</v>
      </c>
      <c r="L2437" s="380" t="str">
        <f t="shared" si="153"/>
        <v>059700008008</v>
      </c>
      <c r="M2437">
        <f t="shared" si="155"/>
        <v>15217</v>
      </c>
    </row>
    <row r="2438" spans="1:13">
      <c r="A2438" s="127" t="s">
        <v>6505</v>
      </c>
      <c r="B2438" s="207" t="s">
        <v>6506</v>
      </c>
      <c r="C2438" s="208" t="s">
        <v>6507</v>
      </c>
      <c r="D2438" s="208" t="s">
        <v>6500</v>
      </c>
      <c r="E2438" s="205" t="s">
        <v>25</v>
      </c>
      <c r="F2438" s="205" t="s">
        <v>24</v>
      </c>
      <c r="G2438" s="205" t="s">
        <v>6505</v>
      </c>
      <c r="H2438" s="205" t="s">
        <v>356</v>
      </c>
      <c r="I2438" s="206">
        <v>6973</v>
      </c>
      <c r="J2438" t="str">
        <f t="shared" ref="J2438:J2501" si="156">E2438 &amp; "|" &amp; A2438</f>
        <v>NRW|Erndtebrück</v>
      </c>
      <c r="K2438" t="str">
        <f t="shared" si="154"/>
        <v>NRW|Erndtebrück</v>
      </c>
      <c r="L2438" s="380" t="str">
        <f t="shared" ref="L2438:L2501" si="157">C2438 &amp; RIGHT(B2438,3)</f>
        <v>059700012012</v>
      </c>
      <c r="M2438">
        <f t="shared" si="155"/>
        <v>6973</v>
      </c>
    </row>
    <row r="2439" spans="1:13">
      <c r="A2439" s="127" t="s">
        <v>6508</v>
      </c>
      <c r="B2439" s="207" t="s">
        <v>6509</v>
      </c>
      <c r="C2439" s="208" t="s">
        <v>6510</v>
      </c>
      <c r="D2439" s="208" t="s">
        <v>6500</v>
      </c>
      <c r="E2439" s="205" t="s">
        <v>25</v>
      </c>
      <c r="F2439" s="205" t="s">
        <v>24</v>
      </c>
      <c r="G2439" s="205" t="s">
        <v>6511</v>
      </c>
      <c r="H2439" s="205" t="s">
        <v>356</v>
      </c>
      <c r="I2439" s="206">
        <v>17738</v>
      </c>
      <c r="J2439" t="str">
        <f t="shared" si="156"/>
        <v>NRW|Freudenberg (Siegerland)</v>
      </c>
      <c r="K2439" t="str">
        <f t="shared" si="154"/>
        <v>NRW|Freudenberg</v>
      </c>
      <c r="L2439" s="380" t="str">
        <f t="shared" si="157"/>
        <v>059700016016</v>
      </c>
      <c r="M2439">
        <f t="shared" si="155"/>
        <v>17738</v>
      </c>
    </row>
    <row r="2440" spans="1:13">
      <c r="A2440" s="127" t="s">
        <v>6512</v>
      </c>
      <c r="B2440" s="207" t="s">
        <v>6513</v>
      </c>
      <c r="C2440" s="208" t="s">
        <v>6514</v>
      </c>
      <c r="D2440" s="208" t="s">
        <v>6500</v>
      </c>
      <c r="E2440" s="205" t="s">
        <v>25</v>
      </c>
      <c r="F2440" s="205" t="s">
        <v>24</v>
      </c>
      <c r="G2440" s="205" t="s">
        <v>6512</v>
      </c>
      <c r="H2440" s="205" t="s">
        <v>356</v>
      </c>
      <c r="I2440" s="206">
        <v>14714</v>
      </c>
      <c r="J2440" t="str">
        <f t="shared" si="156"/>
        <v>NRW|Hilchenbach</v>
      </c>
      <c r="K2440" t="str">
        <f t="shared" si="154"/>
        <v>NRW|Hilchenbach</v>
      </c>
      <c r="L2440" s="380" t="str">
        <f t="shared" si="157"/>
        <v>059700020020</v>
      </c>
      <c r="M2440">
        <f t="shared" si="155"/>
        <v>14714</v>
      </c>
    </row>
    <row r="2441" spans="1:13">
      <c r="A2441" s="127" t="s">
        <v>6515</v>
      </c>
      <c r="B2441" s="207" t="s">
        <v>6516</v>
      </c>
      <c r="C2441" s="208" t="s">
        <v>6517</v>
      </c>
      <c r="D2441" s="208" t="s">
        <v>6500</v>
      </c>
      <c r="E2441" s="205" t="s">
        <v>25</v>
      </c>
      <c r="F2441" s="205" t="s">
        <v>24</v>
      </c>
      <c r="G2441" s="205" t="s">
        <v>6515</v>
      </c>
      <c r="H2441" s="205" t="s">
        <v>356</v>
      </c>
      <c r="I2441" s="206">
        <v>31251</v>
      </c>
      <c r="J2441" t="str">
        <f t="shared" si="156"/>
        <v>NRW|Kreuztal</v>
      </c>
      <c r="K2441" t="str">
        <f t="shared" si="154"/>
        <v>NRW|Kreuztal</v>
      </c>
      <c r="L2441" s="380" t="str">
        <f t="shared" si="157"/>
        <v>059700024024</v>
      </c>
      <c r="M2441">
        <f t="shared" si="155"/>
        <v>31251</v>
      </c>
    </row>
    <row r="2442" spans="1:13">
      <c r="A2442" s="127" t="s">
        <v>6518</v>
      </c>
      <c r="B2442" s="207" t="s">
        <v>6519</v>
      </c>
      <c r="C2442" s="208" t="s">
        <v>6520</v>
      </c>
      <c r="D2442" s="208" t="s">
        <v>6500</v>
      </c>
      <c r="E2442" s="205" t="s">
        <v>25</v>
      </c>
      <c r="F2442" s="205" t="s">
        <v>24</v>
      </c>
      <c r="G2442" s="205" t="s">
        <v>6518</v>
      </c>
      <c r="H2442" s="205" t="s">
        <v>356</v>
      </c>
      <c r="I2442" s="206">
        <v>13504</v>
      </c>
      <c r="J2442" t="str">
        <f t="shared" si="156"/>
        <v>NRW|Bad Laasphe</v>
      </c>
      <c r="K2442" t="str">
        <f t="shared" si="154"/>
        <v>NRW|Bad Laasphe</v>
      </c>
      <c r="L2442" s="380" t="str">
        <f t="shared" si="157"/>
        <v>059700028028</v>
      </c>
      <c r="M2442">
        <f t="shared" si="155"/>
        <v>13504</v>
      </c>
    </row>
    <row r="2443" spans="1:13">
      <c r="A2443" s="127" t="s">
        <v>6521</v>
      </c>
      <c r="B2443" s="207" t="s">
        <v>6522</v>
      </c>
      <c r="C2443" s="208" t="s">
        <v>6523</v>
      </c>
      <c r="D2443" s="208" t="s">
        <v>6500</v>
      </c>
      <c r="E2443" s="205" t="s">
        <v>25</v>
      </c>
      <c r="F2443" s="205" t="s">
        <v>24</v>
      </c>
      <c r="G2443" s="205" t="s">
        <v>6521</v>
      </c>
      <c r="H2443" s="205" t="s">
        <v>356</v>
      </c>
      <c r="I2443" s="206">
        <v>23430</v>
      </c>
      <c r="J2443" t="str">
        <f t="shared" si="156"/>
        <v>NRW|Netphen</v>
      </c>
      <c r="K2443" t="str">
        <f t="shared" si="154"/>
        <v>NRW|Netphen</v>
      </c>
      <c r="L2443" s="380" t="str">
        <f t="shared" si="157"/>
        <v>059700032032</v>
      </c>
      <c r="M2443">
        <f t="shared" si="155"/>
        <v>23430</v>
      </c>
    </row>
    <row r="2444" spans="1:13">
      <c r="A2444" s="127" t="s">
        <v>6524</v>
      </c>
      <c r="B2444" s="207" t="s">
        <v>6525</v>
      </c>
      <c r="C2444" s="208" t="s">
        <v>6526</v>
      </c>
      <c r="D2444" s="208" t="s">
        <v>6500</v>
      </c>
      <c r="E2444" s="205" t="s">
        <v>25</v>
      </c>
      <c r="F2444" s="205" t="s">
        <v>24</v>
      </c>
      <c r="G2444" s="205" t="s">
        <v>6527</v>
      </c>
      <c r="H2444" s="205" t="s">
        <v>356</v>
      </c>
      <c r="I2444" s="206">
        <v>12909</v>
      </c>
      <c r="J2444" t="str">
        <f t="shared" si="156"/>
        <v>NRW|Neunkirchen (Siegerland)</v>
      </c>
      <c r="K2444" t="str">
        <f t="shared" si="154"/>
        <v>NRW|Neunkirchen</v>
      </c>
      <c r="L2444" s="380" t="str">
        <f t="shared" si="157"/>
        <v>059700036036</v>
      </c>
      <c r="M2444">
        <f t="shared" si="155"/>
        <v>12909</v>
      </c>
    </row>
    <row r="2445" spans="1:13">
      <c r="A2445" s="127" t="s">
        <v>6528</v>
      </c>
      <c r="B2445" s="207" t="s">
        <v>6529</v>
      </c>
      <c r="C2445" s="208" t="s">
        <v>6530</v>
      </c>
      <c r="D2445" s="208" t="s">
        <v>6500</v>
      </c>
      <c r="E2445" s="205" t="s">
        <v>25</v>
      </c>
      <c r="F2445" s="205" t="s">
        <v>24</v>
      </c>
      <c r="G2445" s="205" t="s">
        <v>6531</v>
      </c>
      <c r="H2445" s="205" t="s">
        <v>356</v>
      </c>
      <c r="I2445" s="206">
        <v>102114</v>
      </c>
      <c r="J2445" t="str">
        <f t="shared" si="156"/>
        <v>NRW|Siegen</v>
      </c>
      <c r="K2445" t="str">
        <f t="shared" si="154"/>
        <v>NRW|Siegen, Universitätsstadt</v>
      </c>
      <c r="L2445" s="380" t="str">
        <f t="shared" si="157"/>
        <v>059700040040</v>
      </c>
      <c r="M2445">
        <f t="shared" si="155"/>
        <v>102114</v>
      </c>
    </row>
    <row r="2446" spans="1:13">
      <c r="A2446" s="127" t="s">
        <v>6532</v>
      </c>
      <c r="B2446" s="209" t="s">
        <v>6533</v>
      </c>
      <c r="C2446" s="208" t="s">
        <v>6534</v>
      </c>
      <c r="D2446" s="208" t="s">
        <v>6500</v>
      </c>
      <c r="E2446" s="205" t="s">
        <v>25</v>
      </c>
      <c r="F2446" s="205" t="s">
        <v>24</v>
      </c>
      <c r="G2446" s="205" t="s">
        <v>6532</v>
      </c>
      <c r="H2446" s="205" t="s">
        <v>356</v>
      </c>
      <c r="I2446" s="206">
        <v>19942</v>
      </c>
      <c r="J2446" t="str">
        <f t="shared" si="156"/>
        <v>NRW|Wilnsdorf</v>
      </c>
      <c r="K2446" t="str">
        <f t="shared" si="154"/>
        <v>NRW|Wilnsdorf</v>
      </c>
      <c r="L2446" s="380" t="str">
        <f t="shared" si="157"/>
        <v>059700044044</v>
      </c>
      <c r="M2446">
        <f t="shared" si="155"/>
        <v>19942</v>
      </c>
    </row>
    <row r="2447" spans="1:13">
      <c r="A2447" s="127" t="s">
        <v>6535</v>
      </c>
      <c r="B2447" s="207" t="s">
        <v>6536</v>
      </c>
      <c r="C2447" s="208" t="s">
        <v>6537</v>
      </c>
      <c r="D2447" s="208" t="s">
        <v>6538</v>
      </c>
      <c r="E2447" s="205" t="s">
        <v>25</v>
      </c>
      <c r="F2447" s="205" t="s">
        <v>24</v>
      </c>
      <c r="G2447" s="205" t="s">
        <v>6535</v>
      </c>
      <c r="H2447" s="205" t="s">
        <v>356</v>
      </c>
      <c r="I2447" s="206">
        <v>10397</v>
      </c>
      <c r="J2447" t="str">
        <f t="shared" si="156"/>
        <v>NRW|Anröchte</v>
      </c>
      <c r="K2447" t="str">
        <f t="shared" si="154"/>
        <v>NRW|Anröchte</v>
      </c>
      <c r="L2447" s="380" t="str">
        <f t="shared" si="157"/>
        <v>059740004004</v>
      </c>
      <c r="M2447">
        <f t="shared" si="155"/>
        <v>10397</v>
      </c>
    </row>
    <row r="2448" spans="1:13">
      <c r="A2448" s="127" t="s">
        <v>6539</v>
      </c>
      <c r="B2448" s="208" t="s">
        <v>6540</v>
      </c>
      <c r="C2448" s="208" t="s">
        <v>6541</v>
      </c>
      <c r="D2448" s="208" t="s">
        <v>6538</v>
      </c>
      <c r="E2448" s="205" t="s">
        <v>25</v>
      </c>
      <c r="F2448" s="205" t="s">
        <v>24</v>
      </c>
      <c r="G2448" s="205" t="s">
        <v>6539</v>
      </c>
      <c r="H2448" s="205" t="s">
        <v>356</v>
      </c>
      <c r="I2448" s="206">
        <v>12528</v>
      </c>
      <c r="J2448" t="str">
        <f t="shared" si="156"/>
        <v>NRW|Bad Sassendorf</v>
      </c>
      <c r="K2448" t="str">
        <f t="shared" si="154"/>
        <v>NRW|Bad Sassendorf</v>
      </c>
      <c r="L2448" s="380" t="str">
        <f t="shared" si="157"/>
        <v>059740008008</v>
      </c>
      <c r="M2448">
        <f t="shared" si="155"/>
        <v>12528</v>
      </c>
    </row>
    <row r="2449" spans="1:13">
      <c r="A2449" s="127" t="s">
        <v>6542</v>
      </c>
      <c r="B2449" s="207" t="s">
        <v>6543</v>
      </c>
      <c r="C2449" s="208" t="s">
        <v>6544</v>
      </c>
      <c r="D2449" s="208" t="s">
        <v>6538</v>
      </c>
      <c r="E2449" s="205" t="s">
        <v>25</v>
      </c>
      <c r="F2449" s="205" t="s">
        <v>24</v>
      </c>
      <c r="G2449" s="205" t="s">
        <v>6542</v>
      </c>
      <c r="H2449" s="205" t="s">
        <v>356</v>
      </c>
      <c r="I2449" s="206">
        <v>12398</v>
      </c>
      <c r="J2449" t="str">
        <f t="shared" si="156"/>
        <v>NRW|Ense</v>
      </c>
      <c r="K2449" t="str">
        <f t="shared" si="154"/>
        <v>NRW|Ense</v>
      </c>
      <c r="L2449" s="380" t="str">
        <f t="shared" si="157"/>
        <v>059740012012</v>
      </c>
      <c r="M2449">
        <f t="shared" si="155"/>
        <v>12398</v>
      </c>
    </row>
    <row r="2450" spans="1:13">
      <c r="A2450" s="127" t="s">
        <v>6545</v>
      </c>
      <c r="B2450" s="207" t="s">
        <v>6546</v>
      </c>
      <c r="C2450" s="208" t="s">
        <v>6547</v>
      </c>
      <c r="D2450" s="208" t="s">
        <v>6538</v>
      </c>
      <c r="E2450" s="205" t="s">
        <v>25</v>
      </c>
      <c r="F2450" s="205" t="s">
        <v>24</v>
      </c>
      <c r="G2450" s="205" t="s">
        <v>6545</v>
      </c>
      <c r="H2450" s="205" t="s">
        <v>356</v>
      </c>
      <c r="I2450" s="206">
        <v>16484</v>
      </c>
      <c r="J2450" t="str">
        <f t="shared" si="156"/>
        <v>NRW|Erwitte</v>
      </c>
      <c r="K2450" t="str">
        <f t="shared" si="154"/>
        <v>NRW|Erwitte</v>
      </c>
      <c r="L2450" s="380" t="str">
        <f t="shared" si="157"/>
        <v>059740016016</v>
      </c>
      <c r="M2450">
        <f t="shared" si="155"/>
        <v>16484</v>
      </c>
    </row>
    <row r="2451" spans="1:13">
      <c r="A2451" s="127" t="s">
        <v>6548</v>
      </c>
      <c r="B2451" s="209" t="s">
        <v>6549</v>
      </c>
      <c r="C2451" s="208" t="s">
        <v>6550</v>
      </c>
      <c r="D2451" s="208" t="s">
        <v>6538</v>
      </c>
      <c r="E2451" s="205" t="s">
        <v>25</v>
      </c>
      <c r="F2451" s="205" t="s">
        <v>24</v>
      </c>
      <c r="G2451" s="205" t="s">
        <v>6548</v>
      </c>
      <c r="H2451" s="205" t="s">
        <v>356</v>
      </c>
      <c r="I2451" s="206">
        <v>21749</v>
      </c>
      <c r="J2451" t="str">
        <f t="shared" si="156"/>
        <v>NRW|Geseke</v>
      </c>
      <c r="K2451" t="str">
        <f t="shared" si="154"/>
        <v>NRW|Geseke</v>
      </c>
      <c r="L2451" s="380" t="str">
        <f t="shared" si="157"/>
        <v>059740020020</v>
      </c>
      <c r="M2451">
        <f t="shared" si="155"/>
        <v>21749</v>
      </c>
    </row>
    <row r="2452" spans="1:13">
      <c r="A2452" s="127" t="s">
        <v>6551</v>
      </c>
      <c r="B2452" s="209" t="s">
        <v>6552</v>
      </c>
      <c r="C2452" s="208" t="s">
        <v>6553</v>
      </c>
      <c r="D2452" s="208" t="s">
        <v>6538</v>
      </c>
      <c r="E2452" s="205" t="s">
        <v>25</v>
      </c>
      <c r="F2452" s="205" t="s">
        <v>24</v>
      </c>
      <c r="G2452" s="205" t="s">
        <v>6551</v>
      </c>
      <c r="H2452" s="205" t="s">
        <v>356</v>
      </c>
      <c r="I2452" s="206">
        <v>12075</v>
      </c>
      <c r="J2452" t="str">
        <f t="shared" si="156"/>
        <v>NRW|Lippetal</v>
      </c>
      <c r="K2452" t="str">
        <f t="shared" si="154"/>
        <v>NRW|Lippetal</v>
      </c>
      <c r="L2452" s="380" t="str">
        <f t="shared" si="157"/>
        <v>059740024024</v>
      </c>
      <c r="M2452">
        <f t="shared" si="155"/>
        <v>12075</v>
      </c>
    </row>
    <row r="2453" spans="1:13">
      <c r="A2453" s="127" t="s">
        <v>6554</v>
      </c>
      <c r="B2453" s="207" t="s">
        <v>6555</v>
      </c>
      <c r="C2453" s="208" t="s">
        <v>6556</v>
      </c>
      <c r="D2453" s="208" t="s">
        <v>6538</v>
      </c>
      <c r="E2453" s="205" t="s">
        <v>25</v>
      </c>
      <c r="F2453" s="205" t="s">
        <v>24</v>
      </c>
      <c r="G2453" s="205" t="s">
        <v>6554</v>
      </c>
      <c r="H2453" s="205" t="s">
        <v>356</v>
      </c>
      <c r="I2453" s="206">
        <v>69047</v>
      </c>
      <c r="J2453" t="str">
        <f t="shared" si="156"/>
        <v>NRW|Lippstadt</v>
      </c>
      <c r="K2453" t="str">
        <f t="shared" si="154"/>
        <v>NRW|Lippstadt</v>
      </c>
      <c r="L2453" s="380" t="str">
        <f t="shared" si="157"/>
        <v>059740028028</v>
      </c>
      <c r="M2453">
        <f t="shared" si="155"/>
        <v>69047</v>
      </c>
    </row>
    <row r="2454" spans="1:13">
      <c r="A2454" s="127" t="s">
        <v>6557</v>
      </c>
      <c r="B2454" s="207" t="s">
        <v>6558</v>
      </c>
      <c r="C2454" s="208" t="s">
        <v>6559</v>
      </c>
      <c r="D2454" s="208" t="s">
        <v>6538</v>
      </c>
      <c r="E2454" s="205" t="s">
        <v>25</v>
      </c>
      <c r="F2454" s="205" t="s">
        <v>24</v>
      </c>
      <c r="G2454" s="205" t="s">
        <v>6557</v>
      </c>
      <c r="H2454" s="205" t="s">
        <v>356</v>
      </c>
      <c r="I2454" s="206">
        <v>12106</v>
      </c>
      <c r="J2454" t="str">
        <f t="shared" si="156"/>
        <v>NRW|Möhnesee</v>
      </c>
      <c r="K2454" t="str">
        <f t="shared" si="154"/>
        <v>NRW|Möhnesee</v>
      </c>
      <c r="L2454" s="380" t="str">
        <f t="shared" si="157"/>
        <v>059740032032</v>
      </c>
      <c r="M2454">
        <f t="shared" si="155"/>
        <v>12106</v>
      </c>
    </row>
    <row r="2455" spans="1:13">
      <c r="A2455" s="127" t="s">
        <v>6560</v>
      </c>
      <c r="B2455" s="207" t="s">
        <v>6561</v>
      </c>
      <c r="C2455" s="208" t="s">
        <v>6562</v>
      </c>
      <c r="D2455" s="208" t="s">
        <v>6538</v>
      </c>
      <c r="E2455" s="205" t="s">
        <v>25</v>
      </c>
      <c r="F2455" s="205" t="s">
        <v>24</v>
      </c>
      <c r="G2455" s="205" t="s">
        <v>6560</v>
      </c>
      <c r="H2455" s="205" t="s">
        <v>356</v>
      </c>
      <c r="I2455" s="206">
        <v>11049</v>
      </c>
      <c r="J2455" t="str">
        <f t="shared" si="156"/>
        <v>NRW|Rüthen</v>
      </c>
      <c r="K2455" t="str">
        <f t="shared" si="154"/>
        <v>NRW|Rüthen</v>
      </c>
      <c r="L2455" s="380" t="str">
        <f t="shared" si="157"/>
        <v>059740036036</v>
      </c>
      <c r="M2455">
        <f t="shared" si="155"/>
        <v>11049</v>
      </c>
    </row>
    <row r="2456" spans="1:13">
      <c r="A2456" s="127" t="s">
        <v>6563</v>
      </c>
      <c r="B2456" s="207" t="s">
        <v>6564</v>
      </c>
      <c r="C2456" s="208" t="s">
        <v>6565</v>
      </c>
      <c r="D2456" s="208" t="s">
        <v>6538</v>
      </c>
      <c r="E2456" s="205" t="s">
        <v>25</v>
      </c>
      <c r="F2456" s="205" t="s">
        <v>24</v>
      </c>
      <c r="G2456" s="205" t="s">
        <v>6563</v>
      </c>
      <c r="H2456" s="205" t="s">
        <v>356</v>
      </c>
      <c r="I2456" s="206">
        <v>48250</v>
      </c>
      <c r="J2456" t="str">
        <f t="shared" si="156"/>
        <v>NRW|Soest</v>
      </c>
      <c r="K2456" t="str">
        <f t="shared" si="154"/>
        <v>NRW|Soest</v>
      </c>
      <c r="L2456" s="380" t="str">
        <f t="shared" si="157"/>
        <v>059740040040</v>
      </c>
      <c r="M2456">
        <f t="shared" si="155"/>
        <v>48250</v>
      </c>
    </row>
    <row r="2457" spans="1:13">
      <c r="A2457" s="127" t="s">
        <v>6566</v>
      </c>
      <c r="B2457" s="209" t="s">
        <v>6567</v>
      </c>
      <c r="C2457" s="208" t="s">
        <v>6568</v>
      </c>
      <c r="D2457" s="208" t="s">
        <v>6538</v>
      </c>
      <c r="E2457" s="205" t="s">
        <v>25</v>
      </c>
      <c r="F2457" s="205" t="s">
        <v>24</v>
      </c>
      <c r="G2457" s="205" t="s">
        <v>6566</v>
      </c>
      <c r="H2457" s="205" t="s">
        <v>356</v>
      </c>
      <c r="I2457" s="206">
        <v>24464</v>
      </c>
      <c r="J2457" t="str">
        <f t="shared" si="156"/>
        <v>NRW|Warstein</v>
      </c>
      <c r="K2457" t="str">
        <f t="shared" si="154"/>
        <v>NRW|Warstein</v>
      </c>
      <c r="L2457" s="380" t="str">
        <f t="shared" si="157"/>
        <v>059740044044</v>
      </c>
      <c r="M2457">
        <f t="shared" si="155"/>
        <v>24464</v>
      </c>
    </row>
    <row r="2458" spans="1:13">
      <c r="A2458" s="127" t="s">
        <v>6569</v>
      </c>
      <c r="B2458" s="207" t="s">
        <v>6570</v>
      </c>
      <c r="C2458" s="208" t="s">
        <v>6571</v>
      </c>
      <c r="D2458" s="208" t="s">
        <v>6538</v>
      </c>
      <c r="E2458" s="205" t="s">
        <v>25</v>
      </c>
      <c r="F2458" s="205" t="s">
        <v>24</v>
      </c>
      <c r="G2458" s="205" t="s">
        <v>6569</v>
      </c>
      <c r="H2458" s="205" t="s">
        <v>356</v>
      </c>
      <c r="I2458" s="206">
        <v>11976</v>
      </c>
      <c r="J2458" t="str">
        <f t="shared" si="156"/>
        <v>NRW|Welver</v>
      </c>
      <c r="K2458" t="str">
        <f t="shared" si="154"/>
        <v>NRW|Welver</v>
      </c>
      <c r="L2458" s="380" t="str">
        <f t="shared" si="157"/>
        <v>059740048048</v>
      </c>
      <c r="M2458">
        <f t="shared" si="155"/>
        <v>11976</v>
      </c>
    </row>
    <row r="2459" spans="1:13">
      <c r="A2459" s="127" t="s">
        <v>6572</v>
      </c>
      <c r="B2459" s="207" t="s">
        <v>6573</v>
      </c>
      <c r="C2459" s="208" t="s">
        <v>6574</v>
      </c>
      <c r="D2459" s="208" t="s">
        <v>6538</v>
      </c>
      <c r="E2459" s="205" t="s">
        <v>25</v>
      </c>
      <c r="F2459" s="205" t="s">
        <v>24</v>
      </c>
      <c r="G2459" s="205" t="s">
        <v>6572</v>
      </c>
      <c r="H2459" s="205" t="s">
        <v>356</v>
      </c>
      <c r="I2459" s="206">
        <v>30938</v>
      </c>
      <c r="J2459" t="str">
        <f t="shared" si="156"/>
        <v>NRW|Werl</v>
      </c>
      <c r="K2459" t="str">
        <f t="shared" si="154"/>
        <v>NRW|Werl</v>
      </c>
      <c r="L2459" s="380" t="str">
        <f t="shared" si="157"/>
        <v>059740052052</v>
      </c>
      <c r="M2459">
        <f t="shared" si="155"/>
        <v>30938</v>
      </c>
    </row>
    <row r="2460" spans="1:13">
      <c r="A2460" s="127" t="s">
        <v>6575</v>
      </c>
      <c r="B2460" s="207" t="s">
        <v>6576</v>
      </c>
      <c r="C2460" s="208" t="s">
        <v>6577</v>
      </c>
      <c r="D2460" s="208" t="s">
        <v>6538</v>
      </c>
      <c r="E2460" s="205" t="s">
        <v>25</v>
      </c>
      <c r="F2460" s="205" t="s">
        <v>24</v>
      </c>
      <c r="G2460" s="205" t="s">
        <v>6575</v>
      </c>
      <c r="H2460" s="205" t="s">
        <v>356</v>
      </c>
      <c r="I2460" s="206">
        <v>13213</v>
      </c>
      <c r="J2460" t="str">
        <f t="shared" si="156"/>
        <v>NRW|Wickede (Ruhr)</v>
      </c>
      <c r="K2460" t="str">
        <f t="shared" si="154"/>
        <v>NRW|Wickede (Ruhr)</v>
      </c>
      <c r="L2460" s="380" t="str">
        <f t="shared" si="157"/>
        <v>059740056056</v>
      </c>
      <c r="M2460">
        <f t="shared" si="155"/>
        <v>13213</v>
      </c>
    </row>
    <row r="2461" spans="1:13">
      <c r="A2461" s="127" t="s">
        <v>6578</v>
      </c>
      <c r="B2461" s="207" t="s">
        <v>6579</v>
      </c>
      <c r="C2461" s="208" t="s">
        <v>6580</v>
      </c>
      <c r="D2461" s="208" t="s">
        <v>6581</v>
      </c>
      <c r="E2461" s="205" t="s">
        <v>25</v>
      </c>
      <c r="F2461" s="205" t="s">
        <v>24</v>
      </c>
      <c r="G2461" s="205" t="s">
        <v>6578</v>
      </c>
      <c r="H2461" s="205" t="s">
        <v>356</v>
      </c>
      <c r="I2461" s="206">
        <v>49475</v>
      </c>
      <c r="J2461" t="str">
        <f t="shared" si="156"/>
        <v>NRW|Bergkamen</v>
      </c>
      <c r="K2461" t="str">
        <f t="shared" si="154"/>
        <v>NRW|Bergkamen</v>
      </c>
      <c r="L2461" s="380" t="str">
        <f t="shared" si="157"/>
        <v>059780004004</v>
      </c>
      <c r="M2461">
        <f t="shared" si="155"/>
        <v>49475</v>
      </c>
    </row>
    <row r="2462" spans="1:13">
      <c r="A2462" s="127" t="s">
        <v>6582</v>
      </c>
      <c r="B2462" s="207" t="s">
        <v>6583</v>
      </c>
      <c r="C2462" s="208" t="s">
        <v>6584</v>
      </c>
      <c r="D2462" s="208" t="s">
        <v>6581</v>
      </c>
      <c r="E2462" s="205" t="s">
        <v>25</v>
      </c>
      <c r="F2462" s="205" t="s">
        <v>24</v>
      </c>
      <c r="G2462" s="205" t="s">
        <v>6582</v>
      </c>
      <c r="H2462" s="205" t="s">
        <v>356</v>
      </c>
      <c r="I2462" s="206">
        <v>18239</v>
      </c>
      <c r="J2462" t="str">
        <f t="shared" si="156"/>
        <v>NRW|Bönen</v>
      </c>
      <c r="K2462" t="str">
        <f t="shared" si="154"/>
        <v>NRW|Bönen</v>
      </c>
      <c r="L2462" s="380" t="str">
        <f t="shared" si="157"/>
        <v>059780008008</v>
      </c>
      <c r="M2462">
        <f t="shared" si="155"/>
        <v>18239</v>
      </c>
    </row>
    <row r="2463" spans="1:13">
      <c r="A2463" s="127" t="s">
        <v>6585</v>
      </c>
      <c r="B2463" s="207" t="s">
        <v>6586</v>
      </c>
      <c r="C2463" s="208" t="s">
        <v>6587</v>
      </c>
      <c r="D2463" s="208" t="s">
        <v>6581</v>
      </c>
      <c r="E2463" s="205" t="s">
        <v>25</v>
      </c>
      <c r="F2463" s="205" t="s">
        <v>24</v>
      </c>
      <c r="G2463" s="205" t="s">
        <v>6585</v>
      </c>
      <c r="H2463" s="205" t="s">
        <v>356</v>
      </c>
      <c r="I2463" s="206">
        <v>20450</v>
      </c>
      <c r="J2463" t="str">
        <f t="shared" si="156"/>
        <v>NRW|Fröndenberg/Ruhr</v>
      </c>
      <c r="K2463" t="str">
        <f t="shared" si="154"/>
        <v>NRW|Fröndenberg/Ruhr</v>
      </c>
      <c r="L2463" s="380" t="str">
        <f t="shared" si="157"/>
        <v>059780012012</v>
      </c>
      <c r="M2463">
        <f t="shared" si="155"/>
        <v>20450</v>
      </c>
    </row>
    <row r="2464" spans="1:13">
      <c r="A2464" s="127" t="s">
        <v>6588</v>
      </c>
      <c r="B2464" s="207" t="s">
        <v>6589</v>
      </c>
      <c r="C2464" s="208" t="s">
        <v>6590</v>
      </c>
      <c r="D2464" s="208" t="s">
        <v>6581</v>
      </c>
      <c r="E2464" s="205" t="s">
        <v>25</v>
      </c>
      <c r="F2464" s="205" t="s">
        <v>24</v>
      </c>
      <c r="G2464" s="205" t="s">
        <v>6588</v>
      </c>
      <c r="H2464" s="205" t="s">
        <v>356</v>
      </c>
      <c r="I2464" s="206">
        <v>17587</v>
      </c>
      <c r="J2464" t="str">
        <f t="shared" si="156"/>
        <v>NRW|Holzwickede</v>
      </c>
      <c r="K2464" t="str">
        <f t="shared" si="154"/>
        <v>NRW|Holzwickede</v>
      </c>
      <c r="L2464" s="380" t="str">
        <f t="shared" si="157"/>
        <v>059780016016</v>
      </c>
      <c r="M2464">
        <f t="shared" si="155"/>
        <v>17587</v>
      </c>
    </row>
    <row r="2465" spans="1:13">
      <c r="A2465" s="127" t="s">
        <v>6591</v>
      </c>
      <c r="B2465" s="207" t="s">
        <v>6592</v>
      </c>
      <c r="C2465" s="208" t="s">
        <v>6593</v>
      </c>
      <c r="D2465" s="208" t="s">
        <v>6581</v>
      </c>
      <c r="E2465" s="205" t="s">
        <v>25</v>
      </c>
      <c r="F2465" s="205" t="s">
        <v>24</v>
      </c>
      <c r="G2465" s="205" t="s">
        <v>6591</v>
      </c>
      <c r="H2465" s="205" t="s">
        <v>356</v>
      </c>
      <c r="I2465" s="206">
        <v>43001</v>
      </c>
      <c r="J2465" t="str">
        <f t="shared" si="156"/>
        <v>NRW|Kamen</v>
      </c>
      <c r="K2465" t="str">
        <f t="shared" si="154"/>
        <v>NRW|Kamen</v>
      </c>
      <c r="L2465" s="380" t="str">
        <f t="shared" si="157"/>
        <v>059780020020</v>
      </c>
      <c r="M2465">
        <f t="shared" si="155"/>
        <v>43001</v>
      </c>
    </row>
    <row r="2466" spans="1:13">
      <c r="A2466" s="127" t="s">
        <v>6594</v>
      </c>
      <c r="B2466" s="208" t="s">
        <v>6595</v>
      </c>
      <c r="C2466" s="208" t="s">
        <v>6596</v>
      </c>
      <c r="D2466" s="208" t="s">
        <v>6581</v>
      </c>
      <c r="E2466" s="205" t="s">
        <v>25</v>
      </c>
      <c r="F2466" s="205" t="s">
        <v>24</v>
      </c>
      <c r="G2466" s="205" t="s">
        <v>6594</v>
      </c>
      <c r="H2466" s="205" t="s">
        <v>356</v>
      </c>
      <c r="I2466" s="206">
        <v>87266</v>
      </c>
      <c r="J2466" t="str">
        <f t="shared" si="156"/>
        <v>NRW|Lünen</v>
      </c>
      <c r="K2466" t="str">
        <f t="shared" si="154"/>
        <v>NRW|Lünen</v>
      </c>
      <c r="L2466" s="380" t="str">
        <f t="shared" si="157"/>
        <v>059780024024</v>
      </c>
      <c r="M2466">
        <f t="shared" si="155"/>
        <v>87266</v>
      </c>
    </row>
    <row r="2467" spans="1:13">
      <c r="A2467" s="127" t="s">
        <v>6597</v>
      </c>
      <c r="B2467" s="209" t="s">
        <v>6598</v>
      </c>
      <c r="C2467" s="208" t="s">
        <v>6599</v>
      </c>
      <c r="D2467" s="208" t="s">
        <v>6581</v>
      </c>
      <c r="E2467" s="205" t="s">
        <v>25</v>
      </c>
      <c r="F2467" s="205" t="s">
        <v>24</v>
      </c>
      <c r="G2467" s="205" t="s">
        <v>6600</v>
      </c>
      <c r="H2467" s="205" t="s">
        <v>356</v>
      </c>
      <c r="I2467" s="206">
        <v>46571</v>
      </c>
      <c r="J2467" t="str">
        <f t="shared" si="156"/>
        <v>NRW|Schwerte</v>
      </c>
      <c r="K2467" t="str">
        <f t="shared" si="154"/>
        <v>NRW|Schwerte, Hansestadt an der Ruhr</v>
      </c>
      <c r="L2467" s="380" t="str">
        <f t="shared" si="157"/>
        <v>059780028028</v>
      </c>
      <c r="M2467">
        <f t="shared" si="155"/>
        <v>46571</v>
      </c>
    </row>
    <row r="2468" spans="1:13">
      <c r="A2468" s="127" t="s">
        <v>6601</v>
      </c>
      <c r="B2468" s="207" t="s">
        <v>6602</v>
      </c>
      <c r="C2468" s="208" t="s">
        <v>6603</v>
      </c>
      <c r="D2468" s="208" t="s">
        <v>6581</v>
      </c>
      <c r="E2468" s="205" t="s">
        <v>25</v>
      </c>
      <c r="F2468" s="205" t="s">
        <v>24</v>
      </c>
      <c r="G2468" s="205" t="s">
        <v>6601</v>
      </c>
      <c r="H2468" s="205" t="s">
        <v>356</v>
      </c>
      <c r="I2468" s="206">
        <v>26767</v>
      </c>
      <c r="J2468" t="str">
        <f t="shared" si="156"/>
        <v>NRW|Selm</v>
      </c>
      <c r="K2468" t="str">
        <f t="shared" si="154"/>
        <v>NRW|Selm</v>
      </c>
      <c r="L2468" s="380" t="str">
        <f t="shared" si="157"/>
        <v>059780032032</v>
      </c>
      <c r="M2468">
        <f t="shared" si="155"/>
        <v>26767</v>
      </c>
    </row>
    <row r="2469" spans="1:13">
      <c r="A2469" s="127" t="s">
        <v>6604</v>
      </c>
      <c r="B2469" s="209" t="s">
        <v>6605</v>
      </c>
      <c r="C2469" s="208" t="s">
        <v>6606</v>
      </c>
      <c r="D2469" s="208" t="s">
        <v>6581</v>
      </c>
      <c r="E2469" s="205" t="s">
        <v>25</v>
      </c>
      <c r="F2469" s="205" t="s">
        <v>24</v>
      </c>
      <c r="G2469" s="205" t="s">
        <v>6604</v>
      </c>
      <c r="H2469" s="205" t="s">
        <v>356</v>
      </c>
      <c r="I2469" s="206">
        <v>60223</v>
      </c>
      <c r="J2469" t="str">
        <f t="shared" si="156"/>
        <v>NRW|Unna</v>
      </c>
      <c r="K2469" t="str">
        <f t="shared" si="154"/>
        <v>NRW|Unna</v>
      </c>
      <c r="L2469" s="380" t="str">
        <f t="shared" si="157"/>
        <v>059780036036</v>
      </c>
      <c r="M2469">
        <f t="shared" si="155"/>
        <v>60223</v>
      </c>
    </row>
    <row r="2470" spans="1:13">
      <c r="A2470" s="127" t="s">
        <v>6607</v>
      </c>
      <c r="B2470" s="207" t="s">
        <v>6608</v>
      </c>
      <c r="C2470" s="208" t="s">
        <v>6609</v>
      </c>
      <c r="D2470" s="208" t="s">
        <v>6581</v>
      </c>
      <c r="E2470" s="205" t="s">
        <v>25</v>
      </c>
      <c r="F2470" s="205" t="s">
        <v>24</v>
      </c>
      <c r="G2470" s="205" t="s">
        <v>6607</v>
      </c>
      <c r="H2470" s="205" t="s">
        <v>356</v>
      </c>
      <c r="I2470" s="206">
        <v>29868</v>
      </c>
      <c r="J2470" t="str">
        <f t="shared" si="156"/>
        <v>NRW|Werne</v>
      </c>
      <c r="K2470" t="str">
        <f t="shared" si="154"/>
        <v>NRW|Werne</v>
      </c>
      <c r="L2470" s="380" t="str">
        <f t="shared" si="157"/>
        <v>059780040040</v>
      </c>
      <c r="M2470">
        <f t="shared" si="155"/>
        <v>29868</v>
      </c>
    </row>
    <row r="2471" spans="1:13">
      <c r="A2471" s="127" t="s">
        <v>6610</v>
      </c>
      <c r="B2471" s="208" t="s">
        <v>6611</v>
      </c>
      <c r="C2471" s="208" t="s">
        <v>6612</v>
      </c>
      <c r="D2471" s="208" t="s">
        <v>6613</v>
      </c>
      <c r="E2471" s="205" t="s">
        <v>17</v>
      </c>
      <c r="F2471" s="205" t="s">
        <v>16</v>
      </c>
      <c r="G2471" s="205" t="s">
        <v>6614</v>
      </c>
      <c r="H2471" s="205" t="s">
        <v>356</v>
      </c>
      <c r="I2471" s="206">
        <v>164792</v>
      </c>
      <c r="J2471" t="str">
        <f t="shared" si="156"/>
        <v>HE|Darmstadt</v>
      </c>
      <c r="K2471" t="str">
        <f t="shared" si="154"/>
        <v>HE|Darmstadt, Wissenschaftsstadt</v>
      </c>
      <c r="L2471" s="380" t="str">
        <f t="shared" si="157"/>
        <v>064110000000</v>
      </c>
      <c r="M2471">
        <f t="shared" si="155"/>
        <v>164792</v>
      </c>
    </row>
    <row r="2472" spans="1:13">
      <c r="A2472" s="127" t="s">
        <v>6615</v>
      </c>
      <c r="B2472" s="207" t="s">
        <v>6616</v>
      </c>
      <c r="C2472" s="208" t="s">
        <v>6617</v>
      </c>
      <c r="D2472" s="208" t="s">
        <v>6618</v>
      </c>
      <c r="E2472" s="205" t="s">
        <v>17</v>
      </c>
      <c r="F2472" s="205" t="s">
        <v>16</v>
      </c>
      <c r="G2472" s="205" t="s">
        <v>6615</v>
      </c>
      <c r="H2472" s="205" t="s">
        <v>356</v>
      </c>
      <c r="I2472" s="206">
        <v>775790</v>
      </c>
      <c r="J2472" t="str">
        <f t="shared" si="156"/>
        <v>HE|Frankfurt am Main</v>
      </c>
      <c r="K2472" t="str">
        <f t="shared" si="154"/>
        <v>HE|Frankfurt am Main</v>
      </c>
      <c r="L2472" s="380" t="str">
        <f t="shared" si="157"/>
        <v>064120000000</v>
      </c>
      <c r="M2472">
        <f t="shared" si="155"/>
        <v>775790</v>
      </c>
    </row>
    <row r="2473" spans="1:13">
      <c r="A2473" s="127" t="s">
        <v>6619</v>
      </c>
      <c r="B2473" s="207" t="s">
        <v>6620</v>
      </c>
      <c r="C2473" s="208" t="s">
        <v>6621</v>
      </c>
      <c r="D2473" s="208" t="s">
        <v>6622</v>
      </c>
      <c r="E2473" s="205" t="s">
        <v>17</v>
      </c>
      <c r="F2473" s="205" t="s">
        <v>16</v>
      </c>
      <c r="G2473" s="205" t="s">
        <v>6619</v>
      </c>
      <c r="H2473" s="205" t="s">
        <v>356</v>
      </c>
      <c r="I2473" s="206">
        <v>135490</v>
      </c>
      <c r="J2473" t="str">
        <f t="shared" si="156"/>
        <v>HE|Offenbach am Main</v>
      </c>
      <c r="K2473" t="str">
        <f t="shared" si="154"/>
        <v>HE|Offenbach am Main</v>
      </c>
      <c r="L2473" s="380" t="str">
        <f t="shared" si="157"/>
        <v>064130000000</v>
      </c>
      <c r="M2473">
        <f t="shared" si="155"/>
        <v>135490</v>
      </c>
    </row>
    <row r="2474" spans="1:13">
      <c r="A2474" s="127" t="s">
        <v>6623</v>
      </c>
      <c r="B2474" s="208" t="s">
        <v>6624</v>
      </c>
      <c r="C2474" s="208" t="s">
        <v>6625</v>
      </c>
      <c r="D2474" s="208" t="s">
        <v>6626</v>
      </c>
      <c r="E2474" s="205" t="s">
        <v>17</v>
      </c>
      <c r="F2474" s="205" t="s">
        <v>16</v>
      </c>
      <c r="G2474" s="205" t="s">
        <v>6627</v>
      </c>
      <c r="H2474" s="205" t="s">
        <v>356</v>
      </c>
      <c r="I2474" s="206">
        <v>285522</v>
      </c>
      <c r="J2474" t="str">
        <f t="shared" si="156"/>
        <v>HE|Wiesbaden</v>
      </c>
      <c r="K2474" t="str">
        <f t="shared" si="154"/>
        <v>HE|Wiesbaden, Landeshauptstadt</v>
      </c>
      <c r="L2474" s="380" t="str">
        <f t="shared" si="157"/>
        <v>064140000000</v>
      </c>
      <c r="M2474">
        <f t="shared" si="155"/>
        <v>285522</v>
      </c>
    </row>
    <row r="2475" spans="1:13">
      <c r="A2475" s="127" t="s">
        <v>6628</v>
      </c>
      <c r="B2475" s="207" t="s">
        <v>6629</v>
      </c>
      <c r="C2475" s="208" t="s">
        <v>6630</v>
      </c>
      <c r="D2475" s="208" t="s">
        <v>6631</v>
      </c>
      <c r="E2475" s="205" t="s">
        <v>17</v>
      </c>
      <c r="F2475" s="205" t="s">
        <v>16</v>
      </c>
      <c r="G2475" s="205" t="s">
        <v>6628</v>
      </c>
      <c r="H2475" s="205" t="s">
        <v>356</v>
      </c>
      <c r="I2475" s="206">
        <v>2472</v>
      </c>
      <c r="J2475" t="str">
        <f t="shared" si="156"/>
        <v>HE|Abtsteinach</v>
      </c>
      <c r="K2475" t="str">
        <f t="shared" si="154"/>
        <v>HE|Abtsteinach</v>
      </c>
      <c r="L2475" s="380" t="str">
        <f t="shared" si="157"/>
        <v>064310001001</v>
      </c>
      <c r="M2475">
        <f t="shared" si="155"/>
        <v>2472</v>
      </c>
    </row>
    <row r="2476" spans="1:13">
      <c r="A2476" s="127" t="s">
        <v>6632</v>
      </c>
      <c r="B2476" s="207" t="s">
        <v>6633</v>
      </c>
      <c r="C2476" s="208" t="s">
        <v>6634</v>
      </c>
      <c r="D2476" s="208" t="s">
        <v>6631</v>
      </c>
      <c r="E2476" s="205" t="s">
        <v>17</v>
      </c>
      <c r="F2476" s="205" t="s">
        <v>16</v>
      </c>
      <c r="G2476" s="205" t="s">
        <v>6632</v>
      </c>
      <c r="H2476" s="205" t="s">
        <v>356</v>
      </c>
      <c r="I2476" s="206">
        <v>41758</v>
      </c>
      <c r="J2476" t="str">
        <f t="shared" si="156"/>
        <v>HE|Bensheim</v>
      </c>
      <c r="K2476" t="str">
        <f t="shared" si="154"/>
        <v>HE|Bensheim</v>
      </c>
      <c r="L2476" s="380" t="str">
        <f t="shared" si="157"/>
        <v>064310002002</v>
      </c>
      <c r="M2476">
        <f t="shared" si="155"/>
        <v>41758</v>
      </c>
    </row>
    <row r="2477" spans="1:13">
      <c r="A2477" s="127" t="s">
        <v>6635</v>
      </c>
      <c r="B2477" s="207" t="s">
        <v>6636</v>
      </c>
      <c r="C2477" s="208" t="s">
        <v>6637</v>
      </c>
      <c r="D2477" s="208" t="s">
        <v>6631</v>
      </c>
      <c r="E2477" s="205" t="s">
        <v>17</v>
      </c>
      <c r="F2477" s="205" t="s">
        <v>16</v>
      </c>
      <c r="G2477" s="205" t="s">
        <v>6635</v>
      </c>
      <c r="H2477" s="205" t="s">
        <v>356</v>
      </c>
      <c r="I2477" s="206">
        <v>9145</v>
      </c>
      <c r="J2477" t="str">
        <f t="shared" si="156"/>
        <v>HE|Biblis</v>
      </c>
      <c r="K2477" t="str">
        <f t="shared" si="154"/>
        <v>HE|Biblis</v>
      </c>
      <c r="L2477" s="380" t="str">
        <f t="shared" si="157"/>
        <v>064310003003</v>
      </c>
      <c r="M2477">
        <f t="shared" si="155"/>
        <v>9145</v>
      </c>
    </row>
    <row r="2478" spans="1:13">
      <c r="A2478" s="127" t="s">
        <v>6638</v>
      </c>
      <c r="B2478" s="207" t="s">
        <v>6639</v>
      </c>
      <c r="C2478" s="208" t="s">
        <v>6640</v>
      </c>
      <c r="D2478" s="208" t="s">
        <v>6631</v>
      </c>
      <c r="E2478" s="205" t="s">
        <v>17</v>
      </c>
      <c r="F2478" s="205" t="s">
        <v>16</v>
      </c>
      <c r="G2478" s="205" t="s">
        <v>6638</v>
      </c>
      <c r="H2478" s="205" t="s">
        <v>356</v>
      </c>
      <c r="I2478" s="206">
        <v>9992</v>
      </c>
      <c r="J2478" t="str">
        <f t="shared" si="156"/>
        <v>HE|Birkenau</v>
      </c>
      <c r="K2478" t="str">
        <f t="shared" si="154"/>
        <v>HE|Birkenau</v>
      </c>
      <c r="L2478" s="380" t="str">
        <f t="shared" si="157"/>
        <v>064310004004</v>
      </c>
      <c r="M2478">
        <f t="shared" si="155"/>
        <v>9992</v>
      </c>
    </row>
    <row r="2479" spans="1:13">
      <c r="A2479" s="127" t="s">
        <v>6641</v>
      </c>
      <c r="B2479" s="207" t="s">
        <v>6642</v>
      </c>
      <c r="C2479" s="208" t="s">
        <v>6643</v>
      </c>
      <c r="D2479" s="208" t="s">
        <v>6631</v>
      </c>
      <c r="E2479" s="205" t="s">
        <v>17</v>
      </c>
      <c r="F2479" s="205" t="s">
        <v>16</v>
      </c>
      <c r="G2479" s="205" t="s">
        <v>6641</v>
      </c>
      <c r="H2479" s="205" t="s">
        <v>356</v>
      </c>
      <c r="I2479" s="206">
        <v>16980</v>
      </c>
      <c r="J2479" t="str">
        <f t="shared" si="156"/>
        <v>HE|Bürstadt</v>
      </c>
      <c r="K2479" t="str">
        <f t="shared" si="154"/>
        <v>HE|Bürstadt</v>
      </c>
      <c r="L2479" s="380" t="str">
        <f t="shared" si="157"/>
        <v>064310005005</v>
      </c>
      <c r="M2479">
        <f t="shared" si="155"/>
        <v>16980</v>
      </c>
    </row>
    <row r="2480" spans="1:13">
      <c r="A2480" s="127" t="s">
        <v>6644</v>
      </c>
      <c r="B2480" s="207" t="s">
        <v>6645</v>
      </c>
      <c r="C2480" s="208" t="s">
        <v>6646</v>
      </c>
      <c r="D2480" s="208" t="s">
        <v>6631</v>
      </c>
      <c r="E2480" s="205" t="s">
        <v>17</v>
      </c>
      <c r="F2480" s="205" t="s">
        <v>16</v>
      </c>
      <c r="G2480" s="205" t="s">
        <v>6644</v>
      </c>
      <c r="H2480" s="205" t="s">
        <v>356</v>
      </c>
      <c r="I2480" s="206">
        <v>6657</v>
      </c>
      <c r="J2480" t="str">
        <f t="shared" si="156"/>
        <v>HE|Einhausen</v>
      </c>
      <c r="K2480" t="str">
        <f t="shared" si="154"/>
        <v>HE|Einhausen</v>
      </c>
      <c r="L2480" s="380" t="str">
        <f t="shared" si="157"/>
        <v>064310006006</v>
      </c>
      <c r="M2480">
        <f t="shared" si="155"/>
        <v>6657</v>
      </c>
    </row>
    <row r="2481" spans="1:13">
      <c r="A2481" s="127" t="s">
        <v>6647</v>
      </c>
      <c r="B2481" s="207" t="s">
        <v>6648</v>
      </c>
      <c r="C2481" s="208" t="s">
        <v>6649</v>
      </c>
      <c r="D2481" s="208" t="s">
        <v>6631</v>
      </c>
      <c r="E2481" s="205" t="s">
        <v>17</v>
      </c>
      <c r="F2481" s="205" t="s">
        <v>16</v>
      </c>
      <c r="G2481" s="205" t="s">
        <v>6650</v>
      </c>
      <c r="H2481" s="205" t="s">
        <v>356</v>
      </c>
      <c r="I2481" s="206">
        <v>10886</v>
      </c>
      <c r="J2481" t="str">
        <f t="shared" si="156"/>
        <v>HE|Fürth (Hessen)</v>
      </c>
      <c r="K2481" t="str">
        <f t="shared" si="154"/>
        <v>HE|Fürth</v>
      </c>
      <c r="L2481" s="380" t="str">
        <f t="shared" si="157"/>
        <v>064310007007</v>
      </c>
      <c r="M2481">
        <f t="shared" si="155"/>
        <v>10886</v>
      </c>
    </row>
    <row r="2482" spans="1:13">
      <c r="A2482" s="127" t="s">
        <v>6651</v>
      </c>
      <c r="B2482" s="207" t="s">
        <v>6652</v>
      </c>
      <c r="C2482" s="208" t="s">
        <v>6653</v>
      </c>
      <c r="D2482" s="208" t="s">
        <v>6631</v>
      </c>
      <c r="E2482" s="205" t="s">
        <v>17</v>
      </c>
      <c r="F2482" s="205" t="s">
        <v>16</v>
      </c>
      <c r="G2482" s="205" t="s">
        <v>6651</v>
      </c>
      <c r="H2482" s="205" t="s">
        <v>356</v>
      </c>
      <c r="I2482" s="206">
        <v>4181</v>
      </c>
      <c r="J2482" t="str">
        <f t="shared" si="156"/>
        <v>HE|Gorxheimertal</v>
      </c>
      <c r="K2482" t="str">
        <f t="shared" si="154"/>
        <v>HE|Gorxheimertal</v>
      </c>
      <c r="L2482" s="380" t="str">
        <f t="shared" si="157"/>
        <v>064310008008</v>
      </c>
      <c r="M2482">
        <f t="shared" si="155"/>
        <v>4181</v>
      </c>
    </row>
    <row r="2483" spans="1:13">
      <c r="A2483" s="127" t="s">
        <v>6654</v>
      </c>
      <c r="B2483" s="207" t="s">
        <v>6655</v>
      </c>
      <c r="C2483" s="208" t="s">
        <v>6656</v>
      </c>
      <c r="D2483" s="208" t="s">
        <v>6631</v>
      </c>
      <c r="E2483" s="205" t="s">
        <v>17</v>
      </c>
      <c r="F2483" s="205" t="s">
        <v>16</v>
      </c>
      <c r="G2483" s="205" t="s">
        <v>6654</v>
      </c>
      <c r="H2483" s="205" t="s">
        <v>356</v>
      </c>
      <c r="I2483" s="206">
        <v>4177</v>
      </c>
      <c r="J2483" t="str">
        <f t="shared" si="156"/>
        <v>HE|Grasellenbach</v>
      </c>
      <c r="K2483" t="str">
        <f t="shared" si="154"/>
        <v>HE|Grasellenbach</v>
      </c>
      <c r="L2483" s="380" t="str">
        <f t="shared" si="157"/>
        <v>064310009009</v>
      </c>
      <c r="M2483">
        <f t="shared" si="155"/>
        <v>4177</v>
      </c>
    </row>
    <row r="2484" spans="1:13">
      <c r="A2484" s="127" t="s">
        <v>6657</v>
      </c>
      <c r="B2484" s="207" t="s">
        <v>6658</v>
      </c>
      <c r="C2484" s="208" t="s">
        <v>6659</v>
      </c>
      <c r="D2484" s="208" t="s">
        <v>6631</v>
      </c>
      <c r="E2484" s="205" t="s">
        <v>17</v>
      </c>
      <c r="F2484" s="205" t="s">
        <v>16</v>
      </c>
      <c r="G2484" s="205" t="s">
        <v>6657</v>
      </c>
      <c r="H2484" s="205" t="s">
        <v>356</v>
      </c>
      <c r="I2484" s="206">
        <v>3666</v>
      </c>
      <c r="J2484" t="str">
        <f t="shared" si="156"/>
        <v>HE|Groß-Rohrheim</v>
      </c>
      <c r="K2484" t="str">
        <f t="shared" si="154"/>
        <v>HE|Groß-Rohrheim</v>
      </c>
      <c r="L2484" s="380" t="str">
        <f t="shared" si="157"/>
        <v>064310010010</v>
      </c>
      <c r="M2484">
        <f t="shared" si="155"/>
        <v>3666</v>
      </c>
    </row>
    <row r="2485" spans="1:13">
      <c r="A2485" s="127" t="s">
        <v>6660</v>
      </c>
      <c r="B2485" s="207" t="s">
        <v>6661</v>
      </c>
      <c r="C2485" s="208" t="s">
        <v>6662</v>
      </c>
      <c r="D2485" s="208" t="s">
        <v>6631</v>
      </c>
      <c r="E2485" s="205" t="s">
        <v>17</v>
      </c>
      <c r="F2485" s="205" t="s">
        <v>16</v>
      </c>
      <c r="G2485" s="205" t="s">
        <v>6663</v>
      </c>
      <c r="H2485" s="205" t="s">
        <v>356</v>
      </c>
      <c r="I2485" s="206">
        <v>27610</v>
      </c>
      <c r="J2485" t="str">
        <f t="shared" si="156"/>
        <v>HE|Heppenheim (Bergstraße)</v>
      </c>
      <c r="K2485" t="str">
        <f t="shared" si="154"/>
        <v>HE|Heppenheim (Bergstraße), Kreisstadt</v>
      </c>
      <c r="L2485" s="380" t="str">
        <f t="shared" si="157"/>
        <v>064310011011</v>
      </c>
      <c r="M2485">
        <f t="shared" si="155"/>
        <v>27610</v>
      </c>
    </row>
    <row r="2486" spans="1:13">
      <c r="A2486" s="127" t="s">
        <v>6664</v>
      </c>
      <c r="B2486" s="207" t="s">
        <v>6665</v>
      </c>
      <c r="C2486" s="208" t="s">
        <v>6666</v>
      </c>
      <c r="D2486" s="208" t="s">
        <v>6631</v>
      </c>
      <c r="E2486" s="205" t="s">
        <v>17</v>
      </c>
      <c r="F2486" s="205" t="s">
        <v>16</v>
      </c>
      <c r="G2486" s="205" t="s">
        <v>6664</v>
      </c>
      <c r="H2486" s="205" t="s">
        <v>356</v>
      </c>
      <c r="I2486" s="206">
        <v>3473</v>
      </c>
      <c r="J2486" t="str">
        <f t="shared" si="156"/>
        <v>HE|Hirschhorn (Neckar)</v>
      </c>
      <c r="K2486" t="str">
        <f t="shared" si="154"/>
        <v>HE|Hirschhorn (Neckar)</v>
      </c>
      <c r="L2486" s="380" t="str">
        <f t="shared" si="157"/>
        <v>064310012012</v>
      </c>
      <c r="M2486">
        <f t="shared" si="155"/>
        <v>3473</v>
      </c>
    </row>
    <row r="2487" spans="1:13">
      <c r="A2487" s="127" t="s">
        <v>6667</v>
      </c>
      <c r="B2487" s="207" t="s">
        <v>6668</v>
      </c>
      <c r="C2487" s="208" t="s">
        <v>6669</v>
      </c>
      <c r="D2487" s="208" t="s">
        <v>6631</v>
      </c>
      <c r="E2487" s="205" t="s">
        <v>17</v>
      </c>
      <c r="F2487" s="205" t="s">
        <v>16</v>
      </c>
      <c r="G2487" s="205" t="s">
        <v>6667</v>
      </c>
      <c r="H2487" s="205" t="s">
        <v>356</v>
      </c>
      <c r="I2487" s="206">
        <v>33053</v>
      </c>
      <c r="J2487" t="str">
        <f t="shared" si="156"/>
        <v>HE|Lampertheim</v>
      </c>
      <c r="K2487" t="str">
        <f t="shared" si="154"/>
        <v>HE|Lampertheim</v>
      </c>
      <c r="L2487" s="380" t="str">
        <f t="shared" si="157"/>
        <v>064310013013</v>
      </c>
      <c r="M2487">
        <f t="shared" si="155"/>
        <v>33053</v>
      </c>
    </row>
    <row r="2488" spans="1:13">
      <c r="A2488" s="127" t="s">
        <v>6670</v>
      </c>
      <c r="B2488" s="207" t="s">
        <v>6671</v>
      </c>
      <c r="C2488" s="208" t="s">
        <v>6672</v>
      </c>
      <c r="D2488" s="208" t="s">
        <v>6631</v>
      </c>
      <c r="E2488" s="205" t="s">
        <v>17</v>
      </c>
      <c r="F2488" s="205" t="s">
        <v>16</v>
      </c>
      <c r="G2488" s="205" t="s">
        <v>6670</v>
      </c>
      <c r="H2488" s="205" t="s">
        <v>356</v>
      </c>
      <c r="I2488" s="206">
        <v>7167</v>
      </c>
      <c r="J2488" t="str">
        <f t="shared" si="156"/>
        <v>HE|Lautertal (Odenwald)</v>
      </c>
      <c r="K2488" t="str">
        <f t="shared" si="154"/>
        <v>HE|Lautertal (Odenwald)</v>
      </c>
      <c r="L2488" s="380" t="str">
        <f t="shared" si="157"/>
        <v>064310014014</v>
      </c>
      <c r="M2488">
        <f t="shared" si="155"/>
        <v>7167</v>
      </c>
    </row>
    <row r="2489" spans="1:13">
      <c r="A2489" s="127" t="s">
        <v>6673</v>
      </c>
      <c r="B2489" s="207" t="s">
        <v>6674</v>
      </c>
      <c r="C2489" s="208" t="s">
        <v>6675</v>
      </c>
      <c r="D2489" s="208" t="s">
        <v>6631</v>
      </c>
      <c r="E2489" s="205" t="s">
        <v>17</v>
      </c>
      <c r="F2489" s="205" t="s">
        <v>16</v>
      </c>
      <c r="G2489" s="205" t="s">
        <v>6673</v>
      </c>
      <c r="H2489" s="205" t="s">
        <v>356</v>
      </c>
      <c r="I2489" s="206">
        <v>5378</v>
      </c>
      <c r="J2489" t="str">
        <f t="shared" si="156"/>
        <v>HE|Lindenfels</v>
      </c>
      <c r="K2489" t="str">
        <f t="shared" si="154"/>
        <v>HE|Lindenfels</v>
      </c>
      <c r="L2489" s="380" t="str">
        <f t="shared" si="157"/>
        <v>064310015015</v>
      </c>
      <c r="M2489">
        <f t="shared" si="155"/>
        <v>5378</v>
      </c>
    </row>
    <row r="2490" spans="1:13">
      <c r="A2490" s="127" t="s">
        <v>6676</v>
      </c>
      <c r="B2490" s="207" t="s">
        <v>6677</v>
      </c>
      <c r="C2490" s="208" t="s">
        <v>6678</v>
      </c>
      <c r="D2490" s="208" t="s">
        <v>6631</v>
      </c>
      <c r="E2490" s="205" t="s">
        <v>17</v>
      </c>
      <c r="F2490" s="205" t="s">
        <v>16</v>
      </c>
      <c r="G2490" s="205" t="s">
        <v>6679</v>
      </c>
      <c r="H2490" s="205" t="s">
        <v>356</v>
      </c>
      <c r="I2490" s="206">
        <v>14088</v>
      </c>
      <c r="J2490" t="str">
        <f t="shared" si="156"/>
        <v>HE|Lorsch</v>
      </c>
      <c r="K2490" t="str">
        <f t="shared" si="154"/>
        <v>HE|Lorsch, Karolingerstadt</v>
      </c>
      <c r="L2490" s="380" t="str">
        <f t="shared" si="157"/>
        <v>064310016016</v>
      </c>
      <c r="M2490">
        <f t="shared" si="155"/>
        <v>14088</v>
      </c>
    </row>
    <row r="2491" spans="1:13">
      <c r="A2491" s="127" t="s">
        <v>6680</v>
      </c>
      <c r="B2491" s="207" t="s">
        <v>6681</v>
      </c>
      <c r="C2491" s="208" t="s">
        <v>6682</v>
      </c>
      <c r="D2491" s="208" t="s">
        <v>6631</v>
      </c>
      <c r="E2491" s="205" t="s">
        <v>17</v>
      </c>
      <c r="F2491" s="205" t="s">
        <v>16</v>
      </c>
      <c r="G2491" s="205" t="s">
        <v>6680</v>
      </c>
      <c r="H2491" s="205" t="s">
        <v>356</v>
      </c>
      <c r="I2491" s="206">
        <v>10154</v>
      </c>
      <c r="J2491" t="str">
        <f t="shared" si="156"/>
        <v>HE|Mörlenbach</v>
      </c>
      <c r="K2491" t="str">
        <f t="shared" si="154"/>
        <v>HE|Mörlenbach</v>
      </c>
      <c r="L2491" s="380" t="str">
        <f t="shared" si="157"/>
        <v>064310017017</v>
      </c>
      <c r="M2491">
        <f t="shared" si="155"/>
        <v>10154</v>
      </c>
    </row>
    <row r="2492" spans="1:13">
      <c r="A2492" s="127" t="s">
        <v>6683</v>
      </c>
      <c r="B2492" s="207" t="s">
        <v>6684</v>
      </c>
      <c r="C2492" s="208" t="s">
        <v>6685</v>
      </c>
      <c r="D2492" s="208" t="s">
        <v>6631</v>
      </c>
      <c r="E2492" s="205" t="s">
        <v>17</v>
      </c>
      <c r="F2492" s="205" t="s">
        <v>16</v>
      </c>
      <c r="G2492" s="205" t="s">
        <v>6683</v>
      </c>
      <c r="H2492" s="205" t="s">
        <v>356</v>
      </c>
      <c r="I2492" s="206">
        <v>4099</v>
      </c>
      <c r="J2492" t="str">
        <f t="shared" si="156"/>
        <v>HE|Neckarsteinach</v>
      </c>
      <c r="K2492" t="str">
        <f t="shared" si="154"/>
        <v>HE|Neckarsteinach</v>
      </c>
      <c r="L2492" s="380" t="str">
        <f t="shared" si="157"/>
        <v>064310018018</v>
      </c>
      <c r="M2492">
        <f t="shared" si="155"/>
        <v>4099</v>
      </c>
    </row>
    <row r="2493" spans="1:13">
      <c r="A2493" s="127" t="s">
        <v>6686</v>
      </c>
      <c r="B2493" s="207" t="s">
        <v>6687</v>
      </c>
      <c r="C2493" s="208" t="s">
        <v>6688</v>
      </c>
      <c r="D2493" s="208" t="s">
        <v>6631</v>
      </c>
      <c r="E2493" s="205" t="s">
        <v>17</v>
      </c>
      <c r="F2493" s="205" t="s">
        <v>16</v>
      </c>
      <c r="G2493" s="205" t="s">
        <v>6689</v>
      </c>
      <c r="H2493" s="205" t="s">
        <v>356</v>
      </c>
      <c r="I2493" s="206">
        <v>8887</v>
      </c>
      <c r="J2493" t="str">
        <f t="shared" si="156"/>
        <v>HE|Rimbach (Odenwald)</v>
      </c>
      <c r="K2493" t="str">
        <f t="shared" si="154"/>
        <v>HE|Rimbach</v>
      </c>
      <c r="L2493" s="380" t="str">
        <f t="shared" si="157"/>
        <v>064310019019</v>
      </c>
      <c r="M2493">
        <f t="shared" si="155"/>
        <v>8887</v>
      </c>
    </row>
    <row r="2494" spans="1:13">
      <c r="A2494" s="127" t="s">
        <v>6690</v>
      </c>
      <c r="B2494" s="207" t="s">
        <v>6691</v>
      </c>
      <c r="C2494" s="208" t="s">
        <v>6692</v>
      </c>
      <c r="D2494" s="208" t="s">
        <v>6631</v>
      </c>
      <c r="E2494" s="205" t="s">
        <v>17</v>
      </c>
      <c r="F2494" s="205" t="s">
        <v>16</v>
      </c>
      <c r="G2494" s="205" t="s">
        <v>6690</v>
      </c>
      <c r="H2494" s="205" t="s">
        <v>356</v>
      </c>
      <c r="I2494" s="206">
        <v>34348</v>
      </c>
      <c r="J2494" t="str">
        <f t="shared" si="156"/>
        <v>HE|Viernheim</v>
      </c>
      <c r="K2494" t="str">
        <f t="shared" si="154"/>
        <v>HE|Viernheim</v>
      </c>
      <c r="L2494" s="380" t="str">
        <f t="shared" si="157"/>
        <v>064310020020</v>
      </c>
      <c r="M2494">
        <f t="shared" si="155"/>
        <v>34348</v>
      </c>
    </row>
    <row r="2495" spans="1:13">
      <c r="A2495" s="127" t="s">
        <v>6693</v>
      </c>
      <c r="B2495" s="207" t="s">
        <v>6694</v>
      </c>
      <c r="C2495" s="208" t="s">
        <v>6695</v>
      </c>
      <c r="D2495" s="208" t="s">
        <v>6631</v>
      </c>
      <c r="E2495" s="205" t="s">
        <v>17</v>
      </c>
      <c r="F2495" s="205" t="s">
        <v>16</v>
      </c>
      <c r="G2495" s="205" t="s">
        <v>6693</v>
      </c>
      <c r="H2495" s="205" t="s">
        <v>356</v>
      </c>
      <c r="I2495" s="206">
        <v>10840</v>
      </c>
      <c r="J2495" t="str">
        <f t="shared" si="156"/>
        <v>HE|Wald-Michelbach</v>
      </c>
      <c r="K2495" t="str">
        <f t="shared" si="154"/>
        <v>HE|Wald-Michelbach</v>
      </c>
      <c r="L2495" s="380" t="str">
        <f t="shared" si="157"/>
        <v>064310021021</v>
      </c>
      <c r="M2495">
        <f t="shared" si="155"/>
        <v>10840</v>
      </c>
    </row>
    <row r="2496" spans="1:13">
      <c r="A2496" s="127" t="s">
        <v>6696</v>
      </c>
      <c r="B2496" s="207" t="s">
        <v>6697</v>
      </c>
      <c r="C2496" s="208" t="s">
        <v>6698</v>
      </c>
      <c r="D2496" s="208" t="s">
        <v>6631</v>
      </c>
      <c r="E2496" s="205" t="s">
        <v>17</v>
      </c>
      <c r="F2496" s="205" t="s">
        <v>16</v>
      </c>
      <c r="G2496" s="205" t="s">
        <v>6699</v>
      </c>
      <c r="H2496" s="205" t="s">
        <v>356</v>
      </c>
      <c r="I2496" s="206">
        <v>7284</v>
      </c>
      <c r="J2496" t="str">
        <f t="shared" si="156"/>
        <v>HE|Zwingenberg (Bergstraße)</v>
      </c>
      <c r="K2496" t="str">
        <f t="shared" si="154"/>
        <v>HE|Zwingenberg</v>
      </c>
      <c r="L2496" s="380" t="str">
        <f t="shared" si="157"/>
        <v>064310022022</v>
      </c>
      <c r="M2496">
        <f t="shared" si="155"/>
        <v>7284</v>
      </c>
    </row>
    <row r="2497" spans="1:13">
      <c r="A2497" s="127" t="s">
        <v>6700</v>
      </c>
      <c r="B2497" s="207" t="s">
        <v>6701</v>
      </c>
      <c r="C2497" s="208" t="s">
        <v>6702</v>
      </c>
      <c r="D2497" s="208" t="s">
        <v>6631</v>
      </c>
      <c r="E2497" s="205" t="s">
        <v>17</v>
      </c>
      <c r="F2497" s="205" t="s">
        <v>16</v>
      </c>
      <c r="G2497" s="205" t="s">
        <v>6703</v>
      </c>
      <c r="H2497" s="205" t="s">
        <v>356</v>
      </c>
      <c r="I2497" s="206">
        <v>0</v>
      </c>
      <c r="J2497" t="str">
        <f t="shared" si="156"/>
        <v>HE|Michelbuch</v>
      </c>
      <c r="K2497" t="str">
        <f t="shared" si="154"/>
        <v>HE|Michelbuch, gemfr. Gebiet</v>
      </c>
      <c r="L2497" s="380" t="str">
        <f t="shared" si="157"/>
        <v>064319200200</v>
      </c>
      <c r="M2497">
        <f t="shared" si="155"/>
        <v>0</v>
      </c>
    </row>
    <row r="2498" spans="1:13">
      <c r="A2498" s="127" t="s">
        <v>6704</v>
      </c>
      <c r="B2498" s="207" t="s">
        <v>6705</v>
      </c>
      <c r="C2498" s="208" t="s">
        <v>6706</v>
      </c>
      <c r="D2498" s="208" t="s">
        <v>6707</v>
      </c>
      <c r="E2498" s="205" t="s">
        <v>17</v>
      </c>
      <c r="F2498" s="205" t="s">
        <v>16</v>
      </c>
      <c r="G2498" s="205" t="s">
        <v>6704</v>
      </c>
      <c r="H2498" s="205" t="s">
        <v>356</v>
      </c>
      <c r="I2498" s="206">
        <v>9208</v>
      </c>
      <c r="J2498" t="str">
        <f t="shared" si="156"/>
        <v>HE|Alsbach-Hähnlein</v>
      </c>
      <c r="K2498" t="str">
        <f t="shared" si="154"/>
        <v>HE|Alsbach-Hähnlein</v>
      </c>
      <c r="L2498" s="380" t="str">
        <f t="shared" si="157"/>
        <v>064320001001</v>
      </c>
      <c r="M2498">
        <f t="shared" si="155"/>
        <v>9208</v>
      </c>
    </row>
    <row r="2499" spans="1:13">
      <c r="A2499" s="127" t="s">
        <v>6708</v>
      </c>
      <c r="B2499" s="207" t="s">
        <v>6709</v>
      </c>
      <c r="C2499" s="208" t="s">
        <v>6710</v>
      </c>
      <c r="D2499" s="208" t="s">
        <v>6707</v>
      </c>
      <c r="E2499" s="205" t="s">
        <v>17</v>
      </c>
      <c r="F2499" s="205" t="s">
        <v>16</v>
      </c>
      <c r="G2499" s="205" t="s">
        <v>6711</v>
      </c>
      <c r="H2499" s="205" t="s">
        <v>356</v>
      </c>
      <c r="I2499" s="206">
        <v>17579</v>
      </c>
      <c r="J2499" t="str">
        <f t="shared" si="156"/>
        <v>HE|Babenhausen (Hessen)</v>
      </c>
      <c r="K2499" t="str">
        <f t="shared" ref="K2499:K2562" si="158">E2499 &amp; "|" &amp; G2499</f>
        <v>HE|Babenhausen</v>
      </c>
      <c r="L2499" s="380" t="str">
        <f t="shared" si="157"/>
        <v>064320002002</v>
      </c>
      <c r="M2499">
        <f t="shared" ref="M2499:M2562" si="159">SUMIF($C:$C, $C2499, $I:$I)</f>
        <v>17579</v>
      </c>
    </row>
    <row r="2500" spans="1:13">
      <c r="A2500" s="127" t="s">
        <v>6712</v>
      </c>
      <c r="B2500" s="207" t="s">
        <v>6713</v>
      </c>
      <c r="C2500" s="208" t="s">
        <v>6714</v>
      </c>
      <c r="D2500" s="208" t="s">
        <v>6707</v>
      </c>
      <c r="E2500" s="205" t="s">
        <v>17</v>
      </c>
      <c r="F2500" s="205" t="s">
        <v>16</v>
      </c>
      <c r="G2500" s="205" t="s">
        <v>6715</v>
      </c>
      <c r="H2500" s="205" t="s">
        <v>356</v>
      </c>
      <c r="I2500" s="206">
        <v>6220</v>
      </c>
      <c r="J2500" t="str">
        <f t="shared" si="156"/>
        <v>HE|Bickenbach (Bergstraße)</v>
      </c>
      <c r="K2500" t="str">
        <f t="shared" si="158"/>
        <v>HE|Bickenbach</v>
      </c>
      <c r="L2500" s="380" t="str">
        <f t="shared" si="157"/>
        <v>064320003003</v>
      </c>
      <c r="M2500">
        <f t="shared" si="159"/>
        <v>6220</v>
      </c>
    </row>
    <row r="2501" spans="1:13">
      <c r="A2501" s="127" t="s">
        <v>6716</v>
      </c>
      <c r="B2501" s="207" t="s">
        <v>6717</v>
      </c>
      <c r="C2501" s="208" t="s">
        <v>6718</v>
      </c>
      <c r="D2501" s="208" t="s">
        <v>6707</v>
      </c>
      <c r="E2501" s="205" t="s">
        <v>17</v>
      </c>
      <c r="F2501" s="205" t="s">
        <v>16</v>
      </c>
      <c r="G2501" s="205" t="s">
        <v>6716</v>
      </c>
      <c r="H2501" s="205" t="s">
        <v>356</v>
      </c>
      <c r="I2501" s="206">
        <v>15723</v>
      </c>
      <c r="J2501" t="str">
        <f t="shared" si="156"/>
        <v>HE|Dieburg</v>
      </c>
      <c r="K2501" t="str">
        <f t="shared" si="158"/>
        <v>HE|Dieburg</v>
      </c>
      <c r="L2501" s="380" t="str">
        <f t="shared" si="157"/>
        <v>064320004004</v>
      </c>
      <c r="M2501">
        <f t="shared" si="159"/>
        <v>15723</v>
      </c>
    </row>
    <row r="2502" spans="1:13">
      <c r="A2502" s="127" t="s">
        <v>6719</v>
      </c>
      <c r="B2502" s="207" t="s">
        <v>6720</v>
      </c>
      <c r="C2502" s="208" t="s">
        <v>6721</v>
      </c>
      <c r="D2502" s="208" t="s">
        <v>6707</v>
      </c>
      <c r="E2502" s="205" t="s">
        <v>17</v>
      </c>
      <c r="F2502" s="205" t="s">
        <v>16</v>
      </c>
      <c r="G2502" s="205" t="s">
        <v>6719</v>
      </c>
      <c r="H2502" s="205" t="s">
        <v>356</v>
      </c>
      <c r="I2502" s="206">
        <v>6405</v>
      </c>
      <c r="J2502" t="str">
        <f t="shared" ref="J2502:J2565" si="160">E2502 &amp; "|" &amp; A2502</f>
        <v>HE|Eppertshausen</v>
      </c>
      <c r="K2502" t="str">
        <f t="shared" si="158"/>
        <v>HE|Eppertshausen</v>
      </c>
      <c r="L2502" s="380" t="str">
        <f t="shared" ref="L2502:L2565" si="161">C2502 &amp; RIGHT(B2502,3)</f>
        <v>064320005005</v>
      </c>
      <c r="M2502">
        <f t="shared" si="159"/>
        <v>6405</v>
      </c>
    </row>
    <row r="2503" spans="1:13">
      <c r="A2503" s="127" t="s">
        <v>6722</v>
      </c>
      <c r="B2503" s="207" t="s">
        <v>6723</v>
      </c>
      <c r="C2503" s="208" t="s">
        <v>6724</v>
      </c>
      <c r="D2503" s="208" t="s">
        <v>6707</v>
      </c>
      <c r="E2503" s="205" t="s">
        <v>17</v>
      </c>
      <c r="F2503" s="205" t="s">
        <v>16</v>
      </c>
      <c r="G2503" s="205" t="s">
        <v>6722</v>
      </c>
      <c r="H2503" s="205" t="s">
        <v>356</v>
      </c>
      <c r="I2503" s="206">
        <v>8147</v>
      </c>
      <c r="J2503" t="str">
        <f t="shared" si="160"/>
        <v>HE|Erzhausen</v>
      </c>
      <c r="K2503" t="str">
        <f t="shared" si="158"/>
        <v>HE|Erzhausen</v>
      </c>
      <c r="L2503" s="380" t="str">
        <f t="shared" si="161"/>
        <v>064320006006</v>
      </c>
      <c r="M2503">
        <f t="shared" si="159"/>
        <v>8147</v>
      </c>
    </row>
    <row r="2504" spans="1:13">
      <c r="A2504" s="127" t="s">
        <v>6725</v>
      </c>
      <c r="B2504" s="207" t="s">
        <v>6726</v>
      </c>
      <c r="C2504" s="208" t="s">
        <v>6727</v>
      </c>
      <c r="D2504" s="208" t="s">
        <v>6707</v>
      </c>
      <c r="E2504" s="205" t="s">
        <v>17</v>
      </c>
      <c r="F2504" s="205" t="s">
        <v>16</v>
      </c>
      <c r="G2504" s="205" t="s">
        <v>6725</v>
      </c>
      <c r="H2504" s="205" t="s">
        <v>356</v>
      </c>
      <c r="I2504" s="206">
        <v>2785</v>
      </c>
      <c r="J2504" t="str">
        <f t="shared" si="160"/>
        <v>HE|Fischbachtal</v>
      </c>
      <c r="K2504" t="str">
        <f t="shared" si="158"/>
        <v>HE|Fischbachtal</v>
      </c>
      <c r="L2504" s="380" t="str">
        <f t="shared" si="161"/>
        <v>064320007007</v>
      </c>
      <c r="M2504">
        <f t="shared" si="159"/>
        <v>2785</v>
      </c>
    </row>
    <row r="2505" spans="1:13">
      <c r="A2505" s="127" t="s">
        <v>6728</v>
      </c>
      <c r="B2505" s="207" t="s">
        <v>6729</v>
      </c>
      <c r="C2505" s="208" t="s">
        <v>6730</v>
      </c>
      <c r="D2505" s="208" t="s">
        <v>6707</v>
      </c>
      <c r="E2505" s="205" t="s">
        <v>17</v>
      </c>
      <c r="F2505" s="205" t="s">
        <v>16</v>
      </c>
      <c r="G2505" s="205" t="s">
        <v>6728</v>
      </c>
      <c r="H2505" s="205" t="s">
        <v>356</v>
      </c>
      <c r="I2505" s="206">
        <v>28210</v>
      </c>
      <c r="J2505" t="str">
        <f t="shared" si="160"/>
        <v>HE|Griesheim</v>
      </c>
      <c r="K2505" t="str">
        <f t="shared" si="158"/>
        <v>HE|Griesheim</v>
      </c>
      <c r="L2505" s="380" t="str">
        <f t="shared" si="161"/>
        <v>064320008008</v>
      </c>
      <c r="M2505">
        <f t="shared" si="159"/>
        <v>28210</v>
      </c>
    </row>
    <row r="2506" spans="1:13">
      <c r="A2506" s="127" t="s">
        <v>6731</v>
      </c>
      <c r="B2506" s="207" t="s">
        <v>6732</v>
      </c>
      <c r="C2506" s="208" t="s">
        <v>6733</v>
      </c>
      <c r="D2506" s="208" t="s">
        <v>6707</v>
      </c>
      <c r="E2506" s="205" t="s">
        <v>17</v>
      </c>
      <c r="F2506" s="205" t="s">
        <v>16</v>
      </c>
      <c r="G2506" s="205" t="s">
        <v>6731</v>
      </c>
      <c r="H2506" s="205" t="s">
        <v>356</v>
      </c>
      <c r="I2506" s="206">
        <v>4762</v>
      </c>
      <c r="J2506" t="str">
        <f t="shared" si="160"/>
        <v>HE|Groß-Bieberau</v>
      </c>
      <c r="K2506" t="str">
        <f t="shared" si="158"/>
        <v>HE|Groß-Bieberau</v>
      </c>
      <c r="L2506" s="380" t="str">
        <f t="shared" si="161"/>
        <v>064320009009</v>
      </c>
      <c r="M2506">
        <f t="shared" si="159"/>
        <v>4762</v>
      </c>
    </row>
    <row r="2507" spans="1:13">
      <c r="A2507" s="127" t="s">
        <v>6734</v>
      </c>
      <c r="B2507" s="207" t="s">
        <v>6735</v>
      </c>
      <c r="C2507" s="208" t="s">
        <v>6736</v>
      </c>
      <c r="D2507" s="208" t="s">
        <v>6707</v>
      </c>
      <c r="E2507" s="205" t="s">
        <v>17</v>
      </c>
      <c r="F2507" s="205" t="s">
        <v>16</v>
      </c>
      <c r="G2507" s="205" t="s">
        <v>6734</v>
      </c>
      <c r="H2507" s="205" t="s">
        <v>356</v>
      </c>
      <c r="I2507" s="206">
        <v>21018</v>
      </c>
      <c r="J2507" t="str">
        <f t="shared" si="160"/>
        <v>HE|Groß-Umstadt</v>
      </c>
      <c r="K2507" t="str">
        <f t="shared" si="158"/>
        <v>HE|Groß-Umstadt</v>
      </c>
      <c r="L2507" s="380" t="str">
        <f t="shared" si="161"/>
        <v>064320010010</v>
      </c>
      <c r="M2507">
        <f t="shared" si="159"/>
        <v>21018</v>
      </c>
    </row>
    <row r="2508" spans="1:13">
      <c r="A2508" s="127" t="s">
        <v>6737</v>
      </c>
      <c r="B2508" s="207" t="s">
        <v>6738</v>
      </c>
      <c r="C2508" s="208" t="s">
        <v>6739</v>
      </c>
      <c r="D2508" s="208" t="s">
        <v>6707</v>
      </c>
      <c r="E2508" s="205" t="s">
        <v>17</v>
      </c>
      <c r="F2508" s="205" t="s">
        <v>16</v>
      </c>
      <c r="G2508" s="205" t="s">
        <v>6737</v>
      </c>
      <c r="H2508" s="205" t="s">
        <v>356</v>
      </c>
      <c r="I2508" s="206">
        <v>14859</v>
      </c>
      <c r="J2508" t="str">
        <f t="shared" si="160"/>
        <v>HE|Groß-Zimmern</v>
      </c>
      <c r="K2508" t="str">
        <f t="shared" si="158"/>
        <v>HE|Groß-Zimmern</v>
      </c>
      <c r="L2508" s="380" t="str">
        <f t="shared" si="161"/>
        <v>064320011011</v>
      </c>
      <c r="M2508">
        <f t="shared" si="159"/>
        <v>14859</v>
      </c>
    </row>
    <row r="2509" spans="1:13">
      <c r="A2509" s="127" t="s">
        <v>6740</v>
      </c>
      <c r="B2509" s="207" t="s">
        <v>6741</v>
      </c>
      <c r="C2509" s="208" t="s">
        <v>6742</v>
      </c>
      <c r="D2509" s="208" t="s">
        <v>6707</v>
      </c>
      <c r="E2509" s="205" t="s">
        <v>17</v>
      </c>
      <c r="F2509" s="205" t="s">
        <v>16</v>
      </c>
      <c r="G2509" s="205" t="s">
        <v>6740</v>
      </c>
      <c r="H2509" s="205" t="s">
        <v>356</v>
      </c>
      <c r="I2509" s="206">
        <v>4263</v>
      </c>
      <c r="J2509" t="str">
        <f t="shared" si="160"/>
        <v>HE|Messel</v>
      </c>
      <c r="K2509" t="str">
        <f t="shared" si="158"/>
        <v>HE|Messel</v>
      </c>
      <c r="L2509" s="380" t="str">
        <f t="shared" si="161"/>
        <v>064320012012</v>
      </c>
      <c r="M2509">
        <f t="shared" si="159"/>
        <v>4263</v>
      </c>
    </row>
    <row r="2510" spans="1:13">
      <c r="A2510" s="127" t="s">
        <v>6743</v>
      </c>
      <c r="B2510" s="207" t="s">
        <v>6744</v>
      </c>
      <c r="C2510" s="208" t="s">
        <v>6745</v>
      </c>
      <c r="D2510" s="208" t="s">
        <v>6707</v>
      </c>
      <c r="E2510" s="205" t="s">
        <v>17</v>
      </c>
      <c r="F2510" s="205" t="s">
        <v>16</v>
      </c>
      <c r="G2510" s="205" t="s">
        <v>6743</v>
      </c>
      <c r="H2510" s="205" t="s">
        <v>356</v>
      </c>
      <c r="I2510" s="206">
        <v>5114</v>
      </c>
      <c r="J2510" t="str">
        <f t="shared" si="160"/>
        <v>HE|Modautal</v>
      </c>
      <c r="K2510" t="str">
        <f t="shared" si="158"/>
        <v>HE|Modautal</v>
      </c>
      <c r="L2510" s="380" t="str">
        <f t="shared" si="161"/>
        <v>064320013013</v>
      </c>
      <c r="M2510">
        <f t="shared" si="159"/>
        <v>5114</v>
      </c>
    </row>
    <row r="2511" spans="1:13">
      <c r="A2511" s="127" t="s">
        <v>6746</v>
      </c>
      <c r="B2511" s="207" t="s">
        <v>6747</v>
      </c>
      <c r="C2511" s="208" t="s">
        <v>6748</v>
      </c>
      <c r="D2511" s="208" t="s">
        <v>6707</v>
      </c>
      <c r="E2511" s="205" t="s">
        <v>17</v>
      </c>
      <c r="F2511" s="205" t="s">
        <v>16</v>
      </c>
      <c r="G2511" s="205" t="s">
        <v>6746</v>
      </c>
      <c r="H2511" s="205" t="s">
        <v>356</v>
      </c>
      <c r="I2511" s="206">
        <v>13866</v>
      </c>
      <c r="J2511" t="str">
        <f t="shared" si="160"/>
        <v>HE|Mühltal</v>
      </c>
      <c r="K2511" t="str">
        <f t="shared" si="158"/>
        <v>HE|Mühltal</v>
      </c>
      <c r="L2511" s="380" t="str">
        <f t="shared" si="161"/>
        <v>064320014014</v>
      </c>
      <c r="M2511">
        <f t="shared" si="159"/>
        <v>13866</v>
      </c>
    </row>
    <row r="2512" spans="1:13">
      <c r="A2512" s="127" t="s">
        <v>6749</v>
      </c>
      <c r="B2512" s="207" t="s">
        <v>6750</v>
      </c>
      <c r="C2512" s="208" t="s">
        <v>6751</v>
      </c>
      <c r="D2512" s="208" t="s">
        <v>6707</v>
      </c>
      <c r="E2512" s="205" t="s">
        <v>17</v>
      </c>
      <c r="F2512" s="205" t="s">
        <v>16</v>
      </c>
      <c r="G2512" s="205" t="s">
        <v>6749</v>
      </c>
      <c r="H2512" s="205" t="s">
        <v>356</v>
      </c>
      <c r="I2512" s="206">
        <v>14518</v>
      </c>
      <c r="J2512" t="str">
        <f t="shared" si="160"/>
        <v>HE|Münster (Hessen)</v>
      </c>
      <c r="K2512" t="str">
        <f t="shared" si="158"/>
        <v>HE|Münster (Hessen)</v>
      </c>
      <c r="L2512" s="380" t="str">
        <f t="shared" si="161"/>
        <v>064320015015</v>
      </c>
      <c r="M2512">
        <f t="shared" si="159"/>
        <v>14518</v>
      </c>
    </row>
    <row r="2513" spans="1:13">
      <c r="A2513" s="127" t="s">
        <v>6752</v>
      </c>
      <c r="B2513" s="207" t="s">
        <v>6753</v>
      </c>
      <c r="C2513" s="208" t="s">
        <v>6754</v>
      </c>
      <c r="D2513" s="208" t="s">
        <v>6707</v>
      </c>
      <c r="E2513" s="205" t="s">
        <v>17</v>
      </c>
      <c r="F2513" s="205" t="s">
        <v>16</v>
      </c>
      <c r="G2513" s="205" t="s">
        <v>6752</v>
      </c>
      <c r="H2513" s="205" t="s">
        <v>356</v>
      </c>
      <c r="I2513" s="206">
        <v>15313</v>
      </c>
      <c r="J2513" t="str">
        <f t="shared" si="160"/>
        <v>HE|Ober-Ramstadt</v>
      </c>
      <c r="K2513" t="str">
        <f t="shared" si="158"/>
        <v>HE|Ober-Ramstadt</v>
      </c>
      <c r="L2513" s="380" t="str">
        <f t="shared" si="161"/>
        <v>064320016016</v>
      </c>
      <c r="M2513">
        <f t="shared" si="159"/>
        <v>15313</v>
      </c>
    </row>
    <row r="2514" spans="1:13">
      <c r="A2514" s="127" t="s">
        <v>6755</v>
      </c>
      <c r="B2514" s="207" t="s">
        <v>6756</v>
      </c>
      <c r="C2514" s="208" t="s">
        <v>6757</v>
      </c>
      <c r="D2514" s="208" t="s">
        <v>6707</v>
      </c>
      <c r="E2514" s="205" t="s">
        <v>17</v>
      </c>
      <c r="F2514" s="205" t="s">
        <v>16</v>
      </c>
      <c r="G2514" s="205" t="s">
        <v>6755</v>
      </c>
      <c r="H2514" s="205" t="s">
        <v>356</v>
      </c>
      <c r="I2514" s="206">
        <v>6502</v>
      </c>
      <c r="J2514" t="str">
        <f t="shared" si="160"/>
        <v>HE|Otzberg</v>
      </c>
      <c r="K2514" t="str">
        <f t="shared" si="158"/>
        <v>HE|Otzberg</v>
      </c>
      <c r="L2514" s="380" t="str">
        <f t="shared" si="161"/>
        <v>064320017017</v>
      </c>
      <c r="M2514">
        <f t="shared" si="159"/>
        <v>6502</v>
      </c>
    </row>
    <row r="2515" spans="1:13">
      <c r="A2515" s="127" t="s">
        <v>6758</v>
      </c>
      <c r="B2515" s="207" t="s">
        <v>6759</v>
      </c>
      <c r="C2515" s="208" t="s">
        <v>6760</v>
      </c>
      <c r="D2515" s="208" t="s">
        <v>6707</v>
      </c>
      <c r="E2515" s="205" t="s">
        <v>17</v>
      </c>
      <c r="F2515" s="205" t="s">
        <v>16</v>
      </c>
      <c r="G2515" s="205" t="s">
        <v>6758</v>
      </c>
      <c r="H2515" s="205" t="s">
        <v>356</v>
      </c>
      <c r="I2515" s="206">
        <v>25299</v>
      </c>
      <c r="J2515" t="str">
        <f t="shared" si="160"/>
        <v>HE|Pfungstadt</v>
      </c>
      <c r="K2515" t="str">
        <f t="shared" si="158"/>
        <v>HE|Pfungstadt</v>
      </c>
      <c r="L2515" s="380" t="str">
        <f t="shared" si="161"/>
        <v>064320018018</v>
      </c>
      <c r="M2515">
        <f t="shared" si="159"/>
        <v>25299</v>
      </c>
    </row>
    <row r="2516" spans="1:13">
      <c r="A2516" s="127" t="s">
        <v>6761</v>
      </c>
      <c r="B2516" s="207" t="s">
        <v>6762</v>
      </c>
      <c r="C2516" s="208" t="s">
        <v>6763</v>
      </c>
      <c r="D2516" s="208" t="s">
        <v>6707</v>
      </c>
      <c r="E2516" s="205" t="s">
        <v>17</v>
      </c>
      <c r="F2516" s="205" t="s">
        <v>16</v>
      </c>
      <c r="G2516" s="205" t="s">
        <v>6761</v>
      </c>
      <c r="H2516" s="205" t="s">
        <v>356</v>
      </c>
      <c r="I2516" s="206">
        <v>16729</v>
      </c>
      <c r="J2516" t="str">
        <f t="shared" si="160"/>
        <v>HE|Reinheim</v>
      </c>
      <c r="K2516" t="str">
        <f t="shared" si="158"/>
        <v>HE|Reinheim</v>
      </c>
      <c r="L2516" s="380" t="str">
        <f t="shared" si="161"/>
        <v>064320019019</v>
      </c>
      <c r="M2516">
        <f t="shared" si="159"/>
        <v>16729</v>
      </c>
    </row>
    <row r="2517" spans="1:13">
      <c r="A2517" s="127" t="s">
        <v>6764</v>
      </c>
      <c r="B2517" s="207" t="s">
        <v>6765</v>
      </c>
      <c r="C2517" s="208" t="s">
        <v>6766</v>
      </c>
      <c r="D2517" s="208" t="s">
        <v>6707</v>
      </c>
      <c r="E2517" s="205" t="s">
        <v>17</v>
      </c>
      <c r="F2517" s="205" t="s">
        <v>16</v>
      </c>
      <c r="G2517" s="205" t="s">
        <v>6764</v>
      </c>
      <c r="H2517" s="205" t="s">
        <v>356</v>
      </c>
      <c r="I2517" s="206">
        <v>13025</v>
      </c>
      <c r="J2517" t="str">
        <f t="shared" si="160"/>
        <v>HE|Roßdorf</v>
      </c>
      <c r="K2517" t="str">
        <f t="shared" si="158"/>
        <v>HE|Roßdorf</v>
      </c>
      <c r="L2517" s="380" t="str">
        <f t="shared" si="161"/>
        <v>064320020020</v>
      </c>
      <c r="M2517">
        <f t="shared" si="159"/>
        <v>13025</v>
      </c>
    </row>
    <row r="2518" spans="1:13">
      <c r="A2518" s="127" t="s">
        <v>6767</v>
      </c>
      <c r="B2518" s="207" t="s">
        <v>6768</v>
      </c>
      <c r="C2518" s="208" t="s">
        <v>6769</v>
      </c>
      <c r="D2518" s="208" t="s">
        <v>6707</v>
      </c>
      <c r="E2518" s="205" t="s">
        <v>17</v>
      </c>
      <c r="F2518" s="205" t="s">
        <v>16</v>
      </c>
      <c r="G2518" s="205" t="s">
        <v>6767</v>
      </c>
      <c r="H2518" s="205" t="s">
        <v>356</v>
      </c>
      <c r="I2518" s="206">
        <v>9306</v>
      </c>
      <c r="J2518" t="str">
        <f t="shared" si="160"/>
        <v>HE|Schaafheim</v>
      </c>
      <c r="K2518" t="str">
        <f t="shared" si="158"/>
        <v>HE|Schaafheim</v>
      </c>
      <c r="L2518" s="380" t="str">
        <f t="shared" si="161"/>
        <v>064320021021</v>
      </c>
      <c r="M2518">
        <f t="shared" si="159"/>
        <v>9306</v>
      </c>
    </row>
    <row r="2519" spans="1:13">
      <c r="A2519" s="127" t="s">
        <v>6770</v>
      </c>
      <c r="B2519" s="207" t="s">
        <v>6771</v>
      </c>
      <c r="C2519" s="208" t="s">
        <v>6772</v>
      </c>
      <c r="D2519" s="208" t="s">
        <v>6707</v>
      </c>
      <c r="E2519" s="205" t="s">
        <v>17</v>
      </c>
      <c r="F2519" s="205" t="s">
        <v>16</v>
      </c>
      <c r="G2519" s="205" t="s">
        <v>6770</v>
      </c>
      <c r="H2519" s="205" t="s">
        <v>356</v>
      </c>
      <c r="I2519" s="206">
        <v>16685</v>
      </c>
      <c r="J2519" t="str">
        <f t="shared" si="160"/>
        <v>HE|Seeheim-Jugenheim</v>
      </c>
      <c r="K2519" t="str">
        <f t="shared" si="158"/>
        <v>HE|Seeheim-Jugenheim</v>
      </c>
      <c r="L2519" s="380" t="str">
        <f t="shared" si="161"/>
        <v>064320022022</v>
      </c>
      <c r="M2519">
        <f t="shared" si="159"/>
        <v>16685</v>
      </c>
    </row>
    <row r="2520" spans="1:13">
      <c r="A2520" s="127" t="s">
        <v>6773</v>
      </c>
      <c r="B2520" s="207" t="s">
        <v>6774</v>
      </c>
      <c r="C2520" s="208" t="s">
        <v>6775</v>
      </c>
      <c r="D2520" s="208" t="s">
        <v>6707</v>
      </c>
      <c r="E2520" s="205" t="s">
        <v>17</v>
      </c>
      <c r="F2520" s="205" t="s">
        <v>16</v>
      </c>
      <c r="G2520" s="205" t="s">
        <v>6773</v>
      </c>
      <c r="H2520" s="205" t="s">
        <v>356</v>
      </c>
      <c r="I2520" s="206">
        <v>26291</v>
      </c>
      <c r="J2520" t="str">
        <f t="shared" si="160"/>
        <v>HE|Weiterstadt</v>
      </c>
      <c r="K2520" t="str">
        <f t="shared" si="158"/>
        <v>HE|Weiterstadt</v>
      </c>
      <c r="L2520" s="380" t="str">
        <f t="shared" si="161"/>
        <v>064320023023</v>
      </c>
      <c r="M2520">
        <f t="shared" si="159"/>
        <v>26291</v>
      </c>
    </row>
    <row r="2521" spans="1:13">
      <c r="A2521" s="127" t="s">
        <v>6776</v>
      </c>
      <c r="B2521" s="207" t="s">
        <v>6777</v>
      </c>
      <c r="C2521" s="208" t="s">
        <v>6778</v>
      </c>
      <c r="D2521" s="208" t="s">
        <v>6779</v>
      </c>
      <c r="E2521" s="205" t="s">
        <v>17</v>
      </c>
      <c r="F2521" s="205" t="s">
        <v>16</v>
      </c>
      <c r="G2521" s="205" t="s">
        <v>6776</v>
      </c>
      <c r="H2521" s="205" t="s">
        <v>356</v>
      </c>
      <c r="I2521" s="206">
        <v>6761</v>
      </c>
      <c r="J2521" t="str">
        <f t="shared" si="160"/>
        <v>HE|Biebesheim am Rhein</v>
      </c>
      <c r="K2521" t="str">
        <f t="shared" si="158"/>
        <v>HE|Biebesheim am Rhein</v>
      </c>
      <c r="L2521" s="380" t="str">
        <f t="shared" si="161"/>
        <v>064330001001</v>
      </c>
      <c r="M2521">
        <f t="shared" si="159"/>
        <v>6761</v>
      </c>
    </row>
    <row r="2522" spans="1:13">
      <c r="A2522" s="127" t="s">
        <v>6780</v>
      </c>
      <c r="B2522" s="207" t="s">
        <v>6781</v>
      </c>
      <c r="C2522" s="208" t="s">
        <v>6782</v>
      </c>
      <c r="D2522" s="208" t="s">
        <v>6779</v>
      </c>
      <c r="E2522" s="205" t="s">
        <v>17</v>
      </c>
      <c r="F2522" s="205" t="s">
        <v>16</v>
      </c>
      <c r="G2522" s="205" t="s">
        <v>6780</v>
      </c>
      <c r="H2522" s="205" t="s">
        <v>356</v>
      </c>
      <c r="I2522" s="206">
        <v>13362</v>
      </c>
      <c r="J2522" t="str">
        <f t="shared" si="160"/>
        <v>HE|Bischofsheim</v>
      </c>
      <c r="K2522" t="str">
        <f t="shared" si="158"/>
        <v>HE|Bischofsheim</v>
      </c>
      <c r="L2522" s="380" t="str">
        <f t="shared" si="161"/>
        <v>064330002002</v>
      </c>
      <c r="M2522">
        <f t="shared" si="159"/>
        <v>13362</v>
      </c>
    </row>
    <row r="2523" spans="1:13">
      <c r="A2523" s="127" t="s">
        <v>6783</v>
      </c>
      <c r="B2523" s="207" t="s">
        <v>6784</v>
      </c>
      <c r="C2523" s="208" t="s">
        <v>6785</v>
      </c>
      <c r="D2523" s="208" t="s">
        <v>6779</v>
      </c>
      <c r="E2523" s="205" t="s">
        <v>17</v>
      </c>
      <c r="F2523" s="205" t="s">
        <v>16</v>
      </c>
      <c r="G2523" s="205" t="s">
        <v>6783</v>
      </c>
      <c r="H2523" s="205" t="s">
        <v>356</v>
      </c>
      <c r="I2523" s="206">
        <v>15068</v>
      </c>
      <c r="J2523" t="str">
        <f t="shared" si="160"/>
        <v>HE|Büttelborn</v>
      </c>
      <c r="K2523" t="str">
        <f t="shared" si="158"/>
        <v>HE|Büttelborn</v>
      </c>
      <c r="L2523" s="380" t="str">
        <f t="shared" si="161"/>
        <v>064330003003</v>
      </c>
      <c r="M2523">
        <f t="shared" si="159"/>
        <v>15068</v>
      </c>
    </row>
    <row r="2524" spans="1:13">
      <c r="A2524" s="127" t="s">
        <v>6786</v>
      </c>
      <c r="B2524" s="207" t="s">
        <v>6787</v>
      </c>
      <c r="C2524" s="208" t="s">
        <v>6788</v>
      </c>
      <c r="D2524" s="208" t="s">
        <v>6779</v>
      </c>
      <c r="E2524" s="205" t="s">
        <v>17</v>
      </c>
      <c r="F2524" s="205" t="s">
        <v>16</v>
      </c>
      <c r="G2524" s="205" t="s">
        <v>6789</v>
      </c>
      <c r="H2524" s="205" t="s">
        <v>356</v>
      </c>
      <c r="I2524" s="206">
        <v>11006</v>
      </c>
      <c r="J2524" t="str">
        <f t="shared" si="160"/>
        <v>HE|Gernsheim</v>
      </c>
      <c r="K2524" t="str">
        <f t="shared" si="158"/>
        <v>HE|Gernsheim, Schöfferstadt</v>
      </c>
      <c r="L2524" s="380" t="str">
        <f t="shared" si="161"/>
        <v>064330004004</v>
      </c>
      <c r="M2524">
        <f t="shared" si="159"/>
        <v>11006</v>
      </c>
    </row>
    <row r="2525" spans="1:13">
      <c r="A2525" s="127" t="s">
        <v>6790</v>
      </c>
      <c r="B2525" s="207" t="s">
        <v>6791</v>
      </c>
      <c r="C2525" s="208" t="s">
        <v>6792</v>
      </c>
      <c r="D2525" s="208" t="s">
        <v>6779</v>
      </c>
      <c r="E2525" s="205" t="s">
        <v>17</v>
      </c>
      <c r="F2525" s="205" t="s">
        <v>16</v>
      </c>
      <c r="G2525" s="205" t="s">
        <v>6790</v>
      </c>
      <c r="H2525" s="205" t="s">
        <v>356</v>
      </c>
      <c r="I2525" s="206">
        <v>17143</v>
      </c>
      <c r="J2525" t="str">
        <f t="shared" si="160"/>
        <v>HE|Ginsheim-Gustavsburg</v>
      </c>
      <c r="K2525" t="str">
        <f t="shared" si="158"/>
        <v>HE|Ginsheim-Gustavsburg</v>
      </c>
      <c r="L2525" s="380" t="str">
        <f t="shared" si="161"/>
        <v>064330005005</v>
      </c>
      <c r="M2525">
        <f t="shared" si="159"/>
        <v>17143</v>
      </c>
    </row>
    <row r="2526" spans="1:13">
      <c r="A2526" s="127" t="s">
        <v>6793</v>
      </c>
      <c r="B2526" s="208" t="s">
        <v>6794</v>
      </c>
      <c r="C2526" s="208" t="s">
        <v>6795</v>
      </c>
      <c r="D2526" s="208" t="s">
        <v>6779</v>
      </c>
      <c r="E2526" s="205" t="s">
        <v>17</v>
      </c>
      <c r="F2526" s="205" t="s">
        <v>16</v>
      </c>
      <c r="G2526" s="205" t="s">
        <v>6793</v>
      </c>
      <c r="H2526" s="205" t="s">
        <v>356</v>
      </c>
      <c r="I2526" s="206">
        <v>26614</v>
      </c>
      <c r="J2526" t="str">
        <f t="shared" si="160"/>
        <v>HE|Groß-Gerau</v>
      </c>
      <c r="K2526" t="str">
        <f t="shared" si="158"/>
        <v>HE|Groß-Gerau</v>
      </c>
      <c r="L2526" s="380" t="str">
        <f t="shared" si="161"/>
        <v>064330006006</v>
      </c>
      <c r="M2526">
        <f t="shared" si="159"/>
        <v>26614</v>
      </c>
    </row>
    <row r="2527" spans="1:13">
      <c r="A2527" s="127" t="s">
        <v>6796</v>
      </c>
      <c r="B2527" s="207" t="s">
        <v>6797</v>
      </c>
      <c r="C2527" s="208" t="s">
        <v>6798</v>
      </c>
      <c r="D2527" s="208" t="s">
        <v>6779</v>
      </c>
      <c r="E2527" s="205" t="s">
        <v>17</v>
      </c>
      <c r="F2527" s="205" t="s">
        <v>16</v>
      </c>
      <c r="G2527" s="205" t="s">
        <v>6796</v>
      </c>
      <c r="H2527" s="205" t="s">
        <v>356</v>
      </c>
      <c r="I2527" s="206">
        <v>17365</v>
      </c>
      <c r="J2527" t="str">
        <f t="shared" si="160"/>
        <v>HE|Kelsterbach</v>
      </c>
      <c r="K2527" t="str">
        <f t="shared" si="158"/>
        <v>HE|Kelsterbach</v>
      </c>
      <c r="L2527" s="380" t="str">
        <f t="shared" si="161"/>
        <v>064330007007</v>
      </c>
      <c r="M2527">
        <f t="shared" si="159"/>
        <v>17365</v>
      </c>
    </row>
    <row r="2528" spans="1:13">
      <c r="A2528" s="127" t="s">
        <v>6799</v>
      </c>
      <c r="B2528" s="207" t="s">
        <v>6800</v>
      </c>
      <c r="C2528" s="208" t="s">
        <v>6801</v>
      </c>
      <c r="D2528" s="208" t="s">
        <v>6779</v>
      </c>
      <c r="E2528" s="205" t="s">
        <v>17</v>
      </c>
      <c r="F2528" s="205" t="s">
        <v>16</v>
      </c>
      <c r="G2528" s="205" t="s">
        <v>6799</v>
      </c>
      <c r="H2528" s="205" t="s">
        <v>356</v>
      </c>
      <c r="I2528" s="206">
        <v>35359</v>
      </c>
      <c r="J2528" t="str">
        <f t="shared" si="160"/>
        <v>HE|Mörfelden-Walldorf</v>
      </c>
      <c r="K2528" t="str">
        <f t="shared" si="158"/>
        <v>HE|Mörfelden-Walldorf</v>
      </c>
      <c r="L2528" s="380" t="str">
        <f t="shared" si="161"/>
        <v>064330008008</v>
      </c>
      <c r="M2528">
        <f t="shared" si="159"/>
        <v>35359</v>
      </c>
    </row>
    <row r="2529" spans="1:13">
      <c r="A2529" s="127" t="s">
        <v>6802</v>
      </c>
      <c r="B2529" s="207" t="s">
        <v>6803</v>
      </c>
      <c r="C2529" s="208" t="s">
        <v>6804</v>
      </c>
      <c r="D2529" s="208" t="s">
        <v>6779</v>
      </c>
      <c r="E2529" s="205" t="s">
        <v>17</v>
      </c>
      <c r="F2529" s="205" t="s">
        <v>16</v>
      </c>
      <c r="G2529" s="205" t="s">
        <v>6802</v>
      </c>
      <c r="H2529" s="205" t="s">
        <v>356</v>
      </c>
      <c r="I2529" s="206">
        <v>10856</v>
      </c>
      <c r="J2529" t="str">
        <f t="shared" si="160"/>
        <v>HE|Nauheim</v>
      </c>
      <c r="K2529" t="str">
        <f t="shared" si="158"/>
        <v>HE|Nauheim</v>
      </c>
      <c r="L2529" s="380" t="str">
        <f t="shared" si="161"/>
        <v>064330009009</v>
      </c>
      <c r="M2529">
        <f t="shared" si="159"/>
        <v>10856</v>
      </c>
    </row>
    <row r="2530" spans="1:13">
      <c r="A2530" s="127" t="s">
        <v>6805</v>
      </c>
      <c r="B2530" s="207" t="s">
        <v>6806</v>
      </c>
      <c r="C2530" s="208" t="s">
        <v>6807</v>
      </c>
      <c r="D2530" s="208" t="s">
        <v>6779</v>
      </c>
      <c r="E2530" s="205" t="s">
        <v>17</v>
      </c>
      <c r="F2530" s="205" t="s">
        <v>16</v>
      </c>
      <c r="G2530" s="205" t="s">
        <v>6805</v>
      </c>
      <c r="H2530" s="205" t="s">
        <v>356</v>
      </c>
      <c r="I2530" s="206">
        <v>16564</v>
      </c>
      <c r="J2530" t="str">
        <f t="shared" si="160"/>
        <v>HE|Raunheim</v>
      </c>
      <c r="K2530" t="str">
        <f t="shared" si="158"/>
        <v>HE|Raunheim</v>
      </c>
      <c r="L2530" s="380" t="str">
        <f t="shared" si="161"/>
        <v>064330010010</v>
      </c>
      <c r="M2530">
        <f t="shared" si="159"/>
        <v>16564</v>
      </c>
    </row>
    <row r="2531" spans="1:13">
      <c r="A2531" s="127" t="s">
        <v>6808</v>
      </c>
      <c r="B2531" s="207" t="s">
        <v>6809</v>
      </c>
      <c r="C2531" s="208" t="s">
        <v>6810</v>
      </c>
      <c r="D2531" s="208" t="s">
        <v>6779</v>
      </c>
      <c r="E2531" s="205" t="s">
        <v>17</v>
      </c>
      <c r="F2531" s="205" t="s">
        <v>16</v>
      </c>
      <c r="G2531" s="205" t="s">
        <v>6811</v>
      </c>
      <c r="H2531" s="205" t="s">
        <v>356</v>
      </c>
      <c r="I2531" s="206">
        <v>24464</v>
      </c>
      <c r="J2531" t="str">
        <f t="shared" si="160"/>
        <v>HE|Riedstadt</v>
      </c>
      <c r="K2531" t="str">
        <f t="shared" si="158"/>
        <v>HE|Riedstadt, Büchnerstadt</v>
      </c>
      <c r="L2531" s="380" t="str">
        <f t="shared" si="161"/>
        <v>064330011011</v>
      </c>
      <c r="M2531">
        <f t="shared" si="159"/>
        <v>24464</v>
      </c>
    </row>
    <row r="2532" spans="1:13">
      <c r="A2532" s="127" t="s">
        <v>6812</v>
      </c>
      <c r="B2532" s="207" t="s">
        <v>6813</v>
      </c>
      <c r="C2532" s="208" t="s">
        <v>6814</v>
      </c>
      <c r="D2532" s="208" t="s">
        <v>6779</v>
      </c>
      <c r="E2532" s="205" t="s">
        <v>17</v>
      </c>
      <c r="F2532" s="205" t="s">
        <v>16</v>
      </c>
      <c r="G2532" s="205" t="s">
        <v>6812</v>
      </c>
      <c r="H2532" s="205" t="s">
        <v>356</v>
      </c>
      <c r="I2532" s="206">
        <v>67656</v>
      </c>
      <c r="J2532" t="str">
        <f t="shared" si="160"/>
        <v>HE|Rüsselsheim am Main</v>
      </c>
      <c r="K2532" t="str">
        <f t="shared" si="158"/>
        <v>HE|Rüsselsheim am Main</v>
      </c>
      <c r="L2532" s="380" t="str">
        <f t="shared" si="161"/>
        <v>064330012012</v>
      </c>
      <c r="M2532">
        <f t="shared" si="159"/>
        <v>67656</v>
      </c>
    </row>
    <row r="2533" spans="1:13">
      <c r="A2533" s="127" t="s">
        <v>6815</v>
      </c>
      <c r="B2533" s="207" t="s">
        <v>6816</v>
      </c>
      <c r="C2533" s="208" t="s">
        <v>6817</v>
      </c>
      <c r="D2533" s="208" t="s">
        <v>6779</v>
      </c>
      <c r="E2533" s="205" t="s">
        <v>17</v>
      </c>
      <c r="F2533" s="205" t="s">
        <v>16</v>
      </c>
      <c r="G2533" s="205" t="s">
        <v>6815</v>
      </c>
      <c r="H2533" s="205" t="s">
        <v>356</v>
      </c>
      <c r="I2533" s="206">
        <v>6332</v>
      </c>
      <c r="J2533" t="str">
        <f t="shared" si="160"/>
        <v>HE|Stockstadt am Rhein</v>
      </c>
      <c r="K2533" t="str">
        <f t="shared" si="158"/>
        <v>HE|Stockstadt am Rhein</v>
      </c>
      <c r="L2533" s="380" t="str">
        <f t="shared" si="161"/>
        <v>064330013013</v>
      </c>
      <c r="M2533">
        <f t="shared" si="159"/>
        <v>6332</v>
      </c>
    </row>
    <row r="2534" spans="1:13">
      <c r="A2534" s="127" t="s">
        <v>6818</v>
      </c>
      <c r="B2534" s="207" t="s">
        <v>6819</v>
      </c>
      <c r="C2534" s="208" t="s">
        <v>6820</v>
      </c>
      <c r="D2534" s="208" t="s">
        <v>6779</v>
      </c>
      <c r="E2534" s="205" t="s">
        <v>17</v>
      </c>
      <c r="F2534" s="205" t="s">
        <v>16</v>
      </c>
      <c r="G2534" s="205" t="s">
        <v>6818</v>
      </c>
      <c r="H2534" s="205" t="s">
        <v>356</v>
      </c>
      <c r="I2534" s="206">
        <v>13162</v>
      </c>
      <c r="J2534" t="str">
        <f t="shared" si="160"/>
        <v>HE|Trebur</v>
      </c>
      <c r="K2534" t="str">
        <f t="shared" si="158"/>
        <v>HE|Trebur</v>
      </c>
      <c r="L2534" s="380" t="str">
        <f t="shared" si="161"/>
        <v>064330014014</v>
      </c>
      <c r="M2534">
        <f t="shared" si="159"/>
        <v>13162</v>
      </c>
    </row>
    <row r="2535" spans="1:13">
      <c r="A2535" s="127" t="s">
        <v>6821</v>
      </c>
      <c r="B2535" s="207" t="s">
        <v>6822</v>
      </c>
      <c r="C2535" s="208" t="s">
        <v>6823</v>
      </c>
      <c r="D2535" s="208" t="s">
        <v>6824</v>
      </c>
      <c r="E2535" s="205" t="s">
        <v>17</v>
      </c>
      <c r="F2535" s="205" t="s">
        <v>16</v>
      </c>
      <c r="G2535" s="205" t="s">
        <v>6821</v>
      </c>
      <c r="H2535" s="205" t="s">
        <v>356</v>
      </c>
      <c r="I2535" s="206">
        <v>55995</v>
      </c>
      <c r="J2535" t="str">
        <f t="shared" si="160"/>
        <v>HE|Bad Homburg v. d. Höhe</v>
      </c>
      <c r="K2535" t="str">
        <f t="shared" si="158"/>
        <v>HE|Bad Homburg v. d. Höhe</v>
      </c>
      <c r="L2535" s="380" t="str">
        <f t="shared" si="161"/>
        <v>064340001001</v>
      </c>
      <c r="M2535">
        <f t="shared" si="159"/>
        <v>55995</v>
      </c>
    </row>
    <row r="2536" spans="1:13">
      <c r="A2536" s="127" t="s">
        <v>6825</v>
      </c>
      <c r="B2536" s="207" t="s">
        <v>6826</v>
      </c>
      <c r="C2536" s="208" t="s">
        <v>6827</v>
      </c>
      <c r="D2536" s="208" t="s">
        <v>6824</v>
      </c>
      <c r="E2536" s="205" t="s">
        <v>17</v>
      </c>
      <c r="F2536" s="205" t="s">
        <v>16</v>
      </c>
      <c r="G2536" s="205" t="s">
        <v>6825</v>
      </c>
      <c r="H2536" s="205" t="s">
        <v>356</v>
      </c>
      <c r="I2536" s="206">
        <v>25937</v>
      </c>
      <c r="J2536" t="str">
        <f t="shared" si="160"/>
        <v>HE|Friedrichsdorf</v>
      </c>
      <c r="K2536" t="str">
        <f t="shared" si="158"/>
        <v>HE|Friedrichsdorf</v>
      </c>
      <c r="L2536" s="380" t="str">
        <f t="shared" si="161"/>
        <v>064340002002</v>
      </c>
      <c r="M2536">
        <f t="shared" si="159"/>
        <v>25937</v>
      </c>
    </row>
    <row r="2537" spans="1:13">
      <c r="A2537" s="127" t="s">
        <v>6828</v>
      </c>
      <c r="B2537" s="207" t="s">
        <v>6829</v>
      </c>
      <c r="C2537" s="208" t="s">
        <v>6830</v>
      </c>
      <c r="D2537" s="208" t="s">
        <v>6824</v>
      </c>
      <c r="E2537" s="205" t="s">
        <v>17</v>
      </c>
      <c r="F2537" s="205" t="s">
        <v>16</v>
      </c>
      <c r="G2537" s="205" t="s">
        <v>6831</v>
      </c>
      <c r="H2537" s="205" t="s">
        <v>356</v>
      </c>
      <c r="I2537" s="206">
        <v>5394</v>
      </c>
      <c r="J2537" t="str">
        <f t="shared" si="160"/>
        <v>HE|Glashütten (Taunus)</v>
      </c>
      <c r="K2537" t="str">
        <f t="shared" si="158"/>
        <v>HE|Glashütten</v>
      </c>
      <c r="L2537" s="380" t="str">
        <f t="shared" si="161"/>
        <v>064340003003</v>
      </c>
      <c r="M2537">
        <f t="shared" si="159"/>
        <v>5394</v>
      </c>
    </row>
    <row r="2538" spans="1:13">
      <c r="A2538" s="127" t="s">
        <v>6832</v>
      </c>
      <c r="B2538" s="207" t="s">
        <v>6833</v>
      </c>
      <c r="C2538" s="208" t="s">
        <v>6834</v>
      </c>
      <c r="D2538" s="208" t="s">
        <v>6824</v>
      </c>
      <c r="E2538" s="205" t="s">
        <v>17</v>
      </c>
      <c r="F2538" s="205" t="s">
        <v>16</v>
      </c>
      <c r="G2538" s="205" t="s">
        <v>6832</v>
      </c>
      <c r="H2538" s="205" t="s">
        <v>356</v>
      </c>
      <c r="I2538" s="206">
        <v>5475</v>
      </c>
      <c r="J2538" t="str">
        <f t="shared" si="160"/>
        <v>HE|Grävenwiesbach</v>
      </c>
      <c r="K2538" t="str">
        <f t="shared" si="158"/>
        <v>HE|Grävenwiesbach</v>
      </c>
      <c r="L2538" s="380" t="str">
        <f t="shared" si="161"/>
        <v>064340004004</v>
      </c>
      <c r="M2538">
        <f t="shared" si="159"/>
        <v>5475</v>
      </c>
    </row>
    <row r="2539" spans="1:13">
      <c r="A2539" s="127" t="s">
        <v>6835</v>
      </c>
      <c r="B2539" s="207" t="s">
        <v>6836</v>
      </c>
      <c r="C2539" s="208" t="s">
        <v>6837</v>
      </c>
      <c r="D2539" s="208" t="s">
        <v>6824</v>
      </c>
      <c r="E2539" s="205" t="s">
        <v>17</v>
      </c>
      <c r="F2539" s="205" t="s">
        <v>16</v>
      </c>
      <c r="G2539" s="205" t="s">
        <v>6835</v>
      </c>
      <c r="H2539" s="205" t="s">
        <v>356</v>
      </c>
      <c r="I2539" s="206">
        <v>16831</v>
      </c>
      <c r="J2539" t="str">
        <f t="shared" si="160"/>
        <v>HE|Königstein im Taunus</v>
      </c>
      <c r="K2539" t="str">
        <f t="shared" si="158"/>
        <v>HE|Königstein im Taunus</v>
      </c>
      <c r="L2539" s="380" t="str">
        <f t="shared" si="161"/>
        <v>064340005005</v>
      </c>
      <c r="M2539">
        <f t="shared" si="159"/>
        <v>16831</v>
      </c>
    </row>
    <row r="2540" spans="1:13">
      <c r="A2540" s="127" t="s">
        <v>6838</v>
      </c>
      <c r="B2540" s="207" t="s">
        <v>6839</v>
      </c>
      <c r="C2540" s="208" t="s">
        <v>6840</v>
      </c>
      <c r="D2540" s="208" t="s">
        <v>6824</v>
      </c>
      <c r="E2540" s="205" t="s">
        <v>17</v>
      </c>
      <c r="F2540" s="205" t="s">
        <v>16</v>
      </c>
      <c r="G2540" s="205" t="s">
        <v>6838</v>
      </c>
      <c r="H2540" s="205" t="s">
        <v>356</v>
      </c>
      <c r="I2540" s="206">
        <v>18569</v>
      </c>
      <c r="J2540" t="str">
        <f t="shared" si="160"/>
        <v>HE|Kronberg im Taunus</v>
      </c>
      <c r="K2540" t="str">
        <f t="shared" si="158"/>
        <v>HE|Kronberg im Taunus</v>
      </c>
      <c r="L2540" s="380" t="str">
        <f t="shared" si="161"/>
        <v>064340006006</v>
      </c>
      <c r="M2540">
        <f t="shared" si="159"/>
        <v>18569</v>
      </c>
    </row>
    <row r="2541" spans="1:13">
      <c r="A2541" s="127" t="s">
        <v>6841</v>
      </c>
      <c r="B2541" s="207" t="s">
        <v>6842</v>
      </c>
      <c r="C2541" s="208" t="s">
        <v>6843</v>
      </c>
      <c r="D2541" s="208" t="s">
        <v>6824</v>
      </c>
      <c r="E2541" s="205" t="s">
        <v>17</v>
      </c>
      <c r="F2541" s="205" t="s">
        <v>16</v>
      </c>
      <c r="G2541" s="205" t="s">
        <v>6841</v>
      </c>
      <c r="H2541" s="205" t="s">
        <v>356</v>
      </c>
      <c r="I2541" s="206">
        <v>14359</v>
      </c>
      <c r="J2541" t="str">
        <f t="shared" si="160"/>
        <v>HE|Neu-Anspach</v>
      </c>
      <c r="K2541" t="str">
        <f t="shared" si="158"/>
        <v>HE|Neu-Anspach</v>
      </c>
      <c r="L2541" s="380" t="str">
        <f t="shared" si="161"/>
        <v>064340007007</v>
      </c>
      <c r="M2541">
        <f t="shared" si="159"/>
        <v>14359</v>
      </c>
    </row>
    <row r="2542" spans="1:13">
      <c r="A2542" s="127" t="s">
        <v>6844</v>
      </c>
      <c r="B2542" s="208" t="s">
        <v>6845</v>
      </c>
      <c r="C2542" s="208" t="s">
        <v>6846</v>
      </c>
      <c r="D2542" s="208" t="s">
        <v>6824</v>
      </c>
      <c r="E2542" s="205" t="s">
        <v>17</v>
      </c>
      <c r="F2542" s="205" t="s">
        <v>16</v>
      </c>
      <c r="G2542" s="205" t="s">
        <v>6844</v>
      </c>
      <c r="H2542" s="205" t="s">
        <v>356</v>
      </c>
      <c r="I2542" s="206">
        <v>47241</v>
      </c>
      <c r="J2542" t="str">
        <f t="shared" si="160"/>
        <v>HE|Oberursel (Taunus)</v>
      </c>
      <c r="K2542" t="str">
        <f t="shared" si="158"/>
        <v>HE|Oberursel (Taunus)</v>
      </c>
      <c r="L2542" s="380" t="str">
        <f t="shared" si="161"/>
        <v>064340008008</v>
      </c>
      <c r="M2542">
        <f t="shared" si="159"/>
        <v>47241</v>
      </c>
    </row>
    <row r="2543" spans="1:13">
      <c r="A2543" s="127" t="s">
        <v>6847</v>
      </c>
      <c r="B2543" s="207" t="s">
        <v>6848</v>
      </c>
      <c r="C2543" s="208" t="s">
        <v>6849</v>
      </c>
      <c r="D2543" s="208" t="s">
        <v>6824</v>
      </c>
      <c r="E2543" s="205" t="s">
        <v>17</v>
      </c>
      <c r="F2543" s="205" t="s">
        <v>16</v>
      </c>
      <c r="G2543" s="205" t="s">
        <v>6847</v>
      </c>
      <c r="H2543" s="205" t="s">
        <v>356</v>
      </c>
      <c r="I2543" s="206">
        <v>9575</v>
      </c>
      <c r="J2543" t="str">
        <f t="shared" si="160"/>
        <v>HE|Schmitten im Taunus</v>
      </c>
      <c r="K2543" t="str">
        <f t="shared" si="158"/>
        <v>HE|Schmitten im Taunus</v>
      </c>
      <c r="L2543" s="380" t="str">
        <f t="shared" si="161"/>
        <v>064340009009</v>
      </c>
      <c r="M2543">
        <f t="shared" si="159"/>
        <v>9575</v>
      </c>
    </row>
    <row r="2544" spans="1:13">
      <c r="A2544" s="127" t="s">
        <v>6850</v>
      </c>
      <c r="B2544" s="207" t="s">
        <v>6851</v>
      </c>
      <c r="C2544" s="208" t="s">
        <v>6852</v>
      </c>
      <c r="D2544" s="208" t="s">
        <v>6824</v>
      </c>
      <c r="E2544" s="205" t="s">
        <v>17</v>
      </c>
      <c r="F2544" s="205" t="s">
        <v>16</v>
      </c>
      <c r="G2544" s="205" t="s">
        <v>6850</v>
      </c>
      <c r="H2544" s="205" t="s">
        <v>356</v>
      </c>
      <c r="I2544" s="206">
        <v>10869</v>
      </c>
      <c r="J2544" t="str">
        <f t="shared" si="160"/>
        <v>HE|Steinbach (Taunus)</v>
      </c>
      <c r="K2544" t="str">
        <f t="shared" si="158"/>
        <v>HE|Steinbach (Taunus)</v>
      </c>
      <c r="L2544" s="380" t="str">
        <f t="shared" si="161"/>
        <v>064340010010</v>
      </c>
      <c r="M2544">
        <f t="shared" si="159"/>
        <v>10869</v>
      </c>
    </row>
    <row r="2545" spans="1:13">
      <c r="A2545" s="127" t="s">
        <v>6853</v>
      </c>
      <c r="B2545" s="207" t="s">
        <v>6854</v>
      </c>
      <c r="C2545" s="208" t="s">
        <v>6855</v>
      </c>
      <c r="D2545" s="208" t="s">
        <v>6824</v>
      </c>
      <c r="E2545" s="205" t="s">
        <v>17</v>
      </c>
      <c r="F2545" s="205" t="s">
        <v>16</v>
      </c>
      <c r="G2545" s="205" t="s">
        <v>6853</v>
      </c>
      <c r="H2545" s="205" t="s">
        <v>356</v>
      </c>
      <c r="I2545" s="206">
        <v>15095</v>
      </c>
      <c r="J2545" t="str">
        <f t="shared" si="160"/>
        <v>HE|Usingen</v>
      </c>
      <c r="K2545" t="str">
        <f t="shared" si="158"/>
        <v>HE|Usingen</v>
      </c>
      <c r="L2545" s="380" t="str">
        <f t="shared" si="161"/>
        <v>064340011011</v>
      </c>
      <c r="M2545">
        <f t="shared" si="159"/>
        <v>15095</v>
      </c>
    </row>
    <row r="2546" spans="1:13">
      <c r="A2546" s="127" t="s">
        <v>6856</v>
      </c>
      <c r="B2546" s="207" t="s">
        <v>6857</v>
      </c>
      <c r="C2546" s="208" t="s">
        <v>6858</v>
      </c>
      <c r="D2546" s="208" t="s">
        <v>6824</v>
      </c>
      <c r="E2546" s="205" t="s">
        <v>17</v>
      </c>
      <c r="F2546" s="205" t="s">
        <v>16</v>
      </c>
      <c r="G2546" s="205" t="s">
        <v>6856</v>
      </c>
      <c r="H2546" s="205" t="s">
        <v>356</v>
      </c>
      <c r="I2546" s="206">
        <v>9328</v>
      </c>
      <c r="J2546" t="str">
        <f t="shared" si="160"/>
        <v>HE|Wehrheim</v>
      </c>
      <c r="K2546" t="str">
        <f t="shared" si="158"/>
        <v>HE|Wehrheim</v>
      </c>
      <c r="L2546" s="380" t="str">
        <f t="shared" si="161"/>
        <v>064340012012</v>
      </c>
      <c r="M2546">
        <f t="shared" si="159"/>
        <v>9328</v>
      </c>
    </row>
    <row r="2547" spans="1:13">
      <c r="A2547" s="127" t="s">
        <v>6859</v>
      </c>
      <c r="B2547" s="207" t="s">
        <v>6860</v>
      </c>
      <c r="C2547" s="208" t="s">
        <v>6861</v>
      </c>
      <c r="D2547" s="208" t="s">
        <v>6824</v>
      </c>
      <c r="E2547" s="205" t="s">
        <v>17</v>
      </c>
      <c r="F2547" s="205" t="s">
        <v>16</v>
      </c>
      <c r="G2547" s="205" t="s">
        <v>6859</v>
      </c>
      <c r="H2547" s="205" t="s">
        <v>356</v>
      </c>
      <c r="I2547" s="206">
        <v>6781</v>
      </c>
      <c r="J2547" t="str">
        <f t="shared" si="160"/>
        <v>HE|Weilrod</v>
      </c>
      <c r="K2547" t="str">
        <f t="shared" si="158"/>
        <v>HE|Weilrod</v>
      </c>
      <c r="L2547" s="380" t="str">
        <f t="shared" si="161"/>
        <v>064340013013</v>
      </c>
      <c r="M2547">
        <f t="shared" si="159"/>
        <v>6781</v>
      </c>
    </row>
    <row r="2548" spans="1:13">
      <c r="A2548" s="127" t="s">
        <v>6862</v>
      </c>
      <c r="B2548" s="207" t="s">
        <v>6863</v>
      </c>
      <c r="C2548" s="208" t="s">
        <v>6864</v>
      </c>
      <c r="D2548" s="208" t="s">
        <v>6865</v>
      </c>
      <c r="E2548" s="205" t="s">
        <v>17</v>
      </c>
      <c r="F2548" s="205" t="s">
        <v>16</v>
      </c>
      <c r="G2548" s="205" t="s">
        <v>6862</v>
      </c>
      <c r="H2548" s="205" t="s">
        <v>356</v>
      </c>
      <c r="I2548" s="206">
        <v>10759</v>
      </c>
      <c r="J2548" t="str">
        <f t="shared" si="160"/>
        <v>HE|Bad Orb</v>
      </c>
      <c r="K2548" t="str">
        <f t="shared" si="158"/>
        <v>HE|Bad Orb</v>
      </c>
      <c r="L2548" s="380" t="str">
        <f t="shared" si="161"/>
        <v>064350001001</v>
      </c>
      <c r="M2548">
        <f t="shared" si="159"/>
        <v>10759</v>
      </c>
    </row>
    <row r="2549" spans="1:13">
      <c r="A2549" s="127" t="s">
        <v>6866</v>
      </c>
      <c r="B2549" s="207" t="s">
        <v>6867</v>
      </c>
      <c r="C2549" s="208" t="s">
        <v>6868</v>
      </c>
      <c r="D2549" s="208" t="s">
        <v>6865</v>
      </c>
      <c r="E2549" s="205" t="s">
        <v>17</v>
      </c>
      <c r="F2549" s="205" t="s">
        <v>16</v>
      </c>
      <c r="G2549" s="205" t="s">
        <v>6866</v>
      </c>
      <c r="H2549" s="205" t="s">
        <v>356</v>
      </c>
      <c r="I2549" s="206">
        <v>13960</v>
      </c>
      <c r="J2549" t="str">
        <f t="shared" si="160"/>
        <v>HE|Bad Soden-Salmünster</v>
      </c>
      <c r="K2549" t="str">
        <f t="shared" si="158"/>
        <v>HE|Bad Soden-Salmünster</v>
      </c>
      <c r="L2549" s="380" t="str">
        <f t="shared" si="161"/>
        <v>064350002002</v>
      </c>
      <c r="M2549">
        <f t="shared" si="159"/>
        <v>13960</v>
      </c>
    </row>
    <row r="2550" spans="1:13">
      <c r="A2550" s="127" t="s">
        <v>6869</v>
      </c>
      <c r="B2550" s="207" t="s">
        <v>6870</v>
      </c>
      <c r="C2550" s="208" t="s">
        <v>6871</v>
      </c>
      <c r="D2550" s="208" t="s">
        <v>6865</v>
      </c>
      <c r="E2550" s="205" t="s">
        <v>17</v>
      </c>
      <c r="F2550" s="205" t="s">
        <v>16</v>
      </c>
      <c r="G2550" s="205" t="s">
        <v>6869</v>
      </c>
      <c r="H2550" s="205" t="s">
        <v>356</v>
      </c>
      <c r="I2550" s="206">
        <v>8347</v>
      </c>
      <c r="J2550" t="str">
        <f t="shared" si="160"/>
        <v>HE|Biebergemünd</v>
      </c>
      <c r="K2550" t="str">
        <f t="shared" si="158"/>
        <v>HE|Biebergemünd</v>
      </c>
      <c r="L2550" s="380" t="str">
        <f t="shared" si="161"/>
        <v>064350003003</v>
      </c>
      <c r="M2550">
        <f t="shared" si="159"/>
        <v>8347</v>
      </c>
    </row>
    <row r="2551" spans="1:13">
      <c r="A2551" s="127" t="s">
        <v>6872</v>
      </c>
      <c r="B2551" s="207" t="s">
        <v>6873</v>
      </c>
      <c r="C2551" s="208" t="s">
        <v>6874</v>
      </c>
      <c r="D2551" s="208" t="s">
        <v>6865</v>
      </c>
      <c r="E2551" s="205" t="s">
        <v>17</v>
      </c>
      <c r="F2551" s="205" t="s">
        <v>16</v>
      </c>
      <c r="G2551" s="205" t="s">
        <v>6872</v>
      </c>
      <c r="H2551" s="205" t="s">
        <v>356</v>
      </c>
      <c r="I2551" s="206">
        <v>6307</v>
      </c>
      <c r="J2551" t="str">
        <f t="shared" si="160"/>
        <v>HE|Birstein</v>
      </c>
      <c r="K2551" t="str">
        <f t="shared" si="158"/>
        <v>HE|Birstein</v>
      </c>
      <c r="L2551" s="380" t="str">
        <f t="shared" si="161"/>
        <v>064350004004</v>
      </c>
      <c r="M2551">
        <f t="shared" si="159"/>
        <v>6307</v>
      </c>
    </row>
    <row r="2552" spans="1:13">
      <c r="A2552" s="127" t="s">
        <v>6875</v>
      </c>
      <c r="B2552" s="207" t="s">
        <v>6876</v>
      </c>
      <c r="C2552" s="208" t="s">
        <v>6877</v>
      </c>
      <c r="D2552" s="208" t="s">
        <v>6865</v>
      </c>
      <c r="E2552" s="205" t="s">
        <v>17</v>
      </c>
      <c r="F2552" s="205" t="s">
        <v>16</v>
      </c>
      <c r="G2552" s="205" t="s">
        <v>6875</v>
      </c>
      <c r="H2552" s="205" t="s">
        <v>356</v>
      </c>
      <c r="I2552" s="206">
        <v>5117</v>
      </c>
      <c r="J2552" t="str">
        <f t="shared" si="160"/>
        <v>HE|Brachttal</v>
      </c>
      <c r="K2552" t="str">
        <f t="shared" si="158"/>
        <v>HE|Brachttal</v>
      </c>
      <c r="L2552" s="380" t="str">
        <f t="shared" si="161"/>
        <v>064350005005</v>
      </c>
      <c r="M2552">
        <f t="shared" si="159"/>
        <v>5117</v>
      </c>
    </row>
    <row r="2553" spans="1:13">
      <c r="A2553" s="127" t="s">
        <v>6878</v>
      </c>
      <c r="B2553" s="207" t="s">
        <v>6879</v>
      </c>
      <c r="C2553" s="208" t="s">
        <v>6880</v>
      </c>
      <c r="D2553" s="208" t="s">
        <v>6865</v>
      </c>
      <c r="E2553" s="205" t="s">
        <v>17</v>
      </c>
      <c r="F2553" s="205" t="s">
        <v>16</v>
      </c>
      <c r="G2553" s="205" t="s">
        <v>6878</v>
      </c>
      <c r="H2553" s="205" t="s">
        <v>356</v>
      </c>
      <c r="I2553" s="206">
        <v>20894</v>
      </c>
      <c r="J2553" t="str">
        <f t="shared" si="160"/>
        <v>HE|Bruchköbel</v>
      </c>
      <c r="K2553" t="str">
        <f t="shared" si="158"/>
        <v>HE|Bruchköbel</v>
      </c>
      <c r="L2553" s="380" t="str">
        <f t="shared" si="161"/>
        <v>064350006006</v>
      </c>
      <c r="M2553">
        <f t="shared" si="159"/>
        <v>20894</v>
      </c>
    </row>
    <row r="2554" spans="1:13">
      <c r="A2554" s="127" t="s">
        <v>6881</v>
      </c>
      <c r="B2554" s="207" t="s">
        <v>6882</v>
      </c>
      <c r="C2554" s="208" t="s">
        <v>6883</v>
      </c>
      <c r="D2554" s="208" t="s">
        <v>6865</v>
      </c>
      <c r="E2554" s="205" t="s">
        <v>17</v>
      </c>
      <c r="F2554" s="205" t="s">
        <v>16</v>
      </c>
      <c r="G2554" s="205" t="s">
        <v>6881</v>
      </c>
      <c r="H2554" s="205" t="s">
        <v>356</v>
      </c>
      <c r="I2554" s="206">
        <v>16162</v>
      </c>
      <c r="J2554" t="str">
        <f t="shared" si="160"/>
        <v>HE|Erlensee</v>
      </c>
      <c r="K2554" t="str">
        <f t="shared" si="158"/>
        <v>HE|Erlensee</v>
      </c>
      <c r="L2554" s="380" t="str">
        <f t="shared" si="161"/>
        <v>064350007007</v>
      </c>
      <c r="M2554">
        <f t="shared" si="159"/>
        <v>16162</v>
      </c>
    </row>
    <row r="2555" spans="1:13">
      <c r="A2555" s="127" t="s">
        <v>6884</v>
      </c>
      <c r="B2555" s="207" t="s">
        <v>6885</v>
      </c>
      <c r="C2555" s="208" t="s">
        <v>6886</v>
      </c>
      <c r="D2555" s="208" t="s">
        <v>6865</v>
      </c>
      <c r="E2555" s="205" t="s">
        <v>17</v>
      </c>
      <c r="F2555" s="205" t="s">
        <v>16</v>
      </c>
      <c r="G2555" s="205" t="s">
        <v>6884</v>
      </c>
      <c r="H2555" s="205" t="s">
        <v>356</v>
      </c>
      <c r="I2555" s="206">
        <v>2369</v>
      </c>
      <c r="J2555" t="str">
        <f t="shared" si="160"/>
        <v>HE|Flörsbachtal</v>
      </c>
      <c r="K2555" t="str">
        <f t="shared" si="158"/>
        <v>HE|Flörsbachtal</v>
      </c>
      <c r="L2555" s="380" t="str">
        <f t="shared" si="161"/>
        <v>064350008008</v>
      </c>
      <c r="M2555">
        <f t="shared" si="159"/>
        <v>2369</v>
      </c>
    </row>
    <row r="2556" spans="1:13">
      <c r="A2556" s="127" t="s">
        <v>6887</v>
      </c>
      <c r="B2556" s="207" t="s">
        <v>6888</v>
      </c>
      <c r="C2556" s="208" t="s">
        <v>6889</v>
      </c>
      <c r="D2556" s="208" t="s">
        <v>6865</v>
      </c>
      <c r="E2556" s="205" t="s">
        <v>17</v>
      </c>
      <c r="F2556" s="205" t="s">
        <v>16</v>
      </c>
      <c r="G2556" s="205" t="s">
        <v>6887</v>
      </c>
      <c r="H2556" s="205" t="s">
        <v>356</v>
      </c>
      <c r="I2556" s="206">
        <v>14782</v>
      </c>
      <c r="J2556" t="str">
        <f t="shared" si="160"/>
        <v>HE|Freigericht</v>
      </c>
      <c r="K2556" t="str">
        <f t="shared" si="158"/>
        <v>HE|Freigericht</v>
      </c>
      <c r="L2556" s="380" t="str">
        <f t="shared" si="161"/>
        <v>064350009009</v>
      </c>
      <c r="M2556">
        <f t="shared" si="159"/>
        <v>14782</v>
      </c>
    </row>
    <row r="2557" spans="1:13">
      <c r="A2557" s="127" t="s">
        <v>6890</v>
      </c>
      <c r="B2557" s="207" t="s">
        <v>6891</v>
      </c>
      <c r="C2557" s="208" t="s">
        <v>6892</v>
      </c>
      <c r="D2557" s="208" t="s">
        <v>6865</v>
      </c>
      <c r="E2557" s="205" t="s">
        <v>17</v>
      </c>
      <c r="F2557" s="205" t="s">
        <v>16</v>
      </c>
      <c r="G2557" s="205" t="s">
        <v>6893</v>
      </c>
      <c r="H2557" s="205" t="s">
        <v>356</v>
      </c>
      <c r="I2557" s="206">
        <v>23841</v>
      </c>
      <c r="J2557" t="str">
        <f t="shared" si="160"/>
        <v>HE|Gelnhausen</v>
      </c>
      <c r="K2557" t="str">
        <f t="shared" si="158"/>
        <v>HE|Gelnhausen, Barbarossastadt, Kreisstadt</v>
      </c>
      <c r="L2557" s="380" t="str">
        <f t="shared" si="161"/>
        <v>064350010010</v>
      </c>
      <c r="M2557">
        <f t="shared" si="159"/>
        <v>23841</v>
      </c>
    </row>
    <row r="2558" spans="1:13">
      <c r="A2558" s="127" t="s">
        <v>6894</v>
      </c>
      <c r="B2558" s="207" t="s">
        <v>6895</v>
      </c>
      <c r="C2558" s="208" t="s">
        <v>6896</v>
      </c>
      <c r="D2558" s="208" t="s">
        <v>6865</v>
      </c>
      <c r="E2558" s="205" t="s">
        <v>17</v>
      </c>
      <c r="F2558" s="205" t="s">
        <v>16</v>
      </c>
      <c r="G2558" s="205" t="s">
        <v>6894</v>
      </c>
      <c r="H2558" s="205" t="s">
        <v>356</v>
      </c>
      <c r="I2558" s="206">
        <v>7481</v>
      </c>
      <c r="J2558" t="str">
        <f t="shared" si="160"/>
        <v>HE|Großkrotzenburg</v>
      </c>
      <c r="K2558" t="str">
        <f t="shared" si="158"/>
        <v>HE|Großkrotzenburg</v>
      </c>
      <c r="L2558" s="380" t="str">
        <f t="shared" si="161"/>
        <v>064350011011</v>
      </c>
      <c r="M2558">
        <f t="shared" si="159"/>
        <v>7481</v>
      </c>
    </row>
    <row r="2559" spans="1:13">
      <c r="A2559" s="127" t="s">
        <v>6897</v>
      </c>
      <c r="B2559" s="207" t="s">
        <v>6898</v>
      </c>
      <c r="C2559" s="208" t="s">
        <v>6899</v>
      </c>
      <c r="D2559" s="208" t="s">
        <v>6865</v>
      </c>
      <c r="E2559" s="205" t="s">
        <v>17</v>
      </c>
      <c r="F2559" s="205" t="s">
        <v>16</v>
      </c>
      <c r="G2559" s="205" t="s">
        <v>6897</v>
      </c>
      <c r="H2559" s="205" t="s">
        <v>356</v>
      </c>
      <c r="I2559" s="206">
        <v>14838</v>
      </c>
      <c r="J2559" t="str">
        <f t="shared" si="160"/>
        <v>HE|Gründau</v>
      </c>
      <c r="K2559" t="str">
        <f t="shared" si="158"/>
        <v>HE|Gründau</v>
      </c>
      <c r="L2559" s="380" t="str">
        <f t="shared" si="161"/>
        <v>064350012012</v>
      </c>
      <c r="M2559">
        <f t="shared" si="159"/>
        <v>14838</v>
      </c>
    </row>
    <row r="2560" spans="1:13">
      <c r="A2560" s="127" t="s">
        <v>6900</v>
      </c>
      <c r="B2560" s="207" t="s">
        <v>6901</v>
      </c>
      <c r="C2560" s="208" t="s">
        <v>6902</v>
      </c>
      <c r="D2560" s="208" t="s">
        <v>6865</v>
      </c>
      <c r="E2560" s="205" t="s">
        <v>17</v>
      </c>
      <c r="F2560" s="205" t="s">
        <v>16</v>
      </c>
      <c r="G2560" s="205" t="s">
        <v>6900</v>
      </c>
      <c r="H2560" s="205" t="s">
        <v>356</v>
      </c>
      <c r="I2560" s="206">
        <v>4880</v>
      </c>
      <c r="J2560" t="str">
        <f t="shared" si="160"/>
        <v>HE|Hammersbach</v>
      </c>
      <c r="K2560" t="str">
        <f t="shared" si="158"/>
        <v>HE|Hammersbach</v>
      </c>
      <c r="L2560" s="380" t="str">
        <f t="shared" si="161"/>
        <v>064350013013</v>
      </c>
      <c r="M2560">
        <f t="shared" si="159"/>
        <v>4880</v>
      </c>
    </row>
    <row r="2561" spans="1:13">
      <c r="A2561" s="127" t="s">
        <v>6903</v>
      </c>
      <c r="B2561" s="208" t="s">
        <v>6904</v>
      </c>
      <c r="C2561" s="208" t="s">
        <v>6905</v>
      </c>
      <c r="D2561" s="208" t="s">
        <v>6865</v>
      </c>
      <c r="E2561" s="205" t="s">
        <v>17</v>
      </c>
      <c r="F2561" s="205" t="s">
        <v>16</v>
      </c>
      <c r="G2561" s="205" t="s">
        <v>6906</v>
      </c>
      <c r="H2561" s="205" t="s">
        <v>356</v>
      </c>
      <c r="I2561" s="206">
        <v>103184</v>
      </c>
      <c r="J2561" t="str">
        <f t="shared" si="160"/>
        <v>HE|Hanau</v>
      </c>
      <c r="K2561" t="str">
        <f t="shared" si="158"/>
        <v>HE|Hanau, Brüder-Grimm-Stadt</v>
      </c>
      <c r="L2561" s="380" t="str">
        <f t="shared" si="161"/>
        <v>064350014014</v>
      </c>
      <c r="M2561">
        <f t="shared" si="159"/>
        <v>103184</v>
      </c>
    </row>
    <row r="2562" spans="1:13">
      <c r="A2562" s="127" t="s">
        <v>6907</v>
      </c>
      <c r="B2562" s="207" t="s">
        <v>6908</v>
      </c>
      <c r="C2562" s="208" t="s">
        <v>6909</v>
      </c>
      <c r="D2562" s="208" t="s">
        <v>6865</v>
      </c>
      <c r="E2562" s="205" t="s">
        <v>17</v>
      </c>
      <c r="F2562" s="205" t="s">
        <v>16</v>
      </c>
      <c r="G2562" s="205" t="s">
        <v>6907</v>
      </c>
      <c r="H2562" s="205" t="s">
        <v>356</v>
      </c>
      <c r="I2562" s="206">
        <v>7425</v>
      </c>
      <c r="J2562" t="str">
        <f t="shared" si="160"/>
        <v>HE|Hasselroth</v>
      </c>
      <c r="K2562" t="str">
        <f t="shared" si="158"/>
        <v>HE|Hasselroth</v>
      </c>
      <c r="L2562" s="380" t="str">
        <f t="shared" si="161"/>
        <v>064350015015</v>
      </c>
      <c r="M2562">
        <f t="shared" si="159"/>
        <v>7425</v>
      </c>
    </row>
    <row r="2563" spans="1:13">
      <c r="A2563" s="127" t="s">
        <v>6910</v>
      </c>
      <c r="B2563" s="207" t="s">
        <v>6911</v>
      </c>
      <c r="C2563" s="208" t="s">
        <v>6912</v>
      </c>
      <c r="D2563" s="208" t="s">
        <v>6865</v>
      </c>
      <c r="E2563" s="205" t="s">
        <v>17</v>
      </c>
      <c r="F2563" s="205" t="s">
        <v>16</v>
      </c>
      <c r="G2563" s="205" t="s">
        <v>6910</v>
      </c>
      <c r="H2563" s="205" t="s">
        <v>356</v>
      </c>
      <c r="I2563" s="206">
        <v>3429</v>
      </c>
      <c r="J2563" t="str">
        <f t="shared" si="160"/>
        <v>HE|Jossgrund</v>
      </c>
      <c r="K2563" t="str">
        <f t="shared" ref="K2563:K2626" si="162">E2563 &amp; "|" &amp; G2563</f>
        <v>HE|Jossgrund</v>
      </c>
      <c r="L2563" s="380" t="str">
        <f t="shared" si="161"/>
        <v>064350016016</v>
      </c>
      <c r="M2563">
        <f t="shared" ref="M2563:M2626" si="163">SUMIF($C:$C, $C2563, $I:$I)</f>
        <v>3429</v>
      </c>
    </row>
    <row r="2564" spans="1:13">
      <c r="A2564" s="127" t="s">
        <v>6913</v>
      </c>
      <c r="B2564" s="207" t="s">
        <v>6914</v>
      </c>
      <c r="C2564" s="208" t="s">
        <v>6915</v>
      </c>
      <c r="D2564" s="208" t="s">
        <v>6865</v>
      </c>
      <c r="E2564" s="205" t="s">
        <v>17</v>
      </c>
      <c r="F2564" s="205" t="s">
        <v>16</v>
      </c>
      <c r="G2564" s="205" t="s">
        <v>6913</v>
      </c>
      <c r="H2564" s="205" t="s">
        <v>356</v>
      </c>
      <c r="I2564" s="206">
        <v>14630</v>
      </c>
      <c r="J2564" t="str">
        <f t="shared" si="160"/>
        <v>HE|Langenselbold</v>
      </c>
      <c r="K2564" t="str">
        <f t="shared" si="162"/>
        <v>HE|Langenselbold</v>
      </c>
      <c r="L2564" s="380" t="str">
        <f t="shared" si="161"/>
        <v>064350017017</v>
      </c>
      <c r="M2564">
        <f t="shared" si="163"/>
        <v>14630</v>
      </c>
    </row>
    <row r="2565" spans="1:13">
      <c r="A2565" s="127" t="s">
        <v>6916</v>
      </c>
      <c r="B2565" s="207" t="s">
        <v>6917</v>
      </c>
      <c r="C2565" s="208" t="s">
        <v>6918</v>
      </c>
      <c r="D2565" s="208" t="s">
        <v>6865</v>
      </c>
      <c r="E2565" s="205" t="s">
        <v>17</v>
      </c>
      <c r="F2565" s="205" t="s">
        <v>16</v>
      </c>
      <c r="G2565" s="205" t="s">
        <v>6916</v>
      </c>
      <c r="H2565" s="205" t="s">
        <v>356</v>
      </c>
      <c r="I2565" s="206">
        <v>9976</v>
      </c>
      <c r="J2565" t="str">
        <f t="shared" si="160"/>
        <v>HE|Linsengericht</v>
      </c>
      <c r="K2565" t="str">
        <f t="shared" si="162"/>
        <v>HE|Linsengericht</v>
      </c>
      <c r="L2565" s="380" t="str">
        <f t="shared" si="161"/>
        <v>064350018018</v>
      </c>
      <c r="M2565">
        <f t="shared" si="163"/>
        <v>9976</v>
      </c>
    </row>
    <row r="2566" spans="1:13">
      <c r="A2566" s="127" t="s">
        <v>6919</v>
      </c>
      <c r="B2566" s="207" t="s">
        <v>6920</v>
      </c>
      <c r="C2566" s="208" t="s">
        <v>6921</v>
      </c>
      <c r="D2566" s="208" t="s">
        <v>6865</v>
      </c>
      <c r="E2566" s="205" t="s">
        <v>17</v>
      </c>
      <c r="F2566" s="205" t="s">
        <v>16</v>
      </c>
      <c r="G2566" s="205" t="s">
        <v>6919</v>
      </c>
      <c r="H2566" s="205" t="s">
        <v>356</v>
      </c>
      <c r="I2566" s="206">
        <v>39698</v>
      </c>
      <c r="J2566" t="str">
        <f t="shared" ref="J2566:J2629" si="164">E2566 &amp; "|" &amp; A2566</f>
        <v>HE|Maintal</v>
      </c>
      <c r="K2566" t="str">
        <f t="shared" si="162"/>
        <v>HE|Maintal</v>
      </c>
      <c r="L2566" s="380" t="str">
        <f t="shared" ref="L2566:L2629" si="165">C2566 &amp; RIGHT(B2566,3)</f>
        <v>064350019019</v>
      </c>
      <c r="M2566">
        <f t="shared" si="163"/>
        <v>39698</v>
      </c>
    </row>
    <row r="2567" spans="1:13">
      <c r="A2567" s="127" t="s">
        <v>6922</v>
      </c>
      <c r="B2567" s="207" t="s">
        <v>6923</v>
      </c>
      <c r="C2567" s="208" t="s">
        <v>6924</v>
      </c>
      <c r="D2567" s="208" t="s">
        <v>6865</v>
      </c>
      <c r="E2567" s="205" t="s">
        <v>17</v>
      </c>
      <c r="F2567" s="205" t="s">
        <v>16</v>
      </c>
      <c r="G2567" s="205" t="s">
        <v>6922</v>
      </c>
      <c r="H2567" s="205" t="s">
        <v>356</v>
      </c>
      <c r="I2567" s="206">
        <v>5532</v>
      </c>
      <c r="J2567" t="str">
        <f t="shared" si="164"/>
        <v>HE|Neuberg</v>
      </c>
      <c r="K2567" t="str">
        <f t="shared" si="162"/>
        <v>HE|Neuberg</v>
      </c>
      <c r="L2567" s="380" t="str">
        <f t="shared" si="165"/>
        <v>064350020020</v>
      </c>
      <c r="M2567">
        <f t="shared" si="163"/>
        <v>5532</v>
      </c>
    </row>
    <row r="2568" spans="1:13">
      <c r="A2568" s="127" t="s">
        <v>6925</v>
      </c>
      <c r="B2568" s="207" t="s">
        <v>6926</v>
      </c>
      <c r="C2568" s="208" t="s">
        <v>6927</v>
      </c>
      <c r="D2568" s="208" t="s">
        <v>6865</v>
      </c>
      <c r="E2568" s="205" t="s">
        <v>17</v>
      </c>
      <c r="F2568" s="205" t="s">
        <v>16</v>
      </c>
      <c r="G2568" s="205" t="s">
        <v>6925</v>
      </c>
      <c r="H2568" s="205" t="s">
        <v>356</v>
      </c>
      <c r="I2568" s="206">
        <v>20652</v>
      </c>
      <c r="J2568" t="str">
        <f t="shared" si="164"/>
        <v>HE|Nidderau</v>
      </c>
      <c r="K2568" t="str">
        <f t="shared" si="162"/>
        <v>HE|Nidderau</v>
      </c>
      <c r="L2568" s="380" t="str">
        <f t="shared" si="165"/>
        <v>064350021021</v>
      </c>
      <c r="M2568">
        <f t="shared" si="163"/>
        <v>20652</v>
      </c>
    </row>
    <row r="2569" spans="1:13">
      <c r="A2569" s="127" t="s">
        <v>6928</v>
      </c>
      <c r="B2569" s="207" t="s">
        <v>6929</v>
      </c>
      <c r="C2569" s="208" t="s">
        <v>6930</v>
      </c>
      <c r="D2569" s="208" t="s">
        <v>6865</v>
      </c>
      <c r="E2569" s="205" t="s">
        <v>17</v>
      </c>
      <c r="F2569" s="205" t="s">
        <v>16</v>
      </c>
      <c r="G2569" s="205" t="s">
        <v>6928</v>
      </c>
      <c r="H2569" s="205" t="s">
        <v>356</v>
      </c>
      <c r="I2569" s="206">
        <v>4289</v>
      </c>
      <c r="J2569" t="str">
        <f t="shared" si="164"/>
        <v>HE|Niederdorfelden</v>
      </c>
      <c r="K2569" t="str">
        <f t="shared" si="162"/>
        <v>HE|Niederdorfelden</v>
      </c>
      <c r="L2569" s="380" t="str">
        <f t="shared" si="165"/>
        <v>064350022022</v>
      </c>
      <c r="M2569">
        <f t="shared" si="163"/>
        <v>4289</v>
      </c>
    </row>
    <row r="2570" spans="1:13">
      <c r="A2570" s="127" t="s">
        <v>6931</v>
      </c>
      <c r="B2570" s="207" t="s">
        <v>6932</v>
      </c>
      <c r="C2570" s="208" t="s">
        <v>6933</v>
      </c>
      <c r="D2570" s="208" t="s">
        <v>6865</v>
      </c>
      <c r="E2570" s="205" t="s">
        <v>17</v>
      </c>
      <c r="F2570" s="205" t="s">
        <v>16</v>
      </c>
      <c r="G2570" s="205" t="s">
        <v>6934</v>
      </c>
      <c r="H2570" s="205" t="s">
        <v>356</v>
      </c>
      <c r="I2570" s="206">
        <v>11331</v>
      </c>
      <c r="J2570" t="str">
        <f t="shared" si="164"/>
        <v>HE|Rodenbach (bei Hanau)</v>
      </c>
      <c r="K2570" t="str">
        <f t="shared" si="162"/>
        <v>HE|Rodenbach</v>
      </c>
      <c r="L2570" s="380" t="str">
        <f t="shared" si="165"/>
        <v>064350023023</v>
      </c>
      <c r="M2570">
        <f t="shared" si="163"/>
        <v>11331</v>
      </c>
    </row>
    <row r="2571" spans="1:13">
      <c r="A2571" s="127" t="s">
        <v>6935</v>
      </c>
      <c r="B2571" s="207" t="s">
        <v>6936</v>
      </c>
      <c r="C2571" s="208" t="s">
        <v>6937</v>
      </c>
      <c r="D2571" s="208" t="s">
        <v>6865</v>
      </c>
      <c r="E2571" s="205" t="s">
        <v>17</v>
      </c>
      <c r="F2571" s="205" t="s">
        <v>16</v>
      </c>
      <c r="G2571" s="205" t="s">
        <v>6935</v>
      </c>
      <c r="H2571" s="205" t="s">
        <v>356</v>
      </c>
      <c r="I2571" s="206">
        <v>3525</v>
      </c>
      <c r="J2571" t="str">
        <f t="shared" si="164"/>
        <v>HE|Ronneburg</v>
      </c>
      <c r="K2571" t="str">
        <f t="shared" si="162"/>
        <v>HE|Ronneburg</v>
      </c>
      <c r="L2571" s="380" t="str">
        <f t="shared" si="165"/>
        <v>064350024024</v>
      </c>
      <c r="M2571">
        <f t="shared" si="163"/>
        <v>3525</v>
      </c>
    </row>
    <row r="2572" spans="1:13">
      <c r="A2572" s="127" t="s">
        <v>6938</v>
      </c>
      <c r="B2572" s="207" t="s">
        <v>6939</v>
      </c>
      <c r="C2572" s="208" t="s">
        <v>6940</v>
      </c>
      <c r="D2572" s="208" t="s">
        <v>6865</v>
      </c>
      <c r="E2572" s="205" t="s">
        <v>17</v>
      </c>
      <c r="F2572" s="205" t="s">
        <v>16</v>
      </c>
      <c r="G2572" s="205" t="s">
        <v>6938</v>
      </c>
      <c r="H2572" s="205" t="s">
        <v>356</v>
      </c>
      <c r="I2572" s="206">
        <v>16126</v>
      </c>
      <c r="J2572" t="str">
        <f t="shared" si="164"/>
        <v>HE|Schlüchtern</v>
      </c>
      <c r="K2572" t="str">
        <f t="shared" si="162"/>
        <v>HE|Schlüchtern</v>
      </c>
      <c r="L2572" s="380" t="str">
        <f t="shared" si="165"/>
        <v>064350025025</v>
      </c>
      <c r="M2572">
        <f t="shared" si="163"/>
        <v>16126</v>
      </c>
    </row>
    <row r="2573" spans="1:13">
      <c r="A2573" s="127" t="s">
        <v>6941</v>
      </c>
      <c r="B2573" s="207" t="s">
        <v>6942</v>
      </c>
      <c r="C2573" s="208" t="s">
        <v>6943</v>
      </c>
      <c r="D2573" s="208" t="s">
        <v>6865</v>
      </c>
      <c r="E2573" s="205" t="s">
        <v>17</v>
      </c>
      <c r="F2573" s="205" t="s">
        <v>16</v>
      </c>
      <c r="G2573" s="205" t="s">
        <v>6941</v>
      </c>
      <c r="H2573" s="205" t="s">
        <v>356</v>
      </c>
      <c r="I2573" s="206">
        <v>12095</v>
      </c>
      <c r="J2573" t="str">
        <f t="shared" si="164"/>
        <v>HE|Schöneck</v>
      </c>
      <c r="K2573" t="str">
        <f t="shared" si="162"/>
        <v>HE|Schöneck</v>
      </c>
      <c r="L2573" s="380" t="str">
        <f t="shared" si="165"/>
        <v>064350026026</v>
      </c>
      <c r="M2573">
        <f t="shared" si="163"/>
        <v>12095</v>
      </c>
    </row>
    <row r="2574" spans="1:13">
      <c r="A2574" s="127" t="s">
        <v>6944</v>
      </c>
      <c r="B2574" s="207" t="s">
        <v>6945</v>
      </c>
      <c r="C2574" s="208" t="s">
        <v>6946</v>
      </c>
      <c r="D2574" s="208" t="s">
        <v>6865</v>
      </c>
      <c r="E2574" s="205" t="s">
        <v>17</v>
      </c>
      <c r="F2574" s="205" t="s">
        <v>16</v>
      </c>
      <c r="G2574" s="205" t="s">
        <v>6944</v>
      </c>
      <c r="H2574" s="205" t="s">
        <v>356</v>
      </c>
      <c r="I2574" s="206">
        <v>8931</v>
      </c>
      <c r="J2574" t="str">
        <f t="shared" si="164"/>
        <v>HE|Sinntal</v>
      </c>
      <c r="K2574" t="str">
        <f t="shared" si="162"/>
        <v>HE|Sinntal</v>
      </c>
      <c r="L2574" s="380" t="str">
        <f t="shared" si="165"/>
        <v>064350027027</v>
      </c>
      <c r="M2574">
        <f t="shared" si="163"/>
        <v>8931</v>
      </c>
    </row>
    <row r="2575" spans="1:13">
      <c r="A2575" s="127" t="s">
        <v>6947</v>
      </c>
      <c r="B2575" s="207" t="s">
        <v>6948</v>
      </c>
      <c r="C2575" s="208" t="s">
        <v>6949</v>
      </c>
      <c r="D2575" s="208" t="s">
        <v>6865</v>
      </c>
      <c r="E2575" s="205" t="s">
        <v>17</v>
      </c>
      <c r="F2575" s="205" t="s">
        <v>16</v>
      </c>
      <c r="G2575" s="205" t="s">
        <v>6950</v>
      </c>
      <c r="H2575" s="205" t="s">
        <v>356</v>
      </c>
      <c r="I2575" s="206">
        <v>10381</v>
      </c>
      <c r="J2575" t="str">
        <f t="shared" si="164"/>
        <v>HE|Steinau an der Straße</v>
      </c>
      <c r="K2575" t="str">
        <f t="shared" si="162"/>
        <v>HE|Steinau an der Straße, Brüder-Grimm-Stadt</v>
      </c>
      <c r="L2575" s="380" t="str">
        <f t="shared" si="165"/>
        <v>064350028028</v>
      </c>
      <c r="M2575">
        <f t="shared" si="163"/>
        <v>10381</v>
      </c>
    </row>
    <row r="2576" spans="1:13">
      <c r="A2576" s="127" t="s">
        <v>6951</v>
      </c>
      <c r="B2576" s="207" t="s">
        <v>6952</v>
      </c>
      <c r="C2576" s="208" t="s">
        <v>6953</v>
      </c>
      <c r="D2576" s="208" t="s">
        <v>6865</v>
      </c>
      <c r="E2576" s="205" t="s">
        <v>17</v>
      </c>
      <c r="F2576" s="205" t="s">
        <v>16</v>
      </c>
      <c r="G2576" s="205" t="s">
        <v>6951</v>
      </c>
      <c r="H2576" s="205" t="s">
        <v>356</v>
      </c>
      <c r="I2576" s="206">
        <v>13061</v>
      </c>
      <c r="J2576" t="str">
        <f t="shared" si="164"/>
        <v>HE|Wächtersbach</v>
      </c>
      <c r="K2576" t="str">
        <f t="shared" si="162"/>
        <v>HE|Wächtersbach</v>
      </c>
      <c r="L2576" s="380" t="str">
        <f t="shared" si="165"/>
        <v>064350029029</v>
      </c>
      <c r="M2576">
        <f t="shared" si="163"/>
        <v>13061</v>
      </c>
    </row>
    <row r="2577" spans="1:13">
      <c r="A2577" s="127" t="s">
        <v>6954</v>
      </c>
      <c r="B2577" s="207" t="s">
        <v>6955</v>
      </c>
      <c r="C2577" s="208" t="s">
        <v>6956</v>
      </c>
      <c r="D2577" s="208" t="s">
        <v>6865</v>
      </c>
      <c r="E2577" s="205" t="s">
        <v>17</v>
      </c>
      <c r="F2577" s="205" t="s">
        <v>16</v>
      </c>
      <c r="G2577" s="205" t="s">
        <v>6957</v>
      </c>
      <c r="H2577" s="205" t="s">
        <v>356</v>
      </c>
      <c r="I2577" s="206">
        <v>0</v>
      </c>
      <c r="J2577" t="str">
        <f t="shared" si="164"/>
        <v>HE|Gutsbezirk Spessart</v>
      </c>
      <c r="K2577" t="str">
        <f t="shared" si="162"/>
        <v>HE|Gutsbezirk Spessart, gemfr. Gebiet</v>
      </c>
      <c r="L2577" s="380" t="str">
        <f t="shared" si="165"/>
        <v>064359200200</v>
      </c>
      <c r="M2577">
        <f t="shared" si="163"/>
        <v>0</v>
      </c>
    </row>
    <row r="2578" spans="1:13">
      <c r="A2578" s="127" t="s">
        <v>6958</v>
      </c>
      <c r="B2578" s="207" t="s">
        <v>6959</v>
      </c>
      <c r="C2578" s="208" t="s">
        <v>6960</v>
      </c>
      <c r="D2578" s="208" t="s">
        <v>6961</v>
      </c>
      <c r="E2578" s="205" t="s">
        <v>17</v>
      </c>
      <c r="F2578" s="205" t="s">
        <v>16</v>
      </c>
      <c r="G2578" s="205" t="s">
        <v>6958</v>
      </c>
      <c r="H2578" s="205" t="s">
        <v>356</v>
      </c>
      <c r="I2578" s="206">
        <v>23174</v>
      </c>
      <c r="J2578" t="str">
        <f t="shared" si="164"/>
        <v>HE|Bad Soden am Taunus</v>
      </c>
      <c r="K2578" t="str">
        <f t="shared" si="162"/>
        <v>HE|Bad Soden am Taunus</v>
      </c>
      <c r="L2578" s="380" t="str">
        <f t="shared" si="165"/>
        <v>064360001001</v>
      </c>
      <c r="M2578">
        <f t="shared" si="163"/>
        <v>23174</v>
      </c>
    </row>
    <row r="2579" spans="1:13">
      <c r="A2579" s="127" t="s">
        <v>6962</v>
      </c>
      <c r="B2579" s="207" t="s">
        <v>6963</v>
      </c>
      <c r="C2579" s="208" t="s">
        <v>6964</v>
      </c>
      <c r="D2579" s="208" t="s">
        <v>6961</v>
      </c>
      <c r="E2579" s="205" t="s">
        <v>17</v>
      </c>
      <c r="F2579" s="205" t="s">
        <v>16</v>
      </c>
      <c r="G2579" s="205" t="s">
        <v>6962</v>
      </c>
      <c r="H2579" s="205" t="s">
        <v>356</v>
      </c>
      <c r="I2579" s="206">
        <v>13645</v>
      </c>
      <c r="J2579" t="str">
        <f t="shared" si="164"/>
        <v>HE|Eppstein</v>
      </c>
      <c r="K2579" t="str">
        <f t="shared" si="162"/>
        <v>HE|Eppstein</v>
      </c>
      <c r="L2579" s="380" t="str">
        <f t="shared" si="165"/>
        <v>064360002002</v>
      </c>
      <c r="M2579">
        <f t="shared" si="163"/>
        <v>13645</v>
      </c>
    </row>
    <row r="2580" spans="1:13">
      <c r="A2580" s="127" t="s">
        <v>6965</v>
      </c>
      <c r="B2580" s="207" t="s">
        <v>6966</v>
      </c>
      <c r="C2580" s="208" t="s">
        <v>6967</v>
      </c>
      <c r="D2580" s="208" t="s">
        <v>6961</v>
      </c>
      <c r="E2580" s="205" t="s">
        <v>17</v>
      </c>
      <c r="F2580" s="205" t="s">
        <v>16</v>
      </c>
      <c r="G2580" s="205" t="s">
        <v>6965</v>
      </c>
      <c r="H2580" s="205" t="s">
        <v>356</v>
      </c>
      <c r="I2580" s="206">
        <v>22551</v>
      </c>
      <c r="J2580" t="str">
        <f t="shared" si="164"/>
        <v>HE|Eschborn</v>
      </c>
      <c r="K2580" t="str">
        <f t="shared" si="162"/>
        <v>HE|Eschborn</v>
      </c>
      <c r="L2580" s="380" t="str">
        <f t="shared" si="165"/>
        <v>064360003003</v>
      </c>
      <c r="M2580">
        <f t="shared" si="163"/>
        <v>22551</v>
      </c>
    </row>
    <row r="2581" spans="1:13">
      <c r="A2581" s="127" t="s">
        <v>6968</v>
      </c>
      <c r="B2581" s="207" t="s">
        <v>6969</v>
      </c>
      <c r="C2581" s="208" t="s">
        <v>6970</v>
      </c>
      <c r="D2581" s="208" t="s">
        <v>6961</v>
      </c>
      <c r="E2581" s="205" t="s">
        <v>17</v>
      </c>
      <c r="F2581" s="205" t="s">
        <v>16</v>
      </c>
      <c r="G2581" s="205" t="s">
        <v>6968</v>
      </c>
      <c r="H2581" s="205" t="s">
        <v>356</v>
      </c>
      <c r="I2581" s="206">
        <v>21751</v>
      </c>
      <c r="J2581" t="str">
        <f t="shared" si="164"/>
        <v>HE|Flörsheim am Main</v>
      </c>
      <c r="K2581" t="str">
        <f t="shared" si="162"/>
        <v>HE|Flörsheim am Main</v>
      </c>
      <c r="L2581" s="380" t="str">
        <f t="shared" si="165"/>
        <v>064360004004</v>
      </c>
      <c r="M2581">
        <f t="shared" si="163"/>
        <v>21751</v>
      </c>
    </row>
    <row r="2582" spans="1:13">
      <c r="A2582" s="127" t="s">
        <v>6971</v>
      </c>
      <c r="B2582" s="208" t="s">
        <v>6972</v>
      </c>
      <c r="C2582" s="208" t="s">
        <v>6973</v>
      </c>
      <c r="D2582" s="208" t="s">
        <v>6961</v>
      </c>
      <c r="E2582" s="205" t="s">
        <v>17</v>
      </c>
      <c r="F2582" s="205" t="s">
        <v>16</v>
      </c>
      <c r="G2582" s="205" t="s">
        <v>6971</v>
      </c>
      <c r="H2582" s="205" t="s">
        <v>356</v>
      </c>
      <c r="I2582" s="206">
        <v>28720</v>
      </c>
      <c r="J2582" t="str">
        <f t="shared" si="164"/>
        <v>HE|Hattersheim am Main</v>
      </c>
      <c r="K2582" t="str">
        <f t="shared" si="162"/>
        <v>HE|Hattersheim am Main</v>
      </c>
      <c r="L2582" s="380" t="str">
        <f t="shared" si="165"/>
        <v>064360005005</v>
      </c>
      <c r="M2582">
        <f t="shared" si="163"/>
        <v>28720</v>
      </c>
    </row>
    <row r="2583" spans="1:13">
      <c r="A2583" s="127" t="s">
        <v>6974</v>
      </c>
      <c r="B2583" s="207" t="s">
        <v>6975</v>
      </c>
      <c r="C2583" s="208" t="s">
        <v>6976</v>
      </c>
      <c r="D2583" s="208" t="s">
        <v>6961</v>
      </c>
      <c r="E2583" s="205" t="s">
        <v>17</v>
      </c>
      <c r="F2583" s="205" t="s">
        <v>16</v>
      </c>
      <c r="G2583" s="205" t="s">
        <v>6974</v>
      </c>
      <c r="H2583" s="205" t="s">
        <v>356</v>
      </c>
      <c r="I2583" s="206">
        <v>18810</v>
      </c>
      <c r="J2583" t="str">
        <f t="shared" si="164"/>
        <v>HE|Hochheim am Main</v>
      </c>
      <c r="K2583" t="str">
        <f t="shared" si="162"/>
        <v>HE|Hochheim am Main</v>
      </c>
      <c r="L2583" s="380" t="str">
        <f t="shared" si="165"/>
        <v>064360006006</v>
      </c>
      <c r="M2583">
        <f t="shared" si="163"/>
        <v>18810</v>
      </c>
    </row>
    <row r="2584" spans="1:13">
      <c r="A2584" s="127" t="s">
        <v>6977</v>
      </c>
      <c r="B2584" s="207" t="s">
        <v>6978</v>
      </c>
      <c r="C2584" s="208" t="s">
        <v>6979</v>
      </c>
      <c r="D2584" s="208" t="s">
        <v>6961</v>
      </c>
      <c r="E2584" s="205" t="s">
        <v>17</v>
      </c>
      <c r="F2584" s="205" t="s">
        <v>16</v>
      </c>
      <c r="G2584" s="205" t="s">
        <v>6980</v>
      </c>
      <c r="H2584" s="205" t="s">
        <v>356</v>
      </c>
      <c r="I2584" s="206">
        <v>40412</v>
      </c>
      <c r="J2584" t="str">
        <f t="shared" si="164"/>
        <v>HE|Hofheim am Taunus</v>
      </c>
      <c r="K2584" t="str">
        <f t="shared" si="162"/>
        <v>HE|Hofheim am Taunus, Kreisstadt</v>
      </c>
      <c r="L2584" s="380" t="str">
        <f t="shared" si="165"/>
        <v>064360007007</v>
      </c>
      <c r="M2584">
        <f t="shared" si="163"/>
        <v>40412</v>
      </c>
    </row>
    <row r="2585" spans="1:13">
      <c r="A2585" s="127" t="s">
        <v>6981</v>
      </c>
      <c r="B2585" s="207" t="s">
        <v>6982</v>
      </c>
      <c r="C2585" s="208" t="s">
        <v>6983</v>
      </c>
      <c r="D2585" s="208" t="s">
        <v>6961</v>
      </c>
      <c r="E2585" s="205" t="s">
        <v>17</v>
      </c>
      <c r="F2585" s="205" t="s">
        <v>16</v>
      </c>
      <c r="G2585" s="205" t="s">
        <v>6981</v>
      </c>
      <c r="H2585" s="205" t="s">
        <v>356</v>
      </c>
      <c r="I2585" s="206">
        <v>29106</v>
      </c>
      <c r="J2585" t="str">
        <f t="shared" si="164"/>
        <v>HE|Kelkheim (Taunus)</v>
      </c>
      <c r="K2585" t="str">
        <f t="shared" si="162"/>
        <v>HE|Kelkheim (Taunus)</v>
      </c>
      <c r="L2585" s="380" t="str">
        <f t="shared" si="165"/>
        <v>064360008008</v>
      </c>
      <c r="M2585">
        <f t="shared" si="163"/>
        <v>29106</v>
      </c>
    </row>
    <row r="2586" spans="1:13">
      <c r="A2586" s="127" t="s">
        <v>6984</v>
      </c>
      <c r="B2586" s="207" t="s">
        <v>6985</v>
      </c>
      <c r="C2586" s="208" t="s">
        <v>6986</v>
      </c>
      <c r="D2586" s="208" t="s">
        <v>6961</v>
      </c>
      <c r="E2586" s="205" t="s">
        <v>17</v>
      </c>
      <c r="F2586" s="205" t="s">
        <v>16</v>
      </c>
      <c r="G2586" s="205" t="s">
        <v>6984</v>
      </c>
      <c r="H2586" s="205" t="s">
        <v>356</v>
      </c>
      <c r="I2586" s="206">
        <v>11123</v>
      </c>
      <c r="J2586" t="str">
        <f t="shared" si="164"/>
        <v>HE|Kriftel</v>
      </c>
      <c r="K2586" t="str">
        <f t="shared" si="162"/>
        <v>HE|Kriftel</v>
      </c>
      <c r="L2586" s="380" t="str">
        <f t="shared" si="165"/>
        <v>064360009009</v>
      </c>
      <c r="M2586">
        <f t="shared" si="163"/>
        <v>11123</v>
      </c>
    </row>
    <row r="2587" spans="1:13">
      <c r="A2587" s="127" t="s">
        <v>6987</v>
      </c>
      <c r="B2587" s="207" t="s">
        <v>6988</v>
      </c>
      <c r="C2587" s="208" t="s">
        <v>6989</v>
      </c>
      <c r="D2587" s="208" t="s">
        <v>6961</v>
      </c>
      <c r="E2587" s="205" t="s">
        <v>17</v>
      </c>
      <c r="F2587" s="205" t="s">
        <v>16</v>
      </c>
      <c r="G2587" s="205" t="s">
        <v>6987</v>
      </c>
      <c r="H2587" s="205" t="s">
        <v>356</v>
      </c>
      <c r="I2587" s="206">
        <v>9109</v>
      </c>
      <c r="J2587" t="str">
        <f t="shared" si="164"/>
        <v>HE|Liederbach am Taunus</v>
      </c>
      <c r="K2587" t="str">
        <f t="shared" si="162"/>
        <v>HE|Liederbach am Taunus</v>
      </c>
      <c r="L2587" s="380" t="str">
        <f t="shared" si="165"/>
        <v>064360010010</v>
      </c>
      <c r="M2587">
        <f t="shared" si="163"/>
        <v>9109</v>
      </c>
    </row>
    <row r="2588" spans="1:13">
      <c r="A2588" s="127" t="s">
        <v>6990</v>
      </c>
      <c r="B2588" s="207" t="s">
        <v>6991</v>
      </c>
      <c r="C2588" s="208" t="s">
        <v>6992</v>
      </c>
      <c r="D2588" s="208" t="s">
        <v>6961</v>
      </c>
      <c r="E2588" s="205" t="s">
        <v>17</v>
      </c>
      <c r="F2588" s="205" t="s">
        <v>16</v>
      </c>
      <c r="G2588" s="205" t="s">
        <v>6990</v>
      </c>
      <c r="H2588" s="205" t="s">
        <v>356</v>
      </c>
      <c r="I2588" s="206">
        <v>15566</v>
      </c>
      <c r="J2588" t="str">
        <f t="shared" si="164"/>
        <v>HE|Schwalbach am Taunus</v>
      </c>
      <c r="K2588" t="str">
        <f t="shared" si="162"/>
        <v>HE|Schwalbach am Taunus</v>
      </c>
      <c r="L2588" s="380" t="str">
        <f t="shared" si="165"/>
        <v>064360011011</v>
      </c>
      <c r="M2588">
        <f t="shared" si="163"/>
        <v>15566</v>
      </c>
    </row>
    <row r="2589" spans="1:13">
      <c r="A2589" s="127" t="s">
        <v>6993</v>
      </c>
      <c r="B2589" s="207" t="s">
        <v>6994</v>
      </c>
      <c r="C2589" s="208" t="s">
        <v>6995</v>
      </c>
      <c r="D2589" s="208" t="s">
        <v>6961</v>
      </c>
      <c r="E2589" s="205" t="s">
        <v>17</v>
      </c>
      <c r="F2589" s="205" t="s">
        <v>16</v>
      </c>
      <c r="G2589" s="205" t="s">
        <v>6993</v>
      </c>
      <c r="H2589" s="205" t="s">
        <v>356</v>
      </c>
      <c r="I2589" s="206">
        <v>9340</v>
      </c>
      <c r="J2589" t="str">
        <f t="shared" si="164"/>
        <v>HE|Sulzbach (Taunus)</v>
      </c>
      <c r="K2589" t="str">
        <f t="shared" si="162"/>
        <v>HE|Sulzbach (Taunus)</v>
      </c>
      <c r="L2589" s="380" t="str">
        <f t="shared" si="165"/>
        <v>064360012012</v>
      </c>
      <c r="M2589">
        <f t="shared" si="163"/>
        <v>9340</v>
      </c>
    </row>
    <row r="2590" spans="1:13">
      <c r="A2590" s="127" t="s">
        <v>6996</v>
      </c>
      <c r="B2590" s="207" t="s">
        <v>6997</v>
      </c>
      <c r="C2590" s="208" t="s">
        <v>6998</v>
      </c>
      <c r="D2590" s="208" t="s">
        <v>6999</v>
      </c>
      <c r="E2590" s="205" t="s">
        <v>17</v>
      </c>
      <c r="F2590" s="205" t="s">
        <v>16</v>
      </c>
      <c r="G2590" s="205" t="s">
        <v>6996</v>
      </c>
      <c r="H2590" s="205" t="s">
        <v>356</v>
      </c>
      <c r="I2590" s="206">
        <v>9857</v>
      </c>
      <c r="J2590" t="str">
        <f t="shared" si="164"/>
        <v>HE|Bad König</v>
      </c>
      <c r="K2590" t="str">
        <f t="shared" si="162"/>
        <v>HE|Bad König</v>
      </c>
      <c r="L2590" s="380" t="str">
        <f t="shared" si="165"/>
        <v>064370001001</v>
      </c>
      <c r="M2590">
        <f t="shared" si="163"/>
        <v>9857</v>
      </c>
    </row>
    <row r="2591" spans="1:13">
      <c r="A2591" s="127" t="s">
        <v>7000</v>
      </c>
      <c r="B2591" s="207" t="s">
        <v>7001</v>
      </c>
      <c r="C2591" s="208" t="s">
        <v>7002</v>
      </c>
      <c r="D2591" s="208" t="s">
        <v>6999</v>
      </c>
      <c r="E2591" s="205" t="s">
        <v>17</v>
      </c>
      <c r="F2591" s="205" t="s">
        <v>16</v>
      </c>
      <c r="G2591" s="205" t="s">
        <v>7000</v>
      </c>
      <c r="H2591" s="205" t="s">
        <v>356</v>
      </c>
      <c r="I2591" s="206">
        <v>5043</v>
      </c>
      <c r="J2591" t="str">
        <f t="shared" si="164"/>
        <v>HE|Brensbach</v>
      </c>
      <c r="K2591" t="str">
        <f t="shared" si="162"/>
        <v>HE|Brensbach</v>
      </c>
      <c r="L2591" s="380" t="str">
        <f t="shared" si="165"/>
        <v>064370003003</v>
      </c>
      <c r="M2591">
        <f t="shared" si="163"/>
        <v>5043</v>
      </c>
    </row>
    <row r="2592" spans="1:13">
      <c r="A2592" s="127" t="s">
        <v>7003</v>
      </c>
      <c r="B2592" s="207" t="s">
        <v>7004</v>
      </c>
      <c r="C2592" s="208" t="s">
        <v>7005</v>
      </c>
      <c r="D2592" s="208" t="s">
        <v>6999</v>
      </c>
      <c r="E2592" s="205" t="s">
        <v>17</v>
      </c>
      <c r="F2592" s="205" t="s">
        <v>16</v>
      </c>
      <c r="G2592" s="205" t="s">
        <v>7003</v>
      </c>
      <c r="H2592" s="205" t="s">
        <v>356</v>
      </c>
      <c r="I2592" s="206">
        <v>7556</v>
      </c>
      <c r="J2592" t="str">
        <f t="shared" si="164"/>
        <v>HE|Breuberg</v>
      </c>
      <c r="K2592" t="str">
        <f t="shared" si="162"/>
        <v>HE|Breuberg</v>
      </c>
      <c r="L2592" s="380" t="str">
        <f t="shared" si="165"/>
        <v>064370004004</v>
      </c>
      <c r="M2592">
        <f t="shared" si="163"/>
        <v>7556</v>
      </c>
    </row>
    <row r="2593" spans="1:13">
      <c r="A2593" s="127" t="s">
        <v>7006</v>
      </c>
      <c r="B2593" s="207" t="s">
        <v>7007</v>
      </c>
      <c r="C2593" s="208" t="s">
        <v>7008</v>
      </c>
      <c r="D2593" s="208" t="s">
        <v>6999</v>
      </c>
      <c r="E2593" s="205" t="s">
        <v>17</v>
      </c>
      <c r="F2593" s="205" t="s">
        <v>16</v>
      </c>
      <c r="G2593" s="205" t="s">
        <v>7006</v>
      </c>
      <c r="H2593" s="205" t="s">
        <v>356</v>
      </c>
      <c r="I2593" s="206">
        <v>3484</v>
      </c>
      <c r="J2593" t="str">
        <f t="shared" si="164"/>
        <v>HE|Brombachtal</v>
      </c>
      <c r="K2593" t="str">
        <f t="shared" si="162"/>
        <v>HE|Brombachtal</v>
      </c>
      <c r="L2593" s="380" t="str">
        <f t="shared" si="165"/>
        <v>064370005005</v>
      </c>
      <c r="M2593">
        <f t="shared" si="163"/>
        <v>3484</v>
      </c>
    </row>
    <row r="2594" spans="1:13">
      <c r="A2594" s="127" t="s">
        <v>7009</v>
      </c>
      <c r="B2594" s="207" t="s">
        <v>7010</v>
      </c>
      <c r="C2594" s="208" t="s">
        <v>7011</v>
      </c>
      <c r="D2594" s="208" t="s">
        <v>6999</v>
      </c>
      <c r="E2594" s="205" t="s">
        <v>17</v>
      </c>
      <c r="F2594" s="205" t="s">
        <v>16</v>
      </c>
      <c r="G2594" s="205" t="s">
        <v>7012</v>
      </c>
      <c r="H2594" s="205" t="s">
        <v>356</v>
      </c>
      <c r="I2594" s="206">
        <v>14099</v>
      </c>
      <c r="J2594" t="str">
        <f t="shared" si="164"/>
        <v>HE|Erbach (Odenwald)</v>
      </c>
      <c r="K2594" t="str">
        <f t="shared" si="162"/>
        <v>HE|Erbach, Kreisstadt</v>
      </c>
      <c r="L2594" s="380" t="str">
        <f t="shared" si="165"/>
        <v>064370006006</v>
      </c>
      <c r="M2594">
        <f t="shared" si="163"/>
        <v>14099</v>
      </c>
    </row>
    <row r="2595" spans="1:13">
      <c r="A2595" s="127" t="s">
        <v>7013</v>
      </c>
      <c r="B2595" s="207" t="s">
        <v>7014</v>
      </c>
      <c r="C2595" s="208" t="s">
        <v>7015</v>
      </c>
      <c r="D2595" s="208" t="s">
        <v>6999</v>
      </c>
      <c r="E2595" s="205" t="s">
        <v>17</v>
      </c>
      <c r="F2595" s="205" t="s">
        <v>16</v>
      </c>
      <c r="G2595" s="205" t="s">
        <v>7013</v>
      </c>
      <c r="H2595" s="205" t="s">
        <v>356</v>
      </c>
      <c r="I2595" s="206">
        <v>3035</v>
      </c>
      <c r="J2595" t="str">
        <f t="shared" si="164"/>
        <v>HE|Fränkisch-Crumbach</v>
      </c>
      <c r="K2595" t="str">
        <f t="shared" si="162"/>
        <v>HE|Fränkisch-Crumbach</v>
      </c>
      <c r="L2595" s="380" t="str">
        <f t="shared" si="165"/>
        <v>064370007007</v>
      </c>
      <c r="M2595">
        <f t="shared" si="163"/>
        <v>3035</v>
      </c>
    </row>
    <row r="2596" spans="1:13">
      <c r="A2596" s="127" t="s">
        <v>7016</v>
      </c>
      <c r="B2596" s="207" t="s">
        <v>7017</v>
      </c>
      <c r="C2596" s="208" t="s">
        <v>7018</v>
      </c>
      <c r="D2596" s="208" t="s">
        <v>6999</v>
      </c>
      <c r="E2596" s="205" t="s">
        <v>17</v>
      </c>
      <c r="F2596" s="205" t="s">
        <v>16</v>
      </c>
      <c r="G2596" s="205" t="s">
        <v>7019</v>
      </c>
      <c r="H2596" s="205" t="s">
        <v>356</v>
      </c>
      <c r="I2596" s="206">
        <v>10320</v>
      </c>
      <c r="J2596" t="str">
        <f t="shared" si="164"/>
        <v>HE|Höchst i.Odw.</v>
      </c>
      <c r="K2596" t="str">
        <f t="shared" si="162"/>
        <v>HE|Höchst i. Odw.</v>
      </c>
      <c r="L2596" s="380" t="str">
        <f t="shared" si="165"/>
        <v>064370009009</v>
      </c>
      <c r="M2596">
        <f t="shared" si="163"/>
        <v>10320</v>
      </c>
    </row>
    <row r="2597" spans="1:13">
      <c r="A2597" s="127" t="s">
        <v>7020</v>
      </c>
      <c r="B2597" s="207" t="s">
        <v>7021</v>
      </c>
      <c r="C2597" s="208" t="s">
        <v>7022</v>
      </c>
      <c r="D2597" s="208" t="s">
        <v>6999</v>
      </c>
      <c r="E2597" s="205" t="s">
        <v>17</v>
      </c>
      <c r="F2597" s="205" t="s">
        <v>16</v>
      </c>
      <c r="G2597" s="205" t="s">
        <v>7020</v>
      </c>
      <c r="H2597" s="205" t="s">
        <v>356</v>
      </c>
      <c r="I2597" s="206">
        <v>6788</v>
      </c>
      <c r="J2597" t="str">
        <f t="shared" si="164"/>
        <v>HE|Lützelbach</v>
      </c>
      <c r="K2597" t="str">
        <f t="shared" si="162"/>
        <v>HE|Lützelbach</v>
      </c>
      <c r="L2597" s="380" t="str">
        <f t="shared" si="165"/>
        <v>064370010010</v>
      </c>
      <c r="M2597">
        <f t="shared" si="163"/>
        <v>6788</v>
      </c>
    </row>
    <row r="2598" spans="1:13">
      <c r="A2598" s="127" t="s">
        <v>7023</v>
      </c>
      <c r="B2598" s="207" t="s">
        <v>7024</v>
      </c>
      <c r="C2598" s="208" t="s">
        <v>7025</v>
      </c>
      <c r="D2598" s="208" t="s">
        <v>6999</v>
      </c>
      <c r="E2598" s="205" t="s">
        <v>17</v>
      </c>
      <c r="F2598" s="205" t="s">
        <v>16</v>
      </c>
      <c r="G2598" s="205" t="s">
        <v>7023</v>
      </c>
      <c r="H2598" s="205" t="s">
        <v>356</v>
      </c>
      <c r="I2598" s="206">
        <v>15975</v>
      </c>
      <c r="J2598" t="str">
        <f t="shared" si="164"/>
        <v>HE|Michelstadt</v>
      </c>
      <c r="K2598" t="str">
        <f t="shared" si="162"/>
        <v>HE|Michelstadt</v>
      </c>
      <c r="L2598" s="380" t="str">
        <f t="shared" si="165"/>
        <v>064370011011</v>
      </c>
      <c r="M2598">
        <f t="shared" si="163"/>
        <v>15975</v>
      </c>
    </row>
    <row r="2599" spans="1:13">
      <c r="A2599" s="127" t="s">
        <v>7026</v>
      </c>
      <c r="B2599" s="207" t="s">
        <v>7027</v>
      </c>
      <c r="C2599" s="208" t="s">
        <v>7028</v>
      </c>
      <c r="D2599" s="208" t="s">
        <v>6999</v>
      </c>
      <c r="E2599" s="205" t="s">
        <v>17</v>
      </c>
      <c r="F2599" s="205" t="s">
        <v>16</v>
      </c>
      <c r="G2599" s="205" t="s">
        <v>7026</v>
      </c>
      <c r="H2599" s="205" t="s">
        <v>356</v>
      </c>
      <c r="I2599" s="206">
        <v>2470</v>
      </c>
      <c r="J2599" t="str">
        <f t="shared" si="164"/>
        <v>HE|Mossautal</v>
      </c>
      <c r="K2599" t="str">
        <f t="shared" si="162"/>
        <v>HE|Mossautal</v>
      </c>
      <c r="L2599" s="380" t="str">
        <f t="shared" si="165"/>
        <v>064370012012</v>
      </c>
      <c r="M2599">
        <f t="shared" si="163"/>
        <v>2470</v>
      </c>
    </row>
    <row r="2600" spans="1:13">
      <c r="A2600" s="127" t="s">
        <v>7029</v>
      </c>
      <c r="B2600" s="207" t="s">
        <v>7030</v>
      </c>
      <c r="C2600" s="208" t="s">
        <v>7031</v>
      </c>
      <c r="D2600" s="208" t="s">
        <v>6999</v>
      </c>
      <c r="E2600" s="205" t="s">
        <v>17</v>
      </c>
      <c r="F2600" s="205" t="s">
        <v>16</v>
      </c>
      <c r="G2600" s="205" t="s">
        <v>7029</v>
      </c>
      <c r="H2600" s="205" t="s">
        <v>356</v>
      </c>
      <c r="I2600" s="206">
        <v>8426</v>
      </c>
      <c r="J2600" t="str">
        <f t="shared" si="164"/>
        <v>HE|Reichelsheim (Odenwald)</v>
      </c>
      <c r="K2600" t="str">
        <f t="shared" si="162"/>
        <v>HE|Reichelsheim (Odenwald)</v>
      </c>
      <c r="L2600" s="380" t="str">
        <f t="shared" si="165"/>
        <v>064370013013</v>
      </c>
      <c r="M2600">
        <f t="shared" si="163"/>
        <v>8426</v>
      </c>
    </row>
    <row r="2601" spans="1:13">
      <c r="A2601" s="127" t="s">
        <v>7032</v>
      </c>
      <c r="B2601" s="207" t="s">
        <v>7033</v>
      </c>
      <c r="C2601" s="208" t="s">
        <v>7034</v>
      </c>
      <c r="D2601" s="208" t="s">
        <v>6999</v>
      </c>
      <c r="E2601" s="205" t="s">
        <v>17</v>
      </c>
      <c r="F2601" s="205" t="s">
        <v>16</v>
      </c>
      <c r="G2601" s="205" t="s">
        <v>7032</v>
      </c>
      <c r="H2601" s="205" t="s">
        <v>356</v>
      </c>
      <c r="I2601" s="206">
        <v>10129</v>
      </c>
      <c r="J2601" t="str">
        <f t="shared" si="164"/>
        <v>HE|Oberzent</v>
      </c>
      <c r="K2601" t="str">
        <f t="shared" si="162"/>
        <v>HE|Oberzent</v>
      </c>
      <c r="L2601" s="380" t="str">
        <f t="shared" si="165"/>
        <v>064370016016</v>
      </c>
      <c r="M2601">
        <f t="shared" si="163"/>
        <v>10129</v>
      </c>
    </row>
    <row r="2602" spans="1:13">
      <c r="A2602" s="127" t="s">
        <v>7035</v>
      </c>
      <c r="B2602" s="207" t="s">
        <v>7036</v>
      </c>
      <c r="C2602" s="208" t="s">
        <v>7037</v>
      </c>
      <c r="D2602" s="208" t="s">
        <v>7038</v>
      </c>
      <c r="E2602" s="205" t="s">
        <v>17</v>
      </c>
      <c r="F2602" s="205" t="s">
        <v>16</v>
      </c>
      <c r="G2602" s="205" t="s">
        <v>7039</v>
      </c>
      <c r="H2602" s="205" t="s">
        <v>356</v>
      </c>
      <c r="I2602" s="206">
        <v>35268</v>
      </c>
      <c r="J2602" t="str">
        <f t="shared" si="164"/>
        <v>HE|Dietzenbach</v>
      </c>
      <c r="K2602" t="str">
        <f t="shared" si="162"/>
        <v>HE|Dietzenbach, Kreisstadt</v>
      </c>
      <c r="L2602" s="380" t="str">
        <f t="shared" si="165"/>
        <v>064380001001</v>
      </c>
      <c r="M2602">
        <f t="shared" si="163"/>
        <v>35268</v>
      </c>
    </row>
    <row r="2603" spans="1:13">
      <c r="A2603" s="127" t="s">
        <v>7040</v>
      </c>
      <c r="B2603" s="207" t="s">
        <v>7041</v>
      </c>
      <c r="C2603" s="208" t="s">
        <v>7042</v>
      </c>
      <c r="D2603" s="208" t="s">
        <v>7038</v>
      </c>
      <c r="E2603" s="205" t="s">
        <v>17</v>
      </c>
      <c r="F2603" s="205" t="s">
        <v>16</v>
      </c>
      <c r="G2603" s="205" t="s">
        <v>7040</v>
      </c>
      <c r="H2603" s="205" t="s">
        <v>356</v>
      </c>
      <c r="I2603" s="206">
        <v>42389</v>
      </c>
      <c r="J2603" t="str">
        <f t="shared" si="164"/>
        <v>HE|Dreieich</v>
      </c>
      <c r="K2603" t="str">
        <f t="shared" si="162"/>
        <v>HE|Dreieich</v>
      </c>
      <c r="L2603" s="380" t="str">
        <f t="shared" si="165"/>
        <v>064380002002</v>
      </c>
      <c r="M2603">
        <f t="shared" si="163"/>
        <v>42389</v>
      </c>
    </row>
    <row r="2604" spans="1:13">
      <c r="A2604" s="127" t="s">
        <v>7043</v>
      </c>
      <c r="B2604" s="207" t="s">
        <v>7044</v>
      </c>
      <c r="C2604" s="208" t="s">
        <v>7045</v>
      </c>
      <c r="D2604" s="208" t="s">
        <v>7038</v>
      </c>
      <c r="E2604" s="205" t="s">
        <v>17</v>
      </c>
      <c r="F2604" s="205" t="s">
        <v>16</v>
      </c>
      <c r="G2604" s="205" t="s">
        <v>7043</v>
      </c>
      <c r="H2604" s="205" t="s">
        <v>356</v>
      </c>
      <c r="I2604" s="206">
        <v>11500</v>
      </c>
      <c r="J2604" t="str">
        <f t="shared" si="164"/>
        <v>HE|Egelsbach</v>
      </c>
      <c r="K2604" t="str">
        <f t="shared" si="162"/>
        <v>HE|Egelsbach</v>
      </c>
      <c r="L2604" s="380" t="str">
        <f t="shared" si="165"/>
        <v>064380003003</v>
      </c>
      <c r="M2604">
        <f t="shared" si="163"/>
        <v>11500</v>
      </c>
    </row>
    <row r="2605" spans="1:13">
      <c r="A2605" s="127" t="s">
        <v>7046</v>
      </c>
      <c r="B2605" s="207" t="s">
        <v>7047</v>
      </c>
      <c r="C2605" s="208" t="s">
        <v>7048</v>
      </c>
      <c r="D2605" s="208" t="s">
        <v>7038</v>
      </c>
      <c r="E2605" s="205" t="s">
        <v>17</v>
      </c>
      <c r="F2605" s="205" t="s">
        <v>16</v>
      </c>
      <c r="G2605" s="205" t="s">
        <v>7046</v>
      </c>
      <c r="H2605" s="205" t="s">
        <v>356</v>
      </c>
      <c r="I2605" s="206">
        <v>14444</v>
      </c>
      <c r="J2605" t="str">
        <f t="shared" si="164"/>
        <v>HE|Hainburg</v>
      </c>
      <c r="K2605" t="str">
        <f t="shared" si="162"/>
        <v>HE|Hainburg</v>
      </c>
      <c r="L2605" s="380" t="str">
        <f t="shared" si="165"/>
        <v>064380004004</v>
      </c>
      <c r="M2605">
        <f t="shared" si="163"/>
        <v>14444</v>
      </c>
    </row>
    <row r="2606" spans="1:13">
      <c r="A2606" s="127" t="s">
        <v>7049</v>
      </c>
      <c r="B2606" s="207" t="s">
        <v>7050</v>
      </c>
      <c r="C2606" s="208" t="s">
        <v>7051</v>
      </c>
      <c r="D2606" s="208" t="s">
        <v>7038</v>
      </c>
      <c r="E2606" s="205" t="s">
        <v>17</v>
      </c>
      <c r="F2606" s="205" t="s">
        <v>16</v>
      </c>
      <c r="G2606" s="205" t="s">
        <v>7049</v>
      </c>
      <c r="H2606" s="205" t="s">
        <v>356</v>
      </c>
      <c r="I2606" s="206">
        <v>19426</v>
      </c>
      <c r="J2606" t="str">
        <f t="shared" si="164"/>
        <v>HE|Heusenstamm</v>
      </c>
      <c r="K2606" t="str">
        <f t="shared" si="162"/>
        <v>HE|Heusenstamm</v>
      </c>
      <c r="L2606" s="380" t="str">
        <f t="shared" si="165"/>
        <v>064380005005</v>
      </c>
      <c r="M2606">
        <f t="shared" si="163"/>
        <v>19426</v>
      </c>
    </row>
    <row r="2607" spans="1:13">
      <c r="A2607" s="127" t="s">
        <v>7052</v>
      </c>
      <c r="B2607" s="207" t="s">
        <v>7053</v>
      </c>
      <c r="C2607" s="208" t="s">
        <v>7054</v>
      </c>
      <c r="D2607" s="208" t="s">
        <v>7038</v>
      </c>
      <c r="E2607" s="205" t="s">
        <v>17</v>
      </c>
      <c r="F2607" s="205" t="s">
        <v>16</v>
      </c>
      <c r="G2607" s="205" t="s">
        <v>7052</v>
      </c>
      <c r="H2607" s="205" t="s">
        <v>356</v>
      </c>
      <c r="I2607" s="206">
        <v>40009</v>
      </c>
      <c r="J2607" t="str">
        <f t="shared" si="164"/>
        <v>HE|Langen (Hessen)</v>
      </c>
      <c r="K2607" t="str">
        <f t="shared" si="162"/>
        <v>HE|Langen (Hessen)</v>
      </c>
      <c r="L2607" s="380" t="str">
        <f t="shared" si="165"/>
        <v>064380006006</v>
      </c>
      <c r="M2607">
        <f t="shared" si="163"/>
        <v>40009</v>
      </c>
    </row>
    <row r="2608" spans="1:13">
      <c r="A2608" s="127" t="s">
        <v>7055</v>
      </c>
      <c r="B2608" s="207" t="s">
        <v>7056</v>
      </c>
      <c r="C2608" s="208" t="s">
        <v>7057</v>
      </c>
      <c r="D2608" s="208" t="s">
        <v>7038</v>
      </c>
      <c r="E2608" s="205" t="s">
        <v>17</v>
      </c>
      <c r="F2608" s="205" t="s">
        <v>16</v>
      </c>
      <c r="G2608" s="205" t="s">
        <v>7055</v>
      </c>
      <c r="H2608" s="205" t="s">
        <v>356</v>
      </c>
      <c r="I2608" s="206">
        <v>9748</v>
      </c>
      <c r="J2608" t="str">
        <f t="shared" si="164"/>
        <v>HE|Mainhausen</v>
      </c>
      <c r="K2608" t="str">
        <f t="shared" si="162"/>
        <v>HE|Mainhausen</v>
      </c>
      <c r="L2608" s="380" t="str">
        <f t="shared" si="165"/>
        <v>064380007007</v>
      </c>
      <c r="M2608">
        <f t="shared" si="163"/>
        <v>9748</v>
      </c>
    </row>
    <row r="2609" spans="1:13">
      <c r="A2609" s="127" t="s">
        <v>7058</v>
      </c>
      <c r="B2609" s="207" t="s">
        <v>7059</v>
      </c>
      <c r="C2609" s="208" t="s">
        <v>7060</v>
      </c>
      <c r="D2609" s="208" t="s">
        <v>7038</v>
      </c>
      <c r="E2609" s="205" t="s">
        <v>17</v>
      </c>
      <c r="F2609" s="205" t="s">
        <v>16</v>
      </c>
      <c r="G2609" s="205" t="s">
        <v>7058</v>
      </c>
      <c r="H2609" s="205" t="s">
        <v>356</v>
      </c>
      <c r="I2609" s="206">
        <v>29452</v>
      </c>
      <c r="J2609" t="str">
        <f t="shared" si="164"/>
        <v>HE|Mühlheim am Main</v>
      </c>
      <c r="K2609" t="str">
        <f t="shared" si="162"/>
        <v>HE|Mühlheim am Main</v>
      </c>
      <c r="L2609" s="380" t="str">
        <f t="shared" si="165"/>
        <v>064380008008</v>
      </c>
      <c r="M2609">
        <f t="shared" si="163"/>
        <v>29452</v>
      </c>
    </row>
    <row r="2610" spans="1:13">
      <c r="A2610" s="127" t="s">
        <v>7061</v>
      </c>
      <c r="B2610" s="207" t="s">
        <v>7062</v>
      </c>
      <c r="C2610" s="208" t="s">
        <v>7063</v>
      </c>
      <c r="D2610" s="208" t="s">
        <v>7038</v>
      </c>
      <c r="E2610" s="205" t="s">
        <v>17</v>
      </c>
      <c r="F2610" s="205" t="s">
        <v>16</v>
      </c>
      <c r="G2610" s="205" t="s">
        <v>7061</v>
      </c>
      <c r="H2610" s="205" t="s">
        <v>356</v>
      </c>
      <c r="I2610" s="206">
        <v>39420</v>
      </c>
      <c r="J2610" t="str">
        <f t="shared" si="164"/>
        <v>HE|Neu-Isenburg</v>
      </c>
      <c r="K2610" t="str">
        <f t="shared" si="162"/>
        <v>HE|Neu-Isenburg</v>
      </c>
      <c r="L2610" s="380" t="str">
        <f t="shared" si="165"/>
        <v>064380009009</v>
      </c>
      <c r="M2610">
        <f t="shared" si="163"/>
        <v>39420</v>
      </c>
    </row>
    <row r="2611" spans="1:13">
      <c r="A2611" s="127" t="s">
        <v>7064</v>
      </c>
      <c r="B2611" s="207" t="s">
        <v>7065</v>
      </c>
      <c r="C2611" s="208" t="s">
        <v>7066</v>
      </c>
      <c r="D2611" s="208" t="s">
        <v>7038</v>
      </c>
      <c r="E2611" s="205" t="s">
        <v>17</v>
      </c>
      <c r="F2611" s="205" t="s">
        <v>16</v>
      </c>
      <c r="G2611" s="205" t="s">
        <v>7064</v>
      </c>
      <c r="H2611" s="205" t="s">
        <v>356</v>
      </c>
      <c r="I2611" s="206">
        <v>25531</v>
      </c>
      <c r="J2611" t="str">
        <f t="shared" si="164"/>
        <v>HE|Obertshausen</v>
      </c>
      <c r="K2611" t="str">
        <f t="shared" si="162"/>
        <v>HE|Obertshausen</v>
      </c>
      <c r="L2611" s="380" t="str">
        <f t="shared" si="165"/>
        <v>064380010010</v>
      </c>
      <c r="M2611">
        <f t="shared" si="163"/>
        <v>25531</v>
      </c>
    </row>
    <row r="2612" spans="1:13">
      <c r="A2612" s="127" t="s">
        <v>7067</v>
      </c>
      <c r="B2612" s="207" t="s">
        <v>7068</v>
      </c>
      <c r="C2612" s="208" t="s">
        <v>7069</v>
      </c>
      <c r="D2612" s="208" t="s">
        <v>7038</v>
      </c>
      <c r="E2612" s="205" t="s">
        <v>17</v>
      </c>
      <c r="F2612" s="205" t="s">
        <v>16</v>
      </c>
      <c r="G2612" s="205" t="s">
        <v>7067</v>
      </c>
      <c r="H2612" s="205" t="s">
        <v>356</v>
      </c>
      <c r="I2612" s="206">
        <v>46683</v>
      </c>
      <c r="J2612" t="str">
        <f t="shared" si="164"/>
        <v>HE|Rodgau</v>
      </c>
      <c r="K2612" t="str">
        <f t="shared" si="162"/>
        <v>HE|Rodgau</v>
      </c>
      <c r="L2612" s="380" t="str">
        <f t="shared" si="165"/>
        <v>064380011011</v>
      </c>
      <c r="M2612">
        <f t="shared" si="163"/>
        <v>46683</v>
      </c>
    </row>
    <row r="2613" spans="1:13">
      <c r="A2613" s="127" t="s">
        <v>7070</v>
      </c>
      <c r="B2613" s="207" t="s">
        <v>7071</v>
      </c>
      <c r="C2613" s="208" t="s">
        <v>7072</v>
      </c>
      <c r="D2613" s="208" t="s">
        <v>7038</v>
      </c>
      <c r="E2613" s="205" t="s">
        <v>17</v>
      </c>
      <c r="F2613" s="205" t="s">
        <v>16</v>
      </c>
      <c r="G2613" s="205" t="s">
        <v>7070</v>
      </c>
      <c r="H2613" s="205" t="s">
        <v>356</v>
      </c>
      <c r="I2613" s="206">
        <v>28835</v>
      </c>
      <c r="J2613" t="str">
        <f t="shared" si="164"/>
        <v>HE|Rödermark</v>
      </c>
      <c r="K2613" t="str">
        <f t="shared" si="162"/>
        <v>HE|Rödermark</v>
      </c>
      <c r="L2613" s="380" t="str">
        <f t="shared" si="165"/>
        <v>064380012012</v>
      </c>
      <c r="M2613">
        <f t="shared" si="163"/>
        <v>28835</v>
      </c>
    </row>
    <row r="2614" spans="1:13">
      <c r="A2614" s="127" t="s">
        <v>7073</v>
      </c>
      <c r="B2614" s="207" t="s">
        <v>7074</v>
      </c>
      <c r="C2614" s="208" t="s">
        <v>7075</v>
      </c>
      <c r="D2614" s="208" t="s">
        <v>7038</v>
      </c>
      <c r="E2614" s="205" t="s">
        <v>17</v>
      </c>
      <c r="F2614" s="205" t="s">
        <v>16</v>
      </c>
      <c r="G2614" s="205" t="s">
        <v>7076</v>
      </c>
      <c r="H2614" s="205" t="s">
        <v>356</v>
      </c>
      <c r="I2614" s="206">
        <v>21752</v>
      </c>
      <c r="J2614" t="str">
        <f t="shared" si="164"/>
        <v>HE|Seligenstadt</v>
      </c>
      <c r="K2614" t="str">
        <f t="shared" si="162"/>
        <v>HE|Seligenstadt, Einhardstadt</v>
      </c>
      <c r="L2614" s="380" t="str">
        <f t="shared" si="165"/>
        <v>064380013013</v>
      </c>
      <c r="M2614">
        <f t="shared" si="163"/>
        <v>21752</v>
      </c>
    </row>
    <row r="2615" spans="1:13">
      <c r="A2615" s="127" t="s">
        <v>7077</v>
      </c>
      <c r="B2615" s="207" t="s">
        <v>7078</v>
      </c>
      <c r="C2615" s="208" t="s">
        <v>7079</v>
      </c>
      <c r="D2615" s="208" t="s">
        <v>7080</v>
      </c>
      <c r="E2615" s="205" t="s">
        <v>17</v>
      </c>
      <c r="F2615" s="205" t="s">
        <v>16</v>
      </c>
      <c r="G2615" s="205" t="s">
        <v>7077</v>
      </c>
      <c r="H2615" s="205" t="s">
        <v>356</v>
      </c>
      <c r="I2615" s="206">
        <v>6334</v>
      </c>
      <c r="J2615" t="str">
        <f t="shared" si="164"/>
        <v>HE|Aarbergen</v>
      </c>
      <c r="K2615" t="str">
        <f t="shared" si="162"/>
        <v>HE|Aarbergen</v>
      </c>
      <c r="L2615" s="380" t="str">
        <f t="shared" si="165"/>
        <v>064390001001</v>
      </c>
      <c r="M2615">
        <f t="shared" si="163"/>
        <v>6334</v>
      </c>
    </row>
    <row r="2616" spans="1:13">
      <c r="A2616" s="127" t="s">
        <v>7081</v>
      </c>
      <c r="B2616" s="207" t="s">
        <v>7082</v>
      </c>
      <c r="C2616" s="208" t="s">
        <v>7083</v>
      </c>
      <c r="D2616" s="208" t="s">
        <v>7080</v>
      </c>
      <c r="E2616" s="205" t="s">
        <v>17</v>
      </c>
      <c r="F2616" s="205" t="s">
        <v>16</v>
      </c>
      <c r="G2616" s="205" t="s">
        <v>7084</v>
      </c>
      <c r="H2616" s="205" t="s">
        <v>356</v>
      </c>
      <c r="I2616" s="206">
        <v>11602</v>
      </c>
      <c r="J2616" t="str">
        <f t="shared" si="164"/>
        <v>HE|Bad Schwalbach</v>
      </c>
      <c r="K2616" t="str">
        <f t="shared" si="162"/>
        <v>HE|Bad Schwalbach, Kreisstadt</v>
      </c>
      <c r="L2616" s="380" t="str">
        <f t="shared" si="165"/>
        <v>064390002002</v>
      </c>
      <c r="M2616">
        <f t="shared" si="163"/>
        <v>11602</v>
      </c>
    </row>
    <row r="2617" spans="1:13">
      <c r="A2617" s="127" t="s">
        <v>7085</v>
      </c>
      <c r="B2617" s="207" t="s">
        <v>7086</v>
      </c>
      <c r="C2617" s="208" t="s">
        <v>7087</v>
      </c>
      <c r="D2617" s="208" t="s">
        <v>7080</v>
      </c>
      <c r="E2617" s="205" t="s">
        <v>17</v>
      </c>
      <c r="F2617" s="205" t="s">
        <v>16</v>
      </c>
      <c r="G2617" s="205" t="s">
        <v>7085</v>
      </c>
      <c r="H2617" s="205" t="s">
        <v>356</v>
      </c>
      <c r="I2617" s="206">
        <v>17040</v>
      </c>
      <c r="J2617" t="str">
        <f t="shared" si="164"/>
        <v>HE|Eltville am Rhein</v>
      </c>
      <c r="K2617" t="str">
        <f t="shared" si="162"/>
        <v>HE|Eltville am Rhein</v>
      </c>
      <c r="L2617" s="380" t="str">
        <f t="shared" si="165"/>
        <v>064390003003</v>
      </c>
      <c r="M2617">
        <f t="shared" si="163"/>
        <v>17040</v>
      </c>
    </row>
    <row r="2618" spans="1:13">
      <c r="A2618" s="127" t="s">
        <v>7088</v>
      </c>
      <c r="B2618" s="207" t="s">
        <v>7089</v>
      </c>
      <c r="C2618" s="208" t="s">
        <v>7090</v>
      </c>
      <c r="D2618" s="208" t="s">
        <v>7080</v>
      </c>
      <c r="E2618" s="205" t="s">
        <v>17</v>
      </c>
      <c r="F2618" s="205" t="s">
        <v>16</v>
      </c>
      <c r="G2618" s="205" t="s">
        <v>7091</v>
      </c>
      <c r="H2618" s="205" t="s">
        <v>356</v>
      </c>
      <c r="I2618" s="206">
        <v>11776</v>
      </c>
      <c r="J2618" t="str">
        <f t="shared" si="164"/>
        <v>HE|Geisenheim</v>
      </c>
      <c r="K2618" t="str">
        <f t="shared" si="162"/>
        <v>HE|Geisenheim, Hochschulstadt</v>
      </c>
      <c r="L2618" s="380" t="str">
        <f t="shared" si="165"/>
        <v>064390004004</v>
      </c>
      <c r="M2618">
        <f t="shared" si="163"/>
        <v>11776</v>
      </c>
    </row>
    <row r="2619" spans="1:13">
      <c r="A2619" s="127" t="s">
        <v>7092</v>
      </c>
      <c r="B2619" s="207" t="s">
        <v>7093</v>
      </c>
      <c r="C2619" s="208" t="s">
        <v>7094</v>
      </c>
      <c r="D2619" s="208" t="s">
        <v>7080</v>
      </c>
      <c r="E2619" s="205" t="s">
        <v>17</v>
      </c>
      <c r="F2619" s="205" t="s">
        <v>16</v>
      </c>
      <c r="G2619" s="205" t="s">
        <v>7092</v>
      </c>
      <c r="H2619" s="205" t="s">
        <v>356</v>
      </c>
      <c r="I2619" s="206">
        <v>7905</v>
      </c>
      <c r="J2619" t="str">
        <f t="shared" si="164"/>
        <v>HE|Heidenrod</v>
      </c>
      <c r="K2619" t="str">
        <f t="shared" si="162"/>
        <v>HE|Heidenrod</v>
      </c>
      <c r="L2619" s="380" t="str">
        <f t="shared" si="165"/>
        <v>064390005005</v>
      </c>
      <c r="M2619">
        <f t="shared" si="163"/>
        <v>7905</v>
      </c>
    </row>
    <row r="2620" spans="1:13">
      <c r="A2620" s="127" t="s">
        <v>7095</v>
      </c>
      <c r="B2620" s="207" t="s">
        <v>7096</v>
      </c>
      <c r="C2620" s="208" t="s">
        <v>7097</v>
      </c>
      <c r="D2620" s="208" t="s">
        <v>7080</v>
      </c>
      <c r="E2620" s="205" t="s">
        <v>17</v>
      </c>
      <c r="F2620" s="205" t="s">
        <v>16</v>
      </c>
      <c r="G2620" s="205" t="s">
        <v>7098</v>
      </c>
      <c r="H2620" s="205" t="s">
        <v>356</v>
      </c>
      <c r="I2620" s="206">
        <v>6212</v>
      </c>
      <c r="J2620" t="str">
        <f t="shared" si="164"/>
        <v>HE|Hohenstein (Untertaunus)</v>
      </c>
      <c r="K2620" t="str">
        <f t="shared" si="162"/>
        <v>HE|Hohenstein</v>
      </c>
      <c r="L2620" s="380" t="str">
        <f t="shared" si="165"/>
        <v>064390006006</v>
      </c>
      <c r="M2620">
        <f t="shared" si="163"/>
        <v>6212</v>
      </c>
    </row>
    <row r="2621" spans="1:13">
      <c r="A2621" s="127" t="s">
        <v>7099</v>
      </c>
      <c r="B2621" s="207" t="s">
        <v>7100</v>
      </c>
      <c r="C2621" s="208" t="s">
        <v>7101</v>
      </c>
      <c r="D2621" s="208" t="s">
        <v>7080</v>
      </c>
      <c r="E2621" s="205" t="s">
        <v>17</v>
      </c>
      <c r="F2621" s="205" t="s">
        <v>16</v>
      </c>
      <c r="G2621" s="205" t="s">
        <v>7099</v>
      </c>
      <c r="H2621" s="205" t="s">
        <v>356</v>
      </c>
      <c r="I2621" s="206">
        <v>10405</v>
      </c>
      <c r="J2621" t="str">
        <f t="shared" si="164"/>
        <v>HE|Hünstetten</v>
      </c>
      <c r="K2621" t="str">
        <f t="shared" si="162"/>
        <v>HE|Hünstetten</v>
      </c>
      <c r="L2621" s="380" t="str">
        <f t="shared" si="165"/>
        <v>064390007007</v>
      </c>
      <c r="M2621">
        <f t="shared" si="163"/>
        <v>10405</v>
      </c>
    </row>
    <row r="2622" spans="1:13">
      <c r="A2622" s="127" t="s">
        <v>7102</v>
      </c>
      <c r="B2622" s="207" t="s">
        <v>7103</v>
      </c>
      <c r="C2622" s="208" t="s">
        <v>7104</v>
      </c>
      <c r="D2622" s="208" t="s">
        <v>7080</v>
      </c>
      <c r="E2622" s="205" t="s">
        <v>17</v>
      </c>
      <c r="F2622" s="205" t="s">
        <v>16</v>
      </c>
      <c r="G2622" s="205" t="s">
        <v>7105</v>
      </c>
      <c r="H2622" s="205" t="s">
        <v>356</v>
      </c>
      <c r="I2622" s="206">
        <v>25709</v>
      </c>
      <c r="J2622" t="str">
        <f t="shared" si="164"/>
        <v>HE|Idstein</v>
      </c>
      <c r="K2622" t="str">
        <f t="shared" si="162"/>
        <v>HE|Idstein, Hochschulstadt</v>
      </c>
      <c r="L2622" s="380" t="str">
        <f t="shared" si="165"/>
        <v>064390008008</v>
      </c>
      <c r="M2622">
        <f t="shared" si="163"/>
        <v>25709</v>
      </c>
    </row>
    <row r="2623" spans="1:13">
      <c r="A2623" s="127" t="s">
        <v>7106</v>
      </c>
      <c r="B2623" s="207" t="s">
        <v>7107</v>
      </c>
      <c r="C2623" s="208" t="s">
        <v>7108</v>
      </c>
      <c r="D2623" s="208" t="s">
        <v>7080</v>
      </c>
      <c r="E2623" s="205" t="s">
        <v>17</v>
      </c>
      <c r="F2623" s="205" t="s">
        <v>16</v>
      </c>
      <c r="G2623" s="205" t="s">
        <v>7106</v>
      </c>
      <c r="H2623" s="205" t="s">
        <v>356</v>
      </c>
      <c r="I2623" s="206">
        <v>4136</v>
      </c>
      <c r="J2623" t="str">
        <f t="shared" si="164"/>
        <v>HE|Kiedrich</v>
      </c>
      <c r="K2623" t="str">
        <f t="shared" si="162"/>
        <v>HE|Kiedrich</v>
      </c>
      <c r="L2623" s="380" t="str">
        <f t="shared" si="165"/>
        <v>064390009009</v>
      </c>
      <c r="M2623">
        <f t="shared" si="163"/>
        <v>4136</v>
      </c>
    </row>
    <row r="2624" spans="1:13">
      <c r="A2624" s="127" t="s">
        <v>7109</v>
      </c>
      <c r="B2624" s="207" t="s">
        <v>7110</v>
      </c>
      <c r="C2624" s="208" t="s">
        <v>7111</v>
      </c>
      <c r="D2624" s="208" t="s">
        <v>7080</v>
      </c>
      <c r="E2624" s="205" t="s">
        <v>17</v>
      </c>
      <c r="F2624" s="205" t="s">
        <v>16</v>
      </c>
      <c r="G2624" s="205" t="s">
        <v>7112</v>
      </c>
      <c r="H2624" s="205" t="s">
        <v>356</v>
      </c>
      <c r="I2624" s="206">
        <v>4019</v>
      </c>
      <c r="J2624" t="str">
        <f t="shared" si="164"/>
        <v>HE|Lorch (Rheingau)</v>
      </c>
      <c r="K2624" t="str">
        <f t="shared" si="162"/>
        <v>HE|Lorch</v>
      </c>
      <c r="L2624" s="380" t="str">
        <f t="shared" si="165"/>
        <v>064390010010</v>
      </c>
      <c r="M2624">
        <f t="shared" si="163"/>
        <v>4019</v>
      </c>
    </row>
    <row r="2625" spans="1:13">
      <c r="A2625" s="127" t="s">
        <v>7113</v>
      </c>
      <c r="B2625" s="207" t="s">
        <v>7114</v>
      </c>
      <c r="C2625" s="208" t="s">
        <v>7115</v>
      </c>
      <c r="D2625" s="208" t="s">
        <v>7080</v>
      </c>
      <c r="E2625" s="205" t="s">
        <v>17</v>
      </c>
      <c r="F2625" s="205" t="s">
        <v>16</v>
      </c>
      <c r="G2625" s="205" t="s">
        <v>7113</v>
      </c>
      <c r="H2625" s="205" t="s">
        <v>356</v>
      </c>
      <c r="I2625" s="206">
        <v>14811</v>
      </c>
      <c r="J2625" t="str">
        <f t="shared" si="164"/>
        <v>HE|Niedernhausen</v>
      </c>
      <c r="K2625" t="str">
        <f t="shared" si="162"/>
        <v>HE|Niedernhausen</v>
      </c>
      <c r="L2625" s="380" t="str">
        <f t="shared" si="165"/>
        <v>064390011011</v>
      </c>
      <c r="M2625">
        <f t="shared" si="163"/>
        <v>14811</v>
      </c>
    </row>
    <row r="2626" spans="1:13">
      <c r="A2626" s="127" t="s">
        <v>7116</v>
      </c>
      <c r="B2626" s="207" t="s">
        <v>7117</v>
      </c>
      <c r="C2626" s="208" t="s">
        <v>7118</v>
      </c>
      <c r="D2626" s="208" t="s">
        <v>7080</v>
      </c>
      <c r="E2626" s="205" t="s">
        <v>17</v>
      </c>
      <c r="F2626" s="205" t="s">
        <v>16</v>
      </c>
      <c r="G2626" s="205" t="s">
        <v>7116</v>
      </c>
      <c r="H2626" s="205" t="s">
        <v>356</v>
      </c>
      <c r="I2626" s="206">
        <v>11769</v>
      </c>
      <c r="J2626" t="str">
        <f t="shared" si="164"/>
        <v>HE|Oestrich-Winkel</v>
      </c>
      <c r="K2626" t="str">
        <f t="shared" si="162"/>
        <v>HE|Oestrich-Winkel</v>
      </c>
      <c r="L2626" s="380" t="str">
        <f t="shared" si="165"/>
        <v>064390012012</v>
      </c>
      <c r="M2626">
        <f t="shared" si="163"/>
        <v>11769</v>
      </c>
    </row>
    <row r="2627" spans="1:13">
      <c r="A2627" s="127" t="s">
        <v>7119</v>
      </c>
      <c r="B2627" s="207" t="s">
        <v>7120</v>
      </c>
      <c r="C2627" s="208" t="s">
        <v>7121</v>
      </c>
      <c r="D2627" s="208" t="s">
        <v>7080</v>
      </c>
      <c r="E2627" s="205" t="s">
        <v>17</v>
      </c>
      <c r="F2627" s="205" t="s">
        <v>16</v>
      </c>
      <c r="G2627" s="205" t="s">
        <v>7119</v>
      </c>
      <c r="H2627" s="205" t="s">
        <v>356</v>
      </c>
      <c r="I2627" s="206">
        <v>10180</v>
      </c>
      <c r="J2627" t="str">
        <f t="shared" si="164"/>
        <v>HE|Rüdesheim am Rhein</v>
      </c>
      <c r="K2627" t="str">
        <f t="shared" ref="K2627:K2690" si="166">E2627 &amp; "|" &amp; G2627</f>
        <v>HE|Rüdesheim am Rhein</v>
      </c>
      <c r="L2627" s="380" t="str">
        <f t="shared" si="165"/>
        <v>064390013013</v>
      </c>
      <c r="M2627">
        <f t="shared" ref="M2627:M2690" si="167">SUMIF($C:$C, $C2627, $I:$I)</f>
        <v>10180</v>
      </c>
    </row>
    <row r="2628" spans="1:13">
      <c r="A2628" s="127" t="s">
        <v>7122</v>
      </c>
      <c r="B2628" s="207" t="s">
        <v>7123</v>
      </c>
      <c r="C2628" s="208" t="s">
        <v>7124</v>
      </c>
      <c r="D2628" s="208" t="s">
        <v>7080</v>
      </c>
      <c r="E2628" s="205" t="s">
        <v>17</v>
      </c>
      <c r="F2628" s="205" t="s">
        <v>16</v>
      </c>
      <c r="G2628" s="205" t="s">
        <v>7122</v>
      </c>
      <c r="H2628" s="205" t="s">
        <v>356</v>
      </c>
      <c r="I2628" s="206">
        <v>6417</v>
      </c>
      <c r="J2628" t="str">
        <f t="shared" si="164"/>
        <v>HE|Schlangenbad</v>
      </c>
      <c r="K2628" t="str">
        <f t="shared" si="166"/>
        <v>HE|Schlangenbad</v>
      </c>
      <c r="L2628" s="380" t="str">
        <f t="shared" si="165"/>
        <v>064390014014</v>
      </c>
      <c r="M2628">
        <f t="shared" si="167"/>
        <v>6417</v>
      </c>
    </row>
    <row r="2629" spans="1:13">
      <c r="A2629" s="127" t="s">
        <v>7125</v>
      </c>
      <c r="B2629" s="207" t="s">
        <v>7126</v>
      </c>
      <c r="C2629" s="208" t="s">
        <v>7127</v>
      </c>
      <c r="D2629" s="208" t="s">
        <v>7080</v>
      </c>
      <c r="E2629" s="205" t="s">
        <v>17</v>
      </c>
      <c r="F2629" s="205" t="s">
        <v>16</v>
      </c>
      <c r="G2629" s="205" t="s">
        <v>7125</v>
      </c>
      <c r="H2629" s="205" t="s">
        <v>356</v>
      </c>
      <c r="I2629" s="206">
        <v>30820</v>
      </c>
      <c r="J2629" t="str">
        <f t="shared" si="164"/>
        <v>HE|Taunusstein</v>
      </c>
      <c r="K2629" t="str">
        <f t="shared" si="166"/>
        <v>HE|Taunusstein</v>
      </c>
      <c r="L2629" s="380" t="str">
        <f t="shared" si="165"/>
        <v>064390015015</v>
      </c>
      <c r="M2629">
        <f t="shared" si="167"/>
        <v>30820</v>
      </c>
    </row>
    <row r="2630" spans="1:13">
      <c r="A2630" s="127" t="s">
        <v>7128</v>
      </c>
      <c r="B2630" s="207" t="s">
        <v>7129</v>
      </c>
      <c r="C2630" s="208" t="s">
        <v>7130</v>
      </c>
      <c r="D2630" s="208" t="s">
        <v>7080</v>
      </c>
      <c r="E2630" s="205" t="s">
        <v>17</v>
      </c>
      <c r="F2630" s="205" t="s">
        <v>16</v>
      </c>
      <c r="G2630" s="205" t="s">
        <v>7128</v>
      </c>
      <c r="H2630" s="205" t="s">
        <v>356</v>
      </c>
      <c r="I2630" s="206">
        <v>5210</v>
      </c>
      <c r="J2630" t="str">
        <f t="shared" ref="J2630:J2693" si="168">E2630 &amp; "|" &amp; A2630</f>
        <v>HE|Waldems</v>
      </c>
      <c r="K2630" t="str">
        <f t="shared" si="166"/>
        <v>HE|Waldems</v>
      </c>
      <c r="L2630" s="380" t="str">
        <f t="shared" ref="L2630:L2693" si="169">C2630 &amp; RIGHT(B2630,3)</f>
        <v>064390016016</v>
      </c>
      <c r="M2630">
        <f t="shared" si="167"/>
        <v>5210</v>
      </c>
    </row>
    <row r="2631" spans="1:13">
      <c r="A2631" s="127" t="s">
        <v>7131</v>
      </c>
      <c r="B2631" s="207" t="s">
        <v>7132</v>
      </c>
      <c r="C2631" s="208" t="s">
        <v>7133</v>
      </c>
      <c r="D2631" s="208" t="s">
        <v>7080</v>
      </c>
      <c r="E2631" s="205" t="s">
        <v>17</v>
      </c>
      <c r="F2631" s="205" t="s">
        <v>16</v>
      </c>
      <c r="G2631" s="205" t="s">
        <v>7131</v>
      </c>
      <c r="H2631" s="205" t="s">
        <v>356</v>
      </c>
      <c r="I2631" s="206">
        <v>5573</v>
      </c>
      <c r="J2631" t="str">
        <f t="shared" si="168"/>
        <v>HE|Walluf</v>
      </c>
      <c r="K2631" t="str">
        <f t="shared" si="166"/>
        <v>HE|Walluf</v>
      </c>
      <c r="L2631" s="380" t="str">
        <f t="shared" si="169"/>
        <v>064390017017</v>
      </c>
      <c r="M2631">
        <f t="shared" si="167"/>
        <v>5573</v>
      </c>
    </row>
    <row r="2632" spans="1:13">
      <c r="A2632" s="127" t="s">
        <v>7134</v>
      </c>
      <c r="B2632" s="207" t="s">
        <v>7135</v>
      </c>
      <c r="C2632" s="208" t="s">
        <v>7136</v>
      </c>
      <c r="D2632" s="208" t="s">
        <v>7137</v>
      </c>
      <c r="E2632" s="205" t="s">
        <v>17</v>
      </c>
      <c r="F2632" s="205" t="s">
        <v>16</v>
      </c>
      <c r="G2632" s="205" t="s">
        <v>7138</v>
      </c>
      <c r="H2632" s="205" t="s">
        <v>356</v>
      </c>
      <c r="I2632" s="206">
        <v>12601</v>
      </c>
      <c r="J2632" t="str">
        <f t="shared" si="168"/>
        <v>HE|Altenstadt (Hessen)</v>
      </c>
      <c r="K2632" t="str">
        <f t="shared" si="166"/>
        <v>HE|Altenstadt</v>
      </c>
      <c r="L2632" s="380" t="str">
        <f t="shared" si="169"/>
        <v>064400001001</v>
      </c>
      <c r="M2632">
        <f t="shared" si="167"/>
        <v>12601</v>
      </c>
    </row>
    <row r="2633" spans="1:13">
      <c r="A2633" s="127" t="s">
        <v>7139</v>
      </c>
      <c r="B2633" s="207" t="s">
        <v>7140</v>
      </c>
      <c r="C2633" s="208" t="s">
        <v>7141</v>
      </c>
      <c r="D2633" s="208" t="s">
        <v>7137</v>
      </c>
      <c r="E2633" s="205" t="s">
        <v>17</v>
      </c>
      <c r="F2633" s="205" t="s">
        <v>16</v>
      </c>
      <c r="G2633" s="205" t="s">
        <v>7139</v>
      </c>
      <c r="H2633" s="205" t="s">
        <v>356</v>
      </c>
      <c r="I2633" s="206">
        <v>33809</v>
      </c>
      <c r="J2633" t="str">
        <f t="shared" si="168"/>
        <v>HE|Bad Nauheim</v>
      </c>
      <c r="K2633" t="str">
        <f t="shared" si="166"/>
        <v>HE|Bad Nauheim</v>
      </c>
      <c r="L2633" s="380" t="str">
        <f t="shared" si="169"/>
        <v>064400002002</v>
      </c>
      <c r="M2633">
        <f t="shared" si="167"/>
        <v>33809</v>
      </c>
    </row>
    <row r="2634" spans="1:13">
      <c r="A2634" s="127" t="s">
        <v>7142</v>
      </c>
      <c r="B2634" s="208" t="s">
        <v>7143</v>
      </c>
      <c r="C2634" s="208" t="s">
        <v>7144</v>
      </c>
      <c r="D2634" s="208" t="s">
        <v>7137</v>
      </c>
      <c r="E2634" s="205" t="s">
        <v>17</v>
      </c>
      <c r="F2634" s="205" t="s">
        <v>16</v>
      </c>
      <c r="G2634" s="205" t="s">
        <v>7142</v>
      </c>
      <c r="H2634" s="205" t="s">
        <v>356</v>
      </c>
      <c r="I2634" s="206">
        <v>36021</v>
      </c>
      <c r="J2634" t="str">
        <f t="shared" si="168"/>
        <v>HE|Bad Vilbel</v>
      </c>
      <c r="K2634" t="str">
        <f t="shared" si="166"/>
        <v>HE|Bad Vilbel</v>
      </c>
      <c r="L2634" s="380" t="str">
        <f t="shared" si="169"/>
        <v>064400003003</v>
      </c>
      <c r="M2634">
        <f t="shared" si="167"/>
        <v>36021</v>
      </c>
    </row>
    <row r="2635" spans="1:13">
      <c r="A2635" s="127" t="s">
        <v>7145</v>
      </c>
      <c r="B2635" s="207" t="s">
        <v>7146</v>
      </c>
      <c r="C2635" s="208" t="s">
        <v>7147</v>
      </c>
      <c r="D2635" s="208" t="s">
        <v>7137</v>
      </c>
      <c r="E2635" s="205" t="s">
        <v>17</v>
      </c>
      <c r="F2635" s="205" t="s">
        <v>16</v>
      </c>
      <c r="G2635" s="205" t="s">
        <v>7145</v>
      </c>
      <c r="H2635" s="205" t="s">
        <v>356</v>
      </c>
      <c r="I2635" s="206">
        <v>22607</v>
      </c>
      <c r="J2635" t="str">
        <f t="shared" si="168"/>
        <v>HE|Büdingen</v>
      </c>
      <c r="K2635" t="str">
        <f t="shared" si="166"/>
        <v>HE|Büdingen</v>
      </c>
      <c r="L2635" s="380" t="str">
        <f t="shared" si="169"/>
        <v>064400004004</v>
      </c>
      <c r="M2635">
        <f t="shared" si="167"/>
        <v>22607</v>
      </c>
    </row>
    <row r="2636" spans="1:13">
      <c r="A2636" s="127" t="s">
        <v>7148</v>
      </c>
      <c r="B2636" s="207" t="s">
        <v>7149</v>
      </c>
      <c r="C2636" s="208" t="s">
        <v>7150</v>
      </c>
      <c r="D2636" s="208" t="s">
        <v>7137</v>
      </c>
      <c r="E2636" s="205" t="s">
        <v>17</v>
      </c>
      <c r="F2636" s="205" t="s">
        <v>16</v>
      </c>
      <c r="G2636" s="205" t="s">
        <v>7151</v>
      </c>
      <c r="H2636" s="205" t="s">
        <v>356</v>
      </c>
      <c r="I2636" s="206">
        <v>27528</v>
      </c>
      <c r="J2636" t="str">
        <f t="shared" si="168"/>
        <v>HE|Butzbach</v>
      </c>
      <c r="K2636" t="str">
        <f t="shared" si="166"/>
        <v>HE|Butzbach, Friedrich-Ludwig-Weidig-Stadt</v>
      </c>
      <c r="L2636" s="380" t="str">
        <f t="shared" si="169"/>
        <v>064400005005</v>
      </c>
      <c r="M2636">
        <f t="shared" si="167"/>
        <v>27528</v>
      </c>
    </row>
    <row r="2637" spans="1:13">
      <c r="A2637" s="127" t="s">
        <v>7152</v>
      </c>
      <c r="B2637" s="207" t="s">
        <v>7153</v>
      </c>
      <c r="C2637" s="208" t="s">
        <v>7154</v>
      </c>
      <c r="D2637" s="208" t="s">
        <v>7137</v>
      </c>
      <c r="E2637" s="205" t="s">
        <v>17</v>
      </c>
      <c r="F2637" s="205" t="s">
        <v>16</v>
      </c>
      <c r="G2637" s="205" t="s">
        <v>7152</v>
      </c>
      <c r="H2637" s="205" t="s">
        <v>356</v>
      </c>
      <c r="I2637" s="206">
        <v>5800</v>
      </c>
      <c r="J2637" t="str">
        <f t="shared" si="168"/>
        <v>HE|Echzell</v>
      </c>
      <c r="K2637" t="str">
        <f t="shared" si="166"/>
        <v>HE|Echzell</v>
      </c>
      <c r="L2637" s="380" t="str">
        <f t="shared" si="169"/>
        <v>064400006006</v>
      </c>
      <c r="M2637">
        <f t="shared" si="167"/>
        <v>5800</v>
      </c>
    </row>
    <row r="2638" spans="1:13">
      <c r="A2638" s="127" t="s">
        <v>7155</v>
      </c>
      <c r="B2638" s="207" t="s">
        <v>7156</v>
      </c>
      <c r="C2638" s="208" t="s">
        <v>7157</v>
      </c>
      <c r="D2638" s="208" t="s">
        <v>7137</v>
      </c>
      <c r="E2638" s="205" t="s">
        <v>17</v>
      </c>
      <c r="F2638" s="205" t="s">
        <v>16</v>
      </c>
      <c r="G2638" s="205" t="s">
        <v>7155</v>
      </c>
      <c r="H2638" s="205" t="s">
        <v>356</v>
      </c>
      <c r="I2638" s="206">
        <v>8902</v>
      </c>
      <c r="J2638" t="str">
        <f t="shared" si="168"/>
        <v>HE|Florstadt</v>
      </c>
      <c r="K2638" t="str">
        <f t="shared" si="166"/>
        <v>HE|Florstadt</v>
      </c>
      <c r="L2638" s="380" t="str">
        <f t="shared" si="169"/>
        <v>064400007007</v>
      </c>
      <c r="M2638">
        <f t="shared" si="167"/>
        <v>8902</v>
      </c>
    </row>
    <row r="2639" spans="1:13">
      <c r="A2639" s="127" t="s">
        <v>7158</v>
      </c>
      <c r="B2639" s="207" t="s">
        <v>7159</v>
      </c>
      <c r="C2639" s="208" t="s">
        <v>7160</v>
      </c>
      <c r="D2639" s="208" t="s">
        <v>7137</v>
      </c>
      <c r="E2639" s="205" t="s">
        <v>17</v>
      </c>
      <c r="F2639" s="205" t="s">
        <v>16</v>
      </c>
      <c r="G2639" s="205" t="s">
        <v>7161</v>
      </c>
      <c r="H2639" s="205" t="s">
        <v>356</v>
      </c>
      <c r="I2639" s="206">
        <v>31131</v>
      </c>
      <c r="J2639" t="str">
        <f t="shared" si="168"/>
        <v>HE|Friedberg (Hessen)</v>
      </c>
      <c r="K2639" t="str">
        <f t="shared" si="166"/>
        <v>HE|Friedberg (Hessen), Kreisstadt</v>
      </c>
      <c r="L2639" s="380" t="str">
        <f t="shared" si="169"/>
        <v>064400008008</v>
      </c>
      <c r="M2639">
        <f t="shared" si="167"/>
        <v>31131</v>
      </c>
    </row>
    <row r="2640" spans="1:13">
      <c r="A2640" s="127" t="s">
        <v>7162</v>
      </c>
      <c r="B2640" s="207" t="s">
        <v>7163</v>
      </c>
      <c r="C2640" s="208" t="s">
        <v>7164</v>
      </c>
      <c r="D2640" s="208" t="s">
        <v>7137</v>
      </c>
      <c r="E2640" s="205" t="s">
        <v>17</v>
      </c>
      <c r="F2640" s="205" t="s">
        <v>16</v>
      </c>
      <c r="G2640" s="205" t="s">
        <v>7162</v>
      </c>
      <c r="H2640" s="205" t="s">
        <v>356</v>
      </c>
      <c r="I2640" s="206">
        <v>7250</v>
      </c>
      <c r="J2640" t="str">
        <f t="shared" si="168"/>
        <v>HE|Gedern</v>
      </c>
      <c r="K2640" t="str">
        <f t="shared" si="166"/>
        <v>HE|Gedern</v>
      </c>
      <c r="L2640" s="380" t="str">
        <f t="shared" si="169"/>
        <v>064400009009</v>
      </c>
      <c r="M2640">
        <f t="shared" si="167"/>
        <v>7250</v>
      </c>
    </row>
    <row r="2641" spans="1:13">
      <c r="A2641" s="127" t="s">
        <v>7165</v>
      </c>
      <c r="B2641" s="207" t="s">
        <v>7166</v>
      </c>
      <c r="C2641" s="208" t="s">
        <v>7167</v>
      </c>
      <c r="D2641" s="208" t="s">
        <v>7137</v>
      </c>
      <c r="E2641" s="205" t="s">
        <v>17</v>
      </c>
      <c r="F2641" s="205" t="s">
        <v>16</v>
      </c>
      <c r="G2641" s="205" t="s">
        <v>7165</v>
      </c>
      <c r="H2641" s="205" t="s">
        <v>356</v>
      </c>
      <c r="I2641" s="206">
        <v>3069</v>
      </c>
      <c r="J2641" t="str">
        <f t="shared" si="168"/>
        <v>HE|Glauburg</v>
      </c>
      <c r="K2641" t="str">
        <f t="shared" si="166"/>
        <v>HE|Glauburg</v>
      </c>
      <c r="L2641" s="380" t="str">
        <f t="shared" si="169"/>
        <v>064400010010</v>
      </c>
      <c r="M2641">
        <f t="shared" si="167"/>
        <v>3069</v>
      </c>
    </row>
    <row r="2642" spans="1:13">
      <c r="A2642" s="127" t="s">
        <v>7168</v>
      </c>
      <c r="B2642" s="207" t="s">
        <v>7169</v>
      </c>
      <c r="C2642" s="208" t="s">
        <v>7170</v>
      </c>
      <c r="D2642" s="208" t="s">
        <v>7137</v>
      </c>
      <c r="E2642" s="205" t="s">
        <v>17</v>
      </c>
      <c r="F2642" s="205" t="s">
        <v>16</v>
      </c>
      <c r="G2642" s="205" t="s">
        <v>7168</v>
      </c>
      <c r="H2642" s="205" t="s">
        <v>356</v>
      </c>
      <c r="I2642" s="206">
        <v>2960</v>
      </c>
      <c r="J2642" t="str">
        <f t="shared" si="168"/>
        <v>HE|Hirzenhain</v>
      </c>
      <c r="K2642" t="str">
        <f t="shared" si="166"/>
        <v>HE|Hirzenhain</v>
      </c>
      <c r="L2642" s="380" t="str">
        <f t="shared" si="169"/>
        <v>064400011011</v>
      </c>
      <c r="M2642">
        <f t="shared" si="167"/>
        <v>2960</v>
      </c>
    </row>
    <row r="2643" spans="1:13">
      <c r="A2643" s="127" t="s">
        <v>7171</v>
      </c>
      <c r="B2643" s="207" t="s">
        <v>7172</v>
      </c>
      <c r="C2643" s="208" t="s">
        <v>7173</v>
      </c>
      <c r="D2643" s="208" t="s">
        <v>7137</v>
      </c>
      <c r="E2643" s="205" t="s">
        <v>17</v>
      </c>
      <c r="F2643" s="205" t="s">
        <v>16</v>
      </c>
      <c r="G2643" s="205" t="s">
        <v>7171</v>
      </c>
      <c r="H2643" s="205" t="s">
        <v>356</v>
      </c>
      <c r="I2643" s="206">
        <v>23253</v>
      </c>
      <c r="J2643" t="str">
        <f t="shared" si="168"/>
        <v>HE|Karben</v>
      </c>
      <c r="K2643" t="str">
        <f t="shared" si="166"/>
        <v>HE|Karben</v>
      </c>
      <c r="L2643" s="380" t="str">
        <f t="shared" si="169"/>
        <v>064400012012</v>
      </c>
      <c r="M2643">
        <f t="shared" si="167"/>
        <v>23253</v>
      </c>
    </row>
    <row r="2644" spans="1:13">
      <c r="A2644" s="127" t="s">
        <v>7174</v>
      </c>
      <c r="B2644" s="207" t="s">
        <v>7175</v>
      </c>
      <c r="C2644" s="208" t="s">
        <v>7176</v>
      </c>
      <c r="D2644" s="208" t="s">
        <v>7137</v>
      </c>
      <c r="E2644" s="205" t="s">
        <v>17</v>
      </c>
      <c r="F2644" s="205" t="s">
        <v>16</v>
      </c>
      <c r="G2644" s="205" t="s">
        <v>7174</v>
      </c>
      <c r="H2644" s="205" t="s">
        <v>356</v>
      </c>
      <c r="I2644" s="206">
        <v>2746</v>
      </c>
      <c r="J2644" t="str">
        <f t="shared" si="168"/>
        <v>HE|Kefenrod</v>
      </c>
      <c r="K2644" t="str">
        <f t="shared" si="166"/>
        <v>HE|Kefenrod</v>
      </c>
      <c r="L2644" s="380" t="str">
        <f t="shared" si="169"/>
        <v>064400013013</v>
      </c>
      <c r="M2644">
        <f t="shared" si="167"/>
        <v>2746</v>
      </c>
    </row>
    <row r="2645" spans="1:13">
      <c r="A2645" s="127" t="s">
        <v>7177</v>
      </c>
      <c r="B2645" s="207" t="s">
        <v>7178</v>
      </c>
      <c r="C2645" s="208" t="s">
        <v>7179</v>
      </c>
      <c r="D2645" s="208" t="s">
        <v>7137</v>
      </c>
      <c r="E2645" s="205" t="s">
        <v>17</v>
      </c>
      <c r="F2645" s="205" t="s">
        <v>16</v>
      </c>
      <c r="G2645" s="205" t="s">
        <v>7177</v>
      </c>
      <c r="H2645" s="205" t="s">
        <v>356</v>
      </c>
      <c r="I2645" s="206">
        <v>5894</v>
      </c>
      <c r="J2645" t="str">
        <f t="shared" si="168"/>
        <v>HE|Limeshain</v>
      </c>
      <c r="K2645" t="str">
        <f t="shared" si="166"/>
        <v>HE|Limeshain</v>
      </c>
      <c r="L2645" s="380" t="str">
        <f t="shared" si="169"/>
        <v>064400014014</v>
      </c>
      <c r="M2645">
        <f t="shared" si="167"/>
        <v>5894</v>
      </c>
    </row>
    <row r="2646" spans="1:13">
      <c r="A2646" s="127" t="s">
        <v>7180</v>
      </c>
      <c r="B2646" s="207" t="s">
        <v>7181</v>
      </c>
      <c r="C2646" s="208" t="s">
        <v>7182</v>
      </c>
      <c r="D2646" s="208" t="s">
        <v>7137</v>
      </c>
      <c r="E2646" s="205" t="s">
        <v>17</v>
      </c>
      <c r="F2646" s="205" t="s">
        <v>16</v>
      </c>
      <c r="G2646" s="205" t="s">
        <v>7180</v>
      </c>
      <c r="H2646" s="205" t="s">
        <v>356</v>
      </c>
      <c r="I2646" s="206">
        <v>5892</v>
      </c>
      <c r="J2646" t="str">
        <f t="shared" si="168"/>
        <v>HE|Münzenberg</v>
      </c>
      <c r="K2646" t="str">
        <f t="shared" si="166"/>
        <v>HE|Münzenberg</v>
      </c>
      <c r="L2646" s="380" t="str">
        <f t="shared" si="169"/>
        <v>064400015015</v>
      </c>
      <c r="M2646">
        <f t="shared" si="167"/>
        <v>5892</v>
      </c>
    </row>
    <row r="2647" spans="1:13">
      <c r="A2647" s="127" t="s">
        <v>7183</v>
      </c>
      <c r="B2647" s="207" t="s">
        <v>7184</v>
      </c>
      <c r="C2647" s="208" t="s">
        <v>7185</v>
      </c>
      <c r="D2647" s="208" t="s">
        <v>7137</v>
      </c>
      <c r="E2647" s="205" t="s">
        <v>17</v>
      </c>
      <c r="F2647" s="205" t="s">
        <v>16</v>
      </c>
      <c r="G2647" s="205" t="s">
        <v>7183</v>
      </c>
      <c r="H2647" s="205" t="s">
        <v>356</v>
      </c>
      <c r="I2647" s="206">
        <v>17768</v>
      </c>
      <c r="J2647" t="str">
        <f t="shared" si="168"/>
        <v>HE|Nidda</v>
      </c>
      <c r="K2647" t="str">
        <f t="shared" si="166"/>
        <v>HE|Nidda</v>
      </c>
      <c r="L2647" s="380" t="str">
        <f t="shared" si="169"/>
        <v>064400016016</v>
      </c>
      <c r="M2647">
        <f t="shared" si="167"/>
        <v>17768</v>
      </c>
    </row>
    <row r="2648" spans="1:13">
      <c r="A2648" s="127" t="s">
        <v>7186</v>
      </c>
      <c r="B2648" s="207" t="s">
        <v>7187</v>
      </c>
      <c r="C2648" s="208" t="s">
        <v>7188</v>
      </c>
      <c r="D2648" s="208" t="s">
        <v>7137</v>
      </c>
      <c r="E2648" s="205" t="s">
        <v>17</v>
      </c>
      <c r="F2648" s="205" t="s">
        <v>16</v>
      </c>
      <c r="G2648" s="205" t="s">
        <v>7186</v>
      </c>
      <c r="H2648" s="205" t="s">
        <v>356</v>
      </c>
      <c r="I2648" s="206">
        <v>10059</v>
      </c>
      <c r="J2648" t="str">
        <f t="shared" si="168"/>
        <v>HE|Niddatal</v>
      </c>
      <c r="K2648" t="str">
        <f t="shared" si="166"/>
        <v>HE|Niddatal</v>
      </c>
      <c r="L2648" s="380" t="str">
        <f t="shared" si="169"/>
        <v>064400017017</v>
      </c>
      <c r="M2648">
        <f t="shared" si="167"/>
        <v>10059</v>
      </c>
    </row>
    <row r="2649" spans="1:13">
      <c r="A2649" s="127" t="s">
        <v>7189</v>
      </c>
      <c r="B2649" s="207" t="s">
        <v>7190</v>
      </c>
      <c r="C2649" s="208" t="s">
        <v>7191</v>
      </c>
      <c r="D2649" s="208" t="s">
        <v>7137</v>
      </c>
      <c r="E2649" s="205" t="s">
        <v>17</v>
      </c>
      <c r="F2649" s="205" t="s">
        <v>16</v>
      </c>
      <c r="G2649" s="205" t="s">
        <v>7189</v>
      </c>
      <c r="H2649" s="205" t="s">
        <v>356</v>
      </c>
      <c r="I2649" s="206">
        <v>5849</v>
      </c>
      <c r="J2649" t="str">
        <f t="shared" si="168"/>
        <v>HE|Ober-Mörlen</v>
      </c>
      <c r="K2649" t="str">
        <f t="shared" si="166"/>
        <v>HE|Ober-Mörlen</v>
      </c>
      <c r="L2649" s="380" t="str">
        <f t="shared" si="169"/>
        <v>064400018018</v>
      </c>
      <c r="M2649">
        <f t="shared" si="167"/>
        <v>5849</v>
      </c>
    </row>
    <row r="2650" spans="1:13">
      <c r="A2650" s="127" t="s">
        <v>7192</v>
      </c>
      <c r="B2650" s="207" t="s">
        <v>7193</v>
      </c>
      <c r="C2650" s="208" t="s">
        <v>7194</v>
      </c>
      <c r="D2650" s="208" t="s">
        <v>7137</v>
      </c>
      <c r="E2650" s="205" t="s">
        <v>17</v>
      </c>
      <c r="F2650" s="205" t="s">
        <v>16</v>
      </c>
      <c r="G2650" s="205" t="s">
        <v>7195</v>
      </c>
      <c r="H2650" s="205" t="s">
        <v>356</v>
      </c>
      <c r="I2650" s="206">
        <v>8872</v>
      </c>
      <c r="J2650" t="str">
        <f t="shared" si="168"/>
        <v>HE|Ortenberg (Hessen)</v>
      </c>
      <c r="K2650" t="str">
        <f t="shared" si="166"/>
        <v>HE|Ortenberg</v>
      </c>
      <c r="L2650" s="380" t="str">
        <f t="shared" si="169"/>
        <v>064400019019</v>
      </c>
      <c r="M2650">
        <f t="shared" si="167"/>
        <v>8872</v>
      </c>
    </row>
    <row r="2651" spans="1:13">
      <c r="A2651" s="127" t="s">
        <v>7196</v>
      </c>
      <c r="B2651" s="207" t="s">
        <v>7197</v>
      </c>
      <c r="C2651" s="208" t="s">
        <v>7198</v>
      </c>
      <c r="D2651" s="208" t="s">
        <v>7137</v>
      </c>
      <c r="E2651" s="205" t="s">
        <v>17</v>
      </c>
      <c r="F2651" s="205" t="s">
        <v>16</v>
      </c>
      <c r="G2651" s="205" t="s">
        <v>7196</v>
      </c>
      <c r="H2651" s="205" t="s">
        <v>356</v>
      </c>
      <c r="I2651" s="206">
        <v>5319</v>
      </c>
      <c r="J2651" t="str">
        <f t="shared" si="168"/>
        <v>HE|Ranstadt</v>
      </c>
      <c r="K2651" t="str">
        <f t="shared" si="166"/>
        <v>HE|Ranstadt</v>
      </c>
      <c r="L2651" s="380" t="str">
        <f t="shared" si="169"/>
        <v>064400020020</v>
      </c>
      <c r="M2651">
        <f t="shared" si="167"/>
        <v>5319</v>
      </c>
    </row>
    <row r="2652" spans="1:13">
      <c r="A2652" s="127" t="s">
        <v>7199</v>
      </c>
      <c r="B2652" s="207" t="s">
        <v>7200</v>
      </c>
      <c r="C2652" s="208" t="s">
        <v>7201</v>
      </c>
      <c r="D2652" s="208" t="s">
        <v>7137</v>
      </c>
      <c r="E2652" s="205" t="s">
        <v>17</v>
      </c>
      <c r="F2652" s="205" t="s">
        <v>16</v>
      </c>
      <c r="G2652" s="205" t="s">
        <v>7199</v>
      </c>
      <c r="H2652" s="205" t="s">
        <v>356</v>
      </c>
      <c r="I2652" s="206">
        <v>6997</v>
      </c>
      <c r="J2652" t="str">
        <f t="shared" si="168"/>
        <v>HE|Reichelsheim (Wetterau)</v>
      </c>
      <c r="K2652" t="str">
        <f t="shared" si="166"/>
        <v>HE|Reichelsheim (Wetterau)</v>
      </c>
      <c r="L2652" s="380" t="str">
        <f t="shared" si="169"/>
        <v>064400021021</v>
      </c>
      <c r="M2652">
        <f t="shared" si="167"/>
        <v>6997</v>
      </c>
    </row>
    <row r="2653" spans="1:13">
      <c r="A2653" s="127" t="s">
        <v>7202</v>
      </c>
      <c r="B2653" s="207" t="s">
        <v>7203</v>
      </c>
      <c r="C2653" s="208" t="s">
        <v>7204</v>
      </c>
      <c r="D2653" s="208" t="s">
        <v>7137</v>
      </c>
      <c r="E2653" s="205" t="s">
        <v>17</v>
      </c>
      <c r="F2653" s="205" t="s">
        <v>16</v>
      </c>
      <c r="G2653" s="205" t="s">
        <v>7202</v>
      </c>
      <c r="H2653" s="205" t="s">
        <v>356</v>
      </c>
      <c r="I2653" s="206">
        <v>4515</v>
      </c>
      <c r="J2653" t="str">
        <f t="shared" si="168"/>
        <v>HE|Rockenberg</v>
      </c>
      <c r="K2653" t="str">
        <f t="shared" si="166"/>
        <v>HE|Rockenberg</v>
      </c>
      <c r="L2653" s="380" t="str">
        <f t="shared" si="169"/>
        <v>064400022022</v>
      </c>
      <c r="M2653">
        <f t="shared" si="167"/>
        <v>4515</v>
      </c>
    </row>
    <row r="2654" spans="1:13">
      <c r="A2654" s="127" t="s">
        <v>7205</v>
      </c>
      <c r="B2654" s="207" t="s">
        <v>7206</v>
      </c>
      <c r="C2654" s="208" t="s">
        <v>7207</v>
      </c>
      <c r="D2654" s="208" t="s">
        <v>7137</v>
      </c>
      <c r="E2654" s="205" t="s">
        <v>17</v>
      </c>
      <c r="F2654" s="205" t="s">
        <v>16</v>
      </c>
      <c r="G2654" s="205" t="s">
        <v>7208</v>
      </c>
      <c r="H2654" s="205" t="s">
        <v>356</v>
      </c>
      <c r="I2654" s="206">
        <v>13199</v>
      </c>
      <c r="J2654" t="str">
        <f t="shared" si="168"/>
        <v>HE|Rosbach v.d.Höhe</v>
      </c>
      <c r="K2654" t="str">
        <f t="shared" si="166"/>
        <v>HE|Rosbach v. d. Höhe</v>
      </c>
      <c r="L2654" s="380" t="str">
        <f t="shared" si="169"/>
        <v>064400023023</v>
      </c>
      <c r="M2654">
        <f t="shared" si="167"/>
        <v>13199</v>
      </c>
    </row>
    <row r="2655" spans="1:13">
      <c r="A2655" s="127" t="s">
        <v>7209</v>
      </c>
      <c r="B2655" s="207" t="s">
        <v>7210</v>
      </c>
      <c r="C2655" s="208" t="s">
        <v>7211</v>
      </c>
      <c r="D2655" s="208" t="s">
        <v>7137</v>
      </c>
      <c r="E2655" s="205" t="s">
        <v>17</v>
      </c>
      <c r="F2655" s="205" t="s">
        <v>16</v>
      </c>
      <c r="G2655" s="205" t="s">
        <v>7209</v>
      </c>
      <c r="H2655" s="205" t="s">
        <v>356</v>
      </c>
      <c r="I2655" s="206">
        <v>9764</v>
      </c>
      <c r="J2655" t="str">
        <f t="shared" si="168"/>
        <v>HE|Wölfersheim</v>
      </c>
      <c r="K2655" t="str">
        <f t="shared" si="166"/>
        <v>HE|Wölfersheim</v>
      </c>
      <c r="L2655" s="380" t="str">
        <f t="shared" si="169"/>
        <v>064400024024</v>
      </c>
      <c r="M2655">
        <f t="shared" si="167"/>
        <v>9764</v>
      </c>
    </row>
    <row r="2656" spans="1:13">
      <c r="A2656" s="127" t="s">
        <v>7212</v>
      </c>
      <c r="B2656" s="207" t="s">
        <v>7213</v>
      </c>
      <c r="C2656" s="208" t="s">
        <v>7214</v>
      </c>
      <c r="D2656" s="208" t="s">
        <v>7137</v>
      </c>
      <c r="E2656" s="205" t="s">
        <v>17</v>
      </c>
      <c r="F2656" s="205" t="s">
        <v>16</v>
      </c>
      <c r="G2656" s="205" t="s">
        <v>7212</v>
      </c>
      <c r="H2656" s="205" t="s">
        <v>356</v>
      </c>
      <c r="I2656" s="206">
        <v>6754</v>
      </c>
      <c r="J2656" t="str">
        <f t="shared" si="168"/>
        <v>HE|Wöllstadt</v>
      </c>
      <c r="K2656" t="str">
        <f t="shared" si="166"/>
        <v>HE|Wöllstadt</v>
      </c>
      <c r="L2656" s="380" t="str">
        <f t="shared" si="169"/>
        <v>064400025025</v>
      </c>
      <c r="M2656">
        <f t="shared" si="167"/>
        <v>6754</v>
      </c>
    </row>
    <row r="2657" spans="1:13">
      <c r="A2657" s="127" t="s">
        <v>7215</v>
      </c>
      <c r="B2657" s="207" t="s">
        <v>7216</v>
      </c>
      <c r="C2657" s="208" t="s">
        <v>7217</v>
      </c>
      <c r="D2657" s="208" t="s">
        <v>7218</v>
      </c>
      <c r="E2657" s="205" t="s">
        <v>17</v>
      </c>
      <c r="F2657" s="205" t="s">
        <v>16</v>
      </c>
      <c r="G2657" s="205" t="s">
        <v>7215</v>
      </c>
      <c r="H2657" s="205" t="s">
        <v>356</v>
      </c>
      <c r="I2657" s="206">
        <v>4101</v>
      </c>
      <c r="J2657" t="str">
        <f t="shared" si="168"/>
        <v>HE|Allendorf (Lumda)</v>
      </c>
      <c r="K2657" t="str">
        <f t="shared" si="166"/>
        <v>HE|Allendorf (Lumda)</v>
      </c>
      <c r="L2657" s="380" t="str">
        <f t="shared" si="169"/>
        <v>065310001001</v>
      </c>
      <c r="M2657">
        <f t="shared" si="167"/>
        <v>4101</v>
      </c>
    </row>
    <row r="2658" spans="1:13">
      <c r="A2658" s="127" t="s">
        <v>7219</v>
      </c>
      <c r="B2658" s="207" t="s">
        <v>7220</v>
      </c>
      <c r="C2658" s="208" t="s">
        <v>7221</v>
      </c>
      <c r="D2658" s="208" t="s">
        <v>7218</v>
      </c>
      <c r="E2658" s="205" t="s">
        <v>17</v>
      </c>
      <c r="F2658" s="205" t="s">
        <v>16</v>
      </c>
      <c r="G2658" s="205" t="s">
        <v>7219</v>
      </c>
      <c r="H2658" s="205" t="s">
        <v>356</v>
      </c>
      <c r="I2658" s="206">
        <v>10074</v>
      </c>
      <c r="J2658" t="str">
        <f t="shared" si="168"/>
        <v>HE|Biebertal</v>
      </c>
      <c r="K2658" t="str">
        <f t="shared" si="166"/>
        <v>HE|Biebertal</v>
      </c>
      <c r="L2658" s="380" t="str">
        <f t="shared" si="169"/>
        <v>065310002002</v>
      </c>
      <c r="M2658">
        <f t="shared" si="167"/>
        <v>10074</v>
      </c>
    </row>
    <row r="2659" spans="1:13">
      <c r="A2659" s="127" t="s">
        <v>7222</v>
      </c>
      <c r="B2659" s="207" t="s">
        <v>7223</v>
      </c>
      <c r="C2659" s="208" t="s">
        <v>7224</v>
      </c>
      <c r="D2659" s="208" t="s">
        <v>7218</v>
      </c>
      <c r="E2659" s="205" t="s">
        <v>17</v>
      </c>
      <c r="F2659" s="205" t="s">
        <v>16</v>
      </c>
      <c r="G2659" s="205" t="s">
        <v>7222</v>
      </c>
      <c r="H2659" s="205" t="s">
        <v>356</v>
      </c>
      <c r="I2659" s="206">
        <v>13358</v>
      </c>
      <c r="J2659" t="str">
        <f t="shared" si="168"/>
        <v>HE|Buseck</v>
      </c>
      <c r="K2659" t="str">
        <f t="shared" si="166"/>
        <v>HE|Buseck</v>
      </c>
      <c r="L2659" s="380" t="str">
        <f t="shared" si="169"/>
        <v>065310003003</v>
      </c>
      <c r="M2659">
        <f t="shared" si="167"/>
        <v>13358</v>
      </c>
    </row>
    <row r="2660" spans="1:13">
      <c r="A2660" s="127" t="s">
        <v>7225</v>
      </c>
      <c r="B2660" s="207" t="s">
        <v>7226</v>
      </c>
      <c r="C2660" s="208" t="s">
        <v>7227</v>
      </c>
      <c r="D2660" s="208" t="s">
        <v>7218</v>
      </c>
      <c r="E2660" s="205" t="s">
        <v>17</v>
      </c>
      <c r="F2660" s="205" t="s">
        <v>16</v>
      </c>
      <c r="G2660" s="205" t="s">
        <v>7225</v>
      </c>
      <c r="H2660" s="205" t="s">
        <v>356</v>
      </c>
      <c r="I2660" s="206">
        <v>7217</v>
      </c>
      <c r="J2660" t="str">
        <f t="shared" si="168"/>
        <v>HE|Fernwald</v>
      </c>
      <c r="K2660" t="str">
        <f t="shared" si="166"/>
        <v>HE|Fernwald</v>
      </c>
      <c r="L2660" s="380" t="str">
        <f t="shared" si="169"/>
        <v>065310004004</v>
      </c>
      <c r="M2660">
        <f t="shared" si="167"/>
        <v>7217</v>
      </c>
    </row>
    <row r="2661" spans="1:13">
      <c r="A2661" s="127" t="s">
        <v>7228</v>
      </c>
      <c r="B2661" s="208" t="s">
        <v>7229</v>
      </c>
      <c r="C2661" s="208" t="s">
        <v>7230</v>
      </c>
      <c r="D2661" s="208" t="s">
        <v>7218</v>
      </c>
      <c r="E2661" s="205" t="s">
        <v>17</v>
      </c>
      <c r="F2661" s="205" t="s">
        <v>16</v>
      </c>
      <c r="G2661" s="205" t="s">
        <v>7231</v>
      </c>
      <c r="H2661" s="205" t="s">
        <v>356</v>
      </c>
      <c r="I2661" s="206">
        <v>94996</v>
      </c>
      <c r="J2661" t="str">
        <f t="shared" si="168"/>
        <v>HE|Gießen</v>
      </c>
      <c r="K2661" t="str">
        <f t="shared" si="166"/>
        <v>HE|Gießen, Universitätsstadt</v>
      </c>
      <c r="L2661" s="380" t="str">
        <f t="shared" si="169"/>
        <v>065310005005</v>
      </c>
      <c r="M2661">
        <f t="shared" si="167"/>
        <v>94996</v>
      </c>
    </row>
    <row r="2662" spans="1:13">
      <c r="A2662" s="127" t="s">
        <v>7232</v>
      </c>
      <c r="B2662" s="207" t="s">
        <v>7233</v>
      </c>
      <c r="C2662" s="208" t="s">
        <v>7234</v>
      </c>
      <c r="D2662" s="208" t="s">
        <v>7218</v>
      </c>
      <c r="E2662" s="205" t="s">
        <v>17</v>
      </c>
      <c r="F2662" s="205" t="s">
        <v>16</v>
      </c>
      <c r="G2662" s="205" t="s">
        <v>7232</v>
      </c>
      <c r="H2662" s="205" t="s">
        <v>356</v>
      </c>
      <c r="I2662" s="206">
        <v>13940</v>
      </c>
      <c r="J2662" t="str">
        <f t="shared" si="168"/>
        <v>HE|Grünberg</v>
      </c>
      <c r="K2662" t="str">
        <f t="shared" si="166"/>
        <v>HE|Grünberg</v>
      </c>
      <c r="L2662" s="380" t="str">
        <f t="shared" si="169"/>
        <v>065310006006</v>
      </c>
      <c r="M2662">
        <f t="shared" si="167"/>
        <v>13940</v>
      </c>
    </row>
    <row r="2663" spans="1:13">
      <c r="A2663" s="127" t="s">
        <v>7235</v>
      </c>
      <c r="B2663" s="207" t="s">
        <v>7236</v>
      </c>
      <c r="C2663" s="208" t="s">
        <v>7237</v>
      </c>
      <c r="D2663" s="208" t="s">
        <v>7218</v>
      </c>
      <c r="E2663" s="205" t="s">
        <v>17</v>
      </c>
      <c r="F2663" s="205" t="s">
        <v>16</v>
      </c>
      <c r="G2663" s="205" t="s">
        <v>7238</v>
      </c>
      <c r="H2663" s="205" t="s">
        <v>356</v>
      </c>
      <c r="I2663" s="206">
        <v>8108</v>
      </c>
      <c r="J2663" t="str">
        <f t="shared" si="168"/>
        <v>HE|Heuchelheim a.d.Lahn</v>
      </c>
      <c r="K2663" t="str">
        <f t="shared" si="166"/>
        <v>HE|Heuchelheim a. d. Lahn</v>
      </c>
      <c r="L2663" s="380" t="str">
        <f t="shared" si="169"/>
        <v>065310007007</v>
      </c>
      <c r="M2663">
        <f t="shared" si="167"/>
        <v>8108</v>
      </c>
    </row>
    <row r="2664" spans="1:13">
      <c r="A2664" s="127" t="s">
        <v>7239</v>
      </c>
      <c r="B2664" s="207" t="s">
        <v>7240</v>
      </c>
      <c r="C2664" s="208" t="s">
        <v>7241</v>
      </c>
      <c r="D2664" s="208" t="s">
        <v>7218</v>
      </c>
      <c r="E2664" s="205" t="s">
        <v>17</v>
      </c>
      <c r="F2664" s="205" t="s">
        <v>16</v>
      </c>
      <c r="G2664" s="205" t="s">
        <v>7239</v>
      </c>
      <c r="H2664" s="205" t="s">
        <v>356</v>
      </c>
      <c r="I2664" s="206">
        <v>13033</v>
      </c>
      <c r="J2664" t="str">
        <f t="shared" si="168"/>
        <v>HE|Hungen</v>
      </c>
      <c r="K2664" t="str">
        <f t="shared" si="166"/>
        <v>HE|Hungen</v>
      </c>
      <c r="L2664" s="380" t="str">
        <f t="shared" si="169"/>
        <v>065310008008</v>
      </c>
      <c r="M2664">
        <f t="shared" si="167"/>
        <v>13033</v>
      </c>
    </row>
    <row r="2665" spans="1:13">
      <c r="A2665" s="127" t="s">
        <v>7242</v>
      </c>
      <c r="B2665" s="207" t="s">
        <v>7243</v>
      </c>
      <c r="C2665" s="208" t="s">
        <v>7244</v>
      </c>
      <c r="D2665" s="208" t="s">
        <v>7218</v>
      </c>
      <c r="E2665" s="205" t="s">
        <v>17</v>
      </c>
      <c r="F2665" s="205" t="s">
        <v>16</v>
      </c>
      <c r="G2665" s="205" t="s">
        <v>7242</v>
      </c>
      <c r="H2665" s="205" t="s">
        <v>356</v>
      </c>
      <c r="I2665" s="206">
        <v>11817</v>
      </c>
      <c r="J2665" t="str">
        <f t="shared" si="168"/>
        <v>HE|Langgöns</v>
      </c>
      <c r="K2665" t="str">
        <f t="shared" si="166"/>
        <v>HE|Langgöns</v>
      </c>
      <c r="L2665" s="380" t="str">
        <f t="shared" si="169"/>
        <v>065310009009</v>
      </c>
      <c r="M2665">
        <f t="shared" si="167"/>
        <v>11817</v>
      </c>
    </row>
    <row r="2666" spans="1:13">
      <c r="A2666" s="127" t="s">
        <v>7245</v>
      </c>
      <c r="B2666" s="207" t="s">
        <v>7246</v>
      </c>
      <c r="C2666" s="208" t="s">
        <v>7247</v>
      </c>
      <c r="D2666" s="208" t="s">
        <v>7218</v>
      </c>
      <c r="E2666" s="205" t="s">
        <v>17</v>
      </c>
      <c r="F2666" s="205" t="s">
        <v>16</v>
      </c>
      <c r="G2666" s="205" t="s">
        <v>7245</v>
      </c>
      <c r="H2666" s="205" t="s">
        <v>356</v>
      </c>
      <c r="I2666" s="206">
        <v>9775</v>
      </c>
      <c r="J2666" t="str">
        <f t="shared" si="168"/>
        <v>HE|Laubach</v>
      </c>
      <c r="K2666" t="str">
        <f t="shared" si="166"/>
        <v>HE|Laubach</v>
      </c>
      <c r="L2666" s="380" t="str">
        <f t="shared" si="169"/>
        <v>065310010010</v>
      </c>
      <c r="M2666">
        <f t="shared" si="167"/>
        <v>9775</v>
      </c>
    </row>
    <row r="2667" spans="1:13">
      <c r="A2667" s="127" t="s">
        <v>7248</v>
      </c>
      <c r="B2667" s="207" t="s">
        <v>7249</v>
      </c>
      <c r="C2667" s="208" t="s">
        <v>7250</v>
      </c>
      <c r="D2667" s="208" t="s">
        <v>7218</v>
      </c>
      <c r="E2667" s="205" t="s">
        <v>17</v>
      </c>
      <c r="F2667" s="205" t="s">
        <v>16</v>
      </c>
      <c r="G2667" s="205" t="s">
        <v>7248</v>
      </c>
      <c r="H2667" s="205" t="s">
        <v>356</v>
      </c>
      <c r="I2667" s="206">
        <v>14310</v>
      </c>
      <c r="J2667" t="str">
        <f t="shared" si="168"/>
        <v>HE|Lich</v>
      </c>
      <c r="K2667" t="str">
        <f t="shared" si="166"/>
        <v>HE|Lich</v>
      </c>
      <c r="L2667" s="380" t="str">
        <f t="shared" si="169"/>
        <v>065310011011</v>
      </c>
      <c r="M2667">
        <f t="shared" si="167"/>
        <v>14310</v>
      </c>
    </row>
    <row r="2668" spans="1:13">
      <c r="A2668" s="127" t="s">
        <v>7251</v>
      </c>
      <c r="B2668" s="207" t="s">
        <v>7252</v>
      </c>
      <c r="C2668" s="208" t="s">
        <v>7253</v>
      </c>
      <c r="D2668" s="208" t="s">
        <v>7218</v>
      </c>
      <c r="E2668" s="205" t="s">
        <v>17</v>
      </c>
      <c r="F2668" s="205" t="s">
        <v>16</v>
      </c>
      <c r="G2668" s="205" t="s">
        <v>7254</v>
      </c>
      <c r="H2668" s="205" t="s">
        <v>356</v>
      </c>
      <c r="I2668" s="206">
        <v>13631</v>
      </c>
      <c r="J2668" t="str">
        <f t="shared" si="168"/>
        <v>HE|Linden (Hessen)</v>
      </c>
      <c r="K2668" t="str">
        <f t="shared" si="166"/>
        <v>HE|Linden</v>
      </c>
      <c r="L2668" s="380" t="str">
        <f t="shared" si="169"/>
        <v>065310012012</v>
      </c>
      <c r="M2668">
        <f t="shared" si="167"/>
        <v>13631</v>
      </c>
    </row>
    <row r="2669" spans="1:13">
      <c r="A2669" s="127" t="s">
        <v>7255</v>
      </c>
      <c r="B2669" s="207" t="s">
        <v>7256</v>
      </c>
      <c r="C2669" s="208" t="s">
        <v>7257</v>
      </c>
      <c r="D2669" s="208" t="s">
        <v>7218</v>
      </c>
      <c r="E2669" s="205" t="s">
        <v>17</v>
      </c>
      <c r="F2669" s="205" t="s">
        <v>16</v>
      </c>
      <c r="G2669" s="205" t="s">
        <v>7255</v>
      </c>
      <c r="H2669" s="205" t="s">
        <v>356</v>
      </c>
      <c r="I2669" s="206">
        <v>10509</v>
      </c>
      <c r="J2669" t="str">
        <f t="shared" si="168"/>
        <v>HE|Lollar</v>
      </c>
      <c r="K2669" t="str">
        <f t="shared" si="166"/>
        <v>HE|Lollar</v>
      </c>
      <c r="L2669" s="380" t="str">
        <f t="shared" si="169"/>
        <v>065310013013</v>
      </c>
      <c r="M2669">
        <f t="shared" si="167"/>
        <v>10509</v>
      </c>
    </row>
    <row r="2670" spans="1:13">
      <c r="A2670" s="127" t="s">
        <v>7258</v>
      </c>
      <c r="B2670" s="207" t="s">
        <v>7259</v>
      </c>
      <c r="C2670" s="208" t="s">
        <v>7260</v>
      </c>
      <c r="D2670" s="208" t="s">
        <v>7218</v>
      </c>
      <c r="E2670" s="205" t="s">
        <v>17</v>
      </c>
      <c r="F2670" s="205" t="s">
        <v>16</v>
      </c>
      <c r="G2670" s="205" t="s">
        <v>7258</v>
      </c>
      <c r="H2670" s="205" t="s">
        <v>356</v>
      </c>
      <c r="I2670" s="206">
        <v>18199</v>
      </c>
      <c r="J2670" t="str">
        <f t="shared" si="168"/>
        <v>HE|Pohlheim</v>
      </c>
      <c r="K2670" t="str">
        <f t="shared" si="166"/>
        <v>HE|Pohlheim</v>
      </c>
      <c r="L2670" s="380" t="str">
        <f t="shared" si="169"/>
        <v>065310014014</v>
      </c>
      <c r="M2670">
        <f t="shared" si="167"/>
        <v>18199</v>
      </c>
    </row>
    <row r="2671" spans="1:13">
      <c r="A2671" s="127" t="s">
        <v>7261</v>
      </c>
      <c r="B2671" s="207" t="s">
        <v>7262</v>
      </c>
      <c r="C2671" s="208" t="s">
        <v>7263</v>
      </c>
      <c r="D2671" s="208" t="s">
        <v>7218</v>
      </c>
      <c r="E2671" s="205" t="s">
        <v>17</v>
      </c>
      <c r="F2671" s="205" t="s">
        <v>16</v>
      </c>
      <c r="G2671" s="205" t="s">
        <v>7261</v>
      </c>
      <c r="H2671" s="205" t="s">
        <v>356</v>
      </c>
      <c r="I2671" s="206">
        <v>5157</v>
      </c>
      <c r="J2671" t="str">
        <f t="shared" si="168"/>
        <v>HE|Rabenau</v>
      </c>
      <c r="K2671" t="str">
        <f t="shared" si="166"/>
        <v>HE|Rabenau</v>
      </c>
      <c r="L2671" s="380" t="str">
        <f t="shared" si="169"/>
        <v>065310015015</v>
      </c>
      <c r="M2671">
        <f t="shared" si="167"/>
        <v>5157</v>
      </c>
    </row>
    <row r="2672" spans="1:13">
      <c r="A2672" s="127" t="s">
        <v>7264</v>
      </c>
      <c r="B2672" s="207" t="s">
        <v>7265</v>
      </c>
      <c r="C2672" s="208" t="s">
        <v>7266</v>
      </c>
      <c r="D2672" s="208" t="s">
        <v>7218</v>
      </c>
      <c r="E2672" s="205" t="s">
        <v>17</v>
      </c>
      <c r="F2672" s="205" t="s">
        <v>16</v>
      </c>
      <c r="G2672" s="205" t="s">
        <v>7264</v>
      </c>
      <c r="H2672" s="205" t="s">
        <v>356</v>
      </c>
      <c r="I2672" s="206">
        <v>10572</v>
      </c>
      <c r="J2672" t="str">
        <f t="shared" si="168"/>
        <v>HE|Reiskirchen</v>
      </c>
      <c r="K2672" t="str">
        <f t="shared" si="166"/>
        <v>HE|Reiskirchen</v>
      </c>
      <c r="L2672" s="380" t="str">
        <f t="shared" si="169"/>
        <v>065310016016</v>
      </c>
      <c r="M2672">
        <f t="shared" si="167"/>
        <v>10572</v>
      </c>
    </row>
    <row r="2673" spans="1:13">
      <c r="A2673" s="127" t="s">
        <v>7267</v>
      </c>
      <c r="B2673" s="207" t="s">
        <v>7268</v>
      </c>
      <c r="C2673" s="208" t="s">
        <v>7269</v>
      </c>
      <c r="D2673" s="208" t="s">
        <v>7218</v>
      </c>
      <c r="E2673" s="205" t="s">
        <v>17</v>
      </c>
      <c r="F2673" s="205" t="s">
        <v>16</v>
      </c>
      <c r="G2673" s="205" t="s">
        <v>3275</v>
      </c>
      <c r="H2673" s="205" t="s">
        <v>356</v>
      </c>
      <c r="I2673" s="206">
        <v>8630</v>
      </c>
      <c r="J2673" t="str">
        <f t="shared" si="168"/>
        <v>HE|Staufenberg (Hessen)</v>
      </c>
      <c r="K2673" t="str">
        <f t="shared" si="166"/>
        <v>HE|Staufenberg</v>
      </c>
      <c r="L2673" s="380" t="str">
        <f t="shared" si="169"/>
        <v>065310017017</v>
      </c>
      <c r="M2673">
        <f t="shared" si="167"/>
        <v>8630</v>
      </c>
    </row>
    <row r="2674" spans="1:13">
      <c r="A2674" s="127" t="s">
        <v>7270</v>
      </c>
      <c r="B2674" s="207" t="s">
        <v>7271</v>
      </c>
      <c r="C2674" s="208" t="s">
        <v>7272</v>
      </c>
      <c r="D2674" s="208" t="s">
        <v>7218</v>
      </c>
      <c r="E2674" s="205" t="s">
        <v>17</v>
      </c>
      <c r="F2674" s="205" t="s">
        <v>16</v>
      </c>
      <c r="G2674" s="205" t="s">
        <v>7270</v>
      </c>
      <c r="H2674" s="205" t="s">
        <v>356</v>
      </c>
      <c r="I2674" s="206">
        <v>12841</v>
      </c>
      <c r="J2674" t="str">
        <f t="shared" si="168"/>
        <v>HE|Wettenberg</v>
      </c>
      <c r="K2674" t="str">
        <f t="shared" si="166"/>
        <v>HE|Wettenberg</v>
      </c>
      <c r="L2674" s="380" t="str">
        <f t="shared" si="169"/>
        <v>065310018018</v>
      </c>
      <c r="M2674">
        <f t="shared" si="167"/>
        <v>12841</v>
      </c>
    </row>
    <row r="2675" spans="1:13">
      <c r="A2675" s="127" t="s">
        <v>7273</v>
      </c>
      <c r="B2675" s="207" t="s">
        <v>7274</v>
      </c>
      <c r="C2675" s="208" t="s">
        <v>7275</v>
      </c>
      <c r="D2675" s="208" t="s">
        <v>7276</v>
      </c>
      <c r="E2675" s="205" t="s">
        <v>17</v>
      </c>
      <c r="F2675" s="205" t="s">
        <v>16</v>
      </c>
      <c r="G2675" s="205" t="s">
        <v>7273</v>
      </c>
      <c r="H2675" s="205" t="s">
        <v>356</v>
      </c>
      <c r="I2675" s="206">
        <v>14043</v>
      </c>
      <c r="J2675" t="str">
        <f t="shared" si="168"/>
        <v>HE|Aßlar</v>
      </c>
      <c r="K2675" t="str">
        <f t="shared" si="166"/>
        <v>HE|Aßlar</v>
      </c>
      <c r="L2675" s="380" t="str">
        <f t="shared" si="169"/>
        <v>065320001001</v>
      </c>
      <c r="M2675">
        <f t="shared" si="167"/>
        <v>14043</v>
      </c>
    </row>
    <row r="2676" spans="1:13">
      <c r="A2676" s="127" t="s">
        <v>7277</v>
      </c>
      <c r="B2676" s="207" t="s">
        <v>7278</v>
      </c>
      <c r="C2676" s="208" t="s">
        <v>7279</v>
      </c>
      <c r="D2676" s="208" t="s">
        <v>7276</v>
      </c>
      <c r="E2676" s="205" t="s">
        <v>17</v>
      </c>
      <c r="F2676" s="205" t="s">
        <v>16</v>
      </c>
      <c r="G2676" s="205" t="s">
        <v>7277</v>
      </c>
      <c r="H2676" s="205" t="s">
        <v>356</v>
      </c>
      <c r="I2676" s="206">
        <v>3335</v>
      </c>
      <c r="J2676" t="str">
        <f t="shared" si="168"/>
        <v>HE|Bischoffen</v>
      </c>
      <c r="K2676" t="str">
        <f t="shared" si="166"/>
        <v>HE|Bischoffen</v>
      </c>
      <c r="L2676" s="380" t="str">
        <f t="shared" si="169"/>
        <v>065320002002</v>
      </c>
      <c r="M2676">
        <f t="shared" si="167"/>
        <v>3335</v>
      </c>
    </row>
    <row r="2677" spans="1:13">
      <c r="A2677" s="127" t="s">
        <v>7280</v>
      </c>
      <c r="B2677" s="207" t="s">
        <v>7281</v>
      </c>
      <c r="C2677" s="208" t="s">
        <v>7282</v>
      </c>
      <c r="D2677" s="208" t="s">
        <v>7276</v>
      </c>
      <c r="E2677" s="205" t="s">
        <v>17</v>
      </c>
      <c r="F2677" s="205" t="s">
        <v>16</v>
      </c>
      <c r="G2677" s="205" t="s">
        <v>7280</v>
      </c>
      <c r="H2677" s="205" t="s">
        <v>356</v>
      </c>
      <c r="I2677" s="206">
        <v>11167</v>
      </c>
      <c r="J2677" t="str">
        <f t="shared" si="168"/>
        <v>HE|Braunfels</v>
      </c>
      <c r="K2677" t="str">
        <f t="shared" si="166"/>
        <v>HE|Braunfels</v>
      </c>
      <c r="L2677" s="380" t="str">
        <f t="shared" si="169"/>
        <v>065320003003</v>
      </c>
      <c r="M2677">
        <f t="shared" si="167"/>
        <v>11167</v>
      </c>
    </row>
    <row r="2678" spans="1:13">
      <c r="A2678" s="127" t="s">
        <v>7283</v>
      </c>
      <c r="B2678" s="207" t="s">
        <v>7284</v>
      </c>
      <c r="C2678" s="208" t="s">
        <v>7285</v>
      </c>
      <c r="D2678" s="208" t="s">
        <v>7276</v>
      </c>
      <c r="E2678" s="205" t="s">
        <v>17</v>
      </c>
      <c r="F2678" s="205" t="s">
        <v>16</v>
      </c>
      <c r="G2678" s="205" t="s">
        <v>7286</v>
      </c>
      <c r="H2678" s="205" t="s">
        <v>356</v>
      </c>
      <c r="I2678" s="206">
        <v>4708</v>
      </c>
      <c r="J2678" t="str">
        <f t="shared" si="168"/>
        <v>HE|Breitscheid (Hessen)</v>
      </c>
      <c r="K2678" t="str">
        <f t="shared" si="166"/>
        <v>HE|Breitscheid</v>
      </c>
      <c r="L2678" s="380" t="str">
        <f t="shared" si="169"/>
        <v>065320004004</v>
      </c>
      <c r="M2678">
        <f t="shared" si="167"/>
        <v>4708</v>
      </c>
    </row>
    <row r="2679" spans="1:13">
      <c r="A2679" s="127" t="s">
        <v>7287</v>
      </c>
      <c r="B2679" s="207" t="s">
        <v>7288</v>
      </c>
      <c r="C2679" s="208" t="s">
        <v>7289</v>
      </c>
      <c r="D2679" s="208" t="s">
        <v>7276</v>
      </c>
      <c r="E2679" s="205" t="s">
        <v>17</v>
      </c>
      <c r="F2679" s="205" t="s">
        <v>16</v>
      </c>
      <c r="G2679" s="205" t="s">
        <v>7287</v>
      </c>
      <c r="H2679" s="205" t="s">
        <v>356</v>
      </c>
      <c r="I2679" s="206">
        <v>5622</v>
      </c>
      <c r="J2679" t="str">
        <f t="shared" si="168"/>
        <v>HE|Dietzhölztal</v>
      </c>
      <c r="K2679" t="str">
        <f t="shared" si="166"/>
        <v>HE|Dietzhölztal</v>
      </c>
      <c r="L2679" s="380" t="str">
        <f t="shared" si="169"/>
        <v>065320005005</v>
      </c>
      <c r="M2679">
        <f t="shared" si="167"/>
        <v>5622</v>
      </c>
    </row>
    <row r="2680" spans="1:13">
      <c r="A2680" s="127" t="s">
        <v>7290</v>
      </c>
      <c r="B2680" s="207" t="s">
        <v>7291</v>
      </c>
      <c r="C2680" s="208" t="s">
        <v>7292</v>
      </c>
      <c r="D2680" s="208" t="s">
        <v>7276</v>
      </c>
      <c r="E2680" s="205" t="s">
        <v>17</v>
      </c>
      <c r="F2680" s="205" t="s">
        <v>16</v>
      </c>
      <c r="G2680" s="205" t="s">
        <v>7293</v>
      </c>
      <c r="H2680" s="205" t="s">
        <v>356</v>
      </c>
      <c r="I2680" s="206">
        <v>23533</v>
      </c>
      <c r="J2680" t="str">
        <f t="shared" si="168"/>
        <v>HE|Dillenburg</v>
      </c>
      <c r="K2680" t="str">
        <f t="shared" si="166"/>
        <v>HE|Dillenburg, Oranienstadt</v>
      </c>
      <c r="L2680" s="380" t="str">
        <f t="shared" si="169"/>
        <v>065320006006</v>
      </c>
      <c r="M2680">
        <f t="shared" si="167"/>
        <v>23533</v>
      </c>
    </row>
    <row r="2681" spans="1:13">
      <c r="A2681" s="127" t="s">
        <v>7294</v>
      </c>
      <c r="B2681" s="207" t="s">
        <v>7295</v>
      </c>
      <c r="C2681" s="208" t="s">
        <v>7296</v>
      </c>
      <c r="D2681" s="208" t="s">
        <v>7276</v>
      </c>
      <c r="E2681" s="205" t="s">
        <v>17</v>
      </c>
      <c r="F2681" s="205" t="s">
        <v>16</v>
      </c>
      <c r="G2681" s="205" t="s">
        <v>7294</v>
      </c>
      <c r="H2681" s="205" t="s">
        <v>356</v>
      </c>
      <c r="I2681" s="206">
        <v>5162</v>
      </c>
      <c r="J2681" t="str">
        <f t="shared" si="168"/>
        <v>HE|Driedorf</v>
      </c>
      <c r="K2681" t="str">
        <f t="shared" si="166"/>
        <v>HE|Driedorf</v>
      </c>
      <c r="L2681" s="380" t="str">
        <f t="shared" si="169"/>
        <v>065320007007</v>
      </c>
      <c r="M2681">
        <f t="shared" si="167"/>
        <v>5162</v>
      </c>
    </row>
    <row r="2682" spans="1:13">
      <c r="A2682" s="127" t="s">
        <v>7297</v>
      </c>
      <c r="B2682" s="207" t="s">
        <v>7298</v>
      </c>
      <c r="C2682" s="208" t="s">
        <v>7299</v>
      </c>
      <c r="D2682" s="208" t="s">
        <v>7276</v>
      </c>
      <c r="E2682" s="205" t="s">
        <v>17</v>
      </c>
      <c r="F2682" s="205" t="s">
        <v>16</v>
      </c>
      <c r="G2682" s="205" t="s">
        <v>7297</v>
      </c>
      <c r="H2682" s="205" t="s">
        <v>356</v>
      </c>
      <c r="I2682" s="206">
        <v>9591</v>
      </c>
      <c r="J2682" t="str">
        <f t="shared" si="168"/>
        <v>HE|Ehringshausen</v>
      </c>
      <c r="K2682" t="str">
        <f t="shared" si="166"/>
        <v>HE|Ehringshausen</v>
      </c>
      <c r="L2682" s="380" t="str">
        <f t="shared" si="169"/>
        <v>065320008008</v>
      </c>
      <c r="M2682">
        <f t="shared" si="167"/>
        <v>9591</v>
      </c>
    </row>
    <row r="2683" spans="1:13">
      <c r="A2683" s="127" t="s">
        <v>7300</v>
      </c>
      <c r="B2683" s="207" t="s">
        <v>7301</v>
      </c>
      <c r="C2683" s="208" t="s">
        <v>7302</v>
      </c>
      <c r="D2683" s="208" t="s">
        <v>7276</v>
      </c>
      <c r="E2683" s="205" t="s">
        <v>17</v>
      </c>
      <c r="F2683" s="205" t="s">
        <v>16</v>
      </c>
      <c r="G2683" s="205" t="s">
        <v>7300</v>
      </c>
      <c r="H2683" s="205" t="s">
        <v>356</v>
      </c>
      <c r="I2683" s="206">
        <v>10043</v>
      </c>
      <c r="J2683" t="str">
        <f t="shared" si="168"/>
        <v>HE|Eschenburg</v>
      </c>
      <c r="K2683" t="str">
        <f t="shared" si="166"/>
        <v>HE|Eschenburg</v>
      </c>
      <c r="L2683" s="380" t="str">
        <f t="shared" si="169"/>
        <v>065320009009</v>
      </c>
      <c r="M2683">
        <f t="shared" si="167"/>
        <v>10043</v>
      </c>
    </row>
    <row r="2684" spans="1:13">
      <c r="A2684" s="127" t="s">
        <v>7303</v>
      </c>
      <c r="B2684" s="207" t="s">
        <v>7304</v>
      </c>
      <c r="C2684" s="208" t="s">
        <v>7305</v>
      </c>
      <c r="D2684" s="208" t="s">
        <v>7276</v>
      </c>
      <c r="E2684" s="205" t="s">
        <v>17</v>
      </c>
      <c r="F2684" s="205" t="s">
        <v>16</v>
      </c>
      <c r="G2684" s="205" t="s">
        <v>7303</v>
      </c>
      <c r="H2684" s="205" t="s">
        <v>356</v>
      </c>
      <c r="I2684" s="206">
        <v>6563</v>
      </c>
      <c r="J2684" t="str">
        <f t="shared" si="168"/>
        <v>HE|Greifenstein</v>
      </c>
      <c r="K2684" t="str">
        <f t="shared" si="166"/>
        <v>HE|Greifenstein</v>
      </c>
      <c r="L2684" s="380" t="str">
        <f t="shared" si="169"/>
        <v>065320010010</v>
      </c>
      <c r="M2684">
        <f t="shared" si="167"/>
        <v>6563</v>
      </c>
    </row>
    <row r="2685" spans="1:13">
      <c r="A2685" s="127" t="s">
        <v>7306</v>
      </c>
      <c r="B2685" s="207" t="s">
        <v>7307</v>
      </c>
      <c r="C2685" s="208" t="s">
        <v>7308</v>
      </c>
      <c r="D2685" s="208" t="s">
        <v>7276</v>
      </c>
      <c r="E2685" s="205" t="s">
        <v>17</v>
      </c>
      <c r="F2685" s="205" t="s">
        <v>16</v>
      </c>
      <c r="G2685" s="205" t="s">
        <v>7306</v>
      </c>
      <c r="H2685" s="205" t="s">
        <v>356</v>
      </c>
      <c r="I2685" s="206">
        <v>19596</v>
      </c>
      <c r="J2685" t="str">
        <f t="shared" si="168"/>
        <v>HE|Haiger</v>
      </c>
      <c r="K2685" t="str">
        <f t="shared" si="166"/>
        <v>HE|Haiger</v>
      </c>
      <c r="L2685" s="380" t="str">
        <f t="shared" si="169"/>
        <v>065320011011</v>
      </c>
      <c r="M2685">
        <f t="shared" si="167"/>
        <v>19596</v>
      </c>
    </row>
    <row r="2686" spans="1:13">
      <c r="A2686" s="127" t="s">
        <v>7309</v>
      </c>
      <c r="B2686" s="207" t="s">
        <v>7310</v>
      </c>
      <c r="C2686" s="208" t="s">
        <v>7311</v>
      </c>
      <c r="D2686" s="208" t="s">
        <v>7276</v>
      </c>
      <c r="E2686" s="205" t="s">
        <v>17</v>
      </c>
      <c r="F2686" s="205" t="s">
        <v>16</v>
      </c>
      <c r="G2686" s="205" t="s">
        <v>7309</v>
      </c>
      <c r="H2686" s="205" t="s">
        <v>356</v>
      </c>
      <c r="I2686" s="206">
        <v>21142</v>
      </c>
      <c r="J2686" t="str">
        <f t="shared" si="168"/>
        <v>HE|Herborn</v>
      </c>
      <c r="K2686" t="str">
        <f t="shared" si="166"/>
        <v>HE|Herborn</v>
      </c>
      <c r="L2686" s="380" t="str">
        <f t="shared" si="169"/>
        <v>065320012012</v>
      </c>
      <c r="M2686">
        <f t="shared" si="167"/>
        <v>21142</v>
      </c>
    </row>
    <row r="2687" spans="1:13">
      <c r="A2687" s="127" t="s">
        <v>7312</v>
      </c>
      <c r="B2687" s="207" t="s">
        <v>7313</v>
      </c>
      <c r="C2687" s="208" t="s">
        <v>7314</v>
      </c>
      <c r="D2687" s="208" t="s">
        <v>7276</v>
      </c>
      <c r="E2687" s="205" t="s">
        <v>17</v>
      </c>
      <c r="F2687" s="205" t="s">
        <v>16</v>
      </c>
      <c r="G2687" s="205" t="s">
        <v>7312</v>
      </c>
      <c r="H2687" s="205" t="s">
        <v>356</v>
      </c>
      <c r="I2687" s="206">
        <v>4898</v>
      </c>
      <c r="J2687" t="str">
        <f t="shared" si="168"/>
        <v>HE|Hohenahr</v>
      </c>
      <c r="K2687" t="str">
        <f t="shared" si="166"/>
        <v>HE|Hohenahr</v>
      </c>
      <c r="L2687" s="380" t="str">
        <f t="shared" si="169"/>
        <v>065320013013</v>
      </c>
      <c r="M2687">
        <f t="shared" si="167"/>
        <v>4898</v>
      </c>
    </row>
    <row r="2688" spans="1:13">
      <c r="A2688" s="127" t="s">
        <v>7315</v>
      </c>
      <c r="B2688" s="207" t="s">
        <v>7316</v>
      </c>
      <c r="C2688" s="208" t="s">
        <v>7317</v>
      </c>
      <c r="D2688" s="208" t="s">
        <v>7276</v>
      </c>
      <c r="E2688" s="205" t="s">
        <v>17</v>
      </c>
      <c r="F2688" s="205" t="s">
        <v>16</v>
      </c>
      <c r="G2688" s="205" t="s">
        <v>7315</v>
      </c>
      <c r="H2688" s="205" t="s">
        <v>356</v>
      </c>
      <c r="I2688" s="206">
        <v>10968</v>
      </c>
      <c r="J2688" t="str">
        <f t="shared" si="168"/>
        <v>HE|Hüttenberg</v>
      </c>
      <c r="K2688" t="str">
        <f t="shared" si="166"/>
        <v>HE|Hüttenberg</v>
      </c>
      <c r="L2688" s="380" t="str">
        <f t="shared" si="169"/>
        <v>065320014014</v>
      </c>
      <c r="M2688">
        <f t="shared" si="167"/>
        <v>10968</v>
      </c>
    </row>
    <row r="2689" spans="1:13">
      <c r="A2689" s="127" t="s">
        <v>7318</v>
      </c>
      <c r="B2689" s="207" t="s">
        <v>7319</v>
      </c>
      <c r="C2689" s="208" t="s">
        <v>7320</v>
      </c>
      <c r="D2689" s="208" t="s">
        <v>7276</v>
      </c>
      <c r="E2689" s="205" t="s">
        <v>17</v>
      </c>
      <c r="F2689" s="205" t="s">
        <v>16</v>
      </c>
      <c r="G2689" s="205" t="s">
        <v>7318</v>
      </c>
      <c r="H2689" s="205" t="s">
        <v>356</v>
      </c>
      <c r="I2689" s="206">
        <v>8312</v>
      </c>
      <c r="J2689" t="str">
        <f t="shared" si="168"/>
        <v>HE|Lahnau</v>
      </c>
      <c r="K2689" t="str">
        <f t="shared" si="166"/>
        <v>HE|Lahnau</v>
      </c>
      <c r="L2689" s="380" t="str">
        <f t="shared" si="169"/>
        <v>065320015015</v>
      </c>
      <c r="M2689">
        <f t="shared" si="167"/>
        <v>8312</v>
      </c>
    </row>
    <row r="2690" spans="1:13">
      <c r="A2690" s="127" t="s">
        <v>7321</v>
      </c>
      <c r="B2690" s="207" t="s">
        <v>7322</v>
      </c>
      <c r="C2690" s="208" t="s">
        <v>7323</v>
      </c>
      <c r="D2690" s="208" t="s">
        <v>7276</v>
      </c>
      <c r="E2690" s="205" t="s">
        <v>17</v>
      </c>
      <c r="F2690" s="205" t="s">
        <v>16</v>
      </c>
      <c r="G2690" s="205" t="s">
        <v>7321</v>
      </c>
      <c r="H2690" s="205" t="s">
        <v>356</v>
      </c>
      <c r="I2690" s="206">
        <v>5847</v>
      </c>
      <c r="J2690" t="str">
        <f t="shared" si="168"/>
        <v>HE|Leun</v>
      </c>
      <c r="K2690" t="str">
        <f t="shared" si="166"/>
        <v>HE|Leun</v>
      </c>
      <c r="L2690" s="380" t="str">
        <f t="shared" si="169"/>
        <v>065320016016</v>
      </c>
      <c r="M2690">
        <f t="shared" si="167"/>
        <v>5847</v>
      </c>
    </row>
    <row r="2691" spans="1:13">
      <c r="A2691" s="127" t="s">
        <v>7324</v>
      </c>
      <c r="B2691" s="207" t="s">
        <v>7325</v>
      </c>
      <c r="C2691" s="208" t="s">
        <v>7326</v>
      </c>
      <c r="D2691" s="208" t="s">
        <v>7276</v>
      </c>
      <c r="E2691" s="205" t="s">
        <v>17</v>
      </c>
      <c r="F2691" s="205" t="s">
        <v>16</v>
      </c>
      <c r="G2691" s="205" t="s">
        <v>7324</v>
      </c>
      <c r="H2691" s="205" t="s">
        <v>356</v>
      </c>
      <c r="I2691" s="206">
        <v>4815</v>
      </c>
      <c r="J2691" t="str">
        <f t="shared" si="168"/>
        <v>HE|Mittenaar</v>
      </c>
      <c r="K2691" t="str">
        <f t="shared" ref="K2691:K2754" si="170">E2691 &amp; "|" &amp; G2691</f>
        <v>HE|Mittenaar</v>
      </c>
      <c r="L2691" s="380" t="str">
        <f t="shared" si="169"/>
        <v>065320017017</v>
      </c>
      <c r="M2691">
        <f t="shared" ref="M2691:M2754" si="171">SUMIF($C:$C, $C2691, $I:$I)</f>
        <v>4815</v>
      </c>
    </row>
    <row r="2692" spans="1:13">
      <c r="A2692" s="127" t="s">
        <v>7327</v>
      </c>
      <c r="B2692" s="207" t="s">
        <v>7328</v>
      </c>
      <c r="C2692" s="208" t="s">
        <v>7329</v>
      </c>
      <c r="D2692" s="208" t="s">
        <v>7276</v>
      </c>
      <c r="E2692" s="205" t="s">
        <v>17</v>
      </c>
      <c r="F2692" s="205" t="s">
        <v>16</v>
      </c>
      <c r="G2692" s="205" t="s">
        <v>7327</v>
      </c>
      <c r="H2692" s="205" t="s">
        <v>356</v>
      </c>
      <c r="I2692" s="206">
        <v>6597</v>
      </c>
      <c r="J2692" t="str">
        <f t="shared" si="168"/>
        <v>HE|Schöffengrund</v>
      </c>
      <c r="K2692" t="str">
        <f t="shared" si="170"/>
        <v>HE|Schöffengrund</v>
      </c>
      <c r="L2692" s="380" t="str">
        <f t="shared" si="169"/>
        <v>065320018018</v>
      </c>
      <c r="M2692">
        <f t="shared" si="171"/>
        <v>6597</v>
      </c>
    </row>
    <row r="2693" spans="1:13">
      <c r="A2693" s="127" t="s">
        <v>7330</v>
      </c>
      <c r="B2693" s="207" t="s">
        <v>7331</v>
      </c>
      <c r="C2693" s="208" t="s">
        <v>7332</v>
      </c>
      <c r="D2693" s="208" t="s">
        <v>7276</v>
      </c>
      <c r="E2693" s="205" t="s">
        <v>17</v>
      </c>
      <c r="F2693" s="205" t="s">
        <v>16</v>
      </c>
      <c r="G2693" s="205" t="s">
        <v>7330</v>
      </c>
      <c r="H2693" s="205" t="s">
        <v>356</v>
      </c>
      <c r="I2693" s="206">
        <v>2530</v>
      </c>
      <c r="J2693" t="str">
        <f t="shared" si="168"/>
        <v>HE|Siegbach</v>
      </c>
      <c r="K2693" t="str">
        <f t="shared" si="170"/>
        <v>HE|Siegbach</v>
      </c>
      <c r="L2693" s="380" t="str">
        <f t="shared" si="169"/>
        <v>065320019019</v>
      </c>
      <c r="M2693">
        <f t="shared" si="171"/>
        <v>2530</v>
      </c>
    </row>
    <row r="2694" spans="1:13">
      <c r="A2694" s="127" t="s">
        <v>7333</v>
      </c>
      <c r="B2694" s="207" t="s">
        <v>7334</v>
      </c>
      <c r="C2694" s="208" t="s">
        <v>7335</v>
      </c>
      <c r="D2694" s="208" t="s">
        <v>7276</v>
      </c>
      <c r="E2694" s="205" t="s">
        <v>17</v>
      </c>
      <c r="F2694" s="205" t="s">
        <v>16</v>
      </c>
      <c r="G2694" s="205" t="s">
        <v>7333</v>
      </c>
      <c r="H2694" s="205" t="s">
        <v>356</v>
      </c>
      <c r="I2694" s="206">
        <v>6574</v>
      </c>
      <c r="J2694" t="str">
        <f t="shared" ref="J2694:J2757" si="172">E2694 &amp; "|" &amp; A2694</f>
        <v>HE|Sinn</v>
      </c>
      <c r="K2694" t="str">
        <f t="shared" si="170"/>
        <v>HE|Sinn</v>
      </c>
      <c r="L2694" s="380" t="str">
        <f t="shared" ref="L2694:L2757" si="173">C2694 &amp; RIGHT(B2694,3)</f>
        <v>065320020020</v>
      </c>
      <c r="M2694">
        <f t="shared" si="171"/>
        <v>6574</v>
      </c>
    </row>
    <row r="2695" spans="1:13">
      <c r="A2695" s="127" t="s">
        <v>7336</v>
      </c>
      <c r="B2695" s="207" t="s">
        <v>7337</v>
      </c>
      <c r="C2695" s="208" t="s">
        <v>7338</v>
      </c>
      <c r="D2695" s="208" t="s">
        <v>7276</v>
      </c>
      <c r="E2695" s="205" t="s">
        <v>17</v>
      </c>
      <c r="F2695" s="205" t="s">
        <v>16</v>
      </c>
      <c r="G2695" s="205" t="s">
        <v>7336</v>
      </c>
      <c r="H2695" s="205" t="s">
        <v>356</v>
      </c>
      <c r="I2695" s="206">
        <v>13921</v>
      </c>
      <c r="J2695" t="str">
        <f t="shared" si="172"/>
        <v>HE|Solms</v>
      </c>
      <c r="K2695" t="str">
        <f t="shared" si="170"/>
        <v>HE|Solms</v>
      </c>
      <c r="L2695" s="380" t="str">
        <f t="shared" si="173"/>
        <v>065320021021</v>
      </c>
      <c r="M2695">
        <f t="shared" si="171"/>
        <v>13921</v>
      </c>
    </row>
    <row r="2696" spans="1:13">
      <c r="A2696" s="127" t="s">
        <v>7339</v>
      </c>
      <c r="B2696" s="207" t="s">
        <v>7340</v>
      </c>
      <c r="C2696" s="208" t="s">
        <v>7341</v>
      </c>
      <c r="D2696" s="208" t="s">
        <v>7276</v>
      </c>
      <c r="E2696" s="205" t="s">
        <v>17</v>
      </c>
      <c r="F2696" s="205" t="s">
        <v>16</v>
      </c>
      <c r="G2696" s="205" t="s">
        <v>7339</v>
      </c>
      <c r="H2696" s="205" t="s">
        <v>356</v>
      </c>
      <c r="I2696" s="206">
        <v>4892</v>
      </c>
      <c r="J2696" t="str">
        <f t="shared" si="172"/>
        <v>HE|Waldsolms</v>
      </c>
      <c r="K2696" t="str">
        <f t="shared" si="170"/>
        <v>HE|Waldsolms</v>
      </c>
      <c r="L2696" s="380" t="str">
        <f t="shared" si="173"/>
        <v>065320022022</v>
      </c>
      <c r="M2696">
        <f t="shared" si="171"/>
        <v>4892</v>
      </c>
    </row>
    <row r="2697" spans="1:13">
      <c r="A2697" s="127" t="s">
        <v>7342</v>
      </c>
      <c r="B2697" s="207" t="s">
        <v>7343</v>
      </c>
      <c r="C2697" s="208" t="s">
        <v>7344</v>
      </c>
      <c r="D2697" s="208" t="s">
        <v>7276</v>
      </c>
      <c r="E2697" s="205" t="s">
        <v>17</v>
      </c>
      <c r="F2697" s="205" t="s">
        <v>16</v>
      </c>
      <c r="G2697" s="205" t="s">
        <v>7342</v>
      </c>
      <c r="H2697" s="205" t="s">
        <v>356</v>
      </c>
      <c r="I2697" s="206">
        <v>54629</v>
      </c>
      <c r="J2697" t="str">
        <f t="shared" si="172"/>
        <v>HE|Wetzlar</v>
      </c>
      <c r="K2697" t="str">
        <f t="shared" si="170"/>
        <v>HE|Wetzlar</v>
      </c>
      <c r="L2697" s="380" t="str">
        <f t="shared" si="173"/>
        <v>065320023023</v>
      </c>
      <c r="M2697">
        <f t="shared" si="171"/>
        <v>54629</v>
      </c>
    </row>
    <row r="2698" spans="1:13">
      <c r="A2698" s="127" t="s">
        <v>7345</v>
      </c>
      <c r="B2698" s="207" t="s">
        <v>7346</v>
      </c>
      <c r="C2698" s="208" t="s">
        <v>7347</v>
      </c>
      <c r="D2698" s="208" t="s">
        <v>7348</v>
      </c>
      <c r="E2698" s="205" t="s">
        <v>17</v>
      </c>
      <c r="F2698" s="205" t="s">
        <v>16</v>
      </c>
      <c r="G2698" s="205" t="s">
        <v>7345</v>
      </c>
      <c r="H2698" s="205" t="s">
        <v>356</v>
      </c>
      <c r="I2698" s="206">
        <v>5804</v>
      </c>
      <c r="J2698" t="str">
        <f t="shared" si="172"/>
        <v>HE|Beselich</v>
      </c>
      <c r="K2698" t="str">
        <f t="shared" si="170"/>
        <v>HE|Beselich</v>
      </c>
      <c r="L2698" s="380" t="str">
        <f t="shared" si="173"/>
        <v>065330001001</v>
      </c>
      <c r="M2698">
        <f t="shared" si="171"/>
        <v>5804</v>
      </c>
    </row>
    <row r="2699" spans="1:13">
      <c r="A2699" s="127" t="s">
        <v>7349</v>
      </c>
      <c r="B2699" s="207" t="s">
        <v>7350</v>
      </c>
      <c r="C2699" s="208" t="s">
        <v>7351</v>
      </c>
      <c r="D2699" s="208" t="s">
        <v>7348</v>
      </c>
      <c r="E2699" s="205" t="s">
        <v>17</v>
      </c>
      <c r="F2699" s="205" t="s">
        <v>16</v>
      </c>
      <c r="G2699" s="205" t="s">
        <v>7349</v>
      </c>
      <c r="H2699" s="205" t="s">
        <v>356</v>
      </c>
      <c r="I2699" s="206">
        <v>6411</v>
      </c>
      <c r="J2699" t="str">
        <f t="shared" si="172"/>
        <v>HE|Brechen</v>
      </c>
      <c r="K2699" t="str">
        <f t="shared" si="170"/>
        <v>HE|Brechen</v>
      </c>
      <c r="L2699" s="380" t="str">
        <f t="shared" si="173"/>
        <v>065330002002</v>
      </c>
      <c r="M2699">
        <f t="shared" si="171"/>
        <v>6411</v>
      </c>
    </row>
    <row r="2700" spans="1:13">
      <c r="A2700" s="127" t="s">
        <v>7352</v>
      </c>
      <c r="B2700" s="207" t="s">
        <v>7353</v>
      </c>
      <c r="C2700" s="208" t="s">
        <v>7354</v>
      </c>
      <c r="D2700" s="208" t="s">
        <v>7348</v>
      </c>
      <c r="E2700" s="205" t="s">
        <v>17</v>
      </c>
      <c r="F2700" s="205" t="s">
        <v>16</v>
      </c>
      <c r="G2700" s="205" t="s">
        <v>7352</v>
      </c>
      <c r="H2700" s="205" t="s">
        <v>356</v>
      </c>
      <c r="I2700" s="206">
        <v>14229</v>
      </c>
      <c r="J2700" t="str">
        <f t="shared" si="172"/>
        <v>HE|Bad Camberg</v>
      </c>
      <c r="K2700" t="str">
        <f t="shared" si="170"/>
        <v>HE|Bad Camberg</v>
      </c>
      <c r="L2700" s="380" t="str">
        <f t="shared" si="173"/>
        <v>065330003003</v>
      </c>
      <c r="M2700">
        <f t="shared" si="171"/>
        <v>14229</v>
      </c>
    </row>
    <row r="2701" spans="1:13">
      <c r="A2701" s="127" t="s">
        <v>7355</v>
      </c>
      <c r="B2701" s="207" t="s">
        <v>7356</v>
      </c>
      <c r="C2701" s="208" t="s">
        <v>7357</v>
      </c>
      <c r="D2701" s="208" t="s">
        <v>7348</v>
      </c>
      <c r="E2701" s="205" t="s">
        <v>17</v>
      </c>
      <c r="F2701" s="205" t="s">
        <v>16</v>
      </c>
      <c r="G2701" s="205" t="s">
        <v>7355</v>
      </c>
      <c r="H2701" s="205" t="s">
        <v>356</v>
      </c>
      <c r="I2701" s="206">
        <v>8705</v>
      </c>
      <c r="J2701" t="str">
        <f t="shared" si="172"/>
        <v>HE|Dornburg</v>
      </c>
      <c r="K2701" t="str">
        <f t="shared" si="170"/>
        <v>HE|Dornburg</v>
      </c>
      <c r="L2701" s="380" t="str">
        <f t="shared" si="173"/>
        <v>065330004004</v>
      </c>
      <c r="M2701">
        <f t="shared" si="171"/>
        <v>8705</v>
      </c>
    </row>
    <row r="2702" spans="1:13">
      <c r="A2702" s="127" t="s">
        <v>7358</v>
      </c>
      <c r="B2702" s="207" t="s">
        <v>7359</v>
      </c>
      <c r="C2702" s="208" t="s">
        <v>7360</v>
      </c>
      <c r="D2702" s="208" t="s">
        <v>7348</v>
      </c>
      <c r="E2702" s="205" t="s">
        <v>17</v>
      </c>
      <c r="F2702" s="205" t="s">
        <v>16</v>
      </c>
      <c r="G2702" s="205" t="s">
        <v>7358</v>
      </c>
      <c r="H2702" s="205" t="s">
        <v>356</v>
      </c>
      <c r="I2702" s="206">
        <v>2422</v>
      </c>
      <c r="J2702" t="str">
        <f t="shared" si="172"/>
        <v>HE|Elbtal</v>
      </c>
      <c r="K2702" t="str">
        <f t="shared" si="170"/>
        <v>HE|Elbtal</v>
      </c>
      <c r="L2702" s="380" t="str">
        <f t="shared" si="173"/>
        <v>065330005005</v>
      </c>
      <c r="M2702">
        <f t="shared" si="171"/>
        <v>2422</v>
      </c>
    </row>
    <row r="2703" spans="1:13">
      <c r="A2703" s="127" t="s">
        <v>7361</v>
      </c>
      <c r="B2703" s="207" t="s">
        <v>7362</v>
      </c>
      <c r="C2703" s="208" t="s">
        <v>7363</v>
      </c>
      <c r="D2703" s="208" t="s">
        <v>7348</v>
      </c>
      <c r="E2703" s="205" t="s">
        <v>17</v>
      </c>
      <c r="F2703" s="205" t="s">
        <v>16</v>
      </c>
      <c r="G2703" s="205" t="s">
        <v>7361</v>
      </c>
      <c r="H2703" s="205" t="s">
        <v>356</v>
      </c>
      <c r="I2703" s="206">
        <v>8028</v>
      </c>
      <c r="J2703" t="str">
        <f t="shared" si="172"/>
        <v>HE|Elz</v>
      </c>
      <c r="K2703" t="str">
        <f t="shared" si="170"/>
        <v>HE|Elz</v>
      </c>
      <c r="L2703" s="380" t="str">
        <f t="shared" si="173"/>
        <v>065330006006</v>
      </c>
      <c r="M2703">
        <f t="shared" si="171"/>
        <v>8028</v>
      </c>
    </row>
    <row r="2704" spans="1:13">
      <c r="A2704" s="127" t="s">
        <v>7364</v>
      </c>
      <c r="B2704" s="207" t="s">
        <v>7365</v>
      </c>
      <c r="C2704" s="208" t="s">
        <v>7366</v>
      </c>
      <c r="D2704" s="208" t="s">
        <v>7348</v>
      </c>
      <c r="E2704" s="205" t="s">
        <v>17</v>
      </c>
      <c r="F2704" s="205" t="s">
        <v>16</v>
      </c>
      <c r="G2704" s="205" t="s">
        <v>7364</v>
      </c>
      <c r="H2704" s="205" t="s">
        <v>356</v>
      </c>
      <c r="I2704" s="206">
        <v>13093</v>
      </c>
      <c r="J2704" t="str">
        <f t="shared" si="172"/>
        <v>HE|Hadamar</v>
      </c>
      <c r="K2704" t="str">
        <f t="shared" si="170"/>
        <v>HE|Hadamar</v>
      </c>
      <c r="L2704" s="380" t="str">
        <f t="shared" si="173"/>
        <v>065330007007</v>
      </c>
      <c r="M2704">
        <f t="shared" si="171"/>
        <v>13093</v>
      </c>
    </row>
    <row r="2705" spans="1:13">
      <c r="A2705" s="127" t="s">
        <v>7367</v>
      </c>
      <c r="B2705" s="207" t="s">
        <v>7368</v>
      </c>
      <c r="C2705" s="208" t="s">
        <v>7369</v>
      </c>
      <c r="D2705" s="208" t="s">
        <v>7348</v>
      </c>
      <c r="E2705" s="205" t="s">
        <v>17</v>
      </c>
      <c r="F2705" s="205" t="s">
        <v>16</v>
      </c>
      <c r="G2705" s="205" t="s">
        <v>7367</v>
      </c>
      <c r="H2705" s="205" t="s">
        <v>356</v>
      </c>
      <c r="I2705" s="206">
        <v>9929</v>
      </c>
      <c r="J2705" t="str">
        <f t="shared" si="172"/>
        <v>HE|Hünfelden</v>
      </c>
      <c r="K2705" t="str">
        <f t="shared" si="170"/>
        <v>HE|Hünfelden</v>
      </c>
      <c r="L2705" s="380" t="str">
        <f t="shared" si="173"/>
        <v>065330008008</v>
      </c>
      <c r="M2705">
        <f t="shared" si="171"/>
        <v>9929</v>
      </c>
    </row>
    <row r="2706" spans="1:13">
      <c r="A2706" s="127" t="s">
        <v>7370</v>
      </c>
      <c r="B2706" s="207" t="s">
        <v>7371</v>
      </c>
      <c r="C2706" s="208" t="s">
        <v>7372</v>
      </c>
      <c r="D2706" s="208" t="s">
        <v>7348</v>
      </c>
      <c r="E2706" s="205" t="s">
        <v>17</v>
      </c>
      <c r="F2706" s="205" t="s">
        <v>16</v>
      </c>
      <c r="G2706" s="205" t="s">
        <v>7373</v>
      </c>
      <c r="H2706" s="205" t="s">
        <v>356</v>
      </c>
      <c r="I2706" s="206">
        <v>36506</v>
      </c>
      <c r="J2706" t="str">
        <f t="shared" si="172"/>
        <v>HE|Limburg a. d. Lahn</v>
      </c>
      <c r="K2706" t="str">
        <f t="shared" si="170"/>
        <v>HE|Limburg a. d. Lahn, Kreisstadt</v>
      </c>
      <c r="L2706" s="380" t="str">
        <f t="shared" si="173"/>
        <v>065330009009</v>
      </c>
      <c r="M2706">
        <f t="shared" si="171"/>
        <v>36506</v>
      </c>
    </row>
    <row r="2707" spans="1:13">
      <c r="A2707" s="127" t="s">
        <v>7374</v>
      </c>
      <c r="B2707" s="207" t="s">
        <v>7375</v>
      </c>
      <c r="C2707" s="208" t="s">
        <v>7376</v>
      </c>
      <c r="D2707" s="208" t="s">
        <v>7348</v>
      </c>
      <c r="E2707" s="205" t="s">
        <v>17</v>
      </c>
      <c r="F2707" s="205" t="s">
        <v>16</v>
      </c>
      <c r="G2707" s="205" t="s">
        <v>7374</v>
      </c>
      <c r="H2707" s="205" t="s">
        <v>356</v>
      </c>
      <c r="I2707" s="206">
        <v>4713</v>
      </c>
      <c r="J2707" t="str">
        <f t="shared" si="172"/>
        <v>HE|Löhnberg</v>
      </c>
      <c r="K2707" t="str">
        <f t="shared" si="170"/>
        <v>HE|Löhnberg</v>
      </c>
      <c r="L2707" s="380" t="str">
        <f t="shared" si="173"/>
        <v>065330010010</v>
      </c>
      <c r="M2707">
        <f t="shared" si="171"/>
        <v>4713</v>
      </c>
    </row>
    <row r="2708" spans="1:13">
      <c r="A2708" s="127" t="s">
        <v>7377</v>
      </c>
      <c r="B2708" s="207" t="s">
        <v>7378</v>
      </c>
      <c r="C2708" s="208" t="s">
        <v>7379</v>
      </c>
      <c r="D2708" s="208" t="s">
        <v>7348</v>
      </c>
      <c r="E2708" s="205" t="s">
        <v>17</v>
      </c>
      <c r="F2708" s="205" t="s">
        <v>16</v>
      </c>
      <c r="G2708" s="205" t="s">
        <v>7380</v>
      </c>
      <c r="H2708" s="205" t="s">
        <v>356</v>
      </c>
      <c r="I2708" s="206">
        <v>5718</v>
      </c>
      <c r="J2708" t="str">
        <f t="shared" si="172"/>
        <v>HE|Mengerskirchen</v>
      </c>
      <c r="K2708" t="str">
        <f t="shared" si="170"/>
        <v>HE|Mengerskirchen, Marktflecken</v>
      </c>
      <c r="L2708" s="380" t="str">
        <f t="shared" si="173"/>
        <v>065330011011</v>
      </c>
      <c r="M2708">
        <f t="shared" si="171"/>
        <v>5718</v>
      </c>
    </row>
    <row r="2709" spans="1:13">
      <c r="A2709" s="127" t="s">
        <v>7381</v>
      </c>
      <c r="B2709" s="207" t="s">
        <v>7382</v>
      </c>
      <c r="C2709" s="208" t="s">
        <v>7383</v>
      </c>
      <c r="D2709" s="208" t="s">
        <v>7348</v>
      </c>
      <c r="E2709" s="205" t="s">
        <v>17</v>
      </c>
      <c r="F2709" s="205" t="s">
        <v>16</v>
      </c>
      <c r="G2709" s="205" t="s">
        <v>7384</v>
      </c>
      <c r="H2709" s="205" t="s">
        <v>356</v>
      </c>
      <c r="I2709" s="206">
        <v>3319</v>
      </c>
      <c r="J2709" t="str">
        <f t="shared" si="172"/>
        <v>HE|Merenberg</v>
      </c>
      <c r="K2709" t="str">
        <f t="shared" si="170"/>
        <v>HE|Merenberg, Marktflecken</v>
      </c>
      <c r="L2709" s="380" t="str">
        <f t="shared" si="173"/>
        <v>065330012012</v>
      </c>
      <c r="M2709">
        <f t="shared" si="171"/>
        <v>3319</v>
      </c>
    </row>
    <row r="2710" spans="1:13">
      <c r="A2710" s="127" t="s">
        <v>7385</v>
      </c>
      <c r="B2710" s="207" t="s">
        <v>7386</v>
      </c>
      <c r="C2710" s="208" t="s">
        <v>7387</v>
      </c>
      <c r="D2710" s="208" t="s">
        <v>7348</v>
      </c>
      <c r="E2710" s="205" t="s">
        <v>17</v>
      </c>
      <c r="F2710" s="205" t="s">
        <v>16</v>
      </c>
      <c r="G2710" s="205" t="s">
        <v>7385</v>
      </c>
      <c r="H2710" s="205" t="s">
        <v>356</v>
      </c>
      <c r="I2710" s="206">
        <v>9518</v>
      </c>
      <c r="J2710" t="str">
        <f t="shared" si="172"/>
        <v>HE|Runkel</v>
      </c>
      <c r="K2710" t="str">
        <f t="shared" si="170"/>
        <v>HE|Runkel</v>
      </c>
      <c r="L2710" s="380" t="str">
        <f t="shared" si="173"/>
        <v>065330013013</v>
      </c>
      <c r="M2710">
        <f t="shared" si="171"/>
        <v>9518</v>
      </c>
    </row>
    <row r="2711" spans="1:13">
      <c r="A2711" s="127" t="s">
        <v>7388</v>
      </c>
      <c r="B2711" s="207" t="s">
        <v>7389</v>
      </c>
      <c r="C2711" s="208" t="s">
        <v>7390</v>
      </c>
      <c r="D2711" s="208" t="s">
        <v>7348</v>
      </c>
      <c r="E2711" s="205" t="s">
        <v>17</v>
      </c>
      <c r="F2711" s="205" t="s">
        <v>16</v>
      </c>
      <c r="G2711" s="205" t="s">
        <v>7388</v>
      </c>
      <c r="H2711" s="205" t="s">
        <v>356</v>
      </c>
      <c r="I2711" s="206">
        <v>8176</v>
      </c>
      <c r="J2711" t="str">
        <f t="shared" si="172"/>
        <v>HE|Selters (Taunus)</v>
      </c>
      <c r="K2711" t="str">
        <f t="shared" si="170"/>
        <v>HE|Selters (Taunus)</v>
      </c>
      <c r="L2711" s="380" t="str">
        <f t="shared" si="173"/>
        <v>065330014014</v>
      </c>
      <c r="M2711">
        <f t="shared" si="171"/>
        <v>8176</v>
      </c>
    </row>
    <row r="2712" spans="1:13">
      <c r="A2712" s="127" t="s">
        <v>7391</v>
      </c>
      <c r="B2712" s="207" t="s">
        <v>7392</v>
      </c>
      <c r="C2712" s="208" t="s">
        <v>7393</v>
      </c>
      <c r="D2712" s="208" t="s">
        <v>7348</v>
      </c>
      <c r="E2712" s="205" t="s">
        <v>17</v>
      </c>
      <c r="F2712" s="205" t="s">
        <v>16</v>
      </c>
      <c r="G2712" s="205" t="s">
        <v>7394</v>
      </c>
      <c r="H2712" s="205" t="s">
        <v>356</v>
      </c>
      <c r="I2712" s="206">
        <v>6730</v>
      </c>
      <c r="J2712" t="str">
        <f t="shared" si="172"/>
        <v>HE|Villmar</v>
      </c>
      <c r="K2712" t="str">
        <f t="shared" si="170"/>
        <v>HE|Villmar, Marktflecken</v>
      </c>
      <c r="L2712" s="380" t="str">
        <f t="shared" si="173"/>
        <v>065330015015</v>
      </c>
      <c r="M2712">
        <f t="shared" si="171"/>
        <v>6730</v>
      </c>
    </row>
    <row r="2713" spans="1:13">
      <c r="A2713" s="127" t="s">
        <v>7395</v>
      </c>
      <c r="B2713" s="207" t="s">
        <v>7396</v>
      </c>
      <c r="C2713" s="208" t="s">
        <v>7397</v>
      </c>
      <c r="D2713" s="208" t="s">
        <v>7348</v>
      </c>
      <c r="E2713" s="205" t="s">
        <v>17</v>
      </c>
      <c r="F2713" s="205" t="s">
        <v>16</v>
      </c>
      <c r="G2713" s="205" t="s">
        <v>7395</v>
      </c>
      <c r="H2713" s="205" t="s">
        <v>356</v>
      </c>
      <c r="I2713" s="206">
        <v>5899</v>
      </c>
      <c r="J2713" t="str">
        <f t="shared" si="172"/>
        <v>HE|Waldbrunn (Westerwald)</v>
      </c>
      <c r="K2713" t="str">
        <f t="shared" si="170"/>
        <v>HE|Waldbrunn (Westerwald)</v>
      </c>
      <c r="L2713" s="380" t="str">
        <f t="shared" si="173"/>
        <v>065330016016</v>
      </c>
      <c r="M2713">
        <f t="shared" si="171"/>
        <v>5899</v>
      </c>
    </row>
    <row r="2714" spans="1:13">
      <c r="A2714" s="127" t="s">
        <v>7398</v>
      </c>
      <c r="B2714" s="207" t="s">
        <v>7399</v>
      </c>
      <c r="C2714" s="208" t="s">
        <v>7400</v>
      </c>
      <c r="D2714" s="208" t="s">
        <v>7348</v>
      </c>
      <c r="E2714" s="205" t="s">
        <v>17</v>
      </c>
      <c r="F2714" s="205" t="s">
        <v>16</v>
      </c>
      <c r="G2714" s="205" t="s">
        <v>7398</v>
      </c>
      <c r="H2714" s="205" t="s">
        <v>356</v>
      </c>
      <c r="I2714" s="206">
        <v>13395</v>
      </c>
      <c r="J2714" t="str">
        <f t="shared" si="172"/>
        <v>HE|Weilburg</v>
      </c>
      <c r="K2714" t="str">
        <f t="shared" si="170"/>
        <v>HE|Weilburg</v>
      </c>
      <c r="L2714" s="380" t="str">
        <f t="shared" si="173"/>
        <v>065330017017</v>
      </c>
      <c r="M2714">
        <f t="shared" si="171"/>
        <v>13395</v>
      </c>
    </row>
    <row r="2715" spans="1:13">
      <c r="A2715" s="127" t="s">
        <v>7401</v>
      </c>
      <c r="B2715" s="207" t="s">
        <v>7402</v>
      </c>
      <c r="C2715" s="208" t="s">
        <v>7403</v>
      </c>
      <c r="D2715" s="208" t="s">
        <v>7348</v>
      </c>
      <c r="E2715" s="205" t="s">
        <v>17</v>
      </c>
      <c r="F2715" s="205" t="s">
        <v>16</v>
      </c>
      <c r="G2715" s="205" t="s">
        <v>7404</v>
      </c>
      <c r="H2715" s="205" t="s">
        <v>356</v>
      </c>
      <c r="I2715" s="206">
        <v>8834</v>
      </c>
      <c r="J2715" t="str">
        <f t="shared" si="172"/>
        <v>HE|Weilmünster</v>
      </c>
      <c r="K2715" t="str">
        <f t="shared" si="170"/>
        <v>HE|Weilmünster, Marktflecken</v>
      </c>
      <c r="L2715" s="380" t="str">
        <f t="shared" si="173"/>
        <v>065330018018</v>
      </c>
      <c r="M2715">
        <f t="shared" si="171"/>
        <v>8834</v>
      </c>
    </row>
    <row r="2716" spans="1:13">
      <c r="A2716" s="127" t="s">
        <v>7405</v>
      </c>
      <c r="B2716" s="207" t="s">
        <v>7406</v>
      </c>
      <c r="C2716" s="208" t="s">
        <v>7407</v>
      </c>
      <c r="D2716" s="208" t="s">
        <v>7348</v>
      </c>
      <c r="E2716" s="205" t="s">
        <v>17</v>
      </c>
      <c r="F2716" s="205" t="s">
        <v>16</v>
      </c>
      <c r="G2716" s="205" t="s">
        <v>7405</v>
      </c>
      <c r="H2716" s="205" t="s">
        <v>356</v>
      </c>
      <c r="I2716" s="206">
        <v>4261</v>
      </c>
      <c r="J2716" t="str">
        <f t="shared" si="172"/>
        <v>HE|Weinbach</v>
      </c>
      <c r="K2716" t="str">
        <f t="shared" si="170"/>
        <v>HE|Weinbach</v>
      </c>
      <c r="L2716" s="380" t="str">
        <f t="shared" si="173"/>
        <v>065330019019</v>
      </c>
      <c r="M2716">
        <f t="shared" si="171"/>
        <v>4261</v>
      </c>
    </row>
    <row r="2717" spans="1:13">
      <c r="A2717" s="127" t="s">
        <v>7408</v>
      </c>
      <c r="B2717" s="207" t="s">
        <v>7409</v>
      </c>
      <c r="C2717" s="208" t="s">
        <v>7410</v>
      </c>
      <c r="D2717" s="208" t="s">
        <v>7411</v>
      </c>
      <c r="E2717" s="205" t="s">
        <v>17</v>
      </c>
      <c r="F2717" s="205" t="s">
        <v>16</v>
      </c>
      <c r="G2717" s="205" t="s">
        <v>7408</v>
      </c>
      <c r="H2717" s="205" t="s">
        <v>356</v>
      </c>
      <c r="I2717" s="206">
        <v>5000</v>
      </c>
      <c r="J2717" t="str">
        <f t="shared" si="172"/>
        <v>HE|Amöneburg</v>
      </c>
      <c r="K2717" t="str">
        <f t="shared" si="170"/>
        <v>HE|Amöneburg</v>
      </c>
      <c r="L2717" s="380" t="str">
        <f t="shared" si="173"/>
        <v>065340001001</v>
      </c>
      <c r="M2717">
        <f t="shared" si="171"/>
        <v>5000</v>
      </c>
    </row>
    <row r="2718" spans="1:13">
      <c r="A2718" s="127" t="s">
        <v>7412</v>
      </c>
      <c r="B2718" s="207" t="s">
        <v>7413</v>
      </c>
      <c r="C2718" s="208" t="s">
        <v>7414</v>
      </c>
      <c r="D2718" s="208" t="s">
        <v>7411</v>
      </c>
      <c r="E2718" s="205" t="s">
        <v>17</v>
      </c>
      <c r="F2718" s="205" t="s">
        <v>16</v>
      </c>
      <c r="G2718" s="205" t="s">
        <v>7412</v>
      </c>
      <c r="H2718" s="205" t="s">
        <v>356</v>
      </c>
      <c r="I2718" s="206">
        <v>3410</v>
      </c>
      <c r="J2718" t="str">
        <f t="shared" si="172"/>
        <v>HE|Angelburg</v>
      </c>
      <c r="K2718" t="str">
        <f t="shared" si="170"/>
        <v>HE|Angelburg</v>
      </c>
      <c r="L2718" s="380" t="str">
        <f t="shared" si="173"/>
        <v>065340002002</v>
      </c>
      <c r="M2718">
        <f t="shared" si="171"/>
        <v>3410</v>
      </c>
    </row>
    <row r="2719" spans="1:13">
      <c r="A2719" s="127" t="s">
        <v>7415</v>
      </c>
      <c r="B2719" s="207" t="s">
        <v>7416</v>
      </c>
      <c r="C2719" s="208" t="s">
        <v>7417</v>
      </c>
      <c r="D2719" s="208" t="s">
        <v>7411</v>
      </c>
      <c r="E2719" s="205" t="s">
        <v>17</v>
      </c>
      <c r="F2719" s="205" t="s">
        <v>16</v>
      </c>
      <c r="G2719" s="205" t="s">
        <v>7415</v>
      </c>
      <c r="H2719" s="205" t="s">
        <v>356</v>
      </c>
      <c r="I2719" s="206">
        <v>7906</v>
      </c>
      <c r="J2719" t="str">
        <f t="shared" si="172"/>
        <v>HE|Bad Endbach</v>
      </c>
      <c r="K2719" t="str">
        <f t="shared" si="170"/>
        <v>HE|Bad Endbach</v>
      </c>
      <c r="L2719" s="380" t="str">
        <f t="shared" si="173"/>
        <v>065340003003</v>
      </c>
      <c r="M2719">
        <f t="shared" si="171"/>
        <v>7906</v>
      </c>
    </row>
    <row r="2720" spans="1:13">
      <c r="A2720" s="127" t="s">
        <v>7418</v>
      </c>
      <c r="B2720" s="207" t="s">
        <v>7419</v>
      </c>
      <c r="C2720" s="208" t="s">
        <v>7420</v>
      </c>
      <c r="D2720" s="208" t="s">
        <v>7411</v>
      </c>
      <c r="E2720" s="205" t="s">
        <v>17</v>
      </c>
      <c r="F2720" s="205" t="s">
        <v>16</v>
      </c>
      <c r="G2720" s="205" t="s">
        <v>7418</v>
      </c>
      <c r="H2720" s="205" t="s">
        <v>356</v>
      </c>
      <c r="I2720" s="206">
        <v>13717</v>
      </c>
      <c r="J2720" t="str">
        <f t="shared" si="172"/>
        <v>HE|Biedenkopf</v>
      </c>
      <c r="K2720" t="str">
        <f t="shared" si="170"/>
        <v>HE|Biedenkopf</v>
      </c>
      <c r="L2720" s="380" t="str">
        <f t="shared" si="173"/>
        <v>065340004004</v>
      </c>
      <c r="M2720">
        <f t="shared" si="171"/>
        <v>13717</v>
      </c>
    </row>
    <row r="2721" spans="1:13">
      <c r="A2721" s="127" t="s">
        <v>7421</v>
      </c>
      <c r="B2721" s="207" t="s">
        <v>7422</v>
      </c>
      <c r="C2721" s="208" t="s">
        <v>7423</v>
      </c>
      <c r="D2721" s="208" t="s">
        <v>7411</v>
      </c>
      <c r="E2721" s="205" t="s">
        <v>17</v>
      </c>
      <c r="F2721" s="205" t="s">
        <v>16</v>
      </c>
      <c r="G2721" s="205" t="s">
        <v>7421</v>
      </c>
      <c r="H2721" s="205" t="s">
        <v>356</v>
      </c>
      <c r="I2721" s="206">
        <v>6778</v>
      </c>
      <c r="J2721" t="str">
        <f t="shared" si="172"/>
        <v>HE|Breidenbach</v>
      </c>
      <c r="K2721" t="str">
        <f t="shared" si="170"/>
        <v>HE|Breidenbach</v>
      </c>
      <c r="L2721" s="380" t="str">
        <f t="shared" si="173"/>
        <v>065340005005</v>
      </c>
      <c r="M2721">
        <f t="shared" si="171"/>
        <v>6778</v>
      </c>
    </row>
    <row r="2722" spans="1:13">
      <c r="A2722" s="127" t="s">
        <v>7424</v>
      </c>
      <c r="B2722" s="207" t="s">
        <v>7425</v>
      </c>
      <c r="C2722" s="208" t="s">
        <v>7426</v>
      </c>
      <c r="D2722" s="208" t="s">
        <v>7411</v>
      </c>
      <c r="E2722" s="205" t="s">
        <v>17</v>
      </c>
      <c r="F2722" s="205" t="s">
        <v>16</v>
      </c>
      <c r="G2722" s="205" t="s">
        <v>7424</v>
      </c>
      <c r="H2722" s="205" t="s">
        <v>356</v>
      </c>
      <c r="I2722" s="206">
        <v>6562</v>
      </c>
      <c r="J2722" t="str">
        <f t="shared" si="172"/>
        <v>HE|Cölbe</v>
      </c>
      <c r="K2722" t="str">
        <f t="shared" si="170"/>
        <v>HE|Cölbe</v>
      </c>
      <c r="L2722" s="380" t="str">
        <f t="shared" si="173"/>
        <v>065340006006</v>
      </c>
      <c r="M2722">
        <f t="shared" si="171"/>
        <v>6562</v>
      </c>
    </row>
    <row r="2723" spans="1:13">
      <c r="A2723" s="127" t="s">
        <v>7427</v>
      </c>
      <c r="B2723" s="207" t="s">
        <v>7428</v>
      </c>
      <c r="C2723" s="208" t="s">
        <v>7429</v>
      </c>
      <c r="D2723" s="208" t="s">
        <v>7411</v>
      </c>
      <c r="E2723" s="205" t="s">
        <v>17</v>
      </c>
      <c r="F2723" s="205" t="s">
        <v>16</v>
      </c>
      <c r="G2723" s="205" t="s">
        <v>7427</v>
      </c>
      <c r="H2723" s="205" t="s">
        <v>356</v>
      </c>
      <c r="I2723" s="206">
        <v>11461</v>
      </c>
      <c r="J2723" t="str">
        <f t="shared" si="172"/>
        <v>HE|Dautphetal</v>
      </c>
      <c r="K2723" t="str">
        <f t="shared" si="170"/>
        <v>HE|Dautphetal</v>
      </c>
      <c r="L2723" s="380" t="str">
        <f t="shared" si="173"/>
        <v>065340007007</v>
      </c>
      <c r="M2723">
        <f t="shared" si="171"/>
        <v>11461</v>
      </c>
    </row>
    <row r="2724" spans="1:13">
      <c r="A2724" s="127" t="s">
        <v>7430</v>
      </c>
      <c r="B2724" s="207" t="s">
        <v>7431</v>
      </c>
      <c r="C2724" s="208" t="s">
        <v>7432</v>
      </c>
      <c r="D2724" s="208" t="s">
        <v>7411</v>
      </c>
      <c r="E2724" s="205" t="s">
        <v>17</v>
      </c>
      <c r="F2724" s="205" t="s">
        <v>16</v>
      </c>
      <c r="G2724" s="205" t="s">
        <v>7430</v>
      </c>
      <c r="H2724" s="205" t="s">
        <v>356</v>
      </c>
      <c r="I2724" s="206">
        <v>9097</v>
      </c>
      <c r="J2724" t="str">
        <f t="shared" si="172"/>
        <v>HE|Ebsdorfergrund</v>
      </c>
      <c r="K2724" t="str">
        <f t="shared" si="170"/>
        <v>HE|Ebsdorfergrund</v>
      </c>
      <c r="L2724" s="380" t="str">
        <f t="shared" si="173"/>
        <v>065340008008</v>
      </c>
      <c r="M2724">
        <f t="shared" si="171"/>
        <v>9097</v>
      </c>
    </row>
    <row r="2725" spans="1:13">
      <c r="A2725" s="127" t="s">
        <v>7433</v>
      </c>
      <c r="B2725" s="207" t="s">
        <v>7434</v>
      </c>
      <c r="C2725" s="208" t="s">
        <v>7435</v>
      </c>
      <c r="D2725" s="208" t="s">
        <v>7411</v>
      </c>
      <c r="E2725" s="205" t="s">
        <v>17</v>
      </c>
      <c r="F2725" s="205" t="s">
        <v>16</v>
      </c>
      <c r="G2725" s="205" t="s">
        <v>7433</v>
      </c>
      <c r="H2725" s="205" t="s">
        <v>356</v>
      </c>
      <c r="I2725" s="206">
        <v>4189</v>
      </c>
      <c r="J2725" t="str">
        <f t="shared" si="172"/>
        <v>HE|Fronhausen</v>
      </c>
      <c r="K2725" t="str">
        <f t="shared" si="170"/>
        <v>HE|Fronhausen</v>
      </c>
      <c r="L2725" s="380" t="str">
        <f t="shared" si="173"/>
        <v>065340009009</v>
      </c>
      <c r="M2725">
        <f t="shared" si="171"/>
        <v>4189</v>
      </c>
    </row>
    <row r="2726" spans="1:13">
      <c r="A2726" s="127" t="s">
        <v>7436</v>
      </c>
      <c r="B2726" s="207" t="s">
        <v>7437</v>
      </c>
      <c r="C2726" s="208" t="s">
        <v>7438</v>
      </c>
      <c r="D2726" s="208" t="s">
        <v>7411</v>
      </c>
      <c r="E2726" s="205" t="s">
        <v>17</v>
      </c>
      <c r="F2726" s="205" t="s">
        <v>16</v>
      </c>
      <c r="G2726" s="205" t="s">
        <v>7436</v>
      </c>
      <c r="H2726" s="205" t="s">
        <v>356</v>
      </c>
      <c r="I2726" s="206">
        <v>12594</v>
      </c>
      <c r="J2726" t="str">
        <f t="shared" si="172"/>
        <v>HE|Gladenbach</v>
      </c>
      <c r="K2726" t="str">
        <f t="shared" si="170"/>
        <v>HE|Gladenbach</v>
      </c>
      <c r="L2726" s="380" t="str">
        <f t="shared" si="173"/>
        <v>065340010010</v>
      </c>
      <c r="M2726">
        <f t="shared" si="171"/>
        <v>12594</v>
      </c>
    </row>
    <row r="2727" spans="1:13">
      <c r="A2727" s="127" t="s">
        <v>7439</v>
      </c>
      <c r="B2727" s="207" t="s">
        <v>7440</v>
      </c>
      <c r="C2727" s="208" t="s">
        <v>7441</v>
      </c>
      <c r="D2727" s="208" t="s">
        <v>7411</v>
      </c>
      <c r="E2727" s="205" t="s">
        <v>17</v>
      </c>
      <c r="F2727" s="205" t="s">
        <v>16</v>
      </c>
      <c r="G2727" s="205" t="s">
        <v>7439</v>
      </c>
      <c r="H2727" s="205" t="s">
        <v>356</v>
      </c>
      <c r="I2727" s="206">
        <v>16578</v>
      </c>
      <c r="J2727" t="str">
        <f t="shared" si="172"/>
        <v>HE|Kirchhain</v>
      </c>
      <c r="K2727" t="str">
        <f t="shared" si="170"/>
        <v>HE|Kirchhain</v>
      </c>
      <c r="L2727" s="380" t="str">
        <f t="shared" si="173"/>
        <v>065340011011</v>
      </c>
      <c r="M2727">
        <f t="shared" si="171"/>
        <v>16578</v>
      </c>
    </row>
    <row r="2728" spans="1:13">
      <c r="A2728" s="127" t="s">
        <v>7442</v>
      </c>
      <c r="B2728" s="207" t="s">
        <v>7443</v>
      </c>
      <c r="C2728" s="208" t="s">
        <v>7444</v>
      </c>
      <c r="D2728" s="208" t="s">
        <v>7411</v>
      </c>
      <c r="E2728" s="205" t="s">
        <v>17</v>
      </c>
      <c r="F2728" s="205" t="s">
        <v>16</v>
      </c>
      <c r="G2728" s="205" t="s">
        <v>7442</v>
      </c>
      <c r="H2728" s="205" t="s">
        <v>356</v>
      </c>
      <c r="I2728" s="206">
        <v>7123</v>
      </c>
      <c r="J2728" t="str">
        <f t="shared" si="172"/>
        <v>HE|Lahntal</v>
      </c>
      <c r="K2728" t="str">
        <f t="shared" si="170"/>
        <v>HE|Lahntal</v>
      </c>
      <c r="L2728" s="380" t="str">
        <f t="shared" si="173"/>
        <v>065340012012</v>
      </c>
      <c r="M2728">
        <f t="shared" si="171"/>
        <v>7123</v>
      </c>
    </row>
    <row r="2729" spans="1:13">
      <c r="A2729" s="127" t="s">
        <v>7445</v>
      </c>
      <c r="B2729" s="207" t="s">
        <v>7446</v>
      </c>
      <c r="C2729" s="208" t="s">
        <v>7447</v>
      </c>
      <c r="D2729" s="208" t="s">
        <v>7411</v>
      </c>
      <c r="E2729" s="205" t="s">
        <v>17</v>
      </c>
      <c r="F2729" s="205" t="s">
        <v>16</v>
      </c>
      <c r="G2729" s="205" t="s">
        <v>7445</v>
      </c>
      <c r="H2729" s="205" t="s">
        <v>356</v>
      </c>
      <c r="I2729" s="206">
        <v>5674</v>
      </c>
      <c r="J2729" t="str">
        <f t="shared" si="172"/>
        <v>HE|Lohra</v>
      </c>
      <c r="K2729" t="str">
        <f t="shared" si="170"/>
        <v>HE|Lohra</v>
      </c>
      <c r="L2729" s="380" t="str">
        <f t="shared" si="173"/>
        <v>065340013013</v>
      </c>
      <c r="M2729">
        <f t="shared" si="171"/>
        <v>5674</v>
      </c>
    </row>
    <row r="2730" spans="1:13">
      <c r="A2730" s="127" t="s">
        <v>7448</v>
      </c>
      <c r="B2730" s="207" t="s">
        <v>7449</v>
      </c>
      <c r="C2730" s="208" t="s">
        <v>7450</v>
      </c>
      <c r="D2730" s="208" t="s">
        <v>7411</v>
      </c>
      <c r="E2730" s="205" t="s">
        <v>17</v>
      </c>
      <c r="F2730" s="205" t="s">
        <v>16</v>
      </c>
      <c r="G2730" s="205" t="s">
        <v>7451</v>
      </c>
      <c r="H2730" s="205" t="s">
        <v>356</v>
      </c>
      <c r="I2730" s="206">
        <v>78203</v>
      </c>
      <c r="J2730" t="str">
        <f t="shared" si="172"/>
        <v>HE|Marburg</v>
      </c>
      <c r="K2730" t="str">
        <f t="shared" si="170"/>
        <v>HE|Marburg, Universitätsstadt</v>
      </c>
      <c r="L2730" s="380" t="str">
        <f t="shared" si="173"/>
        <v>065340014014</v>
      </c>
      <c r="M2730">
        <f t="shared" si="171"/>
        <v>78203</v>
      </c>
    </row>
    <row r="2731" spans="1:13">
      <c r="A2731" s="127" t="s">
        <v>7452</v>
      </c>
      <c r="B2731" s="207" t="s">
        <v>7453</v>
      </c>
      <c r="C2731" s="208" t="s">
        <v>7454</v>
      </c>
      <c r="D2731" s="208" t="s">
        <v>7411</v>
      </c>
      <c r="E2731" s="205" t="s">
        <v>17</v>
      </c>
      <c r="F2731" s="205" t="s">
        <v>16</v>
      </c>
      <c r="G2731" s="205" t="s">
        <v>7452</v>
      </c>
      <c r="H2731" s="205" t="s">
        <v>356</v>
      </c>
      <c r="I2731" s="206">
        <v>3338</v>
      </c>
      <c r="J2731" t="str">
        <f t="shared" si="172"/>
        <v>HE|Münchhausen</v>
      </c>
      <c r="K2731" t="str">
        <f t="shared" si="170"/>
        <v>HE|Münchhausen</v>
      </c>
      <c r="L2731" s="380" t="str">
        <f t="shared" si="173"/>
        <v>065340015015</v>
      </c>
      <c r="M2731">
        <f t="shared" si="171"/>
        <v>3338</v>
      </c>
    </row>
    <row r="2732" spans="1:13">
      <c r="A2732" s="127" t="s">
        <v>7455</v>
      </c>
      <c r="B2732" s="207" t="s">
        <v>7456</v>
      </c>
      <c r="C2732" s="208" t="s">
        <v>7457</v>
      </c>
      <c r="D2732" s="208" t="s">
        <v>7411</v>
      </c>
      <c r="E2732" s="205" t="s">
        <v>17</v>
      </c>
      <c r="F2732" s="205" t="s">
        <v>16</v>
      </c>
      <c r="G2732" s="205" t="s">
        <v>7455</v>
      </c>
      <c r="H2732" s="205" t="s">
        <v>356</v>
      </c>
      <c r="I2732" s="206">
        <v>10051</v>
      </c>
      <c r="J2732" t="str">
        <f t="shared" si="172"/>
        <v>HE|Neustadt (Hessen)</v>
      </c>
      <c r="K2732" t="str">
        <f t="shared" si="170"/>
        <v>HE|Neustadt (Hessen)</v>
      </c>
      <c r="L2732" s="380" t="str">
        <f t="shared" si="173"/>
        <v>065340016016</v>
      </c>
      <c r="M2732">
        <f t="shared" si="171"/>
        <v>10051</v>
      </c>
    </row>
    <row r="2733" spans="1:13">
      <c r="A2733" s="127" t="s">
        <v>7458</v>
      </c>
      <c r="B2733" s="207" t="s">
        <v>7459</v>
      </c>
      <c r="C2733" s="208" t="s">
        <v>7460</v>
      </c>
      <c r="D2733" s="208" t="s">
        <v>7411</v>
      </c>
      <c r="E2733" s="205" t="s">
        <v>17</v>
      </c>
      <c r="F2733" s="205" t="s">
        <v>16</v>
      </c>
      <c r="G2733" s="205" t="s">
        <v>7458</v>
      </c>
      <c r="H2733" s="205" t="s">
        <v>356</v>
      </c>
      <c r="I2733" s="206">
        <v>4615</v>
      </c>
      <c r="J2733" t="str">
        <f t="shared" si="172"/>
        <v>HE|Rauschenberg</v>
      </c>
      <c r="K2733" t="str">
        <f t="shared" si="170"/>
        <v>HE|Rauschenberg</v>
      </c>
      <c r="L2733" s="380" t="str">
        <f t="shared" si="173"/>
        <v>065340017017</v>
      </c>
      <c r="M2733">
        <f t="shared" si="171"/>
        <v>4615</v>
      </c>
    </row>
    <row r="2734" spans="1:13">
      <c r="A2734" s="127" t="s">
        <v>7461</v>
      </c>
      <c r="B2734" s="207" t="s">
        <v>7462</v>
      </c>
      <c r="C2734" s="208" t="s">
        <v>7463</v>
      </c>
      <c r="D2734" s="208" t="s">
        <v>7411</v>
      </c>
      <c r="E2734" s="205" t="s">
        <v>17</v>
      </c>
      <c r="F2734" s="205" t="s">
        <v>16</v>
      </c>
      <c r="G2734" s="205" t="s">
        <v>7461</v>
      </c>
      <c r="H2734" s="205" t="s">
        <v>356</v>
      </c>
      <c r="I2734" s="206">
        <v>21733</v>
      </c>
      <c r="J2734" t="str">
        <f t="shared" si="172"/>
        <v>HE|Stadtallendorf</v>
      </c>
      <c r="K2734" t="str">
        <f t="shared" si="170"/>
        <v>HE|Stadtallendorf</v>
      </c>
      <c r="L2734" s="380" t="str">
        <f t="shared" si="173"/>
        <v>065340018018</v>
      </c>
      <c r="M2734">
        <f t="shared" si="171"/>
        <v>21733</v>
      </c>
    </row>
    <row r="2735" spans="1:13">
      <c r="A2735" s="127" t="s">
        <v>7464</v>
      </c>
      <c r="B2735" s="207" t="s">
        <v>7465</v>
      </c>
      <c r="C2735" s="208" t="s">
        <v>7466</v>
      </c>
      <c r="D2735" s="208" t="s">
        <v>7411</v>
      </c>
      <c r="E2735" s="205" t="s">
        <v>17</v>
      </c>
      <c r="F2735" s="205" t="s">
        <v>16</v>
      </c>
      <c r="G2735" s="205" t="s">
        <v>7464</v>
      </c>
      <c r="H2735" s="205" t="s">
        <v>356</v>
      </c>
      <c r="I2735" s="206">
        <v>4027</v>
      </c>
      <c r="J2735" t="str">
        <f t="shared" si="172"/>
        <v>HE|Steffenberg</v>
      </c>
      <c r="K2735" t="str">
        <f t="shared" si="170"/>
        <v>HE|Steffenberg</v>
      </c>
      <c r="L2735" s="380" t="str">
        <f t="shared" si="173"/>
        <v>065340019019</v>
      </c>
      <c r="M2735">
        <f t="shared" si="171"/>
        <v>4027</v>
      </c>
    </row>
    <row r="2736" spans="1:13">
      <c r="A2736" s="127" t="s">
        <v>7467</v>
      </c>
      <c r="B2736" s="207" t="s">
        <v>7468</v>
      </c>
      <c r="C2736" s="208" t="s">
        <v>7469</v>
      </c>
      <c r="D2736" s="208" t="s">
        <v>7411</v>
      </c>
      <c r="E2736" s="205" t="s">
        <v>17</v>
      </c>
      <c r="F2736" s="205" t="s">
        <v>16</v>
      </c>
      <c r="G2736" s="205" t="s">
        <v>7467</v>
      </c>
      <c r="H2736" s="205" t="s">
        <v>356</v>
      </c>
      <c r="I2736" s="206">
        <v>7237</v>
      </c>
      <c r="J2736" t="str">
        <f t="shared" si="172"/>
        <v>HE|Weimar (Lahn)</v>
      </c>
      <c r="K2736" t="str">
        <f t="shared" si="170"/>
        <v>HE|Weimar (Lahn)</v>
      </c>
      <c r="L2736" s="380" t="str">
        <f t="shared" si="173"/>
        <v>065340020020</v>
      </c>
      <c r="M2736">
        <f t="shared" si="171"/>
        <v>7237</v>
      </c>
    </row>
    <row r="2737" spans="1:13">
      <c r="A2737" s="127" t="s">
        <v>7470</v>
      </c>
      <c r="B2737" s="207" t="s">
        <v>7471</v>
      </c>
      <c r="C2737" s="208" t="s">
        <v>7472</v>
      </c>
      <c r="D2737" s="208" t="s">
        <v>7411</v>
      </c>
      <c r="E2737" s="205" t="s">
        <v>17</v>
      </c>
      <c r="F2737" s="205" t="s">
        <v>16</v>
      </c>
      <c r="G2737" s="205" t="s">
        <v>7470</v>
      </c>
      <c r="H2737" s="205" t="s">
        <v>356</v>
      </c>
      <c r="I2737" s="206">
        <v>8956</v>
      </c>
      <c r="J2737" t="str">
        <f t="shared" si="172"/>
        <v>HE|Wetter (Hessen)</v>
      </c>
      <c r="K2737" t="str">
        <f t="shared" si="170"/>
        <v>HE|Wetter (Hessen)</v>
      </c>
      <c r="L2737" s="380" t="str">
        <f t="shared" si="173"/>
        <v>065340021021</v>
      </c>
      <c r="M2737">
        <f t="shared" si="171"/>
        <v>8956</v>
      </c>
    </row>
    <row r="2738" spans="1:13">
      <c r="A2738" s="127" t="s">
        <v>7473</v>
      </c>
      <c r="B2738" s="207" t="s">
        <v>7474</v>
      </c>
      <c r="C2738" s="208" t="s">
        <v>7475</v>
      </c>
      <c r="D2738" s="208" t="s">
        <v>7411</v>
      </c>
      <c r="E2738" s="205" t="s">
        <v>17</v>
      </c>
      <c r="F2738" s="205" t="s">
        <v>16</v>
      </c>
      <c r="G2738" s="205" t="s">
        <v>7473</v>
      </c>
      <c r="H2738" s="205" t="s">
        <v>356</v>
      </c>
      <c r="I2738" s="206">
        <v>2192</v>
      </c>
      <c r="J2738" t="str">
        <f t="shared" si="172"/>
        <v>HE|Wohratal</v>
      </c>
      <c r="K2738" t="str">
        <f t="shared" si="170"/>
        <v>HE|Wohratal</v>
      </c>
      <c r="L2738" s="380" t="str">
        <f t="shared" si="173"/>
        <v>065340022022</v>
      </c>
      <c r="M2738">
        <f t="shared" si="171"/>
        <v>2192</v>
      </c>
    </row>
    <row r="2739" spans="1:13">
      <c r="A2739" s="127" t="s">
        <v>7476</v>
      </c>
      <c r="B2739" s="207" t="s">
        <v>7477</v>
      </c>
      <c r="C2739" s="208" t="s">
        <v>7478</v>
      </c>
      <c r="D2739" s="208" t="s">
        <v>7479</v>
      </c>
      <c r="E2739" s="205" t="s">
        <v>17</v>
      </c>
      <c r="F2739" s="205" t="s">
        <v>16</v>
      </c>
      <c r="G2739" s="205" t="s">
        <v>7476</v>
      </c>
      <c r="H2739" s="205" t="s">
        <v>356</v>
      </c>
      <c r="I2739" s="206">
        <v>16205</v>
      </c>
      <c r="J2739" t="str">
        <f t="shared" si="172"/>
        <v>HE|Alsfeld</v>
      </c>
      <c r="K2739" t="str">
        <f t="shared" si="170"/>
        <v>HE|Alsfeld</v>
      </c>
      <c r="L2739" s="380" t="str">
        <f t="shared" si="173"/>
        <v>065350001001</v>
      </c>
      <c r="M2739">
        <f t="shared" si="171"/>
        <v>16205</v>
      </c>
    </row>
    <row r="2740" spans="1:13">
      <c r="A2740" s="127" t="s">
        <v>7480</v>
      </c>
      <c r="B2740" s="207" t="s">
        <v>7481</v>
      </c>
      <c r="C2740" s="208" t="s">
        <v>7482</v>
      </c>
      <c r="D2740" s="208" t="s">
        <v>7479</v>
      </c>
      <c r="E2740" s="205" t="s">
        <v>17</v>
      </c>
      <c r="F2740" s="205" t="s">
        <v>16</v>
      </c>
      <c r="G2740" s="205" t="s">
        <v>7480</v>
      </c>
      <c r="H2740" s="205" t="s">
        <v>356</v>
      </c>
      <c r="I2740" s="206">
        <v>1809</v>
      </c>
      <c r="J2740" t="str">
        <f t="shared" si="172"/>
        <v>HE|Antrifttal</v>
      </c>
      <c r="K2740" t="str">
        <f t="shared" si="170"/>
        <v>HE|Antrifttal</v>
      </c>
      <c r="L2740" s="380" t="str">
        <f t="shared" si="173"/>
        <v>065350002002</v>
      </c>
      <c r="M2740">
        <f t="shared" si="171"/>
        <v>1809</v>
      </c>
    </row>
    <row r="2741" spans="1:13">
      <c r="A2741" s="127" t="s">
        <v>7483</v>
      </c>
      <c r="B2741" s="207" t="s">
        <v>7484</v>
      </c>
      <c r="C2741" s="208" t="s">
        <v>7485</v>
      </c>
      <c r="D2741" s="208" t="s">
        <v>7479</v>
      </c>
      <c r="E2741" s="205" t="s">
        <v>17</v>
      </c>
      <c r="F2741" s="205" t="s">
        <v>16</v>
      </c>
      <c r="G2741" s="205" t="s">
        <v>7483</v>
      </c>
      <c r="H2741" s="205" t="s">
        <v>356</v>
      </c>
      <c r="I2741" s="206">
        <v>2398</v>
      </c>
      <c r="J2741" t="str">
        <f t="shared" si="172"/>
        <v>HE|Feldatal</v>
      </c>
      <c r="K2741" t="str">
        <f t="shared" si="170"/>
        <v>HE|Feldatal</v>
      </c>
      <c r="L2741" s="380" t="str">
        <f t="shared" si="173"/>
        <v>065350003003</v>
      </c>
      <c r="M2741">
        <f t="shared" si="171"/>
        <v>2398</v>
      </c>
    </row>
    <row r="2742" spans="1:13">
      <c r="A2742" s="127" t="s">
        <v>7486</v>
      </c>
      <c r="B2742" s="207" t="s">
        <v>7487</v>
      </c>
      <c r="C2742" s="208" t="s">
        <v>7488</v>
      </c>
      <c r="D2742" s="208" t="s">
        <v>7479</v>
      </c>
      <c r="E2742" s="205" t="s">
        <v>17</v>
      </c>
      <c r="F2742" s="205" t="s">
        <v>16</v>
      </c>
      <c r="G2742" s="205" t="s">
        <v>7486</v>
      </c>
      <c r="H2742" s="205" t="s">
        <v>356</v>
      </c>
      <c r="I2742" s="206">
        <v>3172</v>
      </c>
      <c r="J2742" t="str">
        <f t="shared" si="172"/>
        <v>HE|Freiensteinau</v>
      </c>
      <c r="K2742" t="str">
        <f t="shared" si="170"/>
        <v>HE|Freiensteinau</v>
      </c>
      <c r="L2742" s="380" t="str">
        <f t="shared" si="173"/>
        <v>065350004004</v>
      </c>
      <c r="M2742">
        <f t="shared" si="171"/>
        <v>3172</v>
      </c>
    </row>
    <row r="2743" spans="1:13">
      <c r="A2743" s="127" t="s">
        <v>7489</v>
      </c>
      <c r="B2743" s="207" t="s">
        <v>7490</v>
      </c>
      <c r="C2743" s="208" t="s">
        <v>7491</v>
      </c>
      <c r="D2743" s="208" t="s">
        <v>7479</v>
      </c>
      <c r="E2743" s="205" t="s">
        <v>17</v>
      </c>
      <c r="F2743" s="205" t="s">
        <v>16</v>
      </c>
      <c r="G2743" s="205" t="s">
        <v>7489</v>
      </c>
      <c r="H2743" s="205" t="s">
        <v>356</v>
      </c>
      <c r="I2743" s="206">
        <v>2783</v>
      </c>
      <c r="J2743" t="str">
        <f t="shared" si="172"/>
        <v>HE|Gemünden (Felda)</v>
      </c>
      <c r="K2743" t="str">
        <f t="shared" si="170"/>
        <v>HE|Gemünden (Felda)</v>
      </c>
      <c r="L2743" s="380" t="str">
        <f t="shared" si="173"/>
        <v>065350005005</v>
      </c>
      <c r="M2743">
        <f t="shared" si="171"/>
        <v>2783</v>
      </c>
    </row>
    <row r="2744" spans="1:13">
      <c r="A2744" s="127" t="s">
        <v>7492</v>
      </c>
      <c r="B2744" s="207" t="s">
        <v>7493</v>
      </c>
      <c r="C2744" s="208" t="s">
        <v>7494</v>
      </c>
      <c r="D2744" s="208" t="s">
        <v>7479</v>
      </c>
      <c r="E2744" s="205" t="s">
        <v>17</v>
      </c>
      <c r="F2744" s="205" t="s">
        <v>16</v>
      </c>
      <c r="G2744" s="205" t="s">
        <v>7492</v>
      </c>
      <c r="H2744" s="205" t="s">
        <v>356</v>
      </c>
      <c r="I2744" s="206">
        <v>2382</v>
      </c>
      <c r="J2744" t="str">
        <f t="shared" si="172"/>
        <v>HE|Grebenau</v>
      </c>
      <c r="K2744" t="str">
        <f t="shared" si="170"/>
        <v>HE|Grebenau</v>
      </c>
      <c r="L2744" s="380" t="str">
        <f t="shared" si="173"/>
        <v>065350006006</v>
      </c>
      <c r="M2744">
        <f t="shared" si="171"/>
        <v>2382</v>
      </c>
    </row>
    <row r="2745" spans="1:13">
      <c r="A2745" s="127" t="s">
        <v>7495</v>
      </c>
      <c r="B2745" s="207" t="s">
        <v>7496</v>
      </c>
      <c r="C2745" s="208" t="s">
        <v>7497</v>
      </c>
      <c r="D2745" s="208" t="s">
        <v>7479</v>
      </c>
      <c r="E2745" s="205" t="s">
        <v>17</v>
      </c>
      <c r="F2745" s="205" t="s">
        <v>16</v>
      </c>
      <c r="G2745" s="205" t="s">
        <v>7495</v>
      </c>
      <c r="H2745" s="205" t="s">
        <v>356</v>
      </c>
      <c r="I2745" s="206">
        <v>4603</v>
      </c>
      <c r="J2745" t="str">
        <f t="shared" si="172"/>
        <v>HE|Grebenhain</v>
      </c>
      <c r="K2745" t="str">
        <f t="shared" si="170"/>
        <v>HE|Grebenhain</v>
      </c>
      <c r="L2745" s="380" t="str">
        <f t="shared" si="173"/>
        <v>065350007007</v>
      </c>
      <c r="M2745">
        <f t="shared" si="171"/>
        <v>4603</v>
      </c>
    </row>
    <row r="2746" spans="1:13">
      <c r="A2746" s="127" t="s">
        <v>7498</v>
      </c>
      <c r="B2746" s="207" t="s">
        <v>7499</v>
      </c>
      <c r="C2746" s="208" t="s">
        <v>7500</v>
      </c>
      <c r="D2746" s="208" t="s">
        <v>7479</v>
      </c>
      <c r="E2746" s="205" t="s">
        <v>17</v>
      </c>
      <c r="F2746" s="205" t="s">
        <v>16</v>
      </c>
      <c r="G2746" s="205" t="s">
        <v>7498</v>
      </c>
      <c r="H2746" s="205" t="s">
        <v>356</v>
      </c>
      <c r="I2746" s="206">
        <v>4625</v>
      </c>
      <c r="J2746" t="str">
        <f t="shared" si="172"/>
        <v>HE|Herbstein</v>
      </c>
      <c r="K2746" t="str">
        <f t="shared" si="170"/>
        <v>HE|Herbstein</v>
      </c>
      <c r="L2746" s="380" t="str">
        <f t="shared" si="173"/>
        <v>065350008008</v>
      </c>
      <c r="M2746">
        <f t="shared" si="171"/>
        <v>4625</v>
      </c>
    </row>
    <row r="2747" spans="1:13">
      <c r="A2747" s="127" t="s">
        <v>7501</v>
      </c>
      <c r="B2747" s="207" t="s">
        <v>7502</v>
      </c>
      <c r="C2747" s="208" t="s">
        <v>7503</v>
      </c>
      <c r="D2747" s="208" t="s">
        <v>7479</v>
      </c>
      <c r="E2747" s="205" t="s">
        <v>17</v>
      </c>
      <c r="F2747" s="205" t="s">
        <v>16</v>
      </c>
      <c r="G2747" s="205" t="s">
        <v>7501</v>
      </c>
      <c r="H2747" s="205" t="s">
        <v>356</v>
      </c>
      <c r="I2747" s="206">
        <v>7485</v>
      </c>
      <c r="J2747" t="str">
        <f t="shared" si="172"/>
        <v>HE|Homberg (Ohm)</v>
      </c>
      <c r="K2747" t="str">
        <f t="shared" si="170"/>
        <v>HE|Homberg (Ohm)</v>
      </c>
      <c r="L2747" s="380" t="str">
        <f t="shared" si="173"/>
        <v>065350009009</v>
      </c>
      <c r="M2747">
        <f t="shared" si="171"/>
        <v>7485</v>
      </c>
    </row>
    <row r="2748" spans="1:13">
      <c r="A2748" s="127" t="s">
        <v>7504</v>
      </c>
      <c r="B2748" s="207" t="s">
        <v>7505</v>
      </c>
      <c r="C2748" s="208" t="s">
        <v>7506</v>
      </c>
      <c r="D2748" s="208" t="s">
        <v>7479</v>
      </c>
      <c r="E2748" s="205" t="s">
        <v>17</v>
      </c>
      <c r="F2748" s="205" t="s">
        <v>16</v>
      </c>
      <c r="G2748" s="205" t="s">
        <v>7504</v>
      </c>
      <c r="H2748" s="205" t="s">
        <v>356</v>
      </c>
      <c r="I2748" s="206">
        <v>3114</v>
      </c>
      <c r="J2748" t="str">
        <f t="shared" si="172"/>
        <v>HE|Kirtorf</v>
      </c>
      <c r="K2748" t="str">
        <f t="shared" si="170"/>
        <v>HE|Kirtorf</v>
      </c>
      <c r="L2748" s="380" t="str">
        <f t="shared" si="173"/>
        <v>065350010010</v>
      </c>
      <c r="M2748">
        <f t="shared" si="171"/>
        <v>3114</v>
      </c>
    </row>
    <row r="2749" spans="1:13">
      <c r="A2749" s="127" t="s">
        <v>7507</v>
      </c>
      <c r="B2749" s="207" t="s">
        <v>7508</v>
      </c>
      <c r="C2749" s="208" t="s">
        <v>7509</v>
      </c>
      <c r="D2749" s="208" t="s">
        <v>7479</v>
      </c>
      <c r="E2749" s="205" t="s">
        <v>17</v>
      </c>
      <c r="F2749" s="205" t="s">
        <v>16</v>
      </c>
      <c r="G2749" s="205" t="s">
        <v>7510</v>
      </c>
      <c r="H2749" s="205" t="s">
        <v>356</v>
      </c>
      <c r="I2749" s="206">
        <v>13883</v>
      </c>
      <c r="J2749" t="str">
        <f t="shared" si="172"/>
        <v>HE|Lauterbach (Hessen)</v>
      </c>
      <c r="K2749" t="str">
        <f t="shared" si="170"/>
        <v>HE|Lauterbach (Hessen), Kreisstadt</v>
      </c>
      <c r="L2749" s="380" t="str">
        <f t="shared" si="173"/>
        <v>065350011011</v>
      </c>
      <c r="M2749">
        <f t="shared" si="171"/>
        <v>13883</v>
      </c>
    </row>
    <row r="2750" spans="1:13">
      <c r="A2750" s="127" t="s">
        <v>7511</v>
      </c>
      <c r="B2750" s="207" t="s">
        <v>7512</v>
      </c>
      <c r="C2750" s="208" t="s">
        <v>7513</v>
      </c>
      <c r="D2750" s="208" t="s">
        <v>7479</v>
      </c>
      <c r="E2750" s="205" t="s">
        <v>17</v>
      </c>
      <c r="F2750" s="205" t="s">
        <v>16</v>
      </c>
      <c r="G2750" s="205" t="s">
        <v>7511</v>
      </c>
      <c r="H2750" s="205" t="s">
        <v>356</v>
      </c>
      <c r="I2750" s="206">
        <v>2322</v>
      </c>
      <c r="J2750" t="str">
        <f t="shared" si="172"/>
        <v>HE|Lautertal (Vogelsberg)</v>
      </c>
      <c r="K2750" t="str">
        <f t="shared" si="170"/>
        <v>HE|Lautertal (Vogelsberg)</v>
      </c>
      <c r="L2750" s="380" t="str">
        <f t="shared" si="173"/>
        <v>065350012012</v>
      </c>
      <c r="M2750">
        <f t="shared" si="171"/>
        <v>2322</v>
      </c>
    </row>
    <row r="2751" spans="1:13">
      <c r="A2751" s="127" t="s">
        <v>7514</v>
      </c>
      <c r="B2751" s="207" t="s">
        <v>7515</v>
      </c>
      <c r="C2751" s="208" t="s">
        <v>7516</v>
      </c>
      <c r="D2751" s="208" t="s">
        <v>7479</v>
      </c>
      <c r="E2751" s="205" t="s">
        <v>17</v>
      </c>
      <c r="F2751" s="205" t="s">
        <v>16</v>
      </c>
      <c r="G2751" s="205" t="s">
        <v>7514</v>
      </c>
      <c r="H2751" s="205" t="s">
        <v>356</v>
      </c>
      <c r="I2751" s="206">
        <v>9497</v>
      </c>
      <c r="J2751" t="str">
        <f t="shared" si="172"/>
        <v>HE|Mücke</v>
      </c>
      <c r="K2751" t="str">
        <f t="shared" si="170"/>
        <v>HE|Mücke</v>
      </c>
      <c r="L2751" s="380" t="str">
        <f t="shared" si="173"/>
        <v>065350013013</v>
      </c>
      <c r="M2751">
        <f t="shared" si="171"/>
        <v>9497</v>
      </c>
    </row>
    <row r="2752" spans="1:13">
      <c r="A2752" s="127" t="s">
        <v>7517</v>
      </c>
      <c r="B2752" s="207" t="s">
        <v>7518</v>
      </c>
      <c r="C2752" s="208" t="s">
        <v>7519</v>
      </c>
      <c r="D2752" s="208" t="s">
        <v>7479</v>
      </c>
      <c r="E2752" s="205" t="s">
        <v>17</v>
      </c>
      <c r="F2752" s="205" t="s">
        <v>16</v>
      </c>
      <c r="G2752" s="205" t="s">
        <v>7517</v>
      </c>
      <c r="H2752" s="205" t="s">
        <v>356</v>
      </c>
      <c r="I2752" s="206">
        <v>2690</v>
      </c>
      <c r="J2752" t="str">
        <f t="shared" si="172"/>
        <v>HE|Romrod</v>
      </c>
      <c r="K2752" t="str">
        <f t="shared" si="170"/>
        <v>HE|Romrod</v>
      </c>
      <c r="L2752" s="380" t="str">
        <f t="shared" si="173"/>
        <v>065350014014</v>
      </c>
      <c r="M2752">
        <f t="shared" si="171"/>
        <v>2690</v>
      </c>
    </row>
    <row r="2753" spans="1:13">
      <c r="A2753" s="127" t="s">
        <v>7520</v>
      </c>
      <c r="B2753" s="207" t="s">
        <v>7521</v>
      </c>
      <c r="C2753" s="208" t="s">
        <v>7522</v>
      </c>
      <c r="D2753" s="208" t="s">
        <v>7479</v>
      </c>
      <c r="E2753" s="205" t="s">
        <v>17</v>
      </c>
      <c r="F2753" s="205" t="s">
        <v>16</v>
      </c>
      <c r="G2753" s="205" t="s">
        <v>7520</v>
      </c>
      <c r="H2753" s="205" t="s">
        <v>356</v>
      </c>
      <c r="I2753" s="206">
        <v>9987</v>
      </c>
      <c r="J2753" t="str">
        <f t="shared" si="172"/>
        <v>HE|Schlitz</v>
      </c>
      <c r="K2753" t="str">
        <f t="shared" si="170"/>
        <v>HE|Schlitz</v>
      </c>
      <c r="L2753" s="380" t="str">
        <f t="shared" si="173"/>
        <v>065350015015</v>
      </c>
      <c r="M2753">
        <f t="shared" si="171"/>
        <v>9987</v>
      </c>
    </row>
    <row r="2754" spans="1:13">
      <c r="A2754" s="127" t="s">
        <v>7523</v>
      </c>
      <c r="B2754" s="207" t="s">
        <v>7524</v>
      </c>
      <c r="C2754" s="208" t="s">
        <v>7525</v>
      </c>
      <c r="D2754" s="208" t="s">
        <v>7479</v>
      </c>
      <c r="E2754" s="205" t="s">
        <v>17</v>
      </c>
      <c r="F2754" s="205" t="s">
        <v>16</v>
      </c>
      <c r="G2754" s="205" t="s">
        <v>7523</v>
      </c>
      <c r="H2754" s="205" t="s">
        <v>356</v>
      </c>
      <c r="I2754" s="206">
        <v>10053</v>
      </c>
      <c r="J2754" t="str">
        <f t="shared" si="172"/>
        <v>HE|Schotten</v>
      </c>
      <c r="K2754" t="str">
        <f t="shared" si="170"/>
        <v>HE|Schotten</v>
      </c>
      <c r="L2754" s="380" t="str">
        <f t="shared" si="173"/>
        <v>065350016016</v>
      </c>
      <c r="M2754">
        <f t="shared" si="171"/>
        <v>10053</v>
      </c>
    </row>
    <row r="2755" spans="1:13">
      <c r="A2755" s="127" t="s">
        <v>7526</v>
      </c>
      <c r="B2755" s="207" t="s">
        <v>7527</v>
      </c>
      <c r="C2755" s="208" t="s">
        <v>7528</v>
      </c>
      <c r="D2755" s="208" t="s">
        <v>7479</v>
      </c>
      <c r="E2755" s="205" t="s">
        <v>17</v>
      </c>
      <c r="F2755" s="205" t="s">
        <v>16</v>
      </c>
      <c r="G2755" s="205" t="s">
        <v>5492</v>
      </c>
      <c r="H2755" s="205" t="s">
        <v>356</v>
      </c>
      <c r="I2755" s="206">
        <v>2891</v>
      </c>
      <c r="J2755" t="str">
        <f t="shared" si="172"/>
        <v>HE|Schwalmtal (Hessen)</v>
      </c>
      <c r="K2755" t="str">
        <f t="shared" ref="K2755:K2818" si="174">E2755 &amp; "|" &amp; G2755</f>
        <v>HE|Schwalmtal</v>
      </c>
      <c r="L2755" s="380" t="str">
        <f t="shared" si="173"/>
        <v>065350017017</v>
      </c>
      <c r="M2755">
        <f t="shared" ref="M2755:M2818" si="175">SUMIF($C:$C, $C2755, $I:$I)</f>
        <v>2891</v>
      </c>
    </row>
    <row r="2756" spans="1:13">
      <c r="A2756" s="127" t="s">
        <v>7529</v>
      </c>
      <c r="B2756" s="207" t="s">
        <v>7530</v>
      </c>
      <c r="C2756" s="208" t="s">
        <v>7531</v>
      </c>
      <c r="D2756" s="208" t="s">
        <v>7479</v>
      </c>
      <c r="E2756" s="205" t="s">
        <v>17</v>
      </c>
      <c r="F2756" s="205" t="s">
        <v>16</v>
      </c>
      <c r="G2756" s="205" t="s">
        <v>7529</v>
      </c>
      <c r="H2756" s="205" t="s">
        <v>356</v>
      </c>
      <c r="I2756" s="206">
        <v>3019</v>
      </c>
      <c r="J2756" t="str">
        <f t="shared" si="172"/>
        <v>HE|Ulrichstein</v>
      </c>
      <c r="K2756" t="str">
        <f t="shared" si="174"/>
        <v>HE|Ulrichstein</v>
      </c>
      <c r="L2756" s="380" t="str">
        <f t="shared" si="173"/>
        <v>065350018018</v>
      </c>
      <c r="M2756">
        <f t="shared" si="175"/>
        <v>3019</v>
      </c>
    </row>
    <row r="2757" spans="1:13">
      <c r="A2757" s="127" t="s">
        <v>7532</v>
      </c>
      <c r="B2757" s="207" t="s">
        <v>7533</v>
      </c>
      <c r="C2757" s="208" t="s">
        <v>7534</v>
      </c>
      <c r="D2757" s="208" t="s">
        <v>7479</v>
      </c>
      <c r="E2757" s="205" t="s">
        <v>17</v>
      </c>
      <c r="F2757" s="205" t="s">
        <v>16</v>
      </c>
      <c r="G2757" s="205" t="s">
        <v>7535</v>
      </c>
      <c r="H2757" s="205" t="s">
        <v>356</v>
      </c>
      <c r="I2757" s="206">
        <v>3874</v>
      </c>
      <c r="J2757" t="str">
        <f t="shared" si="172"/>
        <v>HE|Wartenberg (Hessen)</v>
      </c>
      <c r="K2757" t="str">
        <f t="shared" si="174"/>
        <v>HE|Wartenberg</v>
      </c>
      <c r="L2757" s="380" t="str">
        <f t="shared" si="173"/>
        <v>065350019019</v>
      </c>
      <c r="M2757">
        <f t="shared" si="175"/>
        <v>3874</v>
      </c>
    </row>
    <row r="2758" spans="1:13">
      <c r="A2758" s="127" t="s">
        <v>7536</v>
      </c>
      <c r="B2758" s="208" t="s">
        <v>7537</v>
      </c>
      <c r="C2758" s="208" t="s">
        <v>7538</v>
      </c>
      <c r="D2758" s="208" t="s">
        <v>7539</v>
      </c>
      <c r="E2758" s="205" t="s">
        <v>17</v>
      </c>
      <c r="F2758" s="205" t="s">
        <v>16</v>
      </c>
      <c r="G2758" s="205" t="s">
        <v>7540</v>
      </c>
      <c r="H2758" s="205" t="s">
        <v>356</v>
      </c>
      <c r="I2758" s="206">
        <v>204687</v>
      </c>
      <c r="J2758" t="str">
        <f t="shared" ref="J2758:J2821" si="176">E2758 &amp; "|" &amp; A2758</f>
        <v>HE|Kassel</v>
      </c>
      <c r="K2758" t="str">
        <f t="shared" si="174"/>
        <v>HE|Kassel, documenta-Stadt</v>
      </c>
      <c r="L2758" s="380" t="str">
        <f t="shared" ref="L2758:L2821" si="177">C2758 &amp; RIGHT(B2758,3)</f>
        <v>066110000000</v>
      </c>
      <c r="M2758">
        <f t="shared" si="175"/>
        <v>204687</v>
      </c>
    </row>
    <row r="2759" spans="1:13">
      <c r="A2759" s="127" t="s">
        <v>7541</v>
      </c>
      <c r="B2759" s="207" t="s">
        <v>7542</v>
      </c>
      <c r="C2759" s="208" t="s">
        <v>7543</v>
      </c>
      <c r="D2759" s="208" t="s">
        <v>7544</v>
      </c>
      <c r="E2759" s="205" t="s">
        <v>17</v>
      </c>
      <c r="F2759" s="205" t="s">
        <v>16</v>
      </c>
      <c r="G2759" s="205" t="s">
        <v>7541</v>
      </c>
      <c r="H2759" s="205" t="s">
        <v>356</v>
      </c>
      <c r="I2759" s="206">
        <v>3680</v>
      </c>
      <c r="J2759" t="str">
        <f t="shared" si="176"/>
        <v>HE|Bad Salzschlirf</v>
      </c>
      <c r="K2759" t="str">
        <f t="shared" si="174"/>
        <v>HE|Bad Salzschlirf</v>
      </c>
      <c r="L2759" s="380" t="str">
        <f t="shared" si="177"/>
        <v>066310001001</v>
      </c>
      <c r="M2759">
        <f t="shared" si="175"/>
        <v>3680</v>
      </c>
    </row>
    <row r="2760" spans="1:13">
      <c r="A2760" s="127" t="s">
        <v>7545</v>
      </c>
      <c r="B2760" s="207" t="s">
        <v>7546</v>
      </c>
      <c r="C2760" s="208" t="s">
        <v>7547</v>
      </c>
      <c r="D2760" s="208" t="s">
        <v>7544</v>
      </c>
      <c r="E2760" s="205" t="s">
        <v>17</v>
      </c>
      <c r="F2760" s="205" t="s">
        <v>16</v>
      </c>
      <c r="G2760" s="205" t="s">
        <v>7548</v>
      </c>
      <c r="H2760" s="205" t="s">
        <v>356</v>
      </c>
      <c r="I2760" s="206">
        <v>6471</v>
      </c>
      <c r="J2760" t="str">
        <f t="shared" si="176"/>
        <v>HE|Burghaun</v>
      </c>
      <c r="K2760" t="str">
        <f t="shared" si="174"/>
        <v>HE|Burghaun, Marktgemeinde</v>
      </c>
      <c r="L2760" s="380" t="str">
        <f t="shared" si="177"/>
        <v>066310002002</v>
      </c>
      <c r="M2760">
        <f t="shared" si="175"/>
        <v>6471</v>
      </c>
    </row>
    <row r="2761" spans="1:13">
      <c r="A2761" s="127" t="s">
        <v>7549</v>
      </c>
      <c r="B2761" s="207" t="s">
        <v>7550</v>
      </c>
      <c r="C2761" s="208" t="s">
        <v>7551</v>
      </c>
      <c r="D2761" s="208" t="s">
        <v>7544</v>
      </c>
      <c r="E2761" s="205" t="s">
        <v>17</v>
      </c>
      <c r="F2761" s="205" t="s">
        <v>16</v>
      </c>
      <c r="G2761" s="205" t="s">
        <v>7549</v>
      </c>
      <c r="H2761" s="205" t="s">
        <v>356</v>
      </c>
      <c r="I2761" s="206">
        <v>3634</v>
      </c>
      <c r="J2761" t="str">
        <f t="shared" si="176"/>
        <v>HE|Dipperz</v>
      </c>
      <c r="K2761" t="str">
        <f t="shared" si="174"/>
        <v>HE|Dipperz</v>
      </c>
      <c r="L2761" s="380" t="str">
        <f t="shared" si="177"/>
        <v>066310003003</v>
      </c>
      <c r="M2761">
        <f t="shared" si="175"/>
        <v>3634</v>
      </c>
    </row>
    <row r="2762" spans="1:13">
      <c r="A2762" s="127" t="s">
        <v>7552</v>
      </c>
      <c r="B2762" s="207" t="s">
        <v>7553</v>
      </c>
      <c r="C2762" s="208" t="s">
        <v>7554</v>
      </c>
      <c r="D2762" s="208" t="s">
        <v>7544</v>
      </c>
      <c r="E2762" s="205" t="s">
        <v>17</v>
      </c>
      <c r="F2762" s="205" t="s">
        <v>16</v>
      </c>
      <c r="G2762" s="205" t="s">
        <v>7552</v>
      </c>
      <c r="H2762" s="205" t="s">
        <v>356</v>
      </c>
      <c r="I2762" s="206">
        <v>4729</v>
      </c>
      <c r="J2762" t="str">
        <f t="shared" si="176"/>
        <v>HE|Ebersburg</v>
      </c>
      <c r="K2762" t="str">
        <f t="shared" si="174"/>
        <v>HE|Ebersburg</v>
      </c>
      <c r="L2762" s="380" t="str">
        <f t="shared" si="177"/>
        <v>066310004004</v>
      </c>
      <c r="M2762">
        <f t="shared" si="175"/>
        <v>4729</v>
      </c>
    </row>
    <row r="2763" spans="1:13">
      <c r="A2763" s="127" t="s">
        <v>7555</v>
      </c>
      <c r="B2763" s="207" t="s">
        <v>7556</v>
      </c>
      <c r="C2763" s="208" t="s">
        <v>7557</v>
      </c>
      <c r="D2763" s="208" t="s">
        <v>7544</v>
      </c>
      <c r="E2763" s="205" t="s">
        <v>17</v>
      </c>
      <c r="F2763" s="205" t="s">
        <v>16</v>
      </c>
      <c r="G2763" s="205" t="s">
        <v>7555</v>
      </c>
      <c r="H2763" s="205" t="s">
        <v>356</v>
      </c>
      <c r="I2763" s="206">
        <v>2570</v>
      </c>
      <c r="J2763" t="str">
        <f t="shared" si="176"/>
        <v>HE|Ehrenberg (Rhön)</v>
      </c>
      <c r="K2763" t="str">
        <f t="shared" si="174"/>
        <v>HE|Ehrenberg (Rhön)</v>
      </c>
      <c r="L2763" s="380" t="str">
        <f t="shared" si="177"/>
        <v>066310005005</v>
      </c>
      <c r="M2763">
        <f t="shared" si="175"/>
        <v>2570</v>
      </c>
    </row>
    <row r="2764" spans="1:13">
      <c r="A2764" s="127" t="s">
        <v>7558</v>
      </c>
      <c r="B2764" s="207" t="s">
        <v>7559</v>
      </c>
      <c r="C2764" s="208" t="s">
        <v>7560</v>
      </c>
      <c r="D2764" s="208" t="s">
        <v>7544</v>
      </c>
      <c r="E2764" s="205" t="s">
        <v>17</v>
      </c>
      <c r="F2764" s="205" t="s">
        <v>16</v>
      </c>
      <c r="G2764" s="205" t="s">
        <v>7558</v>
      </c>
      <c r="H2764" s="205" t="s">
        <v>356</v>
      </c>
      <c r="I2764" s="206">
        <v>11367</v>
      </c>
      <c r="J2764" t="str">
        <f t="shared" si="176"/>
        <v>HE|Eichenzell</v>
      </c>
      <c r="K2764" t="str">
        <f t="shared" si="174"/>
        <v>HE|Eichenzell</v>
      </c>
      <c r="L2764" s="380" t="str">
        <f t="shared" si="177"/>
        <v>066310006006</v>
      </c>
      <c r="M2764">
        <f t="shared" si="175"/>
        <v>11367</v>
      </c>
    </row>
    <row r="2765" spans="1:13">
      <c r="A2765" s="127" t="s">
        <v>7561</v>
      </c>
      <c r="B2765" s="207" t="s">
        <v>7562</v>
      </c>
      <c r="C2765" s="208" t="s">
        <v>7563</v>
      </c>
      <c r="D2765" s="208" t="s">
        <v>7544</v>
      </c>
      <c r="E2765" s="205" t="s">
        <v>17</v>
      </c>
      <c r="F2765" s="205" t="s">
        <v>16</v>
      </c>
      <c r="G2765" s="205" t="s">
        <v>7564</v>
      </c>
      <c r="H2765" s="205" t="s">
        <v>356</v>
      </c>
      <c r="I2765" s="206">
        <v>7119</v>
      </c>
      <c r="J2765" t="str">
        <f t="shared" si="176"/>
        <v>HE|Eiterfeld</v>
      </c>
      <c r="K2765" t="str">
        <f t="shared" si="174"/>
        <v>HE|Eiterfeld, Marktgemeinde</v>
      </c>
      <c r="L2765" s="380" t="str">
        <f t="shared" si="177"/>
        <v>066310007007</v>
      </c>
      <c r="M2765">
        <f t="shared" si="175"/>
        <v>7119</v>
      </c>
    </row>
    <row r="2766" spans="1:13">
      <c r="A2766" s="127" t="s">
        <v>7565</v>
      </c>
      <c r="B2766" s="207" t="s">
        <v>7566</v>
      </c>
      <c r="C2766" s="208" t="s">
        <v>7567</v>
      </c>
      <c r="D2766" s="208" t="s">
        <v>7544</v>
      </c>
      <c r="E2766" s="205" t="s">
        <v>17</v>
      </c>
      <c r="F2766" s="205" t="s">
        <v>16</v>
      </c>
      <c r="G2766" s="205" t="s">
        <v>7565</v>
      </c>
      <c r="H2766" s="205" t="s">
        <v>356</v>
      </c>
      <c r="I2766" s="206">
        <v>8745</v>
      </c>
      <c r="J2766" t="str">
        <f t="shared" si="176"/>
        <v>HE|Flieden</v>
      </c>
      <c r="K2766" t="str">
        <f t="shared" si="174"/>
        <v>HE|Flieden</v>
      </c>
      <c r="L2766" s="380" t="str">
        <f t="shared" si="177"/>
        <v>066310008008</v>
      </c>
      <c r="M2766">
        <f t="shared" si="175"/>
        <v>8745</v>
      </c>
    </row>
    <row r="2767" spans="1:13">
      <c r="A2767" s="127" t="s">
        <v>7568</v>
      </c>
      <c r="B2767" s="207" t="s">
        <v>7569</v>
      </c>
      <c r="C2767" s="208" t="s">
        <v>7570</v>
      </c>
      <c r="D2767" s="208" t="s">
        <v>7544</v>
      </c>
      <c r="E2767" s="205" t="s">
        <v>17</v>
      </c>
      <c r="F2767" s="205" t="s">
        <v>16</v>
      </c>
      <c r="G2767" s="205" t="s">
        <v>7568</v>
      </c>
      <c r="H2767" s="205" t="s">
        <v>356</v>
      </c>
      <c r="I2767" s="206">
        <v>70366</v>
      </c>
      <c r="J2767" t="str">
        <f t="shared" si="176"/>
        <v>HE|Fulda</v>
      </c>
      <c r="K2767" t="str">
        <f t="shared" si="174"/>
        <v>HE|Fulda</v>
      </c>
      <c r="L2767" s="380" t="str">
        <f t="shared" si="177"/>
        <v>066310009009</v>
      </c>
      <c r="M2767">
        <f t="shared" si="175"/>
        <v>70366</v>
      </c>
    </row>
    <row r="2768" spans="1:13">
      <c r="A2768" s="127" t="s">
        <v>7571</v>
      </c>
      <c r="B2768" s="207" t="s">
        <v>7572</v>
      </c>
      <c r="C2768" s="208" t="s">
        <v>7573</v>
      </c>
      <c r="D2768" s="208" t="s">
        <v>7544</v>
      </c>
      <c r="E2768" s="205" t="s">
        <v>17</v>
      </c>
      <c r="F2768" s="205" t="s">
        <v>16</v>
      </c>
      <c r="G2768" s="205" t="s">
        <v>7571</v>
      </c>
      <c r="H2768" s="205" t="s">
        <v>356</v>
      </c>
      <c r="I2768" s="206">
        <v>5521</v>
      </c>
      <c r="J2768" t="str">
        <f t="shared" si="176"/>
        <v>HE|Gersfeld (Rhön)</v>
      </c>
      <c r="K2768" t="str">
        <f t="shared" si="174"/>
        <v>HE|Gersfeld (Rhön)</v>
      </c>
      <c r="L2768" s="380" t="str">
        <f t="shared" si="177"/>
        <v>066310010010</v>
      </c>
      <c r="M2768">
        <f t="shared" si="175"/>
        <v>5521</v>
      </c>
    </row>
    <row r="2769" spans="1:13">
      <c r="A2769" s="127" t="s">
        <v>7574</v>
      </c>
      <c r="B2769" s="207" t="s">
        <v>7575</v>
      </c>
      <c r="C2769" s="208" t="s">
        <v>7576</v>
      </c>
      <c r="D2769" s="208" t="s">
        <v>7544</v>
      </c>
      <c r="E2769" s="205" t="s">
        <v>17</v>
      </c>
      <c r="F2769" s="205" t="s">
        <v>16</v>
      </c>
      <c r="G2769" s="205" t="s">
        <v>7574</v>
      </c>
      <c r="H2769" s="205" t="s">
        <v>356</v>
      </c>
      <c r="I2769" s="206">
        <v>8796</v>
      </c>
      <c r="J2769" t="str">
        <f t="shared" si="176"/>
        <v>HE|Großenlüder</v>
      </c>
      <c r="K2769" t="str">
        <f t="shared" si="174"/>
        <v>HE|Großenlüder</v>
      </c>
      <c r="L2769" s="380" t="str">
        <f t="shared" si="177"/>
        <v>066310011011</v>
      </c>
      <c r="M2769">
        <f t="shared" si="175"/>
        <v>8796</v>
      </c>
    </row>
    <row r="2770" spans="1:13">
      <c r="A2770" s="127" t="s">
        <v>7577</v>
      </c>
      <c r="B2770" s="207" t="s">
        <v>7578</v>
      </c>
      <c r="C2770" s="208" t="s">
        <v>7579</v>
      </c>
      <c r="D2770" s="208" t="s">
        <v>7544</v>
      </c>
      <c r="E2770" s="205" t="s">
        <v>17</v>
      </c>
      <c r="F2770" s="205" t="s">
        <v>16</v>
      </c>
      <c r="G2770" s="205" t="s">
        <v>7580</v>
      </c>
      <c r="H2770" s="205" t="s">
        <v>356</v>
      </c>
      <c r="I2770" s="206">
        <v>4834</v>
      </c>
      <c r="J2770" t="str">
        <f t="shared" si="176"/>
        <v>HE|Hilders</v>
      </c>
      <c r="K2770" t="str">
        <f t="shared" si="174"/>
        <v>HE|Hilders, Marktgemeinde</v>
      </c>
      <c r="L2770" s="380" t="str">
        <f t="shared" si="177"/>
        <v>066310012012</v>
      </c>
      <c r="M2770">
        <f t="shared" si="175"/>
        <v>4834</v>
      </c>
    </row>
    <row r="2771" spans="1:13">
      <c r="A2771" s="127" t="s">
        <v>7581</v>
      </c>
      <c r="B2771" s="207" t="s">
        <v>7582</v>
      </c>
      <c r="C2771" s="208" t="s">
        <v>7583</v>
      </c>
      <c r="D2771" s="208" t="s">
        <v>7544</v>
      </c>
      <c r="E2771" s="205" t="s">
        <v>17</v>
      </c>
      <c r="F2771" s="205" t="s">
        <v>16</v>
      </c>
      <c r="G2771" s="205" t="s">
        <v>7581</v>
      </c>
      <c r="H2771" s="205" t="s">
        <v>356</v>
      </c>
      <c r="I2771" s="206">
        <v>6380</v>
      </c>
      <c r="J2771" t="str">
        <f t="shared" si="176"/>
        <v>HE|Hofbieber</v>
      </c>
      <c r="K2771" t="str">
        <f t="shared" si="174"/>
        <v>HE|Hofbieber</v>
      </c>
      <c r="L2771" s="380" t="str">
        <f t="shared" si="177"/>
        <v>066310013013</v>
      </c>
      <c r="M2771">
        <f t="shared" si="175"/>
        <v>6380</v>
      </c>
    </row>
    <row r="2772" spans="1:13">
      <c r="A2772" s="127" t="s">
        <v>7584</v>
      </c>
      <c r="B2772" s="207" t="s">
        <v>7585</v>
      </c>
      <c r="C2772" s="208" t="s">
        <v>7586</v>
      </c>
      <c r="D2772" s="208" t="s">
        <v>7544</v>
      </c>
      <c r="E2772" s="205" t="s">
        <v>17</v>
      </c>
      <c r="F2772" s="205" t="s">
        <v>16</v>
      </c>
      <c r="G2772" s="205" t="s">
        <v>7584</v>
      </c>
      <c r="H2772" s="205" t="s">
        <v>356</v>
      </c>
      <c r="I2772" s="206">
        <v>4657</v>
      </c>
      <c r="J2772" t="str">
        <f t="shared" si="176"/>
        <v>HE|Hosenfeld</v>
      </c>
      <c r="K2772" t="str">
        <f t="shared" si="174"/>
        <v>HE|Hosenfeld</v>
      </c>
      <c r="L2772" s="380" t="str">
        <f t="shared" si="177"/>
        <v>066310014014</v>
      </c>
      <c r="M2772">
        <f t="shared" si="175"/>
        <v>4657</v>
      </c>
    </row>
    <row r="2773" spans="1:13">
      <c r="A2773" s="127" t="s">
        <v>7587</v>
      </c>
      <c r="B2773" s="207" t="s">
        <v>7588</v>
      </c>
      <c r="C2773" s="208" t="s">
        <v>7589</v>
      </c>
      <c r="D2773" s="208" t="s">
        <v>7544</v>
      </c>
      <c r="E2773" s="205" t="s">
        <v>17</v>
      </c>
      <c r="F2773" s="205" t="s">
        <v>16</v>
      </c>
      <c r="G2773" s="205" t="s">
        <v>7590</v>
      </c>
      <c r="H2773" s="205" t="s">
        <v>356</v>
      </c>
      <c r="I2773" s="206">
        <v>17130</v>
      </c>
      <c r="J2773" t="str">
        <f t="shared" si="176"/>
        <v>HE|Hünfeld</v>
      </c>
      <c r="K2773" t="str">
        <f t="shared" si="174"/>
        <v>HE|Hünfeld, Konrad-Zuse-Stadt</v>
      </c>
      <c r="L2773" s="380" t="str">
        <f t="shared" si="177"/>
        <v>066310015015</v>
      </c>
      <c r="M2773">
        <f t="shared" si="175"/>
        <v>17130</v>
      </c>
    </row>
    <row r="2774" spans="1:13">
      <c r="A2774" s="127" t="s">
        <v>7591</v>
      </c>
      <c r="B2774" s="207" t="s">
        <v>7592</v>
      </c>
      <c r="C2774" s="208" t="s">
        <v>7593</v>
      </c>
      <c r="D2774" s="208" t="s">
        <v>7544</v>
      </c>
      <c r="E2774" s="205" t="s">
        <v>17</v>
      </c>
      <c r="F2774" s="205" t="s">
        <v>16</v>
      </c>
      <c r="G2774" s="205" t="s">
        <v>7591</v>
      </c>
      <c r="H2774" s="205" t="s">
        <v>356</v>
      </c>
      <c r="I2774" s="206">
        <v>6503</v>
      </c>
      <c r="J2774" t="str">
        <f t="shared" si="176"/>
        <v>HE|Kalbach</v>
      </c>
      <c r="K2774" t="str">
        <f t="shared" si="174"/>
        <v>HE|Kalbach</v>
      </c>
      <c r="L2774" s="380" t="str">
        <f t="shared" si="177"/>
        <v>066310016016</v>
      </c>
      <c r="M2774">
        <f t="shared" si="175"/>
        <v>6503</v>
      </c>
    </row>
    <row r="2775" spans="1:13">
      <c r="A2775" s="127" t="s">
        <v>7594</v>
      </c>
      <c r="B2775" s="207" t="s">
        <v>7595</v>
      </c>
      <c r="C2775" s="208" t="s">
        <v>7596</v>
      </c>
      <c r="D2775" s="208" t="s">
        <v>7544</v>
      </c>
      <c r="E2775" s="205" t="s">
        <v>17</v>
      </c>
      <c r="F2775" s="205" t="s">
        <v>16</v>
      </c>
      <c r="G2775" s="205" t="s">
        <v>7594</v>
      </c>
      <c r="H2775" s="205" t="s">
        <v>356</v>
      </c>
      <c r="I2775" s="206">
        <v>17025</v>
      </c>
      <c r="J2775" t="str">
        <f t="shared" si="176"/>
        <v>HE|Künzell</v>
      </c>
      <c r="K2775" t="str">
        <f t="shared" si="174"/>
        <v>HE|Künzell</v>
      </c>
      <c r="L2775" s="380" t="str">
        <f t="shared" si="177"/>
        <v>066310017017</v>
      </c>
      <c r="M2775">
        <f t="shared" si="175"/>
        <v>17025</v>
      </c>
    </row>
    <row r="2776" spans="1:13">
      <c r="A2776" s="127" t="s">
        <v>7597</v>
      </c>
      <c r="B2776" s="207" t="s">
        <v>7598</v>
      </c>
      <c r="C2776" s="208" t="s">
        <v>7599</v>
      </c>
      <c r="D2776" s="208" t="s">
        <v>7544</v>
      </c>
      <c r="E2776" s="205" t="s">
        <v>17</v>
      </c>
      <c r="F2776" s="205" t="s">
        <v>16</v>
      </c>
      <c r="G2776" s="205" t="s">
        <v>7597</v>
      </c>
      <c r="H2776" s="205" t="s">
        <v>356</v>
      </c>
      <c r="I2776" s="206">
        <v>11003</v>
      </c>
      <c r="J2776" t="str">
        <f t="shared" si="176"/>
        <v>HE|Neuhof</v>
      </c>
      <c r="K2776" t="str">
        <f t="shared" si="174"/>
        <v>HE|Neuhof</v>
      </c>
      <c r="L2776" s="380" t="str">
        <f t="shared" si="177"/>
        <v>066310018018</v>
      </c>
      <c r="M2776">
        <f t="shared" si="175"/>
        <v>11003</v>
      </c>
    </row>
    <row r="2777" spans="1:13">
      <c r="A2777" s="127" t="s">
        <v>7600</v>
      </c>
      <c r="B2777" s="207" t="s">
        <v>7601</v>
      </c>
      <c r="C2777" s="208" t="s">
        <v>7602</v>
      </c>
      <c r="D2777" s="208" t="s">
        <v>7544</v>
      </c>
      <c r="E2777" s="205" t="s">
        <v>17</v>
      </c>
      <c r="F2777" s="205" t="s">
        <v>16</v>
      </c>
      <c r="G2777" s="205" t="s">
        <v>7600</v>
      </c>
      <c r="H2777" s="205" t="s">
        <v>356</v>
      </c>
      <c r="I2777" s="206">
        <v>2920</v>
      </c>
      <c r="J2777" t="str">
        <f t="shared" si="176"/>
        <v>HE|Nüsttal</v>
      </c>
      <c r="K2777" t="str">
        <f t="shared" si="174"/>
        <v>HE|Nüsttal</v>
      </c>
      <c r="L2777" s="380" t="str">
        <f t="shared" si="177"/>
        <v>066310019019</v>
      </c>
      <c r="M2777">
        <f t="shared" si="175"/>
        <v>2920</v>
      </c>
    </row>
    <row r="2778" spans="1:13">
      <c r="A2778" s="127" t="s">
        <v>7603</v>
      </c>
      <c r="B2778" s="207" t="s">
        <v>7604</v>
      </c>
      <c r="C2778" s="208" t="s">
        <v>7605</v>
      </c>
      <c r="D2778" s="208" t="s">
        <v>7544</v>
      </c>
      <c r="E2778" s="205" t="s">
        <v>17</v>
      </c>
      <c r="F2778" s="205" t="s">
        <v>16</v>
      </c>
      <c r="G2778" s="205" t="s">
        <v>7606</v>
      </c>
      <c r="H2778" s="205" t="s">
        <v>356</v>
      </c>
      <c r="I2778" s="206">
        <v>16375</v>
      </c>
      <c r="J2778" t="str">
        <f t="shared" si="176"/>
        <v>HE|Petersberg (Hessen)</v>
      </c>
      <c r="K2778" t="str">
        <f t="shared" si="174"/>
        <v>HE|Petersberg</v>
      </c>
      <c r="L2778" s="380" t="str">
        <f t="shared" si="177"/>
        <v>066310020020</v>
      </c>
      <c r="M2778">
        <f t="shared" si="175"/>
        <v>16375</v>
      </c>
    </row>
    <row r="2779" spans="1:13">
      <c r="A2779" s="127" t="s">
        <v>7607</v>
      </c>
      <c r="B2779" s="207" t="s">
        <v>7608</v>
      </c>
      <c r="C2779" s="208" t="s">
        <v>7609</v>
      </c>
      <c r="D2779" s="208" t="s">
        <v>7544</v>
      </c>
      <c r="E2779" s="205" t="s">
        <v>17</v>
      </c>
      <c r="F2779" s="205" t="s">
        <v>16</v>
      </c>
      <c r="G2779" s="205" t="s">
        <v>7607</v>
      </c>
      <c r="H2779" s="205" t="s">
        <v>356</v>
      </c>
      <c r="I2779" s="206">
        <v>2726</v>
      </c>
      <c r="J2779" t="str">
        <f t="shared" si="176"/>
        <v>HE|Poppenhausen (Wasserkuppe)</v>
      </c>
      <c r="K2779" t="str">
        <f t="shared" si="174"/>
        <v>HE|Poppenhausen (Wasserkuppe)</v>
      </c>
      <c r="L2779" s="380" t="str">
        <f t="shared" si="177"/>
        <v>066310021021</v>
      </c>
      <c r="M2779">
        <f t="shared" si="175"/>
        <v>2726</v>
      </c>
    </row>
    <row r="2780" spans="1:13">
      <c r="A2780" s="127" t="s">
        <v>7610</v>
      </c>
      <c r="B2780" s="207" t="s">
        <v>7611</v>
      </c>
      <c r="C2780" s="208" t="s">
        <v>7612</v>
      </c>
      <c r="D2780" s="208" t="s">
        <v>7544</v>
      </c>
      <c r="E2780" s="205" t="s">
        <v>17</v>
      </c>
      <c r="F2780" s="205" t="s">
        <v>16</v>
      </c>
      <c r="G2780" s="205" t="s">
        <v>7613</v>
      </c>
      <c r="H2780" s="205" t="s">
        <v>356</v>
      </c>
      <c r="I2780" s="206">
        <v>1583</v>
      </c>
      <c r="J2780" t="str">
        <f t="shared" si="176"/>
        <v>HE|Rasdorf</v>
      </c>
      <c r="K2780" t="str">
        <f t="shared" si="174"/>
        <v>HE|Rasdorf, Point-Alpha-Gemeinde</v>
      </c>
      <c r="L2780" s="380" t="str">
        <f t="shared" si="177"/>
        <v>066310022022</v>
      </c>
      <c r="M2780">
        <f t="shared" si="175"/>
        <v>1583</v>
      </c>
    </row>
    <row r="2781" spans="1:13">
      <c r="A2781" s="127" t="s">
        <v>7614</v>
      </c>
      <c r="B2781" s="207" t="s">
        <v>7615</v>
      </c>
      <c r="C2781" s="208" t="s">
        <v>7616</v>
      </c>
      <c r="D2781" s="208" t="s">
        <v>7544</v>
      </c>
      <c r="E2781" s="205" t="s">
        <v>17</v>
      </c>
      <c r="F2781" s="205" t="s">
        <v>16</v>
      </c>
      <c r="G2781" s="205" t="s">
        <v>7614</v>
      </c>
      <c r="H2781" s="205" t="s">
        <v>356</v>
      </c>
      <c r="I2781" s="206">
        <v>4579</v>
      </c>
      <c r="J2781" t="str">
        <f t="shared" si="176"/>
        <v>HE|Tann (Rhön)</v>
      </c>
      <c r="K2781" t="str">
        <f t="shared" si="174"/>
        <v>HE|Tann (Rhön)</v>
      </c>
      <c r="L2781" s="380" t="str">
        <f t="shared" si="177"/>
        <v>066310023023</v>
      </c>
      <c r="M2781">
        <f t="shared" si="175"/>
        <v>4579</v>
      </c>
    </row>
    <row r="2782" spans="1:13">
      <c r="A2782" s="127" t="s">
        <v>7617</v>
      </c>
      <c r="B2782" s="207" t="s">
        <v>7618</v>
      </c>
      <c r="C2782" s="208" t="s">
        <v>7619</v>
      </c>
      <c r="D2782" s="208" t="s">
        <v>7620</v>
      </c>
      <c r="E2782" s="205" t="s">
        <v>17</v>
      </c>
      <c r="F2782" s="205" t="s">
        <v>16</v>
      </c>
      <c r="G2782" s="205" t="s">
        <v>7617</v>
      </c>
      <c r="H2782" s="205" t="s">
        <v>356</v>
      </c>
      <c r="I2782" s="206">
        <v>4945</v>
      </c>
      <c r="J2782" t="str">
        <f t="shared" si="176"/>
        <v>HE|Alheim</v>
      </c>
      <c r="K2782" t="str">
        <f t="shared" si="174"/>
        <v>HE|Alheim</v>
      </c>
      <c r="L2782" s="380" t="str">
        <f t="shared" si="177"/>
        <v>066320001001</v>
      </c>
      <c r="M2782">
        <f t="shared" si="175"/>
        <v>4945</v>
      </c>
    </row>
    <row r="2783" spans="1:13">
      <c r="A2783" s="127" t="s">
        <v>7621</v>
      </c>
      <c r="B2783" s="207" t="s">
        <v>7622</v>
      </c>
      <c r="C2783" s="208" t="s">
        <v>7623</v>
      </c>
      <c r="D2783" s="208" t="s">
        <v>7620</v>
      </c>
      <c r="E2783" s="205" t="s">
        <v>17</v>
      </c>
      <c r="F2783" s="205" t="s">
        <v>16</v>
      </c>
      <c r="G2783" s="205" t="s">
        <v>7624</v>
      </c>
      <c r="H2783" s="205" t="s">
        <v>356</v>
      </c>
      <c r="I2783" s="206">
        <v>30770</v>
      </c>
      <c r="J2783" t="str">
        <f t="shared" si="176"/>
        <v>HE|Bad Hersfeld</v>
      </c>
      <c r="K2783" t="str">
        <f t="shared" si="174"/>
        <v>HE|Bad Hersfeld, Kreisstadt</v>
      </c>
      <c r="L2783" s="380" t="str">
        <f t="shared" si="177"/>
        <v>066320002002</v>
      </c>
      <c r="M2783">
        <f t="shared" si="175"/>
        <v>30770</v>
      </c>
    </row>
    <row r="2784" spans="1:13">
      <c r="A2784" s="127" t="s">
        <v>7625</v>
      </c>
      <c r="B2784" s="207" t="s">
        <v>7626</v>
      </c>
      <c r="C2784" s="208" t="s">
        <v>7627</v>
      </c>
      <c r="D2784" s="208" t="s">
        <v>7620</v>
      </c>
      <c r="E2784" s="205" t="s">
        <v>17</v>
      </c>
      <c r="F2784" s="205" t="s">
        <v>16</v>
      </c>
      <c r="G2784" s="205" t="s">
        <v>7625</v>
      </c>
      <c r="H2784" s="205" t="s">
        <v>356</v>
      </c>
      <c r="I2784" s="206">
        <v>13908</v>
      </c>
      <c r="J2784" t="str">
        <f t="shared" si="176"/>
        <v>HE|Bebra</v>
      </c>
      <c r="K2784" t="str">
        <f t="shared" si="174"/>
        <v>HE|Bebra</v>
      </c>
      <c r="L2784" s="380" t="str">
        <f t="shared" si="177"/>
        <v>066320003003</v>
      </c>
      <c r="M2784">
        <f t="shared" si="175"/>
        <v>13908</v>
      </c>
    </row>
    <row r="2785" spans="1:13">
      <c r="A2785" s="127" t="s">
        <v>7628</v>
      </c>
      <c r="B2785" s="207" t="s">
        <v>7629</v>
      </c>
      <c r="C2785" s="208" t="s">
        <v>7630</v>
      </c>
      <c r="D2785" s="208" t="s">
        <v>7620</v>
      </c>
      <c r="E2785" s="205" t="s">
        <v>17</v>
      </c>
      <c r="F2785" s="205" t="s">
        <v>16</v>
      </c>
      <c r="G2785" s="205" t="s">
        <v>7631</v>
      </c>
      <c r="H2785" s="205" t="s">
        <v>356</v>
      </c>
      <c r="I2785" s="206">
        <v>1667</v>
      </c>
      <c r="J2785" t="str">
        <f t="shared" si="176"/>
        <v>HE|Breitenbach a.Herzberg</v>
      </c>
      <c r="K2785" t="str">
        <f t="shared" si="174"/>
        <v>HE|Breitenbach a. Herzberg</v>
      </c>
      <c r="L2785" s="380" t="str">
        <f t="shared" si="177"/>
        <v>066320004004</v>
      </c>
      <c r="M2785">
        <f t="shared" si="175"/>
        <v>1667</v>
      </c>
    </row>
    <row r="2786" spans="1:13">
      <c r="A2786" s="127" t="s">
        <v>7632</v>
      </c>
      <c r="B2786" s="207" t="s">
        <v>7633</v>
      </c>
      <c r="C2786" s="208" t="s">
        <v>7634</v>
      </c>
      <c r="D2786" s="208" t="s">
        <v>7620</v>
      </c>
      <c r="E2786" s="205" t="s">
        <v>17</v>
      </c>
      <c r="F2786" s="205" t="s">
        <v>16</v>
      </c>
      <c r="G2786" s="205" t="s">
        <v>7632</v>
      </c>
      <c r="H2786" s="205" t="s">
        <v>356</v>
      </c>
      <c r="I2786" s="206">
        <v>1321</v>
      </c>
      <c r="J2786" t="str">
        <f t="shared" si="176"/>
        <v>HE|Cornberg</v>
      </c>
      <c r="K2786" t="str">
        <f t="shared" si="174"/>
        <v>HE|Cornberg</v>
      </c>
      <c r="L2786" s="380" t="str">
        <f t="shared" si="177"/>
        <v>066320005005</v>
      </c>
      <c r="M2786">
        <f t="shared" si="175"/>
        <v>1321</v>
      </c>
    </row>
    <row r="2787" spans="1:13">
      <c r="A2787" s="127" t="s">
        <v>7635</v>
      </c>
      <c r="B2787" s="207" t="s">
        <v>7636</v>
      </c>
      <c r="C2787" s="208" t="s">
        <v>7637</v>
      </c>
      <c r="D2787" s="208" t="s">
        <v>7620</v>
      </c>
      <c r="E2787" s="205" t="s">
        <v>17</v>
      </c>
      <c r="F2787" s="205" t="s">
        <v>16</v>
      </c>
      <c r="G2787" s="205" t="s">
        <v>7638</v>
      </c>
      <c r="H2787" s="205" t="s">
        <v>356</v>
      </c>
      <c r="I2787" s="206">
        <v>2560</v>
      </c>
      <c r="J2787" t="str">
        <f t="shared" si="176"/>
        <v>HE|Friedewald (Hessen)</v>
      </c>
      <c r="K2787" t="str">
        <f t="shared" si="174"/>
        <v>HE|Friedewald</v>
      </c>
      <c r="L2787" s="380" t="str">
        <f t="shared" si="177"/>
        <v>066320006006</v>
      </c>
      <c r="M2787">
        <f t="shared" si="175"/>
        <v>2560</v>
      </c>
    </row>
    <row r="2788" spans="1:13">
      <c r="A2788" s="127" t="s">
        <v>7639</v>
      </c>
      <c r="B2788" s="207" t="s">
        <v>7640</v>
      </c>
      <c r="C2788" s="208" t="s">
        <v>7641</v>
      </c>
      <c r="D2788" s="208" t="s">
        <v>7620</v>
      </c>
      <c r="E2788" s="205" t="s">
        <v>17</v>
      </c>
      <c r="F2788" s="205" t="s">
        <v>16</v>
      </c>
      <c r="G2788" s="205" t="s">
        <v>7639</v>
      </c>
      <c r="H2788" s="205" t="s">
        <v>356</v>
      </c>
      <c r="I2788" s="206">
        <v>3208</v>
      </c>
      <c r="J2788" t="str">
        <f t="shared" si="176"/>
        <v>HE|Hauneck</v>
      </c>
      <c r="K2788" t="str">
        <f t="shared" si="174"/>
        <v>HE|Hauneck</v>
      </c>
      <c r="L2788" s="380" t="str">
        <f t="shared" si="177"/>
        <v>066320007007</v>
      </c>
      <c r="M2788">
        <f t="shared" si="175"/>
        <v>3208</v>
      </c>
    </row>
    <row r="2789" spans="1:13">
      <c r="A2789" s="127" t="s">
        <v>7642</v>
      </c>
      <c r="B2789" s="207" t="s">
        <v>7643</v>
      </c>
      <c r="C2789" s="208" t="s">
        <v>7644</v>
      </c>
      <c r="D2789" s="208" t="s">
        <v>7620</v>
      </c>
      <c r="E2789" s="205" t="s">
        <v>17</v>
      </c>
      <c r="F2789" s="205" t="s">
        <v>16</v>
      </c>
      <c r="G2789" s="205" t="s">
        <v>7642</v>
      </c>
      <c r="H2789" s="205" t="s">
        <v>356</v>
      </c>
      <c r="I2789" s="206">
        <v>2974</v>
      </c>
      <c r="J2789" t="str">
        <f t="shared" si="176"/>
        <v>HE|Haunetal</v>
      </c>
      <c r="K2789" t="str">
        <f t="shared" si="174"/>
        <v>HE|Haunetal</v>
      </c>
      <c r="L2789" s="380" t="str">
        <f t="shared" si="177"/>
        <v>066320008008</v>
      </c>
      <c r="M2789">
        <f t="shared" si="175"/>
        <v>2974</v>
      </c>
    </row>
    <row r="2790" spans="1:13">
      <c r="A2790" s="127" t="s">
        <v>7645</v>
      </c>
      <c r="B2790" s="207" t="s">
        <v>7646</v>
      </c>
      <c r="C2790" s="208" t="s">
        <v>7647</v>
      </c>
      <c r="D2790" s="208" t="s">
        <v>7620</v>
      </c>
      <c r="E2790" s="205" t="s">
        <v>17</v>
      </c>
      <c r="F2790" s="205" t="s">
        <v>16</v>
      </c>
      <c r="G2790" s="205" t="s">
        <v>7645</v>
      </c>
      <c r="H2790" s="205" t="s">
        <v>356</v>
      </c>
      <c r="I2790" s="206">
        <v>6996</v>
      </c>
      <c r="J2790" t="str">
        <f t="shared" si="176"/>
        <v>HE|Heringen (Werra)</v>
      </c>
      <c r="K2790" t="str">
        <f t="shared" si="174"/>
        <v>HE|Heringen (Werra)</v>
      </c>
      <c r="L2790" s="380" t="str">
        <f t="shared" si="177"/>
        <v>066320009009</v>
      </c>
      <c r="M2790">
        <f t="shared" si="175"/>
        <v>6996</v>
      </c>
    </row>
    <row r="2791" spans="1:13">
      <c r="A2791" s="127" t="s">
        <v>7648</v>
      </c>
      <c r="B2791" s="207" t="s">
        <v>7649</v>
      </c>
      <c r="C2791" s="208" t="s">
        <v>7650</v>
      </c>
      <c r="D2791" s="208" t="s">
        <v>7620</v>
      </c>
      <c r="E2791" s="205" t="s">
        <v>17</v>
      </c>
      <c r="F2791" s="205" t="s">
        <v>16</v>
      </c>
      <c r="G2791" s="205" t="s">
        <v>7648</v>
      </c>
      <c r="H2791" s="205" t="s">
        <v>356</v>
      </c>
      <c r="I2791" s="206">
        <v>3113</v>
      </c>
      <c r="J2791" t="str">
        <f t="shared" si="176"/>
        <v>HE|Hohenroda</v>
      </c>
      <c r="K2791" t="str">
        <f t="shared" si="174"/>
        <v>HE|Hohenroda</v>
      </c>
      <c r="L2791" s="380" t="str">
        <f t="shared" si="177"/>
        <v>066320010010</v>
      </c>
      <c r="M2791">
        <f t="shared" si="175"/>
        <v>3113</v>
      </c>
    </row>
    <row r="2792" spans="1:13">
      <c r="A2792" s="127" t="s">
        <v>7651</v>
      </c>
      <c r="B2792" s="207" t="s">
        <v>7652</v>
      </c>
      <c r="C2792" s="208" t="s">
        <v>7653</v>
      </c>
      <c r="D2792" s="208" t="s">
        <v>7620</v>
      </c>
      <c r="E2792" s="205" t="s">
        <v>17</v>
      </c>
      <c r="F2792" s="205" t="s">
        <v>16</v>
      </c>
      <c r="G2792" s="205" t="s">
        <v>7654</v>
      </c>
      <c r="H2792" s="205" t="s">
        <v>356</v>
      </c>
      <c r="I2792" s="206">
        <v>3637</v>
      </c>
      <c r="J2792" t="str">
        <f t="shared" si="176"/>
        <v>HE|Kirchheim (Hessen)</v>
      </c>
      <c r="K2792" t="str">
        <f t="shared" si="174"/>
        <v>HE|Kirchheim</v>
      </c>
      <c r="L2792" s="380" t="str">
        <f t="shared" si="177"/>
        <v>066320011011</v>
      </c>
      <c r="M2792">
        <f t="shared" si="175"/>
        <v>3637</v>
      </c>
    </row>
    <row r="2793" spans="1:13">
      <c r="A2793" s="127" t="s">
        <v>7655</v>
      </c>
      <c r="B2793" s="207" t="s">
        <v>7656</v>
      </c>
      <c r="C2793" s="208" t="s">
        <v>7657</v>
      </c>
      <c r="D2793" s="208" t="s">
        <v>7620</v>
      </c>
      <c r="E2793" s="205" t="s">
        <v>17</v>
      </c>
      <c r="F2793" s="205" t="s">
        <v>16</v>
      </c>
      <c r="G2793" s="205" t="s">
        <v>7655</v>
      </c>
      <c r="H2793" s="205" t="s">
        <v>356</v>
      </c>
      <c r="I2793" s="206">
        <v>5526</v>
      </c>
      <c r="J2793" t="str">
        <f t="shared" si="176"/>
        <v>HE|Ludwigsau</v>
      </c>
      <c r="K2793" t="str">
        <f t="shared" si="174"/>
        <v>HE|Ludwigsau</v>
      </c>
      <c r="L2793" s="380" t="str">
        <f t="shared" si="177"/>
        <v>066320012012</v>
      </c>
      <c r="M2793">
        <f t="shared" si="175"/>
        <v>5526</v>
      </c>
    </row>
    <row r="2794" spans="1:13">
      <c r="A2794" s="127" t="s">
        <v>7658</v>
      </c>
      <c r="B2794" s="207" t="s">
        <v>7659</v>
      </c>
      <c r="C2794" s="208" t="s">
        <v>7660</v>
      </c>
      <c r="D2794" s="208" t="s">
        <v>7620</v>
      </c>
      <c r="E2794" s="205" t="s">
        <v>17</v>
      </c>
      <c r="F2794" s="205" t="s">
        <v>16</v>
      </c>
      <c r="G2794" s="205" t="s">
        <v>7661</v>
      </c>
      <c r="H2794" s="205" t="s">
        <v>356</v>
      </c>
      <c r="I2794" s="206">
        <v>2462</v>
      </c>
      <c r="J2794" t="str">
        <f t="shared" si="176"/>
        <v>HE|Nentershausen (Hessen)</v>
      </c>
      <c r="K2794" t="str">
        <f t="shared" si="174"/>
        <v>HE|Nentershausen</v>
      </c>
      <c r="L2794" s="380" t="str">
        <f t="shared" si="177"/>
        <v>066320013013</v>
      </c>
      <c r="M2794">
        <f t="shared" si="175"/>
        <v>2462</v>
      </c>
    </row>
    <row r="2795" spans="1:13">
      <c r="A2795" s="127" t="s">
        <v>7662</v>
      </c>
      <c r="B2795" s="207" t="s">
        <v>7663</v>
      </c>
      <c r="C2795" s="208" t="s">
        <v>7664</v>
      </c>
      <c r="D2795" s="208" t="s">
        <v>7620</v>
      </c>
      <c r="E2795" s="205" t="s">
        <v>17</v>
      </c>
      <c r="F2795" s="205" t="s">
        <v>16</v>
      </c>
      <c r="G2795" s="205" t="s">
        <v>7665</v>
      </c>
      <c r="H2795" s="205" t="s">
        <v>356</v>
      </c>
      <c r="I2795" s="206">
        <v>3159</v>
      </c>
      <c r="J2795" t="str">
        <f t="shared" si="176"/>
        <v>HE|Neuenstein (Hessen)</v>
      </c>
      <c r="K2795" t="str">
        <f t="shared" si="174"/>
        <v>HE|Neuenstein</v>
      </c>
      <c r="L2795" s="380" t="str">
        <f t="shared" si="177"/>
        <v>066320014014</v>
      </c>
      <c r="M2795">
        <f t="shared" si="175"/>
        <v>3159</v>
      </c>
    </row>
    <row r="2796" spans="1:13">
      <c r="A2796" s="127" t="s">
        <v>7666</v>
      </c>
      <c r="B2796" s="207" t="s">
        <v>7667</v>
      </c>
      <c r="C2796" s="208" t="s">
        <v>7668</v>
      </c>
      <c r="D2796" s="208" t="s">
        <v>7620</v>
      </c>
      <c r="E2796" s="205" t="s">
        <v>17</v>
      </c>
      <c r="F2796" s="205" t="s">
        <v>16</v>
      </c>
      <c r="G2796" s="205" t="s">
        <v>7669</v>
      </c>
      <c r="H2796" s="205" t="s">
        <v>356</v>
      </c>
      <c r="I2796" s="206">
        <v>5306</v>
      </c>
      <c r="J2796" t="str">
        <f t="shared" si="176"/>
        <v>HE|Niederaula</v>
      </c>
      <c r="K2796" t="str">
        <f t="shared" si="174"/>
        <v>HE|Niederaula, Marktgemeinde</v>
      </c>
      <c r="L2796" s="380" t="str">
        <f t="shared" si="177"/>
        <v>066320015015</v>
      </c>
      <c r="M2796">
        <f t="shared" si="175"/>
        <v>5306</v>
      </c>
    </row>
    <row r="2797" spans="1:13">
      <c r="A2797" s="127" t="s">
        <v>7670</v>
      </c>
      <c r="B2797" s="207" t="s">
        <v>7671</v>
      </c>
      <c r="C2797" s="208" t="s">
        <v>7672</v>
      </c>
      <c r="D2797" s="208" t="s">
        <v>7620</v>
      </c>
      <c r="E2797" s="205" t="s">
        <v>17</v>
      </c>
      <c r="F2797" s="205" t="s">
        <v>16</v>
      </c>
      <c r="G2797" s="205" t="s">
        <v>7673</v>
      </c>
      <c r="H2797" s="205" t="s">
        <v>356</v>
      </c>
      <c r="I2797" s="206">
        <v>4117</v>
      </c>
      <c r="J2797" t="str">
        <f t="shared" si="176"/>
        <v>HE|Philippsthal (Werra)</v>
      </c>
      <c r="K2797" t="str">
        <f t="shared" si="174"/>
        <v>HE|Philippsthal (Werra), Marktgemeinde</v>
      </c>
      <c r="L2797" s="380" t="str">
        <f t="shared" si="177"/>
        <v>066320016016</v>
      </c>
      <c r="M2797">
        <f t="shared" si="175"/>
        <v>4117</v>
      </c>
    </row>
    <row r="2798" spans="1:13">
      <c r="A2798" s="127" t="s">
        <v>7674</v>
      </c>
      <c r="B2798" s="207" t="s">
        <v>7675</v>
      </c>
      <c r="C2798" s="208" t="s">
        <v>7676</v>
      </c>
      <c r="D2798" s="208" t="s">
        <v>7620</v>
      </c>
      <c r="E2798" s="205" t="s">
        <v>17</v>
      </c>
      <c r="F2798" s="205" t="s">
        <v>16</v>
      </c>
      <c r="G2798" s="205" t="s">
        <v>7674</v>
      </c>
      <c r="H2798" s="205" t="s">
        <v>356</v>
      </c>
      <c r="I2798" s="206">
        <v>2403</v>
      </c>
      <c r="J2798" t="str">
        <f t="shared" si="176"/>
        <v>HE|Ronshausen</v>
      </c>
      <c r="K2798" t="str">
        <f t="shared" si="174"/>
        <v>HE|Ronshausen</v>
      </c>
      <c r="L2798" s="380" t="str">
        <f t="shared" si="177"/>
        <v>066320017017</v>
      </c>
      <c r="M2798">
        <f t="shared" si="175"/>
        <v>2403</v>
      </c>
    </row>
    <row r="2799" spans="1:13">
      <c r="A2799" s="127" t="s">
        <v>7677</v>
      </c>
      <c r="B2799" s="207" t="s">
        <v>7678</v>
      </c>
      <c r="C2799" s="208" t="s">
        <v>7679</v>
      </c>
      <c r="D2799" s="208" t="s">
        <v>7620</v>
      </c>
      <c r="E2799" s="205" t="s">
        <v>17</v>
      </c>
      <c r="F2799" s="205" t="s">
        <v>16</v>
      </c>
      <c r="G2799" s="205" t="s">
        <v>7680</v>
      </c>
      <c r="H2799" s="205" t="s">
        <v>356</v>
      </c>
      <c r="I2799" s="206">
        <v>14020</v>
      </c>
      <c r="J2799" t="str">
        <f t="shared" si="176"/>
        <v>HE|Rotenburg a.d.Fulda</v>
      </c>
      <c r="K2799" t="str">
        <f t="shared" si="174"/>
        <v>HE|Rotenburg a. d. Fulda</v>
      </c>
      <c r="L2799" s="380" t="str">
        <f t="shared" si="177"/>
        <v>066320018018</v>
      </c>
      <c r="M2799">
        <f t="shared" si="175"/>
        <v>14020</v>
      </c>
    </row>
    <row r="2800" spans="1:13">
      <c r="A2800" s="127" t="s">
        <v>7681</v>
      </c>
      <c r="B2800" s="207" t="s">
        <v>7682</v>
      </c>
      <c r="C2800" s="208" t="s">
        <v>7683</v>
      </c>
      <c r="D2800" s="208" t="s">
        <v>7620</v>
      </c>
      <c r="E2800" s="205" t="s">
        <v>17</v>
      </c>
      <c r="F2800" s="205" t="s">
        <v>16</v>
      </c>
      <c r="G2800" s="205" t="s">
        <v>7681</v>
      </c>
      <c r="H2800" s="205" t="s">
        <v>356</v>
      </c>
      <c r="I2800" s="206">
        <v>4278</v>
      </c>
      <c r="J2800" t="str">
        <f t="shared" si="176"/>
        <v>HE|Schenklengsfeld</v>
      </c>
      <c r="K2800" t="str">
        <f t="shared" si="174"/>
        <v>HE|Schenklengsfeld</v>
      </c>
      <c r="L2800" s="380" t="str">
        <f t="shared" si="177"/>
        <v>066320019019</v>
      </c>
      <c r="M2800">
        <f t="shared" si="175"/>
        <v>4278</v>
      </c>
    </row>
    <row r="2801" spans="1:13">
      <c r="A2801" s="127" t="s">
        <v>7684</v>
      </c>
      <c r="B2801" s="207" t="s">
        <v>7685</v>
      </c>
      <c r="C2801" s="208" t="s">
        <v>7686</v>
      </c>
      <c r="D2801" s="208" t="s">
        <v>7620</v>
      </c>
      <c r="E2801" s="205" t="s">
        <v>17</v>
      </c>
      <c r="F2801" s="205" t="s">
        <v>16</v>
      </c>
      <c r="G2801" s="205" t="s">
        <v>7684</v>
      </c>
      <c r="H2801" s="205" t="s">
        <v>356</v>
      </c>
      <c r="I2801" s="206">
        <v>4978</v>
      </c>
      <c r="J2801" t="str">
        <f t="shared" si="176"/>
        <v>HE|Wildeck</v>
      </c>
      <c r="K2801" t="str">
        <f t="shared" si="174"/>
        <v>HE|Wildeck</v>
      </c>
      <c r="L2801" s="380" t="str">
        <f t="shared" si="177"/>
        <v>066320020020</v>
      </c>
      <c r="M2801">
        <f t="shared" si="175"/>
        <v>4978</v>
      </c>
    </row>
    <row r="2802" spans="1:13">
      <c r="A2802" s="127" t="s">
        <v>7687</v>
      </c>
      <c r="B2802" s="207" t="s">
        <v>7688</v>
      </c>
      <c r="C2802" s="208" t="s">
        <v>7689</v>
      </c>
      <c r="D2802" s="208" t="s">
        <v>7690</v>
      </c>
      <c r="E2802" s="205" t="s">
        <v>17</v>
      </c>
      <c r="F2802" s="205" t="s">
        <v>16</v>
      </c>
      <c r="G2802" s="205" t="s">
        <v>7687</v>
      </c>
      <c r="H2802" s="205" t="s">
        <v>356</v>
      </c>
      <c r="I2802" s="206">
        <v>7965</v>
      </c>
      <c r="J2802" t="str">
        <f t="shared" si="176"/>
        <v>HE|Ahnatal</v>
      </c>
      <c r="K2802" t="str">
        <f t="shared" si="174"/>
        <v>HE|Ahnatal</v>
      </c>
      <c r="L2802" s="380" t="str">
        <f t="shared" si="177"/>
        <v>066330001001</v>
      </c>
      <c r="M2802">
        <f t="shared" si="175"/>
        <v>7965</v>
      </c>
    </row>
    <row r="2803" spans="1:13">
      <c r="A2803" s="127" t="s">
        <v>7691</v>
      </c>
      <c r="B2803" s="207" t="s">
        <v>7692</v>
      </c>
      <c r="C2803" s="208" t="s">
        <v>7693</v>
      </c>
      <c r="D2803" s="208" t="s">
        <v>7690</v>
      </c>
      <c r="E2803" s="205" t="s">
        <v>17</v>
      </c>
      <c r="F2803" s="205" t="s">
        <v>16</v>
      </c>
      <c r="G2803" s="205" t="s">
        <v>7691</v>
      </c>
      <c r="H2803" s="205" t="s">
        <v>356</v>
      </c>
      <c r="I2803" s="206">
        <v>3701</v>
      </c>
      <c r="J2803" t="str">
        <f t="shared" si="176"/>
        <v>HE|Bad Karlshafen</v>
      </c>
      <c r="K2803" t="str">
        <f t="shared" si="174"/>
        <v>HE|Bad Karlshafen</v>
      </c>
      <c r="L2803" s="380" t="str">
        <f t="shared" si="177"/>
        <v>066330002002</v>
      </c>
      <c r="M2803">
        <f t="shared" si="175"/>
        <v>3701</v>
      </c>
    </row>
    <row r="2804" spans="1:13">
      <c r="A2804" s="127" t="s">
        <v>7694</v>
      </c>
      <c r="B2804" s="207" t="s">
        <v>7695</v>
      </c>
      <c r="C2804" s="208" t="s">
        <v>7696</v>
      </c>
      <c r="D2804" s="208" t="s">
        <v>7690</v>
      </c>
      <c r="E2804" s="205" t="s">
        <v>17</v>
      </c>
      <c r="F2804" s="205" t="s">
        <v>16</v>
      </c>
      <c r="G2804" s="205" t="s">
        <v>7694</v>
      </c>
      <c r="H2804" s="205" t="s">
        <v>356</v>
      </c>
      <c r="I2804" s="206">
        <v>28298</v>
      </c>
      <c r="J2804" t="str">
        <f t="shared" si="176"/>
        <v>HE|Baunatal</v>
      </c>
      <c r="K2804" t="str">
        <f t="shared" si="174"/>
        <v>HE|Baunatal</v>
      </c>
      <c r="L2804" s="380" t="str">
        <f t="shared" si="177"/>
        <v>066330003003</v>
      </c>
      <c r="M2804">
        <f t="shared" si="175"/>
        <v>28298</v>
      </c>
    </row>
    <row r="2805" spans="1:13">
      <c r="A2805" s="127" t="s">
        <v>7697</v>
      </c>
      <c r="B2805" s="207" t="s">
        <v>7698</v>
      </c>
      <c r="C2805" s="208" t="s">
        <v>7699</v>
      </c>
      <c r="D2805" s="208" t="s">
        <v>7690</v>
      </c>
      <c r="E2805" s="205" t="s">
        <v>17</v>
      </c>
      <c r="F2805" s="205" t="s">
        <v>16</v>
      </c>
      <c r="G2805" s="205" t="s">
        <v>7697</v>
      </c>
      <c r="H2805" s="205" t="s">
        <v>356</v>
      </c>
      <c r="I2805" s="206">
        <v>3573</v>
      </c>
      <c r="J2805" t="str">
        <f t="shared" si="176"/>
        <v>HE|Breuna</v>
      </c>
      <c r="K2805" t="str">
        <f t="shared" si="174"/>
        <v>HE|Breuna</v>
      </c>
      <c r="L2805" s="380" t="str">
        <f t="shared" si="177"/>
        <v>066330004004</v>
      </c>
      <c r="M2805">
        <f t="shared" si="175"/>
        <v>3573</v>
      </c>
    </row>
    <row r="2806" spans="1:13">
      <c r="A2806" s="127" t="s">
        <v>7700</v>
      </c>
      <c r="B2806" s="207" t="s">
        <v>7701</v>
      </c>
      <c r="C2806" s="208" t="s">
        <v>7702</v>
      </c>
      <c r="D2806" s="208" t="s">
        <v>7690</v>
      </c>
      <c r="E2806" s="205" t="s">
        <v>17</v>
      </c>
      <c r="F2806" s="205" t="s">
        <v>16</v>
      </c>
      <c r="G2806" s="205" t="s">
        <v>7700</v>
      </c>
      <c r="H2806" s="205" t="s">
        <v>356</v>
      </c>
      <c r="I2806" s="206">
        <v>7609</v>
      </c>
      <c r="J2806" t="str">
        <f t="shared" si="176"/>
        <v>HE|Calden</v>
      </c>
      <c r="K2806" t="str">
        <f t="shared" si="174"/>
        <v>HE|Calden</v>
      </c>
      <c r="L2806" s="380" t="str">
        <f t="shared" si="177"/>
        <v>066330005005</v>
      </c>
      <c r="M2806">
        <f t="shared" si="175"/>
        <v>7609</v>
      </c>
    </row>
    <row r="2807" spans="1:13">
      <c r="A2807" s="127" t="s">
        <v>7703</v>
      </c>
      <c r="B2807" s="207" t="s">
        <v>7704</v>
      </c>
      <c r="C2807" s="208" t="s">
        <v>7705</v>
      </c>
      <c r="D2807" s="208" t="s">
        <v>7690</v>
      </c>
      <c r="E2807" s="205" t="s">
        <v>17</v>
      </c>
      <c r="F2807" s="205" t="s">
        <v>16</v>
      </c>
      <c r="G2807" s="205" t="s">
        <v>7703</v>
      </c>
      <c r="H2807" s="205" t="s">
        <v>356</v>
      </c>
      <c r="I2807" s="206">
        <v>5938</v>
      </c>
      <c r="J2807" t="str">
        <f t="shared" si="176"/>
        <v>HE|Bad Emstal</v>
      </c>
      <c r="K2807" t="str">
        <f t="shared" si="174"/>
        <v>HE|Bad Emstal</v>
      </c>
      <c r="L2807" s="380" t="str">
        <f t="shared" si="177"/>
        <v>066330006006</v>
      </c>
      <c r="M2807">
        <f t="shared" si="175"/>
        <v>5938</v>
      </c>
    </row>
    <row r="2808" spans="1:13">
      <c r="A2808" s="127" t="s">
        <v>7706</v>
      </c>
      <c r="B2808" s="207" t="s">
        <v>7707</v>
      </c>
      <c r="C2808" s="208" t="s">
        <v>7708</v>
      </c>
      <c r="D2808" s="208" t="s">
        <v>7690</v>
      </c>
      <c r="E2808" s="205" t="s">
        <v>17</v>
      </c>
      <c r="F2808" s="205" t="s">
        <v>16</v>
      </c>
      <c r="G2808" s="205" t="s">
        <v>7706</v>
      </c>
      <c r="H2808" s="205" t="s">
        <v>356</v>
      </c>
      <c r="I2808" s="206">
        <v>5369</v>
      </c>
      <c r="J2808" t="str">
        <f t="shared" si="176"/>
        <v>HE|Espenau</v>
      </c>
      <c r="K2808" t="str">
        <f t="shared" si="174"/>
        <v>HE|Espenau</v>
      </c>
      <c r="L2808" s="380" t="str">
        <f t="shared" si="177"/>
        <v>066330007007</v>
      </c>
      <c r="M2808">
        <f t="shared" si="175"/>
        <v>5369</v>
      </c>
    </row>
    <row r="2809" spans="1:13">
      <c r="A2809" s="127" t="s">
        <v>7709</v>
      </c>
      <c r="B2809" s="207" t="s">
        <v>7710</v>
      </c>
      <c r="C2809" s="208" t="s">
        <v>7711</v>
      </c>
      <c r="D2809" s="208" t="s">
        <v>7690</v>
      </c>
      <c r="E2809" s="205" t="s">
        <v>17</v>
      </c>
      <c r="F2809" s="205" t="s">
        <v>16</v>
      </c>
      <c r="G2809" s="205" t="s">
        <v>7709</v>
      </c>
      <c r="H2809" s="205" t="s">
        <v>356</v>
      </c>
      <c r="I2809" s="206">
        <v>9039</v>
      </c>
      <c r="J2809" t="str">
        <f t="shared" si="176"/>
        <v>HE|Fuldabrück</v>
      </c>
      <c r="K2809" t="str">
        <f t="shared" si="174"/>
        <v>HE|Fuldabrück</v>
      </c>
      <c r="L2809" s="380" t="str">
        <f t="shared" si="177"/>
        <v>066330008008</v>
      </c>
      <c r="M2809">
        <f t="shared" si="175"/>
        <v>9039</v>
      </c>
    </row>
    <row r="2810" spans="1:13">
      <c r="A2810" s="127" t="s">
        <v>7712</v>
      </c>
      <c r="B2810" s="207" t="s">
        <v>7713</v>
      </c>
      <c r="C2810" s="208" t="s">
        <v>7714</v>
      </c>
      <c r="D2810" s="208" t="s">
        <v>7690</v>
      </c>
      <c r="E2810" s="205" t="s">
        <v>17</v>
      </c>
      <c r="F2810" s="205" t="s">
        <v>16</v>
      </c>
      <c r="G2810" s="205" t="s">
        <v>7712</v>
      </c>
      <c r="H2810" s="205" t="s">
        <v>356</v>
      </c>
      <c r="I2810" s="206">
        <v>13016</v>
      </c>
      <c r="J2810" t="str">
        <f t="shared" si="176"/>
        <v>HE|Fuldatal</v>
      </c>
      <c r="K2810" t="str">
        <f t="shared" si="174"/>
        <v>HE|Fuldatal</v>
      </c>
      <c r="L2810" s="380" t="str">
        <f t="shared" si="177"/>
        <v>066330009009</v>
      </c>
      <c r="M2810">
        <f t="shared" si="175"/>
        <v>13016</v>
      </c>
    </row>
    <row r="2811" spans="1:13">
      <c r="A2811" s="127" t="s">
        <v>7715</v>
      </c>
      <c r="B2811" s="207" t="s">
        <v>7716</v>
      </c>
      <c r="C2811" s="208" t="s">
        <v>7717</v>
      </c>
      <c r="D2811" s="208" t="s">
        <v>7690</v>
      </c>
      <c r="E2811" s="205" t="s">
        <v>17</v>
      </c>
      <c r="F2811" s="205" t="s">
        <v>16</v>
      </c>
      <c r="G2811" s="205" t="s">
        <v>7715</v>
      </c>
      <c r="H2811" s="205" t="s">
        <v>356</v>
      </c>
      <c r="I2811" s="206">
        <v>5706</v>
      </c>
      <c r="J2811" t="str">
        <f t="shared" si="176"/>
        <v>HE|Grebenstein</v>
      </c>
      <c r="K2811" t="str">
        <f t="shared" si="174"/>
        <v>HE|Grebenstein</v>
      </c>
      <c r="L2811" s="380" t="str">
        <f t="shared" si="177"/>
        <v>066330010010</v>
      </c>
      <c r="M2811">
        <f t="shared" si="175"/>
        <v>5706</v>
      </c>
    </row>
    <row r="2812" spans="1:13">
      <c r="A2812" s="127" t="s">
        <v>7718</v>
      </c>
      <c r="B2812" s="207" t="s">
        <v>7719</v>
      </c>
      <c r="C2812" s="208" t="s">
        <v>7720</v>
      </c>
      <c r="D2812" s="208" t="s">
        <v>7690</v>
      </c>
      <c r="E2812" s="205" t="s">
        <v>17</v>
      </c>
      <c r="F2812" s="205" t="s">
        <v>16</v>
      </c>
      <c r="G2812" s="205" t="s">
        <v>7718</v>
      </c>
      <c r="H2812" s="205" t="s">
        <v>356</v>
      </c>
      <c r="I2812" s="206">
        <v>5300</v>
      </c>
      <c r="J2812" t="str">
        <f t="shared" si="176"/>
        <v>HE|Habichtswald</v>
      </c>
      <c r="K2812" t="str">
        <f t="shared" si="174"/>
        <v>HE|Habichtswald</v>
      </c>
      <c r="L2812" s="380" t="str">
        <f t="shared" si="177"/>
        <v>066330011011</v>
      </c>
      <c r="M2812">
        <f t="shared" si="175"/>
        <v>5300</v>
      </c>
    </row>
    <row r="2813" spans="1:13">
      <c r="A2813" s="127" t="s">
        <v>7721</v>
      </c>
      <c r="B2813" s="207" t="s">
        <v>7722</v>
      </c>
      <c r="C2813" s="208" t="s">
        <v>7723</v>
      </c>
      <c r="D2813" s="208" t="s">
        <v>7690</v>
      </c>
      <c r="E2813" s="205" t="s">
        <v>17</v>
      </c>
      <c r="F2813" s="205" t="s">
        <v>16</v>
      </c>
      <c r="G2813" s="205" t="s">
        <v>7721</v>
      </c>
      <c r="H2813" s="205" t="s">
        <v>356</v>
      </c>
      <c r="I2813" s="206">
        <v>5754</v>
      </c>
      <c r="J2813" t="str">
        <f t="shared" si="176"/>
        <v>HE|Helsa</v>
      </c>
      <c r="K2813" t="str">
        <f t="shared" si="174"/>
        <v>HE|Helsa</v>
      </c>
      <c r="L2813" s="380" t="str">
        <f t="shared" si="177"/>
        <v>066330012012</v>
      </c>
      <c r="M2813">
        <f t="shared" si="175"/>
        <v>5754</v>
      </c>
    </row>
    <row r="2814" spans="1:13">
      <c r="A2814" s="127" t="s">
        <v>7724</v>
      </c>
      <c r="B2814" s="207" t="s">
        <v>7725</v>
      </c>
      <c r="C2814" s="208" t="s">
        <v>7726</v>
      </c>
      <c r="D2814" s="208" t="s">
        <v>7690</v>
      </c>
      <c r="E2814" s="205" t="s">
        <v>17</v>
      </c>
      <c r="F2814" s="205" t="s">
        <v>16</v>
      </c>
      <c r="G2814" s="205" t="s">
        <v>7724</v>
      </c>
      <c r="H2814" s="205" t="s">
        <v>356</v>
      </c>
      <c r="I2814" s="206">
        <v>15626</v>
      </c>
      <c r="J2814" t="str">
        <f t="shared" si="176"/>
        <v>HE|Hofgeismar</v>
      </c>
      <c r="K2814" t="str">
        <f t="shared" si="174"/>
        <v>HE|Hofgeismar</v>
      </c>
      <c r="L2814" s="380" t="str">
        <f t="shared" si="177"/>
        <v>066330013013</v>
      </c>
      <c r="M2814">
        <f t="shared" si="175"/>
        <v>15626</v>
      </c>
    </row>
    <row r="2815" spans="1:13">
      <c r="A2815" s="127" t="s">
        <v>7727</v>
      </c>
      <c r="B2815" s="207" t="s">
        <v>7728</v>
      </c>
      <c r="C2815" s="208" t="s">
        <v>7729</v>
      </c>
      <c r="D2815" s="208" t="s">
        <v>7690</v>
      </c>
      <c r="E2815" s="205" t="s">
        <v>17</v>
      </c>
      <c r="F2815" s="205" t="s">
        <v>16</v>
      </c>
      <c r="G2815" s="205" t="s">
        <v>7727</v>
      </c>
      <c r="H2815" s="205" t="s">
        <v>356</v>
      </c>
      <c r="I2815" s="206">
        <v>7190</v>
      </c>
      <c r="J2815" t="str">
        <f t="shared" si="176"/>
        <v>HE|Immenhausen</v>
      </c>
      <c r="K2815" t="str">
        <f t="shared" si="174"/>
        <v>HE|Immenhausen</v>
      </c>
      <c r="L2815" s="380" t="str">
        <f t="shared" si="177"/>
        <v>066330014014</v>
      </c>
      <c r="M2815">
        <f t="shared" si="175"/>
        <v>7190</v>
      </c>
    </row>
    <row r="2816" spans="1:13">
      <c r="A2816" s="127" t="s">
        <v>7730</v>
      </c>
      <c r="B2816" s="207" t="s">
        <v>7731</v>
      </c>
      <c r="C2816" s="208" t="s">
        <v>7732</v>
      </c>
      <c r="D2816" s="208" t="s">
        <v>7690</v>
      </c>
      <c r="E2816" s="205" t="s">
        <v>17</v>
      </c>
      <c r="F2816" s="205" t="s">
        <v>16</v>
      </c>
      <c r="G2816" s="205" t="s">
        <v>7730</v>
      </c>
      <c r="H2816" s="205" t="s">
        <v>356</v>
      </c>
      <c r="I2816" s="206">
        <v>12752</v>
      </c>
      <c r="J2816" t="str">
        <f t="shared" si="176"/>
        <v>HE|Kaufungen</v>
      </c>
      <c r="K2816" t="str">
        <f t="shared" si="174"/>
        <v>HE|Kaufungen</v>
      </c>
      <c r="L2816" s="380" t="str">
        <f t="shared" si="177"/>
        <v>066330015015</v>
      </c>
      <c r="M2816">
        <f t="shared" si="175"/>
        <v>12752</v>
      </c>
    </row>
    <row r="2817" spans="1:13">
      <c r="A2817" s="127" t="s">
        <v>7733</v>
      </c>
      <c r="B2817" s="207" t="s">
        <v>7734</v>
      </c>
      <c r="C2817" s="208" t="s">
        <v>7735</v>
      </c>
      <c r="D2817" s="208" t="s">
        <v>7690</v>
      </c>
      <c r="E2817" s="205" t="s">
        <v>17</v>
      </c>
      <c r="F2817" s="205" t="s">
        <v>16</v>
      </c>
      <c r="G2817" s="205" t="s">
        <v>7736</v>
      </c>
      <c r="H2817" s="205" t="s">
        <v>356</v>
      </c>
      <c r="I2817" s="206">
        <v>2970</v>
      </c>
      <c r="J2817" t="str">
        <f t="shared" si="176"/>
        <v>HE|Liebenau (Hessen)</v>
      </c>
      <c r="K2817" t="str">
        <f t="shared" si="174"/>
        <v>HE|Liebenau</v>
      </c>
      <c r="L2817" s="380" t="str">
        <f t="shared" si="177"/>
        <v>066330016016</v>
      </c>
      <c r="M2817">
        <f t="shared" si="175"/>
        <v>2970</v>
      </c>
    </row>
    <row r="2818" spans="1:13">
      <c r="A2818" s="127" t="s">
        <v>7737</v>
      </c>
      <c r="B2818" s="207" t="s">
        <v>7738</v>
      </c>
      <c r="C2818" s="208" t="s">
        <v>7739</v>
      </c>
      <c r="D2818" s="208" t="s">
        <v>7690</v>
      </c>
      <c r="E2818" s="205" t="s">
        <v>17</v>
      </c>
      <c r="F2818" s="205" t="s">
        <v>16</v>
      </c>
      <c r="G2818" s="205" t="s">
        <v>7737</v>
      </c>
      <c r="H2818" s="205" t="s">
        <v>356</v>
      </c>
      <c r="I2818" s="206">
        <v>14395</v>
      </c>
      <c r="J2818" t="str">
        <f t="shared" si="176"/>
        <v>HE|Lohfelden</v>
      </c>
      <c r="K2818" t="str">
        <f t="shared" si="174"/>
        <v>HE|Lohfelden</v>
      </c>
      <c r="L2818" s="380" t="str">
        <f t="shared" si="177"/>
        <v>066330017017</v>
      </c>
      <c r="M2818">
        <f t="shared" si="175"/>
        <v>14395</v>
      </c>
    </row>
    <row r="2819" spans="1:13">
      <c r="A2819" s="127" t="s">
        <v>7740</v>
      </c>
      <c r="B2819" s="207" t="s">
        <v>7741</v>
      </c>
      <c r="C2819" s="208" t="s">
        <v>7742</v>
      </c>
      <c r="D2819" s="208" t="s">
        <v>7690</v>
      </c>
      <c r="E2819" s="205" t="s">
        <v>17</v>
      </c>
      <c r="F2819" s="205" t="s">
        <v>16</v>
      </c>
      <c r="G2819" s="205" t="s">
        <v>7740</v>
      </c>
      <c r="H2819" s="205" t="s">
        <v>356</v>
      </c>
      <c r="I2819" s="206">
        <v>5095</v>
      </c>
      <c r="J2819" t="str">
        <f t="shared" si="176"/>
        <v>HE|Naumburg</v>
      </c>
      <c r="K2819" t="str">
        <f t="shared" ref="K2819:K2882" si="178">E2819 &amp; "|" &amp; G2819</f>
        <v>HE|Naumburg</v>
      </c>
      <c r="L2819" s="380" t="str">
        <f t="shared" si="177"/>
        <v>066330018018</v>
      </c>
      <c r="M2819">
        <f t="shared" ref="M2819:M2882" si="179">SUMIF($C:$C, $C2819, $I:$I)</f>
        <v>5095</v>
      </c>
    </row>
    <row r="2820" spans="1:13">
      <c r="A2820" s="127" t="s">
        <v>7743</v>
      </c>
      <c r="B2820" s="207" t="s">
        <v>7744</v>
      </c>
      <c r="C2820" s="208" t="s">
        <v>7745</v>
      </c>
      <c r="D2820" s="208" t="s">
        <v>7690</v>
      </c>
      <c r="E2820" s="205" t="s">
        <v>17</v>
      </c>
      <c r="F2820" s="205" t="s">
        <v>16</v>
      </c>
      <c r="G2820" s="205" t="s">
        <v>7743</v>
      </c>
      <c r="H2820" s="205" t="s">
        <v>356</v>
      </c>
      <c r="I2820" s="206">
        <v>2119</v>
      </c>
      <c r="J2820" t="str">
        <f t="shared" si="176"/>
        <v>HE|Nieste</v>
      </c>
      <c r="K2820" t="str">
        <f t="shared" si="178"/>
        <v>HE|Nieste</v>
      </c>
      <c r="L2820" s="380" t="str">
        <f t="shared" si="177"/>
        <v>066330019019</v>
      </c>
      <c r="M2820">
        <f t="shared" si="179"/>
        <v>2119</v>
      </c>
    </row>
    <row r="2821" spans="1:13">
      <c r="A2821" s="127" t="s">
        <v>7746</v>
      </c>
      <c r="B2821" s="207" t="s">
        <v>7747</v>
      </c>
      <c r="C2821" s="208" t="s">
        <v>7748</v>
      </c>
      <c r="D2821" s="208" t="s">
        <v>7690</v>
      </c>
      <c r="E2821" s="205" t="s">
        <v>17</v>
      </c>
      <c r="F2821" s="205" t="s">
        <v>16</v>
      </c>
      <c r="G2821" s="205" t="s">
        <v>7746</v>
      </c>
      <c r="H2821" s="205" t="s">
        <v>356</v>
      </c>
      <c r="I2821" s="206">
        <v>11498</v>
      </c>
      <c r="J2821" t="str">
        <f t="shared" si="176"/>
        <v>HE|Niestetal</v>
      </c>
      <c r="K2821" t="str">
        <f t="shared" si="178"/>
        <v>HE|Niestetal</v>
      </c>
      <c r="L2821" s="380" t="str">
        <f t="shared" si="177"/>
        <v>066330020020</v>
      </c>
      <c r="M2821">
        <f t="shared" si="179"/>
        <v>11498</v>
      </c>
    </row>
    <row r="2822" spans="1:13">
      <c r="A2822" s="127" t="s">
        <v>7749</v>
      </c>
      <c r="B2822" s="207" t="s">
        <v>7750</v>
      </c>
      <c r="C2822" s="208" t="s">
        <v>7751</v>
      </c>
      <c r="D2822" s="208" t="s">
        <v>7690</v>
      </c>
      <c r="E2822" s="205" t="s">
        <v>17</v>
      </c>
      <c r="F2822" s="205" t="s">
        <v>16</v>
      </c>
      <c r="G2822" s="205" t="s">
        <v>7749</v>
      </c>
      <c r="H2822" s="205" t="s">
        <v>356</v>
      </c>
      <c r="I2822" s="206">
        <v>4417</v>
      </c>
      <c r="J2822" t="str">
        <f t="shared" ref="J2822:J2885" si="180">E2822 &amp; "|" &amp; A2822</f>
        <v>HE|Reinhardshagen</v>
      </c>
      <c r="K2822" t="str">
        <f t="shared" si="178"/>
        <v>HE|Reinhardshagen</v>
      </c>
      <c r="L2822" s="380" t="str">
        <f t="shared" ref="L2822:L2885" si="181">C2822 &amp; RIGHT(B2822,3)</f>
        <v>066330022022</v>
      </c>
      <c r="M2822">
        <f t="shared" si="179"/>
        <v>4417</v>
      </c>
    </row>
    <row r="2823" spans="1:13">
      <c r="A2823" s="127" t="s">
        <v>7752</v>
      </c>
      <c r="B2823" s="207" t="s">
        <v>7753</v>
      </c>
      <c r="C2823" s="208" t="s">
        <v>7754</v>
      </c>
      <c r="D2823" s="208" t="s">
        <v>7690</v>
      </c>
      <c r="E2823" s="205" t="s">
        <v>17</v>
      </c>
      <c r="F2823" s="205" t="s">
        <v>16</v>
      </c>
      <c r="G2823" s="205" t="s">
        <v>7752</v>
      </c>
      <c r="H2823" s="205" t="s">
        <v>356</v>
      </c>
      <c r="I2823" s="206">
        <v>10611</v>
      </c>
      <c r="J2823" t="str">
        <f t="shared" si="180"/>
        <v>HE|Schauenburg</v>
      </c>
      <c r="K2823" t="str">
        <f t="shared" si="178"/>
        <v>HE|Schauenburg</v>
      </c>
      <c r="L2823" s="380" t="str">
        <f t="shared" si="181"/>
        <v>066330023023</v>
      </c>
      <c r="M2823">
        <f t="shared" si="179"/>
        <v>10611</v>
      </c>
    </row>
    <row r="2824" spans="1:13">
      <c r="A2824" s="127" t="s">
        <v>7755</v>
      </c>
      <c r="B2824" s="207" t="s">
        <v>7756</v>
      </c>
      <c r="C2824" s="208" t="s">
        <v>7757</v>
      </c>
      <c r="D2824" s="208" t="s">
        <v>7690</v>
      </c>
      <c r="E2824" s="205" t="s">
        <v>17</v>
      </c>
      <c r="F2824" s="205" t="s">
        <v>16</v>
      </c>
      <c r="G2824" s="205" t="s">
        <v>7755</v>
      </c>
      <c r="H2824" s="205" t="s">
        <v>356</v>
      </c>
      <c r="I2824" s="206">
        <v>4636</v>
      </c>
      <c r="J2824" t="str">
        <f t="shared" si="180"/>
        <v>HE|Söhrewald</v>
      </c>
      <c r="K2824" t="str">
        <f t="shared" si="178"/>
        <v>HE|Söhrewald</v>
      </c>
      <c r="L2824" s="380" t="str">
        <f t="shared" si="181"/>
        <v>066330024024</v>
      </c>
      <c r="M2824">
        <f t="shared" si="179"/>
        <v>4636</v>
      </c>
    </row>
    <row r="2825" spans="1:13">
      <c r="A2825" s="127" t="s">
        <v>7758</v>
      </c>
      <c r="B2825" s="207" t="s">
        <v>7759</v>
      </c>
      <c r="C2825" s="208" t="s">
        <v>7760</v>
      </c>
      <c r="D2825" s="208" t="s">
        <v>7690</v>
      </c>
      <c r="E2825" s="205" t="s">
        <v>17</v>
      </c>
      <c r="F2825" s="205" t="s">
        <v>16</v>
      </c>
      <c r="G2825" s="205" t="s">
        <v>7758</v>
      </c>
      <c r="H2825" s="205" t="s">
        <v>356</v>
      </c>
      <c r="I2825" s="206">
        <v>4785</v>
      </c>
      <c r="J2825" t="str">
        <f t="shared" si="180"/>
        <v>HE|Trendelburg</v>
      </c>
      <c r="K2825" t="str">
        <f t="shared" si="178"/>
        <v>HE|Trendelburg</v>
      </c>
      <c r="L2825" s="380" t="str">
        <f t="shared" si="181"/>
        <v>066330025025</v>
      </c>
      <c r="M2825">
        <f t="shared" si="179"/>
        <v>4785</v>
      </c>
    </row>
    <row r="2826" spans="1:13">
      <c r="A2826" s="127" t="s">
        <v>7761</v>
      </c>
      <c r="B2826" s="207" t="s">
        <v>7762</v>
      </c>
      <c r="C2826" s="208" t="s">
        <v>7763</v>
      </c>
      <c r="D2826" s="208" t="s">
        <v>7690</v>
      </c>
      <c r="E2826" s="205" t="s">
        <v>17</v>
      </c>
      <c r="F2826" s="205" t="s">
        <v>16</v>
      </c>
      <c r="G2826" s="205" t="s">
        <v>7761</v>
      </c>
      <c r="H2826" s="205" t="s">
        <v>356</v>
      </c>
      <c r="I2826" s="206">
        <v>18622</v>
      </c>
      <c r="J2826" t="str">
        <f t="shared" si="180"/>
        <v>HE|Vellmar</v>
      </c>
      <c r="K2826" t="str">
        <f t="shared" si="178"/>
        <v>HE|Vellmar</v>
      </c>
      <c r="L2826" s="380" t="str">
        <f t="shared" si="181"/>
        <v>066330026026</v>
      </c>
      <c r="M2826">
        <f t="shared" si="179"/>
        <v>18622</v>
      </c>
    </row>
    <row r="2827" spans="1:13">
      <c r="A2827" s="127" t="s">
        <v>7764</v>
      </c>
      <c r="B2827" s="207" t="s">
        <v>7765</v>
      </c>
      <c r="C2827" s="208" t="s">
        <v>7766</v>
      </c>
      <c r="D2827" s="208" t="s">
        <v>7690</v>
      </c>
      <c r="E2827" s="205" t="s">
        <v>17</v>
      </c>
      <c r="F2827" s="205" t="s">
        <v>16</v>
      </c>
      <c r="G2827" s="205" t="s">
        <v>7767</v>
      </c>
      <c r="H2827" s="205" t="s">
        <v>356</v>
      </c>
      <c r="I2827" s="206">
        <v>13411</v>
      </c>
      <c r="J2827" t="str">
        <f t="shared" si="180"/>
        <v>HE|Wolfhagen</v>
      </c>
      <c r="K2827" t="str">
        <f t="shared" si="178"/>
        <v>HE|Wolfhagen, Hans-Staden-Stadt</v>
      </c>
      <c r="L2827" s="380" t="str">
        <f t="shared" si="181"/>
        <v>066330028028</v>
      </c>
      <c r="M2827">
        <f t="shared" si="179"/>
        <v>13411</v>
      </c>
    </row>
    <row r="2828" spans="1:13">
      <c r="A2828" s="127" t="s">
        <v>7768</v>
      </c>
      <c r="B2828" s="207" t="s">
        <v>7769</v>
      </c>
      <c r="C2828" s="208" t="s">
        <v>7770</v>
      </c>
      <c r="D2828" s="208" t="s">
        <v>7690</v>
      </c>
      <c r="E2828" s="205" t="s">
        <v>17</v>
      </c>
      <c r="F2828" s="205" t="s">
        <v>16</v>
      </c>
      <c r="G2828" s="205" t="s">
        <v>7768</v>
      </c>
      <c r="H2828" s="205" t="s">
        <v>356</v>
      </c>
      <c r="I2828" s="206">
        <v>6609</v>
      </c>
      <c r="J2828" t="str">
        <f t="shared" si="180"/>
        <v>HE|Zierenberg</v>
      </c>
      <c r="K2828" t="str">
        <f t="shared" si="178"/>
        <v>HE|Zierenberg</v>
      </c>
      <c r="L2828" s="380" t="str">
        <f t="shared" si="181"/>
        <v>066330029029</v>
      </c>
      <c r="M2828">
        <f t="shared" si="179"/>
        <v>6609</v>
      </c>
    </row>
    <row r="2829" spans="1:13">
      <c r="A2829" s="127" t="s">
        <v>7771</v>
      </c>
      <c r="B2829" s="207" t="s">
        <v>7772</v>
      </c>
      <c r="C2829" s="208" t="s">
        <v>7773</v>
      </c>
      <c r="D2829" s="208" t="s">
        <v>7690</v>
      </c>
      <c r="E2829" s="205" t="s">
        <v>17</v>
      </c>
      <c r="F2829" s="205" t="s">
        <v>16</v>
      </c>
      <c r="G2829" s="205" t="s">
        <v>7771</v>
      </c>
      <c r="H2829" s="205" t="s">
        <v>356</v>
      </c>
      <c r="I2829" s="206">
        <v>5091</v>
      </c>
      <c r="J2829" t="str">
        <f t="shared" si="180"/>
        <v>HE|Wesertal</v>
      </c>
      <c r="K2829" t="str">
        <f t="shared" si="178"/>
        <v>HE|Wesertal</v>
      </c>
      <c r="L2829" s="380" t="str">
        <f t="shared" si="181"/>
        <v>066330030030</v>
      </c>
      <c r="M2829">
        <f t="shared" si="179"/>
        <v>5091</v>
      </c>
    </row>
    <row r="2830" spans="1:13">
      <c r="A2830" s="127" t="s">
        <v>7774</v>
      </c>
      <c r="B2830" s="207" t="s">
        <v>7775</v>
      </c>
      <c r="C2830" s="208" t="s">
        <v>7776</v>
      </c>
      <c r="D2830" s="208" t="s">
        <v>7690</v>
      </c>
      <c r="E2830" s="205" t="s">
        <v>17</v>
      </c>
      <c r="F2830" s="205" t="s">
        <v>16</v>
      </c>
      <c r="G2830" s="205" t="s">
        <v>7777</v>
      </c>
      <c r="H2830" s="205" t="s">
        <v>356</v>
      </c>
      <c r="I2830" s="206">
        <v>0</v>
      </c>
      <c r="J2830" t="str">
        <f t="shared" si="180"/>
        <v>HE|Gutsbezirk Reinhardswald</v>
      </c>
      <c r="K2830" t="str">
        <f t="shared" si="178"/>
        <v>HE|Gutsbezirk Reinhardswald, gemfr. Gebiet</v>
      </c>
      <c r="L2830" s="380" t="str">
        <f t="shared" si="181"/>
        <v>066339200200</v>
      </c>
      <c r="M2830">
        <f t="shared" si="179"/>
        <v>0</v>
      </c>
    </row>
    <row r="2831" spans="1:13">
      <c r="A2831" s="127" t="s">
        <v>7778</v>
      </c>
      <c r="B2831" s="207" t="s">
        <v>7779</v>
      </c>
      <c r="C2831" s="208" t="s">
        <v>7780</v>
      </c>
      <c r="D2831" s="208" t="s">
        <v>7781</v>
      </c>
      <c r="E2831" s="205" t="s">
        <v>17</v>
      </c>
      <c r="F2831" s="205" t="s">
        <v>16</v>
      </c>
      <c r="G2831" s="205" t="s">
        <v>7778</v>
      </c>
      <c r="H2831" s="205" t="s">
        <v>356</v>
      </c>
      <c r="I2831" s="206">
        <v>12565</v>
      </c>
      <c r="J2831" t="str">
        <f t="shared" si="180"/>
        <v>HE|Borken (Hessen)</v>
      </c>
      <c r="K2831" t="str">
        <f t="shared" si="178"/>
        <v>HE|Borken (Hessen)</v>
      </c>
      <c r="L2831" s="380" t="str">
        <f t="shared" si="181"/>
        <v>066340001001</v>
      </c>
      <c r="M2831">
        <f t="shared" si="179"/>
        <v>12565</v>
      </c>
    </row>
    <row r="2832" spans="1:13">
      <c r="A2832" s="127" t="s">
        <v>7782</v>
      </c>
      <c r="B2832" s="207" t="s">
        <v>7783</v>
      </c>
      <c r="C2832" s="208" t="s">
        <v>7784</v>
      </c>
      <c r="D2832" s="208" t="s">
        <v>7781</v>
      </c>
      <c r="E2832" s="205" t="s">
        <v>17</v>
      </c>
      <c r="F2832" s="205" t="s">
        <v>16</v>
      </c>
      <c r="G2832" s="205" t="s">
        <v>7782</v>
      </c>
      <c r="H2832" s="205" t="s">
        <v>356</v>
      </c>
      <c r="I2832" s="206">
        <v>7405</v>
      </c>
      <c r="J2832" t="str">
        <f t="shared" si="180"/>
        <v>HE|Edermünde</v>
      </c>
      <c r="K2832" t="str">
        <f t="shared" si="178"/>
        <v>HE|Edermünde</v>
      </c>
      <c r="L2832" s="380" t="str">
        <f t="shared" si="181"/>
        <v>066340002002</v>
      </c>
      <c r="M2832">
        <f t="shared" si="179"/>
        <v>7405</v>
      </c>
    </row>
    <row r="2833" spans="1:13">
      <c r="A2833" s="127" t="s">
        <v>7785</v>
      </c>
      <c r="B2833" s="207" t="s">
        <v>7786</v>
      </c>
      <c r="C2833" s="208" t="s">
        <v>7787</v>
      </c>
      <c r="D2833" s="208" t="s">
        <v>7781</v>
      </c>
      <c r="E2833" s="205" t="s">
        <v>17</v>
      </c>
      <c r="F2833" s="205" t="s">
        <v>16</v>
      </c>
      <c r="G2833" s="205" t="s">
        <v>7785</v>
      </c>
      <c r="H2833" s="205" t="s">
        <v>356</v>
      </c>
      <c r="I2833" s="206">
        <v>10658</v>
      </c>
      <c r="J2833" t="str">
        <f t="shared" si="180"/>
        <v>HE|Felsberg</v>
      </c>
      <c r="K2833" t="str">
        <f t="shared" si="178"/>
        <v>HE|Felsberg</v>
      </c>
      <c r="L2833" s="380" t="str">
        <f t="shared" si="181"/>
        <v>066340003003</v>
      </c>
      <c r="M2833">
        <f t="shared" si="179"/>
        <v>10658</v>
      </c>
    </row>
    <row r="2834" spans="1:13">
      <c r="A2834" s="127" t="s">
        <v>7788</v>
      </c>
      <c r="B2834" s="207" t="s">
        <v>7789</v>
      </c>
      <c r="C2834" s="208" t="s">
        <v>7790</v>
      </c>
      <c r="D2834" s="208" t="s">
        <v>7781</v>
      </c>
      <c r="E2834" s="205" t="s">
        <v>17</v>
      </c>
      <c r="F2834" s="205" t="s">
        <v>16</v>
      </c>
      <c r="G2834" s="205" t="s">
        <v>7791</v>
      </c>
      <c r="H2834" s="205" t="s">
        <v>356</v>
      </c>
      <c r="I2834" s="206">
        <v>7266</v>
      </c>
      <c r="J2834" t="str">
        <f t="shared" si="180"/>
        <v>HE|Frielendorf</v>
      </c>
      <c r="K2834" t="str">
        <f t="shared" si="178"/>
        <v>HE|Frielendorf, Marktflecken</v>
      </c>
      <c r="L2834" s="380" t="str">
        <f t="shared" si="181"/>
        <v>066340004004</v>
      </c>
      <c r="M2834">
        <f t="shared" si="179"/>
        <v>7266</v>
      </c>
    </row>
    <row r="2835" spans="1:13">
      <c r="A2835" s="127" t="s">
        <v>7792</v>
      </c>
      <c r="B2835" s="207" t="s">
        <v>7793</v>
      </c>
      <c r="C2835" s="208" t="s">
        <v>7794</v>
      </c>
      <c r="D2835" s="208" t="s">
        <v>7781</v>
      </c>
      <c r="E2835" s="205" t="s">
        <v>17</v>
      </c>
      <c r="F2835" s="205" t="s">
        <v>16</v>
      </c>
      <c r="G2835" s="205" t="s">
        <v>7795</v>
      </c>
      <c r="H2835" s="205" t="s">
        <v>356</v>
      </c>
      <c r="I2835" s="206">
        <v>15101</v>
      </c>
      <c r="J2835" t="str">
        <f t="shared" si="180"/>
        <v>HE|Fritzlar</v>
      </c>
      <c r="K2835" t="str">
        <f t="shared" si="178"/>
        <v>HE|Fritzlar, Dom- und Kaiserstadt</v>
      </c>
      <c r="L2835" s="380" t="str">
        <f t="shared" si="181"/>
        <v>066340005005</v>
      </c>
      <c r="M2835">
        <f t="shared" si="179"/>
        <v>15101</v>
      </c>
    </row>
    <row r="2836" spans="1:13">
      <c r="A2836" s="127" t="s">
        <v>7796</v>
      </c>
      <c r="B2836" s="207" t="s">
        <v>7797</v>
      </c>
      <c r="C2836" s="208" t="s">
        <v>7798</v>
      </c>
      <c r="D2836" s="208" t="s">
        <v>7781</v>
      </c>
      <c r="E2836" s="205" t="s">
        <v>17</v>
      </c>
      <c r="F2836" s="205" t="s">
        <v>16</v>
      </c>
      <c r="G2836" s="205" t="s">
        <v>7796</v>
      </c>
      <c r="H2836" s="205" t="s">
        <v>356</v>
      </c>
      <c r="I2836" s="206">
        <v>2901</v>
      </c>
      <c r="J2836" t="str">
        <f t="shared" si="180"/>
        <v>HE|Gilserberg</v>
      </c>
      <c r="K2836" t="str">
        <f t="shared" si="178"/>
        <v>HE|Gilserberg</v>
      </c>
      <c r="L2836" s="380" t="str">
        <f t="shared" si="181"/>
        <v>066340006006</v>
      </c>
      <c r="M2836">
        <f t="shared" si="179"/>
        <v>2901</v>
      </c>
    </row>
    <row r="2837" spans="1:13">
      <c r="A2837" s="127" t="s">
        <v>7799</v>
      </c>
      <c r="B2837" s="207" t="s">
        <v>7800</v>
      </c>
      <c r="C2837" s="208" t="s">
        <v>7801</v>
      </c>
      <c r="D2837" s="208" t="s">
        <v>7781</v>
      </c>
      <c r="E2837" s="205" t="s">
        <v>17</v>
      </c>
      <c r="F2837" s="205" t="s">
        <v>16</v>
      </c>
      <c r="G2837" s="205" t="s">
        <v>7799</v>
      </c>
      <c r="H2837" s="205" t="s">
        <v>356</v>
      </c>
      <c r="I2837" s="206">
        <v>10059</v>
      </c>
      <c r="J2837" t="str">
        <f t="shared" si="180"/>
        <v>HE|Gudensberg</v>
      </c>
      <c r="K2837" t="str">
        <f t="shared" si="178"/>
        <v>HE|Gudensberg</v>
      </c>
      <c r="L2837" s="380" t="str">
        <f t="shared" si="181"/>
        <v>066340007007</v>
      </c>
      <c r="M2837">
        <f t="shared" si="179"/>
        <v>10059</v>
      </c>
    </row>
    <row r="2838" spans="1:13">
      <c r="A2838" s="127" t="s">
        <v>7802</v>
      </c>
      <c r="B2838" s="207" t="s">
        <v>7803</v>
      </c>
      <c r="C2838" s="208" t="s">
        <v>7804</v>
      </c>
      <c r="D2838" s="208" t="s">
        <v>7781</v>
      </c>
      <c r="E2838" s="205" t="s">
        <v>17</v>
      </c>
      <c r="F2838" s="205" t="s">
        <v>16</v>
      </c>
      <c r="G2838" s="205" t="s">
        <v>7802</v>
      </c>
      <c r="H2838" s="205" t="s">
        <v>356</v>
      </c>
      <c r="I2838" s="206">
        <v>5483</v>
      </c>
      <c r="J2838" t="str">
        <f t="shared" si="180"/>
        <v>HE|Guxhagen</v>
      </c>
      <c r="K2838" t="str">
        <f t="shared" si="178"/>
        <v>HE|Guxhagen</v>
      </c>
      <c r="L2838" s="380" t="str">
        <f t="shared" si="181"/>
        <v>066340008008</v>
      </c>
      <c r="M2838">
        <f t="shared" si="179"/>
        <v>5483</v>
      </c>
    </row>
    <row r="2839" spans="1:13">
      <c r="A2839" s="127" t="s">
        <v>7805</v>
      </c>
      <c r="B2839" s="207" t="s">
        <v>7806</v>
      </c>
      <c r="C2839" s="208" t="s">
        <v>7807</v>
      </c>
      <c r="D2839" s="208" t="s">
        <v>7781</v>
      </c>
      <c r="E2839" s="205" t="s">
        <v>17</v>
      </c>
      <c r="F2839" s="205" t="s">
        <v>16</v>
      </c>
      <c r="G2839" s="205" t="s">
        <v>7808</v>
      </c>
      <c r="H2839" s="205" t="s">
        <v>356</v>
      </c>
      <c r="I2839" s="206">
        <v>14712</v>
      </c>
      <c r="J2839" t="str">
        <f t="shared" si="180"/>
        <v>HE|Homberg (Efze)</v>
      </c>
      <c r="K2839" t="str">
        <f t="shared" si="178"/>
        <v>HE|Homberg (Efze), Reformationsstadt, Kreisstadt</v>
      </c>
      <c r="L2839" s="380" t="str">
        <f t="shared" si="181"/>
        <v>066340009009</v>
      </c>
      <c r="M2839">
        <f t="shared" si="179"/>
        <v>14712</v>
      </c>
    </row>
    <row r="2840" spans="1:13">
      <c r="A2840" s="127" t="s">
        <v>7809</v>
      </c>
      <c r="B2840" s="207" t="s">
        <v>7810</v>
      </c>
      <c r="C2840" s="208" t="s">
        <v>7811</v>
      </c>
      <c r="D2840" s="208" t="s">
        <v>7781</v>
      </c>
      <c r="E2840" s="205" t="s">
        <v>17</v>
      </c>
      <c r="F2840" s="205" t="s">
        <v>16</v>
      </c>
      <c r="G2840" s="205" t="s">
        <v>7809</v>
      </c>
      <c r="H2840" s="205" t="s">
        <v>356</v>
      </c>
      <c r="I2840" s="206">
        <v>2131</v>
      </c>
      <c r="J2840" t="str">
        <f t="shared" si="180"/>
        <v>HE|Jesberg</v>
      </c>
      <c r="K2840" t="str">
        <f t="shared" si="178"/>
        <v>HE|Jesberg</v>
      </c>
      <c r="L2840" s="380" t="str">
        <f t="shared" si="181"/>
        <v>066340010010</v>
      </c>
      <c r="M2840">
        <f t="shared" si="179"/>
        <v>2131</v>
      </c>
    </row>
    <row r="2841" spans="1:13">
      <c r="A2841" s="127" t="s">
        <v>7812</v>
      </c>
      <c r="B2841" s="207" t="s">
        <v>7813</v>
      </c>
      <c r="C2841" s="208" t="s">
        <v>7814</v>
      </c>
      <c r="D2841" s="208" t="s">
        <v>7781</v>
      </c>
      <c r="E2841" s="205" t="s">
        <v>17</v>
      </c>
      <c r="F2841" s="205" t="s">
        <v>16</v>
      </c>
      <c r="G2841" s="205" t="s">
        <v>7812</v>
      </c>
      <c r="H2841" s="205" t="s">
        <v>356</v>
      </c>
      <c r="I2841" s="206">
        <v>4509</v>
      </c>
      <c r="J2841" t="str">
        <f t="shared" si="180"/>
        <v>HE|Knüllwald</v>
      </c>
      <c r="K2841" t="str">
        <f t="shared" si="178"/>
        <v>HE|Knüllwald</v>
      </c>
      <c r="L2841" s="380" t="str">
        <f t="shared" si="181"/>
        <v>066340011011</v>
      </c>
      <c r="M2841">
        <f t="shared" si="179"/>
        <v>4509</v>
      </c>
    </row>
    <row r="2842" spans="1:13">
      <c r="A2842" s="127" t="s">
        <v>7815</v>
      </c>
      <c r="B2842" s="207" t="s">
        <v>7816</v>
      </c>
      <c r="C2842" s="208" t="s">
        <v>7817</v>
      </c>
      <c r="D2842" s="208" t="s">
        <v>7781</v>
      </c>
      <c r="E2842" s="205" t="s">
        <v>17</v>
      </c>
      <c r="F2842" s="205" t="s">
        <v>16</v>
      </c>
      <c r="G2842" s="205" t="s">
        <v>7815</v>
      </c>
      <c r="H2842" s="205" t="s">
        <v>356</v>
      </c>
      <c r="I2842" s="206">
        <v>3186</v>
      </c>
      <c r="J2842" t="str">
        <f t="shared" si="180"/>
        <v>HE|Körle</v>
      </c>
      <c r="K2842" t="str">
        <f t="shared" si="178"/>
        <v>HE|Körle</v>
      </c>
      <c r="L2842" s="380" t="str">
        <f t="shared" si="181"/>
        <v>066340012012</v>
      </c>
      <c r="M2842">
        <f t="shared" si="179"/>
        <v>3186</v>
      </c>
    </row>
    <row r="2843" spans="1:13">
      <c r="A2843" s="127" t="s">
        <v>7818</v>
      </c>
      <c r="B2843" s="207" t="s">
        <v>7819</v>
      </c>
      <c r="C2843" s="208" t="s">
        <v>7820</v>
      </c>
      <c r="D2843" s="208" t="s">
        <v>7781</v>
      </c>
      <c r="E2843" s="205" t="s">
        <v>17</v>
      </c>
      <c r="F2843" s="205" t="s">
        <v>16</v>
      </c>
      <c r="G2843" s="205" t="s">
        <v>7818</v>
      </c>
      <c r="H2843" s="205" t="s">
        <v>356</v>
      </c>
      <c r="I2843" s="206">
        <v>3929</v>
      </c>
      <c r="J2843" t="str">
        <f t="shared" si="180"/>
        <v>HE|Malsfeld</v>
      </c>
      <c r="K2843" t="str">
        <f t="shared" si="178"/>
        <v>HE|Malsfeld</v>
      </c>
      <c r="L2843" s="380" t="str">
        <f t="shared" si="181"/>
        <v>066340013013</v>
      </c>
      <c r="M2843">
        <f t="shared" si="179"/>
        <v>3929</v>
      </c>
    </row>
    <row r="2844" spans="1:13">
      <c r="A2844" s="127" t="s">
        <v>7821</v>
      </c>
      <c r="B2844" s="207" t="s">
        <v>7822</v>
      </c>
      <c r="C2844" s="208" t="s">
        <v>7823</v>
      </c>
      <c r="D2844" s="208" t="s">
        <v>7781</v>
      </c>
      <c r="E2844" s="205" t="s">
        <v>17</v>
      </c>
      <c r="F2844" s="205" t="s">
        <v>16</v>
      </c>
      <c r="G2844" s="205" t="s">
        <v>7821</v>
      </c>
      <c r="H2844" s="205" t="s">
        <v>356</v>
      </c>
      <c r="I2844" s="206">
        <v>14107</v>
      </c>
      <c r="J2844" t="str">
        <f t="shared" si="180"/>
        <v>HE|Melsungen</v>
      </c>
      <c r="K2844" t="str">
        <f t="shared" si="178"/>
        <v>HE|Melsungen</v>
      </c>
      <c r="L2844" s="380" t="str">
        <f t="shared" si="181"/>
        <v>066340014014</v>
      </c>
      <c r="M2844">
        <f t="shared" si="179"/>
        <v>14107</v>
      </c>
    </row>
    <row r="2845" spans="1:13">
      <c r="A2845" s="127" t="s">
        <v>7824</v>
      </c>
      <c r="B2845" s="207" t="s">
        <v>7825</v>
      </c>
      <c r="C2845" s="208" t="s">
        <v>7826</v>
      </c>
      <c r="D2845" s="208" t="s">
        <v>7781</v>
      </c>
      <c r="E2845" s="205" t="s">
        <v>17</v>
      </c>
      <c r="F2845" s="205" t="s">
        <v>16</v>
      </c>
      <c r="G2845" s="205" t="s">
        <v>7824</v>
      </c>
      <c r="H2845" s="205" t="s">
        <v>356</v>
      </c>
      <c r="I2845" s="206">
        <v>3139</v>
      </c>
      <c r="J2845" t="str">
        <f t="shared" si="180"/>
        <v>HE|Morschen</v>
      </c>
      <c r="K2845" t="str">
        <f t="shared" si="178"/>
        <v>HE|Morschen</v>
      </c>
      <c r="L2845" s="380" t="str">
        <f t="shared" si="181"/>
        <v>066340015015</v>
      </c>
      <c r="M2845">
        <f t="shared" si="179"/>
        <v>3139</v>
      </c>
    </row>
    <row r="2846" spans="1:13">
      <c r="A2846" s="127" t="s">
        <v>7827</v>
      </c>
      <c r="B2846" s="207" t="s">
        <v>7828</v>
      </c>
      <c r="C2846" s="208" t="s">
        <v>7829</v>
      </c>
      <c r="D2846" s="208" t="s">
        <v>7781</v>
      </c>
      <c r="E2846" s="205" t="s">
        <v>17</v>
      </c>
      <c r="F2846" s="205" t="s">
        <v>16</v>
      </c>
      <c r="G2846" s="205" t="s">
        <v>7827</v>
      </c>
      <c r="H2846" s="205" t="s">
        <v>356</v>
      </c>
      <c r="I2846" s="206">
        <v>3044</v>
      </c>
      <c r="J2846" t="str">
        <f t="shared" si="180"/>
        <v>HE|Neuental</v>
      </c>
      <c r="K2846" t="str">
        <f t="shared" si="178"/>
        <v>HE|Neuental</v>
      </c>
      <c r="L2846" s="380" t="str">
        <f t="shared" si="181"/>
        <v>066340016016</v>
      </c>
      <c r="M2846">
        <f t="shared" si="179"/>
        <v>3044</v>
      </c>
    </row>
    <row r="2847" spans="1:13">
      <c r="A2847" s="127" t="s">
        <v>7830</v>
      </c>
      <c r="B2847" s="207" t="s">
        <v>7831</v>
      </c>
      <c r="C2847" s="208" t="s">
        <v>7832</v>
      </c>
      <c r="D2847" s="208" t="s">
        <v>7781</v>
      </c>
      <c r="E2847" s="205" t="s">
        <v>17</v>
      </c>
      <c r="F2847" s="205" t="s">
        <v>16</v>
      </c>
      <c r="G2847" s="205" t="s">
        <v>7833</v>
      </c>
      <c r="H2847" s="205" t="s">
        <v>356</v>
      </c>
      <c r="I2847" s="206">
        <v>7014</v>
      </c>
      <c r="J2847" t="str">
        <f t="shared" si="180"/>
        <v>HE|Neukirchen (Knüll)</v>
      </c>
      <c r="K2847" t="str">
        <f t="shared" si="178"/>
        <v>HE|Neukirchen</v>
      </c>
      <c r="L2847" s="380" t="str">
        <f t="shared" si="181"/>
        <v>066340017017</v>
      </c>
      <c r="M2847">
        <f t="shared" si="179"/>
        <v>7014</v>
      </c>
    </row>
    <row r="2848" spans="1:13">
      <c r="A2848" s="127" t="s">
        <v>7834</v>
      </c>
      <c r="B2848" s="207" t="s">
        <v>7835</v>
      </c>
      <c r="C2848" s="208" t="s">
        <v>7836</v>
      </c>
      <c r="D2848" s="208" t="s">
        <v>7781</v>
      </c>
      <c r="E2848" s="205" t="s">
        <v>17</v>
      </c>
      <c r="F2848" s="205" t="s">
        <v>16</v>
      </c>
      <c r="G2848" s="205" t="s">
        <v>7834</v>
      </c>
      <c r="H2848" s="205" t="s">
        <v>356</v>
      </c>
      <c r="I2848" s="206">
        <v>5678</v>
      </c>
      <c r="J2848" t="str">
        <f t="shared" si="180"/>
        <v>HE|Niedenstein</v>
      </c>
      <c r="K2848" t="str">
        <f t="shared" si="178"/>
        <v>HE|Niedenstein</v>
      </c>
      <c r="L2848" s="380" t="str">
        <f t="shared" si="181"/>
        <v>066340018018</v>
      </c>
      <c r="M2848">
        <f t="shared" si="179"/>
        <v>5678</v>
      </c>
    </row>
    <row r="2849" spans="1:13">
      <c r="A2849" s="127" t="s">
        <v>7837</v>
      </c>
      <c r="B2849" s="207" t="s">
        <v>7838</v>
      </c>
      <c r="C2849" s="208" t="s">
        <v>7839</v>
      </c>
      <c r="D2849" s="208" t="s">
        <v>7781</v>
      </c>
      <c r="E2849" s="205" t="s">
        <v>17</v>
      </c>
      <c r="F2849" s="205" t="s">
        <v>16</v>
      </c>
      <c r="G2849" s="205" t="s">
        <v>7837</v>
      </c>
      <c r="H2849" s="205" t="s">
        <v>356</v>
      </c>
      <c r="I2849" s="206">
        <v>3323</v>
      </c>
      <c r="J2849" t="str">
        <f t="shared" si="180"/>
        <v>HE|Oberaula</v>
      </c>
      <c r="K2849" t="str">
        <f t="shared" si="178"/>
        <v>HE|Oberaula</v>
      </c>
      <c r="L2849" s="380" t="str">
        <f t="shared" si="181"/>
        <v>066340019019</v>
      </c>
      <c r="M2849">
        <f t="shared" si="179"/>
        <v>3323</v>
      </c>
    </row>
    <row r="2850" spans="1:13">
      <c r="A2850" s="127" t="s">
        <v>7840</v>
      </c>
      <c r="B2850" s="207" t="s">
        <v>7841</v>
      </c>
      <c r="C2850" s="208" t="s">
        <v>7842</v>
      </c>
      <c r="D2850" s="208" t="s">
        <v>7781</v>
      </c>
      <c r="E2850" s="205" t="s">
        <v>17</v>
      </c>
      <c r="F2850" s="205" t="s">
        <v>16</v>
      </c>
      <c r="G2850" s="205" t="s">
        <v>7840</v>
      </c>
      <c r="H2850" s="205" t="s">
        <v>356</v>
      </c>
      <c r="I2850" s="206">
        <v>2155</v>
      </c>
      <c r="J2850" t="str">
        <f t="shared" si="180"/>
        <v>HE|Ottrau</v>
      </c>
      <c r="K2850" t="str">
        <f t="shared" si="178"/>
        <v>HE|Ottrau</v>
      </c>
      <c r="L2850" s="380" t="str">
        <f t="shared" si="181"/>
        <v>066340020020</v>
      </c>
      <c r="M2850">
        <f t="shared" si="179"/>
        <v>2155</v>
      </c>
    </row>
    <row r="2851" spans="1:13">
      <c r="A2851" s="127" t="s">
        <v>7843</v>
      </c>
      <c r="B2851" s="207" t="s">
        <v>7844</v>
      </c>
      <c r="C2851" s="208" t="s">
        <v>7845</v>
      </c>
      <c r="D2851" s="208" t="s">
        <v>7781</v>
      </c>
      <c r="E2851" s="205" t="s">
        <v>17</v>
      </c>
      <c r="F2851" s="205" t="s">
        <v>16</v>
      </c>
      <c r="G2851" s="205" t="s">
        <v>7843</v>
      </c>
      <c r="H2851" s="205" t="s">
        <v>356</v>
      </c>
      <c r="I2851" s="206">
        <v>2948</v>
      </c>
      <c r="J2851" t="str">
        <f t="shared" si="180"/>
        <v>HE|Schrecksbach</v>
      </c>
      <c r="K2851" t="str">
        <f t="shared" si="178"/>
        <v>HE|Schrecksbach</v>
      </c>
      <c r="L2851" s="380" t="str">
        <f t="shared" si="181"/>
        <v>066340021021</v>
      </c>
      <c r="M2851">
        <f t="shared" si="179"/>
        <v>2948</v>
      </c>
    </row>
    <row r="2852" spans="1:13">
      <c r="A2852" s="127" t="s">
        <v>7846</v>
      </c>
      <c r="B2852" s="207" t="s">
        <v>7847</v>
      </c>
      <c r="C2852" s="208" t="s">
        <v>7848</v>
      </c>
      <c r="D2852" s="208" t="s">
        <v>7781</v>
      </c>
      <c r="E2852" s="205" t="s">
        <v>17</v>
      </c>
      <c r="F2852" s="205" t="s">
        <v>16</v>
      </c>
      <c r="G2852" s="205" t="s">
        <v>7849</v>
      </c>
      <c r="H2852" s="205" t="s">
        <v>356</v>
      </c>
      <c r="I2852" s="206">
        <v>18661</v>
      </c>
      <c r="J2852" t="str">
        <f t="shared" si="180"/>
        <v>HE|Schwalmstadt</v>
      </c>
      <c r="K2852" t="str">
        <f t="shared" si="178"/>
        <v>HE|Schwalmstadt, Konfirmationsstadt</v>
      </c>
      <c r="L2852" s="380" t="str">
        <f t="shared" si="181"/>
        <v>066340022022</v>
      </c>
      <c r="M2852">
        <f t="shared" si="179"/>
        <v>18661</v>
      </c>
    </row>
    <row r="2853" spans="1:13">
      <c r="A2853" s="127" t="s">
        <v>7850</v>
      </c>
      <c r="B2853" s="207" t="s">
        <v>7851</v>
      </c>
      <c r="C2853" s="208" t="s">
        <v>7852</v>
      </c>
      <c r="D2853" s="208" t="s">
        <v>7781</v>
      </c>
      <c r="E2853" s="205" t="s">
        <v>17</v>
      </c>
      <c r="F2853" s="205" t="s">
        <v>16</v>
      </c>
      <c r="G2853" s="205" t="s">
        <v>7853</v>
      </c>
      <c r="H2853" s="205" t="s">
        <v>356</v>
      </c>
      <c r="I2853" s="206">
        <v>1194</v>
      </c>
      <c r="J2853" t="str">
        <f t="shared" si="180"/>
        <v>HE|Schwarzenborn (Knüll)</v>
      </c>
      <c r="K2853" t="str">
        <f t="shared" si="178"/>
        <v>HE|Schwarzenborn</v>
      </c>
      <c r="L2853" s="380" t="str">
        <f t="shared" si="181"/>
        <v>066340023023</v>
      </c>
      <c r="M2853">
        <f t="shared" si="179"/>
        <v>1194</v>
      </c>
    </row>
    <row r="2854" spans="1:13">
      <c r="A2854" s="127" t="s">
        <v>7854</v>
      </c>
      <c r="B2854" s="207" t="s">
        <v>7855</v>
      </c>
      <c r="C2854" s="208" t="s">
        <v>7856</v>
      </c>
      <c r="D2854" s="208" t="s">
        <v>7781</v>
      </c>
      <c r="E2854" s="205" t="s">
        <v>17</v>
      </c>
      <c r="F2854" s="205" t="s">
        <v>16</v>
      </c>
      <c r="G2854" s="205" t="s">
        <v>7857</v>
      </c>
      <c r="H2854" s="205" t="s">
        <v>356</v>
      </c>
      <c r="I2854" s="206">
        <v>6214</v>
      </c>
      <c r="J2854" t="str">
        <f t="shared" si="180"/>
        <v>HE|Spangenberg</v>
      </c>
      <c r="K2854" t="str">
        <f t="shared" si="178"/>
        <v>HE|Spangenberg, Liebenbachstadt</v>
      </c>
      <c r="L2854" s="380" t="str">
        <f t="shared" si="181"/>
        <v>066340024024</v>
      </c>
      <c r="M2854">
        <f t="shared" si="179"/>
        <v>6214</v>
      </c>
    </row>
    <row r="2855" spans="1:13">
      <c r="A2855" s="127" t="s">
        <v>7858</v>
      </c>
      <c r="B2855" s="207" t="s">
        <v>7859</v>
      </c>
      <c r="C2855" s="208" t="s">
        <v>7860</v>
      </c>
      <c r="D2855" s="208" t="s">
        <v>7781</v>
      </c>
      <c r="E2855" s="205" t="s">
        <v>17</v>
      </c>
      <c r="F2855" s="205" t="s">
        <v>16</v>
      </c>
      <c r="G2855" s="205" t="s">
        <v>7858</v>
      </c>
      <c r="H2855" s="205" t="s">
        <v>356</v>
      </c>
      <c r="I2855" s="206">
        <v>7373</v>
      </c>
      <c r="J2855" t="str">
        <f t="shared" si="180"/>
        <v>HE|Wabern</v>
      </c>
      <c r="K2855" t="str">
        <f t="shared" si="178"/>
        <v>HE|Wabern</v>
      </c>
      <c r="L2855" s="380" t="str">
        <f t="shared" si="181"/>
        <v>066340025025</v>
      </c>
      <c r="M2855">
        <f t="shared" si="179"/>
        <v>7373</v>
      </c>
    </row>
    <row r="2856" spans="1:13">
      <c r="A2856" s="127" t="s">
        <v>7861</v>
      </c>
      <c r="B2856" s="207" t="s">
        <v>7862</v>
      </c>
      <c r="C2856" s="208" t="s">
        <v>7863</v>
      </c>
      <c r="D2856" s="208" t="s">
        <v>7781</v>
      </c>
      <c r="E2856" s="205" t="s">
        <v>17</v>
      </c>
      <c r="F2856" s="205" t="s">
        <v>16</v>
      </c>
      <c r="G2856" s="205" t="s">
        <v>7861</v>
      </c>
      <c r="H2856" s="205" t="s">
        <v>356</v>
      </c>
      <c r="I2856" s="206">
        <v>4789</v>
      </c>
      <c r="J2856" t="str">
        <f t="shared" si="180"/>
        <v>HE|Willingshausen</v>
      </c>
      <c r="K2856" t="str">
        <f t="shared" si="178"/>
        <v>HE|Willingshausen</v>
      </c>
      <c r="L2856" s="380" t="str">
        <f t="shared" si="181"/>
        <v>066340026026</v>
      </c>
      <c r="M2856">
        <f t="shared" si="179"/>
        <v>4789</v>
      </c>
    </row>
    <row r="2857" spans="1:13">
      <c r="A2857" s="127" t="s">
        <v>7864</v>
      </c>
      <c r="B2857" s="207" t="s">
        <v>7865</v>
      </c>
      <c r="C2857" s="208" t="s">
        <v>7866</v>
      </c>
      <c r="D2857" s="208" t="s">
        <v>7781</v>
      </c>
      <c r="E2857" s="205" t="s">
        <v>17</v>
      </c>
      <c r="F2857" s="205" t="s">
        <v>16</v>
      </c>
      <c r="G2857" s="205" t="s">
        <v>7864</v>
      </c>
      <c r="H2857" s="205" t="s">
        <v>356</v>
      </c>
      <c r="I2857" s="206">
        <v>3957</v>
      </c>
      <c r="J2857" t="str">
        <f t="shared" si="180"/>
        <v>HE|Bad Zwesten</v>
      </c>
      <c r="K2857" t="str">
        <f t="shared" si="178"/>
        <v>HE|Bad Zwesten</v>
      </c>
      <c r="L2857" s="380" t="str">
        <f t="shared" si="181"/>
        <v>066340027027</v>
      </c>
      <c r="M2857">
        <f t="shared" si="179"/>
        <v>3957</v>
      </c>
    </row>
    <row r="2858" spans="1:13">
      <c r="A2858" s="127" t="s">
        <v>7867</v>
      </c>
      <c r="B2858" s="207" t="s">
        <v>7868</v>
      </c>
      <c r="C2858" s="208" t="s">
        <v>7869</v>
      </c>
      <c r="D2858" s="208" t="s">
        <v>7870</v>
      </c>
      <c r="E2858" s="205" t="s">
        <v>17</v>
      </c>
      <c r="F2858" s="205" t="s">
        <v>16</v>
      </c>
      <c r="G2858" s="205" t="s">
        <v>7867</v>
      </c>
      <c r="H2858" s="205" t="s">
        <v>356</v>
      </c>
      <c r="I2858" s="206">
        <v>7649</v>
      </c>
      <c r="J2858" t="str">
        <f t="shared" si="180"/>
        <v>HE|Allendorf (Eder)</v>
      </c>
      <c r="K2858" t="str">
        <f t="shared" si="178"/>
        <v>HE|Allendorf (Eder)</v>
      </c>
      <c r="L2858" s="380" t="str">
        <f t="shared" si="181"/>
        <v>066350001001</v>
      </c>
      <c r="M2858">
        <f t="shared" si="179"/>
        <v>7649</v>
      </c>
    </row>
    <row r="2859" spans="1:13">
      <c r="A2859" s="127" t="s">
        <v>7871</v>
      </c>
      <c r="B2859" s="207" t="s">
        <v>7872</v>
      </c>
      <c r="C2859" s="208" t="s">
        <v>7873</v>
      </c>
      <c r="D2859" s="208" t="s">
        <v>7870</v>
      </c>
      <c r="E2859" s="205" t="s">
        <v>17</v>
      </c>
      <c r="F2859" s="205" t="s">
        <v>16</v>
      </c>
      <c r="G2859" s="205" t="s">
        <v>7871</v>
      </c>
      <c r="H2859" s="205" t="s">
        <v>356</v>
      </c>
      <c r="I2859" s="206">
        <v>15984</v>
      </c>
      <c r="J2859" t="str">
        <f t="shared" si="180"/>
        <v>HE|Bad Arolsen</v>
      </c>
      <c r="K2859" t="str">
        <f t="shared" si="178"/>
        <v>HE|Bad Arolsen</v>
      </c>
      <c r="L2859" s="380" t="str">
        <f t="shared" si="181"/>
        <v>066350002002</v>
      </c>
      <c r="M2859">
        <f t="shared" si="179"/>
        <v>15984</v>
      </c>
    </row>
    <row r="2860" spans="1:13">
      <c r="A2860" s="127" t="s">
        <v>7874</v>
      </c>
      <c r="B2860" s="207" t="s">
        <v>7875</v>
      </c>
      <c r="C2860" s="208" t="s">
        <v>7876</v>
      </c>
      <c r="D2860" s="208" t="s">
        <v>7870</v>
      </c>
      <c r="E2860" s="205" t="s">
        <v>17</v>
      </c>
      <c r="F2860" s="205" t="s">
        <v>16</v>
      </c>
      <c r="G2860" s="205" t="s">
        <v>7874</v>
      </c>
      <c r="H2860" s="205" t="s">
        <v>356</v>
      </c>
      <c r="I2860" s="206">
        <v>17473</v>
      </c>
      <c r="J2860" t="str">
        <f t="shared" si="180"/>
        <v>HE|Bad Wildungen</v>
      </c>
      <c r="K2860" t="str">
        <f t="shared" si="178"/>
        <v>HE|Bad Wildungen</v>
      </c>
      <c r="L2860" s="380" t="str">
        <f t="shared" si="181"/>
        <v>066350003003</v>
      </c>
      <c r="M2860">
        <f t="shared" si="179"/>
        <v>17473</v>
      </c>
    </row>
    <row r="2861" spans="1:13">
      <c r="A2861" s="127" t="s">
        <v>7877</v>
      </c>
      <c r="B2861" s="207" t="s">
        <v>7878</v>
      </c>
      <c r="C2861" s="208" t="s">
        <v>7879</v>
      </c>
      <c r="D2861" s="208" t="s">
        <v>7870</v>
      </c>
      <c r="E2861" s="205" t="s">
        <v>17</v>
      </c>
      <c r="F2861" s="205" t="s">
        <v>16</v>
      </c>
      <c r="G2861" s="205" t="s">
        <v>7877</v>
      </c>
      <c r="H2861" s="205" t="s">
        <v>356</v>
      </c>
      <c r="I2861" s="206">
        <v>5585</v>
      </c>
      <c r="J2861" t="str">
        <f t="shared" si="180"/>
        <v>HE|Battenberg (Eder)</v>
      </c>
      <c r="K2861" t="str">
        <f t="shared" si="178"/>
        <v>HE|Battenberg (Eder)</v>
      </c>
      <c r="L2861" s="380" t="str">
        <f t="shared" si="181"/>
        <v>066350004004</v>
      </c>
      <c r="M2861">
        <f t="shared" si="179"/>
        <v>5585</v>
      </c>
    </row>
    <row r="2862" spans="1:13">
      <c r="A2862" s="127" t="s">
        <v>7880</v>
      </c>
      <c r="B2862" s="207" t="s">
        <v>7881</v>
      </c>
      <c r="C2862" s="208" t="s">
        <v>7882</v>
      </c>
      <c r="D2862" s="208" t="s">
        <v>7870</v>
      </c>
      <c r="E2862" s="205" t="s">
        <v>17</v>
      </c>
      <c r="F2862" s="205" t="s">
        <v>16</v>
      </c>
      <c r="G2862" s="205" t="s">
        <v>7880</v>
      </c>
      <c r="H2862" s="205" t="s">
        <v>356</v>
      </c>
      <c r="I2862" s="206">
        <v>4947</v>
      </c>
      <c r="J2862" t="str">
        <f t="shared" si="180"/>
        <v>HE|Burgwald</v>
      </c>
      <c r="K2862" t="str">
        <f t="shared" si="178"/>
        <v>HE|Burgwald</v>
      </c>
      <c r="L2862" s="380" t="str">
        <f t="shared" si="181"/>
        <v>066350006006</v>
      </c>
      <c r="M2862">
        <f t="shared" si="179"/>
        <v>4947</v>
      </c>
    </row>
    <row r="2863" spans="1:13">
      <c r="A2863" s="127" t="s">
        <v>7883</v>
      </c>
      <c r="B2863" s="207" t="s">
        <v>7884</v>
      </c>
      <c r="C2863" s="208" t="s">
        <v>7885</v>
      </c>
      <c r="D2863" s="208" t="s">
        <v>7870</v>
      </c>
      <c r="E2863" s="205" t="s">
        <v>17</v>
      </c>
      <c r="F2863" s="205" t="s">
        <v>16</v>
      </c>
      <c r="G2863" s="205" t="s">
        <v>7883</v>
      </c>
      <c r="H2863" s="205" t="s">
        <v>356</v>
      </c>
      <c r="I2863" s="206">
        <v>4686</v>
      </c>
      <c r="J2863" t="str">
        <f t="shared" si="180"/>
        <v>HE|Diemelsee</v>
      </c>
      <c r="K2863" t="str">
        <f t="shared" si="178"/>
        <v>HE|Diemelsee</v>
      </c>
      <c r="L2863" s="380" t="str">
        <f t="shared" si="181"/>
        <v>066350007007</v>
      </c>
      <c r="M2863">
        <f t="shared" si="179"/>
        <v>4686</v>
      </c>
    </row>
    <row r="2864" spans="1:13">
      <c r="A2864" s="127" t="s">
        <v>7886</v>
      </c>
      <c r="B2864" s="207" t="s">
        <v>7887</v>
      </c>
      <c r="C2864" s="208" t="s">
        <v>7888</v>
      </c>
      <c r="D2864" s="208" t="s">
        <v>7870</v>
      </c>
      <c r="E2864" s="205" t="s">
        <v>17</v>
      </c>
      <c r="F2864" s="205" t="s">
        <v>16</v>
      </c>
      <c r="G2864" s="205" t="s">
        <v>7886</v>
      </c>
      <c r="H2864" s="205" t="s">
        <v>356</v>
      </c>
      <c r="I2864" s="206">
        <v>5360</v>
      </c>
      <c r="J2864" t="str">
        <f t="shared" si="180"/>
        <v>HE|Diemelstadt</v>
      </c>
      <c r="K2864" t="str">
        <f t="shared" si="178"/>
        <v>HE|Diemelstadt</v>
      </c>
      <c r="L2864" s="380" t="str">
        <f t="shared" si="181"/>
        <v>066350008008</v>
      </c>
      <c r="M2864">
        <f t="shared" si="179"/>
        <v>5360</v>
      </c>
    </row>
    <row r="2865" spans="1:13">
      <c r="A2865" s="127" t="s">
        <v>7889</v>
      </c>
      <c r="B2865" s="207" t="s">
        <v>7890</v>
      </c>
      <c r="C2865" s="208" t="s">
        <v>7891</v>
      </c>
      <c r="D2865" s="208" t="s">
        <v>7870</v>
      </c>
      <c r="E2865" s="205" t="s">
        <v>17</v>
      </c>
      <c r="F2865" s="205" t="s">
        <v>16</v>
      </c>
      <c r="G2865" s="205" t="s">
        <v>7892</v>
      </c>
      <c r="H2865" s="205" t="s">
        <v>356</v>
      </c>
      <c r="I2865" s="206">
        <v>6284</v>
      </c>
      <c r="J2865" t="str">
        <f t="shared" si="180"/>
        <v>HE|Edertal</v>
      </c>
      <c r="K2865" t="str">
        <f t="shared" si="178"/>
        <v>HE|Edertal, Nationalparkgemeinde</v>
      </c>
      <c r="L2865" s="380" t="str">
        <f t="shared" si="181"/>
        <v>066350009009</v>
      </c>
      <c r="M2865">
        <f t="shared" si="179"/>
        <v>6284</v>
      </c>
    </row>
    <row r="2866" spans="1:13">
      <c r="A2866" s="127" t="s">
        <v>7893</v>
      </c>
      <c r="B2866" s="207" t="s">
        <v>7894</v>
      </c>
      <c r="C2866" s="208" t="s">
        <v>7895</v>
      </c>
      <c r="D2866" s="208" t="s">
        <v>7870</v>
      </c>
      <c r="E2866" s="205" t="s">
        <v>17</v>
      </c>
      <c r="F2866" s="205" t="s">
        <v>16</v>
      </c>
      <c r="G2866" s="205" t="s">
        <v>7896</v>
      </c>
      <c r="H2866" s="205" t="s">
        <v>356</v>
      </c>
      <c r="I2866" s="206">
        <v>2886</v>
      </c>
      <c r="J2866" t="str">
        <f t="shared" si="180"/>
        <v>HE|Frankenau</v>
      </c>
      <c r="K2866" t="str">
        <f t="shared" si="178"/>
        <v>HE|Frankenau, Nationalparkstadt</v>
      </c>
      <c r="L2866" s="380" t="str">
        <f t="shared" si="181"/>
        <v>066350010010</v>
      </c>
      <c r="M2866">
        <f t="shared" si="179"/>
        <v>2886</v>
      </c>
    </row>
    <row r="2867" spans="1:13">
      <c r="A2867" s="127" t="s">
        <v>7897</v>
      </c>
      <c r="B2867" s="207" t="s">
        <v>7898</v>
      </c>
      <c r="C2867" s="208" t="s">
        <v>7899</v>
      </c>
      <c r="D2867" s="208" t="s">
        <v>7870</v>
      </c>
      <c r="E2867" s="205" t="s">
        <v>17</v>
      </c>
      <c r="F2867" s="205" t="s">
        <v>16</v>
      </c>
      <c r="G2867" s="205" t="s">
        <v>7900</v>
      </c>
      <c r="H2867" s="205" t="s">
        <v>356</v>
      </c>
      <c r="I2867" s="206">
        <v>18138</v>
      </c>
      <c r="J2867" t="str">
        <f t="shared" si="180"/>
        <v>HE|Frankenberg (Eder)</v>
      </c>
      <c r="K2867" t="str">
        <f t="shared" si="178"/>
        <v>HE|Frankenberg (Eder), Philipp-Soldan-Stadt</v>
      </c>
      <c r="L2867" s="380" t="str">
        <f t="shared" si="181"/>
        <v>066350011011</v>
      </c>
      <c r="M2867">
        <f t="shared" si="179"/>
        <v>18138</v>
      </c>
    </row>
    <row r="2868" spans="1:13">
      <c r="A2868" s="127" t="s">
        <v>7901</v>
      </c>
      <c r="B2868" s="207" t="s">
        <v>7902</v>
      </c>
      <c r="C2868" s="208" t="s">
        <v>7903</v>
      </c>
      <c r="D2868" s="208" t="s">
        <v>7870</v>
      </c>
      <c r="E2868" s="205" t="s">
        <v>17</v>
      </c>
      <c r="F2868" s="205" t="s">
        <v>16</v>
      </c>
      <c r="G2868" s="205" t="s">
        <v>7901</v>
      </c>
      <c r="H2868" s="205" t="s">
        <v>356</v>
      </c>
      <c r="I2868" s="206">
        <v>3915</v>
      </c>
      <c r="J2868" t="str">
        <f t="shared" si="180"/>
        <v>HE|Gemünden (Wohra)</v>
      </c>
      <c r="K2868" t="str">
        <f t="shared" si="178"/>
        <v>HE|Gemünden (Wohra)</v>
      </c>
      <c r="L2868" s="380" t="str">
        <f t="shared" si="181"/>
        <v>066350012012</v>
      </c>
      <c r="M2868">
        <f t="shared" si="179"/>
        <v>3915</v>
      </c>
    </row>
    <row r="2869" spans="1:13">
      <c r="A2869" s="127" t="s">
        <v>7904</v>
      </c>
      <c r="B2869" s="207" t="s">
        <v>7905</v>
      </c>
      <c r="C2869" s="208" t="s">
        <v>7906</v>
      </c>
      <c r="D2869" s="208" t="s">
        <v>7870</v>
      </c>
      <c r="E2869" s="205" t="s">
        <v>17</v>
      </c>
      <c r="F2869" s="205" t="s">
        <v>16</v>
      </c>
      <c r="G2869" s="205" t="s">
        <v>7904</v>
      </c>
      <c r="H2869" s="205" t="s">
        <v>356</v>
      </c>
      <c r="I2869" s="206">
        <v>3315</v>
      </c>
      <c r="J2869" t="str">
        <f t="shared" si="180"/>
        <v>HE|Haina (Kloster)</v>
      </c>
      <c r="K2869" t="str">
        <f t="shared" si="178"/>
        <v>HE|Haina (Kloster)</v>
      </c>
      <c r="L2869" s="380" t="str">
        <f t="shared" si="181"/>
        <v>066350013013</v>
      </c>
      <c r="M2869">
        <f t="shared" si="179"/>
        <v>3315</v>
      </c>
    </row>
    <row r="2870" spans="1:13">
      <c r="A2870" s="127" t="s">
        <v>7907</v>
      </c>
      <c r="B2870" s="207" t="s">
        <v>7908</v>
      </c>
      <c r="C2870" s="208" t="s">
        <v>7909</v>
      </c>
      <c r="D2870" s="208" t="s">
        <v>7870</v>
      </c>
      <c r="E2870" s="205" t="s">
        <v>17</v>
      </c>
      <c r="F2870" s="205" t="s">
        <v>16</v>
      </c>
      <c r="G2870" s="205" t="s">
        <v>7907</v>
      </c>
      <c r="H2870" s="205" t="s">
        <v>356</v>
      </c>
      <c r="I2870" s="206">
        <v>3000</v>
      </c>
      <c r="J2870" t="str">
        <f t="shared" si="180"/>
        <v>HE|Hatzfeld (Eder)</v>
      </c>
      <c r="K2870" t="str">
        <f t="shared" si="178"/>
        <v>HE|Hatzfeld (Eder)</v>
      </c>
      <c r="L2870" s="380" t="str">
        <f t="shared" si="181"/>
        <v>066350014014</v>
      </c>
      <c r="M2870">
        <f t="shared" si="179"/>
        <v>3000</v>
      </c>
    </row>
    <row r="2871" spans="1:13">
      <c r="A2871" s="127" t="s">
        <v>7910</v>
      </c>
      <c r="B2871" s="207" t="s">
        <v>7911</v>
      </c>
      <c r="C2871" s="208" t="s">
        <v>7912</v>
      </c>
      <c r="D2871" s="208" t="s">
        <v>7870</v>
      </c>
      <c r="E2871" s="205" t="s">
        <v>17</v>
      </c>
      <c r="F2871" s="205" t="s">
        <v>16</v>
      </c>
      <c r="G2871" s="205" t="s">
        <v>7913</v>
      </c>
      <c r="H2871" s="205" t="s">
        <v>356</v>
      </c>
      <c r="I2871" s="206">
        <v>24089</v>
      </c>
      <c r="J2871" t="str">
        <f t="shared" si="180"/>
        <v>HE|Korbach</v>
      </c>
      <c r="K2871" t="str">
        <f t="shared" si="178"/>
        <v>HE|Korbach, Hansestadt, Kreisstadt</v>
      </c>
      <c r="L2871" s="380" t="str">
        <f t="shared" si="181"/>
        <v>066350015015</v>
      </c>
      <c r="M2871">
        <f t="shared" si="179"/>
        <v>24089</v>
      </c>
    </row>
    <row r="2872" spans="1:13">
      <c r="A2872" s="127" t="s">
        <v>7914</v>
      </c>
      <c r="B2872" s="207" t="s">
        <v>7915</v>
      </c>
      <c r="C2872" s="208" t="s">
        <v>7916</v>
      </c>
      <c r="D2872" s="208" t="s">
        <v>7870</v>
      </c>
      <c r="E2872" s="205" t="s">
        <v>17</v>
      </c>
      <c r="F2872" s="205" t="s">
        <v>16</v>
      </c>
      <c r="G2872" s="205" t="s">
        <v>7917</v>
      </c>
      <c r="H2872" s="205" t="s">
        <v>356</v>
      </c>
      <c r="I2872" s="206">
        <v>4114</v>
      </c>
      <c r="J2872" t="str">
        <f t="shared" si="180"/>
        <v>HE|Lichtenfels (Hessen)</v>
      </c>
      <c r="K2872" t="str">
        <f t="shared" si="178"/>
        <v>HE|Lichtenfels</v>
      </c>
      <c r="L2872" s="380" t="str">
        <f t="shared" si="181"/>
        <v>066350016016</v>
      </c>
      <c r="M2872">
        <f t="shared" si="179"/>
        <v>4114</v>
      </c>
    </row>
    <row r="2873" spans="1:13">
      <c r="A2873" s="127" t="s">
        <v>7918</v>
      </c>
      <c r="B2873" s="207" t="s">
        <v>7919</v>
      </c>
      <c r="C2873" s="208" t="s">
        <v>7920</v>
      </c>
      <c r="D2873" s="208" t="s">
        <v>7870</v>
      </c>
      <c r="E2873" s="205" t="s">
        <v>17</v>
      </c>
      <c r="F2873" s="205" t="s">
        <v>16</v>
      </c>
      <c r="G2873" s="205" t="s">
        <v>7918</v>
      </c>
      <c r="H2873" s="205" t="s">
        <v>356</v>
      </c>
      <c r="I2873" s="206">
        <v>2111</v>
      </c>
      <c r="J2873" t="str">
        <f t="shared" si="180"/>
        <v>HE|Rosenthal</v>
      </c>
      <c r="K2873" t="str">
        <f t="shared" si="178"/>
        <v>HE|Rosenthal</v>
      </c>
      <c r="L2873" s="380" t="str">
        <f t="shared" si="181"/>
        <v>066350017017</v>
      </c>
      <c r="M2873">
        <f t="shared" si="179"/>
        <v>2111</v>
      </c>
    </row>
    <row r="2874" spans="1:13">
      <c r="A2874" s="127" t="s">
        <v>7921</v>
      </c>
      <c r="B2874" s="207" t="s">
        <v>7922</v>
      </c>
      <c r="C2874" s="208" t="s">
        <v>7923</v>
      </c>
      <c r="D2874" s="208" t="s">
        <v>7870</v>
      </c>
      <c r="E2874" s="205" t="s">
        <v>17</v>
      </c>
      <c r="F2874" s="205" t="s">
        <v>16</v>
      </c>
      <c r="G2874" s="205" t="s">
        <v>7921</v>
      </c>
      <c r="H2874" s="205" t="s">
        <v>356</v>
      </c>
      <c r="I2874" s="206">
        <v>4227</v>
      </c>
      <c r="J2874" t="str">
        <f t="shared" si="180"/>
        <v>HE|Twistetal</v>
      </c>
      <c r="K2874" t="str">
        <f t="shared" si="178"/>
        <v>HE|Twistetal</v>
      </c>
      <c r="L2874" s="380" t="str">
        <f t="shared" si="181"/>
        <v>066350018018</v>
      </c>
      <c r="M2874">
        <f t="shared" si="179"/>
        <v>4227</v>
      </c>
    </row>
    <row r="2875" spans="1:13">
      <c r="A2875" s="127" t="s">
        <v>7924</v>
      </c>
      <c r="B2875" s="207" t="s">
        <v>7925</v>
      </c>
      <c r="C2875" s="208" t="s">
        <v>7926</v>
      </c>
      <c r="D2875" s="208" t="s">
        <v>7870</v>
      </c>
      <c r="E2875" s="205" t="s">
        <v>17</v>
      </c>
      <c r="F2875" s="205" t="s">
        <v>16</v>
      </c>
      <c r="G2875" s="205" t="s">
        <v>7927</v>
      </c>
      <c r="H2875" s="205" t="s">
        <v>356</v>
      </c>
      <c r="I2875" s="206">
        <v>5553</v>
      </c>
      <c r="J2875" t="str">
        <f t="shared" si="180"/>
        <v>HE|Vöhl</v>
      </c>
      <c r="K2875" t="str">
        <f t="shared" si="178"/>
        <v>HE|Vöhl, Nationalparkgemeinde</v>
      </c>
      <c r="L2875" s="380" t="str">
        <f t="shared" si="181"/>
        <v>066350019019</v>
      </c>
      <c r="M2875">
        <f t="shared" si="179"/>
        <v>5553</v>
      </c>
    </row>
    <row r="2876" spans="1:13">
      <c r="A2876" s="127" t="s">
        <v>7928</v>
      </c>
      <c r="B2876" s="207" t="s">
        <v>7929</v>
      </c>
      <c r="C2876" s="208" t="s">
        <v>7930</v>
      </c>
      <c r="D2876" s="208" t="s">
        <v>7870</v>
      </c>
      <c r="E2876" s="205" t="s">
        <v>17</v>
      </c>
      <c r="F2876" s="205" t="s">
        <v>16</v>
      </c>
      <c r="G2876" s="205" t="s">
        <v>7928</v>
      </c>
      <c r="H2876" s="205" t="s">
        <v>356</v>
      </c>
      <c r="I2876" s="206">
        <v>6830</v>
      </c>
      <c r="J2876" t="str">
        <f t="shared" si="180"/>
        <v>HE|Volkmarsen</v>
      </c>
      <c r="K2876" t="str">
        <f t="shared" si="178"/>
        <v>HE|Volkmarsen</v>
      </c>
      <c r="L2876" s="380" t="str">
        <f t="shared" si="181"/>
        <v>066350020020</v>
      </c>
      <c r="M2876">
        <f t="shared" si="179"/>
        <v>6830</v>
      </c>
    </row>
    <row r="2877" spans="1:13">
      <c r="A2877" s="127" t="s">
        <v>7931</v>
      </c>
      <c r="B2877" s="207" t="s">
        <v>7932</v>
      </c>
      <c r="C2877" s="208" t="s">
        <v>7933</v>
      </c>
      <c r="D2877" s="208" t="s">
        <v>7870</v>
      </c>
      <c r="E2877" s="205" t="s">
        <v>17</v>
      </c>
      <c r="F2877" s="205" t="s">
        <v>16</v>
      </c>
      <c r="G2877" s="205" t="s">
        <v>7934</v>
      </c>
      <c r="H2877" s="205" t="s">
        <v>356</v>
      </c>
      <c r="I2877" s="206">
        <v>6780</v>
      </c>
      <c r="J2877" t="str">
        <f t="shared" si="180"/>
        <v>HE|Waldeck</v>
      </c>
      <c r="K2877" t="str">
        <f t="shared" si="178"/>
        <v>HE|Waldeck, Nationalparkstadt</v>
      </c>
      <c r="L2877" s="380" t="str">
        <f t="shared" si="181"/>
        <v>066350021021</v>
      </c>
      <c r="M2877">
        <f t="shared" si="179"/>
        <v>6780</v>
      </c>
    </row>
    <row r="2878" spans="1:13">
      <c r="A2878" s="127" t="s">
        <v>7935</v>
      </c>
      <c r="B2878" s="207" t="s">
        <v>7936</v>
      </c>
      <c r="C2878" s="208" t="s">
        <v>7937</v>
      </c>
      <c r="D2878" s="208" t="s">
        <v>7870</v>
      </c>
      <c r="E2878" s="205" t="s">
        <v>17</v>
      </c>
      <c r="F2878" s="205" t="s">
        <v>16</v>
      </c>
      <c r="G2878" s="205" t="s">
        <v>7935</v>
      </c>
      <c r="H2878" s="205" t="s">
        <v>356</v>
      </c>
      <c r="I2878" s="206">
        <v>6263</v>
      </c>
      <c r="J2878" t="str">
        <f t="shared" si="180"/>
        <v>HE|Willingen (Upland)</v>
      </c>
      <c r="K2878" t="str">
        <f t="shared" si="178"/>
        <v>HE|Willingen (Upland)</v>
      </c>
      <c r="L2878" s="380" t="str">
        <f t="shared" si="181"/>
        <v>066350022022</v>
      </c>
      <c r="M2878">
        <f t="shared" si="179"/>
        <v>6263</v>
      </c>
    </row>
    <row r="2879" spans="1:13">
      <c r="A2879" s="127" t="s">
        <v>7938</v>
      </c>
      <c r="B2879" s="207" t="s">
        <v>7939</v>
      </c>
      <c r="C2879" s="208" t="s">
        <v>7940</v>
      </c>
      <c r="D2879" s="208" t="s">
        <v>7941</v>
      </c>
      <c r="E2879" s="205" t="s">
        <v>17</v>
      </c>
      <c r="F2879" s="205" t="s">
        <v>16</v>
      </c>
      <c r="G2879" s="205" t="s">
        <v>7938</v>
      </c>
      <c r="H2879" s="205" t="s">
        <v>356</v>
      </c>
      <c r="I2879" s="206">
        <v>8370</v>
      </c>
      <c r="J2879" t="str">
        <f t="shared" si="180"/>
        <v>HE|Bad Sooden-Allendorf</v>
      </c>
      <c r="K2879" t="str">
        <f t="shared" si="178"/>
        <v>HE|Bad Sooden-Allendorf</v>
      </c>
      <c r="L2879" s="380" t="str">
        <f t="shared" si="181"/>
        <v>066360001001</v>
      </c>
      <c r="M2879">
        <f t="shared" si="179"/>
        <v>8370</v>
      </c>
    </row>
    <row r="2880" spans="1:13">
      <c r="A2880" s="127" t="s">
        <v>7942</v>
      </c>
      <c r="B2880" s="207" t="s">
        <v>7943</v>
      </c>
      <c r="C2880" s="208" t="s">
        <v>7944</v>
      </c>
      <c r="D2880" s="208" t="s">
        <v>7941</v>
      </c>
      <c r="E2880" s="205" t="s">
        <v>17</v>
      </c>
      <c r="F2880" s="205" t="s">
        <v>16</v>
      </c>
      <c r="G2880" s="205" t="s">
        <v>7942</v>
      </c>
      <c r="H2880" s="205" t="s">
        <v>356</v>
      </c>
      <c r="I2880" s="206">
        <v>1482</v>
      </c>
      <c r="J2880" t="str">
        <f t="shared" si="180"/>
        <v>HE|Berkatal</v>
      </c>
      <c r="K2880" t="str">
        <f t="shared" si="178"/>
        <v>HE|Berkatal</v>
      </c>
      <c r="L2880" s="380" t="str">
        <f t="shared" si="181"/>
        <v>066360002002</v>
      </c>
      <c r="M2880">
        <f t="shared" si="179"/>
        <v>1482</v>
      </c>
    </row>
    <row r="2881" spans="1:13">
      <c r="A2881" s="127" t="s">
        <v>7945</v>
      </c>
      <c r="B2881" s="207" t="s">
        <v>7946</v>
      </c>
      <c r="C2881" s="208" t="s">
        <v>7947</v>
      </c>
      <c r="D2881" s="208" t="s">
        <v>7941</v>
      </c>
      <c r="E2881" s="205" t="s">
        <v>17</v>
      </c>
      <c r="F2881" s="205" t="s">
        <v>16</v>
      </c>
      <c r="G2881" s="205" t="s">
        <v>7948</v>
      </c>
      <c r="H2881" s="205" t="s">
        <v>356</v>
      </c>
      <c r="I2881" s="206">
        <v>19435</v>
      </c>
      <c r="J2881" t="str">
        <f t="shared" si="180"/>
        <v>HE|Eschwege</v>
      </c>
      <c r="K2881" t="str">
        <f t="shared" si="178"/>
        <v>HE|Eschwege, Kreisstadt</v>
      </c>
      <c r="L2881" s="380" t="str">
        <f t="shared" si="181"/>
        <v>066360003003</v>
      </c>
      <c r="M2881">
        <f t="shared" si="179"/>
        <v>19435</v>
      </c>
    </row>
    <row r="2882" spans="1:13">
      <c r="A2882" s="127" t="s">
        <v>7949</v>
      </c>
      <c r="B2882" s="207" t="s">
        <v>7950</v>
      </c>
      <c r="C2882" s="208" t="s">
        <v>7951</v>
      </c>
      <c r="D2882" s="208" t="s">
        <v>7941</v>
      </c>
      <c r="E2882" s="205" t="s">
        <v>17</v>
      </c>
      <c r="F2882" s="205" t="s">
        <v>16</v>
      </c>
      <c r="G2882" s="205" t="s">
        <v>7949</v>
      </c>
      <c r="H2882" s="205" t="s">
        <v>356</v>
      </c>
      <c r="I2882" s="206">
        <v>6226</v>
      </c>
      <c r="J2882" t="str">
        <f t="shared" si="180"/>
        <v>HE|Großalmerode</v>
      </c>
      <c r="K2882" t="str">
        <f t="shared" si="178"/>
        <v>HE|Großalmerode</v>
      </c>
      <c r="L2882" s="380" t="str">
        <f t="shared" si="181"/>
        <v>066360004004</v>
      </c>
      <c r="M2882">
        <f t="shared" si="179"/>
        <v>6226</v>
      </c>
    </row>
    <row r="2883" spans="1:13">
      <c r="A2883" s="127" t="s">
        <v>7952</v>
      </c>
      <c r="B2883" s="207" t="s">
        <v>7953</v>
      </c>
      <c r="C2883" s="208" t="s">
        <v>7954</v>
      </c>
      <c r="D2883" s="208" t="s">
        <v>7941</v>
      </c>
      <c r="E2883" s="205" t="s">
        <v>17</v>
      </c>
      <c r="F2883" s="205" t="s">
        <v>16</v>
      </c>
      <c r="G2883" s="205" t="s">
        <v>7952</v>
      </c>
      <c r="H2883" s="205" t="s">
        <v>356</v>
      </c>
      <c r="I2883" s="206">
        <v>2756</v>
      </c>
      <c r="J2883" t="str">
        <f t="shared" si="180"/>
        <v>HE|Herleshausen</v>
      </c>
      <c r="K2883" t="str">
        <f t="shared" ref="K2883:K2946" si="182">E2883 &amp; "|" &amp; G2883</f>
        <v>HE|Herleshausen</v>
      </c>
      <c r="L2883" s="380" t="str">
        <f t="shared" si="181"/>
        <v>066360005005</v>
      </c>
      <c r="M2883">
        <f t="shared" ref="M2883:M2946" si="183">SUMIF($C:$C, $C2883, $I:$I)</f>
        <v>2756</v>
      </c>
    </row>
    <row r="2884" spans="1:13">
      <c r="A2884" s="127" t="s">
        <v>7955</v>
      </c>
      <c r="B2884" s="207" t="s">
        <v>7956</v>
      </c>
      <c r="C2884" s="208" t="s">
        <v>7957</v>
      </c>
      <c r="D2884" s="208" t="s">
        <v>7941</v>
      </c>
      <c r="E2884" s="205" t="s">
        <v>17</v>
      </c>
      <c r="F2884" s="205" t="s">
        <v>16</v>
      </c>
      <c r="G2884" s="205" t="s">
        <v>7955</v>
      </c>
      <c r="H2884" s="205" t="s">
        <v>356</v>
      </c>
      <c r="I2884" s="206">
        <v>12798</v>
      </c>
      <c r="J2884" t="str">
        <f t="shared" si="180"/>
        <v>HE|Hessisch Lichtenau</v>
      </c>
      <c r="K2884" t="str">
        <f t="shared" si="182"/>
        <v>HE|Hessisch Lichtenau</v>
      </c>
      <c r="L2884" s="380" t="str">
        <f t="shared" si="181"/>
        <v>066360006006</v>
      </c>
      <c r="M2884">
        <f t="shared" si="183"/>
        <v>12798</v>
      </c>
    </row>
    <row r="2885" spans="1:13">
      <c r="A2885" s="127" t="s">
        <v>7958</v>
      </c>
      <c r="B2885" s="207" t="s">
        <v>7959</v>
      </c>
      <c r="C2885" s="208" t="s">
        <v>7960</v>
      </c>
      <c r="D2885" s="208" t="s">
        <v>7941</v>
      </c>
      <c r="E2885" s="205" t="s">
        <v>17</v>
      </c>
      <c r="F2885" s="205" t="s">
        <v>16</v>
      </c>
      <c r="G2885" s="205" t="s">
        <v>7958</v>
      </c>
      <c r="H2885" s="205" t="s">
        <v>356</v>
      </c>
      <c r="I2885" s="206">
        <v>4529</v>
      </c>
      <c r="J2885" t="str">
        <f t="shared" si="180"/>
        <v>HE|Meinhard</v>
      </c>
      <c r="K2885" t="str">
        <f t="shared" si="182"/>
        <v>HE|Meinhard</v>
      </c>
      <c r="L2885" s="380" t="str">
        <f t="shared" si="181"/>
        <v>066360007007</v>
      </c>
      <c r="M2885">
        <f t="shared" si="183"/>
        <v>4529</v>
      </c>
    </row>
    <row r="2886" spans="1:13">
      <c r="A2886" s="127" t="s">
        <v>7961</v>
      </c>
      <c r="B2886" s="207" t="s">
        <v>7962</v>
      </c>
      <c r="C2886" s="208" t="s">
        <v>7963</v>
      </c>
      <c r="D2886" s="208" t="s">
        <v>7941</v>
      </c>
      <c r="E2886" s="205" t="s">
        <v>17</v>
      </c>
      <c r="F2886" s="205" t="s">
        <v>16</v>
      </c>
      <c r="G2886" s="205" t="s">
        <v>7961</v>
      </c>
      <c r="H2886" s="205" t="s">
        <v>356</v>
      </c>
      <c r="I2886" s="206">
        <v>2916</v>
      </c>
      <c r="J2886" t="str">
        <f t="shared" ref="J2886:J2949" si="184">E2886 &amp; "|" &amp; A2886</f>
        <v>HE|Meißner</v>
      </c>
      <c r="K2886" t="str">
        <f t="shared" si="182"/>
        <v>HE|Meißner</v>
      </c>
      <c r="L2886" s="380" t="str">
        <f t="shared" ref="L2886:L2949" si="185">C2886 &amp; RIGHT(B2886,3)</f>
        <v>066360008008</v>
      </c>
      <c r="M2886">
        <f t="shared" si="183"/>
        <v>2916</v>
      </c>
    </row>
    <row r="2887" spans="1:13">
      <c r="A2887" s="127" t="s">
        <v>7964</v>
      </c>
      <c r="B2887" s="207" t="s">
        <v>7965</v>
      </c>
      <c r="C2887" s="208" t="s">
        <v>7966</v>
      </c>
      <c r="D2887" s="208" t="s">
        <v>7941</v>
      </c>
      <c r="E2887" s="205" t="s">
        <v>17</v>
      </c>
      <c r="F2887" s="205" t="s">
        <v>16</v>
      </c>
      <c r="G2887" s="205" t="s">
        <v>7964</v>
      </c>
      <c r="H2887" s="205" t="s">
        <v>356</v>
      </c>
      <c r="I2887" s="206">
        <v>1802</v>
      </c>
      <c r="J2887" t="str">
        <f t="shared" si="184"/>
        <v>HE|Neu-Eichenberg</v>
      </c>
      <c r="K2887" t="str">
        <f t="shared" si="182"/>
        <v>HE|Neu-Eichenberg</v>
      </c>
      <c r="L2887" s="380" t="str">
        <f t="shared" si="185"/>
        <v>066360009009</v>
      </c>
      <c r="M2887">
        <f t="shared" si="183"/>
        <v>1802</v>
      </c>
    </row>
    <row r="2888" spans="1:13">
      <c r="A2888" s="127" t="s">
        <v>7967</v>
      </c>
      <c r="B2888" s="207" t="s">
        <v>7968</v>
      </c>
      <c r="C2888" s="208" t="s">
        <v>7969</v>
      </c>
      <c r="D2888" s="208" t="s">
        <v>7941</v>
      </c>
      <c r="E2888" s="205" t="s">
        <v>17</v>
      </c>
      <c r="F2888" s="205" t="s">
        <v>16</v>
      </c>
      <c r="G2888" s="205" t="s">
        <v>7967</v>
      </c>
      <c r="H2888" s="205" t="s">
        <v>356</v>
      </c>
      <c r="I2888" s="206">
        <v>2842</v>
      </c>
      <c r="J2888" t="str">
        <f t="shared" si="184"/>
        <v>HE|Ringgau</v>
      </c>
      <c r="K2888" t="str">
        <f t="shared" si="182"/>
        <v>HE|Ringgau</v>
      </c>
      <c r="L2888" s="380" t="str">
        <f t="shared" si="185"/>
        <v>066360010010</v>
      </c>
      <c r="M2888">
        <f t="shared" si="183"/>
        <v>2842</v>
      </c>
    </row>
    <row r="2889" spans="1:13">
      <c r="A2889" s="127" t="s">
        <v>7970</v>
      </c>
      <c r="B2889" s="207" t="s">
        <v>7971</v>
      </c>
      <c r="C2889" s="208" t="s">
        <v>7972</v>
      </c>
      <c r="D2889" s="208" t="s">
        <v>7941</v>
      </c>
      <c r="E2889" s="205" t="s">
        <v>17</v>
      </c>
      <c r="F2889" s="205" t="s">
        <v>16</v>
      </c>
      <c r="G2889" s="205" t="s">
        <v>7970</v>
      </c>
      <c r="H2889" s="205" t="s">
        <v>356</v>
      </c>
      <c r="I2889" s="206">
        <v>7653</v>
      </c>
      <c r="J2889" t="str">
        <f t="shared" si="184"/>
        <v>HE|Sontra</v>
      </c>
      <c r="K2889" t="str">
        <f t="shared" si="182"/>
        <v>HE|Sontra</v>
      </c>
      <c r="L2889" s="380" t="str">
        <f t="shared" si="185"/>
        <v>066360011011</v>
      </c>
      <c r="M2889">
        <f t="shared" si="183"/>
        <v>7653</v>
      </c>
    </row>
    <row r="2890" spans="1:13">
      <c r="A2890" s="127" t="s">
        <v>7973</v>
      </c>
      <c r="B2890" s="207" t="s">
        <v>7974</v>
      </c>
      <c r="C2890" s="208" t="s">
        <v>7975</v>
      </c>
      <c r="D2890" s="208" t="s">
        <v>7941</v>
      </c>
      <c r="E2890" s="205" t="s">
        <v>17</v>
      </c>
      <c r="F2890" s="205" t="s">
        <v>16</v>
      </c>
      <c r="G2890" s="205" t="s">
        <v>7973</v>
      </c>
      <c r="H2890" s="205" t="s">
        <v>356</v>
      </c>
      <c r="I2890" s="206">
        <v>4200</v>
      </c>
      <c r="J2890" t="str">
        <f t="shared" si="184"/>
        <v>HE|Waldkappel</v>
      </c>
      <c r="K2890" t="str">
        <f t="shared" si="182"/>
        <v>HE|Waldkappel</v>
      </c>
      <c r="L2890" s="380" t="str">
        <f t="shared" si="185"/>
        <v>066360012012</v>
      </c>
      <c r="M2890">
        <f t="shared" si="183"/>
        <v>4200</v>
      </c>
    </row>
    <row r="2891" spans="1:13">
      <c r="A2891" s="127" t="s">
        <v>7976</v>
      </c>
      <c r="B2891" s="207" t="s">
        <v>7977</v>
      </c>
      <c r="C2891" s="208" t="s">
        <v>7978</v>
      </c>
      <c r="D2891" s="208" t="s">
        <v>7941</v>
      </c>
      <c r="E2891" s="205" t="s">
        <v>17</v>
      </c>
      <c r="F2891" s="205" t="s">
        <v>16</v>
      </c>
      <c r="G2891" s="205" t="s">
        <v>7976</v>
      </c>
      <c r="H2891" s="205" t="s">
        <v>356</v>
      </c>
      <c r="I2891" s="206">
        <v>4212</v>
      </c>
      <c r="J2891" t="str">
        <f t="shared" si="184"/>
        <v>HE|Wanfried</v>
      </c>
      <c r="K2891" t="str">
        <f t="shared" si="182"/>
        <v>HE|Wanfried</v>
      </c>
      <c r="L2891" s="380" t="str">
        <f t="shared" si="185"/>
        <v>066360013013</v>
      </c>
      <c r="M2891">
        <f t="shared" si="183"/>
        <v>4212</v>
      </c>
    </row>
    <row r="2892" spans="1:13">
      <c r="A2892" s="127" t="s">
        <v>7979</v>
      </c>
      <c r="B2892" s="207" t="s">
        <v>7980</v>
      </c>
      <c r="C2892" s="208" t="s">
        <v>7981</v>
      </c>
      <c r="D2892" s="208" t="s">
        <v>7941</v>
      </c>
      <c r="E2892" s="205" t="s">
        <v>17</v>
      </c>
      <c r="F2892" s="205" t="s">
        <v>16</v>
      </c>
      <c r="G2892" s="205" t="s">
        <v>7979</v>
      </c>
      <c r="H2892" s="205" t="s">
        <v>356</v>
      </c>
      <c r="I2892" s="206">
        <v>4944</v>
      </c>
      <c r="J2892" t="str">
        <f t="shared" si="184"/>
        <v>HE|Wehretal</v>
      </c>
      <c r="K2892" t="str">
        <f t="shared" si="182"/>
        <v>HE|Wehretal</v>
      </c>
      <c r="L2892" s="380" t="str">
        <f t="shared" si="185"/>
        <v>066360014014</v>
      </c>
      <c r="M2892">
        <f t="shared" si="183"/>
        <v>4944</v>
      </c>
    </row>
    <row r="2893" spans="1:13">
      <c r="A2893" s="127" t="s">
        <v>7982</v>
      </c>
      <c r="B2893" s="207" t="s">
        <v>7983</v>
      </c>
      <c r="C2893" s="208" t="s">
        <v>7984</v>
      </c>
      <c r="D2893" s="208" t="s">
        <v>7941</v>
      </c>
      <c r="E2893" s="205" t="s">
        <v>17</v>
      </c>
      <c r="F2893" s="205" t="s">
        <v>16</v>
      </c>
      <c r="G2893" s="205" t="s">
        <v>7982</v>
      </c>
      <c r="H2893" s="205" t="s">
        <v>356</v>
      </c>
      <c r="I2893" s="206">
        <v>953</v>
      </c>
      <c r="J2893" t="str">
        <f t="shared" si="184"/>
        <v>HE|Weißenborn</v>
      </c>
      <c r="K2893" t="str">
        <f t="shared" si="182"/>
        <v>HE|Weißenborn</v>
      </c>
      <c r="L2893" s="380" t="str">
        <f t="shared" si="185"/>
        <v>066360015015</v>
      </c>
      <c r="M2893">
        <f t="shared" si="183"/>
        <v>953</v>
      </c>
    </row>
    <row r="2894" spans="1:13">
      <c r="A2894" s="127" t="s">
        <v>7985</v>
      </c>
      <c r="B2894" s="207" t="s">
        <v>7986</v>
      </c>
      <c r="C2894" s="208" t="s">
        <v>7987</v>
      </c>
      <c r="D2894" s="208" t="s">
        <v>7941</v>
      </c>
      <c r="E2894" s="205" t="s">
        <v>17</v>
      </c>
      <c r="F2894" s="205" t="s">
        <v>16</v>
      </c>
      <c r="G2894" s="205" t="s">
        <v>7985</v>
      </c>
      <c r="H2894" s="205" t="s">
        <v>356</v>
      </c>
      <c r="I2894" s="206">
        <v>15097</v>
      </c>
      <c r="J2894" t="str">
        <f t="shared" si="184"/>
        <v>HE|Witzenhausen</v>
      </c>
      <c r="K2894" t="str">
        <f t="shared" si="182"/>
        <v>HE|Witzenhausen</v>
      </c>
      <c r="L2894" s="380" t="str">
        <f t="shared" si="185"/>
        <v>066360016016</v>
      </c>
      <c r="M2894">
        <f t="shared" si="183"/>
        <v>15097</v>
      </c>
    </row>
    <row r="2895" spans="1:13">
      <c r="A2895" s="127" t="s">
        <v>7988</v>
      </c>
      <c r="B2895" s="207" t="s">
        <v>7989</v>
      </c>
      <c r="C2895" s="208" t="s">
        <v>7990</v>
      </c>
      <c r="D2895" s="208" t="s">
        <v>7941</v>
      </c>
      <c r="E2895" s="205" t="s">
        <v>17</v>
      </c>
      <c r="F2895" s="205" t="s">
        <v>16</v>
      </c>
      <c r="G2895" s="205" t="s">
        <v>7991</v>
      </c>
      <c r="H2895" s="205" t="s">
        <v>356</v>
      </c>
      <c r="I2895" s="206">
        <v>0</v>
      </c>
      <c r="J2895" t="str">
        <f t="shared" si="184"/>
        <v>HE|Gutsbezirk Kaufunger Wald</v>
      </c>
      <c r="K2895" t="str">
        <f t="shared" si="182"/>
        <v>HE|Gutsbezirk Kaufunger Wald, gemfr. Gebiet</v>
      </c>
      <c r="L2895" s="380" t="str">
        <f t="shared" si="185"/>
        <v>066369200200</v>
      </c>
      <c r="M2895">
        <f t="shared" si="183"/>
        <v>0</v>
      </c>
    </row>
    <row r="2896" spans="1:13">
      <c r="A2896" s="127" t="s">
        <v>7992</v>
      </c>
      <c r="B2896" s="208" t="s">
        <v>7993</v>
      </c>
      <c r="C2896" s="208" t="s">
        <v>7994</v>
      </c>
      <c r="D2896" s="208" t="s">
        <v>7995</v>
      </c>
      <c r="E2896" s="205" t="s">
        <v>27</v>
      </c>
      <c r="F2896" s="205" t="s">
        <v>26</v>
      </c>
      <c r="G2896" s="205" t="s">
        <v>7992</v>
      </c>
      <c r="H2896" s="205" t="s">
        <v>356</v>
      </c>
      <c r="I2896" s="206">
        <v>115298</v>
      </c>
      <c r="J2896" t="str">
        <f t="shared" si="184"/>
        <v>RLP|Koblenz</v>
      </c>
      <c r="K2896" t="str">
        <f t="shared" si="182"/>
        <v>RLP|Koblenz</v>
      </c>
      <c r="L2896" s="380" t="str">
        <f t="shared" si="185"/>
        <v>071110000000</v>
      </c>
      <c r="M2896">
        <f t="shared" si="183"/>
        <v>115298</v>
      </c>
    </row>
    <row r="2897" spans="1:13">
      <c r="A2897" s="127" t="s">
        <v>7996</v>
      </c>
      <c r="B2897" s="207" t="s">
        <v>7997</v>
      </c>
      <c r="C2897" s="208" t="s">
        <v>7998</v>
      </c>
      <c r="D2897" s="208" t="s">
        <v>7999</v>
      </c>
      <c r="E2897" s="205" t="s">
        <v>27</v>
      </c>
      <c r="F2897" s="205" t="s">
        <v>26</v>
      </c>
      <c r="G2897" s="205" t="s">
        <v>7996</v>
      </c>
      <c r="H2897" s="205" t="s">
        <v>8000</v>
      </c>
      <c r="I2897" s="206">
        <v>2916</v>
      </c>
      <c r="J2897" t="str">
        <f t="shared" si="184"/>
        <v>RLP|Adenau</v>
      </c>
      <c r="K2897" t="str">
        <f t="shared" si="182"/>
        <v>RLP|Adenau</v>
      </c>
      <c r="L2897" s="380" t="str">
        <f t="shared" si="185"/>
        <v>071315001001</v>
      </c>
      <c r="M2897">
        <f t="shared" si="183"/>
        <v>12853</v>
      </c>
    </row>
    <row r="2898" spans="1:13">
      <c r="A2898" s="127" t="s">
        <v>8001</v>
      </c>
      <c r="B2898" s="207" t="s">
        <v>8002</v>
      </c>
      <c r="C2898" s="208" t="s">
        <v>8003</v>
      </c>
      <c r="D2898" s="208" t="s">
        <v>7999</v>
      </c>
      <c r="E2898" s="205" t="s">
        <v>27</v>
      </c>
      <c r="F2898" s="205" t="s">
        <v>26</v>
      </c>
      <c r="G2898" s="205" t="s">
        <v>8004</v>
      </c>
      <c r="H2898" s="205" t="s">
        <v>8000</v>
      </c>
      <c r="I2898" s="206">
        <v>1097</v>
      </c>
      <c r="J2898" t="str">
        <f t="shared" si="184"/>
        <v>RLP|Ahrbrück</v>
      </c>
      <c r="K2898" t="str">
        <f t="shared" si="182"/>
        <v>RLP|Altenahr</v>
      </c>
      <c r="L2898" s="380" t="str">
        <f t="shared" si="185"/>
        <v>071315002002</v>
      </c>
      <c r="M2898">
        <f t="shared" si="183"/>
        <v>10038</v>
      </c>
    </row>
    <row r="2899" spans="1:13">
      <c r="A2899" s="127" t="s">
        <v>8004</v>
      </c>
      <c r="B2899" s="207" t="s">
        <v>8005</v>
      </c>
      <c r="C2899" s="208" t="s">
        <v>8003</v>
      </c>
      <c r="D2899" s="208" t="s">
        <v>7999</v>
      </c>
      <c r="E2899" s="205" t="s">
        <v>27</v>
      </c>
      <c r="F2899" s="205" t="s">
        <v>26</v>
      </c>
      <c r="G2899" s="205" t="s">
        <v>8004</v>
      </c>
      <c r="H2899" s="205" t="s">
        <v>8000</v>
      </c>
      <c r="I2899" s="206">
        <v>1490</v>
      </c>
      <c r="J2899" t="str">
        <f t="shared" si="184"/>
        <v>RLP|Altenahr</v>
      </c>
      <c r="K2899" t="str">
        <f t="shared" si="182"/>
        <v>RLP|Altenahr</v>
      </c>
      <c r="L2899" s="380" t="str">
        <f t="shared" si="185"/>
        <v>071315002003</v>
      </c>
      <c r="M2899">
        <f t="shared" si="183"/>
        <v>10038</v>
      </c>
    </row>
    <row r="2900" spans="1:13">
      <c r="A2900" s="127" t="s">
        <v>8006</v>
      </c>
      <c r="B2900" s="207" t="s">
        <v>8007</v>
      </c>
      <c r="C2900" s="208" t="s">
        <v>7998</v>
      </c>
      <c r="D2900" s="208" t="s">
        <v>7999</v>
      </c>
      <c r="E2900" s="205" t="s">
        <v>27</v>
      </c>
      <c r="F2900" s="205" t="s">
        <v>26</v>
      </c>
      <c r="G2900" s="205" t="s">
        <v>7996</v>
      </c>
      <c r="H2900" s="205" t="s">
        <v>8000</v>
      </c>
      <c r="I2900" s="206">
        <v>480</v>
      </c>
      <c r="J2900" t="str">
        <f t="shared" si="184"/>
        <v>RLP|Antweiler</v>
      </c>
      <c r="K2900" t="str">
        <f t="shared" si="182"/>
        <v>RLP|Adenau</v>
      </c>
      <c r="L2900" s="380" t="str">
        <f t="shared" si="185"/>
        <v>071315001004</v>
      </c>
      <c r="M2900">
        <f t="shared" si="183"/>
        <v>12853</v>
      </c>
    </row>
    <row r="2901" spans="1:13">
      <c r="A2901" s="127" t="s">
        <v>8008</v>
      </c>
      <c r="B2901" s="207" t="s">
        <v>8009</v>
      </c>
      <c r="C2901" s="208" t="s">
        <v>7998</v>
      </c>
      <c r="D2901" s="208" t="s">
        <v>7999</v>
      </c>
      <c r="E2901" s="205" t="s">
        <v>27</v>
      </c>
      <c r="F2901" s="205" t="s">
        <v>26</v>
      </c>
      <c r="G2901" s="205" t="s">
        <v>7996</v>
      </c>
      <c r="H2901" s="205" t="s">
        <v>8000</v>
      </c>
      <c r="I2901" s="206">
        <v>208</v>
      </c>
      <c r="J2901" t="str">
        <f t="shared" si="184"/>
        <v>RLP|Aremberg</v>
      </c>
      <c r="K2901" t="str">
        <f t="shared" si="182"/>
        <v>RLP|Adenau</v>
      </c>
      <c r="L2901" s="380" t="str">
        <f t="shared" si="185"/>
        <v>071315001005</v>
      </c>
      <c r="M2901">
        <f t="shared" si="183"/>
        <v>12853</v>
      </c>
    </row>
    <row r="2902" spans="1:13">
      <c r="A2902" s="127" t="s">
        <v>8010</v>
      </c>
      <c r="B2902" s="207" t="s">
        <v>8011</v>
      </c>
      <c r="C2902" s="208" t="s">
        <v>8012</v>
      </c>
      <c r="D2902" s="208" t="s">
        <v>7999</v>
      </c>
      <c r="E2902" s="205" t="s">
        <v>27</v>
      </c>
      <c r="F2902" s="205" t="s">
        <v>26</v>
      </c>
      <c r="G2902" s="205" t="s">
        <v>8010</v>
      </c>
      <c r="H2902" s="205" t="s">
        <v>8000</v>
      </c>
      <c r="I2902" s="206">
        <v>9655</v>
      </c>
      <c r="J2902" t="str">
        <f t="shared" si="184"/>
        <v>RLP|Bad Breisig</v>
      </c>
      <c r="K2902" t="str">
        <f t="shared" si="182"/>
        <v>RLP|Bad Breisig</v>
      </c>
      <c r="L2902" s="380" t="str">
        <f t="shared" si="185"/>
        <v>071315003006</v>
      </c>
      <c r="M2902">
        <f t="shared" si="183"/>
        <v>13709</v>
      </c>
    </row>
    <row r="2903" spans="1:13">
      <c r="A2903" s="127" t="s">
        <v>8013</v>
      </c>
      <c r="B2903" s="207" t="s">
        <v>8014</v>
      </c>
      <c r="C2903" s="208" t="s">
        <v>8015</v>
      </c>
      <c r="D2903" s="208" t="s">
        <v>7999</v>
      </c>
      <c r="E2903" s="205" t="s">
        <v>27</v>
      </c>
      <c r="F2903" s="205" t="s">
        <v>26</v>
      </c>
      <c r="G2903" s="205" t="s">
        <v>8013</v>
      </c>
      <c r="H2903" s="205" t="s">
        <v>356</v>
      </c>
      <c r="I2903" s="206">
        <v>27647</v>
      </c>
      <c r="J2903" t="str">
        <f t="shared" si="184"/>
        <v>RLP|Bad Neuenahr-Ahrweiler</v>
      </c>
      <c r="K2903" t="str">
        <f t="shared" si="182"/>
        <v>RLP|Bad Neuenahr-Ahrweiler</v>
      </c>
      <c r="L2903" s="380" t="str">
        <f t="shared" si="185"/>
        <v>071310007007</v>
      </c>
      <c r="M2903">
        <f t="shared" si="183"/>
        <v>27647</v>
      </c>
    </row>
    <row r="2904" spans="1:13">
      <c r="A2904" s="127" t="s">
        <v>8016</v>
      </c>
      <c r="B2904" s="207" t="s">
        <v>8017</v>
      </c>
      <c r="C2904" s="208" t="s">
        <v>7998</v>
      </c>
      <c r="D2904" s="208" t="s">
        <v>7999</v>
      </c>
      <c r="E2904" s="205" t="s">
        <v>27</v>
      </c>
      <c r="F2904" s="205" t="s">
        <v>26</v>
      </c>
      <c r="G2904" s="205" t="s">
        <v>7996</v>
      </c>
      <c r="H2904" s="205" t="s">
        <v>8000</v>
      </c>
      <c r="I2904" s="206">
        <v>382</v>
      </c>
      <c r="J2904" t="str">
        <f t="shared" si="184"/>
        <v>RLP|Barweiler</v>
      </c>
      <c r="K2904" t="str">
        <f t="shared" si="182"/>
        <v>RLP|Adenau</v>
      </c>
      <c r="L2904" s="380" t="str">
        <f t="shared" si="185"/>
        <v>071315001008</v>
      </c>
      <c r="M2904">
        <f t="shared" si="183"/>
        <v>12853</v>
      </c>
    </row>
    <row r="2905" spans="1:13">
      <c r="A2905" s="127" t="s">
        <v>8018</v>
      </c>
      <c r="B2905" s="207" t="s">
        <v>8019</v>
      </c>
      <c r="C2905" s="208" t="s">
        <v>7998</v>
      </c>
      <c r="D2905" s="208" t="s">
        <v>7999</v>
      </c>
      <c r="E2905" s="205" t="s">
        <v>27</v>
      </c>
      <c r="F2905" s="205" t="s">
        <v>26</v>
      </c>
      <c r="G2905" s="205" t="s">
        <v>7996</v>
      </c>
      <c r="H2905" s="205" t="s">
        <v>8000</v>
      </c>
      <c r="I2905" s="206">
        <v>50</v>
      </c>
      <c r="J2905" t="str">
        <f t="shared" si="184"/>
        <v>RLP|Bauler (Kreis Ahrweiler)</v>
      </c>
      <c r="K2905" t="str">
        <f t="shared" si="182"/>
        <v>RLP|Adenau</v>
      </c>
      <c r="L2905" s="380" t="str">
        <f t="shared" si="185"/>
        <v>071315001009</v>
      </c>
      <c r="M2905">
        <f t="shared" si="183"/>
        <v>12853</v>
      </c>
    </row>
    <row r="2906" spans="1:13">
      <c r="A2906" s="127" t="s">
        <v>8020</v>
      </c>
      <c r="B2906" s="207" t="s">
        <v>8021</v>
      </c>
      <c r="C2906" s="208" t="s">
        <v>8003</v>
      </c>
      <c r="D2906" s="208" t="s">
        <v>7999</v>
      </c>
      <c r="E2906" s="205" t="s">
        <v>27</v>
      </c>
      <c r="F2906" s="205" t="s">
        <v>26</v>
      </c>
      <c r="G2906" s="205" t="s">
        <v>8004</v>
      </c>
      <c r="H2906" s="205" t="s">
        <v>8000</v>
      </c>
      <c r="I2906" s="206">
        <v>1306</v>
      </c>
      <c r="J2906" t="str">
        <f t="shared" si="184"/>
        <v>RLP|Berg (bei Ahrweiler)</v>
      </c>
      <c r="K2906" t="str">
        <f t="shared" si="182"/>
        <v>RLP|Altenahr</v>
      </c>
      <c r="L2906" s="380" t="str">
        <f t="shared" si="185"/>
        <v>071315002011</v>
      </c>
      <c r="M2906">
        <f t="shared" si="183"/>
        <v>10038</v>
      </c>
    </row>
    <row r="2907" spans="1:13">
      <c r="A2907" s="127" t="s">
        <v>8022</v>
      </c>
      <c r="B2907" s="207" t="s">
        <v>8023</v>
      </c>
      <c r="C2907" s="208" t="s">
        <v>8012</v>
      </c>
      <c r="D2907" s="208" t="s">
        <v>7999</v>
      </c>
      <c r="E2907" s="205" t="s">
        <v>27</v>
      </c>
      <c r="F2907" s="205" t="s">
        <v>26</v>
      </c>
      <c r="G2907" s="205" t="s">
        <v>8010</v>
      </c>
      <c r="H2907" s="205" t="s">
        <v>8000</v>
      </c>
      <c r="I2907" s="206">
        <v>2533</v>
      </c>
      <c r="J2907" t="str">
        <f t="shared" si="184"/>
        <v>RLP|Brohl-Lützing</v>
      </c>
      <c r="K2907" t="str">
        <f t="shared" si="182"/>
        <v>RLP|Bad Breisig</v>
      </c>
      <c r="L2907" s="380" t="str">
        <f t="shared" si="185"/>
        <v>071315003014</v>
      </c>
      <c r="M2907">
        <f t="shared" si="183"/>
        <v>13709</v>
      </c>
    </row>
    <row r="2908" spans="1:13">
      <c r="A2908" s="127" t="s">
        <v>8024</v>
      </c>
      <c r="B2908" s="207" t="s">
        <v>8025</v>
      </c>
      <c r="C2908" s="208" t="s">
        <v>7998</v>
      </c>
      <c r="D2908" s="208" t="s">
        <v>7999</v>
      </c>
      <c r="E2908" s="205" t="s">
        <v>27</v>
      </c>
      <c r="F2908" s="205" t="s">
        <v>26</v>
      </c>
      <c r="G2908" s="205" t="s">
        <v>7996</v>
      </c>
      <c r="H2908" s="205" t="s">
        <v>8000</v>
      </c>
      <c r="I2908" s="206">
        <v>69</v>
      </c>
      <c r="J2908" t="str">
        <f t="shared" si="184"/>
        <v>RLP|Dankerath</v>
      </c>
      <c r="K2908" t="str">
        <f t="shared" si="182"/>
        <v>RLP|Adenau</v>
      </c>
      <c r="L2908" s="380" t="str">
        <f t="shared" si="185"/>
        <v>071315001015</v>
      </c>
      <c r="M2908">
        <f t="shared" si="183"/>
        <v>12853</v>
      </c>
    </row>
    <row r="2909" spans="1:13">
      <c r="A2909" s="127" t="s">
        <v>8026</v>
      </c>
      <c r="B2909" s="207" t="s">
        <v>8027</v>
      </c>
      <c r="C2909" s="208" t="s">
        <v>8028</v>
      </c>
      <c r="D2909" s="208" t="s">
        <v>7999</v>
      </c>
      <c r="E2909" s="205" t="s">
        <v>27</v>
      </c>
      <c r="F2909" s="205" t="s">
        <v>26</v>
      </c>
      <c r="G2909" s="205" t="s">
        <v>8029</v>
      </c>
      <c r="H2909" s="205" t="s">
        <v>8000</v>
      </c>
      <c r="I2909" s="206">
        <v>486</v>
      </c>
      <c r="J2909" t="str">
        <f t="shared" si="184"/>
        <v>RLP|Dedenbach</v>
      </c>
      <c r="K2909" t="str">
        <f t="shared" si="182"/>
        <v>RLP|Brohltal</v>
      </c>
      <c r="L2909" s="380" t="str">
        <f t="shared" si="185"/>
        <v>071315004016</v>
      </c>
      <c r="M2909">
        <f t="shared" si="183"/>
        <v>18842</v>
      </c>
    </row>
    <row r="2910" spans="1:13">
      <c r="A2910" s="127" t="s">
        <v>8030</v>
      </c>
      <c r="B2910" s="207" t="s">
        <v>8031</v>
      </c>
      <c r="C2910" s="208" t="s">
        <v>8003</v>
      </c>
      <c r="D2910" s="208" t="s">
        <v>7999</v>
      </c>
      <c r="E2910" s="205" t="s">
        <v>27</v>
      </c>
      <c r="F2910" s="205" t="s">
        <v>26</v>
      </c>
      <c r="G2910" s="205" t="s">
        <v>8004</v>
      </c>
      <c r="H2910" s="205" t="s">
        <v>8000</v>
      </c>
      <c r="I2910" s="206">
        <v>1389</v>
      </c>
      <c r="J2910" t="str">
        <f t="shared" si="184"/>
        <v>RLP|Dernau</v>
      </c>
      <c r="K2910" t="str">
        <f t="shared" si="182"/>
        <v>RLP|Altenahr</v>
      </c>
      <c r="L2910" s="380" t="str">
        <f t="shared" si="185"/>
        <v>071315002017</v>
      </c>
      <c r="M2910">
        <f t="shared" si="183"/>
        <v>10038</v>
      </c>
    </row>
    <row r="2911" spans="1:13">
      <c r="A2911" s="127" t="s">
        <v>8032</v>
      </c>
      <c r="B2911" s="207" t="s">
        <v>8033</v>
      </c>
      <c r="C2911" s="208" t="s">
        <v>7998</v>
      </c>
      <c r="D2911" s="208" t="s">
        <v>7999</v>
      </c>
      <c r="E2911" s="205" t="s">
        <v>27</v>
      </c>
      <c r="F2911" s="205" t="s">
        <v>26</v>
      </c>
      <c r="G2911" s="205" t="s">
        <v>7996</v>
      </c>
      <c r="H2911" s="205" t="s">
        <v>8000</v>
      </c>
      <c r="I2911" s="206">
        <v>177</v>
      </c>
      <c r="J2911" t="str">
        <f t="shared" si="184"/>
        <v>RLP|Dorsel</v>
      </c>
      <c r="K2911" t="str">
        <f t="shared" si="182"/>
        <v>RLP|Adenau</v>
      </c>
      <c r="L2911" s="380" t="str">
        <f t="shared" si="185"/>
        <v>071315001018</v>
      </c>
      <c r="M2911">
        <f t="shared" si="183"/>
        <v>12853</v>
      </c>
    </row>
    <row r="2912" spans="1:13">
      <c r="A2912" s="127" t="s">
        <v>8034</v>
      </c>
      <c r="B2912" s="207" t="s">
        <v>8035</v>
      </c>
      <c r="C2912" s="208" t="s">
        <v>7998</v>
      </c>
      <c r="D2912" s="208" t="s">
        <v>7999</v>
      </c>
      <c r="E2912" s="205" t="s">
        <v>27</v>
      </c>
      <c r="F2912" s="205" t="s">
        <v>26</v>
      </c>
      <c r="G2912" s="205" t="s">
        <v>7996</v>
      </c>
      <c r="H2912" s="205" t="s">
        <v>8000</v>
      </c>
      <c r="I2912" s="206">
        <v>78</v>
      </c>
      <c r="J2912" t="str">
        <f t="shared" si="184"/>
        <v>RLP|Eichenbach</v>
      </c>
      <c r="K2912" t="str">
        <f t="shared" si="182"/>
        <v>RLP|Adenau</v>
      </c>
      <c r="L2912" s="380" t="str">
        <f t="shared" si="185"/>
        <v>071315001021</v>
      </c>
      <c r="M2912">
        <f t="shared" si="183"/>
        <v>12853</v>
      </c>
    </row>
    <row r="2913" spans="1:13">
      <c r="A2913" s="127" t="s">
        <v>8036</v>
      </c>
      <c r="B2913" s="207" t="s">
        <v>8037</v>
      </c>
      <c r="C2913" s="208" t="s">
        <v>7998</v>
      </c>
      <c r="D2913" s="208" t="s">
        <v>7999</v>
      </c>
      <c r="E2913" s="205" t="s">
        <v>27</v>
      </c>
      <c r="F2913" s="205" t="s">
        <v>26</v>
      </c>
      <c r="G2913" s="205" t="s">
        <v>7996</v>
      </c>
      <c r="H2913" s="205" t="s">
        <v>8000</v>
      </c>
      <c r="I2913" s="206">
        <v>95</v>
      </c>
      <c r="J2913" t="str">
        <f t="shared" si="184"/>
        <v>RLP|Fuchshofen</v>
      </c>
      <c r="K2913" t="str">
        <f t="shared" si="182"/>
        <v>RLP|Adenau</v>
      </c>
      <c r="L2913" s="380" t="str">
        <f t="shared" si="185"/>
        <v>071315001022</v>
      </c>
      <c r="M2913">
        <f t="shared" si="183"/>
        <v>12853</v>
      </c>
    </row>
    <row r="2914" spans="1:13">
      <c r="A2914" s="127" t="s">
        <v>8038</v>
      </c>
      <c r="B2914" s="207" t="s">
        <v>8039</v>
      </c>
      <c r="C2914" s="208" t="s">
        <v>8012</v>
      </c>
      <c r="D2914" s="208" t="s">
        <v>7999</v>
      </c>
      <c r="E2914" s="205" t="s">
        <v>27</v>
      </c>
      <c r="F2914" s="205" t="s">
        <v>26</v>
      </c>
      <c r="G2914" s="205" t="s">
        <v>8010</v>
      </c>
      <c r="H2914" s="205" t="s">
        <v>8000</v>
      </c>
      <c r="I2914" s="206">
        <v>637</v>
      </c>
      <c r="J2914" t="str">
        <f t="shared" si="184"/>
        <v>RLP|Gönnersdorf (bei Bad Breisig)</v>
      </c>
      <c r="K2914" t="str">
        <f t="shared" si="182"/>
        <v>RLP|Bad Breisig</v>
      </c>
      <c r="L2914" s="380" t="str">
        <f t="shared" si="185"/>
        <v>071315003025</v>
      </c>
      <c r="M2914">
        <f t="shared" si="183"/>
        <v>13709</v>
      </c>
    </row>
    <row r="2915" spans="1:13">
      <c r="A2915" s="127" t="s">
        <v>8040</v>
      </c>
      <c r="B2915" s="207" t="s">
        <v>8041</v>
      </c>
      <c r="C2915" s="208" t="s">
        <v>7998</v>
      </c>
      <c r="D2915" s="208" t="s">
        <v>7999</v>
      </c>
      <c r="E2915" s="205" t="s">
        <v>27</v>
      </c>
      <c r="F2915" s="205" t="s">
        <v>26</v>
      </c>
      <c r="G2915" s="205" t="s">
        <v>7996</v>
      </c>
      <c r="H2915" s="205" t="s">
        <v>8000</v>
      </c>
      <c r="I2915" s="206">
        <v>142</v>
      </c>
      <c r="J2915" t="str">
        <f t="shared" si="184"/>
        <v>RLP|Harscheid</v>
      </c>
      <c r="K2915" t="str">
        <f t="shared" si="182"/>
        <v>RLP|Adenau</v>
      </c>
      <c r="L2915" s="380" t="str">
        <f t="shared" si="185"/>
        <v>071315001026</v>
      </c>
      <c r="M2915">
        <f t="shared" si="183"/>
        <v>12853</v>
      </c>
    </row>
    <row r="2916" spans="1:13">
      <c r="A2916" s="127" t="s">
        <v>8042</v>
      </c>
      <c r="B2916" s="207" t="s">
        <v>8043</v>
      </c>
      <c r="C2916" s="208" t="s">
        <v>8003</v>
      </c>
      <c r="D2916" s="208" t="s">
        <v>7999</v>
      </c>
      <c r="E2916" s="205" t="s">
        <v>27</v>
      </c>
      <c r="F2916" s="205" t="s">
        <v>26</v>
      </c>
      <c r="G2916" s="205" t="s">
        <v>8004</v>
      </c>
      <c r="H2916" s="205" t="s">
        <v>8000</v>
      </c>
      <c r="I2916" s="206">
        <v>237</v>
      </c>
      <c r="J2916" t="str">
        <f t="shared" si="184"/>
        <v>RLP|Heckenbach</v>
      </c>
      <c r="K2916" t="str">
        <f t="shared" si="182"/>
        <v>RLP|Altenahr</v>
      </c>
      <c r="L2916" s="380" t="str">
        <f t="shared" si="185"/>
        <v>071315002027</v>
      </c>
      <c r="M2916">
        <f t="shared" si="183"/>
        <v>10038</v>
      </c>
    </row>
    <row r="2917" spans="1:13">
      <c r="A2917" s="127" t="s">
        <v>8044</v>
      </c>
      <c r="B2917" s="207" t="s">
        <v>8045</v>
      </c>
      <c r="C2917" s="208" t="s">
        <v>7998</v>
      </c>
      <c r="D2917" s="208" t="s">
        <v>7999</v>
      </c>
      <c r="E2917" s="205" t="s">
        <v>27</v>
      </c>
      <c r="F2917" s="205" t="s">
        <v>26</v>
      </c>
      <c r="G2917" s="205" t="s">
        <v>7996</v>
      </c>
      <c r="H2917" s="205" t="s">
        <v>8000</v>
      </c>
      <c r="I2917" s="206">
        <v>265</v>
      </c>
      <c r="J2917" t="str">
        <f t="shared" si="184"/>
        <v>RLP|Herschbroich</v>
      </c>
      <c r="K2917" t="str">
        <f t="shared" si="182"/>
        <v>RLP|Adenau</v>
      </c>
      <c r="L2917" s="380" t="str">
        <f t="shared" si="185"/>
        <v>071315001028</v>
      </c>
      <c r="M2917">
        <f t="shared" si="183"/>
        <v>12853</v>
      </c>
    </row>
    <row r="2918" spans="1:13">
      <c r="A2918" s="127" t="s">
        <v>8046</v>
      </c>
      <c r="B2918" s="207" t="s">
        <v>8047</v>
      </c>
      <c r="C2918" s="208" t="s">
        <v>8003</v>
      </c>
      <c r="D2918" s="208" t="s">
        <v>7999</v>
      </c>
      <c r="E2918" s="205" t="s">
        <v>27</v>
      </c>
      <c r="F2918" s="205" t="s">
        <v>26</v>
      </c>
      <c r="G2918" s="205" t="s">
        <v>8004</v>
      </c>
      <c r="H2918" s="205" t="s">
        <v>8000</v>
      </c>
      <c r="I2918" s="206">
        <v>1038</v>
      </c>
      <c r="J2918" t="str">
        <f t="shared" si="184"/>
        <v>RLP|Hönningen</v>
      </c>
      <c r="K2918" t="str">
        <f t="shared" si="182"/>
        <v>RLP|Altenahr</v>
      </c>
      <c r="L2918" s="380" t="str">
        <f t="shared" si="185"/>
        <v>071315002029</v>
      </c>
      <c r="M2918">
        <f t="shared" si="183"/>
        <v>10038</v>
      </c>
    </row>
    <row r="2919" spans="1:13">
      <c r="A2919" s="127" t="s">
        <v>8048</v>
      </c>
      <c r="B2919" s="207" t="s">
        <v>8049</v>
      </c>
      <c r="C2919" s="208" t="s">
        <v>7998</v>
      </c>
      <c r="D2919" s="208" t="s">
        <v>7999</v>
      </c>
      <c r="E2919" s="205" t="s">
        <v>27</v>
      </c>
      <c r="F2919" s="205" t="s">
        <v>26</v>
      </c>
      <c r="G2919" s="205" t="s">
        <v>7996</v>
      </c>
      <c r="H2919" s="205" t="s">
        <v>8000</v>
      </c>
      <c r="I2919" s="206">
        <v>303</v>
      </c>
      <c r="J2919" t="str">
        <f t="shared" si="184"/>
        <v>RLP|Hoffeld (Eifel)</v>
      </c>
      <c r="K2919" t="str">
        <f t="shared" si="182"/>
        <v>RLP|Adenau</v>
      </c>
      <c r="L2919" s="380" t="str">
        <f t="shared" si="185"/>
        <v>071315001030</v>
      </c>
      <c r="M2919">
        <f t="shared" si="183"/>
        <v>12853</v>
      </c>
    </row>
    <row r="2920" spans="1:13">
      <c r="A2920" s="127" t="s">
        <v>8050</v>
      </c>
      <c r="B2920" s="207" t="s">
        <v>8051</v>
      </c>
      <c r="C2920" s="208" t="s">
        <v>7998</v>
      </c>
      <c r="D2920" s="208" t="s">
        <v>7999</v>
      </c>
      <c r="E2920" s="205" t="s">
        <v>27</v>
      </c>
      <c r="F2920" s="205" t="s">
        <v>26</v>
      </c>
      <c r="G2920" s="205" t="s">
        <v>7996</v>
      </c>
      <c r="H2920" s="205" t="s">
        <v>8000</v>
      </c>
      <c r="I2920" s="206">
        <v>161</v>
      </c>
      <c r="J2920" t="str">
        <f t="shared" si="184"/>
        <v>RLP|Honerath</v>
      </c>
      <c r="K2920" t="str">
        <f t="shared" si="182"/>
        <v>RLP|Adenau</v>
      </c>
      <c r="L2920" s="380" t="str">
        <f t="shared" si="185"/>
        <v>071315001032</v>
      </c>
      <c r="M2920">
        <f t="shared" si="183"/>
        <v>12853</v>
      </c>
    </row>
    <row r="2921" spans="1:13">
      <c r="A2921" s="127" t="s">
        <v>8052</v>
      </c>
      <c r="B2921" s="207" t="s">
        <v>8053</v>
      </c>
      <c r="C2921" s="208" t="s">
        <v>7998</v>
      </c>
      <c r="D2921" s="208" t="s">
        <v>7999</v>
      </c>
      <c r="E2921" s="205" t="s">
        <v>27</v>
      </c>
      <c r="F2921" s="205" t="s">
        <v>26</v>
      </c>
      <c r="G2921" s="205" t="s">
        <v>7996</v>
      </c>
      <c r="H2921" s="205" t="s">
        <v>8000</v>
      </c>
      <c r="I2921" s="206">
        <v>491</v>
      </c>
      <c r="J2921" t="str">
        <f t="shared" si="184"/>
        <v>RLP|Hümmel</v>
      </c>
      <c r="K2921" t="str">
        <f t="shared" si="182"/>
        <v>RLP|Adenau</v>
      </c>
      <c r="L2921" s="380" t="str">
        <f t="shared" si="185"/>
        <v>071315001033</v>
      </c>
      <c r="M2921">
        <f t="shared" si="183"/>
        <v>12853</v>
      </c>
    </row>
    <row r="2922" spans="1:13">
      <c r="A2922" s="127" t="s">
        <v>8054</v>
      </c>
      <c r="B2922" s="207" t="s">
        <v>8055</v>
      </c>
      <c r="C2922" s="208" t="s">
        <v>7998</v>
      </c>
      <c r="D2922" s="208" t="s">
        <v>7999</v>
      </c>
      <c r="E2922" s="205" t="s">
        <v>27</v>
      </c>
      <c r="F2922" s="205" t="s">
        <v>26</v>
      </c>
      <c r="G2922" s="205" t="s">
        <v>7996</v>
      </c>
      <c r="H2922" s="205" t="s">
        <v>8000</v>
      </c>
      <c r="I2922" s="206">
        <v>465</v>
      </c>
      <c r="J2922" t="str">
        <f t="shared" si="184"/>
        <v>RLP|Insul</v>
      </c>
      <c r="K2922" t="str">
        <f t="shared" si="182"/>
        <v>RLP|Adenau</v>
      </c>
      <c r="L2922" s="380" t="str">
        <f t="shared" si="185"/>
        <v>071315001034</v>
      </c>
      <c r="M2922">
        <f t="shared" si="183"/>
        <v>12853</v>
      </c>
    </row>
    <row r="2923" spans="1:13">
      <c r="A2923" s="127" t="s">
        <v>8056</v>
      </c>
      <c r="B2923" s="207" t="s">
        <v>8057</v>
      </c>
      <c r="C2923" s="208" t="s">
        <v>8003</v>
      </c>
      <c r="D2923" s="208" t="s">
        <v>7999</v>
      </c>
      <c r="E2923" s="205" t="s">
        <v>27</v>
      </c>
      <c r="F2923" s="205" t="s">
        <v>26</v>
      </c>
      <c r="G2923" s="205" t="s">
        <v>8004</v>
      </c>
      <c r="H2923" s="205" t="s">
        <v>8000</v>
      </c>
      <c r="I2923" s="206">
        <v>717</v>
      </c>
      <c r="J2923" t="str">
        <f t="shared" si="184"/>
        <v>RLP|Kalenborn (bei Altenahr)</v>
      </c>
      <c r="K2923" t="str">
        <f t="shared" si="182"/>
        <v>RLP|Altenahr</v>
      </c>
      <c r="L2923" s="380" t="str">
        <f t="shared" si="185"/>
        <v>071315002036</v>
      </c>
      <c r="M2923">
        <f t="shared" si="183"/>
        <v>10038</v>
      </c>
    </row>
    <row r="2924" spans="1:13">
      <c r="A2924" s="127" t="s">
        <v>8058</v>
      </c>
      <c r="B2924" s="207" t="s">
        <v>8059</v>
      </c>
      <c r="C2924" s="208" t="s">
        <v>7998</v>
      </c>
      <c r="D2924" s="208" t="s">
        <v>7999</v>
      </c>
      <c r="E2924" s="205" t="s">
        <v>27</v>
      </c>
      <c r="F2924" s="205" t="s">
        <v>26</v>
      </c>
      <c r="G2924" s="205" t="s">
        <v>7996</v>
      </c>
      <c r="H2924" s="205" t="s">
        <v>8000</v>
      </c>
      <c r="I2924" s="206">
        <v>346</v>
      </c>
      <c r="J2924" t="str">
        <f t="shared" si="184"/>
        <v>RLP|Kaltenborn</v>
      </c>
      <c r="K2924" t="str">
        <f t="shared" si="182"/>
        <v>RLP|Adenau</v>
      </c>
      <c r="L2924" s="380" t="str">
        <f t="shared" si="185"/>
        <v>071315001037</v>
      </c>
      <c r="M2924">
        <f t="shared" si="183"/>
        <v>12853</v>
      </c>
    </row>
    <row r="2925" spans="1:13">
      <c r="A2925" s="127" t="s">
        <v>8060</v>
      </c>
      <c r="B2925" s="207" t="s">
        <v>8061</v>
      </c>
      <c r="C2925" s="208" t="s">
        <v>8003</v>
      </c>
      <c r="D2925" s="208" t="s">
        <v>7999</v>
      </c>
      <c r="E2925" s="205" t="s">
        <v>27</v>
      </c>
      <c r="F2925" s="205" t="s">
        <v>26</v>
      </c>
      <c r="G2925" s="205" t="s">
        <v>8004</v>
      </c>
      <c r="H2925" s="205" t="s">
        <v>8000</v>
      </c>
      <c r="I2925" s="206">
        <v>558</v>
      </c>
      <c r="J2925" t="str">
        <f t="shared" si="184"/>
        <v>RLP|Kesseling</v>
      </c>
      <c r="K2925" t="str">
        <f t="shared" si="182"/>
        <v>RLP|Altenahr</v>
      </c>
      <c r="L2925" s="380" t="str">
        <f t="shared" si="185"/>
        <v>071315002039</v>
      </c>
      <c r="M2925">
        <f t="shared" si="183"/>
        <v>10038</v>
      </c>
    </row>
    <row r="2926" spans="1:13">
      <c r="A2926" s="127" t="s">
        <v>8062</v>
      </c>
      <c r="B2926" s="207" t="s">
        <v>8063</v>
      </c>
      <c r="C2926" s="208" t="s">
        <v>8003</v>
      </c>
      <c r="D2926" s="208" t="s">
        <v>7999</v>
      </c>
      <c r="E2926" s="205" t="s">
        <v>27</v>
      </c>
      <c r="F2926" s="205" t="s">
        <v>26</v>
      </c>
      <c r="G2926" s="205" t="s">
        <v>8004</v>
      </c>
      <c r="H2926" s="205" t="s">
        <v>8000</v>
      </c>
      <c r="I2926" s="206">
        <v>353</v>
      </c>
      <c r="J2926" t="str">
        <f t="shared" si="184"/>
        <v>RLP|Kirchsahr</v>
      </c>
      <c r="K2926" t="str">
        <f t="shared" si="182"/>
        <v>RLP|Altenahr</v>
      </c>
      <c r="L2926" s="380" t="str">
        <f t="shared" si="185"/>
        <v>071315002040</v>
      </c>
      <c r="M2926">
        <f t="shared" si="183"/>
        <v>10038</v>
      </c>
    </row>
    <row r="2927" spans="1:13">
      <c r="A2927" s="127" t="s">
        <v>8064</v>
      </c>
      <c r="B2927" s="207" t="s">
        <v>8065</v>
      </c>
      <c r="C2927" s="208" t="s">
        <v>8028</v>
      </c>
      <c r="D2927" s="208" t="s">
        <v>7999</v>
      </c>
      <c r="E2927" s="205" t="s">
        <v>27</v>
      </c>
      <c r="F2927" s="205" t="s">
        <v>26</v>
      </c>
      <c r="G2927" s="205" t="s">
        <v>8029</v>
      </c>
      <c r="H2927" s="205" t="s">
        <v>8000</v>
      </c>
      <c r="I2927" s="206">
        <v>691</v>
      </c>
      <c r="J2927" t="str">
        <f t="shared" si="184"/>
        <v>RLP|Königsfeld (Eifel)</v>
      </c>
      <c r="K2927" t="str">
        <f t="shared" si="182"/>
        <v>RLP|Brohltal</v>
      </c>
      <c r="L2927" s="380" t="str">
        <f t="shared" si="185"/>
        <v>071315004041</v>
      </c>
      <c r="M2927">
        <f t="shared" si="183"/>
        <v>18842</v>
      </c>
    </row>
    <row r="2928" spans="1:13">
      <c r="A2928" s="127" t="s">
        <v>8066</v>
      </c>
      <c r="B2928" s="207" t="s">
        <v>8067</v>
      </c>
      <c r="C2928" s="208" t="s">
        <v>7998</v>
      </c>
      <c r="D2928" s="208" t="s">
        <v>7999</v>
      </c>
      <c r="E2928" s="205" t="s">
        <v>27</v>
      </c>
      <c r="F2928" s="205" t="s">
        <v>26</v>
      </c>
      <c r="G2928" s="205" t="s">
        <v>7996</v>
      </c>
      <c r="H2928" s="205" t="s">
        <v>8000</v>
      </c>
      <c r="I2928" s="206">
        <v>184</v>
      </c>
      <c r="J2928" t="str">
        <f t="shared" si="184"/>
        <v>RLP|Kottenborn</v>
      </c>
      <c r="K2928" t="str">
        <f t="shared" si="182"/>
        <v>RLP|Adenau</v>
      </c>
      <c r="L2928" s="380" t="str">
        <f t="shared" si="185"/>
        <v>071315001042</v>
      </c>
      <c r="M2928">
        <f t="shared" si="183"/>
        <v>12853</v>
      </c>
    </row>
    <row r="2929" spans="1:13">
      <c r="A2929" s="127" t="s">
        <v>8068</v>
      </c>
      <c r="B2929" s="207" t="s">
        <v>8069</v>
      </c>
      <c r="C2929" s="208" t="s">
        <v>7998</v>
      </c>
      <c r="D2929" s="208" t="s">
        <v>7999</v>
      </c>
      <c r="E2929" s="205" t="s">
        <v>27</v>
      </c>
      <c r="F2929" s="205" t="s">
        <v>26</v>
      </c>
      <c r="G2929" s="205" t="s">
        <v>7996</v>
      </c>
      <c r="H2929" s="205" t="s">
        <v>8000</v>
      </c>
      <c r="I2929" s="206">
        <v>436</v>
      </c>
      <c r="J2929" t="str">
        <f t="shared" si="184"/>
        <v>RLP|Leimbach (bei Adenau)</v>
      </c>
      <c r="K2929" t="str">
        <f t="shared" si="182"/>
        <v>RLP|Adenau</v>
      </c>
      <c r="L2929" s="380" t="str">
        <f t="shared" si="185"/>
        <v>071315001044</v>
      </c>
      <c r="M2929">
        <f t="shared" si="183"/>
        <v>12853</v>
      </c>
    </row>
    <row r="2930" spans="1:13">
      <c r="A2930" s="127" t="s">
        <v>8070</v>
      </c>
      <c r="B2930" s="207" t="s">
        <v>8071</v>
      </c>
      <c r="C2930" s="208" t="s">
        <v>8003</v>
      </c>
      <c r="D2930" s="208" t="s">
        <v>7999</v>
      </c>
      <c r="E2930" s="205" t="s">
        <v>27</v>
      </c>
      <c r="F2930" s="205" t="s">
        <v>26</v>
      </c>
      <c r="G2930" s="205" t="s">
        <v>8004</v>
      </c>
      <c r="H2930" s="205" t="s">
        <v>8000</v>
      </c>
      <c r="I2930" s="206">
        <v>569</v>
      </c>
      <c r="J2930" t="str">
        <f t="shared" si="184"/>
        <v>RLP|Lind (bei Altenahr)</v>
      </c>
      <c r="K2930" t="str">
        <f t="shared" si="182"/>
        <v>RLP|Altenahr</v>
      </c>
      <c r="L2930" s="380" t="str">
        <f t="shared" si="185"/>
        <v>071315002047</v>
      </c>
      <c r="M2930">
        <f t="shared" si="183"/>
        <v>10038</v>
      </c>
    </row>
    <row r="2931" spans="1:13">
      <c r="A2931" s="127" t="s">
        <v>8072</v>
      </c>
      <c r="B2931" s="207" t="s">
        <v>8073</v>
      </c>
      <c r="C2931" s="208" t="s">
        <v>8003</v>
      </c>
      <c r="D2931" s="208" t="s">
        <v>7999</v>
      </c>
      <c r="E2931" s="205" t="s">
        <v>27</v>
      </c>
      <c r="F2931" s="205" t="s">
        <v>26</v>
      </c>
      <c r="G2931" s="205" t="s">
        <v>8004</v>
      </c>
      <c r="H2931" s="205" t="s">
        <v>8000</v>
      </c>
      <c r="I2931" s="206">
        <v>765</v>
      </c>
      <c r="J2931" t="str">
        <f t="shared" si="184"/>
        <v>RLP|Mayschoß</v>
      </c>
      <c r="K2931" t="str">
        <f t="shared" si="182"/>
        <v>RLP|Altenahr</v>
      </c>
      <c r="L2931" s="380" t="str">
        <f t="shared" si="185"/>
        <v>071315002049</v>
      </c>
      <c r="M2931">
        <f t="shared" si="183"/>
        <v>10038</v>
      </c>
    </row>
    <row r="2932" spans="1:13">
      <c r="A2932" s="127" t="s">
        <v>8074</v>
      </c>
      <c r="B2932" s="207" t="s">
        <v>8075</v>
      </c>
      <c r="C2932" s="208" t="s">
        <v>7998</v>
      </c>
      <c r="D2932" s="208" t="s">
        <v>7999</v>
      </c>
      <c r="E2932" s="205" t="s">
        <v>27</v>
      </c>
      <c r="F2932" s="205" t="s">
        <v>26</v>
      </c>
      <c r="G2932" s="205" t="s">
        <v>7996</v>
      </c>
      <c r="H2932" s="205" t="s">
        <v>8000</v>
      </c>
      <c r="I2932" s="206">
        <v>157</v>
      </c>
      <c r="J2932" t="str">
        <f t="shared" si="184"/>
        <v>RLP|Meuspath</v>
      </c>
      <c r="K2932" t="str">
        <f t="shared" si="182"/>
        <v>RLP|Adenau</v>
      </c>
      <c r="L2932" s="380" t="str">
        <f t="shared" si="185"/>
        <v>071315001050</v>
      </c>
      <c r="M2932">
        <f t="shared" si="183"/>
        <v>12853</v>
      </c>
    </row>
    <row r="2933" spans="1:13">
      <c r="A2933" s="127" t="s">
        <v>8076</v>
      </c>
      <c r="B2933" s="207" t="s">
        <v>8077</v>
      </c>
      <c r="C2933" s="208" t="s">
        <v>7998</v>
      </c>
      <c r="D2933" s="208" t="s">
        <v>7999</v>
      </c>
      <c r="E2933" s="205" t="s">
        <v>27</v>
      </c>
      <c r="F2933" s="205" t="s">
        <v>26</v>
      </c>
      <c r="G2933" s="205" t="s">
        <v>7996</v>
      </c>
      <c r="H2933" s="205" t="s">
        <v>8000</v>
      </c>
      <c r="I2933" s="206">
        <v>501</v>
      </c>
      <c r="J2933" t="str">
        <f t="shared" si="184"/>
        <v>RLP|Müllenbach (bei Adenau)</v>
      </c>
      <c r="K2933" t="str">
        <f t="shared" si="182"/>
        <v>RLP|Adenau</v>
      </c>
      <c r="L2933" s="380" t="str">
        <f t="shared" si="185"/>
        <v>071315001051</v>
      </c>
      <c r="M2933">
        <f t="shared" si="183"/>
        <v>12853</v>
      </c>
    </row>
    <row r="2934" spans="1:13">
      <c r="A2934" s="127" t="s">
        <v>8078</v>
      </c>
      <c r="B2934" s="207" t="s">
        <v>8079</v>
      </c>
      <c r="C2934" s="208" t="s">
        <v>7998</v>
      </c>
      <c r="D2934" s="208" t="s">
        <v>7999</v>
      </c>
      <c r="E2934" s="205" t="s">
        <v>27</v>
      </c>
      <c r="F2934" s="205" t="s">
        <v>26</v>
      </c>
      <c r="G2934" s="205" t="s">
        <v>7996</v>
      </c>
      <c r="H2934" s="205" t="s">
        <v>8000</v>
      </c>
      <c r="I2934" s="206">
        <v>176</v>
      </c>
      <c r="J2934" t="str">
        <f t="shared" si="184"/>
        <v>RLP|Müsch</v>
      </c>
      <c r="K2934" t="str">
        <f t="shared" si="182"/>
        <v>RLP|Adenau</v>
      </c>
      <c r="L2934" s="380" t="str">
        <f t="shared" si="185"/>
        <v>071315001052</v>
      </c>
      <c r="M2934">
        <f t="shared" si="183"/>
        <v>12853</v>
      </c>
    </row>
    <row r="2935" spans="1:13">
      <c r="A2935" s="127" t="s">
        <v>8080</v>
      </c>
      <c r="B2935" s="207" t="s">
        <v>8081</v>
      </c>
      <c r="C2935" s="208" t="s">
        <v>8028</v>
      </c>
      <c r="D2935" s="208" t="s">
        <v>7999</v>
      </c>
      <c r="E2935" s="205" t="s">
        <v>27</v>
      </c>
      <c r="F2935" s="205" t="s">
        <v>26</v>
      </c>
      <c r="G2935" s="205" t="s">
        <v>8029</v>
      </c>
      <c r="H2935" s="205" t="s">
        <v>8000</v>
      </c>
      <c r="I2935" s="206">
        <v>972</v>
      </c>
      <c r="J2935" t="str">
        <f t="shared" si="184"/>
        <v>RLP|Niederdürenbach</v>
      </c>
      <c r="K2935" t="str">
        <f t="shared" si="182"/>
        <v>RLP|Brohltal</v>
      </c>
      <c r="L2935" s="380" t="str">
        <f t="shared" si="185"/>
        <v>071315004054</v>
      </c>
      <c r="M2935">
        <f t="shared" si="183"/>
        <v>18842</v>
      </c>
    </row>
    <row r="2936" spans="1:13">
      <c r="A2936" s="127" t="s">
        <v>8082</v>
      </c>
      <c r="B2936" s="207" t="s">
        <v>8083</v>
      </c>
      <c r="C2936" s="208" t="s">
        <v>8028</v>
      </c>
      <c r="D2936" s="208" t="s">
        <v>7999</v>
      </c>
      <c r="E2936" s="205" t="s">
        <v>27</v>
      </c>
      <c r="F2936" s="205" t="s">
        <v>26</v>
      </c>
      <c r="G2936" s="205" t="s">
        <v>8029</v>
      </c>
      <c r="H2936" s="205" t="s">
        <v>8000</v>
      </c>
      <c r="I2936" s="206">
        <v>2768</v>
      </c>
      <c r="J2936" t="str">
        <f t="shared" si="184"/>
        <v>RLP|Niederzissen</v>
      </c>
      <c r="K2936" t="str">
        <f t="shared" si="182"/>
        <v>RLP|Brohltal</v>
      </c>
      <c r="L2936" s="380" t="str">
        <f t="shared" si="185"/>
        <v>071315004055</v>
      </c>
      <c r="M2936">
        <f t="shared" si="183"/>
        <v>18842</v>
      </c>
    </row>
    <row r="2937" spans="1:13">
      <c r="A2937" s="127" t="s">
        <v>8084</v>
      </c>
      <c r="B2937" s="207" t="s">
        <v>8085</v>
      </c>
      <c r="C2937" s="208" t="s">
        <v>7998</v>
      </c>
      <c r="D2937" s="208" t="s">
        <v>7999</v>
      </c>
      <c r="E2937" s="205" t="s">
        <v>27</v>
      </c>
      <c r="F2937" s="205" t="s">
        <v>26</v>
      </c>
      <c r="G2937" s="205" t="s">
        <v>7996</v>
      </c>
      <c r="H2937" s="205" t="s">
        <v>8000</v>
      </c>
      <c r="I2937" s="206">
        <v>186</v>
      </c>
      <c r="J2937" t="str">
        <f t="shared" si="184"/>
        <v>RLP|Nürburg</v>
      </c>
      <c r="K2937" t="str">
        <f t="shared" si="182"/>
        <v>RLP|Adenau</v>
      </c>
      <c r="L2937" s="380" t="str">
        <f t="shared" si="185"/>
        <v>071315001058</v>
      </c>
      <c r="M2937">
        <f t="shared" si="183"/>
        <v>12853</v>
      </c>
    </row>
    <row r="2938" spans="1:13">
      <c r="A2938" s="127" t="s">
        <v>8086</v>
      </c>
      <c r="B2938" s="207" t="s">
        <v>8087</v>
      </c>
      <c r="C2938" s="208" t="s">
        <v>8028</v>
      </c>
      <c r="D2938" s="208" t="s">
        <v>7999</v>
      </c>
      <c r="E2938" s="205" t="s">
        <v>27</v>
      </c>
      <c r="F2938" s="205" t="s">
        <v>26</v>
      </c>
      <c r="G2938" s="205" t="s">
        <v>8029</v>
      </c>
      <c r="H2938" s="205" t="s">
        <v>8000</v>
      </c>
      <c r="I2938" s="206">
        <v>657</v>
      </c>
      <c r="J2938" t="str">
        <f t="shared" si="184"/>
        <v>RLP|Oberdürenbach</v>
      </c>
      <c r="K2938" t="str">
        <f t="shared" si="182"/>
        <v>RLP|Brohltal</v>
      </c>
      <c r="L2938" s="380" t="str">
        <f t="shared" si="185"/>
        <v>071315004059</v>
      </c>
      <c r="M2938">
        <f t="shared" si="183"/>
        <v>18842</v>
      </c>
    </row>
    <row r="2939" spans="1:13">
      <c r="A2939" s="127" t="s">
        <v>8088</v>
      </c>
      <c r="B2939" s="207" t="s">
        <v>8089</v>
      </c>
      <c r="C2939" s="208" t="s">
        <v>8028</v>
      </c>
      <c r="D2939" s="208" t="s">
        <v>7999</v>
      </c>
      <c r="E2939" s="205" t="s">
        <v>27</v>
      </c>
      <c r="F2939" s="205" t="s">
        <v>26</v>
      </c>
      <c r="G2939" s="205" t="s">
        <v>8029</v>
      </c>
      <c r="H2939" s="205" t="s">
        <v>8000</v>
      </c>
      <c r="I2939" s="206">
        <v>1113</v>
      </c>
      <c r="J2939" t="str">
        <f t="shared" si="184"/>
        <v>RLP|Oberzissen</v>
      </c>
      <c r="K2939" t="str">
        <f t="shared" si="182"/>
        <v>RLP|Brohltal</v>
      </c>
      <c r="L2939" s="380" t="str">
        <f t="shared" si="185"/>
        <v>071315004060</v>
      </c>
      <c r="M2939">
        <f t="shared" si="183"/>
        <v>18842</v>
      </c>
    </row>
    <row r="2940" spans="1:13">
      <c r="A2940" s="127" t="s">
        <v>8090</v>
      </c>
      <c r="B2940" s="207" t="s">
        <v>8091</v>
      </c>
      <c r="C2940" s="208" t="s">
        <v>7998</v>
      </c>
      <c r="D2940" s="208" t="s">
        <v>7999</v>
      </c>
      <c r="E2940" s="205" t="s">
        <v>27</v>
      </c>
      <c r="F2940" s="205" t="s">
        <v>26</v>
      </c>
      <c r="G2940" s="205" t="s">
        <v>7996</v>
      </c>
      <c r="H2940" s="205" t="s">
        <v>8000</v>
      </c>
      <c r="I2940" s="206">
        <v>133</v>
      </c>
      <c r="J2940" t="str">
        <f t="shared" si="184"/>
        <v>RLP|Ohlenhard</v>
      </c>
      <c r="K2940" t="str">
        <f t="shared" si="182"/>
        <v>RLP|Adenau</v>
      </c>
      <c r="L2940" s="380" t="str">
        <f t="shared" si="185"/>
        <v>071315001062</v>
      </c>
      <c r="M2940">
        <f t="shared" si="183"/>
        <v>12853</v>
      </c>
    </row>
    <row r="2941" spans="1:13">
      <c r="A2941" s="127" t="s">
        <v>8092</v>
      </c>
      <c r="B2941" s="207" t="s">
        <v>8093</v>
      </c>
      <c r="C2941" s="208" t="s">
        <v>7998</v>
      </c>
      <c r="D2941" s="208" t="s">
        <v>7999</v>
      </c>
      <c r="E2941" s="205" t="s">
        <v>27</v>
      </c>
      <c r="F2941" s="205" t="s">
        <v>26</v>
      </c>
      <c r="G2941" s="205" t="s">
        <v>7996</v>
      </c>
      <c r="H2941" s="205" t="s">
        <v>8000</v>
      </c>
      <c r="I2941" s="206">
        <v>155</v>
      </c>
      <c r="J2941" t="str">
        <f t="shared" si="184"/>
        <v>RLP|Pomster</v>
      </c>
      <c r="K2941" t="str">
        <f t="shared" si="182"/>
        <v>RLP|Adenau</v>
      </c>
      <c r="L2941" s="380" t="str">
        <f t="shared" si="185"/>
        <v>071315001065</v>
      </c>
      <c r="M2941">
        <f t="shared" si="183"/>
        <v>12853</v>
      </c>
    </row>
    <row r="2942" spans="1:13">
      <c r="A2942" s="127" t="s">
        <v>8094</v>
      </c>
      <c r="B2942" s="207" t="s">
        <v>8095</v>
      </c>
      <c r="C2942" s="208" t="s">
        <v>7998</v>
      </c>
      <c r="D2942" s="208" t="s">
        <v>7999</v>
      </c>
      <c r="E2942" s="205" t="s">
        <v>27</v>
      </c>
      <c r="F2942" s="205" t="s">
        <v>26</v>
      </c>
      <c r="G2942" s="205" t="s">
        <v>7996</v>
      </c>
      <c r="H2942" s="205" t="s">
        <v>8000</v>
      </c>
      <c r="I2942" s="206">
        <v>249</v>
      </c>
      <c r="J2942" t="str">
        <f t="shared" si="184"/>
        <v>RLP|Quiddelbach</v>
      </c>
      <c r="K2942" t="str">
        <f t="shared" si="182"/>
        <v>RLP|Adenau</v>
      </c>
      <c r="L2942" s="380" t="str">
        <f t="shared" si="185"/>
        <v>071315001066</v>
      </c>
      <c r="M2942">
        <f t="shared" si="183"/>
        <v>12853</v>
      </c>
    </row>
    <row r="2943" spans="1:13">
      <c r="A2943" s="127" t="s">
        <v>8096</v>
      </c>
      <c r="B2943" s="207" t="s">
        <v>8097</v>
      </c>
      <c r="C2943" s="208" t="s">
        <v>8003</v>
      </c>
      <c r="D2943" s="208" t="s">
        <v>7999</v>
      </c>
      <c r="E2943" s="205" t="s">
        <v>27</v>
      </c>
      <c r="F2943" s="205" t="s">
        <v>26</v>
      </c>
      <c r="G2943" s="205" t="s">
        <v>8004</v>
      </c>
      <c r="H2943" s="205" t="s">
        <v>8000</v>
      </c>
      <c r="I2943" s="206">
        <v>519</v>
      </c>
      <c r="J2943" t="str">
        <f t="shared" si="184"/>
        <v>RLP|Rech</v>
      </c>
      <c r="K2943" t="str">
        <f t="shared" si="182"/>
        <v>RLP|Altenahr</v>
      </c>
      <c r="L2943" s="380" t="str">
        <f t="shared" si="185"/>
        <v>071315002068</v>
      </c>
      <c r="M2943">
        <f t="shared" si="183"/>
        <v>10038</v>
      </c>
    </row>
    <row r="2944" spans="1:13">
      <c r="A2944" s="127" t="s">
        <v>8098</v>
      </c>
      <c r="B2944" s="207" t="s">
        <v>8099</v>
      </c>
      <c r="C2944" s="208" t="s">
        <v>7998</v>
      </c>
      <c r="D2944" s="208" t="s">
        <v>7999</v>
      </c>
      <c r="E2944" s="205" t="s">
        <v>27</v>
      </c>
      <c r="F2944" s="205" t="s">
        <v>26</v>
      </c>
      <c r="G2944" s="205" t="s">
        <v>7996</v>
      </c>
      <c r="H2944" s="205" t="s">
        <v>8000</v>
      </c>
      <c r="I2944" s="206">
        <v>490</v>
      </c>
      <c r="J2944" t="str">
        <f t="shared" si="184"/>
        <v>RLP|Reifferscheid</v>
      </c>
      <c r="K2944" t="str">
        <f t="shared" si="182"/>
        <v>RLP|Adenau</v>
      </c>
      <c r="L2944" s="380" t="str">
        <f t="shared" si="185"/>
        <v>071315001069</v>
      </c>
      <c r="M2944">
        <f t="shared" si="183"/>
        <v>12853</v>
      </c>
    </row>
    <row r="2945" spans="1:13">
      <c r="A2945" s="127" t="s">
        <v>8100</v>
      </c>
      <c r="B2945" s="207" t="s">
        <v>8101</v>
      </c>
      <c r="C2945" s="208" t="s">
        <v>8102</v>
      </c>
      <c r="D2945" s="208" t="s">
        <v>7999</v>
      </c>
      <c r="E2945" s="205" t="s">
        <v>27</v>
      </c>
      <c r="F2945" s="205" t="s">
        <v>26</v>
      </c>
      <c r="G2945" s="205" t="s">
        <v>8100</v>
      </c>
      <c r="H2945" s="205" t="s">
        <v>356</v>
      </c>
      <c r="I2945" s="206">
        <v>17387</v>
      </c>
      <c r="J2945" t="str">
        <f t="shared" si="184"/>
        <v>RLP|Remagen</v>
      </c>
      <c r="K2945" t="str">
        <f t="shared" si="182"/>
        <v>RLP|Remagen</v>
      </c>
      <c r="L2945" s="380" t="str">
        <f t="shared" si="185"/>
        <v>071310070070</v>
      </c>
      <c r="M2945">
        <f t="shared" si="183"/>
        <v>17387</v>
      </c>
    </row>
    <row r="2946" spans="1:13">
      <c r="A2946" s="127" t="s">
        <v>8103</v>
      </c>
      <c r="B2946" s="207" t="s">
        <v>8104</v>
      </c>
      <c r="C2946" s="208" t="s">
        <v>7998</v>
      </c>
      <c r="D2946" s="208" t="s">
        <v>7999</v>
      </c>
      <c r="E2946" s="205" t="s">
        <v>27</v>
      </c>
      <c r="F2946" s="205" t="s">
        <v>26</v>
      </c>
      <c r="G2946" s="205" t="s">
        <v>7996</v>
      </c>
      <c r="H2946" s="205" t="s">
        <v>8000</v>
      </c>
      <c r="I2946" s="206">
        <v>239</v>
      </c>
      <c r="J2946" t="str">
        <f t="shared" si="184"/>
        <v>RLP|Rodder</v>
      </c>
      <c r="K2946" t="str">
        <f t="shared" si="182"/>
        <v>RLP|Adenau</v>
      </c>
      <c r="L2946" s="380" t="str">
        <f t="shared" si="185"/>
        <v>071315001072</v>
      </c>
      <c r="M2946">
        <f t="shared" si="183"/>
        <v>12853</v>
      </c>
    </row>
    <row r="2947" spans="1:13">
      <c r="A2947" s="127" t="s">
        <v>8105</v>
      </c>
      <c r="B2947" s="207" t="s">
        <v>8106</v>
      </c>
      <c r="C2947" s="208" t="s">
        <v>8028</v>
      </c>
      <c r="D2947" s="208" t="s">
        <v>7999</v>
      </c>
      <c r="E2947" s="205" t="s">
        <v>27</v>
      </c>
      <c r="F2947" s="205" t="s">
        <v>26</v>
      </c>
      <c r="G2947" s="205" t="s">
        <v>8029</v>
      </c>
      <c r="H2947" s="205" t="s">
        <v>8000</v>
      </c>
      <c r="I2947" s="206">
        <v>812</v>
      </c>
      <c r="J2947" t="str">
        <f t="shared" si="184"/>
        <v>RLP|Schalkenbach</v>
      </c>
      <c r="K2947" t="str">
        <f t="shared" ref="K2947:K3010" si="186">E2947 &amp; "|" &amp; G2947</f>
        <v>RLP|Brohltal</v>
      </c>
      <c r="L2947" s="380" t="str">
        <f t="shared" si="185"/>
        <v>071315004073</v>
      </c>
      <c r="M2947">
        <f t="shared" ref="M2947:M3010" si="187">SUMIF($C:$C, $C2947, $I:$I)</f>
        <v>18842</v>
      </c>
    </row>
    <row r="2948" spans="1:13">
      <c r="A2948" s="127" t="s">
        <v>8107</v>
      </c>
      <c r="B2948" s="207" t="s">
        <v>8108</v>
      </c>
      <c r="C2948" s="208" t="s">
        <v>7998</v>
      </c>
      <c r="D2948" s="208" t="s">
        <v>7999</v>
      </c>
      <c r="E2948" s="205" t="s">
        <v>27</v>
      </c>
      <c r="F2948" s="205" t="s">
        <v>26</v>
      </c>
      <c r="G2948" s="205" t="s">
        <v>7996</v>
      </c>
      <c r="H2948" s="205" t="s">
        <v>8000</v>
      </c>
      <c r="I2948" s="206">
        <v>612</v>
      </c>
      <c r="J2948" t="str">
        <f t="shared" si="184"/>
        <v>RLP|Schuld</v>
      </c>
      <c r="K2948" t="str">
        <f t="shared" si="186"/>
        <v>RLP|Adenau</v>
      </c>
      <c r="L2948" s="380" t="str">
        <f t="shared" si="185"/>
        <v>071315001074</v>
      </c>
      <c r="M2948">
        <f t="shared" si="187"/>
        <v>12853</v>
      </c>
    </row>
    <row r="2949" spans="1:13">
      <c r="A2949" s="127" t="s">
        <v>8109</v>
      </c>
      <c r="B2949" s="207" t="s">
        <v>8110</v>
      </c>
      <c r="C2949" s="208" t="s">
        <v>7998</v>
      </c>
      <c r="D2949" s="208" t="s">
        <v>7999</v>
      </c>
      <c r="E2949" s="205" t="s">
        <v>27</v>
      </c>
      <c r="F2949" s="205" t="s">
        <v>26</v>
      </c>
      <c r="G2949" s="205" t="s">
        <v>7996</v>
      </c>
      <c r="H2949" s="205" t="s">
        <v>8000</v>
      </c>
      <c r="I2949" s="206">
        <v>76</v>
      </c>
      <c r="J2949" t="str">
        <f t="shared" si="184"/>
        <v>RLP|Senscheid</v>
      </c>
      <c r="K2949" t="str">
        <f t="shared" si="186"/>
        <v>RLP|Adenau</v>
      </c>
      <c r="L2949" s="380" t="str">
        <f t="shared" si="185"/>
        <v>071315001075</v>
      </c>
      <c r="M2949">
        <f t="shared" si="187"/>
        <v>12853</v>
      </c>
    </row>
    <row r="2950" spans="1:13">
      <c r="A2950" s="127" t="s">
        <v>8111</v>
      </c>
      <c r="B2950" s="207" t="s">
        <v>8112</v>
      </c>
      <c r="C2950" s="208" t="s">
        <v>7998</v>
      </c>
      <c r="D2950" s="208" t="s">
        <v>7999</v>
      </c>
      <c r="E2950" s="205" t="s">
        <v>27</v>
      </c>
      <c r="F2950" s="205" t="s">
        <v>26</v>
      </c>
      <c r="G2950" s="205" t="s">
        <v>7996</v>
      </c>
      <c r="H2950" s="205" t="s">
        <v>8000</v>
      </c>
      <c r="I2950" s="206">
        <v>90</v>
      </c>
      <c r="J2950" t="str">
        <f t="shared" ref="J2950:J3013" si="188">E2950 &amp; "|" &amp; A2950</f>
        <v>RLP|Sierscheid</v>
      </c>
      <c r="K2950" t="str">
        <f t="shared" si="186"/>
        <v>RLP|Adenau</v>
      </c>
      <c r="L2950" s="380" t="str">
        <f t="shared" ref="L2950:L3013" si="189">C2950 &amp; RIGHT(B2950,3)</f>
        <v>071315001076</v>
      </c>
      <c r="M2950">
        <f t="shared" si="187"/>
        <v>12853</v>
      </c>
    </row>
    <row r="2951" spans="1:13">
      <c r="A2951" s="127" t="s">
        <v>8113</v>
      </c>
      <c r="B2951" s="208" t="s">
        <v>8114</v>
      </c>
      <c r="C2951" s="208" t="s">
        <v>8115</v>
      </c>
      <c r="D2951" s="208" t="s">
        <v>7999</v>
      </c>
      <c r="E2951" s="205" t="s">
        <v>27</v>
      </c>
      <c r="F2951" s="205" t="s">
        <v>26</v>
      </c>
      <c r="G2951" s="205" t="s">
        <v>8113</v>
      </c>
      <c r="H2951" s="205" t="s">
        <v>356</v>
      </c>
      <c r="I2951" s="206">
        <v>17399</v>
      </c>
      <c r="J2951" t="str">
        <f t="shared" si="188"/>
        <v>RLP|Sinzig</v>
      </c>
      <c r="K2951" t="str">
        <f t="shared" si="186"/>
        <v>RLP|Sinzig</v>
      </c>
      <c r="L2951" s="380" t="str">
        <f t="shared" si="189"/>
        <v>071310077077</v>
      </c>
      <c r="M2951">
        <f t="shared" si="187"/>
        <v>17399</v>
      </c>
    </row>
    <row r="2952" spans="1:13">
      <c r="A2952" s="127" t="s">
        <v>8116</v>
      </c>
      <c r="B2952" s="207" t="s">
        <v>8117</v>
      </c>
      <c r="C2952" s="208" t="s">
        <v>7998</v>
      </c>
      <c r="D2952" s="208" t="s">
        <v>7999</v>
      </c>
      <c r="E2952" s="205" t="s">
        <v>27</v>
      </c>
      <c r="F2952" s="205" t="s">
        <v>26</v>
      </c>
      <c r="G2952" s="205" t="s">
        <v>7996</v>
      </c>
      <c r="H2952" s="205" t="s">
        <v>8000</v>
      </c>
      <c r="I2952" s="206">
        <v>71</v>
      </c>
      <c r="J2952" t="str">
        <f t="shared" si="188"/>
        <v>RLP|Trierscheid</v>
      </c>
      <c r="K2952" t="str">
        <f t="shared" si="186"/>
        <v>RLP|Adenau</v>
      </c>
      <c r="L2952" s="380" t="str">
        <f t="shared" si="189"/>
        <v>071315001079</v>
      </c>
      <c r="M2952">
        <f t="shared" si="187"/>
        <v>12853</v>
      </c>
    </row>
    <row r="2953" spans="1:13">
      <c r="A2953" s="127" t="s">
        <v>8118</v>
      </c>
      <c r="B2953" s="207" t="s">
        <v>8119</v>
      </c>
      <c r="C2953" s="208" t="s">
        <v>8012</v>
      </c>
      <c r="D2953" s="208" t="s">
        <v>7999</v>
      </c>
      <c r="E2953" s="205" t="s">
        <v>27</v>
      </c>
      <c r="F2953" s="205" t="s">
        <v>26</v>
      </c>
      <c r="G2953" s="205" t="s">
        <v>8010</v>
      </c>
      <c r="H2953" s="205" t="s">
        <v>8000</v>
      </c>
      <c r="I2953" s="206">
        <v>884</v>
      </c>
      <c r="J2953" t="str">
        <f t="shared" si="188"/>
        <v>RLP|Waldorf</v>
      </c>
      <c r="K2953" t="str">
        <f t="shared" si="186"/>
        <v>RLP|Bad Breisig</v>
      </c>
      <c r="L2953" s="380" t="str">
        <f t="shared" si="189"/>
        <v>071315003081</v>
      </c>
      <c r="M2953">
        <f t="shared" si="187"/>
        <v>13709</v>
      </c>
    </row>
    <row r="2954" spans="1:13">
      <c r="A2954" s="127" t="s">
        <v>8120</v>
      </c>
      <c r="B2954" s="207" t="s">
        <v>8121</v>
      </c>
      <c r="C2954" s="208" t="s">
        <v>7998</v>
      </c>
      <c r="D2954" s="208" t="s">
        <v>7999</v>
      </c>
      <c r="E2954" s="205" t="s">
        <v>27</v>
      </c>
      <c r="F2954" s="205" t="s">
        <v>26</v>
      </c>
      <c r="G2954" s="205" t="s">
        <v>7996</v>
      </c>
      <c r="H2954" s="205" t="s">
        <v>8000</v>
      </c>
      <c r="I2954" s="206">
        <v>893</v>
      </c>
      <c r="J2954" t="str">
        <f t="shared" si="188"/>
        <v>RLP|Wershofen</v>
      </c>
      <c r="K2954" t="str">
        <f t="shared" si="186"/>
        <v>RLP|Adenau</v>
      </c>
      <c r="L2954" s="380" t="str">
        <f t="shared" si="189"/>
        <v>071315001082</v>
      </c>
      <c r="M2954">
        <f t="shared" si="187"/>
        <v>12853</v>
      </c>
    </row>
    <row r="2955" spans="1:13">
      <c r="A2955" s="127" t="s">
        <v>8122</v>
      </c>
      <c r="B2955" s="207" t="s">
        <v>8123</v>
      </c>
      <c r="C2955" s="208" t="s">
        <v>7998</v>
      </c>
      <c r="D2955" s="208" t="s">
        <v>7999</v>
      </c>
      <c r="E2955" s="205" t="s">
        <v>27</v>
      </c>
      <c r="F2955" s="205" t="s">
        <v>26</v>
      </c>
      <c r="G2955" s="205" t="s">
        <v>7996</v>
      </c>
      <c r="H2955" s="205" t="s">
        <v>8000</v>
      </c>
      <c r="I2955" s="206">
        <v>245</v>
      </c>
      <c r="J2955" t="str">
        <f t="shared" si="188"/>
        <v>RLP|Wiesemscheid</v>
      </c>
      <c r="K2955" t="str">
        <f t="shared" si="186"/>
        <v>RLP|Adenau</v>
      </c>
      <c r="L2955" s="380" t="str">
        <f t="shared" si="189"/>
        <v>071315001083</v>
      </c>
      <c r="M2955">
        <f t="shared" si="187"/>
        <v>12853</v>
      </c>
    </row>
    <row r="2956" spans="1:13">
      <c r="A2956" s="127" t="s">
        <v>8124</v>
      </c>
      <c r="B2956" s="207" t="s">
        <v>8125</v>
      </c>
      <c r="C2956" s="208" t="s">
        <v>7998</v>
      </c>
      <c r="D2956" s="208" t="s">
        <v>7999</v>
      </c>
      <c r="E2956" s="205" t="s">
        <v>27</v>
      </c>
      <c r="F2956" s="205" t="s">
        <v>26</v>
      </c>
      <c r="G2956" s="205" t="s">
        <v>7996</v>
      </c>
      <c r="H2956" s="205" t="s">
        <v>8000</v>
      </c>
      <c r="I2956" s="206">
        <v>431</v>
      </c>
      <c r="J2956" t="str">
        <f t="shared" si="188"/>
        <v>RLP|Wimbach</v>
      </c>
      <c r="K2956" t="str">
        <f t="shared" si="186"/>
        <v>RLP|Adenau</v>
      </c>
      <c r="L2956" s="380" t="str">
        <f t="shared" si="189"/>
        <v>071315001084</v>
      </c>
      <c r="M2956">
        <f t="shared" si="187"/>
        <v>12853</v>
      </c>
    </row>
    <row r="2957" spans="1:13">
      <c r="A2957" s="127" t="s">
        <v>8126</v>
      </c>
      <c r="B2957" s="207" t="s">
        <v>8127</v>
      </c>
      <c r="C2957" s="208" t="s">
        <v>7998</v>
      </c>
      <c r="D2957" s="208" t="s">
        <v>7999</v>
      </c>
      <c r="E2957" s="205" t="s">
        <v>27</v>
      </c>
      <c r="F2957" s="205" t="s">
        <v>26</v>
      </c>
      <c r="G2957" s="205" t="s">
        <v>7996</v>
      </c>
      <c r="H2957" s="205" t="s">
        <v>8000</v>
      </c>
      <c r="I2957" s="206">
        <v>192</v>
      </c>
      <c r="J2957" t="str">
        <f t="shared" si="188"/>
        <v>RLP|Winnerath</v>
      </c>
      <c r="K2957" t="str">
        <f t="shared" si="186"/>
        <v>RLP|Adenau</v>
      </c>
      <c r="L2957" s="380" t="str">
        <f t="shared" si="189"/>
        <v>071315001085</v>
      </c>
      <c r="M2957">
        <f t="shared" si="187"/>
        <v>12853</v>
      </c>
    </row>
    <row r="2958" spans="1:13">
      <c r="A2958" s="127" t="s">
        <v>8128</v>
      </c>
      <c r="B2958" s="207" t="s">
        <v>8129</v>
      </c>
      <c r="C2958" s="208" t="s">
        <v>7998</v>
      </c>
      <c r="D2958" s="208" t="s">
        <v>7999</v>
      </c>
      <c r="E2958" s="205" t="s">
        <v>27</v>
      </c>
      <c r="F2958" s="205" t="s">
        <v>26</v>
      </c>
      <c r="G2958" s="205" t="s">
        <v>7996</v>
      </c>
      <c r="H2958" s="205" t="s">
        <v>8000</v>
      </c>
      <c r="I2958" s="206">
        <v>154</v>
      </c>
      <c r="J2958" t="str">
        <f t="shared" si="188"/>
        <v>RLP|Wirft</v>
      </c>
      <c r="K2958" t="str">
        <f t="shared" si="186"/>
        <v>RLP|Adenau</v>
      </c>
      <c r="L2958" s="380" t="str">
        <f t="shared" si="189"/>
        <v>071315001086</v>
      </c>
      <c r="M2958">
        <f t="shared" si="187"/>
        <v>12853</v>
      </c>
    </row>
    <row r="2959" spans="1:13">
      <c r="A2959" s="127" t="s">
        <v>8130</v>
      </c>
      <c r="B2959" s="207" t="s">
        <v>8131</v>
      </c>
      <c r="C2959" s="208" t="s">
        <v>8132</v>
      </c>
      <c r="D2959" s="208" t="s">
        <v>7999</v>
      </c>
      <c r="E2959" s="205" t="s">
        <v>27</v>
      </c>
      <c r="F2959" s="205" t="s">
        <v>26</v>
      </c>
      <c r="G2959" s="205" t="s">
        <v>8130</v>
      </c>
      <c r="H2959" s="205" t="s">
        <v>356</v>
      </c>
      <c r="I2959" s="206">
        <v>10866</v>
      </c>
      <c r="J2959" t="str">
        <f t="shared" si="188"/>
        <v>RLP|Grafschaft</v>
      </c>
      <c r="K2959" t="str">
        <f t="shared" si="186"/>
        <v>RLP|Grafschaft</v>
      </c>
      <c r="L2959" s="380" t="str">
        <f t="shared" si="189"/>
        <v>071310090090</v>
      </c>
      <c r="M2959">
        <f t="shared" si="187"/>
        <v>10866</v>
      </c>
    </row>
    <row r="2960" spans="1:13">
      <c r="A2960" s="127" t="s">
        <v>8133</v>
      </c>
      <c r="B2960" s="207" t="s">
        <v>8134</v>
      </c>
      <c r="C2960" s="208" t="s">
        <v>8028</v>
      </c>
      <c r="D2960" s="208" t="s">
        <v>7999</v>
      </c>
      <c r="E2960" s="205" t="s">
        <v>27</v>
      </c>
      <c r="F2960" s="205" t="s">
        <v>26</v>
      </c>
      <c r="G2960" s="205" t="s">
        <v>8029</v>
      </c>
      <c r="H2960" s="205" t="s">
        <v>8000</v>
      </c>
      <c r="I2960" s="206">
        <v>191</v>
      </c>
      <c r="J2960" t="str">
        <f t="shared" si="188"/>
        <v>RLP|Brenk</v>
      </c>
      <c r="K2960" t="str">
        <f t="shared" si="186"/>
        <v>RLP|Brohltal</v>
      </c>
      <c r="L2960" s="380" t="str">
        <f t="shared" si="189"/>
        <v>071315004201</v>
      </c>
      <c r="M2960">
        <f t="shared" si="187"/>
        <v>18842</v>
      </c>
    </row>
    <row r="2961" spans="1:13">
      <c r="A2961" s="127" t="s">
        <v>8135</v>
      </c>
      <c r="B2961" s="207" t="s">
        <v>8136</v>
      </c>
      <c r="C2961" s="208" t="s">
        <v>8028</v>
      </c>
      <c r="D2961" s="208" t="s">
        <v>7999</v>
      </c>
      <c r="E2961" s="205" t="s">
        <v>27</v>
      </c>
      <c r="F2961" s="205" t="s">
        <v>26</v>
      </c>
      <c r="G2961" s="205" t="s">
        <v>8029</v>
      </c>
      <c r="H2961" s="205" t="s">
        <v>8000</v>
      </c>
      <c r="I2961" s="206">
        <v>3304</v>
      </c>
      <c r="J2961" t="str">
        <f t="shared" si="188"/>
        <v>RLP|Burgbrohl</v>
      </c>
      <c r="K2961" t="str">
        <f t="shared" si="186"/>
        <v>RLP|Brohltal</v>
      </c>
      <c r="L2961" s="380" t="str">
        <f t="shared" si="189"/>
        <v>071315004202</v>
      </c>
      <c r="M2961">
        <f t="shared" si="187"/>
        <v>18842</v>
      </c>
    </row>
    <row r="2962" spans="1:13">
      <c r="A2962" s="127" t="s">
        <v>8137</v>
      </c>
      <c r="B2962" s="207" t="s">
        <v>8138</v>
      </c>
      <c r="C2962" s="208" t="s">
        <v>8028</v>
      </c>
      <c r="D2962" s="208" t="s">
        <v>7999</v>
      </c>
      <c r="E2962" s="205" t="s">
        <v>27</v>
      </c>
      <c r="F2962" s="205" t="s">
        <v>26</v>
      </c>
      <c r="G2962" s="205" t="s">
        <v>8029</v>
      </c>
      <c r="H2962" s="205" t="s">
        <v>8000</v>
      </c>
      <c r="I2962" s="206">
        <v>220</v>
      </c>
      <c r="J2962" t="str">
        <f t="shared" si="188"/>
        <v>RLP|Galenberg</v>
      </c>
      <c r="K2962" t="str">
        <f t="shared" si="186"/>
        <v>RLP|Brohltal</v>
      </c>
      <c r="L2962" s="380" t="str">
        <f t="shared" si="189"/>
        <v>071315004204</v>
      </c>
      <c r="M2962">
        <f t="shared" si="187"/>
        <v>18842</v>
      </c>
    </row>
    <row r="2963" spans="1:13">
      <c r="A2963" s="127" t="s">
        <v>8139</v>
      </c>
      <c r="B2963" s="207" t="s">
        <v>8140</v>
      </c>
      <c r="C2963" s="208" t="s">
        <v>8028</v>
      </c>
      <c r="D2963" s="208" t="s">
        <v>7999</v>
      </c>
      <c r="E2963" s="205" t="s">
        <v>27</v>
      </c>
      <c r="F2963" s="205" t="s">
        <v>26</v>
      </c>
      <c r="G2963" s="205" t="s">
        <v>8029</v>
      </c>
      <c r="H2963" s="205" t="s">
        <v>8000</v>
      </c>
      <c r="I2963" s="206">
        <v>590</v>
      </c>
      <c r="J2963" t="str">
        <f t="shared" si="188"/>
        <v>RLP|Glees</v>
      </c>
      <c r="K2963" t="str">
        <f t="shared" si="186"/>
        <v>RLP|Brohltal</v>
      </c>
      <c r="L2963" s="380" t="str">
        <f t="shared" si="189"/>
        <v>071315004205</v>
      </c>
      <c r="M2963">
        <f t="shared" si="187"/>
        <v>18842</v>
      </c>
    </row>
    <row r="2964" spans="1:13">
      <c r="A2964" s="127" t="s">
        <v>8141</v>
      </c>
      <c r="B2964" s="207" t="s">
        <v>8142</v>
      </c>
      <c r="C2964" s="208" t="s">
        <v>8028</v>
      </c>
      <c r="D2964" s="208" t="s">
        <v>7999</v>
      </c>
      <c r="E2964" s="205" t="s">
        <v>27</v>
      </c>
      <c r="F2964" s="205" t="s">
        <v>26</v>
      </c>
      <c r="G2964" s="205" t="s">
        <v>8029</v>
      </c>
      <c r="H2964" s="205" t="s">
        <v>8000</v>
      </c>
      <c r="I2964" s="206">
        <v>374</v>
      </c>
      <c r="J2964" t="str">
        <f t="shared" si="188"/>
        <v>RLP|Hohenleimbach</v>
      </c>
      <c r="K2964" t="str">
        <f t="shared" si="186"/>
        <v>RLP|Brohltal</v>
      </c>
      <c r="L2964" s="380" t="str">
        <f t="shared" si="189"/>
        <v>071315004206</v>
      </c>
      <c r="M2964">
        <f t="shared" si="187"/>
        <v>18842</v>
      </c>
    </row>
    <row r="2965" spans="1:13">
      <c r="A2965" s="127" t="s">
        <v>8143</v>
      </c>
      <c r="B2965" s="207" t="s">
        <v>8144</v>
      </c>
      <c r="C2965" s="208" t="s">
        <v>8028</v>
      </c>
      <c r="D2965" s="208" t="s">
        <v>7999</v>
      </c>
      <c r="E2965" s="205" t="s">
        <v>27</v>
      </c>
      <c r="F2965" s="205" t="s">
        <v>26</v>
      </c>
      <c r="G2965" s="205" t="s">
        <v>8029</v>
      </c>
      <c r="H2965" s="205" t="s">
        <v>8000</v>
      </c>
      <c r="I2965" s="206">
        <v>860</v>
      </c>
      <c r="J2965" t="str">
        <f t="shared" si="188"/>
        <v>RLP|Spessart</v>
      </c>
      <c r="K2965" t="str">
        <f t="shared" si="186"/>
        <v>RLP|Brohltal</v>
      </c>
      <c r="L2965" s="380" t="str">
        <f t="shared" si="189"/>
        <v>071315004208</v>
      </c>
      <c r="M2965">
        <f t="shared" si="187"/>
        <v>18842</v>
      </c>
    </row>
    <row r="2966" spans="1:13">
      <c r="A2966" s="127" t="s">
        <v>8145</v>
      </c>
      <c r="B2966" s="207" t="s">
        <v>8146</v>
      </c>
      <c r="C2966" s="208" t="s">
        <v>8028</v>
      </c>
      <c r="D2966" s="208" t="s">
        <v>7999</v>
      </c>
      <c r="E2966" s="205" t="s">
        <v>27</v>
      </c>
      <c r="F2966" s="205" t="s">
        <v>26</v>
      </c>
      <c r="G2966" s="205" t="s">
        <v>8029</v>
      </c>
      <c r="H2966" s="205" t="s">
        <v>8000</v>
      </c>
      <c r="I2966" s="206">
        <v>1251</v>
      </c>
      <c r="J2966" t="str">
        <f t="shared" si="188"/>
        <v>RLP|Wassenach</v>
      </c>
      <c r="K2966" t="str">
        <f t="shared" si="186"/>
        <v>RLP|Brohltal</v>
      </c>
      <c r="L2966" s="380" t="str">
        <f t="shared" si="189"/>
        <v>071315004209</v>
      </c>
      <c r="M2966">
        <f t="shared" si="187"/>
        <v>18842</v>
      </c>
    </row>
    <row r="2967" spans="1:13">
      <c r="A2967" s="127" t="s">
        <v>8147</v>
      </c>
      <c r="B2967" s="207" t="s">
        <v>8148</v>
      </c>
      <c r="C2967" s="208" t="s">
        <v>8028</v>
      </c>
      <c r="D2967" s="208" t="s">
        <v>7999</v>
      </c>
      <c r="E2967" s="205" t="s">
        <v>27</v>
      </c>
      <c r="F2967" s="205" t="s">
        <v>26</v>
      </c>
      <c r="G2967" s="205" t="s">
        <v>8029</v>
      </c>
      <c r="H2967" s="205" t="s">
        <v>8000</v>
      </c>
      <c r="I2967" s="206">
        <v>1133</v>
      </c>
      <c r="J2967" t="str">
        <f t="shared" si="188"/>
        <v>RLP|Wehr (Eifel)</v>
      </c>
      <c r="K2967" t="str">
        <f t="shared" si="186"/>
        <v>RLP|Brohltal</v>
      </c>
      <c r="L2967" s="380" t="str">
        <f t="shared" si="189"/>
        <v>071315004210</v>
      </c>
      <c r="M2967">
        <f t="shared" si="187"/>
        <v>18842</v>
      </c>
    </row>
    <row r="2968" spans="1:13">
      <c r="A2968" s="127" t="s">
        <v>8149</v>
      </c>
      <c r="B2968" s="207" t="s">
        <v>8150</v>
      </c>
      <c r="C2968" s="208" t="s">
        <v>8028</v>
      </c>
      <c r="D2968" s="208" t="s">
        <v>7999</v>
      </c>
      <c r="E2968" s="205" t="s">
        <v>27</v>
      </c>
      <c r="F2968" s="205" t="s">
        <v>26</v>
      </c>
      <c r="G2968" s="205" t="s">
        <v>8029</v>
      </c>
      <c r="H2968" s="205" t="s">
        <v>8000</v>
      </c>
      <c r="I2968" s="206">
        <v>1525</v>
      </c>
      <c r="J2968" t="str">
        <f t="shared" si="188"/>
        <v>RLP|Weibern</v>
      </c>
      <c r="K2968" t="str">
        <f t="shared" si="186"/>
        <v>RLP|Brohltal</v>
      </c>
      <c r="L2968" s="380" t="str">
        <f t="shared" si="189"/>
        <v>071315004211</v>
      </c>
      <c r="M2968">
        <f t="shared" si="187"/>
        <v>18842</v>
      </c>
    </row>
    <row r="2969" spans="1:13">
      <c r="A2969" s="127" t="s">
        <v>8151</v>
      </c>
      <c r="B2969" s="207" t="s">
        <v>8152</v>
      </c>
      <c r="C2969" s="208" t="s">
        <v>7998</v>
      </c>
      <c r="D2969" s="208" t="s">
        <v>7999</v>
      </c>
      <c r="E2969" s="205" t="s">
        <v>27</v>
      </c>
      <c r="F2969" s="205" t="s">
        <v>26</v>
      </c>
      <c r="G2969" s="205" t="s">
        <v>7996</v>
      </c>
      <c r="H2969" s="205" t="s">
        <v>8000</v>
      </c>
      <c r="I2969" s="206">
        <v>555</v>
      </c>
      <c r="J2969" t="str">
        <f t="shared" si="188"/>
        <v>RLP|Dümpelfeld</v>
      </c>
      <c r="K2969" t="str">
        <f t="shared" si="186"/>
        <v>RLP|Adenau</v>
      </c>
      <c r="L2969" s="380" t="str">
        <f t="shared" si="189"/>
        <v>071315001501</v>
      </c>
      <c r="M2969">
        <f t="shared" si="187"/>
        <v>12853</v>
      </c>
    </row>
    <row r="2970" spans="1:13">
      <c r="A2970" s="127" t="s">
        <v>8153</v>
      </c>
      <c r="B2970" s="207" t="s">
        <v>8154</v>
      </c>
      <c r="C2970" s="208" t="s">
        <v>8028</v>
      </c>
      <c r="D2970" s="208" t="s">
        <v>7999</v>
      </c>
      <c r="E2970" s="205" t="s">
        <v>27</v>
      </c>
      <c r="F2970" s="205" t="s">
        <v>26</v>
      </c>
      <c r="G2970" s="205" t="s">
        <v>8029</v>
      </c>
      <c r="H2970" s="205" t="s">
        <v>8000</v>
      </c>
      <c r="I2970" s="206">
        <v>1895</v>
      </c>
      <c r="J2970" t="str">
        <f t="shared" si="188"/>
        <v>RLP|Kempenich</v>
      </c>
      <c r="K2970" t="str">
        <f t="shared" si="186"/>
        <v>RLP|Brohltal</v>
      </c>
      <c r="L2970" s="380" t="str">
        <f t="shared" si="189"/>
        <v>071315004502</v>
      </c>
      <c r="M2970">
        <f t="shared" si="187"/>
        <v>18842</v>
      </c>
    </row>
    <row r="2971" spans="1:13">
      <c r="A2971" s="127" t="s">
        <v>8155</v>
      </c>
      <c r="B2971" s="207" t="s">
        <v>8156</v>
      </c>
      <c r="C2971" s="208" t="s">
        <v>8157</v>
      </c>
      <c r="D2971" s="208" t="s">
        <v>8158</v>
      </c>
      <c r="E2971" s="205" t="s">
        <v>27</v>
      </c>
      <c r="F2971" s="205" t="s">
        <v>26</v>
      </c>
      <c r="G2971" s="205" t="s">
        <v>8159</v>
      </c>
      <c r="H2971" s="205" t="s">
        <v>8000</v>
      </c>
      <c r="I2971" s="206">
        <v>398</v>
      </c>
      <c r="J2971" t="str">
        <f t="shared" si="188"/>
        <v>RLP|Almersbach</v>
      </c>
      <c r="K2971" t="str">
        <f t="shared" si="186"/>
        <v>RLP|Altenkirchen-Flammersfeld</v>
      </c>
      <c r="L2971" s="380" t="str">
        <f t="shared" si="189"/>
        <v>071325010001</v>
      </c>
      <c r="M2971">
        <f t="shared" si="187"/>
        <v>36411</v>
      </c>
    </row>
    <row r="2972" spans="1:13">
      <c r="A2972" s="127" t="s">
        <v>8160</v>
      </c>
      <c r="B2972" s="207" t="s">
        <v>8161</v>
      </c>
      <c r="C2972" s="208" t="s">
        <v>8162</v>
      </c>
      <c r="D2972" s="208" t="s">
        <v>8158</v>
      </c>
      <c r="E2972" s="205" t="s">
        <v>27</v>
      </c>
      <c r="F2972" s="205" t="s">
        <v>26</v>
      </c>
      <c r="G2972" s="205" t="s">
        <v>8163</v>
      </c>
      <c r="H2972" s="205" t="s">
        <v>8000</v>
      </c>
      <c r="I2972" s="206">
        <v>1534</v>
      </c>
      <c r="J2972" t="str">
        <f t="shared" si="188"/>
        <v>RLP|Alsdorf (Westerwald)</v>
      </c>
      <c r="K2972" t="str">
        <f t="shared" si="186"/>
        <v>RLP|Betzdorf-Gebhardshain</v>
      </c>
      <c r="L2972" s="380" t="str">
        <f t="shared" si="189"/>
        <v>071325009002</v>
      </c>
      <c r="M2972">
        <f t="shared" si="187"/>
        <v>26650</v>
      </c>
    </row>
    <row r="2973" spans="1:13">
      <c r="A2973" s="127" t="s">
        <v>8164</v>
      </c>
      <c r="B2973" s="207" t="s">
        <v>8165</v>
      </c>
      <c r="C2973" s="208" t="s">
        <v>8157</v>
      </c>
      <c r="D2973" s="208" t="s">
        <v>8158</v>
      </c>
      <c r="E2973" s="205" t="s">
        <v>27</v>
      </c>
      <c r="F2973" s="205" t="s">
        <v>26</v>
      </c>
      <c r="G2973" s="205" t="s">
        <v>8159</v>
      </c>
      <c r="H2973" s="205" t="s">
        <v>8000</v>
      </c>
      <c r="I2973" s="206">
        <v>101</v>
      </c>
      <c r="J2973" t="str">
        <f t="shared" si="188"/>
        <v>RLP|Bachenberg</v>
      </c>
      <c r="K2973" t="str">
        <f t="shared" si="186"/>
        <v>RLP|Altenkirchen-Flammersfeld</v>
      </c>
      <c r="L2973" s="380" t="str">
        <f t="shared" si="189"/>
        <v>071325010004</v>
      </c>
      <c r="M2973">
        <f t="shared" si="187"/>
        <v>36411</v>
      </c>
    </row>
    <row r="2974" spans="1:13">
      <c r="A2974" s="127" t="s">
        <v>8166</v>
      </c>
      <c r="B2974" s="207" t="s">
        <v>8167</v>
      </c>
      <c r="C2974" s="208" t="s">
        <v>8157</v>
      </c>
      <c r="D2974" s="208" t="s">
        <v>8158</v>
      </c>
      <c r="E2974" s="205" t="s">
        <v>27</v>
      </c>
      <c r="F2974" s="205" t="s">
        <v>26</v>
      </c>
      <c r="G2974" s="205" t="s">
        <v>8159</v>
      </c>
      <c r="H2974" s="205" t="s">
        <v>8000</v>
      </c>
      <c r="I2974" s="206">
        <v>203</v>
      </c>
      <c r="J2974" t="str">
        <f t="shared" si="188"/>
        <v>RLP|Berzhausen</v>
      </c>
      <c r="K2974" t="str">
        <f t="shared" si="186"/>
        <v>RLP|Altenkirchen-Flammersfeld</v>
      </c>
      <c r="L2974" s="380" t="str">
        <f t="shared" si="189"/>
        <v>071325010005</v>
      </c>
      <c r="M2974">
        <f t="shared" si="187"/>
        <v>36411</v>
      </c>
    </row>
    <row r="2975" spans="1:13">
      <c r="A2975" s="127" t="s">
        <v>8168</v>
      </c>
      <c r="B2975" s="207" t="s">
        <v>8169</v>
      </c>
      <c r="C2975" s="208" t="s">
        <v>8162</v>
      </c>
      <c r="D2975" s="208" t="s">
        <v>8158</v>
      </c>
      <c r="E2975" s="205" t="s">
        <v>27</v>
      </c>
      <c r="F2975" s="205" t="s">
        <v>26</v>
      </c>
      <c r="G2975" s="205" t="s">
        <v>8163</v>
      </c>
      <c r="H2975" s="205" t="s">
        <v>8000</v>
      </c>
      <c r="I2975" s="206">
        <v>10401</v>
      </c>
      <c r="J2975" t="str">
        <f t="shared" si="188"/>
        <v>RLP|Betzdorf</v>
      </c>
      <c r="K2975" t="str">
        <f t="shared" si="186"/>
        <v>RLP|Betzdorf-Gebhardshain</v>
      </c>
      <c r="L2975" s="380" t="str">
        <f t="shared" si="189"/>
        <v>071325009006</v>
      </c>
      <c r="M2975">
        <f t="shared" si="187"/>
        <v>26650</v>
      </c>
    </row>
    <row r="2976" spans="1:13">
      <c r="A2976" s="127" t="s">
        <v>8170</v>
      </c>
      <c r="B2976" s="207" t="s">
        <v>8171</v>
      </c>
      <c r="C2976" s="208" t="s">
        <v>8172</v>
      </c>
      <c r="D2976" s="208" t="s">
        <v>8158</v>
      </c>
      <c r="E2976" s="205" t="s">
        <v>27</v>
      </c>
      <c r="F2976" s="205" t="s">
        <v>26</v>
      </c>
      <c r="G2976" s="205" t="s">
        <v>8173</v>
      </c>
      <c r="H2976" s="205" t="s">
        <v>8000</v>
      </c>
      <c r="I2976" s="206">
        <v>433</v>
      </c>
      <c r="J2976" t="str">
        <f t="shared" si="188"/>
        <v>RLP|Birkenbeul</v>
      </c>
      <c r="K2976" t="str">
        <f t="shared" si="186"/>
        <v>RLP|Hamm (Sieg)</v>
      </c>
      <c r="L2976" s="380" t="str">
        <f t="shared" si="189"/>
        <v>071325006007</v>
      </c>
      <c r="M2976">
        <f t="shared" si="187"/>
        <v>13166</v>
      </c>
    </row>
    <row r="2977" spans="1:13">
      <c r="A2977" s="127" t="s">
        <v>8174</v>
      </c>
      <c r="B2977" s="207" t="s">
        <v>8175</v>
      </c>
      <c r="C2977" s="208" t="s">
        <v>8176</v>
      </c>
      <c r="D2977" s="208" t="s">
        <v>8158</v>
      </c>
      <c r="E2977" s="205" t="s">
        <v>27</v>
      </c>
      <c r="F2977" s="205" t="s">
        <v>26</v>
      </c>
      <c r="G2977" s="205" t="s">
        <v>8177</v>
      </c>
      <c r="H2977" s="205" t="s">
        <v>8000</v>
      </c>
      <c r="I2977" s="206">
        <v>2468</v>
      </c>
      <c r="J2977" t="str">
        <f t="shared" si="188"/>
        <v>RLP|Birken-Honigsessen</v>
      </c>
      <c r="K2977" t="str">
        <f t="shared" si="186"/>
        <v>RLP|Wissen</v>
      </c>
      <c r="L2977" s="380" t="str">
        <f t="shared" si="189"/>
        <v>071325008008</v>
      </c>
      <c r="M2977">
        <f t="shared" si="187"/>
        <v>15222</v>
      </c>
    </row>
    <row r="2978" spans="1:13">
      <c r="A2978" s="127" t="s">
        <v>8178</v>
      </c>
      <c r="B2978" s="207" t="s">
        <v>8179</v>
      </c>
      <c r="C2978" s="208" t="s">
        <v>8157</v>
      </c>
      <c r="D2978" s="208" t="s">
        <v>8158</v>
      </c>
      <c r="E2978" s="205" t="s">
        <v>27</v>
      </c>
      <c r="F2978" s="205" t="s">
        <v>26</v>
      </c>
      <c r="G2978" s="205" t="s">
        <v>8159</v>
      </c>
      <c r="H2978" s="205" t="s">
        <v>8000</v>
      </c>
      <c r="I2978" s="206">
        <v>683</v>
      </c>
      <c r="J2978" t="str">
        <f t="shared" si="188"/>
        <v>RLP|Birnbach</v>
      </c>
      <c r="K2978" t="str">
        <f t="shared" si="186"/>
        <v>RLP|Altenkirchen-Flammersfeld</v>
      </c>
      <c r="L2978" s="380" t="str">
        <f t="shared" si="189"/>
        <v>071325010009</v>
      </c>
      <c r="M2978">
        <f t="shared" si="187"/>
        <v>36411</v>
      </c>
    </row>
    <row r="2979" spans="1:13">
      <c r="A2979" s="127" t="s">
        <v>8180</v>
      </c>
      <c r="B2979" s="207" t="s">
        <v>8181</v>
      </c>
      <c r="C2979" s="208" t="s">
        <v>8172</v>
      </c>
      <c r="D2979" s="208" t="s">
        <v>8158</v>
      </c>
      <c r="E2979" s="205" t="s">
        <v>27</v>
      </c>
      <c r="F2979" s="205" t="s">
        <v>26</v>
      </c>
      <c r="G2979" s="205" t="s">
        <v>8173</v>
      </c>
      <c r="H2979" s="205" t="s">
        <v>8000</v>
      </c>
      <c r="I2979" s="206">
        <v>767</v>
      </c>
      <c r="J2979" t="str">
        <f t="shared" si="188"/>
        <v>RLP|Bitzen</v>
      </c>
      <c r="K2979" t="str">
        <f t="shared" si="186"/>
        <v>RLP|Hamm (Sieg)</v>
      </c>
      <c r="L2979" s="380" t="str">
        <f t="shared" si="189"/>
        <v>071325006010</v>
      </c>
      <c r="M2979">
        <f t="shared" si="187"/>
        <v>13166</v>
      </c>
    </row>
    <row r="2980" spans="1:13">
      <c r="A2980" s="127" t="s">
        <v>8182</v>
      </c>
      <c r="B2980" s="207" t="s">
        <v>8183</v>
      </c>
      <c r="C2980" s="208" t="s">
        <v>8176</v>
      </c>
      <c r="D2980" s="208" t="s">
        <v>8158</v>
      </c>
      <c r="E2980" s="205" t="s">
        <v>27</v>
      </c>
      <c r="F2980" s="205" t="s">
        <v>26</v>
      </c>
      <c r="G2980" s="205" t="s">
        <v>8177</v>
      </c>
      <c r="H2980" s="205" t="s">
        <v>8000</v>
      </c>
      <c r="I2980" s="206">
        <v>1006</v>
      </c>
      <c r="J2980" t="str">
        <f t="shared" si="188"/>
        <v>RLP|Mittelhof</v>
      </c>
      <c r="K2980" t="str">
        <f t="shared" si="186"/>
        <v>RLP|Wissen</v>
      </c>
      <c r="L2980" s="380" t="str">
        <f t="shared" si="189"/>
        <v>071325008011</v>
      </c>
      <c r="M2980">
        <f t="shared" si="187"/>
        <v>15222</v>
      </c>
    </row>
    <row r="2981" spans="1:13">
      <c r="A2981" s="127" t="s">
        <v>8184</v>
      </c>
      <c r="B2981" s="207" t="s">
        <v>8185</v>
      </c>
      <c r="C2981" s="208" t="s">
        <v>8186</v>
      </c>
      <c r="D2981" s="208" t="s">
        <v>8158</v>
      </c>
      <c r="E2981" s="205" t="s">
        <v>27</v>
      </c>
      <c r="F2981" s="205" t="s">
        <v>26</v>
      </c>
      <c r="G2981" s="205" t="s">
        <v>8187</v>
      </c>
      <c r="H2981" s="205" t="s">
        <v>8000</v>
      </c>
      <c r="I2981" s="206">
        <v>2296</v>
      </c>
      <c r="J2981" t="str">
        <f t="shared" si="188"/>
        <v>RLP|Brachbach</v>
      </c>
      <c r="K2981" t="str">
        <f t="shared" si="186"/>
        <v>RLP|Kirchen (Sieg)</v>
      </c>
      <c r="L2981" s="380" t="str">
        <f t="shared" si="189"/>
        <v>071325007012</v>
      </c>
      <c r="M2981">
        <f t="shared" si="187"/>
        <v>22890</v>
      </c>
    </row>
    <row r="2982" spans="1:13">
      <c r="A2982" s="127" t="s">
        <v>8188</v>
      </c>
      <c r="B2982" s="207" t="s">
        <v>8189</v>
      </c>
      <c r="C2982" s="208" t="s">
        <v>8172</v>
      </c>
      <c r="D2982" s="208" t="s">
        <v>8158</v>
      </c>
      <c r="E2982" s="205" t="s">
        <v>27</v>
      </c>
      <c r="F2982" s="205" t="s">
        <v>26</v>
      </c>
      <c r="G2982" s="205" t="s">
        <v>8173</v>
      </c>
      <c r="H2982" s="205" t="s">
        <v>8000</v>
      </c>
      <c r="I2982" s="206">
        <v>1028</v>
      </c>
      <c r="J2982" t="str">
        <f t="shared" si="188"/>
        <v>RLP|Breitscheidt</v>
      </c>
      <c r="K2982" t="str">
        <f t="shared" si="186"/>
        <v>RLP|Hamm (Sieg)</v>
      </c>
      <c r="L2982" s="380" t="str">
        <f t="shared" si="189"/>
        <v>071325006013</v>
      </c>
      <c r="M2982">
        <f t="shared" si="187"/>
        <v>13166</v>
      </c>
    </row>
    <row r="2983" spans="1:13">
      <c r="A2983" s="127" t="s">
        <v>8190</v>
      </c>
      <c r="B2983" s="207" t="s">
        <v>8191</v>
      </c>
      <c r="C2983" s="208" t="s">
        <v>8172</v>
      </c>
      <c r="D2983" s="208" t="s">
        <v>8158</v>
      </c>
      <c r="E2983" s="205" t="s">
        <v>27</v>
      </c>
      <c r="F2983" s="205" t="s">
        <v>26</v>
      </c>
      <c r="G2983" s="205" t="s">
        <v>8173</v>
      </c>
      <c r="H2983" s="205" t="s">
        <v>8000</v>
      </c>
      <c r="I2983" s="206">
        <v>777</v>
      </c>
      <c r="J2983" t="str">
        <f t="shared" si="188"/>
        <v>RLP|Bruchertseifen</v>
      </c>
      <c r="K2983" t="str">
        <f t="shared" si="186"/>
        <v>RLP|Hamm (Sieg)</v>
      </c>
      <c r="L2983" s="380" t="str">
        <f t="shared" si="189"/>
        <v>071325006014</v>
      </c>
      <c r="M2983">
        <f t="shared" si="187"/>
        <v>13166</v>
      </c>
    </row>
    <row r="2984" spans="1:13">
      <c r="A2984" s="127" t="s">
        <v>8192</v>
      </c>
      <c r="B2984" s="207" t="s">
        <v>8193</v>
      </c>
      <c r="C2984" s="208" t="s">
        <v>8157</v>
      </c>
      <c r="D2984" s="208" t="s">
        <v>8158</v>
      </c>
      <c r="E2984" s="205" t="s">
        <v>27</v>
      </c>
      <c r="F2984" s="205" t="s">
        <v>26</v>
      </c>
      <c r="G2984" s="205" t="s">
        <v>8159</v>
      </c>
      <c r="H2984" s="205" t="s">
        <v>8000</v>
      </c>
      <c r="I2984" s="206">
        <v>662</v>
      </c>
      <c r="J2984" t="str">
        <f t="shared" si="188"/>
        <v>RLP|Bürdenbach</v>
      </c>
      <c r="K2984" t="str">
        <f t="shared" si="186"/>
        <v>RLP|Altenkirchen-Flammersfeld</v>
      </c>
      <c r="L2984" s="380" t="str">
        <f t="shared" si="189"/>
        <v>071325010015</v>
      </c>
      <c r="M2984">
        <f t="shared" si="187"/>
        <v>36411</v>
      </c>
    </row>
    <row r="2985" spans="1:13">
      <c r="A2985" s="127" t="s">
        <v>8194</v>
      </c>
      <c r="B2985" s="207" t="s">
        <v>8195</v>
      </c>
      <c r="C2985" s="208" t="s">
        <v>8157</v>
      </c>
      <c r="D2985" s="208" t="s">
        <v>8158</v>
      </c>
      <c r="E2985" s="205" t="s">
        <v>27</v>
      </c>
      <c r="F2985" s="205" t="s">
        <v>26</v>
      </c>
      <c r="G2985" s="205" t="s">
        <v>8159</v>
      </c>
      <c r="H2985" s="205" t="s">
        <v>8000</v>
      </c>
      <c r="I2985" s="206">
        <v>507</v>
      </c>
      <c r="J2985" t="str">
        <f t="shared" si="188"/>
        <v>RLP|Burglahr</v>
      </c>
      <c r="K2985" t="str">
        <f t="shared" si="186"/>
        <v>RLP|Altenkirchen-Flammersfeld</v>
      </c>
      <c r="L2985" s="380" t="str">
        <f t="shared" si="189"/>
        <v>071325010016</v>
      </c>
      <c r="M2985">
        <f t="shared" si="187"/>
        <v>36411</v>
      </c>
    </row>
    <row r="2986" spans="1:13">
      <c r="A2986" s="127" t="s">
        <v>8196</v>
      </c>
      <c r="B2986" s="207" t="s">
        <v>8197</v>
      </c>
      <c r="C2986" s="208" t="s">
        <v>8157</v>
      </c>
      <c r="D2986" s="208" t="s">
        <v>8158</v>
      </c>
      <c r="E2986" s="205" t="s">
        <v>27</v>
      </c>
      <c r="F2986" s="205" t="s">
        <v>26</v>
      </c>
      <c r="G2986" s="205" t="s">
        <v>8159</v>
      </c>
      <c r="H2986" s="205" t="s">
        <v>8000</v>
      </c>
      <c r="I2986" s="206">
        <v>349</v>
      </c>
      <c r="J2986" t="str">
        <f t="shared" si="188"/>
        <v>RLP|Busenhausen</v>
      </c>
      <c r="K2986" t="str">
        <f t="shared" si="186"/>
        <v>RLP|Altenkirchen-Flammersfeld</v>
      </c>
      <c r="L2986" s="380" t="str">
        <f t="shared" si="189"/>
        <v>071325010017</v>
      </c>
      <c r="M2986">
        <f t="shared" si="187"/>
        <v>36411</v>
      </c>
    </row>
    <row r="2987" spans="1:13">
      <c r="A2987" s="127" t="s">
        <v>8198</v>
      </c>
      <c r="B2987" s="207" t="s">
        <v>8199</v>
      </c>
      <c r="C2987" s="208" t="s">
        <v>8200</v>
      </c>
      <c r="D2987" s="208" t="s">
        <v>8158</v>
      </c>
      <c r="E2987" s="205" t="s">
        <v>27</v>
      </c>
      <c r="F2987" s="205" t="s">
        <v>26</v>
      </c>
      <c r="G2987" s="205" t="s">
        <v>8201</v>
      </c>
      <c r="H2987" s="205" t="s">
        <v>8000</v>
      </c>
      <c r="I2987" s="206">
        <v>4223</v>
      </c>
      <c r="J2987" t="str">
        <f t="shared" si="188"/>
        <v>RLP|Daaden</v>
      </c>
      <c r="K2987" t="str">
        <f t="shared" si="186"/>
        <v>RLP|Daaden-Herdorf</v>
      </c>
      <c r="L2987" s="380" t="str">
        <f t="shared" si="189"/>
        <v>071325003018</v>
      </c>
      <c r="M2987">
        <f t="shared" si="187"/>
        <v>17568</v>
      </c>
    </row>
    <row r="2988" spans="1:13">
      <c r="A2988" s="127" t="s">
        <v>8202</v>
      </c>
      <c r="B2988" s="207" t="s">
        <v>8203</v>
      </c>
      <c r="C2988" s="208" t="s">
        <v>8200</v>
      </c>
      <c r="D2988" s="208" t="s">
        <v>8158</v>
      </c>
      <c r="E2988" s="205" t="s">
        <v>27</v>
      </c>
      <c r="F2988" s="205" t="s">
        <v>26</v>
      </c>
      <c r="G2988" s="205" t="s">
        <v>8201</v>
      </c>
      <c r="H2988" s="205" t="s">
        <v>8000</v>
      </c>
      <c r="I2988" s="206">
        <v>967</v>
      </c>
      <c r="J2988" t="str">
        <f t="shared" si="188"/>
        <v>RLP|Derschen</v>
      </c>
      <c r="K2988" t="str">
        <f t="shared" si="186"/>
        <v>RLP|Daaden-Herdorf</v>
      </c>
      <c r="L2988" s="380" t="str">
        <f t="shared" si="189"/>
        <v>071325003019</v>
      </c>
      <c r="M2988">
        <f t="shared" si="187"/>
        <v>17568</v>
      </c>
    </row>
    <row r="2989" spans="1:13">
      <c r="A2989" s="127" t="s">
        <v>8204</v>
      </c>
      <c r="B2989" s="207" t="s">
        <v>8205</v>
      </c>
      <c r="C2989" s="208" t="s">
        <v>8162</v>
      </c>
      <c r="D2989" s="208" t="s">
        <v>8158</v>
      </c>
      <c r="E2989" s="205" t="s">
        <v>27</v>
      </c>
      <c r="F2989" s="205" t="s">
        <v>26</v>
      </c>
      <c r="G2989" s="205" t="s">
        <v>8163</v>
      </c>
      <c r="H2989" s="205" t="s">
        <v>8000</v>
      </c>
      <c r="I2989" s="206">
        <v>355</v>
      </c>
      <c r="J2989" t="str">
        <f t="shared" si="188"/>
        <v>RLP|Dickendorf</v>
      </c>
      <c r="K2989" t="str">
        <f t="shared" si="186"/>
        <v>RLP|Betzdorf-Gebhardshain</v>
      </c>
      <c r="L2989" s="380" t="str">
        <f t="shared" si="189"/>
        <v>071325009020</v>
      </c>
      <c r="M2989">
        <f t="shared" si="187"/>
        <v>26650</v>
      </c>
    </row>
    <row r="2990" spans="1:13">
      <c r="A2990" s="127" t="s">
        <v>8206</v>
      </c>
      <c r="B2990" s="207" t="s">
        <v>8207</v>
      </c>
      <c r="C2990" s="208" t="s">
        <v>8157</v>
      </c>
      <c r="D2990" s="208" t="s">
        <v>8158</v>
      </c>
      <c r="E2990" s="205" t="s">
        <v>27</v>
      </c>
      <c r="F2990" s="205" t="s">
        <v>26</v>
      </c>
      <c r="G2990" s="205" t="s">
        <v>8159</v>
      </c>
      <c r="H2990" s="205" t="s">
        <v>8000</v>
      </c>
      <c r="I2990" s="206">
        <v>514</v>
      </c>
      <c r="J2990" t="str">
        <f t="shared" si="188"/>
        <v>RLP|Eichelhardt</v>
      </c>
      <c r="K2990" t="str">
        <f t="shared" si="186"/>
        <v>RLP|Altenkirchen-Flammersfeld</v>
      </c>
      <c r="L2990" s="380" t="str">
        <f t="shared" si="189"/>
        <v>071325010022</v>
      </c>
      <c r="M2990">
        <f t="shared" si="187"/>
        <v>36411</v>
      </c>
    </row>
    <row r="2991" spans="1:13">
      <c r="A2991" s="127" t="s">
        <v>8208</v>
      </c>
      <c r="B2991" s="207" t="s">
        <v>8209</v>
      </c>
      <c r="C2991" s="208" t="s">
        <v>8157</v>
      </c>
      <c r="D2991" s="208" t="s">
        <v>8158</v>
      </c>
      <c r="E2991" s="205" t="s">
        <v>27</v>
      </c>
      <c r="F2991" s="205" t="s">
        <v>26</v>
      </c>
      <c r="G2991" s="205" t="s">
        <v>8159</v>
      </c>
      <c r="H2991" s="205" t="s">
        <v>8000</v>
      </c>
      <c r="I2991" s="206">
        <v>565</v>
      </c>
      <c r="J2991" t="str">
        <f t="shared" si="188"/>
        <v>RLP|Eichen (Westerwald)</v>
      </c>
      <c r="K2991" t="str">
        <f t="shared" si="186"/>
        <v>RLP|Altenkirchen-Flammersfeld</v>
      </c>
      <c r="L2991" s="380" t="str">
        <f t="shared" si="189"/>
        <v>071325010023</v>
      </c>
      <c r="M2991">
        <f t="shared" si="187"/>
        <v>36411</v>
      </c>
    </row>
    <row r="2992" spans="1:13">
      <c r="A2992" s="127" t="s">
        <v>8210</v>
      </c>
      <c r="B2992" s="207" t="s">
        <v>8211</v>
      </c>
      <c r="C2992" s="208" t="s">
        <v>8162</v>
      </c>
      <c r="D2992" s="208" t="s">
        <v>8158</v>
      </c>
      <c r="E2992" s="205" t="s">
        <v>27</v>
      </c>
      <c r="F2992" s="205" t="s">
        <v>26</v>
      </c>
      <c r="G2992" s="205" t="s">
        <v>8163</v>
      </c>
      <c r="H2992" s="205" t="s">
        <v>8000</v>
      </c>
      <c r="I2992" s="206">
        <v>342</v>
      </c>
      <c r="J2992" t="str">
        <f t="shared" si="188"/>
        <v>RLP|Elben</v>
      </c>
      <c r="K2992" t="str">
        <f t="shared" si="186"/>
        <v>RLP|Betzdorf-Gebhardshain</v>
      </c>
      <c r="L2992" s="380" t="str">
        <f t="shared" si="189"/>
        <v>071325009024</v>
      </c>
      <c r="M2992">
        <f t="shared" si="187"/>
        <v>26650</v>
      </c>
    </row>
    <row r="2993" spans="1:13">
      <c r="A2993" s="127" t="s">
        <v>8212</v>
      </c>
      <c r="B2993" s="207" t="s">
        <v>8213</v>
      </c>
      <c r="C2993" s="208" t="s">
        <v>8162</v>
      </c>
      <c r="D2993" s="208" t="s">
        <v>8158</v>
      </c>
      <c r="E2993" s="205" t="s">
        <v>27</v>
      </c>
      <c r="F2993" s="205" t="s">
        <v>26</v>
      </c>
      <c r="G2993" s="205" t="s">
        <v>8163</v>
      </c>
      <c r="H2993" s="205" t="s">
        <v>8000</v>
      </c>
      <c r="I2993" s="206">
        <v>1782</v>
      </c>
      <c r="J2993" t="str">
        <f t="shared" si="188"/>
        <v>RLP|Elkenroth</v>
      </c>
      <c r="K2993" t="str">
        <f t="shared" si="186"/>
        <v>RLP|Betzdorf-Gebhardshain</v>
      </c>
      <c r="L2993" s="380" t="str">
        <f t="shared" si="189"/>
        <v>071325009025</v>
      </c>
      <c r="M2993">
        <f t="shared" si="187"/>
        <v>26650</v>
      </c>
    </row>
    <row r="2994" spans="1:13">
      <c r="A2994" s="127" t="s">
        <v>8214</v>
      </c>
      <c r="B2994" s="207" t="s">
        <v>8215</v>
      </c>
      <c r="C2994" s="208" t="s">
        <v>8200</v>
      </c>
      <c r="D2994" s="208" t="s">
        <v>8158</v>
      </c>
      <c r="E2994" s="205" t="s">
        <v>27</v>
      </c>
      <c r="F2994" s="205" t="s">
        <v>26</v>
      </c>
      <c r="G2994" s="205" t="s">
        <v>8201</v>
      </c>
      <c r="H2994" s="205" t="s">
        <v>8000</v>
      </c>
      <c r="I2994" s="206">
        <v>686</v>
      </c>
      <c r="J2994" t="str">
        <f t="shared" si="188"/>
        <v>RLP|Emmerzhausen</v>
      </c>
      <c r="K2994" t="str">
        <f t="shared" si="186"/>
        <v>RLP|Daaden-Herdorf</v>
      </c>
      <c r="L2994" s="380" t="str">
        <f t="shared" si="189"/>
        <v>071325003026</v>
      </c>
      <c r="M2994">
        <f t="shared" si="187"/>
        <v>17568</v>
      </c>
    </row>
    <row r="2995" spans="1:13">
      <c r="A2995" s="127" t="s">
        <v>8216</v>
      </c>
      <c r="B2995" s="207" t="s">
        <v>8217</v>
      </c>
      <c r="C2995" s="208" t="s">
        <v>8157</v>
      </c>
      <c r="D2995" s="208" t="s">
        <v>8158</v>
      </c>
      <c r="E2995" s="205" t="s">
        <v>27</v>
      </c>
      <c r="F2995" s="205" t="s">
        <v>26</v>
      </c>
      <c r="G2995" s="205" t="s">
        <v>8159</v>
      </c>
      <c r="H2995" s="205" t="s">
        <v>8000</v>
      </c>
      <c r="I2995" s="206">
        <v>70</v>
      </c>
      <c r="J2995" t="str">
        <f t="shared" si="188"/>
        <v>RLP|Ersfeld</v>
      </c>
      <c r="K2995" t="str">
        <f t="shared" si="186"/>
        <v>RLP|Altenkirchen-Flammersfeld</v>
      </c>
      <c r="L2995" s="380" t="str">
        <f t="shared" si="189"/>
        <v>071325010027</v>
      </c>
      <c r="M2995">
        <f t="shared" si="187"/>
        <v>36411</v>
      </c>
    </row>
    <row r="2996" spans="1:13">
      <c r="A2996" s="127" t="s">
        <v>8218</v>
      </c>
      <c r="B2996" s="207" t="s">
        <v>8219</v>
      </c>
      <c r="C2996" s="208" t="s">
        <v>8172</v>
      </c>
      <c r="D2996" s="208" t="s">
        <v>8158</v>
      </c>
      <c r="E2996" s="205" t="s">
        <v>27</v>
      </c>
      <c r="F2996" s="205" t="s">
        <v>26</v>
      </c>
      <c r="G2996" s="205" t="s">
        <v>8173</v>
      </c>
      <c r="H2996" s="205" t="s">
        <v>8000</v>
      </c>
      <c r="I2996" s="206">
        <v>1340</v>
      </c>
      <c r="J2996" t="str">
        <f t="shared" si="188"/>
        <v>RLP|Etzbach</v>
      </c>
      <c r="K2996" t="str">
        <f t="shared" si="186"/>
        <v>RLP|Hamm (Sieg)</v>
      </c>
      <c r="L2996" s="380" t="str">
        <f t="shared" si="189"/>
        <v>071325006028</v>
      </c>
      <c r="M2996">
        <f t="shared" si="187"/>
        <v>13166</v>
      </c>
    </row>
    <row r="2997" spans="1:13">
      <c r="A2997" s="127" t="s">
        <v>8220</v>
      </c>
      <c r="B2997" s="207" t="s">
        <v>8221</v>
      </c>
      <c r="C2997" s="208" t="s">
        <v>8157</v>
      </c>
      <c r="D2997" s="208" t="s">
        <v>8158</v>
      </c>
      <c r="E2997" s="205" t="s">
        <v>27</v>
      </c>
      <c r="F2997" s="205" t="s">
        <v>26</v>
      </c>
      <c r="G2997" s="205" t="s">
        <v>8159</v>
      </c>
      <c r="H2997" s="205" t="s">
        <v>8000</v>
      </c>
      <c r="I2997" s="206">
        <v>55</v>
      </c>
      <c r="J2997" t="str">
        <f t="shared" si="188"/>
        <v>RLP|Eulenberg</v>
      </c>
      <c r="K2997" t="str">
        <f t="shared" si="186"/>
        <v>RLP|Altenkirchen-Flammersfeld</v>
      </c>
      <c r="L2997" s="380" t="str">
        <f t="shared" si="189"/>
        <v>071325010029</v>
      </c>
      <c r="M2997">
        <f t="shared" si="187"/>
        <v>36411</v>
      </c>
    </row>
    <row r="2998" spans="1:13">
      <c r="A2998" s="127" t="s">
        <v>8222</v>
      </c>
      <c r="B2998" s="207" t="s">
        <v>8223</v>
      </c>
      <c r="C2998" s="208" t="s">
        <v>8162</v>
      </c>
      <c r="D2998" s="208" t="s">
        <v>8158</v>
      </c>
      <c r="E2998" s="205" t="s">
        <v>27</v>
      </c>
      <c r="F2998" s="205" t="s">
        <v>26</v>
      </c>
      <c r="G2998" s="205" t="s">
        <v>8163</v>
      </c>
      <c r="H2998" s="205" t="s">
        <v>8000</v>
      </c>
      <c r="I2998" s="206">
        <v>381</v>
      </c>
      <c r="J2998" t="str">
        <f t="shared" si="188"/>
        <v>RLP|Fensdorf</v>
      </c>
      <c r="K2998" t="str">
        <f t="shared" si="186"/>
        <v>RLP|Betzdorf-Gebhardshain</v>
      </c>
      <c r="L2998" s="380" t="str">
        <f t="shared" si="189"/>
        <v>071325009030</v>
      </c>
      <c r="M2998">
        <f t="shared" si="187"/>
        <v>26650</v>
      </c>
    </row>
    <row r="2999" spans="1:13">
      <c r="A2999" s="127" t="s">
        <v>8224</v>
      </c>
      <c r="B2999" s="207" t="s">
        <v>8225</v>
      </c>
      <c r="C2999" s="208" t="s">
        <v>8157</v>
      </c>
      <c r="D2999" s="208" t="s">
        <v>8158</v>
      </c>
      <c r="E2999" s="205" t="s">
        <v>27</v>
      </c>
      <c r="F2999" s="205" t="s">
        <v>26</v>
      </c>
      <c r="G2999" s="205" t="s">
        <v>8159</v>
      </c>
      <c r="H2999" s="205" t="s">
        <v>8000</v>
      </c>
      <c r="I2999" s="206">
        <v>275</v>
      </c>
      <c r="J2999" t="str">
        <f t="shared" si="188"/>
        <v>RLP|Fiersbach</v>
      </c>
      <c r="K2999" t="str">
        <f t="shared" si="186"/>
        <v>RLP|Altenkirchen-Flammersfeld</v>
      </c>
      <c r="L2999" s="380" t="str">
        <f t="shared" si="189"/>
        <v>071325010031</v>
      </c>
      <c r="M2999">
        <f t="shared" si="187"/>
        <v>36411</v>
      </c>
    </row>
    <row r="3000" spans="1:13">
      <c r="A3000" s="127" t="s">
        <v>8226</v>
      </c>
      <c r="B3000" s="207" t="s">
        <v>8227</v>
      </c>
      <c r="C3000" s="208" t="s">
        <v>8157</v>
      </c>
      <c r="D3000" s="208" t="s">
        <v>8158</v>
      </c>
      <c r="E3000" s="205" t="s">
        <v>27</v>
      </c>
      <c r="F3000" s="205" t="s">
        <v>26</v>
      </c>
      <c r="G3000" s="205" t="s">
        <v>8159</v>
      </c>
      <c r="H3000" s="205" t="s">
        <v>8000</v>
      </c>
      <c r="I3000" s="206">
        <v>1481</v>
      </c>
      <c r="J3000" t="str">
        <f t="shared" si="188"/>
        <v>RLP|Flammersfeld</v>
      </c>
      <c r="K3000" t="str">
        <f t="shared" si="186"/>
        <v>RLP|Altenkirchen-Flammersfeld</v>
      </c>
      <c r="L3000" s="380" t="str">
        <f t="shared" si="189"/>
        <v>071325010032</v>
      </c>
      <c r="M3000">
        <f t="shared" si="187"/>
        <v>36411</v>
      </c>
    </row>
    <row r="3001" spans="1:13">
      <c r="A3001" s="127" t="s">
        <v>8228</v>
      </c>
      <c r="B3001" s="207" t="s">
        <v>8229</v>
      </c>
      <c r="C3001" s="208" t="s">
        <v>8157</v>
      </c>
      <c r="D3001" s="208" t="s">
        <v>8158</v>
      </c>
      <c r="E3001" s="205" t="s">
        <v>27</v>
      </c>
      <c r="F3001" s="205" t="s">
        <v>26</v>
      </c>
      <c r="G3001" s="205" t="s">
        <v>8159</v>
      </c>
      <c r="H3001" s="205" t="s">
        <v>8000</v>
      </c>
      <c r="I3001" s="206">
        <v>651</v>
      </c>
      <c r="J3001" t="str">
        <f t="shared" si="188"/>
        <v>RLP|Fluterschen</v>
      </c>
      <c r="K3001" t="str">
        <f t="shared" si="186"/>
        <v>RLP|Altenkirchen-Flammersfeld</v>
      </c>
      <c r="L3001" s="380" t="str">
        <f t="shared" si="189"/>
        <v>071325010033</v>
      </c>
      <c r="M3001">
        <f t="shared" si="187"/>
        <v>36411</v>
      </c>
    </row>
    <row r="3002" spans="1:13">
      <c r="A3002" s="127" t="s">
        <v>8230</v>
      </c>
      <c r="B3002" s="207" t="s">
        <v>8231</v>
      </c>
      <c r="C3002" s="208" t="s">
        <v>8172</v>
      </c>
      <c r="D3002" s="208" t="s">
        <v>8158</v>
      </c>
      <c r="E3002" s="205" t="s">
        <v>27</v>
      </c>
      <c r="F3002" s="205" t="s">
        <v>26</v>
      </c>
      <c r="G3002" s="205" t="s">
        <v>8173</v>
      </c>
      <c r="H3002" s="205" t="s">
        <v>8000</v>
      </c>
      <c r="I3002" s="206">
        <v>590</v>
      </c>
      <c r="J3002" t="str">
        <f t="shared" si="188"/>
        <v>RLP|Forst (bei Wissen, Sieg)</v>
      </c>
      <c r="K3002" t="str">
        <f t="shared" si="186"/>
        <v>RLP|Hamm (Sieg)</v>
      </c>
      <c r="L3002" s="380" t="str">
        <f t="shared" si="189"/>
        <v>071325006034</v>
      </c>
      <c r="M3002">
        <f t="shared" si="187"/>
        <v>13166</v>
      </c>
    </row>
    <row r="3003" spans="1:13">
      <c r="A3003" s="127" t="s">
        <v>8232</v>
      </c>
      <c r="B3003" s="207" t="s">
        <v>8233</v>
      </c>
      <c r="C3003" s="208" t="s">
        <v>8157</v>
      </c>
      <c r="D3003" s="208" t="s">
        <v>8158</v>
      </c>
      <c r="E3003" s="205" t="s">
        <v>27</v>
      </c>
      <c r="F3003" s="205" t="s">
        <v>26</v>
      </c>
      <c r="G3003" s="205" t="s">
        <v>8159</v>
      </c>
      <c r="H3003" s="205" t="s">
        <v>8000</v>
      </c>
      <c r="I3003" s="206">
        <v>164</v>
      </c>
      <c r="J3003" t="str">
        <f t="shared" si="188"/>
        <v>RLP|Forstmehren</v>
      </c>
      <c r="K3003" t="str">
        <f t="shared" si="186"/>
        <v>RLP|Altenkirchen-Flammersfeld</v>
      </c>
      <c r="L3003" s="380" t="str">
        <f t="shared" si="189"/>
        <v>071325010035</v>
      </c>
      <c r="M3003">
        <f t="shared" si="187"/>
        <v>36411</v>
      </c>
    </row>
    <row r="3004" spans="1:13">
      <c r="A3004" s="127" t="s">
        <v>8234</v>
      </c>
      <c r="B3004" s="207" t="s">
        <v>8235</v>
      </c>
      <c r="C3004" s="208" t="s">
        <v>8200</v>
      </c>
      <c r="D3004" s="208" t="s">
        <v>8158</v>
      </c>
      <c r="E3004" s="205" t="s">
        <v>27</v>
      </c>
      <c r="F3004" s="205" t="s">
        <v>26</v>
      </c>
      <c r="G3004" s="205" t="s">
        <v>8201</v>
      </c>
      <c r="H3004" s="205" t="s">
        <v>8000</v>
      </c>
      <c r="I3004" s="206">
        <v>1089</v>
      </c>
      <c r="J3004" t="str">
        <f t="shared" si="188"/>
        <v>RLP|Friedewald (Westerwald)</v>
      </c>
      <c r="K3004" t="str">
        <f t="shared" si="186"/>
        <v>RLP|Daaden-Herdorf</v>
      </c>
      <c r="L3004" s="380" t="str">
        <f t="shared" si="189"/>
        <v>071325003036</v>
      </c>
      <c r="M3004">
        <f t="shared" si="187"/>
        <v>17568</v>
      </c>
    </row>
    <row r="3005" spans="1:13">
      <c r="A3005" s="127" t="s">
        <v>8236</v>
      </c>
      <c r="B3005" s="207" t="s">
        <v>8237</v>
      </c>
      <c r="C3005" s="208" t="s">
        <v>8186</v>
      </c>
      <c r="D3005" s="208" t="s">
        <v>8158</v>
      </c>
      <c r="E3005" s="205" t="s">
        <v>27</v>
      </c>
      <c r="F3005" s="205" t="s">
        <v>26</v>
      </c>
      <c r="G3005" s="205" t="s">
        <v>8187</v>
      </c>
      <c r="H3005" s="205" t="s">
        <v>8000</v>
      </c>
      <c r="I3005" s="206">
        <v>1649</v>
      </c>
      <c r="J3005" t="str">
        <f t="shared" si="188"/>
        <v>RLP|Friesenhagen</v>
      </c>
      <c r="K3005" t="str">
        <f t="shared" si="186"/>
        <v>RLP|Kirchen (Sieg)</v>
      </c>
      <c r="L3005" s="380" t="str">
        <f t="shared" si="189"/>
        <v>071325007037</v>
      </c>
      <c r="M3005">
        <f t="shared" si="187"/>
        <v>22890</v>
      </c>
    </row>
    <row r="3006" spans="1:13">
      <c r="A3006" s="127" t="s">
        <v>8238</v>
      </c>
      <c r="B3006" s="207" t="s">
        <v>8239</v>
      </c>
      <c r="C3006" s="208" t="s">
        <v>8172</v>
      </c>
      <c r="D3006" s="208" t="s">
        <v>8158</v>
      </c>
      <c r="E3006" s="205" t="s">
        <v>27</v>
      </c>
      <c r="F3006" s="205" t="s">
        <v>26</v>
      </c>
      <c r="G3006" s="205" t="s">
        <v>8173</v>
      </c>
      <c r="H3006" s="205" t="s">
        <v>8000</v>
      </c>
      <c r="I3006" s="206">
        <v>1217</v>
      </c>
      <c r="J3006" t="str">
        <f t="shared" si="188"/>
        <v>RLP|Fürthen</v>
      </c>
      <c r="K3006" t="str">
        <f t="shared" si="186"/>
        <v>RLP|Hamm (Sieg)</v>
      </c>
      <c r="L3006" s="380" t="str">
        <f t="shared" si="189"/>
        <v>071325006038</v>
      </c>
      <c r="M3006">
        <f t="shared" si="187"/>
        <v>13166</v>
      </c>
    </row>
    <row r="3007" spans="1:13">
      <c r="A3007" s="127" t="s">
        <v>8240</v>
      </c>
      <c r="B3007" s="207" t="s">
        <v>8241</v>
      </c>
      <c r="C3007" s="208" t="s">
        <v>8162</v>
      </c>
      <c r="D3007" s="208" t="s">
        <v>8158</v>
      </c>
      <c r="E3007" s="205" t="s">
        <v>27</v>
      </c>
      <c r="F3007" s="205" t="s">
        <v>26</v>
      </c>
      <c r="G3007" s="205" t="s">
        <v>8163</v>
      </c>
      <c r="H3007" s="205" t="s">
        <v>8000</v>
      </c>
      <c r="I3007" s="206">
        <v>1885</v>
      </c>
      <c r="J3007" t="str">
        <f t="shared" si="188"/>
        <v>RLP|Gebhardshain</v>
      </c>
      <c r="K3007" t="str">
        <f t="shared" si="186"/>
        <v>RLP|Betzdorf-Gebhardshain</v>
      </c>
      <c r="L3007" s="380" t="str">
        <f t="shared" si="189"/>
        <v>071325009039</v>
      </c>
      <c r="M3007">
        <f t="shared" si="187"/>
        <v>26650</v>
      </c>
    </row>
    <row r="3008" spans="1:13">
      <c r="A3008" s="127" t="s">
        <v>8242</v>
      </c>
      <c r="B3008" s="207" t="s">
        <v>8243</v>
      </c>
      <c r="C3008" s="208" t="s">
        <v>8157</v>
      </c>
      <c r="D3008" s="208" t="s">
        <v>8158</v>
      </c>
      <c r="E3008" s="205" t="s">
        <v>27</v>
      </c>
      <c r="F3008" s="205" t="s">
        <v>26</v>
      </c>
      <c r="G3008" s="205" t="s">
        <v>8159</v>
      </c>
      <c r="H3008" s="205" t="s">
        <v>8000</v>
      </c>
      <c r="I3008" s="206">
        <v>689</v>
      </c>
      <c r="J3008" t="str">
        <f t="shared" si="188"/>
        <v>RLP|Gieleroth</v>
      </c>
      <c r="K3008" t="str">
        <f t="shared" si="186"/>
        <v>RLP|Altenkirchen-Flammersfeld</v>
      </c>
      <c r="L3008" s="380" t="str">
        <f t="shared" si="189"/>
        <v>071325010040</v>
      </c>
      <c r="M3008">
        <f t="shared" si="187"/>
        <v>36411</v>
      </c>
    </row>
    <row r="3009" spans="1:13">
      <c r="A3009" s="127" t="s">
        <v>8244</v>
      </c>
      <c r="B3009" s="207" t="s">
        <v>8245</v>
      </c>
      <c r="C3009" s="208" t="s">
        <v>8157</v>
      </c>
      <c r="D3009" s="208" t="s">
        <v>8158</v>
      </c>
      <c r="E3009" s="205" t="s">
        <v>27</v>
      </c>
      <c r="F3009" s="205" t="s">
        <v>26</v>
      </c>
      <c r="G3009" s="205" t="s">
        <v>8159</v>
      </c>
      <c r="H3009" s="205" t="s">
        <v>8000</v>
      </c>
      <c r="I3009" s="206">
        <v>94</v>
      </c>
      <c r="J3009" t="str">
        <f t="shared" si="188"/>
        <v>RLP|Giershausen</v>
      </c>
      <c r="K3009" t="str">
        <f t="shared" si="186"/>
        <v>RLP|Altenkirchen-Flammersfeld</v>
      </c>
      <c r="L3009" s="380" t="str">
        <f t="shared" si="189"/>
        <v>071325010041</v>
      </c>
      <c r="M3009">
        <f t="shared" si="187"/>
        <v>36411</v>
      </c>
    </row>
    <row r="3010" spans="1:13">
      <c r="A3010" s="127" t="s">
        <v>8246</v>
      </c>
      <c r="B3010" s="207" t="s">
        <v>8247</v>
      </c>
      <c r="C3010" s="208" t="s">
        <v>8162</v>
      </c>
      <c r="D3010" s="208" t="s">
        <v>8158</v>
      </c>
      <c r="E3010" s="205" t="s">
        <v>27</v>
      </c>
      <c r="F3010" s="205" t="s">
        <v>26</v>
      </c>
      <c r="G3010" s="205" t="s">
        <v>8163</v>
      </c>
      <c r="H3010" s="205" t="s">
        <v>8000</v>
      </c>
      <c r="I3010" s="206">
        <v>501</v>
      </c>
      <c r="J3010" t="str">
        <f t="shared" si="188"/>
        <v>RLP|Grünebach</v>
      </c>
      <c r="K3010" t="str">
        <f t="shared" si="186"/>
        <v>RLP|Betzdorf-Gebhardshain</v>
      </c>
      <c r="L3010" s="380" t="str">
        <f t="shared" si="189"/>
        <v>071325009042</v>
      </c>
      <c r="M3010">
        <f t="shared" si="187"/>
        <v>26650</v>
      </c>
    </row>
    <row r="3011" spans="1:13">
      <c r="A3011" s="127" t="s">
        <v>8248</v>
      </c>
      <c r="B3011" s="207" t="s">
        <v>8249</v>
      </c>
      <c r="C3011" s="208" t="s">
        <v>8157</v>
      </c>
      <c r="D3011" s="208" t="s">
        <v>8158</v>
      </c>
      <c r="E3011" s="205" t="s">
        <v>27</v>
      </c>
      <c r="F3011" s="205" t="s">
        <v>26</v>
      </c>
      <c r="G3011" s="205" t="s">
        <v>8159</v>
      </c>
      <c r="H3011" s="205" t="s">
        <v>8000</v>
      </c>
      <c r="I3011" s="206">
        <v>763</v>
      </c>
      <c r="J3011" t="str">
        <f t="shared" si="188"/>
        <v>RLP|Güllesheim</v>
      </c>
      <c r="K3011" t="str">
        <f t="shared" ref="K3011:K3074" si="190">E3011 &amp; "|" &amp; G3011</f>
        <v>RLP|Altenkirchen-Flammersfeld</v>
      </c>
      <c r="L3011" s="380" t="str">
        <f t="shared" si="189"/>
        <v>071325010043</v>
      </c>
      <c r="M3011">
        <f t="shared" ref="M3011:M3074" si="191">SUMIF($C:$C, $C3011, $I:$I)</f>
        <v>36411</v>
      </c>
    </row>
    <row r="3012" spans="1:13">
      <c r="A3012" s="127" t="s">
        <v>8173</v>
      </c>
      <c r="B3012" s="207" t="s">
        <v>8250</v>
      </c>
      <c r="C3012" s="208" t="s">
        <v>8172</v>
      </c>
      <c r="D3012" s="208" t="s">
        <v>8158</v>
      </c>
      <c r="E3012" s="205" t="s">
        <v>27</v>
      </c>
      <c r="F3012" s="205" t="s">
        <v>26</v>
      </c>
      <c r="G3012" s="205" t="s">
        <v>8173</v>
      </c>
      <c r="H3012" s="205" t="s">
        <v>8000</v>
      </c>
      <c r="I3012" s="206">
        <v>3763</v>
      </c>
      <c r="J3012" t="str">
        <f t="shared" si="188"/>
        <v>RLP|Hamm (Sieg)</v>
      </c>
      <c r="K3012" t="str">
        <f t="shared" si="190"/>
        <v>RLP|Hamm (Sieg)</v>
      </c>
      <c r="L3012" s="380" t="str">
        <f t="shared" si="189"/>
        <v>071325006044</v>
      </c>
      <c r="M3012">
        <f t="shared" si="191"/>
        <v>13166</v>
      </c>
    </row>
    <row r="3013" spans="1:13">
      <c r="A3013" s="127" t="s">
        <v>8251</v>
      </c>
      <c r="B3013" s="207" t="s">
        <v>8252</v>
      </c>
      <c r="C3013" s="208" t="s">
        <v>8186</v>
      </c>
      <c r="D3013" s="208" t="s">
        <v>8158</v>
      </c>
      <c r="E3013" s="205" t="s">
        <v>27</v>
      </c>
      <c r="F3013" s="205" t="s">
        <v>26</v>
      </c>
      <c r="G3013" s="205" t="s">
        <v>8187</v>
      </c>
      <c r="H3013" s="205" t="s">
        <v>8000</v>
      </c>
      <c r="I3013" s="206">
        <v>518</v>
      </c>
      <c r="J3013" t="str">
        <f t="shared" si="188"/>
        <v>RLP|Harbach</v>
      </c>
      <c r="K3013" t="str">
        <f t="shared" si="190"/>
        <v>RLP|Kirchen (Sieg)</v>
      </c>
      <c r="L3013" s="380" t="str">
        <f t="shared" si="189"/>
        <v>071325007045</v>
      </c>
      <c r="M3013">
        <f t="shared" si="191"/>
        <v>22890</v>
      </c>
    </row>
    <row r="3014" spans="1:13">
      <c r="A3014" s="127" t="s">
        <v>8253</v>
      </c>
      <c r="B3014" s="207" t="s">
        <v>8254</v>
      </c>
      <c r="C3014" s="208" t="s">
        <v>8157</v>
      </c>
      <c r="D3014" s="208" t="s">
        <v>8158</v>
      </c>
      <c r="E3014" s="205" t="s">
        <v>27</v>
      </c>
      <c r="F3014" s="205" t="s">
        <v>26</v>
      </c>
      <c r="G3014" s="205" t="s">
        <v>8159</v>
      </c>
      <c r="H3014" s="205" t="s">
        <v>8000</v>
      </c>
      <c r="I3014" s="206">
        <v>334</v>
      </c>
      <c r="J3014" t="str">
        <f t="shared" ref="J3014:J3077" si="192">E3014 &amp; "|" &amp; A3014</f>
        <v>RLP|Hasselbach (Westerwald)</v>
      </c>
      <c r="K3014" t="str">
        <f t="shared" si="190"/>
        <v>RLP|Altenkirchen-Flammersfeld</v>
      </c>
      <c r="L3014" s="380" t="str">
        <f t="shared" ref="L3014:L3077" si="193">C3014 &amp; RIGHT(B3014,3)</f>
        <v>071325010046</v>
      </c>
      <c r="M3014">
        <f t="shared" si="191"/>
        <v>36411</v>
      </c>
    </row>
    <row r="3015" spans="1:13">
      <c r="A3015" s="127" t="s">
        <v>8255</v>
      </c>
      <c r="B3015" s="207" t="s">
        <v>8256</v>
      </c>
      <c r="C3015" s="208" t="s">
        <v>8157</v>
      </c>
      <c r="D3015" s="208" t="s">
        <v>8158</v>
      </c>
      <c r="E3015" s="205" t="s">
        <v>27</v>
      </c>
      <c r="F3015" s="205" t="s">
        <v>26</v>
      </c>
      <c r="G3015" s="205" t="s">
        <v>8159</v>
      </c>
      <c r="H3015" s="205" t="s">
        <v>8000</v>
      </c>
      <c r="I3015" s="206">
        <v>921</v>
      </c>
      <c r="J3015" t="str">
        <f t="shared" si="192"/>
        <v>RLP|Helmenzen</v>
      </c>
      <c r="K3015" t="str">
        <f t="shared" si="190"/>
        <v>RLP|Altenkirchen-Flammersfeld</v>
      </c>
      <c r="L3015" s="380" t="str">
        <f t="shared" si="193"/>
        <v>071325010047</v>
      </c>
      <c r="M3015">
        <f t="shared" si="191"/>
        <v>36411</v>
      </c>
    </row>
    <row r="3016" spans="1:13">
      <c r="A3016" s="127" t="s">
        <v>8257</v>
      </c>
      <c r="B3016" s="207" t="s">
        <v>8258</v>
      </c>
      <c r="C3016" s="208" t="s">
        <v>8157</v>
      </c>
      <c r="D3016" s="208" t="s">
        <v>8158</v>
      </c>
      <c r="E3016" s="205" t="s">
        <v>27</v>
      </c>
      <c r="F3016" s="205" t="s">
        <v>26</v>
      </c>
      <c r="G3016" s="205" t="s">
        <v>8159</v>
      </c>
      <c r="H3016" s="205" t="s">
        <v>8000</v>
      </c>
      <c r="I3016" s="206">
        <v>209</v>
      </c>
      <c r="J3016" t="str">
        <f t="shared" si="192"/>
        <v>RLP|Helmeroth</v>
      </c>
      <c r="K3016" t="str">
        <f t="shared" si="190"/>
        <v>RLP|Altenkirchen-Flammersfeld</v>
      </c>
      <c r="L3016" s="380" t="str">
        <f t="shared" si="193"/>
        <v>071325010048</v>
      </c>
      <c r="M3016">
        <f t="shared" si="191"/>
        <v>36411</v>
      </c>
    </row>
    <row r="3017" spans="1:13">
      <c r="A3017" s="127" t="s">
        <v>8259</v>
      </c>
      <c r="B3017" s="207" t="s">
        <v>8260</v>
      </c>
      <c r="C3017" s="208" t="s">
        <v>8157</v>
      </c>
      <c r="D3017" s="208" t="s">
        <v>8158</v>
      </c>
      <c r="E3017" s="205" t="s">
        <v>27</v>
      </c>
      <c r="F3017" s="205" t="s">
        <v>26</v>
      </c>
      <c r="G3017" s="205" t="s">
        <v>8159</v>
      </c>
      <c r="H3017" s="205" t="s">
        <v>8000</v>
      </c>
      <c r="I3017" s="206">
        <v>309</v>
      </c>
      <c r="J3017" t="str">
        <f t="shared" si="192"/>
        <v>RLP|Hemmelzen</v>
      </c>
      <c r="K3017" t="str">
        <f t="shared" si="190"/>
        <v>RLP|Altenkirchen-Flammersfeld</v>
      </c>
      <c r="L3017" s="380" t="str">
        <f t="shared" si="193"/>
        <v>071325010049</v>
      </c>
      <c r="M3017">
        <f t="shared" si="191"/>
        <v>36411</v>
      </c>
    </row>
    <row r="3018" spans="1:13">
      <c r="A3018" s="127" t="s">
        <v>8261</v>
      </c>
      <c r="B3018" s="207" t="s">
        <v>8262</v>
      </c>
      <c r="C3018" s="208" t="s">
        <v>8200</v>
      </c>
      <c r="D3018" s="208" t="s">
        <v>8158</v>
      </c>
      <c r="E3018" s="205" t="s">
        <v>27</v>
      </c>
      <c r="F3018" s="205" t="s">
        <v>26</v>
      </c>
      <c r="G3018" s="205" t="s">
        <v>8201</v>
      </c>
      <c r="H3018" s="205" t="s">
        <v>8000</v>
      </c>
      <c r="I3018" s="206">
        <v>6661</v>
      </c>
      <c r="J3018" t="str">
        <f t="shared" si="192"/>
        <v>RLP|Herdorf</v>
      </c>
      <c r="K3018" t="str">
        <f t="shared" si="190"/>
        <v>RLP|Daaden-Herdorf</v>
      </c>
      <c r="L3018" s="380" t="str">
        <f t="shared" si="193"/>
        <v>071325003050</v>
      </c>
      <c r="M3018">
        <f t="shared" si="191"/>
        <v>17568</v>
      </c>
    </row>
    <row r="3019" spans="1:13">
      <c r="A3019" s="127" t="s">
        <v>8263</v>
      </c>
      <c r="B3019" s="207" t="s">
        <v>8264</v>
      </c>
      <c r="C3019" s="208" t="s">
        <v>8157</v>
      </c>
      <c r="D3019" s="208" t="s">
        <v>8158</v>
      </c>
      <c r="E3019" s="205" t="s">
        <v>27</v>
      </c>
      <c r="F3019" s="205" t="s">
        <v>26</v>
      </c>
      <c r="G3019" s="205" t="s">
        <v>8159</v>
      </c>
      <c r="H3019" s="205" t="s">
        <v>8000</v>
      </c>
      <c r="I3019" s="206">
        <v>249</v>
      </c>
      <c r="J3019" t="str">
        <f t="shared" si="192"/>
        <v>RLP|Heupelzen</v>
      </c>
      <c r="K3019" t="str">
        <f t="shared" si="190"/>
        <v>RLP|Altenkirchen-Flammersfeld</v>
      </c>
      <c r="L3019" s="380" t="str">
        <f t="shared" si="193"/>
        <v>071325010051</v>
      </c>
      <c r="M3019">
        <f t="shared" si="191"/>
        <v>36411</v>
      </c>
    </row>
    <row r="3020" spans="1:13">
      <c r="A3020" s="127" t="s">
        <v>8265</v>
      </c>
      <c r="B3020" s="207" t="s">
        <v>8266</v>
      </c>
      <c r="C3020" s="208" t="s">
        <v>8157</v>
      </c>
      <c r="D3020" s="208" t="s">
        <v>8158</v>
      </c>
      <c r="E3020" s="205" t="s">
        <v>27</v>
      </c>
      <c r="F3020" s="205" t="s">
        <v>26</v>
      </c>
      <c r="G3020" s="205" t="s">
        <v>8159</v>
      </c>
      <c r="H3020" s="205" t="s">
        <v>8000</v>
      </c>
      <c r="I3020" s="206">
        <v>294</v>
      </c>
      <c r="J3020" t="str">
        <f t="shared" si="192"/>
        <v>RLP|Hilgenroth</v>
      </c>
      <c r="K3020" t="str">
        <f t="shared" si="190"/>
        <v>RLP|Altenkirchen-Flammersfeld</v>
      </c>
      <c r="L3020" s="380" t="str">
        <f t="shared" si="193"/>
        <v>071325010052</v>
      </c>
      <c r="M3020">
        <f t="shared" si="191"/>
        <v>36411</v>
      </c>
    </row>
    <row r="3021" spans="1:13">
      <c r="A3021" s="127" t="s">
        <v>8267</v>
      </c>
      <c r="B3021" s="207" t="s">
        <v>8268</v>
      </c>
      <c r="C3021" s="208" t="s">
        <v>8157</v>
      </c>
      <c r="D3021" s="208" t="s">
        <v>8158</v>
      </c>
      <c r="E3021" s="205" t="s">
        <v>27</v>
      </c>
      <c r="F3021" s="205" t="s">
        <v>26</v>
      </c>
      <c r="G3021" s="205" t="s">
        <v>8159</v>
      </c>
      <c r="H3021" s="205" t="s">
        <v>8000</v>
      </c>
      <c r="I3021" s="206">
        <v>304</v>
      </c>
      <c r="J3021" t="str">
        <f t="shared" si="192"/>
        <v>RLP|Hirz-Maulsbach</v>
      </c>
      <c r="K3021" t="str">
        <f t="shared" si="190"/>
        <v>RLP|Altenkirchen-Flammersfeld</v>
      </c>
      <c r="L3021" s="380" t="str">
        <f t="shared" si="193"/>
        <v>071325010053</v>
      </c>
      <c r="M3021">
        <f t="shared" si="191"/>
        <v>36411</v>
      </c>
    </row>
    <row r="3022" spans="1:13">
      <c r="A3022" s="127" t="s">
        <v>8269</v>
      </c>
      <c r="B3022" s="207" t="s">
        <v>8270</v>
      </c>
      <c r="C3022" s="208" t="s">
        <v>8176</v>
      </c>
      <c r="D3022" s="208" t="s">
        <v>8158</v>
      </c>
      <c r="E3022" s="205" t="s">
        <v>27</v>
      </c>
      <c r="F3022" s="205" t="s">
        <v>26</v>
      </c>
      <c r="G3022" s="205" t="s">
        <v>8177</v>
      </c>
      <c r="H3022" s="205" t="s">
        <v>8000</v>
      </c>
      <c r="I3022" s="206">
        <v>523</v>
      </c>
      <c r="J3022" t="str">
        <f t="shared" si="192"/>
        <v>RLP|Hövels</v>
      </c>
      <c r="K3022" t="str">
        <f t="shared" si="190"/>
        <v>RLP|Wissen</v>
      </c>
      <c r="L3022" s="380" t="str">
        <f t="shared" si="193"/>
        <v>071325008054</v>
      </c>
      <c r="M3022">
        <f t="shared" si="191"/>
        <v>15222</v>
      </c>
    </row>
    <row r="3023" spans="1:13">
      <c r="A3023" s="127" t="s">
        <v>8271</v>
      </c>
      <c r="B3023" s="207" t="s">
        <v>8272</v>
      </c>
      <c r="C3023" s="208" t="s">
        <v>8157</v>
      </c>
      <c r="D3023" s="208" t="s">
        <v>8158</v>
      </c>
      <c r="E3023" s="205" t="s">
        <v>27</v>
      </c>
      <c r="F3023" s="205" t="s">
        <v>26</v>
      </c>
      <c r="G3023" s="205" t="s">
        <v>8159</v>
      </c>
      <c r="H3023" s="205" t="s">
        <v>8000</v>
      </c>
      <c r="I3023" s="206">
        <v>2081</v>
      </c>
      <c r="J3023" t="str">
        <f t="shared" si="192"/>
        <v>RLP|Horhausen (Westerwald)</v>
      </c>
      <c r="K3023" t="str">
        <f t="shared" si="190"/>
        <v>RLP|Altenkirchen-Flammersfeld</v>
      </c>
      <c r="L3023" s="380" t="str">
        <f t="shared" si="193"/>
        <v>071325010055</v>
      </c>
      <c r="M3023">
        <f t="shared" si="191"/>
        <v>36411</v>
      </c>
    </row>
    <row r="3024" spans="1:13">
      <c r="A3024" s="127" t="s">
        <v>8273</v>
      </c>
      <c r="B3024" s="207" t="s">
        <v>8274</v>
      </c>
      <c r="C3024" s="208" t="s">
        <v>8157</v>
      </c>
      <c r="D3024" s="208" t="s">
        <v>8158</v>
      </c>
      <c r="E3024" s="205" t="s">
        <v>27</v>
      </c>
      <c r="F3024" s="205" t="s">
        <v>26</v>
      </c>
      <c r="G3024" s="205" t="s">
        <v>8159</v>
      </c>
      <c r="H3024" s="205" t="s">
        <v>8000</v>
      </c>
      <c r="I3024" s="206">
        <v>61</v>
      </c>
      <c r="J3024" t="str">
        <f t="shared" si="192"/>
        <v>RLP|Idelberg</v>
      </c>
      <c r="K3024" t="str">
        <f t="shared" si="190"/>
        <v>RLP|Altenkirchen-Flammersfeld</v>
      </c>
      <c r="L3024" s="380" t="str">
        <f t="shared" si="193"/>
        <v>071325010056</v>
      </c>
      <c r="M3024">
        <f t="shared" si="191"/>
        <v>36411</v>
      </c>
    </row>
    <row r="3025" spans="1:13">
      <c r="A3025" s="127" t="s">
        <v>8275</v>
      </c>
      <c r="B3025" s="207" t="s">
        <v>8276</v>
      </c>
      <c r="C3025" s="208" t="s">
        <v>8157</v>
      </c>
      <c r="D3025" s="208" t="s">
        <v>8158</v>
      </c>
      <c r="E3025" s="205" t="s">
        <v>27</v>
      </c>
      <c r="F3025" s="205" t="s">
        <v>26</v>
      </c>
      <c r="G3025" s="205" t="s">
        <v>8159</v>
      </c>
      <c r="H3025" s="205" t="s">
        <v>8000</v>
      </c>
      <c r="I3025" s="206">
        <v>510</v>
      </c>
      <c r="J3025" t="str">
        <f t="shared" si="192"/>
        <v>RLP|Ingelbach</v>
      </c>
      <c r="K3025" t="str">
        <f t="shared" si="190"/>
        <v>RLP|Altenkirchen-Flammersfeld</v>
      </c>
      <c r="L3025" s="380" t="str">
        <f t="shared" si="193"/>
        <v>071325010057</v>
      </c>
      <c r="M3025">
        <f t="shared" si="191"/>
        <v>36411</v>
      </c>
    </row>
    <row r="3026" spans="1:13">
      <c r="A3026" s="127" t="s">
        <v>8277</v>
      </c>
      <c r="B3026" s="207" t="s">
        <v>8278</v>
      </c>
      <c r="C3026" s="208" t="s">
        <v>8157</v>
      </c>
      <c r="D3026" s="208" t="s">
        <v>8158</v>
      </c>
      <c r="E3026" s="205" t="s">
        <v>27</v>
      </c>
      <c r="F3026" s="205" t="s">
        <v>26</v>
      </c>
      <c r="G3026" s="205" t="s">
        <v>8159</v>
      </c>
      <c r="H3026" s="205" t="s">
        <v>8000</v>
      </c>
      <c r="I3026" s="206">
        <v>111</v>
      </c>
      <c r="J3026" t="str">
        <f t="shared" si="192"/>
        <v>RLP|Isert</v>
      </c>
      <c r="K3026" t="str">
        <f t="shared" si="190"/>
        <v>RLP|Altenkirchen-Flammersfeld</v>
      </c>
      <c r="L3026" s="380" t="str">
        <f t="shared" si="193"/>
        <v>071325010058</v>
      </c>
      <c r="M3026">
        <f t="shared" si="191"/>
        <v>36411</v>
      </c>
    </row>
    <row r="3027" spans="1:13">
      <c r="A3027" s="127" t="s">
        <v>8279</v>
      </c>
      <c r="B3027" s="207" t="s">
        <v>8280</v>
      </c>
      <c r="C3027" s="208" t="s">
        <v>8162</v>
      </c>
      <c r="D3027" s="208" t="s">
        <v>8158</v>
      </c>
      <c r="E3027" s="205" t="s">
        <v>27</v>
      </c>
      <c r="F3027" s="205" t="s">
        <v>26</v>
      </c>
      <c r="G3027" s="205" t="s">
        <v>8163</v>
      </c>
      <c r="H3027" s="205" t="s">
        <v>8000</v>
      </c>
      <c r="I3027" s="206">
        <v>774</v>
      </c>
      <c r="J3027" t="str">
        <f t="shared" si="192"/>
        <v>RLP|Kausen</v>
      </c>
      <c r="K3027" t="str">
        <f t="shared" si="190"/>
        <v>RLP|Betzdorf-Gebhardshain</v>
      </c>
      <c r="L3027" s="380" t="str">
        <f t="shared" si="193"/>
        <v>071325009059</v>
      </c>
      <c r="M3027">
        <f t="shared" si="191"/>
        <v>26650</v>
      </c>
    </row>
    <row r="3028" spans="1:13">
      <c r="A3028" s="127" t="s">
        <v>8281</v>
      </c>
      <c r="B3028" s="207" t="s">
        <v>8282</v>
      </c>
      <c r="C3028" s="208" t="s">
        <v>8157</v>
      </c>
      <c r="D3028" s="208" t="s">
        <v>8158</v>
      </c>
      <c r="E3028" s="205" t="s">
        <v>27</v>
      </c>
      <c r="F3028" s="205" t="s">
        <v>26</v>
      </c>
      <c r="G3028" s="205" t="s">
        <v>8159</v>
      </c>
      <c r="H3028" s="205" t="s">
        <v>8000</v>
      </c>
      <c r="I3028" s="206">
        <v>129</v>
      </c>
      <c r="J3028" t="str">
        <f t="shared" si="192"/>
        <v>RLP|Kescheid</v>
      </c>
      <c r="K3028" t="str">
        <f t="shared" si="190"/>
        <v>RLP|Altenkirchen-Flammersfeld</v>
      </c>
      <c r="L3028" s="380" t="str">
        <f t="shared" si="193"/>
        <v>071325010060</v>
      </c>
      <c r="M3028">
        <f t="shared" si="191"/>
        <v>36411</v>
      </c>
    </row>
    <row r="3029" spans="1:13">
      <c r="A3029" s="127" t="s">
        <v>8283</v>
      </c>
      <c r="B3029" s="207" t="s">
        <v>8284</v>
      </c>
      <c r="C3029" s="208" t="s">
        <v>8157</v>
      </c>
      <c r="D3029" s="208" t="s">
        <v>8158</v>
      </c>
      <c r="E3029" s="205" t="s">
        <v>27</v>
      </c>
      <c r="F3029" s="205" t="s">
        <v>26</v>
      </c>
      <c r="G3029" s="205" t="s">
        <v>8159</v>
      </c>
      <c r="H3029" s="205" t="s">
        <v>8000</v>
      </c>
      <c r="I3029" s="206">
        <v>313</v>
      </c>
      <c r="J3029" t="str">
        <f t="shared" si="192"/>
        <v>RLP|Kettenhausen</v>
      </c>
      <c r="K3029" t="str">
        <f t="shared" si="190"/>
        <v>RLP|Altenkirchen-Flammersfeld</v>
      </c>
      <c r="L3029" s="380" t="str">
        <f t="shared" si="193"/>
        <v>071325010061</v>
      </c>
      <c r="M3029">
        <f t="shared" si="191"/>
        <v>36411</v>
      </c>
    </row>
    <row r="3030" spans="1:13">
      <c r="A3030" s="127" t="s">
        <v>8285</v>
      </c>
      <c r="B3030" s="207" t="s">
        <v>8286</v>
      </c>
      <c r="C3030" s="208" t="s">
        <v>8157</v>
      </c>
      <c r="D3030" s="208" t="s">
        <v>8158</v>
      </c>
      <c r="E3030" s="205" t="s">
        <v>27</v>
      </c>
      <c r="F3030" s="205" t="s">
        <v>26</v>
      </c>
      <c r="G3030" s="205" t="s">
        <v>8159</v>
      </c>
      <c r="H3030" s="205" t="s">
        <v>8000</v>
      </c>
      <c r="I3030" s="206">
        <v>536</v>
      </c>
      <c r="J3030" t="str">
        <f t="shared" si="192"/>
        <v>RLP|Kircheib</v>
      </c>
      <c r="K3030" t="str">
        <f t="shared" si="190"/>
        <v>RLP|Altenkirchen-Flammersfeld</v>
      </c>
      <c r="L3030" s="380" t="str">
        <f t="shared" si="193"/>
        <v>071325010062</v>
      </c>
      <c r="M3030">
        <f t="shared" si="191"/>
        <v>36411</v>
      </c>
    </row>
    <row r="3031" spans="1:13">
      <c r="A3031" s="127" t="s">
        <v>8187</v>
      </c>
      <c r="B3031" s="209" t="s">
        <v>8287</v>
      </c>
      <c r="C3031" s="208" t="s">
        <v>8186</v>
      </c>
      <c r="D3031" s="208" t="s">
        <v>8158</v>
      </c>
      <c r="E3031" s="205" t="s">
        <v>27</v>
      </c>
      <c r="F3031" s="205" t="s">
        <v>26</v>
      </c>
      <c r="G3031" s="205" t="s">
        <v>8187</v>
      </c>
      <c r="H3031" s="205" t="s">
        <v>8000</v>
      </c>
      <c r="I3031" s="206">
        <v>8443</v>
      </c>
      <c r="J3031" t="str">
        <f t="shared" si="192"/>
        <v>RLP|Kirchen (Sieg)</v>
      </c>
      <c r="K3031" t="str">
        <f t="shared" si="190"/>
        <v>RLP|Kirchen (Sieg)</v>
      </c>
      <c r="L3031" s="380" t="str">
        <f t="shared" si="193"/>
        <v>071325007063</v>
      </c>
      <c r="M3031">
        <f t="shared" si="191"/>
        <v>22890</v>
      </c>
    </row>
    <row r="3032" spans="1:13">
      <c r="A3032" s="127" t="s">
        <v>8288</v>
      </c>
      <c r="B3032" s="207" t="s">
        <v>8289</v>
      </c>
      <c r="C3032" s="208" t="s">
        <v>8157</v>
      </c>
      <c r="D3032" s="208" t="s">
        <v>8158</v>
      </c>
      <c r="E3032" s="205" t="s">
        <v>27</v>
      </c>
      <c r="F3032" s="205" t="s">
        <v>26</v>
      </c>
      <c r="G3032" s="205" t="s">
        <v>8159</v>
      </c>
      <c r="H3032" s="205" t="s">
        <v>8000</v>
      </c>
      <c r="I3032" s="206">
        <v>165</v>
      </c>
      <c r="J3032" t="str">
        <f t="shared" si="192"/>
        <v>RLP|Kraam</v>
      </c>
      <c r="K3032" t="str">
        <f t="shared" si="190"/>
        <v>RLP|Altenkirchen-Flammersfeld</v>
      </c>
      <c r="L3032" s="380" t="str">
        <f t="shared" si="193"/>
        <v>071325010064</v>
      </c>
      <c r="M3032">
        <f t="shared" si="191"/>
        <v>36411</v>
      </c>
    </row>
    <row r="3033" spans="1:13">
      <c r="A3033" s="127" t="s">
        <v>8290</v>
      </c>
      <c r="B3033" s="207" t="s">
        <v>8291</v>
      </c>
      <c r="C3033" s="208" t="s">
        <v>8157</v>
      </c>
      <c r="D3033" s="208" t="s">
        <v>8158</v>
      </c>
      <c r="E3033" s="205" t="s">
        <v>27</v>
      </c>
      <c r="F3033" s="205" t="s">
        <v>26</v>
      </c>
      <c r="G3033" s="205" t="s">
        <v>8159</v>
      </c>
      <c r="H3033" s="205" t="s">
        <v>8000</v>
      </c>
      <c r="I3033" s="206">
        <v>590</v>
      </c>
      <c r="J3033" t="str">
        <f t="shared" si="192"/>
        <v>RLP|Krunkel</v>
      </c>
      <c r="K3033" t="str">
        <f t="shared" si="190"/>
        <v>RLP|Altenkirchen-Flammersfeld</v>
      </c>
      <c r="L3033" s="380" t="str">
        <f t="shared" si="193"/>
        <v>071325010065</v>
      </c>
      <c r="M3033">
        <f t="shared" si="191"/>
        <v>36411</v>
      </c>
    </row>
    <row r="3034" spans="1:13">
      <c r="A3034" s="127" t="s">
        <v>8292</v>
      </c>
      <c r="B3034" s="207" t="s">
        <v>8293</v>
      </c>
      <c r="C3034" s="208" t="s">
        <v>8162</v>
      </c>
      <c r="D3034" s="208" t="s">
        <v>8158</v>
      </c>
      <c r="E3034" s="205" t="s">
        <v>27</v>
      </c>
      <c r="F3034" s="205" t="s">
        <v>26</v>
      </c>
      <c r="G3034" s="205" t="s">
        <v>8163</v>
      </c>
      <c r="H3034" s="205" t="s">
        <v>8000</v>
      </c>
      <c r="I3034" s="206">
        <v>1021</v>
      </c>
      <c r="J3034" t="str">
        <f t="shared" si="192"/>
        <v>RLP|Malberg (Westerwald)</v>
      </c>
      <c r="K3034" t="str">
        <f t="shared" si="190"/>
        <v>RLP|Betzdorf-Gebhardshain</v>
      </c>
      <c r="L3034" s="380" t="str">
        <f t="shared" si="193"/>
        <v>071325009066</v>
      </c>
      <c r="M3034">
        <f t="shared" si="191"/>
        <v>26650</v>
      </c>
    </row>
    <row r="3035" spans="1:13">
      <c r="A3035" s="127" t="s">
        <v>8294</v>
      </c>
      <c r="B3035" s="207" t="s">
        <v>8295</v>
      </c>
      <c r="C3035" s="208" t="s">
        <v>8157</v>
      </c>
      <c r="D3035" s="208" t="s">
        <v>8158</v>
      </c>
      <c r="E3035" s="205" t="s">
        <v>27</v>
      </c>
      <c r="F3035" s="205" t="s">
        <v>26</v>
      </c>
      <c r="G3035" s="205" t="s">
        <v>8159</v>
      </c>
      <c r="H3035" s="205" t="s">
        <v>8000</v>
      </c>
      <c r="I3035" s="206">
        <v>1067</v>
      </c>
      <c r="J3035" t="str">
        <f t="shared" si="192"/>
        <v>RLP|Mammelzen</v>
      </c>
      <c r="K3035" t="str">
        <f t="shared" si="190"/>
        <v>RLP|Altenkirchen-Flammersfeld</v>
      </c>
      <c r="L3035" s="380" t="str">
        <f t="shared" si="193"/>
        <v>071325010067</v>
      </c>
      <c r="M3035">
        <f t="shared" si="191"/>
        <v>36411</v>
      </c>
    </row>
    <row r="3036" spans="1:13">
      <c r="A3036" s="127" t="s">
        <v>8296</v>
      </c>
      <c r="B3036" s="207" t="s">
        <v>8297</v>
      </c>
      <c r="C3036" s="208" t="s">
        <v>8200</v>
      </c>
      <c r="D3036" s="208" t="s">
        <v>8158</v>
      </c>
      <c r="E3036" s="205" t="s">
        <v>27</v>
      </c>
      <c r="F3036" s="205" t="s">
        <v>26</v>
      </c>
      <c r="G3036" s="205" t="s">
        <v>8201</v>
      </c>
      <c r="H3036" s="205" t="s">
        <v>8000</v>
      </c>
      <c r="I3036" s="206">
        <v>117</v>
      </c>
      <c r="J3036" t="str">
        <f t="shared" si="192"/>
        <v>RLP|Mauden</v>
      </c>
      <c r="K3036" t="str">
        <f t="shared" si="190"/>
        <v>RLP|Daaden-Herdorf</v>
      </c>
      <c r="L3036" s="380" t="str">
        <f t="shared" si="193"/>
        <v>071325003068</v>
      </c>
      <c r="M3036">
        <f t="shared" si="191"/>
        <v>17568</v>
      </c>
    </row>
    <row r="3037" spans="1:13">
      <c r="A3037" s="127" t="s">
        <v>8298</v>
      </c>
      <c r="B3037" s="207" t="s">
        <v>8299</v>
      </c>
      <c r="C3037" s="208" t="s">
        <v>8157</v>
      </c>
      <c r="D3037" s="208" t="s">
        <v>8158</v>
      </c>
      <c r="E3037" s="205" t="s">
        <v>27</v>
      </c>
      <c r="F3037" s="205" t="s">
        <v>26</v>
      </c>
      <c r="G3037" s="205" t="s">
        <v>8159</v>
      </c>
      <c r="H3037" s="205" t="s">
        <v>8000</v>
      </c>
      <c r="I3037" s="206">
        <v>488</v>
      </c>
      <c r="J3037" t="str">
        <f t="shared" si="192"/>
        <v>RLP|Mehren (Westerwald)</v>
      </c>
      <c r="K3037" t="str">
        <f t="shared" si="190"/>
        <v>RLP|Altenkirchen-Flammersfeld</v>
      </c>
      <c r="L3037" s="380" t="str">
        <f t="shared" si="193"/>
        <v>071325010069</v>
      </c>
      <c r="M3037">
        <f t="shared" si="191"/>
        <v>36411</v>
      </c>
    </row>
    <row r="3038" spans="1:13">
      <c r="A3038" s="127" t="s">
        <v>8300</v>
      </c>
      <c r="B3038" s="207" t="s">
        <v>8301</v>
      </c>
      <c r="C3038" s="208" t="s">
        <v>8157</v>
      </c>
      <c r="D3038" s="208" t="s">
        <v>8158</v>
      </c>
      <c r="E3038" s="205" t="s">
        <v>27</v>
      </c>
      <c r="F3038" s="205" t="s">
        <v>26</v>
      </c>
      <c r="G3038" s="205" t="s">
        <v>8159</v>
      </c>
      <c r="H3038" s="205" t="s">
        <v>8000</v>
      </c>
      <c r="I3038" s="206">
        <v>549</v>
      </c>
      <c r="J3038" t="str">
        <f t="shared" si="192"/>
        <v>RLP|Michelbach (Westerwald)</v>
      </c>
      <c r="K3038" t="str">
        <f t="shared" si="190"/>
        <v>RLP|Altenkirchen-Flammersfeld</v>
      </c>
      <c r="L3038" s="380" t="str">
        <f t="shared" si="193"/>
        <v>071325010070</v>
      </c>
      <c r="M3038">
        <f t="shared" si="191"/>
        <v>36411</v>
      </c>
    </row>
    <row r="3039" spans="1:13">
      <c r="A3039" s="127" t="s">
        <v>8302</v>
      </c>
      <c r="B3039" s="207" t="s">
        <v>8303</v>
      </c>
      <c r="C3039" s="208" t="s">
        <v>8162</v>
      </c>
      <c r="D3039" s="208" t="s">
        <v>8158</v>
      </c>
      <c r="E3039" s="205" t="s">
        <v>27</v>
      </c>
      <c r="F3039" s="205" t="s">
        <v>26</v>
      </c>
      <c r="G3039" s="205" t="s">
        <v>8163</v>
      </c>
      <c r="H3039" s="205" t="s">
        <v>8000</v>
      </c>
      <c r="I3039" s="206">
        <v>547</v>
      </c>
      <c r="J3039" t="str">
        <f t="shared" si="192"/>
        <v>RLP|Molzhain</v>
      </c>
      <c r="K3039" t="str">
        <f t="shared" si="190"/>
        <v>RLP|Betzdorf-Gebhardshain</v>
      </c>
      <c r="L3039" s="380" t="str">
        <f t="shared" si="193"/>
        <v>071325009071</v>
      </c>
      <c r="M3039">
        <f t="shared" si="191"/>
        <v>26650</v>
      </c>
    </row>
    <row r="3040" spans="1:13">
      <c r="A3040" s="127" t="s">
        <v>8304</v>
      </c>
      <c r="B3040" s="207" t="s">
        <v>8305</v>
      </c>
      <c r="C3040" s="208" t="s">
        <v>8186</v>
      </c>
      <c r="D3040" s="208" t="s">
        <v>8158</v>
      </c>
      <c r="E3040" s="205" t="s">
        <v>27</v>
      </c>
      <c r="F3040" s="205" t="s">
        <v>26</v>
      </c>
      <c r="G3040" s="205" t="s">
        <v>8187</v>
      </c>
      <c r="H3040" s="205" t="s">
        <v>8000</v>
      </c>
      <c r="I3040" s="206">
        <v>5882</v>
      </c>
      <c r="J3040" t="str">
        <f t="shared" si="192"/>
        <v>RLP|Mudersbach</v>
      </c>
      <c r="K3040" t="str">
        <f t="shared" si="190"/>
        <v>RLP|Kirchen (Sieg)</v>
      </c>
      <c r="L3040" s="380" t="str">
        <f t="shared" si="193"/>
        <v>071325007072</v>
      </c>
      <c r="M3040">
        <f t="shared" si="191"/>
        <v>22890</v>
      </c>
    </row>
    <row r="3041" spans="1:13">
      <c r="A3041" s="127" t="s">
        <v>8306</v>
      </c>
      <c r="B3041" s="207" t="s">
        <v>8307</v>
      </c>
      <c r="C3041" s="208" t="s">
        <v>8162</v>
      </c>
      <c r="D3041" s="208" t="s">
        <v>8158</v>
      </c>
      <c r="E3041" s="205" t="s">
        <v>27</v>
      </c>
      <c r="F3041" s="205" t="s">
        <v>26</v>
      </c>
      <c r="G3041" s="205" t="s">
        <v>8163</v>
      </c>
      <c r="H3041" s="205" t="s">
        <v>8000</v>
      </c>
      <c r="I3041" s="206">
        <v>1253</v>
      </c>
      <c r="J3041" t="str">
        <f t="shared" si="192"/>
        <v>RLP|Nauroth</v>
      </c>
      <c r="K3041" t="str">
        <f t="shared" si="190"/>
        <v>RLP|Betzdorf-Gebhardshain</v>
      </c>
      <c r="L3041" s="380" t="str">
        <f t="shared" si="193"/>
        <v>071325009073</v>
      </c>
      <c r="M3041">
        <f t="shared" si="191"/>
        <v>26650</v>
      </c>
    </row>
    <row r="3042" spans="1:13">
      <c r="A3042" s="127" t="s">
        <v>8308</v>
      </c>
      <c r="B3042" s="207" t="s">
        <v>8309</v>
      </c>
      <c r="C3042" s="208" t="s">
        <v>8200</v>
      </c>
      <c r="D3042" s="208" t="s">
        <v>8158</v>
      </c>
      <c r="E3042" s="205" t="s">
        <v>27</v>
      </c>
      <c r="F3042" s="205" t="s">
        <v>26</v>
      </c>
      <c r="G3042" s="205" t="s">
        <v>8201</v>
      </c>
      <c r="H3042" s="205" t="s">
        <v>8000</v>
      </c>
      <c r="I3042" s="206">
        <v>859</v>
      </c>
      <c r="J3042" t="str">
        <f t="shared" si="192"/>
        <v>RLP|Niederdreisbach</v>
      </c>
      <c r="K3042" t="str">
        <f t="shared" si="190"/>
        <v>RLP|Daaden-Herdorf</v>
      </c>
      <c r="L3042" s="380" t="str">
        <f t="shared" si="193"/>
        <v>071325003075</v>
      </c>
      <c r="M3042">
        <f t="shared" si="191"/>
        <v>17568</v>
      </c>
    </row>
    <row r="3043" spans="1:13">
      <c r="A3043" s="127" t="s">
        <v>8310</v>
      </c>
      <c r="B3043" s="207" t="s">
        <v>8311</v>
      </c>
      <c r="C3043" s="208" t="s">
        <v>8186</v>
      </c>
      <c r="D3043" s="208" t="s">
        <v>8158</v>
      </c>
      <c r="E3043" s="205" t="s">
        <v>27</v>
      </c>
      <c r="F3043" s="205" t="s">
        <v>26</v>
      </c>
      <c r="G3043" s="205" t="s">
        <v>8187</v>
      </c>
      <c r="H3043" s="205" t="s">
        <v>8000</v>
      </c>
      <c r="I3043" s="206">
        <v>4102</v>
      </c>
      <c r="J3043" t="str">
        <f t="shared" si="192"/>
        <v>RLP|Niederfischbach</v>
      </c>
      <c r="K3043" t="str">
        <f t="shared" si="190"/>
        <v>RLP|Kirchen (Sieg)</v>
      </c>
      <c r="L3043" s="380" t="str">
        <f t="shared" si="193"/>
        <v>071325007076</v>
      </c>
      <c r="M3043">
        <f t="shared" si="191"/>
        <v>22890</v>
      </c>
    </row>
    <row r="3044" spans="1:13">
      <c r="A3044" s="127" t="s">
        <v>8312</v>
      </c>
      <c r="B3044" s="207" t="s">
        <v>8313</v>
      </c>
      <c r="C3044" s="208" t="s">
        <v>8172</v>
      </c>
      <c r="D3044" s="208" t="s">
        <v>8158</v>
      </c>
      <c r="E3044" s="205" t="s">
        <v>27</v>
      </c>
      <c r="F3044" s="205" t="s">
        <v>26</v>
      </c>
      <c r="G3044" s="205" t="s">
        <v>8173</v>
      </c>
      <c r="H3044" s="205" t="s">
        <v>8000</v>
      </c>
      <c r="I3044" s="206">
        <v>93</v>
      </c>
      <c r="J3044" t="str">
        <f t="shared" si="192"/>
        <v>RLP|Niederirsen</v>
      </c>
      <c r="K3044" t="str">
        <f t="shared" si="190"/>
        <v>RLP|Hamm (Sieg)</v>
      </c>
      <c r="L3044" s="380" t="str">
        <f t="shared" si="193"/>
        <v>071325006077</v>
      </c>
      <c r="M3044">
        <f t="shared" si="191"/>
        <v>13166</v>
      </c>
    </row>
    <row r="3045" spans="1:13">
      <c r="A3045" s="127" t="s">
        <v>8314</v>
      </c>
      <c r="B3045" s="207" t="s">
        <v>8315</v>
      </c>
      <c r="C3045" s="208" t="s">
        <v>8157</v>
      </c>
      <c r="D3045" s="208" t="s">
        <v>8158</v>
      </c>
      <c r="E3045" s="205" t="s">
        <v>27</v>
      </c>
      <c r="F3045" s="205" t="s">
        <v>26</v>
      </c>
      <c r="G3045" s="205" t="s">
        <v>8159</v>
      </c>
      <c r="H3045" s="205" t="s">
        <v>8000</v>
      </c>
      <c r="I3045" s="206">
        <v>202</v>
      </c>
      <c r="J3045" t="str">
        <f t="shared" si="192"/>
        <v>RLP|Niedersteinebach</v>
      </c>
      <c r="K3045" t="str">
        <f t="shared" si="190"/>
        <v>RLP|Altenkirchen-Flammersfeld</v>
      </c>
      <c r="L3045" s="380" t="str">
        <f t="shared" si="193"/>
        <v>071325010078</v>
      </c>
      <c r="M3045">
        <f t="shared" si="191"/>
        <v>36411</v>
      </c>
    </row>
    <row r="3046" spans="1:13">
      <c r="A3046" s="127" t="s">
        <v>8316</v>
      </c>
      <c r="B3046" s="207" t="s">
        <v>8317</v>
      </c>
      <c r="C3046" s="208" t="s">
        <v>8200</v>
      </c>
      <c r="D3046" s="208" t="s">
        <v>8158</v>
      </c>
      <c r="E3046" s="205" t="s">
        <v>27</v>
      </c>
      <c r="F3046" s="205" t="s">
        <v>26</v>
      </c>
      <c r="G3046" s="205" t="s">
        <v>8201</v>
      </c>
      <c r="H3046" s="205" t="s">
        <v>8000</v>
      </c>
      <c r="I3046" s="206">
        <v>347</v>
      </c>
      <c r="J3046" t="str">
        <f t="shared" si="192"/>
        <v>RLP|Nisterberg</v>
      </c>
      <c r="K3046" t="str">
        <f t="shared" si="190"/>
        <v>RLP|Daaden-Herdorf</v>
      </c>
      <c r="L3046" s="380" t="str">
        <f t="shared" si="193"/>
        <v>071325003079</v>
      </c>
      <c r="M3046">
        <f t="shared" si="191"/>
        <v>17568</v>
      </c>
    </row>
    <row r="3047" spans="1:13">
      <c r="A3047" s="127" t="s">
        <v>8318</v>
      </c>
      <c r="B3047" s="207" t="s">
        <v>8319</v>
      </c>
      <c r="C3047" s="208" t="s">
        <v>8176</v>
      </c>
      <c r="D3047" s="208" t="s">
        <v>8158</v>
      </c>
      <c r="E3047" s="205" t="s">
        <v>27</v>
      </c>
      <c r="F3047" s="205" t="s">
        <v>26</v>
      </c>
      <c r="G3047" s="205" t="s">
        <v>8177</v>
      </c>
      <c r="H3047" s="205" t="s">
        <v>8000</v>
      </c>
      <c r="I3047" s="206">
        <v>1797</v>
      </c>
      <c r="J3047" t="str">
        <f t="shared" si="192"/>
        <v>RLP|Katzwinkel (Sieg)</v>
      </c>
      <c r="K3047" t="str">
        <f t="shared" si="190"/>
        <v>RLP|Wissen</v>
      </c>
      <c r="L3047" s="380" t="str">
        <f t="shared" si="193"/>
        <v>071325008080</v>
      </c>
      <c r="M3047">
        <f t="shared" si="191"/>
        <v>15222</v>
      </c>
    </row>
    <row r="3048" spans="1:13">
      <c r="A3048" s="127" t="s">
        <v>8320</v>
      </c>
      <c r="B3048" s="207" t="s">
        <v>8321</v>
      </c>
      <c r="C3048" s="208" t="s">
        <v>8157</v>
      </c>
      <c r="D3048" s="208" t="s">
        <v>8158</v>
      </c>
      <c r="E3048" s="205" t="s">
        <v>27</v>
      </c>
      <c r="F3048" s="205" t="s">
        <v>26</v>
      </c>
      <c r="G3048" s="205" t="s">
        <v>8159</v>
      </c>
      <c r="H3048" s="205" t="s">
        <v>8000</v>
      </c>
      <c r="I3048" s="206">
        <v>553</v>
      </c>
      <c r="J3048" t="str">
        <f t="shared" si="192"/>
        <v>RLP|Obererbach (Westerwald)</v>
      </c>
      <c r="K3048" t="str">
        <f t="shared" si="190"/>
        <v>RLP|Altenkirchen-Flammersfeld</v>
      </c>
      <c r="L3048" s="380" t="str">
        <f t="shared" si="193"/>
        <v>071325010081</v>
      </c>
      <c r="M3048">
        <f t="shared" si="191"/>
        <v>36411</v>
      </c>
    </row>
    <row r="3049" spans="1:13">
      <c r="A3049" s="127" t="s">
        <v>8322</v>
      </c>
      <c r="B3049" s="207" t="s">
        <v>8323</v>
      </c>
      <c r="C3049" s="208" t="s">
        <v>8157</v>
      </c>
      <c r="D3049" s="208" t="s">
        <v>8158</v>
      </c>
      <c r="E3049" s="205" t="s">
        <v>27</v>
      </c>
      <c r="F3049" s="205" t="s">
        <v>26</v>
      </c>
      <c r="G3049" s="205" t="s">
        <v>8159</v>
      </c>
      <c r="H3049" s="205" t="s">
        <v>8000</v>
      </c>
      <c r="I3049" s="206">
        <v>617</v>
      </c>
      <c r="J3049" t="str">
        <f t="shared" si="192"/>
        <v>RLP|Oberirsen</v>
      </c>
      <c r="K3049" t="str">
        <f t="shared" si="190"/>
        <v>RLP|Altenkirchen-Flammersfeld</v>
      </c>
      <c r="L3049" s="380" t="str">
        <f t="shared" si="193"/>
        <v>071325010082</v>
      </c>
      <c r="M3049">
        <f t="shared" si="191"/>
        <v>36411</v>
      </c>
    </row>
    <row r="3050" spans="1:13">
      <c r="A3050" s="127" t="s">
        <v>8324</v>
      </c>
      <c r="B3050" s="207" t="s">
        <v>8325</v>
      </c>
      <c r="C3050" s="208" t="s">
        <v>8157</v>
      </c>
      <c r="D3050" s="208" t="s">
        <v>8158</v>
      </c>
      <c r="E3050" s="205" t="s">
        <v>27</v>
      </c>
      <c r="F3050" s="205" t="s">
        <v>26</v>
      </c>
      <c r="G3050" s="205" t="s">
        <v>8159</v>
      </c>
      <c r="H3050" s="205" t="s">
        <v>8000</v>
      </c>
      <c r="I3050" s="206">
        <v>757</v>
      </c>
      <c r="J3050" t="str">
        <f t="shared" si="192"/>
        <v>RLP|Oberlahr</v>
      </c>
      <c r="K3050" t="str">
        <f t="shared" si="190"/>
        <v>RLP|Altenkirchen-Flammersfeld</v>
      </c>
      <c r="L3050" s="380" t="str">
        <f t="shared" si="193"/>
        <v>071325010083</v>
      </c>
      <c r="M3050">
        <f t="shared" si="191"/>
        <v>36411</v>
      </c>
    </row>
    <row r="3051" spans="1:13">
      <c r="A3051" s="127" t="s">
        <v>8326</v>
      </c>
      <c r="B3051" s="207" t="s">
        <v>8327</v>
      </c>
      <c r="C3051" s="208" t="s">
        <v>8157</v>
      </c>
      <c r="D3051" s="208" t="s">
        <v>8158</v>
      </c>
      <c r="E3051" s="205" t="s">
        <v>27</v>
      </c>
      <c r="F3051" s="205" t="s">
        <v>26</v>
      </c>
      <c r="G3051" s="205" t="s">
        <v>8159</v>
      </c>
      <c r="H3051" s="205" t="s">
        <v>8000</v>
      </c>
      <c r="I3051" s="206">
        <v>241</v>
      </c>
      <c r="J3051" t="str">
        <f t="shared" si="192"/>
        <v>RLP|Obersteinebach</v>
      </c>
      <c r="K3051" t="str">
        <f t="shared" si="190"/>
        <v>RLP|Altenkirchen-Flammersfeld</v>
      </c>
      <c r="L3051" s="380" t="str">
        <f t="shared" si="193"/>
        <v>071325010085</v>
      </c>
      <c r="M3051">
        <f t="shared" si="191"/>
        <v>36411</v>
      </c>
    </row>
    <row r="3052" spans="1:13">
      <c r="A3052" s="127" t="s">
        <v>8328</v>
      </c>
      <c r="B3052" s="207" t="s">
        <v>8329</v>
      </c>
      <c r="C3052" s="208" t="s">
        <v>8157</v>
      </c>
      <c r="D3052" s="208" t="s">
        <v>8158</v>
      </c>
      <c r="E3052" s="205" t="s">
        <v>27</v>
      </c>
      <c r="F3052" s="205" t="s">
        <v>26</v>
      </c>
      <c r="G3052" s="205" t="s">
        <v>8159</v>
      </c>
      <c r="H3052" s="205" t="s">
        <v>8000</v>
      </c>
      <c r="I3052" s="206">
        <v>438</v>
      </c>
      <c r="J3052" t="str">
        <f t="shared" si="192"/>
        <v>RLP|Oberwambach</v>
      </c>
      <c r="K3052" t="str">
        <f t="shared" si="190"/>
        <v>RLP|Altenkirchen-Flammersfeld</v>
      </c>
      <c r="L3052" s="380" t="str">
        <f t="shared" si="193"/>
        <v>071325010086</v>
      </c>
      <c r="M3052">
        <f t="shared" si="191"/>
        <v>36411</v>
      </c>
    </row>
    <row r="3053" spans="1:13">
      <c r="A3053" s="127" t="s">
        <v>8330</v>
      </c>
      <c r="B3053" s="207" t="s">
        <v>8331</v>
      </c>
      <c r="C3053" s="208" t="s">
        <v>8157</v>
      </c>
      <c r="D3053" s="208" t="s">
        <v>8158</v>
      </c>
      <c r="E3053" s="205" t="s">
        <v>27</v>
      </c>
      <c r="F3053" s="205" t="s">
        <v>26</v>
      </c>
      <c r="G3053" s="205" t="s">
        <v>8159</v>
      </c>
      <c r="H3053" s="205" t="s">
        <v>8000</v>
      </c>
      <c r="I3053" s="206">
        <v>74</v>
      </c>
      <c r="J3053" t="str">
        <f t="shared" si="192"/>
        <v>RLP|Ölsen</v>
      </c>
      <c r="K3053" t="str">
        <f t="shared" si="190"/>
        <v>RLP|Altenkirchen-Flammersfeld</v>
      </c>
      <c r="L3053" s="380" t="str">
        <f t="shared" si="193"/>
        <v>071325010087</v>
      </c>
      <c r="M3053">
        <f t="shared" si="191"/>
        <v>36411</v>
      </c>
    </row>
    <row r="3054" spans="1:13">
      <c r="A3054" s="127" t="s">
        <v>8332</v>
      </c>
      <c r="B3054" s="207" t="s">
        <v>8333</v>
      </c>
      <c r="C3054" s="208" t="s">
        <v>8157</v>
      </c>
      <c r="D3054" s="208" t="s">
        <v>8158</v>
      </c>
      <c r="E3054" s="205" t="s">
        <v>27</v>
      </c>
      <c r="F3054" s="205" t="s">
        <v>26</v>
      </c>
      <c r="G3054" s="205" t="s">
        <v>8159</v>
      </c>
      <c r="H3054" s="205" t="s">
        <v>8000</v>
      </c>
      <c r="I3054" s="206">
        <v>243</v>
      </c>
      <c r="J3054" t="str">
        <f t="shared" si="192"/>
        <v>RLP|Orfgen</v>
      </c>
      <c r="K3054" t="str">
        <f t="shared" si="190"/>
        <v>RLP|Altenkirchen-Flammersfeld</v>
      </c>
      <c r="L3054" s="380" t="str">
        <f t="shared" si="193"/>
        <v>071325010088</v>
      </c>
      <c r="M3054">
        <f t="shared" si="191"/>
        <v>36411</v>
      </c>
    </row>
    <row r="3055" spans="1:13">
      <c r="A3055" s="127" t="s">
        <v>8334</v>
      </c>
      <c r="B3055" s="207" t="s">
        <v>8335</v>
      </c>
      <c r="C3055" s="208" t="s">
        <v>8157</v>
      </c>
      <c r="D3055" s="208" t="s">
        <v>8158</v>
      </c>
      <c r="E3055" s="205" t="s">
        <v>27</v>
      </c>
      <c r="F3055" s="205" t="s">
        <v>26</v>
      </c>
      <c r="G3055" s="205" t="s">
        <v>8159</v>
      </c>
      <c r="H3055" s="205" t="s">
        <v>8000</v>
      </c>
      <c r="I3055" s="206">
        <v>329</v>
      </c>
      <c r="J3055" t="str">
        <f t="shared" si="192"/>
        <v>RLP|Peterslahr</v>
      </c>
      <c r="K3055" t="str">
        <f t="shared" si="190"/>
        <v>RLP|Altenkirchen-Flammersfeld</v>
      </c>
      <c r="L3055" s="380" t="str">
        <f t="shared" si="193"/>
        <v>071325010089</v>
      </c>
      <c r="M3055">
        <f t="shared" si="191"/>
        <v>36411</v>
      </c>
    </row>
    <row r="3056" spans="1:13">
      <c r="A3056" s="127" t="s">
        <v>8336</v>
      </c>
      <c r="B3056" s="207" t="s">
        <v>8337</v>
      </c>
      <c r="C3056" s="208" t="s">
        <v>8157</v>
      </c>
      <c r="D3056" s="208" t="s">
        <v>8158</v>
      </c>
      <c r="E3056" s="205" t="s">
        <v>27</v>
      </c>
      <c r="F3056" s="205" t="s">
        <v>26</v>
      </c>
      <c r="G3056" s="205" t="s">
        <v>8159</v>
      </c>
      <c r="H3056" s="205" t="s">
        <v>8000</v>
      </c>
      <c r="I3056" s="206">
        <v>832</v>
      </c>
      <c r="J3056" t="str">
        <f t="shared" si="192"/>
        <v>RLP|Pleckhausen</v>
      </c>
      <c r="K3056" t="str">
        <f t="shared" si="190"/>
        <v>RLP|Altenkirchen-Flammersfeld</v>
      </c>
      <c r="L3056" s="380" t="str">
        <f t="shared" si="193"/>
        <v>071325010090</v>
      </c>
      <c r="M3056">
        <f t="shared" si="191"/>
        <v>36411</v>
      </c>
    </row>
    <row r="3057" spans="1:13">
      <c r="A3057" s="127" t="s">
        <v>8338</v>
      </c>
      <c r="B3057" s="207" t="s">
        <v>8339</v>
      </c>
      <c r="C3057" s="208" t="s">
        <v>8172</v>
      </c>
      <c r="D3057" s="208" t="s">
        <v>8158</v>
      </c>
      <c r="E3057" s="205" t="s">
        <v>27</v>
      </c>
      <c r="F3057" s="205" t="s">
        <v>26</v>
      </c>
      <c r="G3057" s="205" t="s">
        <v>8173</v>
      </c>
      <c r="H3057" s="205" t="s">
        <v>8000</v>
      </c>
      <c r="I3057" s="206">
        <v>1469</v>
      </c>
      <c r="J3057" t="str">
        <f t="shared" si="192"/>
        <v>RLP|Pracht</v>
      </c>
      <c r="K3057" t="str">
        <f t="shared" si="190"/>
        <v>RLP|Hamm (Sieg)</v>
      </c>
      <c r="L3057" s="380" t="str">
        <f t="shared" si="193"/>
        <v>071325006091</v>
      </c>
      <c r="M3057">
        <f t="shared" si="191"/>
        <v>13166</v>
      </c>
    </row>
    <row r="3058" spans="1:13">
      <c r="A3058" s="127" t="s">
        <v>8340</v>
      </c>
      <c r="B3058" s="207" t="s">
        <v>8341</v>
      </c>
      <c r="C3058" s="208" t="s">
        <v>8157</v>
      </c>
      <c r="D3058" s="208" t="s">
        <v>8158</v>
      </c>
      <c r="E3058" s="205" t="s">
        <v>27</v>
      </c>
      <c r="F3058" s="205" t="s">
        <v>26</v>
      </c>
      <c r="G3058" s="205" t="s">
        <v>8159</v>
      </c>
      <c r="H3058" s="205" t="s">
        <v>8000</v>
      </c>
      <c r="I3058" s="206">
        <v>138</v>
      </c>
      <c r="J3058" t="str">
        <f t="shared" si="192"/>
        <v>RLP|Racksen</v>
      </c>
      <c r="K3058" t="str">
        <f t="shared" si="190"/>
        <v>RLP|Altenkirchen-Flammersfeld</v>
      </c>
      <c r="L3058" s="380" t="str">
        <f t="shared" si="193"/>
        <v>071325010092</v>
      </c>
      <c r="M3058">
        <f t="shared" si="191"/>
        <v>36411</v>
      </c>
    </row>
    <row r="3059" spans="1:13">
      <c r="A3059" s="127" t="s">
        <v>8342</v>
      </c>
      <c r="B3059" s="207" t="s">
        <v>8343</v>
      </c>
      <c r="C3059" s="208" t="s">
        <v>8157</v>
      </c>
      <c r="D3059" s="208" t="s">
        <v>8158</v>
      </c>
      <c r="E3059" s="205" t="s">
        <v>27</v>
      </c>
      <c r="F3059" s="205" t="s">
        <v>26</v>
      </c>
      <c r="G3059" s="205" t="s">
        <v>8159</v>
      </c>
      <c r="H3059" s="205" t="s">
        <v>8000</v>
      </c>
      <c r="I3059" s="206">
        <v>423</v>
      </c>
      <c r="J3059" t="str">
        <f t="shared" si="192"/>
        <v>RLP|Reiferscheid</v>
      </c>
      <c r="K3059" t="str">
        <f t="shared" si="190"/>
        <v>RLP|Altenkirchen-Flammersfeld</v>
      </c>
      <c r="L3059" s="380" t="str">
        <f t="shared" si="193"/>
        <v>071325010093</v>
      </c>
      <c r="M3059">
        <f t="shared" si="191"/>
        <v>36411</v>
      </c>
    </row>
    <row r="3060" spans="1:13">
      <c r="A3060" s="127" t="s">
        <v>8344</v>
      </c>
      <c r="B3060" s="207" t="s">
        <v>8345</v>
      </c>
      <c r="C3060" s="208" t="s">
        <v>8157</v>
      </c>
      <c r="D3060" s="208" t="s">
        <v>8158</v>
      </c>
      <c r="E3060" s="205" t="s">
        <v>27</v>
      </c>
      <c r="F3060" s="205" t="s">
        <v>26</v>
      </c>
      <c r="G3060" s="205" t="s">
        <v>8159</v>
      </c>
      <c r="H3060" s="205" t="s">
        <v>8000</v>
      </c>
      <c r="I3060" s="206">
        <v>362</v>
      </c>
      <c r="J3060" t="str">
        <f t="shared" si="192"/>
        <v>RLP|Rettersen</v>
      </c>
      <c r="K3060" t="str">
        <f t="shared" si="190"/>
        <v>RLP|Altenkirchen-Flammersfeld</v>
      </c>
      <c r="L3060" s="380" t="str">
        <f t="shared" si="193"/>
        <v>071325010094</v>
      </c>
      <c r="M3060">
        <f t="shared" si="191"/>
        <v>36411</v>
      </c>
    </row>
    <row r="3061" spans="1:13">
      <c r="A3061" s="127" t="s">
        <v>8346</v>
      </c>
      <c r="B3061" s="207" t="s">
        <v>8347</v>
      </c>
      <c r="C3061" s="208" t="s">
        <v>8162</v>
      </c>
      <c r="D3061" s="208" t="s">
        <v>8158</v>
      </c>
      <c r="E3061" s="205" t="s">
        <v>27</v>
      </c>
      <c r="F3061" s="205" t="s">
        <v>26</v>
      </c>
      <c r="G3061" s="205" t="s">
        <v>8163</v>
      </c>
      <c r="H3061" s="205" t="s">
        <v>8000</v>
      </c>
      <c r="I3061" s="206">
        <v>736</v>
      </c>
      <c r="J3061" t="str">
        <f t="shared" si="192"/>
        <v>RLP|Rosenheim (Landkreis Altenkirchen)</v>
      </c>
      <c r="K3061" t="str">
        <f t="shared" si="190"/>
        <v>RLP|Betzdorf-Gebhardshain</v>
      </c>
      <c r="L3061" s="380" t="str">
        <f t="shared" si="193"/>
        <v>071325009095</v>
      </c>
      <c r="M3061">
        <f t="shared" si="191"/>
        <v>26650</v>
      </c>
    </row>
    <row r="3062" spans="1:13">
      <c r="A3062" s="127" t="s">
        <v>8348</v>
      </c>
      <c r="B3062" s="207" t="s">
        <v>8349</v>
      </c>
      <c r="C3062" s="208" t="s">
        <v>8172</v>
      </c>
      <c r="D3062" s="208" t="s">
        <v>8158</v>
      </c>
      <c r="E3062" s="205" t="s">
        <v>27</v>
      </c>
      <c r="F3062" s="205" t="s">
        <v>26</v>
      </c>
      <c r="G3062" s="205" t="s">
        <v>8173</v>
      </c>
      <c r="H3062" s="205" t="s">
        <v>8000</v>
      </c>
      <c r="I3062" s="206">
        <v>1555</v>
      </c>
      <c r="J3062" t="str">
        <f t="shared" si="192"/>
        <v>RLP|Roth (Kreis Altenkirchen)</v>
      </c>
      <c r="K3062" t="str">
        <f t="shared" si="190"/>
        <v>RLP|Hamm (Sieg)</v>
      </c>
      <c r="L3062" s="380" t="str">
        <f t="shared" si="193"/>
        <v>071325006096</v>
      </c>
      <c r="M3062">
        <f t="shared" si="191"/>
        <v>13166</v>
      </c>
    </row>
    <row r="3063" spans="1:13">
      <c r="A3063" s="127" t="s">
        <v>8350</v>
      </c>
      <c r="B3063" s="207" t="s">
        <v>8351</v>
      </c>
      <c r="C3063" s="208" t="s">
        <v>8157</v>
      </c>
      <c r="D3063" s="208" t="s">
        <v>8158</v>
      </c>
      <c r="E3063" s="205" t="s">
        <v>27</v>
      </c>
      <c r="F3063" s="205" t="s">
        <v>26</v>
      </c>
      <c r="G3063" s="205" t="s">
        <v>8159</v>
      </c>
      <c r="H3063" s="205" t="s">
        <v>8000</v>
      </c>
      <c r="I3063" s="206">
        <v>396</v>
      </c>
      <c r="J3063" t="str">
        <f t="shared" si="192"/>
        <v>RLP|Rott (Westerwald)</v>
      </c>
      <c r="K3063" t="str">
        <f t="shared" si="190"/>
        <v>RLP|Altenkirchen-Flammersfeld</v>
      </c>
      <c r="L3063" s="380" t="str">
        <f t="shared" si="193"/>
        <v>071325010097</v>
      </c>
      <c r="M3063">
        <f t="shared" si="191"/>
        <v>36411</v>
      </c>
    </row>
    <row r="3064" spans="1:13">
      <c r="A3064" s="127" t="s">
        <v>8352</v>
      </c>
      <c r="B3064" s="207" t="s">
        <v>8353</v>
      </c>
      <c r="C3064" s="208" t="s">
        <v>8162</v>
      </c>
      <c r="D3064" s="208" t="s">
        <v>8158</v>
      </c>
      <c r="E3064" s="205" t="s">
        <v>27</v>
      </c>
      <c r="F3064" s="205" t="s">
        <v>26</v>
      </c>
      <c r="G3064" s="205" t="s">
        <v>8163</v>
      </c>
      <c r="H3064" s="205" t="s">
        <v>8000</v>
      </c>
      <c r="I3064" s="206">
        <v>2116</v>
      </c>
      <c r="J3064" t="str">
        <f t="shared" si="192"/>
        <v>RLP|Scheuerfeld</v>
      </c>
      <c r="K3064" t="str">
        <f t="shared" si="190"/>
        <v>RLP|Betzdorf-Gebhardshain</v>
      </c>
      <c r="L3064" s="380" t="str">
        <f t="shared" si="193"/>
        <v>071325009098</v>
      </c>
      <c r="M3064">
        <f t="shared" si="191"/>
        <v>26650</v>
      </c>
    </row>
    <row r="3065" spans="1:13">
      <c r="A3065" s="127" t="s">
        <v>8354</v>
      </c>
      <c r="B3065" s="207" t="s">
        <v>8355</v>
      </c>
      <c r="C3065" s="208" t="s">
        <v>8157</v>
      </c>
      <c r="D3065" s="208" t="s">
        <v>8158</v>
      </c>
      <c r="E3065" s="205" t="s">
        <v>27</v>
      </c>
      <c r="F3065" s="205" t="s">
        <v>26</v>
      </c>
      <c r="G3065" s="205" t="s">
        <v>8159</v>
      </c>
      <c r="H3065" s="205" t="s">
        <v>8000</v>
      </c>
      <c r="I3065" s="206">
        <v>439</v>
      </c>
      <c r="J3065" t="str">
        <f t="shared" si="192"/>
        <v>RLP|Schöneberg (Westerwald)</v>
      </c>
      <c r="K3065" t="str">
        <f t="shared" si="190"/>
        <v>RLP|Altenkirchen-Flammersfeld</v>
      </c>
      <c r="L3065" s="380" t="str">
        <f t="shared" si="193"/>
        <v>071325010099</v>
      </c>
      <c r="M3065">
        <f t="shared" si="191"/>
        <v>36411</v>
      </c>
    </row>
    <row r="3066" spans="1:13">
      <c r="A3066" s="127" t="s">
        <v>8356</v>
      </c>
      <c r="B3066" s="207" t="s">
        <v>8357</v>
      </c>
      <c r="C3066" s="208" t="s">
        <v>8157</v>
      </c>
      <c r="D3066" s="208" t="s">
        <v>8158</v>
      </c>
      <c r="E3066" s="205" t="s">
        <v>27</v>
      </c>
      <c r="F3066" s="205" t="s">
        <v>26</v>
      </c>
      <c r="G3066" s="205" t="s">
        <v>8159</v>
      </c>
      <c r="H3066" s="205" t="s">
        <v>8000</v>
      </c>
      <c r="I3066" s="206">
        <v>295</v>
      </c>
      <c r="J3066" t="str">
        <f t="shared" si="192"/>
        <v>RLP|Schürdt</v>
      </c>
      <c r="K3066" t="str">
        <f t="shared" si="190"/>
        <v>RLP|Altenkirchen-Flammersfeld</v>
      </c>
      <c r="L3066" s="380" t="str">
        <f t="shared" si="193"/>
        <v>071325010100</v>
      </c>
      <c r="M3066">
        <f t="shared" si="191"/>
        <v>36411</v>
      </c>
    </row>
    <row r="3067" spans="1:13">
      <c r="A3067" s="127" t="s">
        <v>8358</v>
      </c>
      <c r="B3067" s="207" t="s">
        <v>8359</v>
      </c>
      <c r="C3067" s="208" t="s">
        <v>8200</v>
      </c>
      <c r="D3067" s="208" t="s">
        <v>8158</v>
      </c>
      <c r="E3067" s="205" t="s">
        <v>27</v>
      </c>
      <c r="F3067" s="205" t="s">
        <v>26</v>
      </c>
      <c r="G3067" s="205" t="s">
        <v>8201</v>
      </c>
      <c r="H3067" s="205" t="s">
        <v>8000</v>
      </c>
      <c r="I3067" s="206">
        <v>379</v>
      </c>
      <c r="J3067" t="str">
        <f t="shared" si="192"/>
        <v>RLP|Schutzbach</v>
      </c>
      <c r="K3067" t="str">
        <f t="shared" si="190"/>
        <v>RLP|Daaden-Herdorf</v>
      </c>
      <c r="L3067" s="380" t="str">
        <f t="shared" si="193"/>
        <v>071325003101</v>
      </c>
      <c r="M3067">
        <f t="shared" si="191"/>
        <v>17568</v>
      </c>
    </row>
    <row r="3068" spans="1:13">
      <c r="A3068" s="127" t="s">
        <v>8360</v>
      </c>
      <c r="B3068" s="207" t="s">
        <v>8361</v>
      </c>
      <c r="C3068" s="208" t="s">
        <v>8172</v>
      </c>
      <c r="D3068" s="208" t="s">
        <v>8158</v>
      </c>
      <c r="E3068" s="205" t="s">
        <v>27</v>
      </c>
      <c r="F3068" s="205" t="s">
        <v>26</v>
      </c>
      <c r="G3068" s="205" t="s">
        <v>8173</v>
      </c>
      <c r="H3068" s="205" t="s">
        <v>8000</v>
      </c>
      <c r="I3068" s="206">
        <v>134</v>
      </c>
      <c r="J3068" t="str">
        <f t="shared" si="192"/>
        <v>RLP|Seelbach bei Hamm (Sieg)</v>
      </c>
      <c r="K3068" t="str">
        <f t="shared" si="190"/>
        <v>RLP|Hamm (Sieg)</v>
      </c>
      <c r="L3068" s="380" t="str">
        <f t="shared" si="193"/>
        <v>071325006102</v>
      </c>
      <c r="M3068">
        <f t="shared" si="191"/>
        <v>13166</v>
      </c>
    </row>
    <row r="3069" spans="1:13">
      <c r="A3069" s="127" t="s">
        <v>8362</v>
      </c>
      <c r="B3069" s="207" t="s">
        <v>8363</v>
      </c>
      <c r="C3069" s="208" t="s">
        <v>8157</v>
      </c>
      <c r="D3069" s="208" t="s">
        <v>8158</v>
      </c>
      <c r="E3069" s="205" t="s">
        <v>27</v>
      </c>
      <c r="F3069" s="205" t="s">
        <v>26</v>
      </c>
      <c r="G3069" s="205" t="s">
        <v>8159</v>
      </c>
      <c r="H3069" s="205" t="s">
        <v>8000</v>
      </c>
      <c r="I3069" s="206">
        <v>272</v>
      </c>
      <c r="J3069" t="str">
        <f t="shared" si="192"/>
        <v>RLP|Seelbach (Westerwald)</v>
      </c>
      <c r="K3069" t="str">
        <f t="shared" si="190"/>
        <v>RLP|Altenkirchen-Flammersfeld</v>
      </c>
      <c r="L3069" s="380" t="str">
        <f t="shared" si="193"/>
        <v>071325010103</v>
      </c>
      <c r="M3069">
        <f t="shared" si="191"/>
        <v>36411</v>
      </c>
    </row>
    <row r="3070" spans="1:13">
      <c r="A3070" s="127" t="s">
        <v>8364</v>
      </c>
      <c r="B3070" s="207" t="s">
        <v>8365</v>
      </c>
      <c r="C3070" s="208" t="s">
        <v>8157</v>
      </c>
      <c r="D3070" s="208" t="s">
        <v>8158</v>
      </c>
      <c r="E3070" s="205" t="s">
        <v>27</v>
      </c>
      <c r="F3070" s="205" t="s">
        <v>26</v>
      </c>
      <c r="G3070" s="205" t="s">
        <v>8159</v>
      </c>
      <c r="H3070" s="205" t="s">
        <v>8000</v>
      </c>
      <c r="I3070" s="206">
        <v>132</v>
      </c>
      <c r="J3070" t="str">
        <f t="shared" si="192"/>
        <v>RLP|Seifen</v>
      </c>
      <c r="K3070" t="str">
        <f t="shared" si="190"/>
        <v>RLP|Altenkirchen-Flammersfeld</v>
      </c>
      <c r="L3070" s="380" t="str">
        <f t="shared" si="193"/>
        <v>071325010104</v>
      </c>
      <c r="M3070">
        <f t="shared" si="191"/>
        <v>36411</v>
      </c>
    </row>
    <row r="3071" spans="1:13">
      <c r="A3071" s="127" t="s">
        <v>8366</v>
      </c>
      <c r="B3071" s="207" t="s">
        <v>8367</v>
      </c>
      <c r="C3071" s="208" t="s">
        <v>8176</v>
      </c>
      <c r="D3071" s="208" t="s">
        <v>8158</v>
      </c>
      <c r="E3071" s="205" t="s">
        <v>27</v>
      </c>
      <c r="F3071" s="205" t="s">
        <v>26</v>
      </c>
      <c r="G3071" s="205" t="s">
        <v>8177</v>
      </c>
      <c r="H3071" s="205" t="s">
        <v>8000</v>
      </c>
      <c r="I3071" s="206">
        <v>780</v>
      </c>
      <c r="J3071" t="str">
        <f t="shared" si="192"/>
        <v>RLP|Selbach (Sieg)</v>
      </c>
      <c r="K3071" t="str">
        <f t="shared" si="190"/>
        <v>RLP|Wissen</v>
      </c>
      <c r="L3071" s="380" t="str">
        <f t="shared" si="193"/>
        <v>071325008105</v>
      </c>
      <c r="M3071">
        <f t="shared" si="191"/>
        <v>15222</v>
      </c>
    </row>
    <row r="3072" spans="1:13">
      <c r="A3072" s="127" t="s">
        <v>8368</v>
      </c>
      <c r="B3072" s="207" t="s">
        <v>8369</v>
      </c>
      <c r="C3072" s="208" t="s">
        <v>8157</v>
      </c>
      <c r="D3072" s="208" t="s">
        <v>8158</v>
      </c>
      <c r="E3072" s="205" t="s">
        <v>27</v>
      </c>
      <c r="F3072" s="205" t="s">
        <v>26</v>
      </c>
      <c r="G3072" s="205" t="s">
        <v>8159</v>
      </c>
      <c r="H3072" s="205" t="s">
        <v>8000</v>
      </c>
      <c r="I3072" s="206">
        <v>260</v>
      </c>
      <c r="J3072" t="str">
        <f t="shared" si="192"/>
        <v>RLP|Sörth</v>
      </c>
      <c r="K3072" t="str">
        <f t="shared" si="190"/>
        <v>RLP|Altenkirchen-Flammersfeld</v>
      </c>
      <c r="L3072" s="380" t="str">
        <f t="shared" si="193"/>
        <v>071325010106</v>
      </c>
      <c r="M3072">
        <f t="shared" si="191"/>
        <v>36411</v>
      </c>
    </row>
    <row r="3073" spans="1:13">
      <c r="A3073" s="127" t="s">
        <v>8370</v>
      </c>
      <c r="B3073" s="207" t="s">
        <v>8371</v>
      </c>
      <c r="C3073" s="208" t="s">
        <v>8162</v>
      </c>
      <c r="D3073" s="208" t="s">
        <v>8158</v>
      </c>
      <c r="E3073" s="205" t="s">
        <v>27</v>
      </c>
      <c r="F3073" s="205" t="s">
        <v>26</v>
      </c>
      <c r="G3073" s="205" t="s">
        <v>8163</v>
      </c>
      <c r="H3073" s="205" t="s">
        <v>8000</v>
      </c>
      <c r="I3073" s="206">
        <v>1295</v>
      </c>
      <c r="J3073" t="str">
        <f t="shared" si="192"/>
        <v>RLP|Steinebach/Sieg</v>
      </c>
      <c r="K3073" t="str">
        <f t="shared" si="190"/>
        <v>RLP|Betzdorf-Gebhardshain</v>
      </c>
      <c r="L3073" s="380" t="str">
        <f t="shared" si="193"/>
        <v>071325009107</v>
      </c>
      <c r="M3073">
        <f t="shared" si="191"/>
        <v>26650</v>
      </c>
    </row>
    <row r="3074" spans="1:13">
      <c r="A3074" s="127" t="s">
        <v>8372</v>
      </c>
      <c r="B3074" s="207" t="s">
        <v>8373</v>
      </c>
      <c r="C3074" s="208" t="s">
        <v>8162</v>
      </c>
      <c r="D3074" s="208" t="s">
        <v>8158</v>
      </c>
      <c r="E3074" s="205" t="s">
        <v>27</v>
      </c>
      <c r="F3074" s="205" t="s">
        <v>26</v>
      </c>
      <c r="G3074" s="205" t="s">
        <v>8163</v>
      </c>
      <c r="H3074" s="205" t="s">
        <v>8000</v>
      </c>
      <c r="I3074" s="206">
        <v>539</v>
      </c>
      <c r="J3074" t="str">
        <f t="shared" si="192"/>
        <v>RLP|Steineroth</v>
      </c>
      <c r="K3074" t="str">
        <f t="shared" si="190"/>
        <v>RLP|Betzdorf-Gebhardshain</v>
      </c>
      <c r="L3074" s="380" t="str">
        <f t="shared" si="193"/>
        <v>071325009108</v>
      </c>
      <c r="M3074">
        <f t="shared" si="191"/>
        <v>26650</v>
      </c>
    </row>
    <row r="3075" spans="1:13">
      <c r="A3075" s="127" t="s">
        <v>8374</v>
      </c>
      <c r="B3075" s="207" t="s">
        <v>8375</v>
      </c>
      <c r="C3075" s="208" t="s">
        <v>8157</v>
      </c>
      <c r="D3075" s="208" t="s">
        <v>8158</v>
      </c>
      <c r="E3075" s="205" t="s">
        <v>27</v>
      </c>
      <c r="F3075" s="205" t="s">
        <v>26</v>
      </c>
      <c r="G3075" s="205" t="s">
        <v>8159</v>
      </c>
      <c r="H3075" s="205" t="s">
        <v>8000</v>
      </c>
      <c r="I3075" s="206">
        <v>232</v>
      </c>
      <c r="J3075" t="str">
        <f t="shared" si="192"/>
        <v>RLP|Stürzelbach</v>
      </c>
      <c r="K3075" t="str">
        <f t="shared" ref="K3075:K3138" si="194">E3075 &amp; "|" &amp; G3075</f>
        <v>RLP|Altenkirchen-Flammersfeld</v>
      </c>
      <c r="L3075" s="380" t="str">
        <f t="shared" si="193"/>
        <v>071325010109</v>
      </c>
      <c r="M3075">
        <f t="shared" ref="M3075:M3138" si="195">SUMIF($C:$C, $C3075, $I:$I)</f>
        <v>36411</v>
      </c>
    </row>
    <row r="3076" spans="1:13">
      <c r="A3076" s="127" t="s">
        <v>8376</v>
      </c>
      <c r="B3076" s="207" t="s">
        <v>8377</v>
      </c>
      <c r="C3076" s="208" t="s">
        <v>8157</v>
      </c>
      <c r="D3076" s="208" t="s">
        <v>8158</v>
      </c>
      <c r="E3076" s="205" t="s">
        <v>27</v>
      </c>
      <c r="F3076" s="205" t="s">
        <v>26</v>
      </c>
      <c r="G3076" s="205" t="s">
        <v>8159</v>
      </c>
      <c r="H3076" s="205" t="s">
        <v>8000</v>
      </c>
      <c r="I3076" s="206">
        <v>82</v>
      </c>
      <c r="J3076" t="str">
        <f t="shared" si="192"/>
        <v>RLP|Volkerzen</v>
      </c>
      <c r="K3076" t="str">
        <f t="shared" si="194"/>
        <v>RLP|Altenkirchen-Flammersfeld</v>
      </c>
      <c r="L3076" s="380" t="str">
        <f t="shared" si="193"/>
        <v>071325010110</v>
      </c>
      <c r="M3076">
        <f t="shared" si="195"/>
        <v>36411</v>
      </c>
    </row>
    <row r="3077" spans="1:13">
      <c r="A3077" s="127" t="s">
        <v>8378</v>
      </c>
      <c r="B3077" s="207" t="s">
        <v>8379</v>
      </c>
      <c r="C3077" s="208" t="s">
        <v>8162</v>
      </c>
      <c r="D3077" s="208" t="s">
        <v>8158</v>
      </c>
      <c r="E3077" s="205" t="s">
        <v>27</v>
      </c>
      <c r="F3077" s="205" t="s">
        <v>26</v>
      </c>
      <c r="G3077" s="205" t="s">
        <v>8163</v>
      </c>
      <c r="H3077" s="205" t="s">
        <v>8000</v>
      </c>
      <c r="I3077" s="206">
        <v>1188</v>
      </c>
      <c r="J3077" t="str">
        <f t="shared" si="192"/>
        <v>RLP|Wallmenroth</v>
      </c>
      <c r="K3077" t="str">
        <f t="shared" si="194"/>
        <v>RLP|Betzdorf-Gebhardshain</v>
      </c>
      <c r="L3077" s="380" t="str">
        <f t="shared" si="193"/>
        <v>071325009111</v>
      </c>
      <c r="M3077">
        <f t="shared" si="195"/>
        <v>26650</v>
      </c>
    </row>
    <row r="3078" spans="1:13">
      <c r="A3078" s="127" t="s">
        <v>8380</v>
      </c>
      <c r="B3078" s="207" t="s">
        <v>8381</v>
      </c>
      <c r="C3078" s="208" t="s">
        <v>8157</v>
      </c>
      <c r="D3078" s="208" t="s">
        <v>8158</v>
      </c>
      <c r="E3078" s="205" t="s">
        <v>27</v>
      </c>
      <c r="F3078" s="205" t="s">
        <v>26</v>
      </c>
      <c r="G3078" s="205" t="s">
        <v>8159</v>
      </c>
      <c r="H3078" s="205" t="s">
        <v>8000</v>
      </c>
      <c r="I3078" s="206">
        <v>161</v>
      </c>
      <c r="J3078" t="str">
        <f t="shared" ref="J3078:J3141" si="196">E3078 &amp; "|" &amp; A3078</f>
        <v>RLP|Walterschen</v>
      </c>
      <c r="K3078" t="str">
        <f t="shared" si="194"/>
        <v>RLP|Altenkirchen-Flammersfeld</v>
      </c>
      <c r="L3078" s="380" t="str">
        <f t="shared" ref="L3078:L3141" si="197">C3078 &amp; RIGHT(B3078,3)</f>
        <v>071325010112</v>
      </c>
      <c r="M3078">
        <f t="shared" si="195"/>
        <v>36411</v>
      </c>
    </row>
    <row r="3079" spans="1:13">
      <c r="A3079" s="127" t="s">
        <v>8382</v>
      </c>
      <c r="B3079" s="207" t="s">
        <v>8383</v>
      </c>
      <c r="C3079" s="208" t="s">
        <v>8200</v>
      </c>
      <c r="D3079" s="208" t="s">
        <v>8158</v>
      </c>
      <c r="E3079" s="205" t="s">
        <v>27</v>
      </c>
      <c r="F3079" s="205" t="s">
        <v>26</v>
      </c>
      <c r="G3079" s="205" t="s">
        <v>8201</v>
      </c>
      <c r="H3079" s="205" t="s">
        <v>8000</v>
      </c>
      <c r="I3079" s="206">
        <v>2240</v>
      </c>
      <c r="J3079" t="str">
        <f t="shared" si="196"/>
        <v>RLP|Weitefeld</v>
      </c>
      <c r="K3079" t="str">
        <f t="shared" si="194"/>
        <v>RLP|Daaden-Herdorf</v>
      </c>
      <c r="L3079" s="380" t="str">
        <f t="shared" si="197"/>
        <v>071325003113</v>
      </c>
      <c r="M3079">
        <f t="shared" si="195"/>
        <v>17568</v>
      </c>
    </row>
    <row r="3080" spans="1:13">
      <c r="A3080" s="127" t="s">
        <v>8384</v>
      </c>
      <c r="B3080" s="207" t="s">
        <v>8385</v>
      </c>
      <c r="C3080" s="208" t="s">
        <v>8157</v>
      </c>
      <c r="D3080" s="208" t="s">
        <v>8158</v>
      </c>
      <c r="E3080" s="205" t="s">
        <v>27</v>
      </c>
      <c r="F3080" s="205" t="s">
        <v>26</v>
      </c>
      <c r="G3080" s="205" t="s">
        <v>8159</v>
      </c>
      <c r="H3080" s="205" t="s">
        <v>8000</v>
      </c>
      <c r="I3080" s="206">
        <v>235</v>
      </c>
      <c r="J3080" t="str">
        <f t="shared" si="196"/>
        <v>RLP|Werkhausen</v>
      </c>
      <c r="K3080" t="str">
        <f t="shared" si="194"/>
        <v>RLP|Altenkirchen-Flammersfeld</v>
      </c>
      <c r="L3080" s="380" t="str">
        <f t="shared" si="197"/>
        <v>071325010114</v>
      </c>
      <c r="M3080">
        <f t="shared" si="195"/>
        <v>36411</v>
      </c>
    </row>
    <row r="3081" spans="1:13">
      <c r="A3081" s="127" t="s">
        <v>8386</v>
      </c>
      <c r="B3081" s="207" t="s">
        <v>8387</v>
      </c>
      <c r="C3081" s="208" t="s">
        <v>8157</v>
      </c>
      <c r="D3081" s="208" t="s">
        <v>8158</v>
      </c>
      <c r="E3081" s="205" t="s">
        <v>27</v>
      </c>
      <c r="F3081" s="205" t="s">
        <v>26</v>
      </c>
      <c r="G3081" s="205" t="s">
        <v>8159</v>
      </c>
      <c r="H3081" s="205" t="s">
        <v>8000</v>
      </c>
      <c r="I3081" s="206">
        <v>1442</v>
      </c>
      <c r="J3081" t="str">
        <f t="shared" si="196"/>
        <v>RLP|Weyerbusch</v>
      </c>
      <c r="K3081" t="str">
        <f t="shared" si="194"/>
        <v>RLP|Altenkirchen-Flammersfeld</v>
      </c>
      <c r="L3081" s="380" t="str">
        <f t="shared" si="197"/>
        <v>071325010115</v>
      </c>
      <c r="M3081">
        <f t="shared" si="195"/>
        <v>36411</v>
      </c>
    </row>
    <row r="3082" spans="1:13">
      <c r="A3082" s="127" t="s">
        <v>8388</v>
      </c>
      <c r="B3082" s="207" t="s">
        <v>8389</v>
      </c>
      <c r="C3082" s="208" t="s">
        <v>8157</v>
      </c>
      <c r="D3082" s="208" t="s">
        <v>8158</v>
      </c>
      <c r="E3082" s="205" t="s">
        <v>27</v>
      </c>
      <c r="F3082" s="205" t="s">
        <v>26</v>
      </c>
      <c r="G3082" s="205" t="s">
        <v>8159</v>
      </c>
      <c r="H3082" s="205" t="s">
        <v>8000</v>
      </c>
      <c r="I3082" s="206">
        <v>966</v>
      </c>
      <c r="J3082" t="str">
        <f t="shared" si="196"/>
        <v>RLP|Willroth</v>
      </c>
      <c r="K3082" t="str">
        <f t="shared" si="194"/>
        <v>RLP|Altenkirchen-Flammersfeld</v>
      </c>
      <c r="L3082" s="380" t="str">
        <f t="shared" si="197"/>
        <v>071325010116</v>
      </c>
      <c r="M3082">
        <f t="shared" si="195"/>
        <v>36411</v>
      </c>
    </row>
    <row r="3083" spans="1:13">
      <c r="A3083" s="127" t="s">
        <v>8177</v>
      </c>
      <c r="B3083" s="207" t="s">
        <v>8390</v>
      </c>
      <c r="C3083" s="208" t="s">
        <v>8176</v>
      </c>
      <c r="D3083" s="208" t="s">
        <v>8158</v>
      </c>
      <c r="E3083" s="205" t="s">
        <v>27</v>
      </c>
      <c r="F3083" s="205" t="s">
        <v>26</v>
      </c>
      <c r="G3083" s="205" t="s">
        <v>8177</v>
      </c>
      <c r="H3083" s="205" t="s">
        <v>8000</v>
      </c>
      <c r="I3083" s="206">
        <v>8648</v>
      </c>
      <c r="J3083" t="str">
        <f t="shared" si="196"/>
        <v>RLP|Wissen</v>
      </c>
      <c r="K3083" t="str">
        <f t="shared" si="194"/>
        <v>RLP|Wissen</v>
      </c>
      <c r="L3083" s="380" t="str">
        <f t="shared" si="197"/>
        <v>071325008117</v>
      </c>
      <c r="M3083">
        <f t="shared" si="195"/>
        <v>15222</v>
      </c>
    </row>
    <row r="3084" spans="1:13">
      <c r="A3084" s="127" t="s">
        <v>8391</v>
      </c>
      <c r="B3084" s="207" t="s">
        <v>8392</v>
      </c>
      <c r="C3084" s="208" t="s">
        <v>8157</v>
      </c>
      <c r="D3084" s="208" t="s">
        <v>8158</v>
      </c>
      <c r="E3084" s="205" t="s">
        <v>27</v>
      </c>
      <c r="F3084" s="205" t="s">
        <v>26</v>
      </c>
      <c r="G3084" s="205" t="s">
        <v>8159</v>
      </c>
      <c r="H3084" s="205" t="s">
        <v>8000</v>
      </c>
      <c r="I3084" s="206">
        <v>379</v>
      </c>
      <c r="J3084" t="str">
        <f t="shared" si="196"/>
        <v>RLP|Wölmersen</v>
      </c>
      <c r="K3084" t="str">
        <f t="shared" si="194"/>
        <v>RLP|Altenkirchen-Flammersfeld</v>
      </c>
      <c r="L3084" s="380" t="str">
        <f t="shared" si="197"/>
        <v>071325010118</v>
      </c>
      <c r="M3084">
        <f t="shared" si="195"/>
        <v>36411</v>
      </c>
    </row>
    <row r="3085" spans="1:13">
      <c r="A3085" s="127" t="s">
        <v>8393</v>
      </c>
      <c r="B3085" s="207" t="s">
        <v>8394</v>
      </c>
      <c r="C3085" s="208" t="s">
        <v>8157</v>
      </c>
      <c r="D3085" s="208" t="s">
        <v>8158</v>
      </c>
      <c r="E3085" s="205" t="s">
        <v>27</v>
      </c>
      <c r="F3085" s="205" t="s">
        <v>26</v>
      </c>
      <c r="G3085" s="205" t="s">
        <v>8159</v>
      </c>
      <c r="H3085" s="205" t="s">
        <v>8000</v>
      </c>
      <c r="I3085" s="206">
        <v>164</v>
      </c>
      <c r="J3085" t="str">
        <f t="shared" si="196"/>
        <v>RLP|Ziegenhain</v>
      </c>
      <c r="K3085" t="str">
        <f t="shared" si="194"/>
        <v>RLP|Altenkirchen-Flammersfeld</v>
      </c>
      <c r="L3085" s="380" t="str">
        <f t="shared" si="197"/>
        <v>071325010119</v>
      </c>
      <c r="M3085">
        <f t="shared" si="195"/>
        <v>36411</v>
      </c>
    </row>
    <row r="3086" spans="1:13">
      <c r="A3086" s="127" t="s">
        <v>8395</v>
      </c>
      <c r="B3086" s="207" t="s">
        <v>8396</v>
      </c>
      <c r="C3086" s="208" t="s">
        <v>8157</v>
      </c>
      <c r="D3086" s="208" t="s">
        <v>8158</v>
      </c>
      <c r="E3086" s="205" t="s">
        <v>27</v>
      </c>
      <c r="F3086" s="205" t="s">
        <v>26</v>
      </c>
      <c r="G3086" s="205" t="s">
        <v>8159</v>
      </c>
      <c r="H3086" s="205" t="s">
        <v>8000</v>
      </c>
      <c r="I3086" s="206">
        <v>614</v>
      </c>
      <c r="J3086" t="str">
        <f t="shared" si="196"/>
        <v>RLP|Berod bei Hachenburg</v>
      </c>
      <c r="K3086" t="str">
        <f t="shared" si="194"/>
        <v>RLP|Altenkirchen-Flammersfeld</v>
      </c>
      <c r="L3086" s="380" t="str">
        <f t="shared" si="197"/>
        <v>071325010201</v>
      </c>
      <c r="M3086">
        <f t="shared" si="195"/>
        <v>36411</v>
      </c>
    </row>
    <row r="3087" spans="1:13">
      <c r="A3087" s="127" t="s">
        <v>8397</v>
      </c>
      <c r="B3087" s="207" t="s">
        <v>8398</v>
      </c>
      <c r="C3087" s="208" t="s">
        <v>8157</v>
      </c>
      <c r="D3087" s="208" t="s">
        <v>8158</v>
      </c>
      <c r="E3087" s="205" t="s">
        <v>27</v>
      </c>
      <c r="F3087" s="205" t="s">
        <v>26</v>
      </c>
      <c r="G3087" s="205" t="s">
        <v>8159</v>
      </c>
      <c r="H3087" s="205" t="s">
        <v>8000</v>
      </c>
      <c r="I3087" s="206">
        <v>6603</v>
      </c>
      <c r="J3087" t="str">
        <f t="shared" si="196"/>
        <v>RLP|Altenkirchen (Westerwald)</v>
      </c>
      <c r="K3087" t="str">
        <f t="shared" si="194"/>
        <v>RLP|Altenkirchen-Flammersfeld</v>
      </c>
      <c r="L3087" s="380" t="str">
        <f t="shared" si="197"/>
        <v>071325010501</v>
      </c>
      <c r="M3087">
        <f t="shared" si="195"/>
        <v>36411</v>
      </c>
    </row>
    <row r="3088" spans="1:13">
      <c r="A3088" s="127" t="s">
        <v>8399</v>
      </c>
      <c r="B3088" s="207" t="s">
        <v>8400</v>
      </c>
      <c r="C3088" s="208" t="s">
        <v>8157</v>
      </c>
      <c r="D3088" s="208" t="s">
        <v>8158</v>
      </c>
      <c r="E3088" s="205" t="s">
        <v>27</v>
      </c>
      <c r="F3088" s="205" t="s">
        <v>26</v>
      </c>
      <c r="G3088" s="205" t="s">
        <v>8159</v>
      </c>
      <c r="H3088" s="205" t="s">
        <v>8000</v>
      </c>
      <c r="I3088" s="206">
        <v>1086</v>
      </c>
      <c r="J3088" t="str">
        <f t="shared" si="196"/>
        <v>RLP|Neitersen</v>
      </c>
      <c r="K3088" t="str">
        <f t="shared" si="194"/>
        <v>RLP|Altenkirchen-Flammersfeld</v>
      </c>
      <c r="L3088" s="380" t="str">
        <f t="shared" si="197"/>
        <v>071325010502</v>
      </c>
      <c r="M3088">
        <f t="shared" si="195"/>
        <v>36411</v>
      </c>
    </row>
    <row r="3089" spans="1:13">
      <c r="A3089" s="127" t="s">
        <v>8401</v>
      </c>
      <c r="B3089" s="207" t="s">
        <v>8402</v>
      </c>
      <c r="C3089" s="208" t="s">
        <v>8403</v>
      </c>
      <c r="D3089" s="208" t="s">
        <v>8404</v>
      </c>
      <c r="E3089" s="205" t="s">
        <v>27</v>
      </c>
      <c r="F3089" s="205" t="s">
        <v>26</v>
      </c>
      <c r="G3089" s="205" t="s">
        <v>8405</v>
      </c>
      <c r="H3089" s="205" t="s">
        <v>8000</v>
      </c>
      <c r="I3089" s="206">
        <v>189</v>
      </c>
      <c r="J3089" t="str">
        <f t="shared" si="196"/>
        <v>RLP|Abtweiler</v>
      </c>
      <c r="K3089" t="str">
        <f t="shared" si="194"/>
        <v>RLP|Nahe-Glan</v>
      </c>
      <c r="L3089" s="380" t="str">
        <f t="shared" si="197"/>
        <v>071335010001</v>
      </c>
      <c r="M3089">
        <f t="shared" si="195"/>
        <v>24960</v>
      </c>
    </row>
    <row r="3090" spans="1:13">
      <c r="A3090" s="127" t="s">
        <v>8406</v>
      </c>
      <c r="B3090" s="207" t="s">
        <v>8407</v>
      </c>
      <c r="C3090" s="208" t="s">
        <v>8408</v>
      </c>
      <c r="D3090" s="208" t="s">
        <v>8404</v>
      </c>
      <c r="E3090" s="205" t="s">
        <v>27</v>
      </c>
      <c r="F3090" s="205" t="s">
        <v>26</v>
      </c>
      <c r="G3090" s="205" t="s">
        <v>8409</v>
      </c>
      <c r="H3090" s="205" t="s">
        <v>8000</v>
      </c>
      <c r="I3090" s="206">
        <v>203</v>
      </c>
      <c r="J3090" t="str">
        <f t="shared" si="196"/>
        <v>RLP|Allenfeld</v>
      </c>
      <c r="K3090" t="str">
        <f t="shared" si="194"/>
        <v>RLP|Rüdesheim</v>
      </c>
      <c r="L3090" s="380" t="str">
        <f t="shared" si="197"/>
        <v>071335006002</v>
      </c>
      <c r="M3090">
        <f t="shared" si="195"/>
        <v>28934</v>
      </c>
    </row>
    <row r="3091" spans="1:13">
      <c r="A3091" s="127" t="s">
        <v>8410</v>
      </c>
      <c r="B3091" s="207" t="s">
        <v>8411</v>
      </c>
      <c r="C3091" s="208" t="s">
        <v>8412</v>
      </c>
      <c r="D3091" s="208" t="s">
        <v>8404</v>
      </c>
      <c r="E3091" s="205" t="s">
        <v>27</v>
      </c>
      <c r="F3091" s="205" t="s">
        <v>26</v>
      </c>
      <c r="G3091" s="205" t="s">
        <v>8413</v>
      </c>
      <c r="H3091" s="205" t="s">
        <v>8000</v>
      </c>
      <c r="I3091" s="206">
        <v>784</v>
      </c>
      <c r="J3091" t="str">
        <f t="shared" si="196"/>
        <v>RLP|Altenbamberg</v>
      </c>
      <c r="K3091" t="str">
        <f t="shared" si="194"/>
        <v>RLP|Bad Kreuznach</v>
      </c>
      <c r="L3091" s="380" t="str">
        <f t="shared" si="197"/>
        <v>071335001003</v>
      </c>
      <c r="M3091">
        <f t="shared" si="195"/>
        <v>13161</v>
      </c>
    </row>
    <row r="3092" spans="1:13">
      <c r="A3092" s="127" t="s">
        <v>8414</v>
      </c>
      <c r="B3092" s="207" t="s">
        <v>8415</v>
      </c>
      <c r="C3092" s="208" t="s">
        <v>8408</v>
      </c>
      <c r="D3092" s="208" t="s">
        <v>8404</v>
      </c>
      <c r="E3092" s="205" t="s">
        <v>27</v>
      </c>
      <c r="F3092" s="205" t="s">
        <v>26</v>
      </c>
      <c r="G3092" s="205" t="s">
        <v>8409</v>
      </c>
      <c r="H3092" s="205" t="s">
        <v>8000</v>
      </c>
      <c r="I3092" s="206">
        <v>356</v>
      </c>
      <c r="J3092" t="str">
        <f t="shared" si="196"/>
        <v>RLP|Argenschwang</v>
      </c>
      <c r="K3092" t="str">
        <f t="shared" si="194"/>
        <v>RLP|Rüdesheim</v>
      </c>
      <c r="L3092" s="380" t="str">
        <f t="shared" si="197"/>
        <v>071335006004</v>
      </c>
      <c r="M3092">
        <f t="shared" si="195"/>
        <v>28934</v>
      </c>
    </row>
    <row r="3093" spans="1:13">
      <c r="A3093" s="127" t="s">
        <v>8416</v>
      </c>
      <c r="B3093" s="207" t="s">
        <v>8417</v>
      </c>
      <c r="C3093" s="208" t="s">
        <v>8403</v>
      </c>
      <c r="D3093" s="208" t="s">
        <v>8404</v>
      </c>
      <c r="E3093" s="205" t="s">
        <v>27</v>
      </c>
      <c r="F3093" s="205" t="s">
        <v>26</v>
      </c>
      <c r="G3093" s="205" t="s">
        <v>8405</v>
      </c>
      <c r="H3093" s="205" t="s">
        <v>8000</v>
      </c>
      <c r="I3093" s="206">
        <v>184</v>
      </c>
      <c r="J3093" t="str">
        <f t="shared" si="196"/>
        <v>RLP|Auen</v>
      </c>
      <c r="K3093" t="str">
        <f t="shared" si="194"/>
        <v>RLP|Nahe-Glan</v>
      </c>
      <c r="L3093" s="380" t="str">
        <f t="shared" si="197"/>
        <v>071335010005</v>
      </c>
      <c r="M3093">
        <f t="shared" si="195"/>
        <v>24960</v>
      </c>
    </row>
    <row r="3094" spans="1:13">
      <c r="A3094" s="127" t="s">
        <v>8413</v>
      </c>
      <c r="B3094" s="207" t="s">
        <v>8418</v>
      </c>
      <c r="C3094" s="208" t="s">
        <v>8419</v>
      </c>
      <c r="D3094" s="208" t="s">
        <v>8404</v>
      </c>
      <c r="E3094" s="205" t="s">
        <v>27</v>
      </c>
      <c r="F3094" s="205" t="s">
        <v>26</v>
      </c>
      <c r="G3094" s="205" t="s">
        <v>8413</v>
      </c>
      <c r="H3094" s="205" t="s">
        <v>356</v>
      </c>
      <c r="I3094" s="206">
        <v>52989</v>
      </c>
      <c r="J3094" t="str">
        <f t="shared" si="196"/>
        <v>RLP|Bad Kreuznach</v>
      </c>
      <c r="K3094" t="str">
        <f t="shared" si="194"/>
        <v>RLP|Bad Kreuznach</v>
      </c>
      <c r="L3094" s="380" t="str">
        <f t="shared" si="197"/>
        <v>071330006006</v>
      </c>
      <c r="M3094">
        <f t="shared" si="195"/>
        <v>52989</v>
      </c>
    </row>
    <row r="3095" spans="1:13">
      <c r="A3095" s="127" t="s">
        <v>8420</v>
      </c>
      <c r="B3095" s="207" t="s">
        <v>8421</v>
      </c>
      <c r="C3095" s="208" t="s">
        <v>8422</v>
      </c>
      <c r="D3095" s="208" t="s">
        <v>8404</v>
      </c>
      <c r="E3095" s="205" t="s">
        <v>27</v>
      </c>
      <c r="F3095" s="205" t="s">
        <v>26</v>
      </c>
      <c r="G3095" s="205" t="s">
        <v>8423</v>
      </c>
      <c r="H3095" s="205" t="s">
        <v>8000</v>
      </c>
      <c r="I3095" s="206">
        <v>490</v>
      </c>
      <c r="J3095" t="str">
        <f t="shared" si="196"/>
        <v>RLP|Bärenbach (bei Idar-Oberstein)</v>
      </c>
      <c r="K3095" t="str">
        <f t="shared" si="194"/>
        <v>RLP|Kirner Land</v>
      </c>
      <c r="L3095" s="380" t="str">
        <f t="shared" si="197"/>
        <v>071335009008</v>
      </c>
      <c r="M3095">
        <f t="shared" si="195"/>
        <v>18240</v>
      </c>
    </row>
    <row r="3096" spans="1:13">
      <c r="A3096" s="127" t="s">
        <v>8424</v>
      </c>
      <c r="B3096" s="207" t="s">
        <v>8425</v>
      </c>
      <c r="C3096" s="208" t="s">
        <v>8403</v>
      </c>
      <c r="D3096" s="208" t="s">
        <v>8404</v>
      </c>
      <c r="E3096" s="205" t="s">
        <v>27</v>
      </c>
      <c r="F3096" s="205" t="s">
        <v>26</v>
      </c>
      <c r="G3096" s="205" t="s">
        <v>8405</v>
      </c>
      <c r="H3096" s="205" t="s">
        <v>8000</v>
      </c>
      <c r="I3096" s="206">
        <v>212</v>
      </c>
      <c r="J3096" t="str">
        <f t="shared" si="196"/>
        <v>RLP|Bärweiler</v>
      </c>
      <c r="K3096" t="str">
        <f t="shared" si="194"/>
        <v>RLP|Nahe-Glan</v>
      </c>
      <c r="L3096" s="380" t="str">
        <f t="shared" si="197"/>
        <v>071335010009</v>
      </c>
      <c r="M3096">
        <f t="shared" si="195"/>
        <v>24960</v>
      </c>
    </row>
    <row r="3097" spans="1:13">
      <c r="A3097" s="127" t="s">
        <v>8426</v>
      </c>
      <c r="B3097" s="207" t="s">
        <v>8427</v>
      </c>
      <c r="C3097" s="208" t="s">
        <v>8422</v>
      </c>
      <c r="D3097" s="208" t="s">
        <v>8404</v>
      </c>
      <c r="E3097" s="205" t="s">
        <v>27</v>
      </c>
      <c r="F3097" s="205" t="s">
        <v>26</v>
      </c>
      <c r="G3097" s="205" t="s">
        <v>8423</v>
      </c>
      <c r="H3097" s="205" t="s">
        <v>8000</v>
      </c>
      <c r="I3097" s="206">
        <v>469</v>
      </c>
      <c r="J3097" t="str">
        <f t="shared" si="196"/>
        <v>RLP|Becherbach bei Kirn</v>
      </c>
      <c r="K3097" t="str">
        <f t="shared" si="194"/>
        <v>RLP|Kirner Land</v>
      </c>
      <c r="L3097" s="380" t="str">
        <f t="shared" si="197"/>
        <v>071335009010</v>
      </c>
      <c r="M3097">
        <f t="shared" si="195"/>
        <v>18240</v>
      </c>
    </row>
    <row r="3098" spans="1:13">
      <c r="A3098" s="127" t="s">
        <v>8428</v>
      </c>
      <c r="B3098" s="207" t="s">
        <v>8429</v>
      </c>
      <c r="C3098" s="208" t="s">
        <v>8403</v>
      </c>
      <c r="D3098" s="208" t="s">
        <v>8404</v>
      </c>
      <c r="E3098" s="205" t="s">
        <v>27</v>
      </c>
      <c r="F3098" s="205" t="s">
        <v>26</v>
      </c>
      <c r="G3098" s="205" t="s">
        <v>8405</v>
      </c>
      <c r="H3098" s="205" t="s">
        <v>8000</v>
      </c>
      <c r="I3098" s="206">
        <v>831</v>
      </c>
      <c r="J3098" t="str">
        <f t="shared" si="196"/>
        <v>RLP|Becherbach</v>
      </c>
      <c r="K3098" t="str">
        <f t="shared" si="194"/>
        <v>RLP|Nahe-Glan</v>
      </c>
      <c r="L3098" s="380" t="str">
        <f t="shared" si="197"/>
        <v>071335010011</v>
      </c>
      <c r="M3098">
        <f t="shared" si="195"/>
        <v>24960</v>
      </c>
    </row>
    <row r="3099" spans="1:13">
      <c r="A3099" s="127" t="s">
        <v>8430</v>
      </c>
      <c r="B3099" s="207" t="s">
        <v>8431</v>
      </c>
      <c r="C3099" s="208" t="s">
        <v>8412</v>
      </c>
      <c r="D3099" s="208" t="s">
        <v>8404</v>
      </c>
      <c r="E3099" s="205" t="s">
        <v>27</v>
      </c>
      <c r="F3099" s="205" t="s">
        <v>26</v>
      </c>
      <c r="G3099" s="205" t="s">
        <v>8413</v>
      </c>
      <c r="H3099" s="205" t="s">
        <v>8000</v>
      </c>
      <c r="I3099" s="206">
        <v>723</v>
      </c>
      <c r="J3099" t="str">
        <f t="shared" si="196"/>
        <v>RLP|Biebelsheim</v>
      </c>
      <c r="K3099" t="str">
        <f t="shared" si="194"/>
        <v>RLP|Bad Kreuznach</v>
      </c>
      <c r="L3099" s="380" t="str">
        <f t="shared" si="197"/>
        <v>071335001012</v>
      </c>
      <c r="M3099">
        <f t="shared" si="195"/>
        <v>13161</v>
      </c>
    </row>
    <row r="3100" spans="1:13">
      <c r="A3100" s="127" t="s">
        <v>8432</v>
      </c>
      <c r="B3100" s="207" t="s">
        <v>8433</v>
      </c>
      <c r="C3100" s="208" t="s">
        <v>8408</v>
      </c>
      <c r="D3100" s="208" t="s">
        <v>8404</v>
      </c>
      <c r="E3100" s="205" t="s">
        <v>27</v>
      </c>
      <c r="F3100" s="205" t="s">
        <v>26</v>
      </c>
      <c r="G3100" s="205" t="s">
        <v>8409</v>
      </c>
      <c r="H3100" s="205" t="s">
        <v>8000</v>
      </c>
      <c r="I3100" s="206">
        <v>1188</v>
      </c>
      <c r="J3100" t="str">
        <f t="shared" si="196"/>
        <v>RLP|Bockenau</v>
      </c>
      <c r="K3100" t="str">
        <f t="shared" si="194"/>
        <v>RLP|Rüdesheim</v>
      </c>
      <c r="L3100" s="380" t="str">
        <f t="shared" si="197"/>
        <v>071335006013</v>
      </c>
      <c r="M3100">
        <f t="shared" si="195"/>
        <v>28934</v>
      </c>
    </row>
    <row r="3101" spans="1:13">
      <c r="A3101" s="127" t="s">
        <v>8434</v>
      </c>
      <c r="B3101" s="207" t="s">
        <v>8435</v>
      </c>
      <c r="C3101" s="208" t="s">
        <v>8408</v>
      </c>
      <c r="D3101" s="208" t="s">
        <v>8404</v>
      </c>
      <c r="E3101" s="205" t="s">
        <v>27</v>
      </c>
      <c r="F3101" s="205" t="s">
        <v>26</v>
      </c>
      <c r="G3101" s="205" t="s">
        <v>8409</v>
      </c>
      <c r="H3101" s="205" t="s">
        <v>8000</v>
      </c>
      <c r="I3101" s="206">
        <v>351</v>
      </c>
      <c r="J3101" t="str">
        <f t="shared" si="196"/>
        <v>RLP|Boos (Nahe)</v>
      </c>
      <c r="K3101" t="str">
        <f t="shared" si="194"/>
        <v>RLP|Rüdesheim</v>
      </c>
      <c r="L3101" s="380" t="str">
        <f t="shared" si="197"/>
        <v>071335006014</v>
      </c>
      <c r="M3101">
        <f t="shared" si="195"/>
        <v>28934</v>
      </c>
    </row>
    <row r="3102" spans="1:13">
      <c r="A3102" s="127" t="s">
        <v>8436</v>
      </c>
      <c r="B3102" s="207" t="s">
        <v>8437</v>
      </c>
      <c r="C3102" s="208" t="s">
        <v>8408</v>
      </c>
      <c r="D3102" s="208" t="s">
        <v>8404</v>
      </c>
      <c r="E3102" s="205" t="s">
        <v>27</v>
      </c>
      <c r="F3102" s="205" t="s">
        <v>26</v>
      </c>
      <c r="G3102" s="205" t="s">
        <v>8409</v>
      </c>
      <c r="H3102" s="205" t="s">
        <v>8000</v>
      </c>
      <c r="I3102" s="206">
        <v>622</v>
      </c>
      <c r="J3102" t="str">
        <f t="shared" si="196"/>
        <v>RLP|Braunweiler</v>
      </c>
      <c r="K3102" t="str">
        <f t="shared" si="194"/>
        <v>RLP|Rüdesheim</v>
      </c>
      <c r="L3102" s="380" t="str">
        <f t="shared" si="197"/>
        <v>071335006015</v>
      </c>
      <c r="M3102">
        <f t="shared" si="195"/>
        <v>28934</v>
      </c>
    </row>
    <row r="3103" spans="1:13">
      <c r="A3103" s="127" t="s">
        <v>8438</v>
      </c>
      <c r="B3103" s="207" t="s">
        <v>8439</v>
      </c>
      <c r="C3103" s="208" t="s">
        <v>8422</v>
      </c>
      <c r="D3103" s="208" t="s">
        <v>8404</v>
      </c>
      <c r="E3103" s="205" t="s">
        <v>27</v>
      </c>
      <c r="F3103" s="205" t="s">
        <v>26</v>
      </c>
      <c r="G3103" s="205" t="s">
        <v>8423</v>
      </c>
      <c r="H3103" s="205" t="s">
        <v>8000</v>
      </c>
      <c r="I3103" s="206">
        <v>52</v>
      </c>
      <c r="J3103" t="str">
        <f t="shared" si="196"/>
        <v>RLP|Brauweiler</v>
      </c>
      <c r="K3103" t="str">
        <f t="shared" si="194"/>
        <v>RLP|Kirner Land</v>
      </c>
      <c r="L3103" s="380" t="str">
        <f t="shared" si="197"/>
        <v>071335009016</v>
      </c>
      <c r="M3103">
        <f t="shared" si="195"/>
        <v>18240</v>
      </c>
    </row>
    <row r="3104" spans="1:13">
      <c r="A3104" s="127" t="s">
        <v>8440</v>
      </c>
      <c r="B3104" s="207" t="s">
        <v>8441</v>
      </c>
      <c r="C3104" s="208" t="s">
        <v>8403</v>
      </c>
      <c r="D3104" s="208" t="s">
        <v>8404</v>
      </c>
      <c r="E3104" s="205" t="s">
        <v>27</v>
      </c>
      <c r="F3104" s="205" t="s">
        <v>26</v>
      </c>
      <c r="G3104" s="205" t="s">
        <v>8405</v>
      </c>
      <c r="H3104" s="205" t="s">
        <v>8000</v>
      </c>
      <c r="I3104" s="206">
        <v>388</v>
      </c>
      <c r="J3104" t="str">
        <f t="shared" si="196"/>
        <v>RLP|Breitenheim</v>
      </c>
      <c r="K3104" t="str">
        <f t="shared" si="194"/>
        <v>RLP|Nahe-Glan</v>
      </c>
      <c r="L3104" s="380" t="str">
        <f t="shared" si="197"/>
        <v>071335010017</v>
      </c>
      <c r="M3104">
        <f t="shared" si="195"/>
        <v>24960</v>
      </c>
    </row>
    <row r="3105" spans="1:13">
      <c r="A3105" s="127" t="s">
        <v>8442</v>
      </c>
      <c r="B3105" s="207" t="s">
        <v>8443</v>
      </c>
      <c r="C3105" s="208" t="s">
        <v>8444</v>
      </c>
      <c r="D3105" s="208" t="s">
        <v>8404</v>
      </c>
      <c r="E3105" s="205" t="s">
        <v>27</v>
      </c>
      <c r="F3105" s="205" t="s">
        <v>26</v>
      </c>
      <c r="G3105" s="205" t="s">
        <v>8445</v>
      </c>
      <c r="H3105" s="205" t="s">
        <v>8000</v>
      </c>
      <c r="I3105" s="206">
        <v>2598</v>
      </c>
      <c r="J3105" t="str">
        <f t="shared" si="196"/>
        <v>RLP|Bretzenheim</v>
      </c>
      <c r="K3105" t="str">
        <f t="shared" si="194"/>
        <v>RLP|Langenlonsheim-Stromberg</v>
      </c>
      <c r="L3105" s="380" t="str">
        <f t="shared" si="197"/>
        <v>071335011018</v>
      </c>
      <c r="M3105">
        <f t="shared" si="195"/>
        <v>23568</v>
      </c>
    </row>
    <row r="3106" spans="1:13">
      <c r="A3106" s="127" t="s">
        <v>8446</v>
      </c>
      <c r="B3106" s="207" t="s">
        <v>8447</v>
      </c>
      <c r="C3106" s="208" t="s">
        <v>8408</v>
      </c>
      <c r="D3106" s="208" t="s">
        <v>8404</v>
      </c>
      <c r="E3106" s="205" t="s">
        <v>27</v>
      </c>
      <c r="F3106" s="205" t="s">
        <v>26</v>
      </c>
      <c r="G3106" s="205" t="s">
        <v>8409</v>
      </c>
      <c r="H3106" s="205" t="s">
        <v>8000</v>
      </c>
      <c r="I3106" s="206">
        <v>216</v>
      </c>
      <c r="J3106" t="str">
        <f t="shared" si="196"/>
        <v>RLP|Burgsponheim</v>
      </c>
      <c r="K3106" t="str">
        <f t="shared" si="194"/>
        <v>RLP|Rüdesheim</v>
      </c>
      <c r="L3106" s="380" t="str">
        <f t="shared" si="197"/>
        <v>071335006019</v>
      </c>
      <c r="M3106">
        <f t="shared" si="195"/>
        <v>28934</v>
      </c>
    </row>
    <row r="3107" spans="1:13">
      <c r="A3107" s="127" t="s">
        <v>8448</v>
      </c>
      <c r="B3107" s="207" t="s">
        <v>8449</v>
      </c>
      <c r="C3107" s="208" t="s">
        <v>8403</v>
      </c>
      <c r="D3107" s="208" t="s">
        <v>8404</v>
      </c>
      <c r="E3107" s="205" t="s">
        <v>27</v>
      </c>
      <c r="F3107" s="205" t="s">
        <v>26</v>
      </c>
      <c r="G3107" s="205" t="s">
        <v>8405</v>
      </c>
      <c r="H3107" s="205" t="s">
        <v>8000</v>
      </c>
      <c r="I3107" s="206">
        <v>337</v>
      </c>
      <c r="J3107" t="str">
        <f t="shared" si="196"/>
        <v>RLP|Callbach</v>
      </c>
      <c r="K3107" t="str">
        <f t="shared" si="194"/>
        <v>RLP|Nahe-Glan</v>
      </c>
      <c r="L3107" s="380" t="str">
        <f t="shared" si="197"/>
        <v>071335010020</v>
      </c>
      <c r="M3107">
        <f t="shared" si="195"/>
        <v>24960</v>
      </c>
    </row>
    <row r="3108" spans="1:13">
      <c r="A3108" s="127" t="s">
        <v>8450</v>
      </c>
      <c r="B3108" s="207" t="s">
        <v>8451</v>
      </c>
      <c r="C3108" s="208" t="s">
        <v>8408</v>
      </c>
      <c r="D3108" s="208" t="s">
        <v>8404</v>
      </c>
      <c r="E3108" s="205" t="s">
        <v>27</v>
      </c>
      <c r="F3108" s="205" t="s">
        <v>26</v>
      </c>
      <c r="G3108" s="205" t="s">
        <v>8409</v>
      </c>
      <c r="H3108" s="205" t="s">
        <v>8000</v>
      </c>
      <c r="I3108" s="206">
        <v>216</v>
      </c>
      <c r="J3108" t="str">
        <f t="shared" si="196"/>
        <v>RLP|Dalberg</v>
      </c>
      <c r="K3108" t="str">
        <f t="shared" si="194"/>
        <v>RLP|Rüdesheim</v>
      </c>
      <c r="L3108" s="380" t="str">
        <f t="shared" si="197"/>
        <v>071335006021</v>
      </c>
      <c r="M3108">
        <f t="shared" si="195"/>
        <v>28934</v>
      </c>
    </row>
    <row r="3109" spans="1:13">
      <c r="A3109" s="127" t="s">
        <v>8452</v>
      </c>
      <c r="B3109" s="207" t="s">
        <v>8453</v>
      </c>
      <c r="C3109" s="208" t="s">
        <v>8403</v>
      </c>
      <c r="D3109" s="208" t="s">
        <v>8404</v>
      </c>
      <c r="E3109" s="205" t="s">
        <v>27</v>
      </c>
      <c r="F3109" s="205" t="s">
        <v>26</v>
      </c>
      <c r="G3109" s="205" t="s">
        <v>8405</v>
      </c>
      <c r="H3109" s="205" t="s">
        <v>8000</v>
      </c>
      <c r="I3109" s="206">
        <v>223</v>
      </c>
      <c r="J3109" t="str">
        <f t="shared" si="196"/>
        <v>RLP|Daubach (Hunsrück)</v>
      </c>
      <c r="K3109" t="str">
        <f t="shared" si="194"/>
        <v>RLP|Nahe-Glan</v>
      </c>
      <c r="L3109" s="380" t="str">
        <f t="shared" si="197"/>
        <v>071335010022</v>
      </c>
      <c r="M3109">
        <f t="shared" si="195"/>
        <v>24960</v>
      </c>
    </row>
    <row r="3110" spans="1:13">
      <c r="A3110" s="127" t="s">
        <v>8454</v>
      </c>
      <c r="B3110" s="207" t="s">
        <v>8455</v>
      </c>
      <c r="C3110" s="208" t="s">
        <v>8444</v>
      </c>
      <c r="D3110" s="208" t="s">
        <v>8404</v>
      </c>
      <c r="E3110" s="205" t="s">
        <v>27</v>
      </c>
      <c r="F3110" s="205" t="s">
        <v>26</v>
      </c>
      <c r="G3110" s="205" t="s">
        <v>8445</v>
      </c>
      <c r="H3110" s="205" t="s">
        <v>8000</v>
      </c>
      <c r="I3110" s="206">
        <v>729</v>
      </c>
      <c r="J3110" t="str">
        <f t="shared" si="196"/>
        <v>RLP|Daxweiler</v>
      </c>
      <c r="K3110" t="str">
        <f t="shared" si="194"/>
        <v>RLP|Langenlonsheim-Stromberg</v>
      </c>
      <c r="L3110" s="380" t="str">
        <f t="shared" si="197"/>
        <v>071335011023</v>
      </c>
      <c r="M3110">
        <f t="shared" si="195"/>
        <v>23568</v>
      </c>
    </row>
    <row r="3111" spans="1:13">
      <c r="A3111" s="127" t="s">
        <v>8456</v>
      </c>
      <c r="B3111" s="207" t="s">
        <v>8457</v>
      </c>
      <c r="C3111" s="208" t="s">
        <v>8403</v>
      </c>
      <c r="D3111" s="208" t="s">
        <v>8404</v>
      </c>
      <c r="E3111" s="205" t="s">
        <v>27</v>
      </c>
      <c r="F3111" s="205" t="s">
        <v>26</v>
      </c>
      <c r="G3111" s="205" t="s">
        <v>8405</v>
      </c>
      <c r="H3111" s="205" t="s">
        <v>8000</v>
      </c>
      <c r="I3111" s="206">
        <v>319</v>
      </c>
      <c r="J3111" t="str">
        <f t="shared" si="196"/>
        <v>RLP|Desloch</v>
      </c>
      <c r="K3111" t="str">
        <f t="shared" si="194"/>
        <v>RLP|Nahe-Glan</v>
      </c>
      <c r="L3111" s="380" t="str">
        <f t="shared" si="197"/>
        <v>071335010024</v>
      </c>
      <c r="M3111">
        <f t="shared" si="195"/>
        <v>24960</v>
      </c>
    </row>
    <row r="3112" spans="1:13">
      <c r="A3112" s="127" t="s">
        <v>8458</v>
      </c>
      <c r="B3112" s="207" t="s">
        <v>8459</v>
      </c>
      <c r="C3112" s="208" t="s">
        <v>8444</v>
      </c>
      <c r="D3112" s="208" t="s">
        <v>8404</v>
      </c>
      <c r="E3112" s="205" t="s">
        <v>27</v>
      </c>
      <c r="F3112" s="205" t="s">
        <v>26</v>
      </c>
      <c r="G3112" s="205" t="s">
        <v>8445</v>
      </c>
      <c r="H3112" s="205" t="s">
        <v>8000</v>
      </c>
      <c r="I3112" s="206">
        <v>711</v>
      </c>
      <c r="J3112" t="str">
        <f t="shared" si="196"/>
        <v>RLP|Dörrebach</v>
      </c>
      <c r="K3112" t="str">
        <f t="shared" si="194"/>
        <v>RLP|Langenlonsheim-Stromberg</v>
      </c>
      <c r="L3112" s="380" t="str">
        <f t="shared" si="197"/>
        <v>071335011025</v>
      </c>
      <c r="M3112">
        <f t="shared" si="195"/>
        <v>23568</v>
      </c>
    </row>
    <row r="3113" spans="1:13">
      <c r="A3113" s="127" t="s">
        <v>8460</v>
      </c>
      <c r="B3113" s="207" t="s">
        <v>8461</v>
      </c>
      <c r="C3113" s="208" t="s">
        <v>8444</v>
      </c>
      <c r="D3113" s="208" t="s">
        <v>8404</v>
      </c>
      <c r="E3113" s="205" t="s">
        <v>27</v>
      </c>
      <c r="F3113" s="205" t="s">
        <v>26</v>
      </c>
      <c r="G3113" s="205" t="s">
        <v>8445</v>
      </c>
      <c r="H3113" s="205" t="s">
        <v>8000</v>
      </c>
      <c r="I3113" s="206">
        <v>737</v>
      </c>
      <c r="J3113" t="str">
        <f t="shared" si="196"/>
        <v>RLP|Dorsheim</v>
      </c>
      <c r="K3113" t="str">
        <f t="shared" si="194"/>
        <v>RLP|Langenlonsheim-Stromberg</v>
      </c>
      <c r="L3113" s="380" t="str">
        <f t="shared" si="197"/>
        <v>071335011026</v>
      </c>
      <c r="M3113">
        <f t="shared" si="195"/>
        <v>23568</v>
      </c>
    </row>
    <row r="3114" spans="1:13">
      <c r="A3114" s="127" t="s">
        <v>8462</v>
      </c>
      <c r="B3114" s="207" t="s">
        <v>8463</v>
      </c>
      <c r="C3114" s="208" t="s">
        <v>8408</v>
      </c>
      <c r="D3114" s="208" t="s">
        <v>8404</v>
      </c>
      <c r="E3114" s="205" t="s">
        <v>27</v>
      </c>
      <c r="F3114" s="205" t="s">
        <v>26</v>
      </c>
      <c r="G3114" s="205" t="s">
        <v>8409</v>
      </c>
      <c r="H3114" s="205" t="s">
        <v>8000</v>
      </c>
      <c r="I3114" s="206">
        <v>553</v>
      </c>
      <c r="J3114" t="str">
        <f t="shared" si="196"/>
        <v>RLP|Duchroth</v>
      </c>
      <c r="K3114" t="str">
        <f t="shared" si="194"/>
        <v>RLP|Rüdesheim</v>
      </c>
      <c r="L3114" s="380" t="str">
        <f t="shared" si="197"/>
        <v>071335006027</v>
      </c>
      <c r="M3114">
        <f t="shared" si="195"/>
        <v>28934</v>
      </c>
    </row>
    <row r="3115" spans="1:13">
      <c r="A3115" s="127" t="s">
        <v>8464</v>
      </c>
      <c r="B3115" s="207" t="s">
        <v>8465</v>
      </c>
      <c r="C3115" s="208" t="s">
        <v>8444</v>
      </c>
      <c r="D3115" s="208" t="s">
        <v>8404</v>
      </c>
      <c r="E3115" s="205" t="s">
        <v>27</v>
      </c>
      <c r="F3115" s="205" t="s">
        <v>26</v>
      </c>
      <c r="G3115" s="205" t="s">
        <v>8445</v>
      </c>
      <c r="H3115" s="205" t="s">
        <v>8000</v>
      </c>
      <c r="I3115" s="206">
        <v>218</v>
      </c>
      <c r="J3115" t="str">
        <f t="shared" si="196"/>
        <v>RLP|Eckenroth</v>
      </c>
      <c r="K3115" t="str">
        <f t="shared" si="194"/>
        <v>RLP|Langenlonsheim-Stromberg</v>
      </c>
      <c r="L3115" s="380" t="str">
        <f t="shared" si="197"/>
        <v>071335011028</v>
      </c>
      <c r="M3115">
        <f t="shared" si="195"/>
        <v>23568</v>
      </c>
    </row>
    <row r="3116" spans="1:13">
      <c r="A3116" s="127" t="s">
        <v>8466</v>
      </c>
      <c r="B3116" s="207" t="s">
        <v>8467</v>
      </c>
      <c r="C3116" s="208" t="s">
        <v>8412</v>
      </c>
      <c r="D3116" s="208" t="s">
        <v>8404</v>
      </c>
      <c r="E3116" s="205" t="s">
        <v>27</v>
      </c>
      <c r="F3116" s="205" t="s">
        <v>26</v>
      </c>
      <c r="G3116" s="205" t="s">
        <v>8413</v>
      </c>
      <c r="H3116" s="205" t="s">
        <v>8000</v>
      </c>
      <c r="I3116" s="206">
        <v>1472</v>
      </c>
      <c r="J3116" t="str">
        <f t="shared" si="196"/>
        <v>RLP|Feilbingert</v>
      </c>
      <c r="K3116" t="str">
        <f t="shared" si="194"/>
        <v>RLP|Bad Kreuznach</v>
      </c>
      <c r="L3116" s="380" t="str">
        <f t="shared" si="197"/>
        <v>071335001030</v>
      </c>
      <c r="M3116">
        <f t="shared" si="195"/>
        <v>13161</v>
      </c>
    </row>
    <row r="3117" spans="1:13">
      <c r="A3117" s="127" t="s">
        <v>8468</v>
      </c>
      <c r="B3117" s="207" t="s">
        <v>8469</v>
      </c>
      <c r="C3117" s="208" t="s">
        <v>8412</v>
      </c>
      <c r="D3117" s="208" t="s">
        <v>8404</v>
      </c>
      <c r="E3117" s="205" t="s">
        <v>27</v>
      </c>
      <c r="F3117" s="205" t="s">
        <v>26</v>
      </c>
      <c r="G3117" s="205" t="s">
        <v>8413</v>
      </c>
      <c r="H3117" s="205" t="s">
        <v>8000</v>
      </c>
      <c r="I3117" s="206">
        <v>1033</v>
      </c>
      <c r="J3117" t="str">
        <f t="shared" si="196"/>
        <v>RLP|Frei-Laubersheim</v>
      </c>
      <c r="K3117" t="str">
        <f t="shared" si="194"/>
        <v>RLP|Bad Kreuznach</v>
      </c>
      <c r="L3117" s="380" t="str">
        <f t="shared" si="197"/>
        <v>071335001031</v>
      </c>
      <c r="M3117">
        <f t="shared" si="195"/>
        <v>13161</v>
      </c>
    </row>
    <row r="3118" spans="1:13">
      <c r="A3118" s="127" t="s">
        <v>8470</v>
      </c>
      <c r="B3118" s="207" t="s">
        <v>8471</v>
      </c>
      <c r="C3118" s="208" t="s">
        <v>8412</v>
      </c>
      <c r="D3118" s="208" t="s">
        <v>8404</v>
      </c>
      <c r="E3118" s="205" t="s">
        <v>27</v>
      </c>
      <c r="F3118" s="205" t="s">
        <v>26</v>
      </c>
      <c r="G3118" s="205" t="s">
        <v>8413</v>
      </c>
      <c r="H3118" s="205" t="s">
        <v>8000</v>
      </c>
      <c r="I3118" s="206">
        <v>1596</v>
      </c>
      <c r="J3118" t="str">
        <f t="shared" si="196"/>
        <v>RLP|Fürfeld</v>
      </c>
      <c r="K3118" t="str">
        <f t="shared" si="194"/>
        <v>RLP|Bad Kreuznach</v>
      </c>
      <c r="L3118" s="380" t="str">
        <f t="shared" si="197"/>
        <v>071335001032</v>
      </c>
      <c r="M3118">
        <f t="shared" si="195"/>
        <v>13161</v>
      </c>
    </row>
    <row r="3119" spans="1:13">
      <c r="A3119" s="127" t="s">
        <v>8472</v>
      </c>
      <c r="B3119" s="207" t="s">
        <v>8473</v>
      </c>
      <c r="C3119" s="208" t="s">
        <v>8408</v>
      </c>
      <c r="D3119" s="208" t="s">
        <v>8404</v>
      </c>
      <c r="E3119" s="205" t="s">
        <v>27</v>
      </c>
      <c r="F3119" s="205" t="s">
        <v>26</v>
      </c>
      <c r="G3119" s="205" t="s">
        <v>8409</v>
      </c>
      <c r="H3119" s="205" t="s">
        <v>8000</v>
      </c>
      <c r="I3119" s="206">
        <v>146</v>
      </c>
      <c r="J3119" t="str">
        <f t="shared" si="196"/>
        <v>RLP|Gebroth</v>
      </c>
      <c r="K3119" t="str">
        <f t="shared" si="194"/>
        <v>RLP|Rüdesheim</v>
      </c>
      <c r="L3119" s="380" t="str">
        <f t="shared" si="197"/>
        <v>071335006033</v>
      </c>
      <c r="M3119">
        <f t="shared" si="195"/>
        <v>28934</v>
      </c>
    </row>
    <row r="3120" spans="1:13">
      <c r="A3120" s="127" t="s">
        <v>8474</v>
      </c>
      <c r="B3120" s="207" t="s">
        <v>8475</v>
      </c>
      <c r="C3120" s="208" t="s">
        <v>8444</v>
      </c>
      <c r="D3120" s="208" t="s">
        <v>8404</v>
      </c>
      <c r="E3120" s="205" t="s">
        <v>27</v>
      </c>
      <c r="F3120" s="205" t="s">
        <v>26</v>
      </c>
      <c r="G3120" s="205" t="s">
        <v>8445</v>
      </c>
      <c r="H3120" s="205" t="s">
        <v>8000</v>
      </c>
      <c r="I3120" s="206">
        <v>2449</v>
      </c>
      <c r="J3120" t="str">
        <f t="shared" si="196"/>
        <v>RLP|Guldental</v>
      </c>
      <c r="K3120" t="str">
        <f t="shared" si="194"/>
        <v>RLP|Langenlonsheim-Stromberg</v>
      </c>
      <c r="L3120" s="380" t="str">
        <f t="shared" si="197"/>
        <v>071335011035</v>
      </c>
      <c r="M3120">
        <f t="shared" si="195"/>
        <v>23568</v>
      </c>
    </row>
    <row r="3121" spans="1:13">
      <c r="A3121" s="127" t="s">
        <v>8476</v>
      </c>
      <c r="B3121" s="207" t="s">
        <v>8477</v>
      </c>
      <c r="C3121" s="208" t="s">
        <v>8408</v>
      </c>
      <c r="D3121" s="208" t="s">
        <v>8404</v>
      </c>
      <c r="E3121" s="205" t="s">
        <v>27</v>
      </c>
      <c r="F3121" s="205" t="s">
        <v>26</v>
      </c>
      <c r="G3121" s="205" t="s">
        <v>8409</v>
      </c>
      <c r="H3121" s="205" t="s">
        <v>8000</v>
      </c>
      <c r="I3121" s="206">
        <v>1039</v>
      </c>
      <c r="J3121" t="str">
        <f t="shared" si="196"/>
        <v>RLP|Gutenberg</v>
      </c>
      <c r="K3121" t="str">
        <f t="shared" si="194"/>
        <v>RLP|Rüdesheim</v>
      </c>
      <c r="L3121" s="380" t="str">
        <f t="shared" si="197"/>
        <v>071335006036</v>
      </c>
      <c r="M3121">
        <f t="shared" si="195"/>
        <v>28934</v>
      </c>
    </row>
    <row r="3122" spans="1:13">
      <c r="A3122" s="127" t="s">
        <v>8478</v>
      </c>
      <c r="B3122" s="207" t="s">
        <v>8479</v>
      </c>
      <c r="C3122" s="208" t="s">
        <v>8412</v>
      </c>
      <c r="D3122" s="208" t="s">
        <v>8404</v>
      </c>
      <c r="E3122" s="205" t="s">
        <v>27</v>
      </c>
      <c r="F3122" s="205" t="s">
        <v>26</v>
      </c>
      <c r="G3122" s="205" t="s">
        <v>8413</v>
      </c>
      <c r="H3122" s="205" t="s">
        <v>8000</v>
      </c>
      <c r="I3122" s="206">
        <v>2099</v>
      </c>
      <c r="J3122" t="str">
        <f t="shared" si="196"/>
        <v>RLP|Hackenheim</v>
      </c>
      <c r="K3122" t="str">
        <f t="shared" si="194"/>
        <v>RLP|Bad Kreuznach</v>
      </c>
      <c r="L3122" s="380" t="str">
        <f t="shared" si="197"/>
        <v>071335001037</v>
      </c>
      <c r="M3122">
        <f t="shared" si="195"/>
        <v>13161</v>
      </c>
    </row>
    <row r="3123" spans="1:13">
      <c r="A3123" s="127" t="s">
        <v>8480</v>
      </c>
      <c r="B3123" s="207" t="s">
        <v>8481</v>
      </c>
      <c r="C3123" s="208" t="s">
        <v>8422</v>
      </c>
      <c r="D3123" s="208" t="s">
        <v>8404</v>
      </c>
      <c r="E3123" s="205" t="s">
        <v>27</v>
      </c>
      <c r="F3123" s="205" t="s">
        <v>26</v>
      </c>
      <c r="G3123" s="205" t="s">
        <v>8423</v>
      </c>
      <c r="H3123" s="205" t="s">
        <v>8000</v>
      </c>
      <c r="I3123" s="206">
        <v>532</v>
      </c>
      <c r="J3123" t="str">
        <f t="shared" si="196"/>
        <v>RLP|Hahnenbach</v>
      </c>
      <c r="K3123" t="str">
        <f t="shared" si="194"/>
        <v>RLP|Kirner Land</v>
      </c>
      <c r="L3123" s="380" t="str">
        <f t="shared" si="197"/>
        <v>071335009038</v>
      </c>
      <c r="M3123">
        <f t="shared" si="195"/>
        <v>18240</v>
      </c>
    </row>
    <row r="3124" spans="1:13">
      <c r="A3124" s="127" t="s">
        <v>8482</v>
      </c>
      <c r="B3124" s="207" t="s">
        <v>8483</v>
      </c>
      <c r="C3124" s="208" t="s">
        <v>8412</v>
      </c>
      <c r="D3124" s="208" t="s">
        <v>8404</v>
      </c>
      <c r="E3124" s="205" t="s">
        <v>27</v>
      </c>
      <c r="F3124" s="205" t="s">
        <v>26</v>
      </c>
      <c r="G3124" s="205" t="s">
        <v>8413</v>
      </c>
      <c r="H3124" s="205" t="s">
        <v>8000</v>
      </c>
      <c r="I3124" s="206">
        <v>793</v>
      </c>
      <c r="J3124" t="str">
        <f t="shared" si="196"/>
        <v>RLP|Hallgarten</v>
      </c>
      <c r="K3124" t="str">
        <f t="shared" si="194"/>
        <v>RLP|Bad Kreuznach</v>
      </c>
      <c r="L3124" s="380" t="str">
        <f t="shared" si="197"/>
        <v>071335001039</v>
      </c>
      <c r="M3124">
        <f t="shared" si="195"/>
        <v>13161</v>
      </c>
    </row>
    <row r="3125" spans="1:13">
      <c r="A3125" s="127" t="s">
        <v>8484</v>
      </c>
      <c r="B3125" s="207" t="s">
        <v>8485</v>
      </c>
      <c r="C3125" s="208" t="s">
        <v>8408</v>
      </c>
      <c r="D3125" s="208" t="s">
        <v>8404</v>
      </c>
      <c r="E3125" s="205" t="s">
        <v>27</v>
      </c>
      <c r="F3125" s="205" t="s">
        <v>26</v>
      </c>
      <c r="G3125" s="205" t="s">
        <v>8409</v>
      </c>
      <c r="H3125" s="205" t="s">
        <v>8000</v>
      </c>
      <c r="I3125" s="206">
        <v>2923</v>
      </c>
      <c r="J3125" t="str">
        <f t="shared" si="196"/>
        <v>RLP|Hargesheim</v>
      </c>
      <c r="K3125" t="str">
        <f t="shared" si="194"/>
        <v>RLP|Rüdesheim</v>
      </c>
      <c r="L3125" s="380" t="str">
        <f t="shared" si="197"/>
        <v>071335006040</v>
      </c>
      <c r="M3125">
        <f t="shared" si="195"/>
        <v>28934</v>
      </c>
    </row>
    <row r="3126" spans="1:13">
      <c r="A3126" s="127" t="s">
        <v>8486</v>
      </c>
      <c r="B3126" s="207" t="s">
        <v>8487</v>
      </c>
      <c r="C3126" s="208" t="s">
        <v>8422</v>
      </c>
      <c r="D3126" s="208" t="s">
        <v>8404</v>
      </c>
      <c r="E3126" s="205" t="s">
        <v>27</v>
      </c>
      <c r="F3126" s="205" t="s">
        <v>26</v>
      </c>
      <c r="G3126" s="205" t="s">
        <v>8423</v>
      </c>
      <c r="H3126" s="205" t="s">
        <v>8000</v>
      </c>
      <c r="I3126" s="206">
        <v>407</v>
      </c>
      <c r="J3126" t="str">
        <f t="shared" si="196"/>
        <v>RLP|Heimweiler</v>
      </c>
      <c r="K3126" t="str">
        <f t="shared" si="194"/>
        <v>RLP|Kirner Land</v>
      </c>
      <c r="L3126" s="380" t="str">
        <f t="shared" si="197"/>
        <v>071335009041</v>
      </c>
      <c r="M3126">
        <f t="shared" si="195"/>
        <v>18240</v>
      </c>
    </row>
    <row r="3127" spans="1:13">
      <c r="A3127" s="127" t="s">
        <v>8488</v>
      </c>
      <c r="B3127" s="207" t="s">
        <v>8489</v>
      </c>
      <c r="C3127" s="208" t="s">
        <v>8422</v>
      </c>
      <c r="D3127" s="208" t="s">
        <v>8404</v>
      </c>
      <c r="E3127" s="205" t="s">
        <v>27</v>
      </c>
      <c r="F3127" s="205" t="s">
        <v>26</v>
      </c>
      <c r="G3127" s="205" t="s">
        <v>8423</v>
      </c>
      <c r="H3127" s="205" t="s">
        <v>8000</v>
      </c>
      <c r="I3127" s="206">
        <v>25</v>
      </c>
      <c r="J3127" t="str">
        <f t="shared" si="196"/>
        <v>RLP|Heinzenberg</v>
      </c>
      <c r="K3127" t="str">
        <f t="shared" si="194"/>
        <v>RLP|Kirner Land</v>
      </c>
      <c r="L3127" s="380" t="str">
        <f t="shared" si="197"/>
        <v>071335009042</v>
      </c>
      <c r="M3127">
        <f t="shared" si="195"/>
        <v>18240</v>
      </c>
    </row>
    <row r="3128" spans="1:13">
      <c r="A3128" s="127" t="s">
        <v>8490</v>
      </c>
      <c r="B3128" s="207" t="s">
        <v>8491</v>
      </c>
      <c r="C3128" s="208" t="s">
        <v>8422</v>
      </c>
      <c r="D3128" s="208" t="s">
        <v>8404</v>
      </c>
      <c r="E3128" s="205" t="s">
        <v>27</v>
      </c>
      <c r="F3128" s="205" t="s">
        <v>26</v>
      </c>
      <c r="G3128" s="205" t="s">
        <v>8423</v>
      </c>
      <c r="H3128" s="205" t="s">
        <v>8000</v>
      </c>
      <c r="I3128" s="206">
        <v>1192</v>
      </c>
      <c r="J3128" t="str">
        <f t="shared" si="196"/>
        <v>RLP|Hennweiler</v>
      </c>
      <c r="K3128" t="str">
        <f t="shared" si="194"/>
        <v>RLP|Kirner Land</v>
      </c>
      <c r="L3128" s="380" t="str">
        <f t="shared" si="197"/>
        <v>071335009043</v>
      </c>
      <c r="M3128">
        <f t="shared" si="195"/>
        <v>18240</v>
      </c>
    </row>
    <row r="3129" spans="1:13">
      <c r="A3129" s="127" t="s">
        <v>8492</v>
      </c>
      <c r="B3129" s="207" t="s">
        <v>8493</v>
      </c>
      <c r="C3129" s="208" t="s">
        <v>8408</v>
      </c>
      <c r="D3129" s="208" t="s">
        <v>8404</v>
      </c>
      <c r="E3129" s="205" t="s">
        <v>27</v>
      </c>
      <c r="F3129" s="205" t="s">
        <v>26</v>
      </c>
      <c r="G3129" s="205" t="s">
        <v>8409</v>
      </c>
      <c r="H3129" s="205" t="s">
        <v>8000</v>
      </c>
      <c r="I3129" s="206">
        <v>502</v>
      </c>
      <c r="J3129" t="str">
        <f t="shared" si="196"/>
        <v>RLP|Hergenfeld</v>
      </c>
      <c r="K3129" t="str">
        <f t="shared" si="194"/>
        <v>RLP|Rüdesheim</v>
      </c>
      <c r="L3129" s="380" t="str">
        <f t="shared" si="197"/>
        <v>071335006044</v>
      </c>
      <c r="M3129">
        <f t="shared" si="195"/>
        <v>28934</v>
      </c>
    </row>
    <row r="3130" spans="1:13">
      <c r="A3130" s="127" t="s">
        <v>8494</v>
      </c>
      <c r="B3130" s="207" t="s">
        <v>8495</v>
      </c>
      <c r="C3130" s="208" t="s">
        <v>8412</v>
      </c>
      <c r="D3130" s="208" t="s">
        <v>8404</v>
      </c>
      <c r="E3130" s="205" t="s">
        <v>27</v>
      </c>
      <c r="F3130" s="205" t="s">
        <v>26</v>
      </c>
      <c r="G3130" s="205" t="s">
        <v>8413</v>
      </c>
      <c r="H3130" s="205" t="s">
        <v>8000</v>
      </c>
      <c r="I3130" s="206">
        <v>626</v>
      </c>
      <c r="J3130" t="str">
        <f t="shared" si="196"/>
        <v>RLP|Hochstätten</v>
      </c>
      <c r="K3130" t="str">
        <f t="shared" si="194"/>
        <v>RLP|Bad Kreuznach</v>
      </c>
      <c r="L3130" s="380" t="str">
        <f t="shared" si="197"/>
        <v>071335001045</v>
      </c>
      <c r="M3130">
        <f t="shared" si="195"/>
        <v>13161</v>
      </c>
    </row>
    <row r="3131" spans="1:13">
      <c r="A3131" s="127" t="s">
        <v>8496</v>
      </c>
      <c r="B3131" s="207" t="s">
        <v>8497</v>
      </c>
      <c r="C3131" s="208" t="s">
        <v>8422</v>
      </c>
      <c r="D3131" s="208" t="s">
        <v>8404</v>
      </c>
      <c r="E3131" s="205" t="s">
        <v>27</v>
      </c>
      <c r="F3131" s="205" t="s">
        <v>26</v>
      </c>
      <c r="G3131" s="205" t="s">
        <v>8423</v>
      </c>
      <c r="H3131" s="205" t="s">
        <v>8000</v>
      </c>
      <c r="I3131" s="206">
        <v>1667</v>
      </c>
      <c r="J3131" t="str">
        <f t="shared" si="196"/>
        <v>RLP|Hochstetten-Dhaun</v>
      </c>
      <c r="K3131" t="str">
        <f t="shared" si="194"/>
        <v>RLP|Kirner Land</v>
      </c>
      <c r="L3131" s="380" t="str">
        <f t="shared" si="197"/>
        <v>071335009046</v>
      </c>
      <c r="M3131">
        <f t="shared" si="195"/>
        <v>18240</v>
      </c>
    </row>
    <row r="3132" spans="1:13">
      <c r="A3132" s="127" t="s">
        <v>8498</v>
      </c>
      <c r="B3132" s="207" t="s">
        <v>8499</v>
      </c>
      <c r="C3132" s="208" t="s">
        <v>8422</v>
      </c>
      <c r="D3132" s="208" t="s">
        <v>8404</v>
      </c>
      <c r="E3132" s="205" t="s">
        <v>27</v>
      </c>
      <c r="F3132" s="205" t="s">
        <v>26</v>
      </c>
      <c r="G3132" s="205" t="s">
        <v>8423</v>
      </c>
      <c r="H3132" s="205" t="s">
        <v>8000</v>
      </c>
      <c r="I3132" s="206">
        <v>44</v>
      </c>
      <c r="J3132" t="str">
        <f t="shared" si="196"/>
        <v>RLP|Horbach (bei Simmertal)</v>
      </c>
      <c r="K3132" t="str">
        <f t="shared" si="194"/>
        <v>RLP|Kirner Land</v>
      </c>
      <c r="L3132" s="380" t="str">
        <f t="shared" si="197"/>
        <v>071335009047</v>
      </c>
      <c r="M3132">
        <f t="shared" si="195"/>
        <v>18240</v>
      </c>
    </row>
    <row r="3133" spans="1:13">
      <c r="A3133" s="127" t="s">
        <v>8500</v>
      </c>
      <c r="B3133" s="207" t="s">
        <v>8501</v>
      </c>
      <c r="C3133" s="208" t="s">
        <v>8408</v>
      </c>
      <c r="D3133" s="208" t="s">
        <v>8404</v>
      </c>
      <c r="E3133" s="205" t="s">
        <v>27</v>
      </c>
      <c r="F3133" s="205" t="s">
        <v>26</v>
      </c>
      <c r="G3133" s="205" t="s">
        <v>8409</v>
      </c>
      <c r="H3133" s="205" t="s">
        <v>8000</v>
      </c>
      <c r="I3133" s="206">
        <v>1294</v>
      </c>
      <c r="J3133" t="str">
        <f t="shared" si="196"/>
        <v>RLP|Hüffelsheim</v>
      </c>
      <c r="K3133" t="str">
        <f t="shared" si="194"/>
        <v>RLP|Rüdesheim</v>
      </c>
      <c r="L3133" s="380" t="str">
        <f t="shared" si="197"/>
        <v>071335006048</v>
      </c>
      <c r="M3133">
        <f t="shared" si="195"/>
        <v>28934</v>
      </c>
    </row>
    <row r="3134" spans="1:13">
      <c r="A3134" s="127" t="s">
        <v>8502</v>
      </c>
      <c r="B3134" s="207" t="s">
        <v>8503</v>
      </c>
      <c r="C3134" s="208" t="s">
        <v>8403</v>
      </c>
      <c r="D3134" s="208" t="s">
        <v>8404</v>
      </c>
      <c r="E3134" s="205" t="s">
        <v>27</v>
      </c>
      <c r="F3134" s="205" t="s">
        <v>26</v>
      </c>
      <c r="G3134" s="205" t="s">
        <v>8405</v>
      </c>
      <c r="H3134" s="205" t="s">
        <v>8000</v>
      </c>
      <c r="I3134" s="206">
        <v>362</v>
      </c>
      <c r="J3134" t="str">
        <f t="shared" si="196"/>
        <v>RLP|Hundsbach</v>
      </c>
      <c r="K3134" t="str">
        <f t="shared" si="194"/>
        <v>RLP|Nahe-Glan</v>
      </c>
      <c r="L3134" s="380" t="str">
        <f t="shared" si="197"/>
        <v>071335010049</v>
      </c>
      <c r="M3134">
        <f t="shared" si="195"/>
        <v>24960</v>
      </c>
    </row>
    <row r="3135" spans="1:13">
      <c r="A3135" s="127" t="s">
        <v>8504</v>
      </c>
      <c r="B3135" s="207" t="s">
        <v>8505</v>
      </c>
      <c r="C3135" s="208" t="s">
        <v>8403</v>
      </c>
      <c r="D3135" s="208" t="s">
        <v>8404</v>
      </c>
      <c r="E3135" s="205" t="s">
        <v>27</v>
      </c>
      <c r="F3135" s="205" t="s">
        <v>26</v>
      </c>
      <c r="G3135" s="205" t="s">
        <v>8405</v>
      </c>
      <c r="H3135" s="205" t="s">
        <v>8000</v>
      </c>
      <c r="I3135" s="206">
        <v>152</v>
      </c>
      <c r="J3135" t="str">
        <f t="shared" si="196"/>
        <v>RLP|Ippenschied</v>
      </c>
      <c r="K3135" t="str">
        <f t="shared" si="194"/>
        <v>RLP|Nahe-Glan</v>
      </c>
      <c r="L3135" s="380" t="str">
        <f t="shared" si="197"/>
        <v>071335010050</v>
      </c>
      <c r="M3135">
        <f t="shared" si="195"/>
        <v>24960</v>
      </c>
    </row>
    <row r="3136" spans="1:13">
      <c r="A3136" s="127" t="s">
        <v>8506</v>
      </c>
      <c r="B3136" s="207" t="s">
        <v>8507</v>
      </c>
      <c r="C3136" s="208" t="s">
        <v>8403</v>
      </c>
      <c r="D3136" s="208" t="s">
        <v>8404</v>
      </c>
      <c r="E3136" s="205" t="s">
        <v>27</v>
      </c>
      <c r="F3136" s="205" t="s">
        <v>26</v>
      </c>
      <c r="G3136" s="205" t="s">
        <v>8405</v>
      </c>
      <c r="H3136" s="205" t="s">
        <v>8000</v>
      </c>
      <c r="I3136" s="206">
        <v>207</v>
      </c>
      <c r="J3136" t="str">
        <f t="shared" si="196"/>
        <v>RLP|Jeckenbach</v>
      </c>
      <c r="K3136" t="str">
        <f t="shared" si="194"/>
        <v>RLP|Nahe-Glan</v>
      </c>
      <c r="L3136" s="380" t="str">
        <f t="shared" si="197"/>
        <v>071335010051</v>
      </c>
      <c r="M3136">
        <f t="shared" si="195"/>
        <v>24960</v>
      </c>
    </row>
    <row r="3137" spans="1:13">
      <c r="A3137" s="127" t="s">
        <v>8508</v>
      </c>
      <c r="B3137" s="207" t="s">
        <v>8509</v>
      </c>
      <c r="C3137" s="208" t="s">
        <v>8422</v>
      </c>
      <c r="D3137" s="208" t="s">
        <v>8404</v>
      </c>
      <c r="E3137" s="205" t="s">
        <v>27</v>
      </c>
      <c r="F3137" s="205" t="s">
        <v>26</v>
      </c>
      <c r="G3137" s="205" t="s">
        <v>8423</v>
      </c>
      <c r="H3137" s="205" t="s">
        <v>8000</v>
      </c>
      <c r="I3137" s="206">
        <v>8523</v>
      </c>
      <c r="J3137" t="str">
        <f t="shared" si="196"/>
        <v>RLP|Kirn</v>
      </c>
      <c r="K3137" t="str">
        <f t="shared" si="194"/>
        <v>RLP|Kirner Land</v>
      </c>
      <c r="L3137" s="380" t="str">
        <f t="shared" si="197"/>
        <v>071335009052</v>
      </c>
      <c r="M3137">
        <f t="shared" si="195"/>
        <v>18240</v>
      </c>
    </row>
    <row r="3138" spans="1:13">
      <c r="A3138" s="127" t="s">
        <v>8510</v>
      </c>
      <c r="B3138" s="207" t="s">
        <v>8511</v>
      </c>
      <c r="C3138" s="208" t="s">
        <v>8403</v>
      </c>
      <c r="D3138" s="208" t="s">
        <v>8404</v>
      </c>
      <c r="E3138" s="205" t="s">
        <v>27</v>
      </c>
      <c r="F3138" s="205" t="s">
        <v>26</v>
      </c>
      <c r="G3138" s="205" t="s">
        <v>8405</v>
      </c>
      <c r="H3138" s="205" t="s">
        <v>8000</v>
      </c>
      <c r="I3138" s="206">
        <v>269</v>
      </c>
      <c r="J3138" t="str">
        <f t="shared" si="196"/>
        <v>RLP|Kirschroth</v>
      </c>
      <c r="K3138" t="str">
        <f t="shared" si="194"/>
        <v>RLP|Nahe-Glan</v>
      </c>
      <c r="L3138" s="380" t="str">
        <f t="shared" si="197"/>
        <v>071335010053</v>
      </c>
      <c r="M3138">
        <f t="shared" si="195"/>
        <v>24960</v>
      </c>
    </row>
    <row r="3139" spans="1:13">
      <c r="A3139" s="127" t="s">
        <v>8512</v>
      </c>
      <c r="B3139" s="207" t="s">
        <v>8513</v>
      </c>
      <c r="C3139" s="208" t="s">
        <v>8444</v>
      </c>
      <c r="D3139" s="208" t="s">
        <v>8404</v>
      </c>
      <c r="E3139" s="205" t="s">
        <v>27</v>
      </c>
      <c r="F3139" s="205" t="s">
        <v>26</v>
      </c>
      <c r="G3139" s="205" t="s">
        <v>8445</v>
      </c>
      <c r="H3139" s="205" t="s">
        <v>8000</v>
      </c>
      <c r="I3139" s="206">
        <v>4210</v>
      </c>
      <c r="J3139" t="str">
        <f t="shared" si="196"/>
        <v>RLP|Langenlonsheim</v>
      </c>
      <c r="K3139" t="str">
        <f t="shared" ref="K3139:K3202" si="198">E3139 &amp; "|" &amp; G3139</f>
        <v>RLP|Langenlonsheim-Stromberg</v>
      </c>
      <c r="L3139" s="380" t="str">
        <f t="shared" si="197"/>
        <v>071335011054</v>
      </c>
      <c r="M3139">
        <f t="shared" ref="M3139:M3202" si="199">SUMIF($C:$C, $C3139, $I:$I)</f>
        <v>23568</v>
      </c>
    </row>
    <row r="3140" spans="1:13">
      <c r="A3140" s="127" t="s">
        <v>8514</v>
      </c>
      <c r="B3140" s="207" t="s">
        <v>8515</v>
      </c>
      <c r="C3140" s="208" t="s">
        <v>8403</v>
      </c>
      <c r="D3140" s="208" t="s">
        <v>8404</v>
      </c>
      <c r="E3140" s="205" t="s">
        <v>27</v>
      </c>
      <c r="F3140" s="205" t="s">
        <v>26</v>
      </c>
      <c r="G3140" s="205" t="s">
        <v>8405</v>
      </c>
      <c r="H3140" s="205" t="s">
        <v>8000</v>
      </c>
      <c r="I3140" s="206">
        <v>82</v>
      </c>
      <c r="J3140" t="str">
        <f t="shared" si="196"/>
        <v>RLP|Langenthal</v>
      </c>
      <c r="K3140" t="str">
        <f t="shared" si="198"/>
        <v>RLP|Nahe-Glan</v>
      </c>
      <c r="L3140" s="380" t="str">
        <f t="shared" si="197"/>
        <v>071335010055</v>
      </c>
      <c r="M3140">
        <f t="shared" si="199"/>
        <v>24960</v>
      </c>
    </row>
    <row r="3141" spans="1:13">
      <c r="A3141" s="127" t="s">
        <v>8516</v>
      </c>
      <c r="B3141" s="207" t="s">
        <v>8517</v>
      </c>
      <c r="C3141" s="208" t="s">
        <v>8444</v>
      </c>
      <c r="D3141" s="208" t="s">
        <v>8404</v>
      </c>
      <c r="E3141" s="205" t="s">
        <v>27</v>
      </c>
      <c r="F3141" s="205" t="s">
        <v>26</v>
      </c>
      <c r="G3141" s="205" t="s">
        <v>8445</v>
      </c>
      <c r="H3141" s="205" t="s">
        <v>8000</v>
      </c>
      <c r="I3141" s="206">
        <v>824</v>
      </c>
      <c r="J3141" t="str">
        <f t="shared" si="196"/>
        <v>RLP|Laubenheim</v>
      </c>
      <c r="K3141" t="str">
        <f t="shared" si="198"/>
        <v>RLP|Langenlonsheim-Stromberg</v>
      </c>
      <c r="L3141" s="380" t="str">
        <f t="shared" si="197"/>
        <v>071335011056</v>
      </c>
      <c r="M3141">
        <f t="shared" si="199"/>
        <v>23568</v>
      </c>
    </row>
    <row r="3142" spans="1:13">
      <c r="A3142" s="127" t="s">
        <v>8518</v>
      </c>
      <c r="B3142" s="207" t="s">
        <v>8519</v>
      </c>
      <c r="C3142" s="208" t="s">
        <v>8403</v>
      </c>
      <c r="D3142" s="208" t="s">
        <v>8404</v>
      </c>
      <c r="E3142" s="205" t="s">
        <v>27</v>
      </c>
      <c r="F3142" s="205" t="s">
        <v>26</v>
      </c>
      <c r="G3142" s="205" t="s">
        <v>8405</v>
      </c>
      <c r="H3142" s="205" t="s">
        <v>8000</v>
      </c>
      <c r="I3142" s="206">
        <v>543</v>
      </c>
      <c r="J3142" t="str">
        <f t="shared" ref="J3142:J3205" si="200">E3142 &amp; "|" &amp; A3142</f>
        <v>RLP|Lauschied</v>
      </c>
      <c r="K3142" t="str">
        <f t="shared" si="198"/>
        <v>RLP|Nahe-Glan</v>
      </c>
      <c r="L3142" s="380" t="str">
        <f t="shared" ref="L3142:L3205" si="201">C3142 &amp; RIGHT(B3142,3)</f>
        <v>071335010057</v>
      </c>
      <c r="M3142">
        <f t="shared" si="199"/>
        <v>24960</v>
      </c>
    </row>
    <row r="3143" spans="1:13">
      <c r="A3143" s="127" t="s">
        <v>8520</v>
      </c>
      <c r="B3143" s="207" t="s">
        <v>8521</v>
      </c>
      <c r="C3143" s="208" t="s">
        <v>8403</v>
      </c>
      <c r="D3143" s="208" t="s">
        <v>8404</v>
      </c>
      <c r="E3143" s="205" t="s">
        <v>27</v>
      </c>
      <c r="F3143" s="205" t="s">
        <v>26</v>
      </c>
      <c r="G3143" s="205" t="s">
        <v>8405</v>
      </c>
      <c r="H3143" s="205" t="s">
        <v>8000</v>
      </c>
      <c r="I3143" s="206">
        <v>218</v>
      </c>
      <c r="J3143" t="str">
        <f t="shared" si="200"/>
        <v>RLP|Lettweiler</v>
      </c>
      <c r="K3143" t="str">
        <f t="shared" si="198"/>
        <v>RLP|Nahe-Glan</v>
      </c>
      <c r="L3143" s="380" t="str">
        <f t="shared" si="201"/>
        <v>071335010058</v>
      </c>
      <c r="M3143">
        <f t="shared" si="199"/>
        <v>24960</v>
      </c>
    </row>
    <row r="3144" spans="1:13">
      <c r="A3144" s="127" t="s">
        <v>8522</v>
      </c>
      <c r="B3144" s="207" t="s">
        <v>8523</v>
      </c>
      <c r="C3144" s="208" t="s">
        <v>8422</v>
      </c>
      <c r="D3144" s="208" t="s">
        <v>8404</v>
      </c>
      <c r="E3144" s="205" t="s">
        <v>27</v>
      </c>
      <c r="F3144" s="205" t="s">
        <v>26</v>
      </c>
      <c r="G3144" s="205" t="s">
        <v>8423</v>
      </c>
      <c r="H3144" s="205" t="s">
        <v>8000</v>
      </c>
      <c r="I3144" s="206">
        <v>290</v>
      </c>
      <c r="J3144" t="str">
        <f t="shared" si="200"/>
        <v>RLP|Limbach (bei Kirn)</v>
      </c>
      <c r="K3144" t="str">
        <f t="shared" si="198"/>
        <v>RLP|Kirner Land</v>
      </c>
      <c r="L3144" s="380" t="str">
        <f t="shared" si="201"/>
        <v>071335009059</v>
      </c>
      <c r="M3144">
        <f t="shared" si="199"/>
        <v>18240</v>
      </c>
    </row>
    <row r="3145" spans="1:13">
      <c r="A3145" s="127" t="s">
        <v>8524</v>
      </c>
      <c r="B3145" s="207" t="s">
        <v>8525</v>
      </c>
      <c r="C3145" s="208" t="s">
        <v>8403</v>
      </c>
      <c r="D3145" s="208" t="s">
        <v>8404</v>
      </c>
      <c r="E3145" s="205" t="s">
        <v>27</v>
      </c>
      <c r="F3145" s="205" t="s">
        <v>26</v>
      </c>
      <c r="G3145" s="205" t="s">
        <v>8405</v>
      </c>
      <c r="H3145" s="205" t="s">
        <v>8000</v>
      </c>
      <c r="I3145" s="206">
        <v>199</v>
      </c>
      <c r="J3145" t="str">
        <f t="shared" si="200"/>
        <v>RLP|Löllbach</v>
      </c>
      <c r="K3145" t="str">
        <f t="shared" si="198"/>
        <v>RLP|Nahe-Glan</v>
      </c>
      <c r="L3145" s="380" t="str">
        <f t="shared" si="201"/>
        <v>071335010060</v>
      </c>
      <c r="M3145">
        <f t="shared" si="199"/>
        <v>24960</v>
      </c>
    </row>
    <row r="3146" spans="1:13">
      <c r="A3146" s="127" t="s">
        <v>8526</v>
      </c>
      <c r="B3146" s="207" t="s">
        <v>8527</v>
      </c>
      <c r="C3146" s="208" t="s">
        <v>8408</v>
      </c>
      <c r="D3146" s="208" t="s">
        <v>8404</v>
      </c>
      <c r="E3146" s="205" t="s">
        <v>27</v>
      </c>
      <c r="F3146" s="205" t="s">
        <v>26</v>
      </c>
      <c r="G3146" s="205" t="s">
        <v>8409</v>
      </c>
      <c r="H3146" s="205" t="s">
        <v>8000</v>
      </c>
      <c r="I3146" s="206">
        <v>914</v>
      </c>
      <c r="J3146" t="str">
        <f t="shared" si="200"/>
        <v>RLP|Mandel</v>
      </c>
      <c r="K3146" t="str">
        <f t="shared" si="198"/>
        <v>RLP|Rüdesheim</v>
      </c>
      <c r="L3146" s="380" t="str">
        <f t="shared" si="201"/>
        <v>071335006061</v>
      </c>
      <c r="M3146">
        <f t="shared" si="199"/>
        <v>28934</v>
      </c>
    </row>
    <row r="3147" spans="1:13">
      <c r="A3147" s="127" t="s">
        <v>8528</v>
      </c>
      <c r="B3147" s="207" t="s">
        <v>8529</v>
      </c>
      <c r="C3147" s="208" t="s">
        <v>8403</v>
      </c>
      <c r="D3147" s="208" t="s">
        <v>8404</v>
      </c>
      <c r="E3147" s="205" t="s">
        <v>27</v>
      </c>
      <c r="F3147" s="205" t="s">
        <v>26</v>
      </c>
      <c r="G3147" s="205" t="s">
        <v>8405</v>
      </c>
      <c r="H3147" s="205" t="s">
        <v>8000</v>
      </c>
      <c r="I3147" s="206">
        <v>261</v>
      </c>
      <c r="J3147" t="str">
        <f t="shared" si="200"/>
        <v>RLP|Martinstein</v>
      </c>
      <c r="K3147" t="str">
        <f t="shared" si="198"/>
        <v>RLP|Nahe-Glan</v>
      </c>
      <c r="L3147" s="380" t="str">
        <f t="shared" si="201"/>
        <v>071335010062</v>
      </c>
      <c r="M3147">
        <f t="shared" si="199"/>
        <v>24960</v>
      </c>
    </row>
    <row r="3148" spans="1:13">
      <c r="A3148" s="127" t="s">
        <v>8530</v>
      </c>
      <c r="B3148" s="207" t="s">
        <v>8531</v>
      </c>
      <c r="C3148" s="208" t="s">
        <v>8422</v>
      </c>
      <c r="D3148" s="208" t="s">
        <v>8404</v>
      </c>
      <c r="E3148" s="205" t="s">
        <v>27</v>
      </c>
      <c r="F3148" s="205" t="s">
        <v>26</v>
      </c>
      <c r="G3148" s="205" t="s">
        <v>8423</v>
      </c>
      <c r="H3148" s="205" t="s">
        <v>8000</v>
      </c>
      <c r="I3148" s="206">
        <v>350</v>
      </c>
      <c r="J3148" t="str">
        <f t="shared" si="200"/>
        <v>RLP|Meckenbach (bei Kirn)</v>
      </c>
      <c r="K3148" t="str">
        <f t="shared" si="198"/>
        <v>RLP|Kirner Land</v>
      </c>
      <c r="L3148" s="380" t="str">
        <f t="shared" si="201"/>
        <v>071335009063</v>
      </c>
      <c r="M3148">
        <f t="shared" si="199"/>
        <v>18240</v>
      </c>
    </row>
    <row r="3149" spans="1:13">
      <c r="A3149" s="127" t="s">
        <v>8532</v>
      </c>
      <c r="B3149" s="207" t="s">
        <v>8533</v>
      </c>
      <c r="C3149" s="208" t="s">
        <v>8403</v>
      </c>
      <c r="D3149" s="208" t="s">
        <v>8404</v>
      </c>
      <c r="E3149" s="205" t="s">
        <v>27</v>
      </c>
      <c r="F3149" s="205" t="s">
        <v>26</v>
      </c>
      <c r="G3149" s="205" t="s">
        <v>8405</v>
      </c>
      <c r="H3149" s="205" t="s">
        <v>8000</v>
      </c>
      <c r="I3149" s="206">
        <v>1320</v>
      </c>
      <c r="J3149" t="str">
        <f t="shared" si="200"/>
        <v>RLP|Meddersheim</v>
      </c>
      <c r="K3149" t="str">
        <f t="shared" si="198"/>
        <v>RLP|Nahe-Glan</v>
      </c>
      <c r="L3149" s="380" t="str">
        <f t="shared" si="201"/>
        <v>071335010064</v>
      </c>
      <c r="M3149">
        <f t="shared" si="199"/>
        <v>24960</v>
      </c>
    </row>
    <row r="3150" spans="1:13">
      <c r="A3150" s="127" t="s">
        <v>8534</v>
      </c>
      <c r="B3150" s="207" t="s">
        <v>8535</v>
      </c>
      <c r="C3150" s="208" t="s">
        <v>8403</v>
      </c>
      <c r="D3150" s="208" t="s">
        <v>8404</v>
      </c>
      <c r="E3150" s="205" t="s">
        <v>27</v>
      </c>
      <c r="F3150" s="205" t="s">
        <v>26</v>
      </c>
      <c r="G3150" s="205" t="s">
        <v>8405</v>
      </c>
      <c r="H3150" s="205" t="s">
        <v>8000</v>
      </c>
      <c r="I3150" s="206">
        <v>2836</v>
      </c>
      <c r="J3150" t="str">
        <f t="shared" si="200"/>
        <v>RLP|Meisenheim</v>
      </c>
      <c r="K3150" t="str">
        <f t="shared" si="198"/>
        <v>RLP|Nahe-Glan</v>
      </c>
      <c r="L3150" s="380" t="str">
        <f t="shared" si="201"/>
        <v>071335010065</v>
      </c>
      <c r="M3150">
        <f t="shared" si="199"/>
        <v>24960</v>
      </c>
    </row>
    <row r="3151" spans="1:13">
      <c r="A3151" s="127" t="s">
        <v>8536</v>
      </c>
      <c r="B3151" s="207" t="s">
        <v>8537</v>
      </c>
      <c r="C3151" s="208" t="s">
        <v>8403</v>
      </c>
      <c r="D3151" s="208" t="s">
        <v>8404</v>
      </c>
      <c r="E3151" s="205" t="s">
        <v>27</v>
      </c>
      <c r="F3151" s="205" t="s">
        <v>26</v>
      </c>
      <c r="G3151" s="205" t="s">
        <v>8405</v>
      </c>
      <c r="H3151" s="205" t="s">
        <v>8000</v>
      </c>
      <c r="I3151" s="206">
        <v>1437</v>
      </c>
      <c r="J3151" t="str">
        <f t="shared" si="200"/>
        <v>RLP|Merxheim</v>
      </c>
      <c r="K3151" t="str">
        <f t="shared" si="198"/>
        <v>RLP|Nahe-Glan</v>
      </c>
      <c r="L3151" s="380" t="str">
        <f t="shared" si="201"/>
        <v>071335010066</v>
      </c>
      <c r="M3151">
        <f t="shared" si="199"/>
        <v>24960</v>
      </c>
    </row>
    <row r="3152" spans="1:13">
      <c r="A3152" s="127" t="s">
        <v>8538</v>
      </c>
      <c r="B3152" s="207" t="s">
        <v>8539</v>
      </c>
      <c r="C3152" s="208" t="s">
        <v>8403</v>
      </c>
      <c r="D3152" s="208" t="s">
        <v>8404</v>
      </c>
      <c r="E3152" s="205" t="s">
        <v>27</v>
      </c>
      <c r="F3152" s="205" t="s">
        <v>26</v>
      </c>
      <c r="G3152" s="205" t="s">
        <v>8405</v>
      </c>
      <c r="H3152" s="205" t="s">
        <v>8000</v>
      </c>
      <c r="I3152" s="206">
        <v>1534</v>
      </c>
      <c r="J3152" t="str">
        <f t="shared" si="200"/>
        <v>RLP|Monzingen</v>
      </c>
      <c r="K3152" t="str">
        <f t="shared" si="198"/>
        <v>RLP|Nahe-Glan</v>
      </c>
      <c r="L3152" s="380" t="str">
        <f t="shared" si="201"/>
        <v>071335010067</v>
      </c>
      <c r="M3152">
        <f t="shared" si="199"/>
        <v>24960</v>
      </c>
    </row>
    <row r="3153" spans="1:13">
      <c r="A3153" s="127" t="s">
        <v>8540</v>
      </c>
      <c r="B3153" s="207" t="s">
        <v>8541</v>
      </c>
      <c r="C3153" s="208" t="s">
        <v>8408</v>
      </c>
      <c r="D3153" s="208" t="s">
        <v>8404</v>
      </c>
      <c r="E3153" s="205" t="s">
        <v>27</v>
      </c>
      <c r="F3153" s="205" t="s">
        <v>26</v>
      </c>
      <c r="G3153" s="205" t="s">
        <v>8409</v>
      </c>
      <c r="H3153" s="205" t="s">
        <v>8000</v>
      </c>
      <c r="I3153" s="206">
        <v>274</v>
      </c>
      <c r="J3153" t="str">
        <f t="shared" si="200"/>
        <v>RLP|Münchwald</v>
      </c>
      <c r="K3153" t="str">
        <f t="shared" si="198"/>
        <v>RLP|Rüdesheim</v>
      </c>
      <c r="L3153" s="380" t="str">
        <f t="shared" si="201"/>
        <v>071335006068</v>
      </c>
      <c r="M3153">
        <f t="shared" si="199"/>
        <v>28934</v>
      </c>
    </row>
    <row r="3154" spans="1:13">
      <c r="A3154" s="127" t="s">
        <v>8542</v>
      </c>
      <c r="B3154" s="207" t="s">
        <v>8543</v>
      </c>
      <c r="C3154" s="208" t="s">
        <v>8412</v>
      </c>
      <c r="D3154" s="208" t="s">
        <v>8404</v>
      </c>
      <c r="E3154" s="205" t="s">
        <v>27</v>
      </c>
      <c r="F3154" s="205" t="s">
        <v>26</v>
      </c>
      <c r="G3154" s="205" t="s">
        <v>8413</v>
      </c>
      <c r="H3154" s="205" t="s">
        <v>8000</v>
      </c>
      <c r="I3154" s="206">
        <v>940</v>
      </c>
      <c r="J3154" t="str">
        <f t="shared" si="200"/>
        <v>RLP|Neu-Bamberg</v>
      </c>
      <c r="K3154" t="str">
        <f t="shared" si="198"/>
        <v>RLP|Bad Kreuznach</v>
      </c>
      <c r="L3154" s="380" t="str">
        <f t="shared" si="201"/>
        <v>071335001069</v>
      </c>
      <c r="M3154">
        <f t="shared" si="199"/>
        <v>13161</v>
      </c>
    </row>
    <row r="3155" spans="1:13">
      <c r="A3155" s="127" t="s">
        <v>8544</v>
      </c>
      <c r="B3155" s="207" t="s">
        <v>8545</v>
      </c>
      <c r="C3155" s="208" t="s">
        <v>8408</v>
      </c>
      <c r="D3155" s="208" t="s">
        <v>8404</v>
      </c>
      <c r="E3155" s="205" t="s">
        <v>27</v>
      </c>
      <c r="F3155" s="205" t="s">
        <v>26</v>
      </c>
      <c r="G3155" s="205" t="s">
        <v>8409</v>
      </c>
      <c r="H3155" s="205" t="s">
        <v>8000</v>
      </c>
      <c r="I3155" s="206">
        <v>589</v>
      </c>
      <c r="J3155" t="str">
        <f t="shared" si="200"/>
        <v>RLP|Niederhausen</v>
      </c>
      <c r="K3155" t="str">
        <f t="shared" si="198"/>
        <v>RLP|Rüdesheim</v>
      </c>
      <c r="L3155" s="380" t="str">
        <f t="shared" si="201"/>
        <v>071335006070</v>
      </c>
      <c r="M3155">
        <f t="shared" si="199"/>
        <v>28934</v>
      </c>
    </row>
    <row r="3156" spans="1:13">
      <c r="A3156" s="127" t="s">
        <v>8546</v>
      </c>
      <c r="B3156" s="207" t="s">
        <v>8547</v>
      </c>
      <c r="C3156" s="208" t="s">
        <v>8408</v>
      </c>
      <c r="D3156" s="208" t="s">
        <v>8404</v>
      </c>
      <c r="E3156" s="205" t="s">
        <v>27</v>
      </c>
      <c r="F3156" s="205" t="s">
        <v>26</v>
      </c>
      <c r="G3156" s="205" t="s">
        <v>8409</v>
      </c>
      <c r="H3156" s="205" t="s">
        <v>8000</v>
      </c>
      <c r="I3156" s="206">
        <v>1596</v>
      </c>
      <c r="J3156" t="str">
        <f t="shared" si="200"/>
        <v>RLP|Norheim</v>
      </c>
      <c r="K3156" t="str">
        <f t="shared" si="198"/>
        <v>RLP|Rüdesheim</v>
      </c>
      <c r="L3156" s="380" t="str">
        <f t="shared" si="201"/>
        <v>071335006071</v>
      </c>
      <c r="M3156">
        <f t="shared" si="199"/>
        <v>28934</v>
      </c>
    </row>
    <row r="3157" spans="1:13">
      <c r="A3157" s="127" t="s">
        <v>8548</v>
      </c>
      <c r="B3157" s="207" t="s">
        <v>8549</v>
      </c>
      <c r="C3157" s="208" t="s">
        <v>8403</v>
      </c>
      <c r="D3157" s="208" t="s">
        <v>8404</v>
      </c>
      <c r="E3157" s="205" t="s">
        <v>27</v>
      </c>
      <c r="F3157" s="205" t="s">
        <v>26</v>
      </c>
      <c r="G3157" s="205" t="s">
        <v>8405</v>
      </c>
      <c r="H3157" s="205" t="s">
        <v>8000</v>
      </c>
      <c r="I3157" s="206">
        <v>474</v>
      </c>
      <c r="J3157" t="str">
        <f t="shared" si="200"/>
        <v>RLP|Nußbaum</v>
      </c>
      <c r="K3157" t="str">
        <f t="shared" si="198"/>
        <v>RLP|Nahe-Glan</v>
      </c>
      <c r="L3157" s="380" t="str">
        <f t="shared" si="201"/>
        <v>071335010072</v>
      </c>
      <c r="M3157">
        <f t="shared" si="199"/>
        <v>24960</v>
      </c>
    </row>
    <row r="3158" spans="1:13">
      <c r="A3158" s="127" t="s">
        <v>8550</v>
      </c>
      <c r="B3158" s="207" t="s">
        <v>8551</v>
      </c>
      <c r="C3158" s="208" t="s">
        <v>8422</v>
      </c>
      <c r="D3158" s="208" t="s">
        <v>8404</v>
      </c>
      <c r="E3158" s="205" t="s">
        <v>27</v>
      </c>
      <c r="F3158" s="205" t="s">
        <v>26</v>
      </c>
      <c r="G3158" s="205" t="s">
        <v>8423</v>
      </c>
      <c r="H3158" s="205" t="s">
        <v>8000</v>
      </c>
      <c r="I3158" s="206">
        <v>861</v>
      </c>
      <c r="J3158" t="str">
        <f t="shared" si="200"/>
        <v>RLP|Oberhausen bei Kirn</v>
      </c>
      <c r="K3158" t="str">
        <f t="shared" si="198"/>
        <v>RLP|Kirner Land</v>
      </c>
      <c r="L3158" s="380" t="str">
        <f t="shared" si="201"/>
        <v>071335009073</v>
      </c>
      <c r="M3158">
        <f t="shared" si="199"/>
        <v>18240</v>
      </c>
    </row>
    <row r="3159" spans="1:13">
      <c r="A3159" s="127" t="s">
        <v>8552</v>
      </c>
      <c r="B3159" s="207" t="s">
        <v>8553</v>
      </c>
      <c r="C3159" s="208" t="s">
        <v>8408</v>
      </c>
      <c r="D3159" s="208" t="s">
        <v>8404</v>
      </c>
      <c r="E3159" s="205" t="s">
        <v>27</v>
      </c>
      <c r="F3159" s="205" t="s">
        <v>26</v>
      </c>
      <c r="G3159" s="205" t="s">
        <v>8409</v>
      </c>
      <c r="H3159" s="205" t="s">
        <v>8000</v>
      </c>
      <c r="I3159" s="206">
        <v>356</v>
      </c>
      <c r="J3159" t="str">
        <f t="shared" si="200"/>
        <v>RLP|Oberhausen an der Nahe</v>
      </c>
      <c r="K3159" t="str">
        <f t="shared" si="198"/>
        <v>RLP|Rüdesheim</v>
      </c>
      <c r="L3159" s="380" t="str">
        <f t="shared" si="201"/>
        <v>071335006074</v>
      </c>
      <c r="M3159">
        <f t="shared" si="199"/>
        <v>28934</v>
      </c>
    </row>
    <row r="3160" spans="1:13">
      <c r="A3160" s="127" t="s">
        <v>8554</v>
      </c>
      <c r="B3160" s="207" t="s">
        <v>8555</v>
      </c>
      <c r="C3160" s="208" t="s">
        <v>8408</v>
      </c>
      <c r="D3160" s="208" t="s">
        <v>8404</v>
      </c>
      <c r="E3160" s="205" t="s">
        <v>27</v>
      </c>
      <c r="F3160" s="205" t="s">
        <v>26</v>
      </c>
      <c r="G3160" s="205" t="s">
        <v>8409</v>
      </c>
      <c r="H3160" s="205" t="s">
        <v>8000</v>
      </c>
      <c r="I3160" s="206">
        <v>284</v>
      </c>
      <c r="J3160" t="str">
        <f t="shared" si="200"/>
        <v>RLP|Oberstreit</v>
      </c>
      <c r="K3160" t="str">
        <f t="shared" si="198"/>
        <v>RLP|Rüdesheim</v>
      </c>
      <c r="L3160" s="380" t="str">
        <f t="shared" si="201"/>
        <v>071335006075</v>
      </c>
      <c r="M3160">
        <f t="shared" si="199"/>
        <v>28934</v>
      </c>
    </row>
    <row r="3161" spans="1:13">
      <c r="A3161" s="127" t="s">
        <v>8556</v>
      </c>
      <c r="B3161" s="207" t="s">
        <v>8557</v>
      </c>
      <c r="C3161" s="208" t="s">
        <v>8403</v>
      </c>
      <c r="D3161" s="208" t="s">
        <v>8404</v>
      </c>
      <c r="E3161" s="205" t="s">
        <v>27</v>
      </c>
      <c r="F3161" s="205" t="s">
        <v>26</v>
      </c>
      <c r="G3161" s="205" t="s">
        <v>8405</v>
      </c>
      <c r="H3161" s="205" t="s">
        <v>8000</v>
      </c>
      <c r="I3161" s="206">
        <v>1720</v>
      </c>
      <c r="J3161" t="str">
        <f t="shared" si="200"/>
        <v>RLP|Odernheim am Glan</v>
      </c>
      <c r="K3161" t="str">
        <f t="shared" si="198"/>
        <v>RLP|Nahe-Glan</v>
      </c>
      <c r="L3161" s="380" t="str">
        <f t="shared" si="201"/>
        <v>071335010076</v>
      </c>
      <c r="M3161">
        <f t="shared" si="199"/>
        <v>24960</v>
      </c>
    </row>
    <row r="3162" spans="1:13">
      <c r="A3162" s="127" t="s">
        <v>8558</v>
      </c>
      <c r="B3162" s="207" t="s">
        <v>8559</v>
      </c>
      <c r="C3162" s="208" t="s">
        <v>8422</v>
      </c>
      <c r="D3162" s="208" t="s">
        <v>8404</v>
      </c>
      <c r="E3162" s="205" t="s">
        <v>27</v>
      </c>
      <c r="F3162" s="205" t="s">
        <v>26</v>
      </c>
      <c r="G3162" s="205" t="s">
        <v>8423</v>
      </c>
      <c r="H3162" s="205" t="s">
        <v>8000</v>
      </c>
      <c r="I3162" s="206">
        <v>196</v>
      </c>
      <c r="J3162" t="str">
        <f t="shared" si="200"/>
        <v>RLP|Otzweiler</v>
      </c>
      <c r="K3162" t="str">
        <f t="shared" si="198"/>
        <v>RLP|Kirner Land</v>
      </c>
      <c r="L3162" s="380" t="str">
        <f t="shared" si="201"/>
        <v>071335009077</v>
      </c>
      <c r="M3162">
        <f t="shared" si="199"/>
        <v>18240</v>
      </c>
    </row>
    <row r="3163" spans="1:13">
      <c r="A3163" s="127" t="s">
        <v>8560</v>
      </c>
      <c r="B3163" s="207" t="s">
        <v>8561</v>
      </c>
      <c r="C3163" s="208" t="s">
        <v>8412</v>
      </c>
      <c r="D3163" s="208" t="s">
        <v>8404</v>
      </c>
      <c r="E3163" s="205" t="s">
        <v>27</v>
      </c>
      <c r="F3163" s="205" t="s">
        <v>26</v>
      </c>
      <c r="G3163" s="205" t="s">
        <v>8413</v>
      </c>
      <c r="H3163" s="205" t="s">
        <v>8000</v>
      </c>
      <c r="I3163" s="206">
        <v>1506</v>
      </c>
      <c r="J3163" t="str">
        <f t="shared" si="200"/>
        <v>RLP|Pfaffen-Schwabenheim</v>
      </c>
      <c r="K3163" t="str">
        <f t="shared" si="198"/>
        <v>RLP|Bad Kreuznach</v>
      </c>
      <c r="L3163" s="380" t="str">
        <f t="shared" si="201"/>
        <v>071335001078</v>
      </c>
      <c r="M3163">
        <f t="shared" si="199"/>
        <v>13161</v>
      </c>
    </row>
    <row r="3164" spans="1:13">
      <c r="A3164" s="127" t="s">
        <v>8562</v>
      </c>
      <c r="B3164" s="207" t="s">
        <v>8563</v>
      </c>
      <c r="C3164" s="208" t="s">
        <v>8412</v>
      </c>
      <c r="D3164" s="208" t="s">
        <v>8404</v>
      </c>
      <c r="E3164" s="205" t="s">
        <v>27</v>
      </c>
      <c r="F3164" s="205" t="s">
        <v>26</v>
      </c>
      <c r="G3164" s="205" t="s">
        <v>8413</v>
      </c>
      <c r="H3164" s="205" t="s">
        <v>8000</v>
      </c>
      <c r="I3164" s="206">
        <v>346</v>
      </c>
      <c r="J3164" t="str">
        <f t="shared" si="200"/>
        <v>RLP|Pleitersheim</v>
      </c>
      <c r="K3164" t="str">
        <f t="shared" si="198"/>
        <v>RLP|Bad Kreuznach</v>
      </c>
      <c r="L3164" s="380" t="str">
        <f t="shared" si="201"/>
        <v>071335001080</v>
      </c>
      <c r="M3164">
        <f t="shared" si="199"/>
        <v>13161</v>
      </c>
    </row>
    <row r="3165" spans="1:13">
      <c r="A3165" s="127" t="s">
        <v>8564</v>
      </c>
      <c r="B3165" s="207" t="s">
        <v>8565</v>
      </c>
      <c r="C3165" s="208" t="s">
        <v>8403</v>
      </c>
      <c r="D3165" s="208" t="s">
        <v>8404</v>
      </c>
      <c r="E3165" s="205" t="s">
        <v>27</v>
      </c>
      <c r="F3165" s="205" t="s">
        <v>26</v>
      </c>
      <c r="G3165" s="205" t="s">
        <v>8405</v>
      </c>
      <c r="H3165" s="205" t="s">
        <v>8000</v>
      </c>
      <c r="I3165" s="206">
        <v>416</v>
      </c>
      <c r="J3165" t="str">
        <f t="shared" si="200"/>
        <v>RLP|Raumbach</v>
      </c>
      <c r="K3165" t="str">
        <f t="shared" si="198"/>
        <v>RLP|Nahe-Glan</v>
      </c>
      <c r="L3165" s="380" t="str">
        <f t="shared" si="201"/>
        <v>071335010081</v>
      </c>
      <c r="M3165">
        <f t="shared" si="199"/>
        <v>24960</v>
      </c>
    </row>
    <row r="3166" spans="1:13">
      <c r="A3166" s="127" t="s">
        <v>8566</v>
      </c>
      <c r="B3166" s="207" t="s">
        <v>8567</v>
      </c>
      <c r="C3166" s="208" t="s">
        <v>8403</v>
      </c>
      <c r="D3166" s="208" t="s">
        <v>8404</v>
      </c>
      <c r="E3166" s="205" t="s">
        <v>27</v>
      </c>
      <c r="F3166" s="205" t="s">
        <v>26</v>
      </c>
      <c r="G3166" s="205" t="s">
        <v>8405</v>
      </c>
      <c r="H3166" s="205" t="s">
        <v>8000</v>
      </c>
      <c r="I3166" s="206">
        <v>43</v>
      </c>
      <c r="J3166" t="str">
        <f t="shared" si="200"/>
        <v>RLP|Rehbach</v>
      </c>
      <c r="K3166" t="str">
        <f t="shared" si="198"/>
        <v>RLP|Nahe-Glan</v>
      </c>
      <c r="L3166" s="380" t="str">
        <f t="shared" si="201"/>
        <v>071335010082</v>
      </c>
      <c r="M3166">
        <f t="shared" si="199"/>
        <v>24960</v>
      </c>
    </row>
    <row r="3167" spans="1:13">
      <c r="A3167" s="127" t="s">
        <v>8568</v>
      </c>
      <c r="B3167" s="207" t="s">
        <v>8569</v>
      </c>
      <c r="C3167" s="208" t="s">
        <v>8403</v>
      </c>
      <c r="D3167" s="208" t="s">
        <v>8404</v>
      </c>
      <c r="E3167" s="205" t="s">
        <v>27</v>
      </c>
      <c r="F3167" s="205" t="s">
        <v>26</v>
      </c>
      <c r="G3167" s="205" t="s">
        <v>8405</v>
      </c>
      <c r="H3167" s="205" t="s">
        <v>8000</v>
      </c>
      <c r="I3167" s="206">
        <v>676</v>
      </c>
      <c r="J3167" t="str">
        <f t="shared" si="200"/>
        <v>RLP|Rehborn</v>
      </c>
      <c r="K3167" t="str">
        <f t="shared" si="198"/>
        <v>RLP|Nahe-Glan</v>
      </c>
      <c r="L3167" s="380" t="str">
        <f t="shared" si="201"/>
        <v>071335010083</v>
      </c>
      <c r="M3167">
        <f t="shared" si="199"/>
        <v>24960</v>
      </c>
    </row>
    <row r="3168" spans="1:13">
      <c r="A3168" s="127" t="s">
        <v>8570</v>
      </c>
      <c r="B3168" s="207" t="s">
        <v>8571</v>
      </c>
      <c r="C3168" s="208" t="s">
        <v>8403</v>
      </c>
      <c r="D3168" s="208" t="s">
        <v>8404</v>
      </c>
      <c r="E3168" s="205" t="s">
        <v>27</v>
      </c>
      <c r="F3168" s="205" t="s">
        <v>26</v>
      </c>
      <c r="G3168" s="205" t="s">
        <v>8405</v>
      </c>
      <c r="H3168" s="205" t="s">
        <v>8000</v>
      </c>
      <c r="I3168" s="206">
        <v>216</v>
      </c>
      <c r="J3168" t="str">
        <f t="shared" si="200"/>
        <v>RLP|Reiffelbach</v>
      </c>
      <c r="K3168" t="str">
        <f t="shared" si="198"/>
        <v>RLP|Nahe-Glan</v>
      </c>
      <c r="L3168" s="380" t="str">
        <f t="shared" si="201"/>
        <v>071335010084</v>
      </c>
      <c r="M3168">
        <f t="shared" si="199"/>
        <v>24960</v>
      </c>
    </row>
    <row r="3169" spans="1:13">
      <c r="A3169" s="127" t="s">
        <v>8572</v>
      </c>
      <c r="B3169" s="207" t="s">
        <v>8573</v>
      </c>
      <c r="C3169" s="208" t="s">
        <v>8444</v>
      </c>
      <c r="D3169" s="208" t="s">
        <v>8404</v>
      </c>
      <c r="E3169" s="205" t="s">
        <v>27</v>
      </c>
      <c r="F3169" s="205" t="s">
        <v>26</v>
      </c>
      <c r="G3169" s="205" t="s">
        <v>8445</v>
      </c>
      <c r="H3169" s="205" t="s">
        <v>8000</v>
      </c>
      <c r="I3169" s="206">
        <v>277</v>
      </c>
      <c r="J3169" t="str">
        <f t="shared" si="200"/>
        <v>RLP|Roth (bei Stromberg)</v>
      </c>
      <c r="K3169" t="str">
        <f t="shared" si="198"/>
        <v>RLP|Langenlonsheim-Stromberg</v>
      </c>
      <c r="L3169" s="380" t="str">
        <f t="shared" si="201"/>
        <v>071335011085</v>
      </c>
      <c r="M3169">
        <f t="shared" si="199"/>
        <v>23568</v>
      </c>
    </row>
    <row r="3170" spans="1:13">
      <c r="A3170" s="127" t="s">
        <v>8574</v>
      </c>
      <c r="B3170" s="207" t="s">
        <v>8575</v>
      </c>
      <c r="C3170" s="208" t="s">
        <v>8408</v>
      </c>
      <c r="D3170" s="208" t="s">
        <v>8404</v>
      </c>
      <c r="E3170" s="205" t="s">
        <v>27</v>
      </c>
      <c r="F3170" s="205" t="s">
        <v>26</v>
      </c>
      <c r="G3170" s="205" t="s">
        <v>8409</v>
      </c>
      <c r="H3170" s="205" t="s">
        <v>8000</v>
      </c>
      <c r="I3170" s="206">
        <v>2808</v>
      </c>
      <c r="J3170" t="str">
        <f t="shared" si="200"/>
        <v>RLP|Roxheim</v>
      </c>
      <c r="K3170" t="str">
        <f t="shared" si="198"/>
        <v>RLP|Rüdesheim</v>
      </c>
      <c r="L3170" s="380" t="str">
        <f t="shared" si="201"/>
        <v>071335006086</v>
      </c>
      <c r="M3170">
        <f t="shared" si="199"/>
        <v>28934</v>
      </c>
    </row>
    <row r="3171" spans="1:13">
      <c r="A3171" s="127" t="s">
        <v>8576</v>
      </c>
      <c r="B3171" s="207" t="s">
        <v>8577</v>
      </c>
      <c r="C3171" s="208" t="s">
        <v>8444</v>
      </c>
      <c r="D3171" s="208" t="s">
        <v>8404</v>
      </c>
      <c r="E3171" s="205" t="s">
        <v>27</v>
      </c>
      <c r="F3171" s="205" t="s">
        <v>26</v>
      </c>
      <c r="G3171" s="205" t="s">
        <v>8445</v>
      </c>
      <c r="H3171" s="205" t="s">
        <v>8000</v>
      </c>
      <c r="I3171" s="206">
        <v>1410</v>
      </c>
      <c r="J3171" t="str">
        <f t="shared" si="200"/>
        <v>RLP|Rümmelsheim</v>
      </c>
      <c r="K3171" t="str">
        <f t="shared" si="198"/>
        <v>RLP|Langenlonsheim-Stromberg</v>
      </c>
      <c r="L3171" s="380" t="str">
        <f t="shared" si="201"/>
        <v>071335011087</v>
      </c>
      <c r="M3171">
        <f t="shared" si="199"/>
        <v>23568</v>
      </c>
    </row>
    <row r="3172" spans="1:13">
      <c r="A3172" s="127" t="s">
        <v>8578</v>
      </c>
      <c r="B3172" s="207" t="s">
        <v>8579</v>
      </c>
      <c r="C3172" s="208" t="s">
        <v>8408</v>
      </c>
      <c r="D3172" s="208" t="s">
        <v>8404</v>
      </c>
      <c r="E3172" s="205" t="s">
        <v>27</v>
      </c>
      <c r="F3172" s="205" t="s">
        <v>26</v>
      </c>
      <c r="G3172" s="205" t="s">
        <v>8409</v>
      </c>
      <c r="H3172" s="205" t="s">
        <v>8000</v>
      </c>
      <c r="I3172" s="206">
        <v>371</v>
      </c>
      <c r="J3172" t="str">
        <f t="shared" si="200"/>
        <v>RLP|Sankt Katharinen</v>
      </c>
      <c r="K3172" t="str">
        <f t="shared" si="198"/>
        <v>RLP|Rüdesheim</v>
      </c>
      <c r="L3172" s="380" t="str">
        <f t="shared" si="201"/>
        <v>071335006088</v>
      </c>
      <c r="M3172">
        <f t="shared" si="199"/>
        <v>28934</v>
      </c>
    </row>
    <row r="3173" spans="1:13">
      <c r="A3173" s="127" t="s">
        <v>8580</v>
      </c>
      <c r="B3173" s="207" t="s">
        <v>8581</v>
      </c>
      <c r="C3173" s="208" t="s">
        <v>8408</v>
      </c>
      <c r="D3173" s="208" t="s">
        <v>8404</v>
      </c>
      <c r="E3173" s="205" t="s">
        <v>27</v>
      </c>
      <c r="F3173" s="205" t="s">
        <v>26</v>
      </c>
      <c r="G3173" s="205" t="s">
        <v>8409</v>
      </c>
      <c r="H3173" s="205" t="s">
        <v>8000</v>
      </c>
      <c r="I3173" s="206">
        <v>381</v>
      </c>
      <c r="J3173" t="str">
        <f t="shared" si="200"/>
        <v>RLP|Schloßböckelheim</v>
      </c>
      <c r="K3173" t="str">
        <f t="shared" si="198"/>
        <v>RLP|Rüdesheim</v>
      </c>
      <c r="L3173" s="380" t="str">
        <f t="shared" si="201"/>
        <v>071335006089</v>
      </c>
      <c r="M3173">
        <f t="shared" si="199"/>
        <v>28934</v>
      </c>
    </row>
    <row r="3174" spans="1:13">
      <c r="A3174" s="127" t="s">
        <v>8582</v>
      </c>
      <c r="B3174" s="207" t="s">
        <v>8583</v>
      </c>
      <c r="C3174" s="208" t="s">
        <v>8403</v>
      </c>
      <c r="D3174" s="208" t="s">
        <v>8404</v>
      </c>
      <c r="E3174" s="205" t="s">
        <v>27</v>
      </c>
      <c r="F3174" s="205" t="s">
        <v>26</v>
      </c>
      <c r="G3174" s="205" t="s">
        <v>8405</v>
      </c>
      <c r="H3174" s="205" t="s">
        <v>8000</v>
      </c>
      <c r="I3174" s="206">
        <v>173</v>
      </c>
      <c r="J3174" t="str">
        <f t="shared" si="200"/>
        <v>RLP|Schmittweiler</v>
      </c>
      <c r="K3174" t="str">
        <f t="shared" si="198"/>
        <v>RLP|Nahe-Glan</v>
      </c>
      <c r="L3174" s="380" t="str">
        <f t="shared" si="201"/>
        <v>071335010090</v>
      </c>
      <c r="M3174">
        <f t="shared" si="199"/>
        <v>24960</v>
      </c>
    </row>
    <row r="3175" spans="1:13">
      <c r="A3175" s="127" t="s">
        <v>8584</v>
      </c>
      <c r="B3175" s="207" t="s">
        <v>8585</v>
      </c>
      <c r="C3175" s="208" t="s">
        <v>8444</v>
      </c>
      <c r="D3175" s="208" t="s">
        <v>8404</v>
      </c>
      <c r="E3175" s="205" t="s">
        <v>27</v>
      </c>
      <c r="F3175" s="205" t="s">
        <v>26</v>
      </c>
      <c r="G3175" s="205" t="s">
        <v>8445</v>
      </c>
      <c r="H3175" s="205" t="s">
        <v>8000</v>
      </c>
      <c r="I3175" s="206">
        <v>607</v>
      </c>
      <c r="J3175" t="str">
        <f t="shared" si="200"/>
        <v>RLP|Schöneberg (Hunsrück)</v>
      </c>
      <c r="K3175" t="str">
        <f t="shared" si="198"/>
        <v>RLP|Langenlonsheim-Stromberg</v>
      </c>
      <c r="L3175" s="380" t="str">
        <f t="shared" si="201"/>
        <v>071335011091</v>
      </c>
      <c r="M3175">
        <f t="shared" si="199"/>
        <v>23568</v>
      </c>
    </row>
    <row r="3176" spans="1:13">
      <c r="A3176" s="127" t="s">
        <v>8586</v>
      </c>
      <c r="B3176" s="207" t="s">
        <v>8587</v>
      </c>
      <c r="C3176" s="208" t="s">
        <v>8403</v>
      </c>
      <c r="D3176" s="208" t="s">
        <v>8404</v>
      </c>
      <c r="E3176" s="205" t="s">
        <v>27</v>
      </c>
      <c r="F3176" s="205" t="s">
        <v>26</v>
      </c>
      <c r="G3176" s="205" t="s">
        <v>8405</v>
      </c>
      <c r="H3176" s="205" t="s">
        <v>8000</v>
      </c>
      <c r="I3176" s="206">
        <v>142</v>
      </c>
      <c r="J3176" t="str">
        <f t="shared" si="200"/>
        <v>RLP|Schweinschied</v>
      </c>
      <c r="K3176" t="str">
        <f t="shared" si="198"/>
        <v>RLP|Nahe-Glan</v>
      </c>
      <c r="L3176" s="380" t="str">
        <f t="shared" si="201"/>
        <v>071335010092</v>
      </c>
      <c r="M3176">
        <f t="shared" si="199"/>
        <v>24960</v>
      </c>
    </row>
    <row r="3177" spans="1:13">
      <c r="A3177" s="127" t="s">
        <v>8588</v>
      </c>
      <c r="B3177" s="207" t="s">
        <v>8589</v>
      </c>
      <c r="C3177" s="208" t="s">
        <v>8444</v>
      </c>
      <c r="D3177" s="208" t="s">
        <v>8404</v>
      </c>
      <c r="E3177" s="205" t="s">
        <v>27</v>
      </c>
      <c r="F3177" s="205" t="s">
        <v>26</v>
      </c>
      <c r="G3177" s="205" t="s">
        <v>8445</v>
      </c>
      <c r="H3177" s="205" t="s">
        <v>8000</v>
      </c>
      <c r="I3177" s="206">
        <v>889</v>
      </c>
      <c r="J3177" t="str">
        <f t="shared" si="200"/>
        <v>RLP|Schweppenhausen</v>
      </c>
      <c r="K3177" t="str">
        <f t="shared" si="198"/>
        <v>RLP|Langenlonsheim-Stromberg</v>
      </c>
      <c r="L3177" s="380" t="str">
        <f t="shared" si="201"/>
        <v>071335011093</v>
      </c>
      <c r="M3177">
        <f t="shared" si="199"/>
        <v>23568</v>
      </c>
    </row>
    <row r="3178" spans="1:13">
      <c r="A3178" s="127" t="s">
        <v>8590</v>
      </c>
      <c r="B3178" s="207" t="s">
        <v>8591</v>
      </c>
      <c r="C3178" s="208" t="s">
        <v>8403</v>
      </c>
      <c r="D3178" s="208" t="s">
        <v>8404</v>
      </c>
      <c r="E3178" s="205" t="s">
        <v>27</v>
      </c>
      <c r="F3178" s="205" t="s">
        <v>26</v>
      </c>
      <c r="G3178" s="205" t="s">
        <v>8405</v>
      </c>
      <c r="H3178" s="205" t="s">
        <v>8000</v>
      </c>
      <c r="I3178" s="206">
        <v>494</v>
      </c>
      <c r="J3178" t="str">
        <f t="shared" si="200"/>
        <v>RLP|Seesbach</v>
      </c>
      <c r="K3178" t="str">
        <f t="shared" si="198"/>
        <v>RLP|Nahe-Glan</v>
      </c>
      <c r="L3178" s="380" t="str">
        <f t="shared" si="201"/>
        <v>071335010094</v>
      </c>
      <c r="M3178">
        <f t="shared" si="199"/>
        <v>24960</v>
      </c>
    </row>
    <row r="3179" spans="1:13">
      <c r="A3179" s="127" t="s">
        <v>8592</v>
      </c>
      <c r="B3179" s="207" t="s">
        <v>8593</v>
      </c>
      <c r="C3179" s="208" t="s">
        <v>8444</v>
      </c>
      <c r="D3179" s="208" t="s">
        <v>8404</v>
      </c>
      <c r="E3179" s="205" t="s">
        <v>27</v>
      </c>
      <c r="F3179" s="205" t="s">
        <v>26</v>
      </c>
      <c r="G3179" s="205" t="s">
        <v>8445</v>
      </c>
      <c r="H3179" s="205" t="s">
        <v>8000</v>
      </c>
      <c r="I3179" s="206">
        <v>1249</v>
      </c>
      <c r="J3179" t="str">
        <f t="shared" si="200"/>
        <v>RLP|Seibersbach</v>
      </c>
      <c r="K3179" t="str">
        <f t="shared" si="198"/>
        <v>RLP|Langenlonsheim-Stromberg</v>
      </c>
      <c r="L3179" s="380" t="str">
        <f t="shared" si="201"/>
        <v>071335011095</v>
      </c>
      <c r="M3179">
        <f t="shared" si="199"/>
        <v>23568</v>
      </c>
    </row>
    <row r="3180" spans="1:13">
      <c r="A3180" s="127" t="s">
        <v>8594</v>
      </c>
      <c r="B3180" s="207" t="s">
        <v>8595</v>
      </c>
      <c r="C3180" s="208" t="s">
        <v>8422</v>
      </c>
      <c r="D3180" s="208" t="s">
        <v>8404</v>
      </c>
      <c r="E3180" s="205" t="s">
        <v>27</v>
      </c>
      <c r="F3180" s="205" t="s">
        <v>26</v>
      </c>
      <c r="G3180" s="205" t="s">
        <v>8423</v>
      </c>
      <c r="H3180" s="205" t="s">
        <v>8000</v>
      </c>
      <c r="I3180" s="206">
        <v>1882</v>
      </c>
      <c r="J3180" t="str">
        <f t="shared" si="200"/>
        <v>RLP|Simmertal</v>
      </c>
      <c r="K3180" t="str">
        <f t="shared" si="198"/>
        <v>RLP|Kirner Land</v>
      </c>
      <c r="L3180" s="380" t="str">
        <f t="shared" si="201"/>
        <v>071335009096</v>
      </c>
      <c r="M3180">
        <f t="shared" si="199"/>
        <v>18240</v>
      </c>
    </row>
    <row r="3181" spans="1:13">
      <c r="A3181" s="127" t="s">
        <v>8596</v>
      </c>
      <c r="B3181" s="207" t="s">
        <v>8597</v>
      </c>
      <c r="C3181" s="208" t="s">
        <v>8408</v>
      </c>
      <c r="D3181" s="208" t="s">
        <v>8404</v>
      </c>
      <c r="E3181" s="205" t="s">
        <v>27</v>
      </c>
      <c r="F3181" s="205" t="s">
        <v>26</v>
      </c>
      <c r="G3181" s="205" t="s">
        <v>8409</v>
      </c>
      <c r="H3181" s="205" t="s">
        <v>8000</v>
      </c>
      <c r="I3181" s="206">
        <v>388</v>
      </c>
      <c r="J3181" t="str">
        <f t="shared" si="200"/>
        <v>RLP|Sommerloch</v>
      </c>
      <c r="K3181" t="str">
        <f t="shared" si="198"/>
        <v>RLP|Rüdesheim</v>
      </c>
      <c r="L3181" s="380" t="str">
        <f t="shared" si="201"/>
        <v>071335006098</v>
      </c>
      <c r="M3181">
        <f t="shared" si="199"/>
        <v>28934</v>
      </c>
    </row>
    <row r="3182" spans="1:13">
      <c r="A3182" s="127" t="s">
        <v>8598</v>
      </c>
      <c r="B3182" s="207" t="s">
        <v>8599</v>
      </c>
      <c r="C3182" s="208" t="s">
        <v>8408</v>
      </c>
      <c r="D3182" s="208" t="s">
        <v>8404</v>
      </c>
      <c r="E3182" s="205" t="s">
        <v>27</v>
      </c>
      <c r="F3182" s="205" t="s">
        <v>26</v>
      </c>
      <c r="G3182" s="205" t="s">
        <v>8409</v>
      </c>
      <c r="H3182" s="205" t="s">
        <v>8000</v>
      </c>
      <c r="I3182" s="206">
        <v>1176</v>
      </c>
      <c r="J3182" t="str">
        <f t="shared" si="200"/>
        <v>RLP|Spabrücken</v>
      </c>
      <c r="K3182" t="str">
        <f t="shared" si="198"/>
        <v>RLP|Rüdesheim</v>
      </c>
      <c r="L3182" s="380" t="str">
        <f t="shared" si="201"/>
        <v>071335006099</v>
      </c>
      <c r="M3182">
        <f t="shared" si="199"/>
        <v>28934</v>
      </c>
    </row>
    <row r="3183" spans="1:13">
      <c r="A3183" s="127" t="s">
        <v>8600</v>
      </c>
      <c r="B3183" s="207" t="s">
        <v>8601</v>
      </c>
      <c r="C3183" s="208" t="s">
        <v>8408</v>
      </c>
      <c r="D3183" s="208" t="s">
        <v>8404</v>
      </c>
      <c r="E3183" s="205" t="s">
        <v>27</v>
      </c>
      <c r="F3183" s="205" t="s">
        <v>26</v>
      </c>
      <c r="G3183" s="205" t="s">
        <v>8409</v>
      </c>
      <c r="H3183" s="205" t="s">
        <v>8000</v>
      </c>
      <c r="I3183" s="206">
        <v>196</v>
      </c>
      <c r="J3183" t="str">
        <f t="shared" si="200"/>
        <v>RLP|Spall</v>
      </c>
      <c r="K3183" t="str">
        <f t="shared" si="198"/>
        <v>RLP|Rüdesheim</v>
      </c>
      <c r="L3183" s="380" t="str">
        <f t="shared" si="201"/>
        <v>071335006100</v>
      </c>
      <c r="M3183">
        <f t="shared" si="199"/>
        <v>28934</v>
      </c>
    </row>
    <row r="3184" spans="1:13">
      <c r="A3184" s="127" t="s">
        <v>8602</v>
      </c>
      <c r="B3184" s="207" t="s">
        <v>8603</v>
      </c>
      <c r="C3184" s="208" t="s">
        <v>8408</v>
      </c>
      <c r="D3184" s="208" t="s">
        <v>8404</v>
      </c>
      <c r="E3184" s="205" t="s">
        <v>27</v>
      </c>
      <c r="F3184" s="205" t="s">
        <v>26</v>
      </c>
      <c r="G3184" s="205" t="s">
        <v>8409</v>
      </c>
      <c r="H3184" s="205" t="s">
        <v>8000</v>
      </c>
      <c r="I3184" s="206">
        <v>761</v>
      </c>
      <c r="J3184" t="str">
        <f t="shared" si="200"/>
        <v>RLP|Sponheim</v>
      </c>
      <c r="K3184" t="str">
        <f t="shared" si="198"/>
        <v>RLP|Rüdesheim</v>
      </c>
      <c r="L3184" s="380" t="str">
        <f t="shared" si="201"/>
        <v>071335006101</v>
      </c>
      <c r="M3184">
        <f t="shared" si="199"/>
        <v>28934</v>
      </c>
    </row>
    <row r="3185" spans="1:13">
      <c r="A3185" s="127" t="s">
        <v>8604</v>
      </c>
      <c r="B3185" s="207" t="s">
        <v>8605</v>
      </c>
      <c r="C3185" s="208" t="s">
        <v>8403</v>
      </c>
      <c r="D3185" s="208" t="s">
        <v>8404</v>
      </c>
      <c r="E3185" s="205" t="s">
        <v>27</v>
      </c>
      <c r="F3185" s="205" t="s">
        <v>26</v>
      </c>
      <c r="G3185" s="205" t="s">
        <v>8405</v>
      </c>
      <c r="H3185" s="205" t="s">
        <v>8000</v>
      </c>
      <c r="I3185" s="206">
        <v>1364</v>
      </c>
      <c r="J3185" t="str">
        <f t="shared" si="200"/>
        <v>RLP|Staudernheim</v>
      </c>
      <c r="K3185" t="str">
        <f t="shared" si="198"/>
        <v>RLP|Nahe-Glan</v>
      </c>
      <c r="L3185" s="380" t="str">
        <f t="shared" si="201"/>
        <v>071335010102</v>
      </c>
      <c r="M3185">
        <f t="shared" si="199"/>
        <v>24960</v>
      </c>
    </row>
    <row r="3186" spans="1:13">
      <c r="A3186" s="127" t="s">
        <v>8606</v>
      </c>
      <c r="B3186" s="207" t="s">
        <v>8607</v>
      </c>
      <c r="C3186" s="208" t="s">
        <v>8444</v>
      </c>
      <c r="D3186" s="208" t="s">
        <v>8404</v>
      </c>
      <c r="E3186" s="205" t="s">
        <v>27</v>
      </c>
      <c r="F3186" s="205" t="s">
        <v>26</v>
      </c>
      <c r="G3186" s="205" t="s">
        <v>8445</v>
      </c>
      <c r="H3186" s="205" t="s">
        <v>8000</v>
      </c>
      <c r="I3186" s="206">
        <v>3466</v>
      </c>
      <c r="J3186" t="str">
        <f t="shared" si="200"/>
        <v>RLP|Stromberg</v>
      </c>
      <c r="K3186" t="str">
        <f t="shared" si="198"/>
        <v>RLP|Langenlonsheim-Stromberg</v>
      </c>
      <c r="L3186" s="380" t="str">
        <f t="shared" si="201"/>
        <v>071335011103</v>
      </c>
      <c r="M3186">
        <f t="shared" si="199"/>
        <v>23568</v>
      </c>
    </row>
    <row r="3187" spans="1:13">
      <c r="A3187" s="127" t="s">
        <v>8608</v>
      </c>
      <c r="B3187" s="207" t="s">
        <v>8609</v>
      </c>
      <c r="C3187" s="208" t="s">
        <v>8412</v>
      </c>
      <c r="D3187" s="208" t="s">
        <v>8404</v>
      </c>
      <c r="E3187" s="205" t="s">
        <v>27</v>
      </c>
      <c r="F3187" s="205" t="s">
        <v>26</v>
      </c>
      <c r="G3187" s="205" t="s">
        <v>8413</v>
      </c>
      <c r="H3187" s="205" t="s">
        <v>8000</v>
      </c>
      <c r="I3187" s="206">
        <v>128</v>
      </c>
      <c r="J3187" t="str">
        <f t="shared" si="200"/>
        <v>RLP|Tiefenthal (Rheinhessen)</v>
      </c>
      <c r="K3187" t="str">
        <f t="shared" si="198"/>
        <v>RLP|Bad Kreuznach</v>
      </c>
      <c r="L3187" s="380" t="str">
        <f t="shared" si="201"/>
        <v>071335001104</v>
      </c>
      <c r="M3187">
        <f t="shared" si="199"/>
        <v>13161</v>
      </c>
    </row>
    <row r="3188" spans="1:13">
      <c r="A3188" s="127" t="s">
        <v>8610</v>
      </c>
      <c r="B3188" s="207" t="s">
        <v>8611</v>
      </c>
      <c r="C3188" s="208" t="s">
        <v>8408</v>
      </c>
      <c r="D3188" s="208" t="s">
        <v>8404</v>
      </c>
      <c r="E3188" s="205" t="s">
        <v>27</v>
      </c>
      <c r="F3188" s="205" t="s">
        <v>26</v>
      </c>
      <c r="G3188" s="205" t="s">
        <v>8409</v>
      </c>
      <c r="H3188" s="205" t="s">
        <v>8000</v>
      </c>
      <c r="I3188" s="206">
        <v>595</v>
      </c>
      <c r="J3188" t="str">
        <f t="shared" si="200"/>
        <v>RLP|Traisen</v>
      </c>
      <c r="K3188" t="str">
        <f t="shared" si="198"/>
        <v>RLP|Rüdesheim</v>
      </c>
      <c r="L3188" s="380" t="str">
        <f t="shared" si="201"/>
        <v>071335006105</v>
      </c>
      <c r="M3188">
        <f t="shared" si="199"/>
        <v>28934</v>
      </c>
    </row>
    <row r="3189" spans="1:13">
      <c r="A3189" s="127" t="s">
        <v>8612</v>
      </c>
      <c r="B3189" s="207" t="s">
        <v>8613</v>
      </c>
      <c r="C3189" s="208" t="s">
        <v>8412</v>
      </c>
      <c r="D3189" s="208" t="s">
        <v>8404</v>
      </c>
      <c r="E3189" s="205" t="s">
        <v>27</v>
      </c>
      <c r="F3189" s="205" t="s">
        <v>26</v>
      </c>
      <c r="G3189" s="205" t="s">
        <v>8413</v>
      </c>
      <c r="H3189" s="205" t="s">
        <v>8000</v>
      </c>
      <c r="I3189" s="206">
        <v>1115</v>
      </c>
      <c r="J3189" t="str">
        <f t="shared" si="200"/>
        <v>RLP|Volxheim</v>
      </c>
      <c r="K3189" t="str">
        <f t="shared" si="198"/>
        <v>RLP|Bad Kreuznach</v>
      </c>
      <c r="L3189" s="380" t="str">
        <f t="shared" si="201"/>
        <v>071335001106</v>
      </c>
      <c r="M3189">
        <f t="shared" si="199"/>
        <v>13161</v>
      </c>
    </row>
    <row r="3190" spans="1:13">
      <c r="A3190" s="127" t="s">
        <v>8614</v>
      </c>
      <c r="B3190" s="207" t="s">
        <v>8615</v>
      </c>
      <c r="C3190" s="208" t="s">
        <v>8408</v>
      </c>
      <c r="D3190" s="208" t="s">
        <v>8404</v>
      </c>
      <c r="E3190" s="205" t="s">
        <v>27</v>
      </c>
      <c r="F3190" s="205" t="s">
        <v>26</v>
      </c>
      <c r="G3190" s="205" t="s">
        <v>8409</v>
      </c>
      <c r="H3190" s="205" t="s">
        <v>8000</v>
      </c>
      <c r="I3190" s="206">
        <v>2165</v>
      </c>
      <c r="J3190" t="str">
        <f t="shared" si="200"/>
        <v>RLP|Waldböckelheim</v>
      </c>
      <c r="K3190" t="str">
        <f t="shared" si="198"/>
        <v>RLP|Rüdesheim</v>
      </c>
      <c r="L3190" s="380" t="str">
        <f t="shared" si="201"/>
        <v>071335006107</v>
      </c>
      <c r="M3190">
        <f t="shared" si="199"/>
        <v>28934</v>
      </c>
    </row>
    <row r="3191" spans="1:13">
      <c r="A3191" s="127" t="s">
        <v>8616</v>
      </c>
      <c r="B3191" s="207" t="s">
        <v>8617</v>
      </c>
      <c r="C3191" s="208" t="s">
        <v>8444</v>
      </c>
      <c r="D3191" s="208" t="s">
        <v>8404</v>
      </c>
      <c r="E3191" s="205" t="s">
        <v>27</v>
      </c>
      <c r="F3191" s="205" t="s">
        <v>26</v>
      </c>
      <c r="G3191" s="205" t="s">
        <v>8445</v>
      </c>
      <c r="H3191" s="205" t="s">
        <v>8000</v>
      </c>
      <c r="I3191" s="206">
        <v>840</v>
      </c>
      <c r="J3191" t="str">
        <f t="shared" si="200"/>
        <v>RLP|Waldlaubersheim</v>
      </c>
      <c r="K3191" t="str">
        <f t="shared" si="198"/>
        <v>RLP|Langenlonsheim-Stromberg</v>
      </c>
      <c r="L3191" s="380" t="str">
        <f t="shared" si="201"/>
        <v>071335011108</v>
      </c>
      <c r="M3191">
        <f t="shared" si="199"/>
        <v>23568</v>
      </c>
    </row>
    <row r="3192" spans="1:13">
      <c r="A3192" s="127" t="s">
        <v>8618</v>
      </c>
      <c r="B3192" s="207" t="s">
        <v>8619</v>
      </c>
      <c r="C3192" s="208" t="s">
        <v>8408</v>
      </c>
      <c r="D3192" s="208" t="s">
        <v>8404</v>
      </c>
      <c r="E3192" s="205" t="s">
        <v>27</v>
      </c>
      <c r="F3192" s="205" t="s">
        <v>26</v>
      </c>
      <c r="G3192" s="205" t="s">
        <v>8409</v>
      </c>
      <c r="H3192" s="205" t="s">
        <v>8000</v>
      </c>
      <c r="I3192" s="206">
        <v>1566</v>
      </c>
      <c r="J3192" t="str">
        <f t="shared" si="200"/>
        <v>RLP|Wallhausen (bei Bad Kreuznach)</v>
      </c>
      <c r="K3192" t="str">
        <f t="shared" si="198"/>
        <v>RLP|Rüdesheim</v>
      </c>
      <c r="L3192" s="380" t="str">
        <f t="shared" si="201"/>
        <v>071335006109</v>
      </c>
      <c r="M3192">
        <f t="shared" si="199"/>
        <v>28934</v>
      </c>
    </row>
    <row r="3193" spans="1:13">
      <c r="A3193" s="127" t="s">
        <v>8620</v>
      </c>
      <c r="B3193" s="207" t="s">
        <v>8621</v>
      </c>
      <c r="C3193" s="208" t="s">
        <v>8444</v>
      </c>
      <c r="D3193" s="208" t="s">
        <v>8404</v>
      </c>
      <c r="E3193" s="205" t="s">
        <v>27</v>
      </c>
      <c r="F3193" s="205" t="s">
        <v>26</v>
      </c>
      <c r="G3193" s="205" t="s">
        <v>8445</v>
      </c>
      <c r="H3193" s="205" t="s">
        <v>8000</v>
      </c>
      <c r="I3193" s="206">
        <v>531</v>
      </c>
      <c r="J3193" t="str">
        <f t="shared" si="200"/>
        <v>RLP|Warmsroth</v>
      </c>
      <c r="K3193" t="str">
        <f t="shared" si="198"/>
        <v>RLP|Langenlonsheim-Stromberg</v>
      </c>
      <c r="L3193" s="380" t="str">
        <f t="shared" si="201"/>
        <v>071335011110</v>
      </c>
      <c r="M3193">
        <f t="shared" si="199"/>
        <v>23568</v>
      </c>
    </row>
    <row r="3194" spans="1:13">
      <c r="A3194" s="127" t="s">
        <v>8622</v>
      </c>
      <c r="B3194" s="207" t="s">
        <v>8623</v>
      </c>
      <c r="C3194" s="208" t="s">
        <v>8403</v>
      </c>
      <c r="D3194" s="208" t="s">
        <v>8404</v>
      </c>
      <c r="E3194" s="205" t="s">
        <v>27</v>
      </c>
      <c r="F3194" s="205" t="s">
        <v>26</v>
      </c>
      <c r="G3194" s="205" t="s">
        <v>8405</v>
      </c>
      <c r="H3194" s="205" t="s">
        <v>8000</v>
      </c>
      <c r="I3194" s="206">
        <v>443</v>
      </c>
      <c r="J3194" t="str">
        <f t="shared" si="200"/>
        <v>RLP|Weiler bei Monzingen</v>
      </c>
      <c r="K3194" t="str">
        <f t="shared" si="198"/>
        <v>RLP|Nahe-Glan</v>
      </c>
      <c r="L3194" s="380" t="str">
        <f t="shared" si="201"/>
        <v>071335010111</v>
      </c>
      <c r="M3194">
        <f t="shared" si="199"/>
        <v>24960</v>
      </c>
    </row>
    <row r="3195" spans="1:13">
      <c r="A3195" s="127" t="s">
        <v>8624</v>
      </c>
      <c r="B3195" s="207" t="s">
        <v>8625</v>
      </c>
      <c r="C3195" s="208" t="s">
        <v>8408</v>
      </c>
      <c r="D3195" s="208" t="s">
        <v>8404</v>
      </c>
      <c r="E3195" s="205" t="s">
        <v>27</v>
      </c>
      <c r="F3195" s="205" t="s">
        <v>26</v>
      </c>
      <c r="G3195" s="205" t="s">
        <v>8409</v>
      </c>
      <c r="H3195" s="205" t="s">
        <v>8000</v>
      </c>
      <c r="I3195" s="206">
        <v>1788</v>
      </c>
      <c r="J3195" t="str">
        <f t="shared" si="200"/>
        <v>RLP|Weinsheim (bei Bad Kreuznach)</v>
      </c>
      <c r="K3195" t="str">
        <f t="shared" si="198"/>
        <v>RLP|Rüdesheim</v>
      </c>
      <c r="L3195" s="380" t="str">
        <f t="shared" si="201"/>
        <v>071335006112</v>
      </c>
      <c r="M3195">
        <f t="shared" si="199"/>
        <v>28934</v>
      </c>
    </row>
    <row r="3196" spans="1:13">
      <c r="A3196" s="127" t="s">
        <v>8626</v>
      </c>
      <c r="B3196" s="207" t="s">
        <v>8627</v>
      </c>
      <c r="C3196" s="208" t="s">
        <v>8422</v>
      </c>
      <c r="D3196" s="208" t="s">
        <v>8404</v>
      </c>
      <c r="E3196" s="205" t="s">
        <v>27</v>
      </c>
      <c r="F3196" s="205" t="s">
        <v>26</v>
      </c>
      <c r="G3196" s="205" t="s">
        <v>8423</v>
      </c>
      <c r="H3196" s="205" t="s">
        <v>8000</v>
      </c>
      <c r="I3196" s="206">
        <v>188</v>
      </c>
      <c r="J3196" t="str">
        <f t="shared" si="200"/>
        <v>RLP|Weitersborn</v>
      </c>
      <c r="K3196" t="str">
        <f t="shared" si="198"/>
        <v>RLP|Kirner Land</v>
      </c>
      <c r="L3196" s="380" t="str">
        <f t="shared" si="201"/>
        <v>071335009113</v>
      </c>
      <c r="M3196">
        <f t="shared" si="199"/>
        <v>18240</v>
      </c>
    </row>
    <row r="3197" spans="1:13">
      <c r="A3197" s="127" t="s">
        <v>8628</v>
      </c>
      <c r="B3197" s="207" t="s">
        <v>8629</v>
      </c>
      <c r="C3197" s="208" t="s">
        <v>8444</v>
      </c>
      <c r="D3197" s="208" t="s">
        <v>8404</v>
      </c>
      <c r="E3197" s="205" t="s">
        <v>27</v>
      </c>
      <c r="F3197" s="205" t="s">
        <v>26</v>
      </c>
      <c r="G3197" s="205" t="s">
        <v>8445</v>
      </c>
      <c r="H3197" s="205" t="s">
        <v>8000</v>
      </c>
      <c r="I3197" s="206">
        <v>1823</v>
      </c>
      <c r="J3197" t="str">
        <f t="shared" si="200"/>
        <v>RLP|Windesheim</v>
      </c>
      <c r="K3197" t="str">
        <f t="shared" si="198"/>
        <v>RLP|Langenlonsheim-Stromberg</v>
      </c>
      <c r="L3197" s="380" t="str">
        <f t="shared" si="201"/>
        <v>071335011114</v>
      </c>
      <c r="M3197">
        <f t="shared" si="199"/>
        <v>23568</v>
      </c>
    </row>
    <row r="3198" spans="1:13">
      <c r="A3198" s="127" t="s">
        <v>8630</v>
      </c>
      <c r="B3198" s="207" t="s">
        <v>8631</v>
      </c>
      <c r="C3198" s="208" t="s">
        <v>8408</v>
      </c>
      <c r="D3198" s="208" t="s">
        <v>8404</v>
      </c>
      <c r="E3198" s="205" t="s">
        <v>27</v>
      </c>
      <c r="F3198" s="205" t="s">
        <v>26</v>
      </c>
      <c r="G3198" s="205" t="s">
        <v>8409</v>
      </c>
      <c r="H3198" s="205" t="s">
        <v>8000</v>
      </c>
      <c r="I3198" s="206">
        <v>485</v>
      </c>
      <c r="J3198" t="str">
        <f t="shared" si="200"/>
        <v>RLP|Winterbach (Soonwald)</v>
      </c>
      <c r="K3198" t="str">
        <f t="shared" si="198"/>
        <v>RLP|Rüdesheim</v>
      </c>
      <c r="L3198" s="380" t="str">
        <f t="shared" si="201"/>
        <v>071335006115</v>
      </c>
      <c r="M3198">
        <f t="shared" si="199"/>
        <v>28934</v>
      </c>
    </row>
    <row r="3199" spans="1:13">
      <c r="A3199" s="127" t="s">
        <v>8632</v>
      </c>
      <c r="B3199" s="207" t="s">
        <v>8633</v>
      </c>
      <c r="C3199" s="208" t="s">
        <v>8403</v>
      </c>
      <c r="D3199" s="208" t="s">
        <v>8404</v>
      </c>
      <c r="E3199" s="205" t="s">
        <v>27</v>
      </c>
      <c r="F3199" s="205" t="s">
        <v>26</v>
      </c>
      <c r="G3199" s="205" t="s">
        <v>8405</v>
      </c>
      <c r="H3199" s="205" t="s">
        <v>8000</v>
      </c>
      <c r="I3199" s="206">
        <v>212</v>
      </c>
      <c r="J3199" t="str">
        <f t="shared" si="200"/>
        <v>RLP|Winterburg</v>
      </c>
      <c r="K3199" t="str">
        <f t="shared" si="198"/>
        <v>RLP|Nahe-Glan</v>
      </c>
      <c r="L3199" s="380" t="str">
        <f t="shared" si="201"/>
        <v>071335010116</v>
      </c>
      <c r="M3199">
        <f t="shared" si="199"/>
        <v>24960</v>
      </c>
    </row>
    <row r="3200" spans="1:13">
      <c r="A3200" s="127" t="s">
        <v>8409</v>
      </c>
      <c r="B3200" s="207" t="s">
        <v>8634</v>
      </c>
      <c r="C3200" s="208" t="s">
        <v>8408</v>
      </c>
      <c r="D3200" s="208" t="s">
        <v>8404</v>
      </c>
      <c r="E3200" s="205" t="s">
        <v>27</v>
      </c>
      <c r="F3200" s="205" t="s">
        <v>26</v>
      </c>
      <c r="G3200" s="205" t="s">
        <v>8409</v>
      </c>
      <c r="H3200" s="205" t="s">
        <v>8000</v>
      </c>
      <c r="I3200" s="206">
        <v>2632</v>
      </c>
      <c r="J3200" t="str">
        <f t="shared" si="200"/>
        <v>RLP|Rüdesheim</v>
      </c>
      <c r="K3200" t="str">
        <f t="shared" si="198"/>
        <v>RLP|Rüdesheim</v>
      </c>
      <c r="L3200" s="380" t="str">
        <f t="shared" si="201"/>
        <v>071335006117</v>
      </c>
      <c r="M3200">
        <f t="shared" si="199"/>
        <v>28934</v>
      </c>
    </row>
    <row r="3201" spans="1:13">
      <c r="A3201" s="127" t="s">
        <v>8635</v>
      </c>
      <c r="B3201" s="207" t="s">
        <v>8636</v>
      </c>
      <c r="C3201" s="208" t="s">
        <v>8422</v>
      </c>
      <c r="D3201" s="208" t="s">
        <v>8404</v>
      </c>
      <c r="E3201" s="205" t="s">
        <v>27</v>
      </c>
      <c r="F3201" s="205" t="s">
        <v>26</v>
      </c>
      <c r="G3201" s="205" t="s">
        <v>8423</v>
      </c>
      <c r="H3201" s="205" t="s">
        <v>8000</v>
      </c>
      <c r="I3201" s="206">
        <v>319</v>
      </c>
      <c r="J3201" t="str">
        <f t="shared" si="200"/>
        <v>RLP|Bruschied</v>
      </c>
      <c r="K3201" t="str">
        <f t="shared" si="198"/>
        <v>RLP|Kirner Land</v>
      </c>
      <c r="L3201" s="380" t="str">
        <f t="shared" si="201"/>
        <v>071335009201</v>
      </c>
      <c r="M3201">
        <f t="shared" si="199"/>
        <v>18240</v>
      </c>
    </row>
    <row r="3202" spans="1:13">
      <c r="A3202" s="127" t="s">
        <v>8637</v>
      </c>
      <c r="B3202" s="207" t="s">
        <v>8638</v>
      </c>
      <c r="C3202" s="208" t="s">
        <v>8422</v>
      </c>
      <c r="D3202" s="208" t="s">
        <v>8404</v>
      </c>
      <c r="E3202" s="205" t="s">
        <v>27</v>
      </c>
      <c r="F3202" s="205" t="s">
        <v>26</v>
      </c>
      <c r="G3202" s="205" t="s">
        <v>8423</v>
      </c>
      <c r="H3202" s="205" t="s">
        <v>8000</v>
      </c>
      <c r="I3202" s="206">
        <v>235</v>
      </c>
      <c r="J3202" t="str">
        <f t="shared" si="200"/>
        <v>RLP|Kellenbach</v>
      </c>
      <c r="K3202" t="str">
        <f t="shared" si="198"/>
        <v>RLP|Kirner Land</v>
      </c>
      <c r="L3202" s="380" t="str">
        <f t="shared" si="201"/>
        <v>071335009202</v>
      </c>
      <c r="M3202">
        <f t="shared" si="199"/>
        <v>18240</v>
      </c>
    </row>
    <row r="3203" spans="1:13">
      <c r="A3203" s="127" t="s">
        <v>8639</v>
      </c>
      <c r="B3203" s="207" t="s">
        <v>8640</v>
      </c>
      <c r="C3203" s="208" t="s">
        <v>8422</v>
      </c>
      <c r="D3203" s="208" t="s">
        <v>8404</v>
      </c>
      <c r="E3203" s="205" t="s">
        <v>27</v>
      </c>
      <c r="F3203" s="205" t="s">
        <v>26</v>
      </c>
      <c r="G3203" s="205" t="s">
        <v>8423</v>
      </c>
      <c r="H3203" s="205" t="s">
        <v>8000</v>
      </c>
      <c r="I3203" s="206">
        <v>63</v>
      </c>
      <c r="J3203" t="str">
        <f t="shared" si="200"/>
        <v>RLP|Königsau</v>
      </c>
      <c r="K3203" t="str">
        <f t="shared" ref="K3203:K3266" si="202">E3203 &amp; "|" &amp; G3203</f>
        <v>RLP|Kirner Land</v>
      </c>
      <c r="L3203" s="380" t="str">
        <f t="shared" si="201"/>
        <v>071335009203</v>
      </c>
      <c r="M3203">
        <f t="shared" ref="M3203:M3266" si="203">SUMIF($C:$C, $C3203, $I:$I)</f>
        <v>18240</v>
      </c>
    </row>
    <row r="3204" spans="1:13">
      <c r="A3204" s="127" t="s">
        <v>8641</v>
      </c>
      <c r="B3204" s="207" t="s">
        <v>8642</v>
      </c>
      <c r="C3204" s="208" t="s">
        <v>8422</v>
      </c>
      <c r="D3204" s="208" t="s">
        <v>8404</v>
      </c>
      <c r="E3204" s="205" t="s">
        <v>27</v>
      </c>
      <c r="F3204" s="205" t="s">
        <v>26</v>
      </c>
      <c r="G3204" s="205" t="s">
        <v>8423</v>
      </c>
      <c r="H3204" s="205" t="s">
        <v>8000</v>
      </c>
      <c r="I3204" s="206">
        <v>223</v>
      </c>
      <c r="J3204" t="str">
        <f t="shared" si="200"/>
        <v>RLP|Schneppenbach</v>
      </c>
      <c r="K3204" t="str">
        <f t="shared" si="202"/>
        <v>RLP|Kirner Land</v>
      </c>
      <c r="L3204" s="380" t="str">
        <f t="shared" si="201"/>
        <v>071335009204</v>
      </c>
      <c r="M3204">
        <f t="shared" si="203"/>
        <v>18240</v>
      </c>
    </row>
    <row r="3205" spans="1:13">
      <c r="A3205" s="127" t="s">
        <v>8643</v>
      </c>
      <c r="B3205" s="207" t="s">
        <v>8644</v>
      </c>
      <c r="C3205" s="208" t="s">
        <v>8422</v>
      </c>
      <c r="D3205" s="208" t="s">
        <v>8404</v>
      </c>
      <c r="E3205" s="205" t="s">
        <v>27</v>
      </c>
      <c r="F3205" s="205" t="s">
        <v>26</v>
      </c>
      <c r="G3205" s="205" t="s">
        <v>8423</v>
      </c>
      <c r="H3205" s="205" t="s">
        <v>8000</v>
      </c>
      <c r="I3205" s="206">
        <v>232</v>
      </c>
      <c r="J3205" t="str">
        <f t="shared" si="200"/>
        <v>RLP|Schwarzerden</v>
      </c>
      <c r="K3205" t="str">
        <f t="shared" si="202"/>
        <v>RLP|Kirner Land</v>
      </c>
      <c r="L3205" s="380" t="str">
        <f t="shared" si="201"/>
        <v>071335009205</v>
      </c>
      <c r="M3205">
        <f t="shared" si="203"/>
        <v>18240</v>
      </c>
    </row>
    <row r="3206" spans="1:13">
      <c r="A3206" s="127" t="s">
        <v>8645</v>
      </c>
      <c r="B3206" s="207" t="s">
        <v>8646</v>
      </c>
      <c r="C3206" s="208" t="s">
        <v>8403</v>
      </c>
      <c r="D3206" s="208" t="s">
        <v>8404</v>
      </c>
      <c r="E3206" s="205" t="s">
        <v>27</v>
      </c>
      <c r="F3206" s="205" t="s">
        <v>26</v>
      </c>
      <c r="G3206" s="205" t="s">
        <v>8405</v>
      </c>
      <c r="H3206" s="205" t="s">
        <v>8000</v>
      </c>
      <c r="I3206" s="206">
        <v>6484</v>
      </c>
      <c r="J3206" t="str">
        <f t="shared" ref="J3206:J3269" si="204">E3206 &amp; "|" &amp; A3206</f>
        <v>RLP|Bad Sobernheim</v>
      </c>
      <c r="K3206" t="str">
        <f t="shared" si="202"/>
        <v>RLP|Nahe-Glan</v>
      </c>
      <c r="L3206" s="380" t="str">
        <f t="shared" ref="L3206:L3269" si="205">C3206 &amp; RIGHT(B3206,3)</f>
        <v>071335010501</v>
      </c>
      <c r="M3206">
        <f t="shared" si="203"/>
        <v>24960</v>
      </c>
    </row>
    <row r="3207" spans="1:13">
      <c r="A3207" s="127" t="s">
        <v>8647</v>
      </c>
      <c r="B3207" s="207" t="s">
        <v>8648</v>
      </c>
      <c r="C3207" s="208" t="s">
        <v>8649</v>
      </c>
      <c r="D3207" s="208" t="s">
        <v>8650</v>
      </c>
      <c r="E3207" s="205" t="s">
        <v>27</v>
      </c>
      <c r="F3207" s="205" t="s">
        <v>26</v>
      </c>
      <c r="G3207" s="205" t="s">
        <v>8651</v>
      </c>
      <c r="H3207" s="205" t="s">
        <v>8000</v>
      </c>
      <c r="I3207" s="206">
        <v>421</v>
      </c>
      <c r="J3207" t="str">
        <f t="shared" si="204"/>
        <v>RLP|Abentheuer</v>
      </c>
      <c r="K3207" t="str">
        <f t="shared" si="202"/>
        <v>RLP|Birkenfeld</v>
      </c>
      <c r="L3207" s="380" t="str">
        <f t="shared" si="205"/>
        <v>071345002001</v>
      </c>
      <c r="M3207">
        <f t="shared" si="203"/>
        <v>20740</v>
      </c>
    </row>
    <row r="3208" spans="1:13">
      <c r="A3208" s="127" t="s">
        <v>8652</v>
      </c>
      <c r="B3208" s="207" t="s">
        <v>8653</v>
      </c>
      <c r="C3208" s="208" t="s">
        <v>8649</v>
      </c>
      <c r="D3208" s="208" t="s">
        <v>8650</v>
      </c>
      <c r="E3208" s="205" t="s">
        <v>27</v>
      </c>
      <c r="F3208" s="205" t="s">
        <v>26</v>
      </c>
      <c r="G3208" s="205" t="s">
        <v>8651</v>
      </c>
      <c r="H3208" s="205" t="s">
        <v>8000</v>
      </c>
      <c r="I3208" s="206">
        <v>372</v>
      </c>
      <c r="J3208" t="str">
        <f t="shared" si="204"/>
        <v>RLP|Achtelsbach</v>
      </c>
      <c r="K3208" t="str">
        <f t="shared" si="202"/>
        <v>RLP|Birkenfeld</v>
      </c>
      <c r="L3208" s="380" t="str">
        <f t="shared" si="205"/>
        <v>071345002002</v>
      </c>
      <c r="M3208">
        <f t="shared" si="203"/>
        <v>20740</v>
      </c>
    </row>
    <row r="3209" spans="1:13">
      <c r="A3209" s="127" t="s">
        <v>8654</v>
      </c>
      <c r="B3209" s="207" t="s">
        <v>8655</v>
      </c>
      <c r="C3209" s="208" t="s">
        <v>8656</v>
      </c>
      <c r="D3209" s="208" t="s">
        <v>8650</v>
      </c>
      <c r="E3209" s="205" t="s">
        <v>27</v>
      </c>
      <c r="F3209" s="205" t="s">
        <v>26</v>
      </c>
      <c r="G3209" s="205" t="s">
        <v>8657</v>
      </c>
      <c r="H3209" s="205" t="s">
        <v>8000</v>
      </c>
      <c r="I3209" s="206">
        <v>633</v>
      </c>
      <c r="J3209" t="str">
        <f t="shared" si="204"/>
        <v>RLP|Allenbach</v>
      </c>
      <c r="K3209" t="str">
        <f t="shared" si="202"/>
        <v>RLP|Herrstein-Rhaunen</v>
      </c>
      <c r="L3209" s="380" t="str">
        <f t="shared" si="205"/>
        <v>071345005003</v>
      </c>
      <c r="M3209">
        <f t="shared" si="203"/>
        <v>22182</v>
      </c>
    </row>
    <row r="3210" spans="1:13">
      <c r="A3210" s="127" t="s">
        <v>8658</v>
      </c>
      <c r="B3210" s="207" t="s">
        <v>8659</v>
      </c>
      <c r="C3210" s="208" t="s">
        <v>8656</v>
      </c>
      <c r="D3210" s="208" t="s">
        <v>8650</v>
      </c>
      <c r="E3210" s="205" t="s">
        <v>27</v>
      </c>
      <c r="F3210" s="205" t="s">
        <v>26</v>
      </c>
      <c r="G3210" s="205" t="s">
        <v>8657</v>
      </c>
      <c r="H3210" s="205" t="s">
        <v>8000</v>
      </c>
      <c r="I3210" s="206">
        <v>152</v>
      </c>
      <c r="J3210" t="str">
        <f t="shared" si="204"/>
        <v>RLP|Asbach (Hunsrück)</v>
      </c>
      <c r="K3210" t="str">
        <f t="shared" si="202"/>
        <v>RLP|Herrstein-Rhaunen</v>
      </c>
      <c r="L3210" s="380" t="str">
        <f t="shared" si="205"/>
        <v>071345005004</v>
      </c>
      <c r="M3210">
        <f t="shared" si="203"/>
        <v>22182</v>
      </c>
    </row>
    <row r="3211" spans="1:13">
      <c r="A3211" s="127" t="s">
        <v>8660</v>
      </c>
      <c r="B3211" s="207" t="s">
        <v>8661</v>
      </c>
      <c r="C3211" s="208" t="s">
        <v>8662</v>
      </c>
      <c r="D3211" s="208" t="s">
        <v>8650</v>
      </c>
      <c r="E3211" s="205" t="s">
        <v>27</v>
      </c>
      <c r="F3211" s="205" t="s">
        <v>26</v>
      </c>
      <c r="G3211" s="205" t="s">
        <v>8660</v>
      </c>
      <c r="H3211" s="205" t="s">
        <v>8000</v>
      </c>
      <c r="I3211" s="206">
        <v>4538</v>
      </c>
      <c r="J3211" t="str">
        <f t="shared" si="204"/>
        <v>RLP|Baumholder</v>
      </c>
      <c r="K3211" t="str">
        <f t="shared" si="202"/>
        <v>RLP|Baumholder</v>
      </c>
      <c r="L3211" s="380" t="str">
        <f t="shared" si="205"/>
        <v>071345001005</v>
      </c>
      <c r="M3211">
        <f t="shared" si="203"/>
        <v>9838</v>
      </c>
    </row>
    <row r="3212" spans="1:13">
      <c r="A3212" s="127" t="s">
        <v>8663</v>
      </c>
      <c r="B3212" s="207" t="s">
        <v>8664</v>
      </c>
      <c r="C3212" s="208" t="s">
        <v>8656</v>
      </c>
      <c r="D3212" s="208" t="s">
        <v>8650</v>
      </c>
      <c r="E3212" s="205" t="s">
        <v>27</v>
      </c>
      <c r="F3212" s="205" t="s">
        <v>26</v>
      </c>
      <c r="G3212" s="205" t="s">
        <v>8657</v>
      </c>
      <c r="H3212" s="205" t="s">
        <v>8000</v>
      </c>
      <c r="I3212" s="206">
        <v>454</v>
      </c>
      <c r="J3212" t="str">
        <f t="shared" si="204"/>
        <v>RLP|Bergen (bei Kirn)</v>
      </c>
      <c r="K3212" t="str">
        <f t="shared" si="202"/>
        <v>RLP|Herrstein-Rhaunen</v>
      </c>
      <c r="L3212" s="380" t="str">
        <f t="shared" si="205"/>
        <v>071345005006</v>
      </c>
      <c r="M3212">
        <f t="shared" si="203"/>
        <v>22182</v>
      </c>
    </row>
    <row r="3213" spans="1:13">
      <c r="A3213" s="127" t="s">
        <v>8665</v>
      </c>
      <c r="B3213" s="207" t="s">
        <v>8666</v>
      </c>
      <c r="C3213" s="208" t="s">
        <v>8662</v>
      </c>
      <c r="D3213" s="208" t="s">
        <v>8650</v>
      </c>
      <c r="E3213" s="205" t="s">
        <v>27</v>
      </c>
      <c r="F3213" s="205" t="s">
        <v>26</v>
      </c>
      <c r="G3213" s="205" t="s">
        <v>8660</v>
      </c>
      <c r="H3213" s="205" t="s">
        <v>8000</v>
      </c>
      <c r="I3213" s="206">
        <v>457</v>
      </c>
      <c r="J3213" t="str">
        <f t="shared" si="204"/>
        <v>RLP|Berglangenbach</v>
      </c>
      <c r="K3213" t="str">
        <f t="shared" si="202"/>
        <v>RLP|Baumholder</v>
      </c>
      <c r="L3213" s="380" t="str">
        <f t="shared" si="205"/>
        <v>071345001007</v>
      </c>
      <c r="M3213">
        <f t="shared" si="203"/>
        <v>9838</v>
      </c>
    </row>
    <row r="3214" spans="1:13">
      <c r="A3214" s="127" t="s">
        <v>8667</v>
      </c>
      <c r="B3214" s="207" t="s">
        <v>8668</v>
      </c>
      <c r="C3214" s="208" t="s">
        <v>8662</v>
      </c>
      <c r="D3214" s="208" t="s">
        <v>8650</v>
      </c>
      <c r="E3214" s="205" t="s">
        <v>27</v>
      </c>
      <c r="F3214" s="205" t="s">
        <v>26</v>
      </c>
      <c r="G3214" s="205" t="s">
        <v>8660</v>
      </c>
      <c r="H3214" s="205" t="s">
        <v>8000</v>
      </c>
      <c r="I3214" s="206">
        <v>549</v>
      </c>
      <c r="J3214" t="str">
        <f t="shared" si="204"/>
        <v>RLP|Berschweiler bei Baumholder</v>
      </c>
      <c r="K3214" t="str">
        <f t="shared" si="202"/>
        <v>RLP|Baumholder</v>
      </c>
      <c r="L3214" s="380" t="str">
        <f t="shared" si="205"/>
        <v>071345001008</v>
      </c>
      <c r="M3214">
        <f t="shared" si="203"/>
        <v>9838</v>
      </c>
    </row>
    <row r="3215" spans="1:13">
      <c r="A3215" s="127" t="s">
        <v>8669</v>
      </c>
      <c r="B3215" s="207" t="s">
        <v>8670</v>
      </c>
      <c r="C3215" s="208" t="s">
        <v>8656</v>
      </c>
      <c r="D3215" s="208" t="s">
        <v>8650</v>
      </c>
      <c r="E3215" s="205" t="s">
        <v>27</v>
      </c>
      <c r="F3215" s="205" t="s">
        <v>26</v>
      </c>
      <c r="G3215" s="205" t="s">
        <v>8657</v>
      </c>
      <c r="H3215" s="205" t="s">
        <v>8000</v>
      </c>
      <c r="I3215" s="206">
        <v>263</v>
      </c>
      <c r="J3215" t="str">
        <f t="shared" si="204"/>
        <v>RLP|Berschweiler bei Kirn</v>
      </c>
      <c r="K3215" t="str">
        <f t="shared" si="202"/>
        <v>RLP|Herrstein-Rhaunen</v>
      </c>
      <c r="L3215" s="380" t="str">
        <f t="shared" si="205"/>
        <v>071345005009</v>
      </c>
      <c r="M3215">
        <f t="shared" si="203"/>
        <v>22182</v>
      </c>
    </row>
    <row r="3216" spans="1:13">
      <c r="A3216" s="127" t="s">
        <v>8671</v>
      </c>
      <c r="B3216" s="207" t="s">
        <v>8672</v>
      </c>
      <c r="C3216" s="208" t="s">
        <v>8649</v>
      </c>
      <c r="D3216" s="208" t="s">
        <v>8650</v>
      </c>
      <c r="E3216" s="205" t="s">
        <v>27</v>
      </c>
      <c r="F3216" s="205" t="s">
        <v>26</v>
      </c>
      <c r="G3216" s="205" t="s">
        <v>8651</v>
      </c>
      <c r="H3216" s="205" t="s">
        <v>8000</v>
      </c>
      <c r="I3216" s="206">
        <v>7236</v>
      </c>
      <c r="J3216" t="str">
        <f t="shared" si="204"/>
        <v>RLP|Birkenfeld (Rheinland-Pfalz)</v>
      </c>
      <c r="K3216" t="str">
        <f t="shared" si="202"/>
        <v>RLP|Birkenfeld</v>
      </c>
      <c r="L3216" s="380" t="str">
        <f t="shared" si="205"/>
        <v>071345002010</v>
      </c>
      <c r="M3216">
        <f t="shared" si="203"/>
        <v>20740</v>
      </c>
    </row>
    <row r="3217" spans="1:13">
      <c r="A3217" s="127" t="s">
        <v>8673</v>
      </c>
      <c r="B3217" s="207" t="s">
        <v>8674</v>
      </c>
      <c r="C3217" s="208" t="s">
        <v>8649</v>
      </c>
      <c r="D3217" s="208" t="s">
        <v>8650</v>
      </c>
      <c r="E3217" s="205" t="s">
        <v>27</v>
      </c>
      <c r="F3217" s="205" t="s">
        <v>26</v>
      </c>
      <c r="G3217" s="205" t="s">
        <v>8651</v>
      </c>
      <c r="H3217" s="205" t="s">
        <v>8000</v>
      </c>
      <c r="I3217" s="206">
        <v>173</v>
      </c>
      <c r="J3217" t="str">
        <f t="shared" si="204"/>
        <v>RLP|Börfink</v>
      </c>
      <c r="K3217" t="str">
        <f t="shared" si="202"/>
        <v>RLP|Birkenfeld</v>
      </c>
      <c r="L3217" s="380" t="str">
        <f t="shared" si="205"/>
        <v>071345002011</v>
      </c>
      <c r="M3217">
        <f t="shared" si="203"/>
        <v>20740</v>
      </c>
    </row>
    <row r="3218" spans="1:13">
      <c r="A3218" s="127" t="s">
        <v>8675</v>
      </c>
      <c r="B3218" s="207" t="s">
        <v>8676</v>
      </c>
      <c r="C3218" s="208" t="s">
        <v>8656</v>
      </c>
      <c r="D3218" s="208" t="s">
        <v>8650</v>
      </c>
      <c r="E3218" s="205" t="s">
        <v>27</v>
      </c>
      <c r="F3218" s="205" t="s">
        <v>26</v>
      </c>
      <c r="G3218" s="205" t="s">
        <v>8657</v>
      </c>
      <c r="H3218" s="205" t="s">
        <v>8000</v>
      </c>
      <c r="I3218" s="206">
        <v>128</v>
      </c>
      <c r="J3218" t="str">
        <f t="shared" si="204"/>
        <v>RLP|Bollenbach</v>
      </c>
      <c r="K3218" t="str">
        <f t="shared" si="202"/>
        <v>RLP|Herrstein-Rhaunen</v>
      </c>
      <c r="L3218" s="380" t="str">
        <f t="shared" si="205"/>
        <v>071345005012</v>
      </c>
      <c r="M3218">
        <f t="shared" si="203"/>
        <v>22182</v>
      </c>
    </row>
    <row r="3219" spans="1:13">
      <c r="A3219" s="127" t="s">
        <v>8677</v>
      </c>
      <c r="B3219" s="207" t="s">
        <v>8678</v>
      </c>
      <c r="C3219" s="208" t="s">
        <v>8656</v>
      </c>
      <c r="D3219" s="208" t="s">
        <v>8650</v>
      </c>
      <c r="E3219" s="205" t="s">
        <v>27</v>
      </c>
      <c r="F3219" s="205" t="s">
        <v>26</v>
      </c>
      <c r="G3219" s="205" t="s">
        <v>8657</v>
      </c>
      <c r="H3219" s="205" t="s">
        <v>8000</v>
      </c>
      <c r="I3219" s="206">
        <v>335</v>
      </c>
      <c r="J3219" t="str">
        <f t="shared" si="204"/>
        <v>RLP|Breitenthal (Hunsrück)</v>
      </c>
      <c r="K3219" t="str">
        <f t="shared" si="202"/>
        <v>RLP|Herrstein-Rhaunen</v>
      </c>
      <c r="L3219" s="380" t="str">
        <f t="shared" si="205"/>
        <v>071345005013</v>
      </c>
      <c r="M3219">
        <f t="shared" si="203"/>
        <v>22182</v>
      </c>
    </row>
    <row r="3220" spans="1:13">
      <c r="A3220" s="127" t="s">
        <v>8679</v>
      </c>
      <c r="B3220" s="207" t="s">
        <v>8680</v>
      </c>
      <c r="C3220" s="208" t="s">
        <v>8656</v>
      </c>
      <c r="D3220" s="208" t="s">
        <v>8650</v>
      </c>
      <c r="E3220" s="205" t="s">
        <v>27</v>
      </c>
      <c r="F3220" s="205" t="s">
        <v>26</v>
      </c>
      <c r="G3220" s="205" t="s">
        <v>8657</v>
      </c>
      <c r="H3220" s="205" t="s">
        <v>8000</v>
      </c>
      <c r="I3220" s="206">
        <v>538</v>
      </c>
      <c r="J3220" t="str">
        <f t="shared" si="204"/>
        <v>RLP|Bruchweiler</v>
      </c>
      <c r="K3220" t="str">
        <f t="shared" si="202"/>
        <v>RLP|Herrstein-Rhaunen</v>
      </c>
      <c r="L3220" s="380" t="str">
        <f t="shared" si="205"/>
        <v>071345005014</v>
      </c>
      <c r="M3220">
        <f t="shared" si="203"/>
        <v>22182</v>
      </c>
    </row>
    <row r="3221" spans="1:13">
      <c r="A3221" s="127" t="s">
        <v>8681</v>
      </c>
      <c r="B3221" s="207" t="s">
        <v>8682</v>
      </c>
      <c r="C3221" s="208" t="s">
        <v>8649</v>
      </c>
      <c r="D3221" s="208" t="s">
        <v>8650</v>
      </c>
      <c r="E3221" s="205" t="s">
        <v>27</v>
      </c>
      <c r="F3221" s="205" t="s">
        <v>26</v>
      </c>
      <c r="G3221" s="205" t="s">
        <v>8651</v>
      </c>
      <c r="H3221" s="205" t="s">
        <v>8000</v>
      </c>
      <c r="I3221" s="206">
        <v>1282</v>
      </c>
      <c r="J3221" t="str">
        <f t="shared" si="204"/>
        <v>RLP|Brücken</v>
      </c>
      <c r="K3221" t="str">
        <f t="shared" si="202"/>
        <v>RLP|Birkenfeld</v>
      </c>
      <c r="L3221" s="380" t="str">
        <f t="shared" si="205"/>
        <v>071345002015</v>
      </c>
      <c r="M3221">
        <f t="shared" si="203"/>
        <v>20740</v>
      </c>
    </row>
    <row r="3222" spans="1:13">
      <c r="A3222" s="127" t="s">
        <v>8683</v>
      </c>
      <c r="B3222" s="207" t="s">
        <v>8684</v>
      </c>
      <c r="C3222" s="208" t="s">
        <v>8649</v>
      </c>
      <c r="D3222" s="208" t="s">
        <v>8650</v>
      </c>
      <c r="E3222" s="205" t="s">
        <v>27</v>
      </c>
      <c r="F3222" s="205" t="s">
        <v>26</v>
      </c>
      <c r="G3222" s="205" t="s">
        <v>8651</v>
      </c>
      <c r="H3222" s="205" t="s">
        <v>8000</v>
      </c>
      <c r="I3222" s="206">
        <v>463</v>
      </c>
      <c r="J3222" t="str">
        <f t="shared" si="204"/>
        <v>RLP|Buhlenberg</v>
      </c>
      <c r="K3222" t="str">
        <f t="shared" si="202"/>
        <v>RLP|Birkenfeld</v>
      </c>
      <c r="L3222" s="380" t="str">
        <f t="shared" si="205"/>
        <v>071345002016</v>
      </c>
      <c r="M3222">
        <f t="shared" si="203"/>
        <v>20740</v>
      </c>
    </row>
    <row r="3223" spans="1:13">
      <c r="A3223" s="127" t="s">
        <v>8685</v>
      </c>
      <c r="B3223" s="207" t="s">
        <v>8686</v>
      </c>
      <c r="C3223" s="208" t="s">
        <v>8656</v>
      </c>
      <c r="D3223" s="208" t="s">
        <v>8650</v>
      </c>
      <c r="E3223" s="205" t="s">
        <v>27</v>
      </c>
      <c r="F3223" s="205" t="s">
        <v>26</v>
      </c>
      <c r="G3223" s="205" t="s">
        <v>8657</v>
      </c>
      <c r="H3223" s="205" t="s">
        <v>8000</v>
      </c>
      <c r="I3223" s="206">
        <v>854</v>
      </c>
      <c r="J3223" t="str">
        <f t="shared" si="204"/>
        <v>RLP|Bundenbach</v>
      </c>
      <c r="K3223" t="str">
        <f t="shared" si="202"/>
        <v>RLP|Herrstein-Rhaunen</v>
      </c>
      <c r="L3223" s="380" t="str">
        <f t="shared" si="205"/>
        <v>071345005017</v>
      </c>
      <c r="M3223">
        <f t="shared" si="203"/>
        <v>22182</v>
      </c>
    </row>
    <row r="3224" spans="1:13">
      <c r="A3224" s="127" t="s">
        <v>8687</v>
      </c>
      <c r="B3224" s="207" t="s">
        <v>8688</v>
      </c>
      <c r="C3224" s="208" t="s">
        <v>8649</v>
      </c>
      <c r="D3224" s="208" t="s">
        <v>8650</v>
      </c>
      <c r="E3224" s="205" t="s">
        <v>27</v>
      </c>
      <c r="F3224" s="205" t="s">
        <v>26</v>
      </c>
      <c r="G3224" s="205" t="s">
        <v>8651</v>
      </c>
      <c r="H3224" s="205" t="s">
        <v>8000</v>
      </c>
      <c r="I3224" s="206">
        <v>147</v>
      </c>
      <c r="J3224" t="str">
        <f t="shared" si="204"/>
        <v>RLP|Dambach</v>
      </c>
      <c r="K3224" t="str">
        <f t="shared" si="202"/>
        <v>RLP|Birkenfeld</v>
      </c>
      <c r="L3224" s="380" t="str">
        <f t="shared" si="205"/>
        <v>071345002018</v>
      </c>
      <c r="M3224">
        <f t="shared" si="203"/>
        <v>20740</v>
      </c>
    </row>
    <row r="3225" spans="1:13">
      <c r="A3225" s="127" t="s">
        <v>8689</v>
      </c>
      <c r="B3225" s="207" t="s">
        <v>8690</v>
      </c>
      <c r="C3225" s="208" t="s">
        <v>8656</v>
      </c>
      <c r="D3225" s="208" t="s">
        <v>8650</v>
      </c>
      <c r="E3225" s="205" t="s">
        <v>27</v>
      </c>
      <c r="F3225" s="205" t="s">
        <v>26</v>
      </c>
      <c r="G3225" s="205" t="s">
        <v>8657</v>
      </c>
      <c r="H3225" s="205" t="s">
        <v>8000</v>
      </c>
      <c r="I3225" s="206">
        <v>415</v>
      </c>
      <c r="J3225" t="str">
        <f t="shared" si="204"/>
        <v>RLP|Dickesbach</v>
      </c>
      <c r="K3225" t="str">
        <f t="shared" si="202"/>
        <v>RLP|Herrstein-Rhaunen</v>
      </c>
      <c r="L3225" s="380" t="str">
        <f t="shared" si="205"/>
        <v>071345005019</v>
      </c>
      <c r="M3225">
        <f t="shared" si="203"/>
        <v>22182</v>
      </c>
    </row>
    <row r="3226" spans="1:13">
      <c r="A3226" s="127" t="s">
        <v>8691</v>
      </c>
      <c r="B3226" s="207" t="s">
        <v>8692</v>
      </c>
      <c r="C3226" s="208" t="s">
        <v>8649</v>
      </c>
      <c r="D3226" s="208" t="s">
        <v>8650</v>
      </c>
      <c r="E3226" s="205" t="s">
        <v>27</v>
      </c>
      <c r="F3226" s="205" t="s">
        <v>26</v>
      </c>
      <c r="G3226" s="205" t="s">
        <v>8651</v>
      </c>
      <c r="H3226" s="205" t="s">
        <v>8000</v>
      </c>
      <c r="I3226" s="206">
        <v>341</v>
      </c>
      <c r="J3226" t="str">
        <f t="shared" si="204"/>
        <v>RLP|Dienstweiler</v>
      </c>
      <c r="K3226" t="str">
        <f t="shared" si="202"/>
        <v>RLP|Birkenfeld</v>
      </c>
      <c r="L3226" s="380" t="str">
        <f t="shared" si="205"/>
        <v>071345002020</v>
      </c>
      <c r="M3226">
        <f t="shared" si="203"/>
        <v>20740</v>
      </c>
    </row>
    <row r="3227" spans="1:13">
      <c r="A3227" s="127" t="s">
        <v>8693</v>
      </c>
      <c r="B3227" s="207" t="s">
        <v>8694</v>
      </c>
      <c r="C3227" s="208" t="s">
        <v>8662</v>
      </c>
      <c r="D3227" s="208" t="s">
        <v>8650</v>
      </c>
      <c r="E3227" s="205" t="s">
        <v>27</v>
      </c>
      <c r="F3227" s="205" t="s">
        <v>26</v>
      </c>
      <c r="G3227" s="205" t="s">
        <v>8660</v>
      </c>
      <c r="H3227" s="205" t="s">
        <v>8000</v>
      </c>
      <c r="I3227" s="206">
        <v>178</v>
      </c>
      <c r="J3227" t="str">
        <f t="shared" si="204"/>
        <v>RLP|Eckersweiler</v>
      </c>
      <c r="K3227" t="str">
        <f t="shared" si="202"/>
        <v>RLP|Baumholder</v>
      </c>
      <c r="L3227" s="380" t="str">
        <f t="shared" si="205"/>
        <v>071345001021</v>
      </c>
      <c r="M3227">
        <f t="shared" si="203"/>
        <v>9838</v>
      </c>
    </row>
    <row r="3228" spans="1:13">
      <c r="A3228" s="127" t="s">
        <v>8695</v>
      </c>
      <c r="B3228" s="207" t="s">
        <v>8696</v>
      </c>
      <c r="C3228" s="208" t="s">
        <v>8649</v>
      </c>
      <c r="D3228" s="208" t="s">
        <v>8650</v>
      </c>
      <c r="E3228" s="205" t="s">
        <v>27</v>
      </c>
      <c r="F3228" s="205" t="s">
        <v>26</v>
      </c>
      <c r="G3228" s="205" t="s">
        <v>8651</v>
      </c>
      <c r="H3228" s="205" t="s">
        <v>8000</v>
      </c>
      <c r="I3228" s="206">
        <v>98</v>
      </c>
      <c r="J3228" t="str">
        <f t="shared" si="204"/>
        <v>RLP|Elchweiler</v>
      </c>
      <c r="K3228" t="str">
        <f t="shared" si="202"/>
        <v>RLP|Birkenfeld</v>
      </c>
      <c r="L3228" s="380" t="str">
        <f t="shared" si="205"/>
        <v>071345002022</v>
      </c>
      <c r="M3228">
        <f t="shared" si="203"/>
        <v>20740</v>
      </c>
    </row>
    <row r="3229" spans="1:13">
      <c r="A3229" s="127" t="s">
        <v>8697</v>
      </c>
      <c r="B3229" s="207" t="s">
        <v>8698</v>
      </c>
      <c r="C3229" s="208" t="s">
        <v>8649</v>
      </c>
      <c r="D3229" s="208" t="s">
        <v>8650</v>
      </c>
      <c r="E3229" s="205" t="s">
        <v>27</v>
      </c>
      <c r="F3229" s="205" t="s">
        <v>26</v>
      </c>
      <c r="G3229" s="205" t="s">
        <v>8651</v>
      </c>
      <c r="H3229" s="205" t="s">
        <v>8000</v>
      </c>
      <c r="I3229" s="206">
        <v>88</v>
      </c>
      <c r="J3229" t="str">
        <f t="shared" si="204"/>
        <v>RLP|Ellenberg (Rheinland-Pfalz)</v>
      </c>
      <c r="K3229" t="str">
        <f t="shared" si="202"/>
        <v>RLP|Birkenfeld</v>
      </c>
      <c r="L3229" s="380" t="str">
        <f t="shared" si="205"/>
        <v>071345002023</v>
      </c>
      <c r="M3229">
        <f t="shared" si="203"/>
        <v>20740</v>
      </c>
    </row>
    <row r="3230" spans="1:13">
      <c r="A3230" s="127" t="s">
        <v>8699</v>
      </c>
      <c r="B3230" s="207" t="s">
        <v>8700</v>
      </c>
      <c r="C3230" s="208" t="s">
        <v>8649</v>
      </c>
      <c r="D3230" s="208" t="s">
        <v>8650</v>
      </c>
      <c r="E3230" s="205" t="s">
        <v>27</v>
      </c>
      <c r="F3230" s="205" t="s">
        <v>26</v>
      </c>
      <c r="G3230" s="205" t="s">
        <v>8651</v>
      </c>
      <c r="H3230" s="205" t="s">
        <v>8000</v>
      </c>
      <c r="I3230" s="206">
        <v>340</v>
      </c>
      <c r="J3230" t="str">
        <f t="shared" si="204"/>
        <v>RLP|Ellweiler</v>
      </c>
      <c r="K3230" t="str">
        <f t="shared" si="202"/>
        <v>RLP|Birkenfeld</v>
      </c>
      <c r="L3230" s="380" t="str">
        <f t="shared" si="205"/>
        <v>071345002024</v>
      </c>
      <c r="M3230">
        <f t="shared" si="203"/>
        <v>20740</v>
      </c>
    </row>
    <row r="3231" spans="1:13">
      <c r="A3231" s="127" t="s">
        <v>8701</v>
      </c>
      <c r="B3231" s="207" t="s">
        <v>8702</v>
      </c>
      <c r="C3231" s="208" t="s">
        <v>8656</v>
      </c>
      <c r="D3231" s="208" t="s">
        <v>8650</v>
      </c>
      <c r="E3231" s="205" t="s">
        <v>27</v>
      </c>
      <c r="F3231" s="205" t="s">
        <v>26</v>
      </c>
      <c r="G3231" s="205" t="s">
        <v>8657</v>
      </c>
      <c r="H3231" s="205" t="s">
        <v>8000</v>
      </c>
      <c r="I3231" s="206">
        <v>861</v>
      </c>
      <c r="J3231" t="str">
        <f t="shared" si="204"/>
        <v>RLP|Fischbach (bei Idar-Oberstein)</v>
      </c>
      <c r="K3231" t="str">
        <f t="shared" si="202"/>
        <v>RLP|Herrstein-Rhaunen</v>
      </c>
      <c r="L3231" s="380" t="str">
        <f t="shared" si="205"/>
        <v>071345005025</v>
      </c>
      <c r="M3231">
        <f t="shared" si="203"/>
        <v>22182</v>
      </c>
    </row>
    <row r="3232" spans="1:13">
      <c r="A3232" s="127" t="s">
        <v>8703</v>
      </c>
      <c r="B3232" s="207" t="s">
        <v>8704</v>
      </c>
      <c r="C3232" s="208" t="s">
        <v>8662</v>
      </c>
      <c r="D3232" s="208" t="s">
        <v>8650</v>
      </c>
      <c r="E3232" s="205" t="s">
        <v>27</v>
      </c>
      <c r="F3232" s="205" t="s">
        <v>26</v>
      </c>
      <c r="G3232" s="205" t="s">
        <v>8660</v>
      </c>
      <c r="H3232" s="205" t="s">
        <v>8000</v>
      </c>
      <c r="I3232" s="206">
        <v>328</v>
      </c>
      <c r="J3232" t="str">
        <f t="shared" si="204"/>
        <v>RLP|Fohren-Linden</v>
      </c>
      <c r="K3232" t="str">
        <f t="shared" si="202"/>
        <v>RLP|Baumholder</v>
      </c>
      <c r="L3232" s="380" t="str">
        <f t="shared" si="205"/>
        <v>071345001026</v>
      </c>
      <c r="M3232">
        <f t="shared" si="203"/>
        <v>9838</v>
      </c>
    </row>
    <row r="3233" spans="1:13">
      <c r="A3233" s="127" t="s">
        <v>8705</v>
      </c>
      <c r="B3233" s="207" t="s">
        <v>8706</v>
      </c>
      <c r="C3233" s="208" t="s">
        <v>8662</v>
      </c>
      <c r="D3233" s="208" t="s">
        <v>8650</v>
      </c>
      <c r="E3233" s="205" t="s">
        <v>27</v>
      </c>
      <c r="F3233" s="205" t="s">
        <v>26</v>
      </c>
      <c r="G3233" s="205" t="s">
        <v>8660</v>
      </c>
      <c r="H3233" s="205" t="s">
        <v>8000</v>
      </c>
      <c r="I3233" s="206">
        <v>355</v>
      </c>
      <c r="J3233" t="str">
        <f t="shared" si="204"/>
        <v>RLP|Frauenberg</v>
      </c>
      <c r="K3233" t="str">
        <f t="shared" si="202"/>
        <v>RLP|Baumholder</v>
      </c>
      <c r="L3233" s="380" t="str">
        <f t="shared" si="205"/>
        <v>071345001027</v>
      </c>
      <c r="M3233">
        <f t="shared" si="203"/>
        <v>9838</v>
      </c>
    </row>
    <row r="3234" spans="1:13">
      <c r="A3234" s="127" t="s">
        <v>8707</v>
      </c>
      <c r="B3234" s="207" t="s">
        <v>8708</v>
      </c>
      <c r="C3234" s="208" t="s">
        <v>8656</v>
      </c>
      <c r="D3234" s="208" t="s">
        <v>8650</v>
      </c>
      <c r="E3234" s="205" t="s">
        <v>27</v>
      </c>
      <c r="F3234" s="205" t="s">
        <v>26</v>
      </c>
      <c r="G3234" s="205" t="s">
        <v>8657</v>
      </c>
      <c r="H3234" s="205" t="s">
        <v>8000</v>
      </c>
      <c r="I3234" s="206">
        <v>228</v>
      </c>
      <c r="J3234" t="str">
        <f t="shared" si="204"/>
        <v>RLP|Gerach (bei Idar-Oberstein)</v>
      </c>
      <c r="K3234" t="str">
        <f t="shared" si="202"/>
        <v>RLP|Herrstein-Rhaunen</v>
      </c>
      <c r="L3234" s="380" t="str">
        <f t="shared" si="205"/>
        <v>071345005028</v>
      </c>
      <c r="M3234">
        <f t="shared" si="203"/>
        <v>22182</v>
      </c>
    </row>
    <row r="3235" spans="1:13">
      <c r="A3235" s="127" t="s">
        <v>8709</v>
      </c>
      <c r="B3235" s="207" t="s">
        <v>8710</v>
      </c>
      <c r="C3235" s="208" t="s">
        <v>8649</v>
      </c>
      <c r="D3235" s="208" t="s">
        <v>8650</v>
      </c>
      <c r="E3235" s="205" t="s">
        <v>27</v>
      </c>
      <c r="F3235" s="205" t="s">
        <v>26</v>
      </c>
      <c r="G3235" s="205" t="s">
        <v>8651</v>
      </c>
      <c r="H3235" s="205" t="s">
        <v>8000</v>
      </c>
      <c r="I3235" s="206">
        <v>408</v>
      </c>
      <c r="J3235" t="str">
        <f t="shared" si="204"/>
        <v>RLP|Gimbweiler</v>
      </c>
      <c r="K3235" t="str">
        <f t="shared" si="202"/>
        <v>RLP|Birkenfeld</v>
      </c>
      <c r="L3235" s="380" t="str">
        <f t="shared" si="205"/>
        <v>071345002029</v>
      </c>
      <c r="M3235">
        <f t="shared" si="203"/>
        <v>20740</v>
      </c>
    </row>
    <row r="3236" spans="1:13">
      <c r="A3236" s="127" t="s">
        <v>8711</v>
      </c>
      <c r="B3236" s="207" t="s">
        <v>8712</v>
      </c>
      <c r="C3236" s="208" t="s">
        <v>8656</v>
      </c>
      <c r="D3236" s="208" t="s">
        <v>8650</v>
      </c>
      <c r="E3236" s="205" t="s">
        <v>27</v>
      </c>
      <c r="F3236" s="205" t="s">
        <v>26</v>
      </c>
      <c r="G3236" s="205" t="s">
        <v>8657</v>
      </c>
      <c r="H3236" s="205" t="s">
        <v>8000</v>
      </c>
      <c r="I3236" s="206">
        <v>234</v>
      </c>
      <c r="J3236" t="str">
        <f t="shared" si="204"/>
        <v>RLP|Gösenroth</v>
      </c>
      <c r="K3236" t="str">
        <f t="shared" si="202"/>
        <v>RLP|Herrstein-Rhaunen</v>
      </c>
      <c r="L3236" s="380" t="str">
        <f t="shared" si="205"/>
        <v>071345005030</v>
      </c>
      <c r="M3236">
        <f t="shared" si="203"/>
        <v>22182</v>
      </c>
    </row>
    <row r="3237" spans="1:13">
      <c r="A3237" s="127" t="s">
        <v>8713</v>
      </c>
      <c r="B3237" s="207" t="s">
        <v>8714</v>
      </c>
      <c r="C3237" s="208" t="s">
        <v>8649</v>
      </c>
      <c r="D3237" s="208" t="s">
        <v>8650</v>
      </c>
      <c r="E3237" s="205" t="s">
        <v>27</v>
      </c>
      <c r="F3237" s="205" t="s">
        <v>26</v>
      </c>
      <c r="G3237" s="205" t="s">
        <v>8651</v>
      </c>
      <c r="H3237" s="205" t="s">
        <v>8000</v>
      </c>
      <c r="I3237" s="206">
        <v>113</v>
      </c>
      <c r="J3237" t="str">
        <f t="shared" si="204"/>
        <v>RLP|Gollenberg (bei Birkenfeld)</v>
      </c>
      <c r="K3237" t="str">
        <f t="shared" si="202"/>
        <v>RLP|Birkenfeld</v>
      </c>
      <c r="L3237" s="380" t="str">
        <f t="shared" si="205"/>
        <v>071345002031</v>
      </c>
      <c r="M3237">
        <f t="shared" si="203"/>
        <v>20740</v>
      </c>
    </row>
    <row r="3238" spans="1:13">
      <c r="A3238" s="127" t="s">
        <v>8715</v>
      </c>
      <c r="B3238" s="207" t="s">
        <v>8716</v>
      </c>
      <c r="C3238" s="208" t="s">
        <v>8656</v>
      </c>
      <c r="D3238" s="208" t="s">
        <v>8650</v>
      </c>
      <c r="E3238" s="205" t="s">
        <v>27</v>
      </c>
      <c r="F3238" s="205" t="s">
        <v>26</v>
      </c>
      <c r="G3238" s="205" t="s">
        <v>8657</v>
      </c>
      <c r="H3238" s="205" t="s">
        <v>8000</v>
      </c>
      <c r="I3238" s="206">
        <v>170</v>
      </c>
      <c r="J3238" t="str">
        <f t="shared" si="204"/>
        <v>RLP|Griebelschied</v>
      </c>
      <c r="K3238" t="str">
        <f t="shared" si="202"/>
        <v>RLP|Herrstein-Rhaunen</v>
      </c>
      <c r="L3238" s="380" t="str">
        <f t="shared" si="205"/>
        <v>071345005032</v>
      </c>
      <c r="M3238">
        <f t="shared" si="203"/>
        <v>22182</v>
      </c>
    </row>
    <row r="3239" spans="1:13">
      <c r="A3239" s="127" t="s">
        <v>8717</v>
      </c>
      <c r="B3239" s="207" t="s">
        <v>8718</v>
      </c>
      <c r="C3239" s="208" t="s">
        <v>8662</v>
      </c>
      <c r="D3239" s="208" t="s">
        <v>8650</v>
      </c>
      <c r="E3239" s="205" t="s">
        <v>27</v>
      </c>
      <c r="F3239" s="205" t="s">
        <v>26</v>
      </c>
      <c r="G3239" s="205" t="s">
        <v>8660</v>
      </c>
      <c r="H3239" s="205" t="s">
        <v>8000</v>
      </c>
      <c r="I3239" s="206">
        <v>186</v>
      </c>
      <c r="J3239" t="str">
        <f t="shared" si="204"/>
        <v>RLP|Hahnweiler</v>
      </c>
      <c r="K3239" t="str">
        <f t="shared" si="202"/>
        <v>RLP|Baumholder</v>
      </c>
      <c r="L3239" s="380" t="str">
        <f t="shared" si="205"/>
        <v>071345001033</v>
      </c>
      <c r="M3239">
        <f t="shared" si="203"/>
        <v>9838</v>
      </c>
    </row>
    <row r="3240" spans="1:13">
      <c r="A3240" s="127" t="s">
        <v>8719</v>
      </c>
      <c r="B3240" s="207" t="s">
        <v>8720</v>
      </c>
      <c r="C3240" s="208" t="s">
        <v>8649</v>
      </c>
      <c r="D3240" s="208" t="s">
        <v>8650</v>
      </c>
      <c r="E3240" s="205" t="s">
        <v>27</v>
      </c>
      <c r="F3240" s="205" t="s">
        <v>26</v>
      </c>
      <c r="G3240" s="205" t="s">
        <v>8651</v>
      </c>
      <c r="H3240" s="205" t="s">
        <v>8000</v>
      </c>
      <c r="I3240" s="206">
        <v>243</v>
      </c>
      <c r="J3240" t="str">
        <f t="shared" si="204"/>
        <v>RLP|Hattgenstein</v>
      </c>
      <c r="K3240" t="str">
        <f t="shared" si="202"/>
        <v>RLP|Birkenfeld</v>
      </c>
      <c r="L3240" s="380" t="str">
        <f t="shared" si="205"/>
        <v>071345002034</v>
      </c>
      <c r="M3240">
        <f t="shared" si="203"/>
        <v>20740</v>
      </c>
    </row>
    <row r="3241" spans="1:13">
      <c r="A3241" s="127" t="s">
        <v>8721</v>
      </c>
      <c r="B3241" s="207" t="s">
        <v>8722</v>
      </c>
      <c r="C3241" s="208" t="s">
        <v>8656</v>
      </c>
      <c r="D3241" s="208" t="s">
        <v>8650</v>
      </c>
      <c r="E3241" s="205" t="s">
        <v>27</v>
      </c>
      <c r="F3241" s="205" t="s">
        <v>26</v>
      </c>
      <c r="G3241" s="205" t="s">
        <v>8657</v>
      </c>
      <c r="H3241" s="205" t="s">
        <v>8000</v>
      </c>
      <c r="I3241" s="206">
        <v>165</v>
      </c>
      <c r="J3241" t="str">
        <f t="shared" si="204"/>
        <v>RLP|Hausen (Hunsrück)</v>
      </c>
      <c r="K3241" t="str">
        <f t="shared" si="202"/>
        <v>RLP|Herrstein-Rhaunen</v>
      </c>
      <c r="L3241" s="380" t="str">
        <f t="shared" si="205"/>
        <v>071345005035</v>
      </c>
      <c r="M3241">
        <f t="shared" si="203"/>
        <v>22182</v>
      </c>
    </row>
    <row r="3242" spans="1:13">
      <c r="A3242" s="127" t="s">
        <v>8723</v>
      </c>
      <c r="B3242" s="207" t="s">
        <v>8724</v>
      </c>
      <c r="C3242" s="208" t="s">
        <v>8662</v>
      </c>
      <c r="D3242" s="208" t="s">
        <v>8650</v>
      </c>
      <c r="E3242" s="205" t="s">
        <v>27</v>
      </c>
      <c r="F3242" s="205" t="s">
        <v>26</v>
      </c>
      <c r="G3242" s="205" t="s">
        <v>8660</v>
      </c>
      <c r="H3242" s="205" t="s">
        <v>8000</v>
      </c>
      <c r="I3242" s="206">
        <v>1010</v>
      </c>
      <c r="J3242" t="str">
        <f t="shared" si="204"/>
        <v>RLP|Heimbach (Kreis Birkenfeld)</v>
      </c>
      <c r="K3242" t="str">
        <f t="shared" si="202"/>
        <v>RLP|Baumholder</v>
      </c>
      <c r="L3242" s="380" t="str">
        <f t="shared" si="205"/>
        <v>071345001036</v>
      </c>
      <c r="M3242">
        <f t="shared" si="203"/>
        <v>9838</v>
      </c>
    </row>
    <row r="3243" spans="1:13">
      <c r="A3243" s="127" t="s">
        <v>8725</v>
      </c>
      <c r="B3243" s="207" t="s">
        <v>8726</v>
      </c>
      <c r="C3243" s="208" t="s">
        <v>8656</v>
      </c>
      <c r="D3243" s="208" t="s">
        <v>8650</v>
      </c>
      <c r="E3243" s="205" t="s">
        <v>27</v>
      </c>
      <c r="F3243" s="205" t="s">
        <v>26</v>
      </c>
      <c r="G3243" s="205" t="s">
        <v>8657</v>
      </c>
      <c r="H3243" s="205" t="s">
        <v>8000</v>
      </c>
      <c r="I3243" s="206">
        <v>196</v>
      </c>
      <c r="J3243" t="str">
        <f t="shared" si="204"/>
        <v>RLP|Hellertshausen</v>
      </c>
      <c r="K3243" t="str">
        <f t="shared" si="202"/>
        <v>RLP|Herrstein-Rhaunen</v>
      </c>
      <c r="L3243" s="380" t="str">
        <f t="shared" si="205"/>
        <v>071345005037</v>
      </c>
      <c r="M3243">
        <f t="shared" si="203"/>
        <v>22182</v>
      </c>
    </row>
    <row r="3244" spans="1:13">
      <c r="A3244" s="127" t="s">
        <v>8727</v>
      </c>
      <c r="B3244" s="207" t="s">
        <v>8728</v>
      </c>
      <c r="C3244" s="208" t="s">
        <v>8656</v>
      </c>
      <c r="D3244" s="208" t="s">
        <v>8650</v>
      </c>
      <c r="E3244" s="205" t="s">
        <v>27</v>
      </c>
      <c r="F3244" s="205" t="s">
        <v>26</v>
      </c>
      <c r="G3244" s="205" t="s">
        <v>8657</v>
      </c>
      <c r="H3244" s="205" t="s">
        <v>8000</v>
      </c>
      <c r="I3244" s="206">
        <v>506</v>
      </c>
      <c r="J3244" t="str">
        <f t="shared" si="204"/>
        <v>RLP|Herborn (bei Idar-Oberstein)</v>
      </c>
      <c r="K3244" t="str">
        <f t="shared" si="202"/>
        <v>RLP|Herrstein-Rhaunen</v>
      </c>
      <c r="L3244" s="380" t="str">
        <f t="shared" si="205"/>
        <v>071345005038</v>
      </c>
      <c r="M3244">
        <f t="shared" si="203"/>
        <v>22182</v>
      </c>
    </row>
    <row r="3245" spans="1:13">
      <c r="A3245" s="127" t="s">
        <v>8729</v>
      </c>
      <c r="B3245" s="207" t="s">
        <v>8730</v>
      </c>
      <c r="C3245" s="208" t="s">
        <v>8656</v>
      </c>
      <c r="D3245" s="208" t="s">
        <v>8650</v>
      </c>
      <c r="E3245" s="205" t="s">
        <v>27</v>
      </c>
      <c r="F3245" s="205" t="s">
        <v>26</v>
      </c>
      <c r="G3245" s="205" t="s">
        <v>8657</v>
      </c>
      <c r="H3245" s="205" t="s">
        <v>8000</v>
      </c>
      <c r="I3245" s="206">
        <v>760</v>
      </c>
      <c r="J3245" t="str">
        <f t="shared" si="204"/>
        <v>RLP|Herrstein</v>
      </c>
      <c r="K3245" t="str">
        <f t="shared" si="202"/>
        <v>RLP|Herrstein-Rhaunen</v>
      </c>
      <c r="L3245" s="380" t="str">
        <f t="shared" si="205"/>
        <v>071345005039</v>
      </c>
      <c r="M3245">
        <f t="shared" si="203"/>
        <v>22182</v>
      </c>
    </row>
    <row r="3246" spans="1:13">
      <c r="A3246" s="127" t="s">
        <v>8731</v>
      </c>
      <c r="B3246" s="207" t="s">
        <v>8732</v>
      </c>
      <c r="C3246" s="208" t="s">
        <v>8656</v>
      </c>
      <c r="D3246" s="208" t="s">
        <v>8650</v>
      </c>
      <c r="E3246" s="205" t="s">
        <v>27</v>
      </c>
      <c r="F3246" s="205" t="s">
        <v>26</v>
      </c>
      <c r="G3246" s="205" t="s">
        <v>8657</v>
      </c>
      <c r="H3246" s="205" t="s">
        <v>8000</v>
      </c>
      <c r="I3246" s="206">
        <v>634</v>
      </c>
      <c r="J3246" t="str">
        <f t="shared" si="204"/>
        <v>RLP|Hettenrodt</v>
      </c>
      <c r="K3246" t="str">
        <f t="shared" si="202"/>
        <v>RLP|Herrstein-Rhaunen</v>
      </c>
      <c r="L3246" s="380" t="str">
        <f t="shared" si="205"/>
        <v>071345005040</v>
      </c>
      <c r="M3246">
        <f t="shared" si="203"/>
        <v>22182</v>
      </c>
    </row>
    <row r="3247" spans="1:13">
      <c r="A3247" s="127" t="s">
        <v>8733</v>
      </c>
      <c r="B3247" s="207" t="s">
        <v>8734</v>
      </c>
      <c r="C3247" s="208" t="s">
        <v>8656</v>
      </c>
      <c r="D3247" s="208" t="s">
        <v>8650</v>
      </c>
      <c r="E3247" s="205" t="s">
        <v>27</v>
      </c>
      <c r="F3247" s="205" t="s">
        <v>26</v>
      </c>
      <c r="G3247" s="205" t="s">
        <v>8657</v>
      </c>
      <c r="H3247" s="205" t="s">
        <v>8000</v>
      </c>
      <c r="I3247" s="206">
        <v>320</v>
      </c>
      <c r="J3247" t="str">
        <f t="shared" si="204"/>
        <v>RLP|Hintertiefenbach</v>
      </c>
      <c r="K3247" t="str">
        <f t="shared" si="202"/>
        <v>RLP|Herrstein-Rhaunen</v>
      </c>
      <c r="L3247" s="380" t="str">
        <f t="shared" si="205"/>
        <v>071345005041</v>
      </c>
      <c r="M3247">
        <f t="shared" si="203"/>
        <v>22182</v>
      </c>
    </row>
    <row r="3248" spans="1:13">
      <c r="A3248" s="127" t="s">
        <v>8735</v>
      </c>
      <c r="B3248" s="207" t="s">
        <v>8736</v>
      </c>
      <c r="C3248" s="208" t="s">
        <v>8649</v>
      </c>
      <c r="D3248" s="208" t="s">
        <v>8650</v>
      </c>
      <c r="E3248" s="205" t="s">
        <v>27</v>
      </c>
      <c r="F3248" s="205" t="s">
        <v>26</v>
      </c>
      <c r="G3248" s="205" t="s">
        <v>8651</v>
      </c>
      <c r="H3248" s="205" t="s">
        <v>8000</v>
      </c>
      <c r="I3248" s="206">
        <v>3693</v>
      </c>
      <c r="J3248" t="str">
        <f t="shared" si="204"/>
        <v>RLP|Hoppstädten-Weiersbach</v>
      </c>
      <c r="K3248" t="str">
        <f t="shared" si="202"/>
        <v>RLP|Birkenfeld</v>
      </c>
      <c r="L3248" s="380" t="str">
        <f t="shared" si="205"/>
        <v>071345002042</v>
      </c>
      <c r="M3248">
        <f t="shared" si="203"/>
        <v>20740</v>
      </c>
    </row>
    <row r="3249" spans="1:13">
      <c r="A3249" s="127" t="s">
        <v>8737</v>
      </c>
      <c r="B3249" s="207" t="s">
        <v>8738</v>
      </c>
      <c r="C3249" s="208" t="s">
        <v>8656</v>
      </c>
      <c r="D3249" s="208" t="s">
        <v>8650</v>
      </c>
      <c r="E3249" s="205" t="s">
        <v>27</v>
      </c>
      <c r="F3249" s="205" t="s">
        <v>26</v>
      </c>
      <c r="G3249" s="205" t="s">
        <v>8657</v>
      </c>
      <c r="H3249" s="205" t="s">
        <v>8000</v>
      </c>
      <c r="I3249" s="206">
        <v>359</v>
      </c>
      <c r="J3249" t="str">
        <f t="shared" si="204"/>
        <v>RLP|Horbruch</v>
      </c>
      <c r="K3249" t="str">
        <f t="shared" si="202"/>
        <v>RLP|Herrstein-Rhaunen</v>
      </c>
      <c r="L3249" s="380" t="str">
        <f t="shared" si="205"/>
        <v>071345005043</v>
      </c>
      <c r="M3249">
        <f t="shared" si="203"/>
        <v>22182</v>
      </c>
    </row>
    <row r="3250" spans="1:13">
      <c r="A3250" s="127" t="s">
        <v>8739</v>
      </c>
      <c r="B3250" s="207" t="s">
        <v>8740</v>
      </c>
      <c r="C3250" s="208" t="s">
        <v>8656</v>
      </c>
      <c r="D3250" s="208" t="s">
        <v>8650</v>
      </c>
      <c r="E3250" s="205" t="s">
        <v>27</v>
      </c>
      <c r="F3250" s="205" t="s">
        <v>26</v>
      </c>
      <c r="G3250" s="205" t="s">
        <v>8657</v>
      </c>
      <c r="H3250" s="205" t="s">
        <v>8000</v>
      </c>
      <c r="I3250" s="206">
        <v>538</v>
      </c>
      <c r="J3250" t="str">
        <f t="shared" si="204"/>
        <v>RLP|Hottenbach</v>
      </c>
      <c r="K3250" t="str">
        <f t="shared" si="202"/>
        <v>RLP|Herrstein-Rhaunen</v>
      </c>
      <c r="L3250" s="380" t="str">
        <f t="shared" si="205"/>
        <v>071345005044</v>
      </c>
      <c r="M3250">
        <f t="shared" si="203"/>
        <v>22182</v>
      </c>
    </row>
    <row r="3251" spans="1:13">
      <c r="A3251" s="127" t="s">
        <v>8741</v>
      </c>
      <c r="B3251" s="207" t="s">
        <v>8742</v>
      </c>
      <c r="C3251" s="208" t="s">
        <v>8743</v>
      </c>
      <c r="D3251" s="208" t="s">
        <v>8650</v>
      </c>
      <c r="E3251" s="205" t="s">
        <v>27</v>
      </c>
      <c r="F3251" s="205" t="s">
        <v>26</v>
      </c>
      <c r="G3251" s="205" t="s">
        <v>8741</v>
      </c>
      <c r="H3251" s="205" t="s">
        <v>356</v>
      </c>
      <c r="I3251" s="206">
        <v>29158</v>
      </c>
      <c r="J3251" t="str">
        <f t="shared" si="204"/>
        <v>RLP|Idar-Oberstein</v>
      </c>
      <c r="K3251" t="str">
        <f t="shared" si="202"/>
        <v>RLP|Idar-Oberstein</v>
      </c>
      <c r="L3251" s="380" t="str">
        <f t="shared" si="205"/>
        <v>071340045045</v>
      </c>
      <c r="M3251">
        <f t="shared" si="203"/>
        <v>29158</v>
      </c>
    </row>
    <row r="3252" spans="1:13">
      <c r="A3252" s="127" t="s">
        <v>8744</v>
      </c>
      <c r="B3252" s="207" t="s">
        <v>8745</v>
      </c>
      <c r="C3252" s="208" t="s">
        <v>8656</v>
      </c>
      <c r="D3252" s="208" t="s">
        <v>8650</v>
      </c>
      <c r="E3252" s="205" t="s">
        <v>27</v>
      </c>
      <c r="F3252" s="205" t="s">
        <v>26</v>
      </c>
      <c r="G3252" s="205" t="s">
        <v>8657</v>
      </c>
      <c r="H3252" s="205" t="s">
        <v>8000</v>
      </c>
      <c r="I3252" s="206">
        <v>764</v>
      </c>
      <c r="J3252" t="str">
        <f t="shared" si="204"/>
        <v>RLP|Kempfeld</v>
      </c>
      <c r="K3252" t="str">
        <f t="shared" si="202"/>
        <v>RLP|Herrstein-Rhaunen</v>
      </c>
      <c r="L3252" s="380" t="str">
        <f t="shared" si="205"/>
        <v>071345005046</v>
      </c>
      <c r="M3252">
        <f t="shared" si="203"/>
        <v>22182</v>
      </c>
    </row>
    <row r="3253" spans="1:13">
      <c r="A3253" s="127" t="s">
        <v>8746</v>
      </c>
      <c r="B3253" s="207" t="s">
        <v>8747</v>
      </c>
      <c r="C3253" s="208" t="s">
        <v>8656</v>
      </c>
      <c r="D3253" s="208" t="s">
        <v>8650</v>
      </c>
      <c r="E3253" s="205" t="s">
        <v>27</v>
      </c>
      <c r="F3253" s="205" t="s">
        <v>26</v>
      </c>
      <c r="G3253" s="205" t="s">
        <v>8657</v>
      </c>
      <c r="H3253" s="205" t="s">
        <v>8000</v>
      </c>
      <c r="I3253" s="206">
        <v>1050</v>
      </c>
      <c r="J3253" t="str">
        <f t="shared" si="204"/>
        <v>RLP|Kirschweiler</v>
      </c>
      <c r="K3253" t="str">
        <f t="shared" si="202"/>
        <v>RLP|Herrstein-Rhaunen</v>
      </c>
      <c r="L3253" s="380" t="str">
        <f t="shared" si="205"/>
        <v>071345005047</v>
      </c>
      <c r="M3253">
        <f t="shared" si="203"/>
        <v>22182</v>
      </c>
    </row>
    <row r="3254" spans="1:13">
      <c r="A3254" s="127" t="s">
        <v>8748</v>
      </c>
      <c r="B3254" s="207" t="s">
        <v>8749</v>
      </c>
      <c r="C3254" s="208" t="s">
        <v>8649</v>
      </c>
      <c r="D3254" s="208" t="s">
        <v>8650</v>
      </c>
      <c r="E3254" s="205" t="s">
        <v>27</v>
      </c>
      <c r="F3254" s="205" t="s">
        <v>26</v>
      </c>
      <c r="G3254" s="205" t="s">
        <v>8651</v>
      </c>
      <c r="H3254" s="205" t="s">
        <v>8000</v>
      </c>
      <c r="I3254" s="206">
        <v>307</v>
      </c>
      <c r="J3254" t="str">
        <f t="shared" si="204"/>
        <v>RLP|Kronweiler</v>
      </c>
      <c r="K3254" t="str">
        <f t="shared" si="202"/>
        <v>RLP|Birkenfeld</v>
      </c>
      <c r="L3254" s="380" t="str">
        <f t="shared" si="205"/>
        <v>071345002048</v>
      </c>
      <c r="M3254">
        <f t="shared" si="203"/>
        <v>20740</v>
      </c>
    </row>
    <row r="3255" spans="1:13">
      <c r="A3255" s="127" t="s">
        <v>8750</v>
      </c>
      <c r="B3255" s="207" t="s">
        <v>8751</v>
      </c>
      <c r="C3255" s="208" t="s">
        <v>8656</v>
      </c>
      <c r="D3255" s="208" t="s">
        <v>8650</v>
      </c>
      <c r="E3255" s="205" t="s">
        <v>27</v>
      </c>
      <c r="F3255" s="205" t="s">
        <v>26</v>
      </c>
      <c r="G3255" s="205" t="s">
        <v>8657</v>
      </c>
      <c r="H3255" s="205" t="s">
        <v>8000</v>
      </c>
      <c r="I3255" s="206">
        <v>146</v>
      </c>
      <c r="J3255" t="str">
        <f t="shared" si="204"/>
        <v>RLP|Krummenau</v>
      </c>
      <c r="K3255" t="str">
        <f t="shared" si="202"/>
        <v>RLP|Herrstein-Rhaunen</v>
      </c>
      <c r="L3255" s="380" t="str">
        <f t="shared" si="205"/>
        <v>071345005049</v>
      </c>
      <c r="M3255">
        <f t="shared" si="203"/>
        <v>22182</v>
      </c>
    </row>
    <row r="3256" spans="1:13">
      <c r="A3256" s="127" t="s">
        <v>8752</v>
      </c>
      <c r="B3256" s="207" t="s">
        <v>8753</v>
      </c>
      <c r="C3256" s="208" t="s">
        <v>8649</v>
      </c>
      <c r="D3256" s="208" t="s">
        <v>8650</v>
      </c>
      <c r="E3256" s="205" t="s">
        <v>27</v>
      </c>
      <c r="F3256" s="205" t="s">
        <v>26</v>
      </c>
      <c r="G3256" s="205" t="s">
        <v>8651</v>
      </c>
      <c r="H3256" s="205" t="s">
        <v>8000</v>
      </c>
      <c r="I3256" s="206">
        <v>534</v>
      </c>
      <c r="J3256" t="str">
        <f t="shared" si="204"/>
        <v>RLP|Leisel</v>
      </c>
      <c r="K3256" t="str">
        <f t="shared" si="202"/>
        <v>RLP|Birkenfeld</v>
      </c>
      <c r="L3256" s="380" t="str">
        <f t="shared" si="205"/>
        <v>071345002050</v>
      </c>
      <c r="M3256">
        <f t="shared" si="203"/>
        <v>20740</v>
      </c>
    </row>
    <row r="3257" spans="1:13">
      <c r="A3257" s="127" t="s">
        <v>8754</v>
      </c>
      <c r="B3257" s="207" t="s">
        <v>8755</v>
      </c>
      <c r="C3257" s="208" t="s">
        <v>8662</v>
      </c>
      <c r="D3257" s="208" t="s">
        <v>8650</v>
      </c>
      <c r="E3257" s="205" t="s">
        <v>27</v>
      </c>
      <c r="F3257" s="205" t="s">
        <v>26</v>
      </c>
      <c r="G3257" s="205" t="s">
        <v>8660</v>
      </c>
      <c r="H3257" s="205" t="s">
        <v>8000</v>
      </c>
      <c r="I3257" s="206">
        <v>112</v>
      </c>
      <c r="J3257" t="str">
        <f t="shared" si="204"/>
        <v>RLP|Leitzweiler</v>
      </c>
      <c r="K3257" t="str">
        <f t="shared" si="202"/>
        <v>RLP|Baumholder</v>
      </c>
      <c r="L3257" s="380" t="str">
        <f t="shared" si="205"/>
        <v>071345001051</v>
      </c>
      <c r="M3257">
        <f t="shared" si="203"/>
        <v>9838</v>
      </c>
    </row>
    <row r="3258" spans="1:13">
      <c r="A3258" s="127" t="s">
        <v>8756</v>
      </c>
      <c r="B3258" s="207" t="s">
        <v>8757</v>
      </c>
      <c r="C3258" s="208" t="s">
        <v>8656</v>
      </c>
      <c r="D3258" s="208" t="s">
        <v>8650</v>
      </c>
      <c r="E3258" s="205" t="s">
        <v>27</v>
      </c>
      <c r="F3258" s="205" t="s">
        <v>26</v>
      </c>
      <c r="G3258" s="205" t="s">
        <v>8657</v>
      </c>
      <c r="H3258" s="205" t="s">
        <v>8000</v>
      </c>
      <c r="I3258" s="206">
        <v>357</v>
      </c>
      <c r="J3258" t="str">
        <f t="shared" si="204"/>
        <v>RLP|Mackenrodt</v>
      </c>
      <c r="K3258" t="str">
        <f t="shared" si="202"/>
        <v>RLP|Herrstein-Rhaunen</v>
      </c>
      <c r="L3258" s="380" t="str">
        <f t="shared" si="205"/>
        <v>071345005052</v>
      </c>
      <c r="M3258">
        <f t="shared" si="203"/>
        <v>22182</v>
      </c>
    </row>
    <row r="3259" spans="1:13">
      <c r="A3259" s="127" t="s">
        <v>8758</v>
      </c>
      <c r="B3259" s="207" t="s">
        <v>8759</v>
      </c>
      <c r="C3259" s="208" t="s">
        <v>8649</v>
      </c>
      <c r="D3259" s="208" t="s">
        <v>8650</v>
      </c>
      <c r="E3259" s="205" t="s">
        <v>27</v>
      </c>
      <c r="F3259" s="205" t="s">
        <v>26</v>
      </c>
      <c r="G3259" s="205" t="s">
        <v>8651</v>
      </c>
      <c r="H3259" s="205" t="s">
        <v>8000</v>
      </c>
      <c r="I3259" s="206">
        <v>110</v>
      </c>
      <c r="J3259" t="str">
        <f t="shared" si="204"/>
        <v>RLP|Meckenbach (bei Birkenfeld)</v>
      </c>
      <c r="K3259" t="str">
        <f t="shared" si="202"/>
        <v>RLP|Birkenfeld</v>
      </c>
      <c r="L3259" s="380" t="str">
        <f t="shared" si="205"/>
        <v>071345002053</v>
      </c>
      <c r="M3259">
        <f t="shared" si="203"/>
        <v>20740</v>
      </c>
    </row>
    <row r="3260" spans="1:13">
      <c r="A3260" s="127" t="s">
        <v>8760</v>
      </c>
      <c r="B3260" s="207" t="s">
        <v>8761</v>
      </c>
      <c r="C3260" s="208" t="s">
        <v>8662</v>
      </c>
      <c r="D3260" s="208" t="s">
        <v>8650</v>
      </c>
      <c r="E3260" s="205" t="s">
        <v>27</v>
      </c>
      <c r="F3260" s="205" t="s">
        <v>26</v>
      </c>
      <c r="G3260" s="205" t="s">
        <v>8660</v>
      </c>
      <c r="H3260" s="205" t="s">
        <v>8000</v>
      </c>
      <c r="I3260" s="206">
        <v>241</v>
      </c>
      <c r="J3260" t="str">
        <f t="shared" si="204"/>
        <v>RLP|Mettweiler</v>
      </c>
      <c r="K3260" t="str">
        <f t="shared" si="202"/>
        <v>RLP|Baumholder</v>
      </c>
      <c r="L3260" s="380" t="str">
        <f t="shared" si="205"/>
        <v>071345001054</v>
      </c>
      <c r="M3260">
        <f t="shared" si="203"/>
        <v>9838</v>
      </c>
    </row>
    <row r="3261" spans="1:13">
      <c r="A3261" s="127" t="s">
        <v>8762</v>
      </c>
      <c r="B3261" s="207" t="s">
        <v>8763</v>
      </c>
      <c r="C3261" s="208" t="s">
        <v>8656</v>
      </c>
      <c r="D3261" s="208" t="s">
        <v>8650</v>
      </c>
      <c r="E3261" s="205" t="s">
        <v>27</v>
      </c>
      <c r="F3261" s="205" t="s">
        <v>26</v>
      </c>
      <c r="G3261" s="205" t="s">
        <v>8657</v>
      </c>
      <c r="H3261" s="205" t="s">
        <v>8000</v>
      </c>
      <c r="I3261" s="206">
        <v>742</v>
      </c>
      <c r="J3261" t="str">
        <f t="shared" si="204"/>
        <v>RLP|Mittelreidenbach</v>
      </c>
      <c r="K3261" t="str">
        <f t="shared" si="202"/>
        <v>RLP|Herrstein-Rhaunen</v>
      </c>
      <c r="L3261" s="380" t="str">
        <f t="shared" si="205"/>
        <v>071345005055</v>
      </c>
      <c r="M3261">
        <f t="shared" si="203"/>
        <v>22182</v>
      </c>
    </row>
    <row r="3262" spans="1:13">
      <c r="A3262" s="127" t="s">
        <v>8764</v>
      </c>
      <c r="B3262" s="207" t="s">
        <v>8765</v>
      </c>
      <c r="C3262" s="208" t="s">
        <v>8656</v>
      </c>
      <c r="D3262" s="208" t="s">
        <v>8650</v>
      </c>
      <c r="E3262" s="205" t="s">
        <v>27</v>
      </c>
      <c r="F3262" s="205" t="s">
        <v>26</v>
      </c>
      <c r="G3262" s="205" t="s">
        <v>8657</v>
      </c>
      <c r="H3262" s="205" t="s">
        <v>8000</v>
      </c>
      <c r="I3262" s="206">
        <v>718</v>
      </c>
      <c r="J3262" t="str">
        <f t="shared" si="204"/>
        <v>RLP|Mörschied</v>
      </c>
      <c r="K3262" t="str">
        <f t="shared" si="202"/>
        <v>RLP|Herrstein-Rhaunen</v>
      </c>
      <c r="L3262" s="380" t="str">
        <f t="shared" si="205"/>
        <v>071345005056</v>
      </c>
      <c r="M3262">
        <f t="shared" si="203"/>
        <v>22182</v>
      </c>
    </row>
    <row r="3263" spans="1:13">
      <c r="A3263" s="127" t="s">
        <v>8766</v>
      </c>
      <c r="B3263" s="207" t="s">
        <v>8767</v>
      </c>
      <c r="C3263" s="208" t="s">
        <v>8649</v>
      </c>
      <c r="D3263" s="208" t="s">
        <v>8650</v>
      </c>
      <c r="E3263" s="205" t="s">
        <v>27</v>
      </c>
      <c r="F3263" s="205" t="s">
        <v>26</v>
      </c>
      <c r="G3263" s="205" t="s">
        <v>8651</v>
      </c>
      <c r="H3263" s="205" t="s">
        <v>8000</v>
      </c>
      <c r="I3263" s="206">
        <v>495</v>
      </c>
      <c r="J3263" t="str">
        <f t="shared" si="204"/>
        <v>RLP|Niederbrombach</v>
      </c>
      <c r="K3263" t="str">
        <f t="shared" si="202"/>
        <v>RLP|Birkenfeld</v>
      </c>
      <c r="L3263" s="380" t="str">
        <f t="shared" si="205"/>
        <v>071345002057</v>
      </c>
      <c r="M3263">
        <f t="shared" si="203"/>
        <v>20740</v>
      </c>
    </row>
    <row r="3264" spans="1:13">
      <c r="A3264" s="127" t="s">
        <v>8768</v>
      </c>
      <c r="B3264" s="207" t="s">
        <v>8769</v>
      </c>
      <c r="C3264" s="208" t="s">
        <v>8649</v>
      </c>
      <c r="D3264" s="208" t="s">
        <v>8650</v>
      </c>
      <c r="E3264" s="205" t="s">
        <v>27</v>
      </c>
      <c r="F3264" s="205" t="s">
        <v>26</v>
      </c>
      <c r="G3264" s="205" t="s">
        <v>8651</v>
      </c>
      <c r="H3264" s="205" t="s">
        <v>8000</v>
      </c>
      <c r="I3264" s="206">
        <v>314</v>
      </c>
      <c r="J3264" t="str">
        <f t="shared" si="204"/>
        <v>RLP|Niederhambach</v>
      </c>
      <c r="K3264" t="str">
        <f t="shared" si="202"/>
        <v>RLP|Birkenfeld</v>
      </c>
      <c r="L3264" s="380" t="str">
        <f t="shared" si="205"/>
        <v>071345002058</v>
      </c>
      <c r="M3264">
        <f t="shared" si="203"/>
        <v>20740</v>
      </c>
    </row>
    <row r="3265" spans="1:13">
      <c r="A3265" s="127" t="s">
        <v>8770</v>
      </c>
      <c r="B3265" s="207" t="s">
        <v>8771</v>
      </c>
      <c r="C3265" s="208" t="s">
        <v>8656</v>
      </c>
      <c r="D3265" s="208" t="s">
        <v>8650</v>
      </c>
      <c r="E3265" s="205" t="s">
        <v>27</v>
      </c>
      <c r="F3265" s="205" t="s">
        <v>26</v>
      </c>
      <c r="G3265" s="205" t="s">
        <v>8657</v>
      </c>
      <c r="H3265" s="205" t="s">
        <v>8000</v>
      </c>
      <c r="I3265" s="206">
        <v>294</v>
      </c>
      <c r="J3265" t="str">
        <f t="shared" si="204"/>
        <v>RLP|Niederhosenbach</v>
      </c>
      <c r="K3265" t="str">
        <f t="shared" si="202"/>
        <v>RLP|Herrstein-Rhaunen</v>
      </c>
      <c r="L3265" s="380" t="str">
        <f t="shared" si="205"/>
        <v>071345005059</v>
      </c>
      <c r="M3265">
        <f t="shared" si="203"/>
        <v>22182</v>
      </c>
    </row>
    <row r="3266" spans="1:13">
      <c r="A3266" s="127" t="s">
        <v>8772</v>
      </c>
      <c r="B3266" s="207" t="s">
        <v>8773</v>
      </c>
      <c r="C3266" s="208" t="s">
        <v>8656</v>
      </c>
      <c r="D3266" s="208" t="s">
        <v>8650</v>
      </c>
      <c r="E3266" s="205" t="s">
        <v>27</v>
      </c>
      <c r="F3266" s="205" t="s">
        <v>26</v>
      </c>
      <c r="G3266" s="205" t="s">
        <v>8657</v>
      </c>
      <c r="H3266" s="205" t="s">
        <v>8000</v>
      </c>
      <c r="I3266" s="206">
        <v>814</v>
      </c>
      <c r="J3266" t="str">
        <f t="shared" si="204"/>
        <v>RLP|Niederwörresbach</v>
      </c>
      <c r="K3266" t="str">
        <f t="shared" si="202"/>
        <v>RLP|Herrstein-Rhaunen</v>
      </c>
      <c r="L3266" s="380" t="str">
        <f t="shared" si="205"/>
        <v>071345005060</v>
      </c>
      <c r="M3266">
        <f t="shared" si="203"/>
        <v>22182</v>
      </c>
    </row>
    <row r="3267" spans="1:13">
      <c r="A3267" s="127" t="s">
        <v>8774</v>
      </c>
      <c r="B3267" s="207" t="s">
        <v>8775</v>
      </c>
      <c r="C3267" s="208" t="s">
        <v>8649</v>
      </c>
      <c r="D3267" s="208" t="s">
        <v>8650</v>
      </c>
      <c r="E3267" s="205" t="s">
        <v>27</v>
      </c>
      <c r="F3267" s="205" t="s">
        <v>26</v>
      </c>
      <c r="G3267" s="205" t="s">
        <v>8651</v>
      </c>
      <c r="H3267" s="205" t="s">
        <v>8000</v>
      </c>
      <c r="I3267" s="206">
        <v>328</v>
      </c>
      <c r="J3267" t="str">
        <f t="shared" si="204"/>
        <v>RLP|Nohen</v>
      </c>
      <c r="K3267" t="str">
        <f t="shared" ref="K3267:K3330" si="206">E3267 &amp; "|" &amp; G3267</f>
        <v>RLP|Birkenfeld</v>
      </c>
      <c r="L3267" s="380" t="str">
        <f t="shared" si="205"/>
        <v>071345002061</v>
      </c>
      <c r="M3267">
        <f t="shared" ref="M3267:M3330" si="207">SUMIF($C:$C, $C3267, $I:$I)</f>
        <v>20740</v>
      </c>
    </row>
    <row r="3268" spans="1:13">
      <c r="A3268" s="127" t="s">
        <v>8776</v>
      </c>
      <c r="B3268" s="207" t="s">
        <v>8777</v>
      </c>
      <c r="C3268" s="208" t="s">
        <v>8649</v>
      </c>
      <c r="D3268" s="208" t="s">
        <v>8650</v>
      </c>
      <c r="E3268" s="205" t="s">
        <v>27</v>
      </c>
      <c r="F3268" s="205" t="s">
        <v>26</v>
      </c>
      <c r="G3268" s="205" t="s">
        <v>8651</v>
      </c>
      <c r="H3268" s="205" t="s">
        <v>8000</v>
      </c>
      <c r="I3268" s="206">
        <v>386</v>
      </c>
      <c r="J3268" t="str">
        <f t="shared" si="204"/>
        <v>RLP|Oberbrombach</v>
      </c>
      <c r="K3268" t="str">
        <f t="shared" si="206"/>
        <v>RLP|Birkenfeld</v>
      </c>
      <c r="L3268" s="380" t="str">
        <f t="shared" si="205"/>
        <v>071345002062</v>
      </c>
      <c r="M3268">
        <f t="shared" si="207"/>
        <v>20740</v>
      </c>
    </row>
    <row r="3269" spans="1:13">
      <c r="A3269" s="127" t="s">
        <v>8778</v>
      </c>
      <c r="B3269" s="207" t="s">
        <v>8779</v>
      </c>
      <c r="C3269" s="208" t="s">
        <v>8649</v>
      </c>
      <c r="D3269" s="208" t="s">
        <v>8650</v>
      </c>
      <c r="E3269" s="205" t="s">
        <v>27</v>
      </c>
      <c r="F3269" s="205" t="s">
        <v>26</v>
      </c>
      <c r="G3269" s="205" t="s">
        <v>8651</v>
      </c>
      <c r="H3269" s="205" t="s">
        <v>8000</v>
      </c>
      <c r="I3269" s="206">
        <v>261</v>
      </c>
      <c r="J3269" t="str">
        <f t="shared" si="204"/>
        <v>RLP|Oberhambach</v>
      </c>
      <c r="K3269" t="str">
        <f t="shared" si="206"/>
        <v>RLP|Birkenfeld</v>
      </c>
      <c r="L3269" s="380" t="str">
        <f t="shared" si="205"/>
        <v>071345002063</v>
      </c>
      <c r="M3269">
        <f t="shared" si="207"/>
        <v>20740</v>
      </c>
    </row>
    <row r="3270" spans="1:13">
      <c r="A3270" s="127" t="s">
        <v>8780</v>
      </c>
      <c r="B3270" s="207" t="s">
        <v>8781</v>
      </c>
      <c r="C3270" s="208" t="s">
        <v>8656</v>
      </c>
      <c r="D3270" s="208" t="s">
        <v>8650</v>
      </c>
      <c r="E3270" s="205" t="s">
        <v>27</v>
      </c>
      <c r="F3270" s="205" t="s">
        <v>26</v>
      </c>
      <c r="G3270" s="205" t="s">
        <v>8657</v>
      </c>
      <c r="H3270" s="205" t="s">
        <v>8000</v>
      </c>
      <c r="I3270" s="206">
        <v>121</v>
      </c>
      <c r="J3270" t="str">
        <f t="shared" ref="J3270:J3333" si="208">E3270 &amp; "|" &amp; A3270</f>
        <v>RLP|Oberhosenbach</v>
      </c>
      <c r="K3270" t="str">
        <f t="shared" si="206"/>
        <v>RLP|Herrstein-Rhaunen</v>
      </c>
      <c r="L3270" s="380" t="str">
        <f t="shared" ref="L3270:L3333" si="209">C3270 &amp; RIGHT(B3270,3)</f>
        <v>071345005064</v>
      </c>
      <c r="M3270">
        <f t="shared" si="207"/>
        <v>22182</v>
      </c>
    </row>
    <row r="3271" spans="1:13">
      <c r="A3271" s="127" t="s">
        <v>8782</v>
      </c>
      <c r="B3271" s="207" t="s">
        <v>8783</v>
      </c>
      <c r="C3271" s="208" t="s">
        <v>8656</v>
      </c>
      <c r="D3271" s="208" t="s">
        <v>8650</v>
      </c>
      <c r="E3271" s="205" t="s">
        <v>27</v>
      </c>
      <c r="F3271" s="205" t="s">
        <v>26</v>
      </c>
      <c r="G3271" s="205" t="s">
        <v>8657</v>
      </c>
      <c r="H3271" s="205" t="s">
        <v>8000</v>
      </c>
      <c r="I3271" s="206">
        <v>327</v>
      </c>
      <c r="J3271" t="str">
        <f t="shared" si="208"/>
        <v>RLP|Oberkirn</v>
      </c>
      <c r="K3271" t="str">
        <f t="shared" si="206"/>
        <v>RLP|Herrstein-Rhaunen</v>
      </c>
      <c r="L3271" s="380" t="str">
        <f t="shared" si="209"/>
        <v>071345005065</v>
      </c>
      <c r="M3271">
        <f t="shared" si="207"/>
        <v>22182</v>
      </c>
    </row>
    <row r="3272" spans="1:13">
      <c r="A3272" s="127" t="s">
        <v>8784</v>
      </c>
      <c r="B3272" s="207" t="s">
        <v>8785</v>
      </c>
      <c r="C3272" s="208" t="s">
        <v>8656</v>
      </c>
      <c r="D3272" s="208" t="s">
        <v>8650</v>
      </c>
      <c r="E3272" s="205" t="s">
        <v>27</v>
      </c>
      <c r="F3272" s="205" t="s">
        <v>26</v>
      </c>
      <c r="G3272" s="205" t="s">
        <v>8657</v>
      </c>
      <c r="H3272" s="205" t="s">
        <v>8000</v>
      </c>
      <c r="I3272" s="206">
        <v>596</v>
      </c>
      <c r="J3272" t="str">
        <f t="shared" si="208"/>
        <v>RLP|Oberreidenbach</v>
      </c>
      <c r="K3272" t="str">
        <f t="shared" si="206"/>
        <v>RLP|Herrstein-Rhaunen</v>
      </c>
      <c r="L3272" s="380" t="str">
        <f t="shared" si="209"/>
        <v>071345005066</v>
      </c>
      <c r="M3272">
        <f t="shared" si="207"/>
        <v>22182</v>
      </c>
    </row>
    <row r="3273" spans="1:13">
      <c r="A3273" s="127" t="s">
        <v>8786</v>
      </c>
      <c r="B3273" s="207" t="s">
        <v>8787</v>
      </c>
      <c r="C3273" s="208" t="s">
        <v>8656</v>
      </c>
      <c r="D3273" s="208" t="s">
        <v>8650</v>
      </c>
      <c r="E3273" s="205" t="s">
        <v>27</v>
      </c>
      <c r="F3273" s="205" t="s">
        <v>26</v>
      </c>
      <c r="G3273" s="205" t="s">
        <v>8657</v>
      </c>
      <c r="H3273" s="205" t="s">
        <v>8000</v>
      </c>
      <c r="I3273" s="206">
        <v>111</v>
      </c>
      <c r="J3273" t="str">
        <f t="shared" si="208"/>
        <v>RLP|Oberwörresbach</v>
      </c>
      <c r="K3273" t="str">
        <f t="shared" si="206"/>
        <v>RLP|Herrstein-Rhaunen</v>
      </c>
      <c r="L3273" s="380" t="str">
        <f t="shared" si="209"/>
        <v>071345005067</v>
      </c>
      <c r="M3273">
        <f t="shared" si="207"/>
        <v>22182</v>
      </c>
    </row>
    <row r="3274" spans="1:13">
      <c r="A3274" s="127" t="s">
        <v>8788</v>
      </c>
      <c r="B3274" s="207" t="s">
        <v>8789</v>
      </c>
      <c r="C3274" s="208" t="s">
        <v>8662</v>
      </c>
      <c r="D3274" s="208" t="s">
        <v>8650</v>
      </c>
      <c r="E3274" s="205" t="s">
        <v>27</v>
      </c>
      <c r="F3274" s="205" t="s">
        <v>26</v>
      </c>
      <c r="G3274" s="205" t="s">
        <v>8660</v>
      </c>
      <c r="H3274" s="205" t="s">
        <v>8000</v>
      </c>
      <c r="I3274" s="206">
        <v>502</v>
      </c>
      <c r="J3274" t="str">
        <f t="shared" si="208"/>
        <v>RLP|Reichenbach (bei Baumholder)</v>
      </c>
      <c r="K3274" t="str">
        <f t="shared" si="206"/>
        <v>RLP|Baumholder</v>
      </c>
      <c r="L3274" s="380" t="str">
        <f t="shared" si="209"/>
        <v>071345001068</v>
      </c>
      <c r="M3274">
        <f t="shared" si="207"/>
        <v>9838</v>
      </c>
    </row>
    <row r="3275" spans="1:13">
      <c r="A3275" s="127" t="s">
        <v>8790</v>
      </c>
      <c r="B3275" s="207" t="s">
        <v>8791</v>
      </c>
      <c r="C3275" s="208" t="s">
        <v>8656</v>
      </c>
      <c r="D3275" s="208" t="s">
        <v>8650</v>
      </c>
      <c r="E3275" s="205" t="s">
        <v>27</v>
      </c>
      <c r="F3275" s="205" t="s">
        <v>26</v>
      </c>
      <c r="G3275" s="205" t="s">
        <v>8657</v>
      </c>
      <c r="H3275" s="205" t="s">
        <v>8000</v>
      </c>
      <c r="I3275" s="206">
        <v>2183</v>
      </c>
      <c r="J3275" t="str">
        <f t="shared" si="208"/>
        <v>RLP|Rhaunen</v>
      </c>
      <c r="K3275" t="str">
        <f t="shared" si="206"/>
        <v>RLP|Herrstein-Rhaunen</v>
      </c>
      <c r="L3275" s="380" t="str">
        <f t="shared" si="209"/>
        <v>071345005069</v>
      </c>
      <c r="M3275">
        <f t="shared" si="207"/>
        <v>22182</v>
      </c>
    </row>
    <row r="3276" spans="1:13">
      <c r="A3276" s="127" t="s">
        <v>8792</v>
      </c>
      <c r="B3276" s="207" t="s">
        <v>8793</v>
      </c>
      <c r="C3276" s="208" t="s">
        <v>8649</v>
      </c>
      <c r="D3276" s="208" t="s">
        <v>8650</v>
      </c>
      <c r="E3276" s="205" t="s">
        <v>27</v>
      </c>
      <c r="F3276" s="205" t="s">
        <v>26</v>
      </c>
      <c r="G3276" s="205" t="s">
        <v>8651</v>
      </c>
      <c r="H3276" s="205" t="s">
        <v>8000</v>
      </c>
      <c r="I3276" s="206">
        <v>125</v>
      </c>
      <c r="J3276" t="str">
        <f t="shared" si="208"/>
        <v>RLP|Rimsberg</v>
      </c>
      <c r="K3276" t="str">
        <f t="shared" si="206"/>
        <v>RLP|Birkenfeld</v>
      </c>
      <c r="L3276" s="380" t="str">
        <f t="shared" si="209"/>
        <v>071345002070</v>
      </c>
      <c r="M3276">
        <f t="shared" si="207"/>
        <v>20740</v>
      </c>
    </row>
    <row r="3277" spans="1:13">
      <c r="A3277" s="127" t="s">
        <v>8794</v>
      </c>
      <c r="B3277" s="207" t="s">
        <v>8795</v>
      </c>
      <c r="C3277" s="208" t="s">
        <v>8649</v>
      </c>
      <c r="D3277" s="208" t="s">
        <v>8650</v>
      </c>
      <c r="E3277" s="205" t="s">
        <v>27</v>
      </c>
      <c r="F3277" s="205" t="s">
        <v>26</v>
      </c>
      <c r="G3277" s="205" t="s">
        <v>8651</v>
      </c>
      <c r="H3277" s="205" t="s">
        <v>8000</v>
      </c>
      <c r="I3277" s="206">
        <v>318</v>
      </c>
      <c r="J3277" t="str">
        <f t="shared" si="208"/>
        <v>RLP|Rinzenberg</v>
      </c>
      <c r="K3277" t="str">
        <f t="shared" si="206"/>
        <v>RLP|Birkenfeld</v>
      </c>
      <c r="L3277" s="380" t="str">
        <f t="shared" si="209"/>
        <v>071345002071</v>
      </c>
      <c r="M3277">
        <f t="shared" si="207"/>
        <v>20740</v>
      </c>
    </row>
    <row r="3278" spans="1:13">
      <c r="A3278" s="127" t="s">
        <v>8796</v>
      </c>
      <c r="B3278" s="207" t="s">
        <v>8797</v>
      </c>
      <c r="C3278" s="208" t="s">
        <v>8649</v>
      </c>
      <c r="D3278" s="208" t="s">
        <v>8650</v>
      </c>
      <c r="E3278" s="205" t="s">
        <v>27</v>
      </c>
      <c r="F3278" s="205" t="s">
        <v>26</v>
      </c>
      <c r="G3278" s="205" t="s">
        <v>8651</v>
      </c>
      <c r="H3278" s="205" t="s">
        <v>8000</v>
      </c>
      <c r="I3278" s="206">
        <v>461</v>
      </c>
      <c r="J3278" t="str">
        <f t="shared" si="208"/>
        <v>RLP|Rötsweiler-Nockenthal</v>
      </c>
      <c r="K3278" t="str">
        <f t="shared" si="206"/>
        <v>RLP|Birkenfeld</v>
      </c>
      <c r="L3278" s="380" t="str">
        <f t="shared" si="209"/>
        <v>071345002072</v>
      </c>
      <c r="M3278">
        <f t="shared" si="207"/>
        <v>20740</v>
      </c>
    </row>
    <row r="3279" spans="1:13">
      <c r="A3279" s="127" t="s">
        <v>8798</v>
      </c>
      <c r="B3279" s="207" t="s">
        <v>8799</v>
      </c>
      <c r="C3279" s="208" t="s">
        <v>8662</v>
      </c>
      <c r="D3279" s="208" t="s">
        <v>8650</v>
      </c>
      <c r="E3279" s="205" t="s">
        <v>27</v>
      </c>
      <c r="F3279" s="205" t="s">
        <v>26</v>
      </c>
      <c r="G3279" s="205" t="s">
        <v>8660</v>
      </c>
      <c r="H3279" s="205" t="s">
        <v>8000</v>
      </c>
      <c r="I3279" s="206">
        <v>176</v>
      </c>
      <c r="J3279" t="str">
        <f t="shared" si="208"/>
        <v>RLP|Rohrbach (bei Baumholder)</v>
      </c>
      <c r="K3279" t="str">
        <f t="shared" si="206"/>
        <v>RLP|Baumholder</v>
      </c>
      <c r="L3279" s="380" t="str">
        <f t="shared" si="209"/>
        <v>071345001073</v>
      </c>
      <c r="M3279">
        <f t="shared" si="207"/>
        <v>9838</v>
      </c>
    </row>
    <row r="3280" spans="1:13">
      <c r="A3280" s="127" t="s">
        <v>8800</v>
      </c>
      <c r="B3280" s="207" t="s">
        <v>8801</v>
      </c>
      <c r="C3280" s="208" t="s">
        <v>8662</v>
      </c>
      <c r="D3280" s="208" t="s">
        <v>8650</v>
      </c>
      <c r="E3280" s="205" t="s">
        <v>27</v>
      </c>
      <c r="F3280" s="205" t="s">
        <v>26</v>
      </c>
      <c r="G3280" s="205" t="s">
        <v>8660</v>
      </c>
      <c r="H3280" s="205" t="s">
        <v>8000</v>
      </c>
      <c r="I3280" s="206">
        <v>383</v>
      </c>
      <c r="J3280" t="str">
        <f t="shared" si="208"/>
        <v>RLP|Rückweiler</v>
      </c>
      <c r="K3280" t="str">
        <f t="shared" si="206"/>
        <v>RLP|Baumholder</v>
      </c>
      <c r="L3280" s="380" t="str">
        <f t="shared" si="209"/>
        <v>071345001074</v>
      </c>
      <c r="M3280">
        <f t="shared" si="207"/>
        <v>9838</v>
      </c>
    </row>
    <row r="3281" spans="1:13">
      <c r="A3281" s="127" t="s">
        <v>8802</v>
      </c>
      <c r="B3281" s="207" t="s">
        <v>8803</v>
      </c>
      <c r="C3281" s="208" t="s">
        <v>8662</v>
      </c>
      <c r="D3281" s="208" t="s">
        <v>8650</v>
      </c>
      <c r="E3281" s="205" t="s">
        <v>27</v>
      </c>
      <c r="F3281" s="205" t="s">
        <v>26</v>
      </c>
      <c r="G3281" s="205" t="s">
        <v>8660</v>
      </c>
      <c r="H3281" s="205" t="s">
        <v>8000</v>
      </c>
      <c r="I3281" s="206">
        <v>823</v>
      </c>
      <c r="J3281" t="str">
        <f t="shared" si="208"/>
        <v>RLP|Ruschberg</v>
      </c>
      <c r="K3281" t="str">
        <f t="shared" si="206"/>
        <v>RLP|Baumholder</v>
      </c>
      <c r="L3281" s="380" t="str">
        <f t="shared" si="209"/>
        <v>071345001075</v>
      </c>
      <c r="M3281">
        <f t="shared" si="207"/>
        <v>9838</v>
      </c>
    </row>
    <row r="3282" spans="1:13">
      <c r="A3282" s="127" t="s">
        <v>8804</v>
      </c>
      <c r="B3282" s="207" t="s">
        <v>8805</v>
      </c>
      <c r="C3282" s="208" t="s">
        <v>8656</v>
      </c>
      <c r="D3282" s="208" t="s">
        <v>8650</v>
      </c>
      <c r="E3282" s="205" t="s">
        <v>27</v>
      </c>
      <c r="F3282" s="205" t="s">
        <v>26</v>
      </c>
      <c r="G3282" s="205" t="s">
        <v>8657</v>
      </c>
      <c r="H3282" s="205" t="s">
        <v>8000</v>
      </c>
      <c r="I3282" s="206">
        <v>483</v>
      </c>
      <c r="J3282" t="str">
        <f t="shared" si="208"/>
        <v>RLP|Schauren (bei Idar-Oberstein)</v>
      </c>
      <c r="K3282" t="str">
        <f t="shared" si="206"/>
        <v>RLP|Herrstein-Rhaunen</v>
      </c>
      <c r="L3282" s="380" t="str">
        <f t="shared" si="209"/>
        <v>071345005076</v>
      </c>
      <c r="M3282">
        <f t="shared" si="207"/>
        <v>22182</v>
      </c>
    </row>
    <row r="3283" spans="1:13">
      <c r="A3283" s="127" t="s">
        <v>8806</v>
      </c>
      <c r="B3283" s="207" t="s">
        <v>8807</v>
      </c>
      <c r="C3283" s="208" t="s">
        <v>8656</v>
      </c>
      <c r="D3283" s="208" t="s">
        <v>8650</v>
      </c>
      <c r="E3283" s="205" t="s">
        <v>27</v>
      </c>
      <c r="F3283" s="205" t="s">
        <v>26</v>
      </c>
      <c r="G3283" s="205" t="s">
        <v>8657</v>
      </c>
      <c r="H3283" s="205" t="s">
        <v>8000</v>
      </c>
      <c r="I3283" s="206">
        <v>367</v>
      </c>
      <c r="J3283" t="str">
        <f t="shared" si="208"/>
        <v>RLP|Schmidthachenbach</v>
      </c>
      <c r="K3283" t="str">
        <f t="shared" si="206"/>
        <v>RLP|Herrstein-Rhaunen</v>
      </c>
      <c r="L3283" s="380" t="str">
        <f t="shared" si="209"/>
        <v>071345005077</v>
      </c>
      <c r="M3283">
        <f t="shared" si="207"/>
        <v>22182</v>
      </c>
    </row>
    <row r="3284" spans="1:13">
      <c r="A3284" s="127" t="s">
        <v>8808</v>
      </c>
      <c r="B3284" s="207" t="s">
        <v>8809</v>
      </c>
      <c r="C3284" s="208" t="s">
        <v>8649</v>
      </c>
      <c r="D3284" s="208" t="s">
        <v>8650</v>
      </c>
      <c r="E3284" s="205" t="s">
        <v>27</v>
      </c>
      <c r="F3284" s="205" t="s">
        <v>26</v>
      </c>
      <c r="G3284" s="205" t="s">
        <v>8651</v>
      </c>
      <c r="H3284" s="205" t="s">
        <v>8000</v>
      </c>
      <c r="I3284" s="206">
        <v>192</v>
      </c>
      <c r="J3284" t="str">
        <f t="shared" si="208"/>
        <v>RLP|Schmißberg</v>
      </c>
      <c r="K3284" t="str">
        <f t="shared" si="206"/>
        <v>RLP|Birkenfeld</v>
      </c>
      <c r="L3284" s="380" t="str">
        <f t="shared" si="209"/>
        <v>071345002078</v>
      </c>
      <c r="M3284">
        <f t="shared" si="207"/>
        <v>20740</v>
      </c>
    </row>
    <row r="3285" spans="1:13">
      <c r="A3285" s="127" t="s">
        <v>8810</v>
      </c>
      <c r="B3285" s="207" t="s">
        <v>8811</v>
      </c>
      <c r="C3285" s="208" t="s">
        <v>8656</v>
      </c>
      <c r="D3285" s="208" t="s">
        <v>8650</v>
      </c>
      <c r="E3285" s="205" t="s">
        <v>27</v>
      </c>
      <c r="F3285" s="205" t="s">
        <v>26</v>
      </c>
      <c r="G3285" s="205" t="s">
        <v>8657</v>
      </c>
      <c r="H3285" s="205" t="s">
        <v>8000</v>
      </c>
      <c r="I3285" s="206">
        <v>50</v>
      </c>
      <c r="J3285" t="str">
        <f t="shared" si="208"/>
        <v>RLP|Schwerbach</v>
      </c>
      <c r="K3285" t="str">
        <f t="shared" si="206"/>
        <v>RLP|Herrstein-Rhaunen</v>
      </c>
      <c r="L3285" s="380" t="str">
        <f t="shared" si="209"/>
        <v>071345005079</v>
      </c>
      <c r="M3285">
        <f t="shared" si="207"/>
        <v>22182</v>
      </c>
    </row>
    <row r="3286" spans="1:13">
      <c r="A3286" s="127" t="s">
        <v>8812</v>
      </c>
      <c r="B3286" s="207" t="s">
        <v>8813</v>
      </c>
      <c r="C3286" s="208" t="s">
        <v>8649</v>
      </c>
      <c r="D3286" s="208" t="s">
        <v>8650</v>
      </c>
      <c r="E3286" s="205" t="s">
        <v>27</v>
      </c>
      <c r="F3286" s="205" t="s">
        <v>26</v>
      </c>
      <c r="G3286" s="205" t="s">
        <v>8651</v>
      </c>
      <c r="H3286" s="205" t="s">
        <v>8000</v>
      </c>
      <c r="I3286" s="206">
        <v>449</v>
      </c>
      <c r="J3286" t="str">
        <f t="shared" si="208"/>
        <v>RLP|Schwollen</v>
      </c>
      <c r="K3286" t="str">
        <f t="shared" si="206"/>
        <v>RLP|Birkenfeld</v>
      </c>
      <c r="L3286" s="380" t="str">
        <f t="shared" si="209"/>
        <v>071345002080</v>
      </c>
      <c r="M3286">
        <f t="shared" si="207"/>
        <v>20740</v>
      </c>
    </row>
    <row r="3287" spans="1:13">
      <c r="A3287" s="127" t="s">
        <v>8814</v>
      </c>
      <c r="B3287" s="207" t="s">
        <v>8815</v>
      </c>
      <c r="C3287" s="208" t="s">
        <v>8656</v>
      </c>
      <c r="D3287" s="208" t="s">
        <v>8650</v>
      </c>
      <c r="E3287" s="205" t="s">
        <v>27</v>
      </c>
      <c r="F3287" s="205" t="s">
        <v>26</v>
      </c>
      <c r="G3287" s="205" t="s">
        <v>8657</v>
      </c>
      <c r="H3287" s="205" t="s">
        <v>8000</v>
      </c>
      <c r="I3287" s="206">
        <v>406</v>
      </c>
      <c r="J3287" t="str">
        <f t="shared" si="208"/>
        <v>RLP|Sensweiler</v>
      </c>
      <c r="K3287" t="str">
        <f t="shared" si="206"/>
        <v>RLP|Herrstein-Rhaunen</v>
      </c>
      <c r="L3287" s="380" t="str">
        <f t="shared" si="209"/>
        <v>071345005081</v>
      </c>
      <c r="M3287">
        <f t="shared" si="207"/>
        <v>22182</v>
      </c>
    </row>
    <row r="3288" spans="1:13">
      <c r="A3288" s="127" t="s">
        <v>8816</v>
      </c>
      <c r="B3288" s="207" t="s">
        <v>8817</v>
      </c>
      <c r="C3288" s="208" t="s">
        <v>8656</v>
      </c>
      <c r="D3288" s="208" t="s">
        <v>8650</v>
      </c>
      <c r="E3288" s="205" t="s">
        <v>27</v>
      </c>
      <c r="F3288" s="205" t="s">
        <v>26</v>
      </c>
      <c r="G3288" s="205" t="s">
        <v>8657</v>
      </c>
      <c r="H3288" s="205" t="s">
        <v>8000</v>
      </c>
      <c r="I3288" s="206">
        <v>549</v>
      </c>
      <c r="J3288" t="str">
        <f t="shared" si="208"/>
        <v>RLP|Sien</v>
      </c>
      <c r="K3288" t="str">
        <f t="shared" si="206"/>
        <v>RLP|Herrstein-Rhaunen</v>
      </c>
      <c r="L3288" s="380" t="str">
        <f t="shared" si="209"/>
        <v>071345005082</v>
      </c>
      <c r="M3288">
        <f t="shared" si="207"/>
        <v>22182</v>
      </c>
    </row>
    <row r="3289" spans="1:13">
      <c r="A3289" s="127" t="s">
        <v>8818</v>
      </c>
      <c r="B3289" s="207" t="s">
        <v>8819</v>
      </c>
      <c r="C3289" s="208" t="s">
        <v>8656</v>
      </c>
      <c r="D3289" s="208" t="s">
        <v>8650</v>
      </c>
      <c r="E3289" s="205" t="s">
        <v>27</v>
      </c>
      <c r="F3289" s="205" t="s">
        <v>26</v>
      </c>
      <c r="G3289" s="205" t="s">
        <v>8657</v>
      </c>
      <c r="H3289" s="205" t="s">
        <v>8000</v>
      </c>
      <c r="I3289" s="206">
        <v>181</v>
      </c>
      <c r="J3289" t="str">
        <f t="shared" si="208"/>
        <v>RLP|Sienhachenbach</v>
      </c>
      <c r="K3289" t="str">
        <f t="shared" si="206"/>
        <v>RLP|Herrstein-Rhaunen</v>
      </c>
      <c r="L3289" s="380" t="str">
        <f t="shared" si="209"/>
        <v>071345005083</v>
      </c>
      <c r="M3289">
        <f t="shared" si="207"/>
        <v>22182</v>
      </c>
    </row>
    <row r="3290" spans="1:13">
      <c r="A3290" s="127" t="s">
        <v>8820</v>
      </c>
      <c r="B3290" s="207" t="s">
        <v>8821</v>
      </c>
      <c r="C3290" s="208" t="s">
        <v>8649</v>
      </c>
      <c r="D3290" s="208" t="s">
        <v>8650</v>
      </c>
      <c r="E3290" s="205" t="s">
        <v>27</v>
      </c>
      <c r="F3290" s="205" t="s">
        <v>26</v>
      </c>
      <c r="G3290" s="205" t="s">
        <v>8651</v>
      </c>
      <c r="H3290" s="205" t="s">
        <v>8000</v>
      </c>
      <c r="I3290" s="206">
        <v>340</v>
      </c>
      <c r="J3290" t="str">
        <f t="shared" si="208"/>
        <v>RLP|Siesbach</v>
      </c>
      <c r="K3290" t="str">
        <f t="shared" si="206"/>
        <v>RLP|Birkenfeld</v>
      </c>
      <c r="L3290" s="380" t="str">
        <f t="shared" si="209"/>
        <v>071345002084</v>
      </c>
      <c r="M3290">
        <f t="shared" si="207"/>
        <v>20740</v>
      </c>
    </row>
    <row r="3291" spans="1:13">
      <c r="A3291" s="127" t="s">
        <v>8822</v>
      </c>
      <c r="B3291" s="207" t="s">
        <v>8823</v>
      </c>
      <c r="C3291" s="208" t="s">
        <v>8649</v>
      </c>
      <c r="D3291" s="208" t="s">
        <v>8650</v>
      </c>
      <c r="E3291" s="205" t="s">
        <v>27</v>
      </c>
      <c r="F3291" s="205" t="s">
        <v>26</v>
      </c>
      <c r="G3291" s="205" t="s">
        <v>8651</v>
      </c>
      <c r="H3291" s="205" t="s">
        <v>8000</v>
      </c>
      <c r="I3291" s="206">
        <v>423</v>
      </c>
      <c r="J3291" t="str">
        <f t="shared" si="208"/>
        <v>RLP|Sonnenberg-Winnenberg</v>
      </c>
      <c r="K3291" t="str">
        <f t="shared" si="206"/>
        <v>RLP|Birkenfeld</v>
      </c>
      <c r="L3291" s="380" t="str">
        <f t="shared" si="209"/>
        <v>071345002085</v>
      </c>
      <c r="M3291">
        <f t="shared" si="207"/>
        <v>20740</v>
      </c>
    </row>
    <row r="3292" spans="1:13">
      <c r="A3292" s="127" t="s">
        <v>8824</v>
      </c>
      <c r="B3292" s="207" t="s">
        <v>8825</v>
      </c>
      <c r="C3292" s="208" t="s">
        <v>8656</v>
      </c>
      <c r="D3292" s="208" t="s">
        <v>8650</v>
      </c>
      <c r="E3292" s="205" t="s">
        <v>27</v>
      </c>
      <c r="F3292" s="205" t="s">
        <v>26</v>
      </c>
      <c r="G3292" s="205" t="s">
        <v>8657</v>
      </c>
      <c r="H3292" s="205" t="s">
        <v>8000</v>
      </c>
      <c r="I3292" s="206">
        <v>104</v>
      </c>
      <c r="J3292" t="str">
        <f t="shared" si="208"/>
        <v>RLP|Sonnschied</v>
      </c>
      <c r="K3292" t="str">
        <f t="shared" si="206"/>
        <v>RLP|Herrstein-Rhaunen</v>
      </c>
      <c r="L3292" s="380" t="str">
        <f t="shared" si="209"/>
        <v>071345005086</v>
      </c>
      <c r="M3292">
        <f t="shared" si="207"/>
        <v>22182</v>
      </c>
    </row>
    <row r="3293" spans="1:13">
      <c r="A3293" s="127" t="s">
        <v>8826</v>
      </c>
      <c r="B3293" s="207" t="s">
        <v>8827</v>
      </c>
      <c r="C3293" s="208" t="s">
        <v>8656</v>
      </c>
      <c r="D3293" s="208" t="s">
        <v>8650</v>
      </c>
      <c r="E3293" s="205" t="s">
        <v>27</v>
      </c>
      <c r="F3293" s="205" t="s">
        <v>26</v>
      </c>
      <c r="G3293" s="205" t="s">
        <v>8657</v>
      </c>
      <c r="H3293" s="205" t="s">
        <v>8000</v>
      </c>
      <c r="I3293" s="206">
        <v>804</v>
      </c>
      <c r="J3293" t="str">
        <f t="shared" si="208"/>
        <v>RLP|Stipshausen</v>
      </c>
      <c r="K3293" t="str">
        <f t="shared" si="206"/>
        <v>RLP|Herrstein-Rhaunen</v>
      </c>
      <c r="L3293" s="380" t="str">
        <f t="shared" si="209"/>
        <v>071345005087</v>
      </c>
      <c r="M3293">
        <f t="shared" si="207"/>
        <v>22182</v>
      </c>
    </row>
    <row r="3294" spans="1:13">
      <c r="A3294" s="127" t="s">
        <v>8828</v>
      </c>
      <c r="B3294" s="207" t="s">
        <v>8829</v>
      </c>
      <c r="C3294" s="208" t="s">
        <v>8656</v>
      </c>
      <c r="D3294" s="208" t="s">
        <v>8650</v>
      </c>
      <c r="E3294" s="205" t="s">
        <v>27</v>
      </c>
      <c r="F3294" s="205" t="s">
        <v>26</v>
      </c>
      <c r="G3294" s="205" t="s">
        <v>8657</v>
      </c>
      <c r="H3294" s="205" t="s">
        <v>8000</v>
      </c>
      <c r="I3294" s="206">
        <v>285</v>
      </c>
      <c r="J3294" t="str">
        <f t="shared" si="208"/>
        <v>RLP|Sulzbach (Hunsrück)</v>
      </c>
      <c r="K3294" t="str">
        <f t="shared" si="206"/>
        <v>RLP|Herrstein-Rhaunen</v>
      </c>
      <c r="L3294" s="380" t="str">
        <f t="shared" si="209"/>
        <v>071345005088</v>
      </c>
      <c r="M3294">
        <f t="shared" si="207"/>
        <v>22182</v>
      </c>
    </row>
    <row r="3295" spans="1:13">
      <c r="A3295" s="127" t="s">
        <v>8830</v>
      </c>
      <c r="B3295" s="207" t="s">
        <v>8831</v>
      </c>
      <c r="C3295" s="208" t="s">
        <v>8656</v>
      </c>
      <c r="D3295" s="208" t="s">
        <v>8650</v>
      </c>
      <c r="E3295" s="205" t="s">
        <v>27</v>
      </c>
      <c r="F3295" s="205" t="s">
        <v>26</v>
      </c>
      <c r="G3295" s="205" t="s">
        <v>8657</v>
      </c>
      <c r="H3295" s="205" t="s">
        <v>8000</v>
      </c>
      <c r="I3295" s="206">
        <v>699</v>
      </c>
      <c r="J3295" t="str">
        <f t="shared" si="208"/>
        <v>RLP|Veitsrodt</v>
      </c>
      <c r="K3295" t="str">
        <f t="shared" si="206"/>
        <v>RLP|Herrstein-Rhaunen</v>
      </c>
      <c r="L3295" s="380" t="str">
        <f t="shared" si="209"/>
        <v>071345005089</v>
      </c>
      <c r="M3295">
        <f t="shared" si="207"/>
        <v>22182</v>
      </c>
    </row>
    <row r="3296" spans="1:13">
      <c r="A3296" s="127" t="s">
        <v>8832</v>
      </c>
      <c r="B3296" s="207" t="s">
        <v>8833</v>
      </c>
      <c r="C3296" s="208" t="s">
        <v>8656</v>
      </c>
      <c r="D3296" s="208" t="s">
        <v>8650</v>
      </c>
      <c r="E3296" s="205" t="s">
        <v>27</v>
      </c>
      <c r="F3296" s="205" t="s">
        <v>26</v>
      </c>
      <c r="G3296" s="205" t="s">
        <v>8657</v>
      </c>
      <c r="H3296" s="205" t="s">
        <v>8000</v>
      </c>
      <c r="I3296" s="206">
        <v>453</v>
      </c>
      <c r="J3296" t="str">
        <f t="shared" si="208"/>
        <v>RLP|Vollmersbach</v>
      </c>
      <c r="K3296" t="str">
        <f t="shared" si="206"/>
        <v>RLP|Herrstein-Rhaunen</v>
      </c>
      <c r="L3296" s="380" t="str">
        <f t="shared" si="209"/>
        <v>071345005090</v>
      </c>
      <c r="M3296">
        <f t="shared" si="207"/>
        <v>22182</v>
      </c>
    </row>
    <row r="3297" spans="1:13">
      <c r="A3297" s="127" t="s">
        <v>8834</v>
      </c>
      <c r="B3297" s="207" t="s">
        <v>8835</v>
      </c>
      <c r="C3297" s="208" t="s">
        <v>8656</v>
      </c>
      <c r="D3297" s="208" t="s">
        <v>8650</v>
      </c>
      <c r="E3297" s="205" t="s">
        <v>27</v>
      </c>
      <c r="F3297" s="205" t="s">
        <v>26</v>
      </c>
      <c r="G3297" s="205" t="s">
        <v>8657</v>
      </c>
      <c r="H3297" s="205" t="s">
        <v>8000</v>
      </c>
      <c r="I3297" s="206">
        <v>72</v>
      </c>
      <c r="J3297" t="str">
        <f t="shared" si="208"/>
        <v>RLP|Weiden</v>
      </c>
      <c r="K3297" t="str">
        <f t="shared" si="206"/>
        <v>RLP|Herrstein-Rhaunen</v>
      </c>
      <c r="L3297" s="380" t="str">
        <f t="shared" si="209"/>
        <v>071345005091</v>
      </c>
      <c r="M3297">
        <f t="shared" si="207"/>
        <v>22182</v>
      </c>
    </row>
    <row r="3298" spans="1:13">
      <c r="A3298" s="127" t="s">
        <v>8836</v>
      </c>
      <c r="B3298" s="207" t="s">
        <v>8837</v>
      </c>
      <c r="C3298" s="208" t="s">
        <v>8656</v>
      </c>
      <c r="D3298" s="208" t="s">
        <v>8650</v>
      </c>
      <c r="E3298" s="205" t="s">
        <v>27</v>
      </c>
      <c r="F3298" s="205" t="s">
        <v>26</v>
      </c>
      <c r="G3298" s="205" t="s">
        <v>8657</v>
      </c>
      <c r="H3298" s="205" t="s">
        <v>8000</v>
      </c>
      <c r="I3298" s="206">
        <v>82</v>
      </c>
      <c r="J3298" t="str">
        <f t="shared" si="208"/>
        <v>RLP|Weitersbach</v>
      </c>
      <c r="K3298" t="str">
        <f t="shared" si="206"/>
        <v>RLP|Herrstein-Rhaunen</v>
      </c>
      <c r="L3298" s="380" t="str">
        <f t="shared" si="209"/>
        <v>071345005092</v>
      </c>
      <c r="M3298">
        <f t="shared" si="207"/>
        <v>22182</v>
      </c>
    </row>
    <row r="3299" spans="1:13">
      <c r="A3299" s="127" t="s">
        <v>8838</v>
      </c>
      <c r="B3299" s="207" t="s">
        <v>8839</v>
      </c>
      <c r="C3299" s="208" t="s">
        <v>8656</v>
      </c>
      <c r="D3299" s="208" t="s">
        <v>8650</v>
      </c>
      <c r="E3299" s="205" t="s">
        <v>27</v>
      </c>
      <c r="F3299" s="205" t="s">
        <v>26</v>
      </c>
      <c r="G3299" s="205" t="s">
        <v>8657</v>
      </c>
      <c r="H3299" s="205" t="s">
        <v>8000</v>
      </c>
      <c r="I3299" s="206">
        <v>160</v>
      </c>
      <c r="J3299" t="str">
        <f t="shared" si="208"/>
        <v>RLP|Wickenrodt</v>
      </c>
      <c r="K3299" t="str">
        <f t="shared" si="206"/>
        <v>RLP|Herrstein-Rhaunen</v>
      </c>
      <c r="L3299" s="380" t="str">
        <f t="shared" si="209"/>
        <v>071345005093</v>
      </c>
      <c r="M3299">
        <f t="shared" si="207"/>
        <v>22182</v>
      </c>
    </row>
    <row r="3300" spans="1:13">
      <c r="A3300" s="127" t="s">
        <v>8840</v>
      </c>
      <c r="B3300" s="207" t="s">
        <v>8841</v>
      </c>
      <c r="C3300" s="208" t="s">
        <v>8649</v>
      </c>
      <c r="D3300" s="208" t="s">
        <v>8650</v>
      </c>
      <c r="E3300" s="205" t="s">
        <v>27</v>
      </c>
      <c r="F3300" s="205" t="s">
        <v>26</v>
      </c>
      <c r="G3300" s="205" t="s">
        <v>8651</v>
      </c>
      <c r="H3300" s="205" t="s">
        <v>8000</v>
      </c>
      <c r="I3300" s="206">
        <v>279</v>
      </c>
      <c r="J3300" t="str">
        <f t="shared" si="208"/>
        <v>RLP|Wilzenberg-Hußweiler</v>
      </c>
      <c r="K3300" t="str">
        <f t="shared" si="206"/>
        <v>RLP|Birkenfeld</v>
      </c>
      <c r="L3300" s="380" t="str">
        <f t="shared" si="209"/>
        <v>071345002094</v>
      </c>
      <c r="M3300">
        <f t="shared" si="207"/>
        <v>20740</v>
      </c>
    </row>
    <row r="3301" spans="1:13">
      <c r="A3301" s="127" t="s">
        <v>8842</v>
      </c>
      <c r="B3301" s="207" t="s">
        <v>8843</v>
      </c>
      <c r="C3301" s="208" t="s">
        <v>8656</v>
      </c>
      <c r="D3301" s="208" t="s">
        <v>8650</v>
      </c>
      <c r="E3301" s="205" t="s">
        <v>27</v>
      </c>
      <c r="F3301" s="205" t="s">
        <v>26</v>
      </c>
      <c r="G3301" s="205" t="s">
        <v>8657</v>
      </c>
      <c r="H3301" s="205" t="s">
        <v>8000</v>
      </c>
      <c r="I3301" s="206">
        <v>285</v>
      </c>
      <c r="J3301" t="str">
        <f t="shared" si="208"/>
        <v>RLP|Wirschweiler</v>
      </c>
      <c r="K3301" t="str">
        <f t="shared" si="206"/>
        <v>RLP|Herrstein-Rhaunen</v>
      </c>
      <c r="L3301" s="380" t="str">
        <f t="shared" si="209"/>
        <v>071345005095</v>
      </c>
      <c r="M3301">
        <f t="shared" si="207"/>
        <v>22182</v>
      </c>
    </row>
    <row r="3302" spans="1:13">
      <c r="A3302" s="127" t="s">
        <v>8844</v>
      </c>
      <c r="B3302" s="207" t="s">
        <v>8845</v>
      </c>
      <c r="C3302" s="208" t="s">
        <v>8656</v>
      </c>
      <c r="D3302" s="208" t="s">
        <v>8650</v>
      </c>
      <c r="E3302" s="205" t="s">
        <v>27</v>
      </c>
      <c r="F3302" s="205" t="s">
        <v>26</v>
      </c>
      <c r="G3302" s="205" t="s">
        <v>8657</v>
      </c>
      <c r="H3302" s="205" t="s">
        <v>8000</v>
      </c>
      <c r="I3302" s="206">
        <v>236</v>
      </c>
      <c r="J3302" t="str">
        <f t="shared" si="208"/>
        <v>RLP|Langweiler (bei Idar-Oberstein)</v>
      </c>
      <c r="K3302" t="str">
        <f t="shared" si="206"/>
        <v>RLP|Herrstein-Rhaunen</v>
      </c>
      <c r="L3302" s="380" t="str">
        <f t="shared" si="209"/>
        <v>071345005502</v>
      </c>
      <c r="M3302">
        <f t="shared" si="207"/>
        <v>22182</v>
      </c>
    </row>
    <row r="3303" spans="1:13">
      <c r="A3303" s="127" t="s">
        <v>8846</v>
      </c>
      <c r="B3303" s="207" t="s">
        <v>8847</v>
      </c>
      <c r="C3303" s="208" t="s">
        <v>8848</v>
      </c>
      <c r="D3303" s="208" t="s">
        <v>8849</v>
      </c>
      <c r="E3303" s="205" t="s">
        <v>27</v>
      </c>
      <c r="F3303" s="205" t="s">
        <v>26</v>
      </c>
      <c r="G3303" s="205" t="s">
        <v>8850</v>
      </c>
      <c r="H3303" s="205" t="s">
        <v>8000</v>
      </c>
      <c r="I3303" s="206">
        <v>826</v>
      </c>
      <c r="J3303" t="str">
        <f t="shared" si="208"/>
        <v>RLP|Alf</v>
      </c>
      <c r="K3303" t="str">
        <f t="shared" si="206"/>
        <v>RLP|Zell (Mosel)</v>
      </c>
      <c r="L3303" s="380" t="str">
        <f t="shared" si="209"/>
        <v>071355005001</v>
      </c>
      <c r="M3303">
        <f t="shared" si="207"/>
        <v>15776</v>
      </c>
    </row>
    <row r="3304" spans="1:13">
      <c r="A3304" s="127" t="s">
        <v>8851</v>
      </c>
      <c r="B3304" s="207" t="s">
        <v>8852</v>
      </c>
      <c r="C3304" s="208" t="s">
        <v>8853</v>
      </c>
      <c r="D3304" s="208" t="s">
        <v>8849</v>
      </c>
      <c r="E3304" s="205" t="s">
        <v>27</v>
      </c>
      <c r="F3304" s="205" t="s">
        <v>26</v>
      </c>
      <c r="G3304" s="205" t="s">
        <v>8854</v>
      </c>
      <c r="H3304" s="205" t="s">
        <v>8000</v>
      </c>
      <c r="I3304" s="206">
        <v>811</v>
      </c>
      <c r="J3304" t="str">
        <f t="shared" si="208"/>
        <v>RLP|Alflen</v>
      </c>
      <c r="K3304" t="str">
        <f t="shared" si="206"/>
        <v>RLP|Ulmen</v>
      </c>
      <c r="L3304" s="380" t="str">
        <f t="shared" si="209"/>
        <v>071355003002</v>
      </c>
      <c r="M3304">
        <f t="shared" si="207"/>
        <v>11285</v>
      </c>
    </row>
    <row r="3305" spans="1:13">
      <c r="A3305" s="127" t="s">
        <v>8855</v>
      </c>
      <c r="B3305" s="207" t="s">
        <v>8856</v>
      </c>
      <c r="C3305" s="208" t="s">
        <v>8848</v>
      </c>
      <c r="D3305" s="208" t="s">
        <v>8849</v>
      </c>
      <c r="E3305" s="205" t="s">
        <v>27</v>
      </c>
      <c r="F3305" s="205" t="s">
        <v>26</v>
      </c>
      <c r="G3305" s="205" t="s">
        <v>8850</v>
      </c>
      <c r="H3305" s="205" t="s">
        <v>8000</v>
      </c>
      <c r="I3305" s="206">
        <v>447</v>
      </c>
      <c r="J3305" t="str">
        <f t="shared" si="208"/>
        <v>RLP|Altlay</v>
      </c>
      <c r="K3305" t="str">
        <f t="shared" si="206"/>
        <v>RLP|Zell (Mosel)</v>
      </c>
      <c r="L3305" s="380" t="str">
        <f t="shared" si="209"/>
        <v>071355005003</v>
      </c>
      <c r="M3305">
        <f t="shared" si="207"/>
        <v>15776</v>
      </c>
    </row>
    <row r="3306" spans="1:13">
      <c r="A3306" s="127" t="s">
        <v>8857</v>
      </c>
      <c r="B3306" s="207" t="s">
        <v>8858</v>
      </c>
      <c r="C3306" s="208" t="s">
        <v>8848</v>
      </c>
      <c r="D3306" s="208" t="s">
        <v>8849</v>
      </c>
      <c r="E3306" s="205" t="s">
        <v>27</v>
      </c>
      <c r="F3306" s="205" t="s">
        <v>26</v>
      </c>
      <c r="G3306" s="205" t="s">
        <v>8850</v>
      </c>
      <c r="H3306" s="205" t="s">
        <v>8000</v>
      </c>
      <c r="I3306" s="206">
        <v>342</v>
      </c>
      <c r="J3306" t="str">
        <f t="shared" si="208"/>
        <v>RLP|Altstrimmig</v>
      </c>
      <c r="K3306" t="str">
        <f t="shared" si="206"/>
        <v>RLP|Zell (Mosel)</v>
      </c>
      <c r="L3306" s="380" t="str">
        <f t="shared" si="209"/>
        <v>071355005004</v>
      </c>
      <c r="M3306">
        <f t="shared" si="207"/>
        <v>15776</v>
      </c>
    </row>
    <row r="3307" spans="1:13">
      <c r="A3307" s="127" t="s">
        <v>8859</v>
      </c>
      <c r="B3307" s="207" t="s">
        <v>8860</v>
      </c>
      <c r="C3307" s="208" t="s">
        <v>8853</v>
      </c>
      <c r="D3307" s="208" t="s">
        <v>8849</v>
      </c>
      <c r="E3307" s="205" t="s">
        <v>27</v>
      </c>
      <c r="F3307" s="205" t="s">
        <v>26</v>
      </c>
      <c r="G3307" s="205" t="s">
        <v>8854</v>
      </c>
      <c r="H3307" s="205" t="s">
        <v>8000</v>
      </c>
      <c r="I3307" s="206">
        <v>674</v>
      </c>
      <c r="J3307" t="str">
        <f t="shared" si="208"/>
        <v>RLP|Auderath</v>
      </c>
      <c r="K3307" t="str">
        <f t="shared" si="206"/>
        <v>RLP|Ulmen</v>
      </c>
      <c r="L3307" s="380" t="str">
        <f t="shared" si="209"/>
        <v>071355003005</v>
      </c>
      <c r="M3307">
        <f t="shared" si="207"/>
        <v>11285</v>
      </c>
    </row>
    <row r="3308" spans="1:13">
      <c r="A3308" s="127" t="s">
        <v>8861</v>
      </c>
      <c r="B3308" s="207" t="s">
        <v>8862</v>
      </c>
      <c r="C3308" s="208" t="s">
        <v>8863</v>
      </c>
      <c r="D3308" s="208" t="s">
        <v>8849</v>
      </c>
      <c r="E3308" s="205" t="s">
        <v>27</v>
      </c>
      <c r="F3308" s="205" t="s">
        <v>26</v>
      </c>
      <c r="G3308" s="205" t="s">
        <v>8864</v>
      </c>
      <c r="H3308" s="205" t="s">
        <v>8000</v>
      </c>
      <c r="I3308" s="206">
        <v>147</v>
      </c>
      <c r="J3308" t="str">
        <f t="shared" si="208"/>
        <v>RLP|Beilstein (Mosel)</v>
      </c>
      <c r="K3308" t="str">
        <f t="shared" si="206"/>
        <v>RLP|Cochem</v>
      </c>
      <c r="L3308" s="380" t="str">
        <f t="shared" si="209"/>
        <v>071355001007</v>
      </c>
      <c r="M3308">
        <f t="shared" si="207"/>
        <v>19648</v>
      </c>
    </row>
    <row r="3309" spans="1:13">
      <c r="A3309" s="127" t="s">
        <v>8865</v>
      </c>
      <c r="B3309" s="207" t="s">
        <v>8866</v>
      </c>
      <c r="C3309" s="208" t="s">
        <v>8853</v>
      </c>
      <c r="D3309" s="208" t="s">
        <v>8849</v>
      </c>
      <c r="E3309" s="205" t="s">
        <v>27</v>
      </c>
      <c r="F3309" s="205" t="s">
        <v>26</v>
      </c>
      <c r="G3309" s="205" t="s">
        <v>8854</v>
      </c>
      <c r="H3309" s="205" t="s">
        <v>8000</v>
      </c>
      <c r="I3309" s="206">
        <v>429</v>
      </c>
      <c r="J3309" t="str">
        <f t="shared" si="208"/>
        <v>RLP|Beuren (Eifel)</v>
      </c>
      <c r="K3309" t="str">
        <f t="shared" si="206"/>
        <v>RLP|Ulmen</v>
      </c>
      <c r="L3309" s="380" t="str">
        <f t="shared" si="209"/>
        <v>071355003008</v>
      </c>
      <c r="M3309">
        <f t="shared" si="207"/>
        <v>11285</v>
      </c>
    </row>
    <row r="3310" spans="1:13">
      <c r="A3310" s="127" t="s">
        <v>8867</v>
      </c>
      <c r="B3310" s="207" t="s">
        <v>8868</v>
      </c>
      <c r="C3310" s="208" t="s">
        <v>8869</v>
      </c>
      <c r="D3310" s="208" t="s">
        <v>8849</v>
      </c>
      <c r="E3310" s="205" t="s">
        <v>27</v>
      </c>
      <c r="F3310" s="205" t="s">
        <v>26</v>
      </c>
      <c r="G3310" s="205" t="s">
        <v>8870</v>
      </c>
      <c r="H3310" s="205" t="s">
        <v>8000</v>
      </c>
      <c r="I3310" s="206">
        <v>692</v>
      </c>
      <c r="J3310" t="str">
        <f t="shared" si="208"/>
        <v>RLP|Binningen</v>
      </c>
      <c r="K3310" t="str">
        <f t="shared" si="206"/>
        <v>RLP|Kaisersesch</v>
      </c>
      <c r="L3310" s="380" t="str">
        <f t="shared" si="209"/>
        <v>071355002009</v>
      </c>
      <c r="M3310">
        <f t="shared" si="207"/>
        <v>15960</v>
      </c>
    </row>
    <row r="3311" spans="1:13">
      <c r="A3311" s="127" t="s">
        <v>8871</v>
      </c>
      <c r="B3311" s="207" t="s">
        <v>8872</v>
      </c>
      <c r="C3311" s="208" t="s">
        <v>8848</v>
      </c>
      <c r="D3311" s="208" t="s">
        <v>8849</v>
      </c>
      <c r="E3311" s="205" t="s">
        <v>27</v>
      </c>
      <c r="F3311" s="205" t="s">
        <v>26</v>
      </c>
      <c r="G3311" s="205" t="s">
        <v>8850</v>
      </c>
      <c r="H3311" s="205" t="s">
        <v>8000</v>
      </c>
      <c r="I3311" s="206">
        <v>1703</v>
      </c>
      <c r="J3311" t="str">
        <f t="shared" si="208"/>
        <v>RLP|Blankenrath</v>
      </c>
      <c r="K3311" t="str">
        <f t="shared" si="206"/>
        <v>RLP|Zell (Mosel)</v>
      </c>
      <c r="L3311" s="380" t="str">
        <f t="shared" si="209"/>
        <v>071355005010</v>
      </c>
      <c r="M3311">
        <f t="shared" si="207"/>
        <v>15776</v>
      </c>
    </row>
    <row r="3312" spans="1:13">
      <c r="A3312" s="127" t="s">
        <v>8873</v>
      </c>
      <c r="B3312" s="207" t="s">
        <v>8874</v>
      </c>
      <c r="C3312" s="208" t="s">
        <v>8869</v>
      </c>
      <c r="D3312" s="208" t="s">
        <v>8849</v>
      </c>
      <c r="E3312" s="205" t="s">
        <v>27</v>
      </c>
      <c r="F3312" s="205" t="s">
        <v>26</v>
      </c>
      <c r="G3312" s="205" t="s">
        <v>8870</v>
      </c>
      <c r="H3312" s="205" t="s">
        <v>8000</v>
      </c>
      <c r="I3312" s="206">
        <v>236</v>
      </c>
      <c r="J3312" t="str">
        <f t="shared" si="208"/>
        <v>RLP|Brachtendorf</v>
      </c>
      <c r="K3312" t="str">
        <f t="shared" si="206"/>
        <v>RLP|Kaisersesch</v>
      </c>
      <c r="L3312" s="380" t="str">
        <f t="shared" si="209"/>
        <v>071355002011</v>
      </c>
      <c r="M3312">
        <f t="shared" si="207"/>
        <v>15960</v>
      </c>
    </row>
    <row r="3313" spans="1:13">
      <c r="A3313" s="127" t="s">
        <v>8875</v>
      </c>
      <c r="B3313" s="207" t="s">
        <v>8876</v>
      </c>
      <c r="C3313" s="208" t="s">
        <v>8863</v>
      </c>
      <c r="D3313" s="208" t="s">
        <v>8849</v>
      </c>
      <c r="E3313" s="205" t="s">
        <v>27</v>
      </c>
      <c r="F3313" s="205" t="s">
        <v>26</v>
      </c>
      <c r="G3313" s="205" t="s">
        <v>8864</v>
      </c>
      <c r="H3313" s="205" t="s">
        <v>8000</v>
      </c>
      <c r="I3313" s="206">
        <v>714</v>
      </c>
      <c r="J3313" t="str">
        <f t="shared" si="208"/>
        <v>RLP|Bremm</v>
      </c>
      <c r="K3313" t="str">
        <f t="shared" si="206"/>
        <v>RLP|Cochem</v>
      </c>
      <c r="L3313" s="380" t="str">
        <f t="shared" si="209"/>
        <v>071355001012</v>
      </c>
      <c r="M3313">
        <f t="shared" si="207"/>
        <v>19648</v>
      </c>
    </row>
    <row r="3314" spans="1:13">
      <c r="A3314" s="127" t="s">
        <v>8877</v>
      </c>
      <c r="B3314" s="207" t="s">
        <v>8878</v>
      </c>
      <c r="C3314" s="208" t="s">
        <v>8848</v>
      </c>
      <c r="D3314" s="208" t="s">
        <v>8849</v>
      </c>
      <c r="E3314" s="205" t="s">
        <v>27</v>
      </c>
      <c r="F3314" s="205" t="s">
        <v>26</v>
      </c>
      <c r="G3314" s="205" t="s">
        <v>8850</v>
      </c>
      <c r="H3314" s="205" t="s">
        <v>8000</v>
      </c>
      <c r="I3314" s="206">
        <v>885</v>
      </c>
      <c r="J3314" t="str">
        <f t="shared" si="208"/>
        <v>RLP|Briedel</v>
      </c>
      <c r="K3314" t="str">
        <f t="shared" si="206"/>
        <v>RLP|Zell (Mosel)</v>
      </c>
      <c r="L3314" s="380" t="str">
        <f t="shared" si="209"/>
        <v>071355005013</v>
      </c>
      <c r="M3314">
        <f t="shared" si="207"/>
        <v>15776</v>
      </c>
    </row>
    <row r="3315" spans="1:13">
      <c r="A3315" s="127" t="s">
        <v>8879</v>
      </c>
      <c r="B3315" s="207" t="s">
        <v>8880</v>
      </c>
      <c r="C3315" s="208" t="s">
        <v>8869</v>
      </c>
      <c r="D3315" s="208" t="s">
        <v>8849</v>
      </c>
      <c r="E3315" s="205" t="s">
        <v>27</v>
      </c>
      <c r="F3315" s="205" t="s">
        <v>26</v>
      </c>
      <c r="G3315" s="205" t="s">
        <v>8870</v>
      </c>
      <c r="H3315" s="205" t="s">
        <v>8000</v>
      </c>
      <c r="I3315" s="206">
        <v>152</v>
      </c>
      <c r="J3315" t="str">
        <f t="shared" si="208"/>
        <v>RLP|Brieden</v>
      </c>
      <c r="K3315" t="str">
        <f t="shared" si="206"/>
        <v>RLP|Kaisersesch</v>
      </c>
      <c r="L3315" s="380" t="str">
        <f t="shared" si="209"/>
        <v>071355002014</v>
      </c>
      <c r="M3315">
        <f t="shared" si="207"/>
        <v>15960</v>
      </c>
    </row>
    <row r="3316" spans="1:13">
      <c r="A3316" s="127" t="s">
        <v>8881</v>
      </c>
      <c r="B3316" s="207" t="s">
        <v>8882</v>
      </c>
      <c r="C3316" s="208" t="s">
        <v>8863</v>
      </c>
      <c r="D3316" s="208" t="s">
        <v>8849</v>
      </c>
      <c r="E3316" s="205" t="s">
        <v>27</v>
      </c>
      <c r="F3316" s="205" t="s">
        <v>26</v>
      </c>
      <c r="G3316" s="205" t="s">
        <v>8864</v>
      </c>
      <c r="H3316" s="205" t="s">
        <v>8000</v>
      </c>
      <c r="I3316" s="206">
        <v>356</v>
      </c>
      <c r="J3316" t="str">
        <f t="shared" si="208"/>
        <v>RLP|Briedern</v>
      </c>
      <c r="K3316" t="str">
        <f t="shared" si="206"/>
        <v>RLP|Cochem</v>
      </c>
      <c r="L3316" s="380" t="str">
        <f t="shared" si="209"/>
        <v>071355001015</v>
      </c>
      <c r="M3316">
        <f t="shared" si="207"/>
        <v>19648</v>
      </c>
    </row>
    <row r="3317" spans="1:13">
      <c r="A3317" s="127" t="s">
        <v>8883</v>
      </c>
      <c r="B3317" s="207" t="s">
        <v>8884</v>
      </c>
      <c r="C3317" s="208" t="s">
        <v>8869</v>
      </c>
      <c r="D3317" s="208" t="s">
        <v>8849</v>
      </c>
      <c r="E3317" s="205" t="s">
        <v>27</v>
      </c>
      <c r="F3317" s="205" t="s">
        <v>26</v>
      </c>
      <c r="G3317" s="205" t="s">
        <v>8870</v>
      </c>
      <c r="H3317" s="205" t="s">
        <v>8000</v>
      </c>
      <c r="I3317" s="206">
        <v>349</v>
      </c>
      <c r="J3317" t="str">
        <f t="shared" si="208"/>
        <v>RLP|Brohl</v>
      </c>
      <c r="K3317" t="str">
        <f t="shared" si="206"/>
        <v>RLP|Kaisersesch</v>
      </c>
      <c r="L3317" s="380" t="str">
        <f t="shared" si="209"/>
        <v>071355002016</v>
      </c>
      <c r="M3317">
        <f t="shared" si="207"/>
        <v>15960</v>
      </c>
    </row>
    <row r="3318" spans="1:13">
      <c r="A3318" s="127" t="s">
        <v>8885</v>
      </c>
      <c r="B3318" s="207" t="s">
        <v>8886</v>
      </c>
      <c r="C3318" s="208" t="s">
        <v>8863</v>
      </c>
      <c r="D3318" s="208" t="s">
        <v>8849</v>
      </c>
      <c r="E3318" s="205" t="s">
        <v>27</v>
      </c>
      <c r="F3318" s="205" t="s">
        <v>26</v>
      </c>
      <c r="G3318" s="205" t="s">
        <v>8864</v>
      </c>
      <c r="H3318" s="205" t="s">
        <v>8000</v>
      </c>
      <c r="I3318" s="206">
        <v>1131</v>
      </c>
      <c r="J3318" t="str">
        <f t="shared" si="208"/>
        <v>RLP|Bruttig-Fankel</v>
      </c>
      <c r="K3318" t="str">
        <f t="shared" si="206"/>
        <v>RLP|Cochem</v>
      </c>
      <c r="L3318" s="380" t="str">
        <f t="shared" si="209"/>
        <v>071355001017</v>
      </c>
      <c r="M3318">
        <f t="shared" si="207"/>
        <v>19648</v>
      </c>
    </row>
    <row r="3319" spans="1:13">
      <c r="A3319" s="127" t="s">
        <v>8887</v>
      </c>
      <c r="B3319" s="207" t="s">
        <v>8888</v>
      </c>
      <c r="C3319" s="208" t="s">
        <v>8853</v>
      </c>
      <c r="D3319" s="208" t="s">
        <v>8849</v>
      </c>
      <c r="E3319" s="205" t="s">
        <v>27</v>
      </c>
      <c r="F3319" s="205" t="s">
        <v>26</v>
      </c>
      <c r="G3319" s="205" t="s">
        <v>8854</v>
      </c>
      <c r="H3319" s="205" t="s">
        <v>8000</v>
      </c>
      <c r="I3319" s="206">
        <v>1227</v>
      </c>
      <c r="J3319" t="str">
        <f t="shared" si="208"/>
        <v>RLP|Büchel</v>
      </c>
      <c r="K3319" t="str">
        <f t="shared" si="206"/>
        <v>RLP|Ulmen</v>
      </c>
      <c r="L3319" s="380" t="str">
        <f t="shared" si="209"/>
        <v>071355003018</v>
      </c>
      <c r="M3319">
        <f t="shared" si="207"/>
        <v>11285</v>
      </c>
    </row>
    <row r="3320" spans="1:13">
      <c r="A3320" s="127" t="s">
        <v>8889</v>
      </c>
      <c r="B3320" s="207" t="s">
        <v>8890</v>
      </c>
      <c r="C3320" s="208" t="s">
        <v>8848</v>
      </c>
      <c r="D3320" s="208" t="s">
        <v>8849</v>
      </c>
      <c r="E3320" s="205" t="s">
        <v>27</v>
      </c>
      <c r="F3320" s="205" t="s">
        <v>26</v>
      </c>
      <c r="G3320" s="205" t="s">
        <v>8850</v>
      </c>
      <c r="H3320" s="205" t="s">
        <v>8000</v>
      </c>
      <c r="I3320" s="206">
        <v>1668</v>
      </c>
      <c r="J3320" t="str">
        <f t="shared" si="208"/>
        <v>RLP|Bullay</v>
      </c>
      <c r="K3320" t="str">
        <f t="shared" si="206"/>
        <v>RLP|Zell (Mosel)</v>
      </c>
      <c r="L3320" s="380" t="str">
        <f t="shared" si="209"/>
        <v>071355005019</v>
      </c>
      <c r="M3320">
        <f t="shared" si="207"/>
        <v>15776</v>
      </c>
    </row>
    <row r="3321" spans="1:13">
      <c r="A3321" s="127" t="s">
        <v>8864</v>
      </c>
      <c r="B3321" s="207" t="s">
        <v>8891</v>
      </c>
      <c r="C3321" s="208" t="s">
        <v>8863</v>
      </c>
      <c r="D3321" s="208" t="s">
        <v>8849</v>
      </c>
      <c r="E3321" s="205" t="s">
        <v>27</v>
      </c>
      <c r="F3321" s="205" t="s">
        <v>26</v>
      </c>
      <c r="G3321" s="205" t="s">
        <v>8864</v>
      </c>
      <c r="H3321" s="205" t="s">
        <v>8000</v>
      </c>
      <c r="I3321" s="206">
        <v>5346</v>
      </c>
      <c r="J3321" t="str">
        <f t="shared" si="208"/>
        <v>RLP|Cochem</v>
      </c>
      <c r="K3321" t="str">
        <f t="shared" si="206"/>
        <v>RLP|Cochem</v>
      </c>
      <c r="L3321" s="380" t="str">
        <f t="shared" si="209"/>
        <v>071355001020</v>
      </c>
      <c r="M3321">
        <f t="shared" si="207"/>
        <v>19648</v>
      </c>
    </row>
    <row r="3322" spans="1:13">
      <c r="A3322" s="127" t="s">
        <v>8892</v>
      </c>
      <c r="B3322" s="207" t="s">
        <v>8893</v>
      </c>
      <c r="C3322" s="208" t="s">
        <v>8863</v>
      </c>
      <c r="D3322" s="208" t="s">
        <v>8849</v>
      </c>
      <c r="E3322" s="205" t="s">
        <v>27</v>
      </c>
      <c r="F3322" s="205" t="s">
        <v>26</v>
      </c>
      <c r="G3322" s="205" t="s">
        <v>8864</v>
      </c>
      <c r="H3322" s="205" t="s">
        <v>8000</v>
      </c>
      <c r="I3322" s="206">
        <v>621</v>
      </c>
      <c r="J3322" t="str">
        <f t="shared" si="208"/>
        <v>RLP|Dohr</v>
      </c>
      <c r="K3322" t="str">
        <f t="shared" si="206"/>
        <v>RLP|Cochem</v>
      </c>
      <c r="L3322" s="380" t="str">
        <f t="shared" si="209"/>
        <v>071355001021</v>
      </c>
      <c r="M3322">
        <f t="shared" si="207"/>
        <v>19648</v>
      </c>
    </row>
    <row r="3323" spans="1:13">
      <c r="A3323" s="127" t="s">
        <v>8894</v>
      </c>
      <c r="B3323" s="207" t="s">
        <v>8895</v>
      </c>
      <c r="C3323" s="208" t="s">
        <v>8869</v>
      </c>
      <c r="D3323" s="208" t="s">
        <v>8849</v>
      </c>
      <c r="E3323" s="205" t="s">
        <v>27</v>
      </c>
      <c r="F3323" s="205" t="s">
        <v>26</v>
      </c>
      <c r="G3323" s="205" t="s">
        <v>8870</v>
      </c>
      <c r="H3323" s="205" t="s">
        <v>8000</v>
      </c>
      <c r="I3323" s="206">
        <v>302</v>
      </c>
      <c r="J3323" t="str">
        <f t="shared" si="208"/>
        <v>RLP|Dünfus</v>
      </c>
      <c r="K3323" t="str">
        <f t="shared" si="206"/>
        <v>RLP|Kaisersesch</v>
      </c>
      <c r="L3323" s="380" t="str">
        <f t="shared" si="209"/>
        <v>071355002022</v>
      </c>
      <c r="M3323">
        <f t="shared" si="207"/>
        <v>15960</v>
      </c>
    </row>
    <row r="3324" spans="1:13">
      <c r="A3324" s="127" t="s">
        <v>8896</v>
      </c>
      <c r="B3324" s="207" t="s">
        <v>8897</v>
      </c>
      <c r="C3324" s="208" t="s">
        <v>8869</v>
      </c>
      <c r="D3324" s="208" t="s">
        <v>8849</v>
      </c>
      <c r="E3324" s="205" t="s">
        <v>27</v>
      </c>
      <c r="F3324" s="205" t="s">
        <v>26</v>
      </c>
      <c r="G3324" s="205" t="s">
        <v>8870</v>
      </c>
      <c r="H3324" s="205" t="s">
        <v>8000</v>
      </c>
      <c r="I3324" s="206">
        <v>1371</v>
      </c>
      <c r="J3324" t="str">
        <f t="shared" si="208"/>
        <v>RLP|Düngenheim</v>
      </c>
      <c r="K3324" t="str">
        <f t="shared" si="206"/>
        <v>RLP|Kaisersesch</v>
      </c>
      <c r="L3324" s="380" t="str">
        <f t="shared" si="209"/>
        <v>071355002023</v>
      </c>
      <c r="M3324">
        <f t="shared" si="207"/>
        <v>15960</v>
      </c>
    </row>
    <row r="3325" spans="1:13">
      <c r="A3325" s="127" t="s">
        <v>8898</v>
      </c>
      <c r="B3325" s="207" t="s">
        <v>8899</v>
      </c>
      <c r="C3325" s="208" t="s">
        <v>8863</v>
      </c>
      <c r="D3325" s="208" t="s">
        <v>8849</v>
      </c>
      <c r="E3325" s="205" t="s">
        <v>27</v>
      </c>
      <c r="F3325" s="205" t="s">
        <v>26</v>
      </c>
      <c r="G3325" s="205" t="s">
        <v>8864</v>
      </c>
      <c r="H3325" s="205" t="s">
        <v>8000</v>
      </c>
      <c r="I3325" s="206">
        <v>909</v>
      </c>
      <c r="J3325" t="str">
        <f t="shared" si="208"/>
        <v>RLP|Ediger-Eller</v>
      </c>
      <c r="K3325" t="str">
        <f t="shared" si="206"/>
        <v>RLP|Cochem</v>
      </c>
      <c r="L3325" s="380" t="str">
        <f t="shared" si="209"/>
        <v>071355001024</v>
      </c>
      <c r="M3325">
        <f t="shared" si="207"/>
        <v>19648</v>
      </c>
    </row>
    <row r="3326" spans="1:13">
      <c r="A3326" s="127" t="s">
        <v>8900</v>
      </c>
      <c r="B3326" s="207" t="s">
        <v>8901</v>
      </c>
      <c r="C3326" s="208" t="s">
        <v>8863</v>
      </c>
      <c r="D3326" s="208" t="s">
        <v>8849</v>
      </c>
      <c r="E3326" s="205" t="s">
        <v>27</v>
      </c>
      <c r="F3326" s="205" t="s">
        <v>26</v>
      </c>
      <c r="G3326" s="205" t="s">
        <v>8864</v>
      </c>
      <c r="H3326" s="205" t="s">
        <v>8000</v>
      </c>
      <c r="I3326" s="206">
        <v>829</v>
      </c>
      <c r="J3326" t="str">
        <f t="shared" si="208"/>
        <v>RLP|Ellenz-Poltersdorf</v>
      </c>
      <c r="K3326" t="str">
        <f t="shared" si="206"/>
        <v>RLP|Cochem</v>
      </c>
      <c r="L3326" s="380" t="str">
        <f t="shared" si="209"/>
        <v>071355001025</v>
      </c>
      <c r="M3326">
        <f t="shared" si="207"/>
        <v>19648</v>
      </c>
    </row>
    <row r="3327" spans="1:13">
      <c r="A3327" s="127" t="s">
        <v>8902</v>
      </c>
      <c r="B3327" s="207" t="s">
        <v>8903</v>
      </c>
      <c r="C3327" s="208" t="s">
        <v>8869</v>
      </c>
      <c r="D3327" s="208" t="s">
        <v>8849</v>
      </c>
      <c r="E3327" s="205" t="s">
        <v>27</v>
      </c>
      <c r="F3327" s="205" t="s">
        <v>26</v>
      </c>
      <c r="G3327" s="205" t="s">
        <v>8870</v>
      </c>
      <c r="H3327" s="205" t="s">
        <v>8000</v>
      </c>
      <c r="I3327" s="206">
        <v>243</v>
      </c>
      <c r="J3327" t="str">
        <f t="shared" si="208"/>
        <v>RLP|Eppenberg</v>
      </c>
      <c r="K3327" t="str">
        <f t="shared" si="206"/>
        <v>RLP|Kaisersesch</v>
      </c>
      <c r="L3327" s="380" t="str">
        <f t="shared" si="209"/>
        <v>071355002026</v>
      </c>
      <c r="M3327">
        <f t="shared" si="207"/>
        <v>15960</v>
      </c>
    </row>
    <row r="3328" spans="1:13">
      <c r="A3328" s="127" t="s">
        <v>8904</v>
      </c>
      <c r="B3328" s="207" t="s">
        <v>8905</v>
      </c>
      <c r="C3328" s="208" t="s">
        <v>8863</v>
      </c>
      <c r="D3328" s="208" t="s">
        <v>8849</v>
      </c>
      <c r="E3328" s="205" t="s">
        <v>27</v>
      </c>
      <c r="F3328" s="205" t="s">
        <v>26</v>
      </c>
      <c r="G3328" s="205" t="s">
        <v>8864</v>
      </c>
      <c r="H3328" s="205" t="s">
        <v>8000</v>
      </c>
      <c r="I3328" s="206">
        <v>557</v>
      </c>
      <c r="J3328" t="str">
        <f t="shared" si="208"/>
        <v>RLP|Ernst</v>
      </c>
      <c r="K3328" t="str">
        <f t="shared" si="206"/>
        <v>RLP|Cochem</v>
      </c>
      <c r="L3328" s="380" t="str">
        <f t="shared" si="209"/>
        <v>071355001027</v>
      </c>
      <c r="M3328">
        <f t="shared" si="207"/>
        <v>19648</v>
      </c>
    </row>
    <row r="3329" spans="1:13">
      <c r="A3329" s="127" t="s">
        <v>8906</v>
      </c>
      <c r="B3329" s="207" t="s">
        <v>8907</v>
      </c>
      <c r="C3329" s="208" t="s">
        <v>8869</v>
      </c>
      <c r="D3329" s="208" t="s">
        <v>8849</v>
      </c>
      <c r="E3329" s="205" t="s">
        <v>27</v>
      </c>
      <c r="F3329" s="205" t="s">
        <v>26</v>
      </c>
      <c r="G3329" s="205" t="s">
        <v>8870</v>
      </c>
      <c r="H3329" s="205" t="s">
        <v>8000</v>
      </c>
      <c r="I3329" s="206">
        <v>188</v>
      </c>
      <c r="J3329" t="str">
        <f t="shared" si="208"/>
        <v>RLP|Eulgem</v>
      </c>
      <c r="K3329" t="str">
        <f t="shared" si="206"/>
        <v>RLP|Kaisersesch</v>
      </c>
      <c r="L3329" s="380" t="str">
        <f t="shared" si="209"/>
        <v>071355002028</v>
      </c>
      <c r="M3329">
        <f t="shared" si="207"/>
        <v>15960</v>
      </c>
    </row>
    <row r="3330" spans="1:13">
      <c r="A3330" s="127" t="s">
        <v>8908</v>
      </c>
      <c r="B3330" s="207" t="s">
        <v>8909</v>
      </c>
      <c r="C3330" s="208" t="s">
        <v>8863</v>
      </c>
      <c r="D3330" s="208" t="s">
        <v>8849</v>
      </c>
      <c r="E3330" s="205" t="s">
        <v>27</v>
      </c>
      <c r="F3330" s="205" t="s">
        <v>26</v>
      </c>
      <c r="G3330" s="205" t="s">
        <v>8864</v>
      </c>
      <c r="H3330" s="205" t="s">
        <v>8000</v>
      </c>
      <c r="I3330" s="206">
        <v>1054</v>
      </c>
      <c r="J3330" t="str">
        <f t="shared" si="208"/>
        <v>RLP|Faid</v>
      </c>
      <c r="K3330" t="str">
        <f t="shared" si="206"/>
        <v>RLP|Cochem</v>
      </c>
      <c r="L3330" s="380" t="str">
        <f t="shared" si="209"/>
        <v>071355001029</v>
      </c>
      <c r="M3330">
        <f t="shared" si="207"/>
        <v>19648</v>
      </c>
    </row>
    <row r="3331" spans="1:13">
      <c r="A3331" s="127" t="s">
        <v>8910</v>
      </c>
      <c r="B3331" s="207" t="s">
        <v>8911</v>
      </c>
      <c r="C3331" s="208" t="s">
        <v>8853</v>
      </c>
      <c r="D3331" s="208" t="s">
        <v>8849</v>
      </c>
      <c r="E3331" s="205" t="s">
        <v>27</v>
      </c>
      <c r="F3331" s="205" t="s">
        <v>26</v>
      </c>
      <c r="G3331" s="205" t="s">
        <v>8854</v>
      </c>
      <c r="H3331" s="205" t="s">
        <v>8000</v>
      </c>
      <c r="I3331" s="206">
        <v>81</v>
      </c>
      <c r="J3331" t="str">
        <f t="shared" si="208"/>
        <v>RLP|Filz</v>
      </c>
      <c r="K3331" t="str">
        <f t="shared" ref="K3331:K3394" si="210">E3331 &amp; "|" &amp; G3331</f>
        <v>RLP|Ulmen</v>
      </c>
      <c r="L3331" s="380" t="str">
        <f t="shared" si="209"/>
        <v>071355003030</v>
      </c>
      <c r="M3331">
        <f t="shared" ref="M3331:M3394" si="211">SUMIF($C:$C, $C3331, $I:$I)</f>
        <v>11285</v>
      </c>
    </row>
    <row r="3332" spans="1:13">
      <c r="A3332" s="127" t="s">
        <v>8912</v>
      </c>
      <c r="B3332" s="207" t="s">
        <v>8913</v>
      </c>
      <c r="C3332" s="208" t="s">
        <v>8869</v>
      </c>
      <c r="D3332" s="208" t="s">
        <v>8849</v>
      </c>
      <c r="E3332" s="205" t="s">
        <v>27</v>
      </c>
      <c r="F3332" s="205" t="s">
        <v>26</v>
      </c>
      <c r="G3332" s="205" t="s">
        <v>8870</v>
      </c>
      <c r="H3332" s="205" t="s">
        <v>8000</v>
      </c>
      <c r="I3332" s="206">
        <v>380</v>
      </c>
      <c r="J3332" t="str">
        <f t="shared" si="208"/>
        <v>RLP|Forst (Eifel)</v>
      </c>
      <c r="K3332" t="str">
        <f t="shared" si="210"/>
        <v>RLP|Kaisersesch</v>
      </c>
      <c r="L3332" s="380" t="str">
        <f t="shared" si="209"/>
        <v>071355002031</v>
      </c>
      <c r="M3332">
        <f t="shared" si="211"/>
        <v>15960</v>
      </c>
    </row>
    <row r="3333" spans="1:13">
      <c r="A3333" s="127" t="s">
        <v>8914</v>
      </c>
      <c r="B3333" s="207" t="s">
        <v>8915</v>
      </c>
      <c r="C3333" s="208" t="s">
        <v>8848</v>
      </c>
      <c r="D3333" s="208" t="s">
        <v>8849</v>
      </c>
      <c r="E3333" s="205" t="s">
        <v>27</v>
      </c>
      <c r="F3333" s="205" t="s">
        <v>26</v>
      </c>
      <c r="G3333" s="205" t="s">
        <v>8850</v>
      </c>
      <c r="H3333" s="205" t="s">
        <v>8000</v>
      </c>
      <c r="I3333" s="206">
        <v>66</v>
      </c>
      <c r="J3333" t="str">
        <f t="shared" si="208"/>
        <v>RLP|Forst (Hunsrück)</v>
      </c>
      <c r="K3333" t="str">
        <f t="shared" si="210"/>
        <v>RLP|Zell (Mosel)</v>
      </c>
      <c r="L3333" s="380" t="str">
        <f t="shared" si="209"/>
        <v>071355005032</v>
      </c>
      <c r="M3333">
        <f t="shared" si="211"/>
        <v>15776</v>
      </c>
    </row>
    <row r="3334" spans="1:13">
      <c r="A3334" s="127" t="s">
        <v>8916</v>
      </c>
      <c r="B3334" s="207" t="s">
        <v>8917</v>
      </c>
      <c r="C3334" s="208" t="s">
        <v>8869</v>
      </c>
      <c r="D3334" s="208" t="s">
        <v>8849</v>
      </c>
      <c r="E3334" s="205" t="s">
        <v>27</v>
      </c>
      <c r="F3334" s="205" t="s">
        <v>26</v>
      </c>
      <c r="G3334" s="205" t="s">
        <v>8870</v>
      </c>
      <c r="H3334" s="205" t="s">
        <v>8000</v>
      </c>
      <c r="I3334" s="206">
        <v>532</v>
      </c>
      <c r="J3334" t="str">
        <f t="shared" ref="J3334:J3397" si="212">E3334 &amp; "|" &amp; A3334</f>
        <v>RLP|Gamlen</v>
      </c>
      <c r="K3334" t="str">
        <f t="shared" si="210"/>
        <v>RLP|Kaisersesch</v>
      </c>
      <c r="L3334" s="380" t="str">
        <f t="shared" ref="L3334:L3397" si="213">C3334 &amp; RIGHT(B3334,3)</f>
        <v>071355002033</v>
      </c>
      <c r="M3334">
        <f t="shared" si="211"/>
        <v>15960</v>
      </c>
    </row>
    <row r="3335" spans="1:13">
      <c r="A3335" s="127" t="s">
        <v>8918</v>
      </c>
      <c r="B3335" s="207" t="s">
        <v>8919</v>
      </c>
      <c r="C3335" s="208" t="s">
        <v>8853</v>
      </c>
      <c r="D3335" s="208" t="s">
        <v>8849</v>
      </c>
      <c r="E3335" s="205" t="s">
        <v>27</v>
      </c>
      <c r="F3335" s="205" t="s">
        <v>26</v>
      </c>
      <c r="G3335" s="205" t="s">
        <v>8854</v>
      </c>
      <c r="H3335" s="205" t="s">
        <v>8000</v>
      </c>
      <c r="I3335" s="206">
        <v>719</v>
      </c>
      <c r="J3335" t="str">
        <f t="shared" si="212"/>
        <v>RLP|Gevenich</v>
      </c>
      <c r="K3335" t="str">
        <f t="shared" si="210"/>
        <v>RLP|Ulmen</v>
      </c>
      <c r="L3335" s="380" t="str">
        <f t="shared" si="213"/>
        <v>071355003034</v>
      </c>
      <c r="M3335">
        <f t="shared" si="211"/>
        <v>11285</v>
      </c>
    </row>
    <row r="3336" spans="1:13">
      <c r="A3336" s="127" t="s">
        <v>8920</v>
      </c>
      <c r="B3336" s="207" t="s">
        <v>8921</v>
      </c>
      <c r="C3336" s="208" t="s">
        <v>8853</v>
      </c>
      <c r="D3336" s="208" t="s">
        <v>8849</v>
      </c>
      <c r="E3336" s="205" t="s">
        <v>27</v>
      </c>
      <c r="F3336" s="205" t="s">
        <v>26</v>
      </c>
      <c r="G3336" s="205" t="s">
        <v>8854</v>
      </c>
      <c r="H3336" s="205" t="s">
        <v>8000</v>
      </c>
      <c r="I3336" s="206">
        <v>260</v>
      </c>
      <c r="J3336" t="str">
        <f t="shared" si="212"/>
        <v>RLP|Gillenbeuren</v>
      </c>
      <c r="K3336" t="str">
        <f t="shared" si="210"/>
        <v>RLP|Ulmen</v>
      </c>
      <c r="L3336" s="380" t="str">
        <f t="shared" si="213"/>
        <v>071355003035</v>
      </c>
      <c r="M3336">
        <f t="shared" si="211"/>
        <v>11285</v>
      </c>
    </row>
    <row r="3337" spans="1:13">
      <c r="A3337" s="127" t="s">
        <v>8922</v>
      </c>
      <c r="B3337" s="207" t="s">
        <v>8923</v>
      </c>
      <c r="C3337" s="208" t="s">
        <v>8863</v>
      </c>
      <c r="D3337" s="208" t="s">
        <v>8849</v>
      </c>
      <c r="E3337" s="205" t="s">
        <v>27</v>
      </c>
      <c r="F3337" s="205" t="s">
        <v>26</v>
      </c>
      <c r="G3337" s="205" t="s">
        <v>8864</v>
      </c>
      <c r="H3337" s="205" t="s">
        <v>8000</v>
      </c>
      <c r="I3337" s="206">
        <v>702</v>
      </c>
      <c r="J3337" t="str">
        <f t="shared" si="212"/>
        <v>RLP|Greimersburg</v>
      </c>
      <c r="K3337" t="str">
        <f t="shared" si="210"/>
        <v>RLP|Cochem</v>
      </c>
      <c r="L3337" s="380" t="str">
        <f t="shared" si="213"/>
        <v>071355001036</v>
      </c>
      <c r="M3337">
        <f t="shared" si="211"/>
        <v>19648</v>
      </c>
    </row>
    <row r="3338" spans="1:13">
      <c r="A3338" s="127" t="s">
        <v>8924</v>
      </c>
      <c r="B3338" s="207" t="s">
        <v>8925</v>
      </c>
      <c r="C3338" s="208" t="s">
        <v>8848</v>
      </c>
      <c r="D3338" s="208" t="s">
        <v>8849</v>
      </c>
      <c r="E3338" s="205" t="s">
        <v>27</v>
      </c>
      <c r="F3338" s="205" t="s">
        <v>26</v>
      </c>
      <c r="G3338" s="205" t="s">
        <v>8850</v>
      </c>
      <c r="H3338" s="205" t="s">
        <v>8000</v>
      </c>
      <c r="I3338" s="206">
        <v>389</v>
      </c>
      <c r="J3338" t="str">
        <f t="shared" si="212"/>
        <v>RLP|Grenderich</v>
      </c>
      <c r="K3338" t="str">
        <f t="shared" si="210"/>
        <v>RLP|Zell (Mosel)</v>
      </c>
      <c r="L3338" s="380" t="str">
        <f t="shared" si="213"/>
        <v>071355005037</v>
      </c>
      <c r="M3338">
        <f t="shared" si="211"/>
        <v>15776</v>
      </c>
    </row>
    <row r="3339" spans="1:13">
      <c r="A3339" s="127" t="s">
        <v>8926</v>
      </c>
      <c r="B3339" s="207" t="s">
        <v>8927</v>
      </c>
      <c r="C3339" s="208" t="s">
        <v>8869</v>
      </c>
      <c r="D3339" s="208" t="s">
        <v>8849</v>
      </c>
      <c r="E3339" s="205" t="s">
        <v>27</v>
      </c>
      <c r="F3339" s="205" t="s">
        <v>26</v>
      </c>
      <c r="G3339" s="205" t="s">
        <v>8870</v>
      </c>
      <c r="H3339" s="205" t="s">
        <v>8000</v>
      </c>
      <c r="I3339" s="206">
        <v>731</v>
      </c>
      <c r="J3339" t="str">
        <f t="shared" si="212"/>
        <v>RLP|Hambuch</v>
      </c>
      <c r="K3339" t="str">
        <f t="shared" si="210"/>
        <v>RLP|Kaisersesch</v>
      </c>
      <c r="L3339" s="380" t="str">
        <f t="shared" si="213"/>
        <v>071355002038</v>
      </c>
      <c r="M3339">
        <f t="shared" si="211"/>
        <v>15960</v>
      </c>
    </row>
    <row r="3340" spans="1:13">
      <c r="A3340" s="127" t="s">
        <v>8928</v>
      </c>
      <c r="B3340" s="207" t="s">
        <v>8929</v>
      </c>
      <c r="C3340" s="208" t="s">
        <v>8848</v>
      </c>
      <c r="D3340" s="208" t="s">
        <v>8849</v>
      </c>
      <c r="E3340" s="205" t="s">
        <v>27</v>
      </c>
      <c r="F3340" s="205" t="s">
        <v>26</v>
      </c>
      <c r="G3340" s="205" t="s">
        <v>8850</v>
      </c>
      <c r="H3340" s="205" t="s">
        <v>8000</v>
      </c>
      <c r="I3340" s="206">
        <v>211</v>
      </c>
      <c r="J3340" t="str">
        <f t="shared" si="212"/>
        <v>RLP|Haserich</v>
      </c>
      <c r="K3340" t="str">
        <f t="shared" si="210"/>
        <v>RLP|Zell (Mosel)</v>
      </c>
      <c r="L3340" s="380" t="str">
        <f t="shared" si="213"/>
        <v>071355005039</v>
      </c>
      <c r="M3340">
        <f t="shared" si="211"/>
        <v>15776</v>
      </c>
    </row>
    <row r="3341" spans="1:13">
      <c r="A3341" s="127" t="s">
        <v>8930</v>
      </c>
      <c r="B3341" s="207" t="s">
        <v>8931</v>
      </c>
      <c r="C3341" s="208" t="s">
        <v>8869</v>
      </c>
      <c r="D3341" s="208" t="s">
        <v>8849</v>
      </c>
      <c r="E3341" s="205" t="s">
        <v>27</v>
      </c>
      <c r="F3341" s="205" t="s">
        <v>26</v>
      </c>
      <c r="G3341" s="205" t="s">
        <v>8870</v>
      </c>
      <c r="H3341" s="205" t="s">
        <v>8000</v>
      </c>
      <c r="I3341" s="206">
        <v>330</v>
      </c>
      <c r="J3341" t="str">
        <f t="shared" si="212"/>
        <v>RLP|Hauroth</v>
      </c>
      <c r="K3341" t="str">
        <f t="shared" si="210"/>
        <v>RLP|Kaisersesch</v>
      </c>
      <c r="L3341" s="380" t="str">
        <f t="shared" si="213"/>
        <v>071355002040</v>
      </c>
      <c r="M3341">
        <f t="shared" si="211"/>
        <v>15960</v>
      </c>
    </row>
    <row r="3342" spans="1:13">
      <c r="A3342" s="127" t="s">
        <v>8932</v>
      </c>
      <c r="B3342" s="207" t="s">
        <v>8933</v>
      </c>
      <c r="C3342" s="208" t="s">
        <v>8848</v>
      </c>
      <c r="D3342" s="208" t="s">
        <v>8849</v>
      </c>
      <c r="E3342" s="205" t="s">
        <v>27</v>
      </c>
      <c r="F3342" s="205" t="s">
        <v>26</v>
      </c>
      <c r="G3342" s="205" t="s">
        <v>8850</v>
      </c>
      <c r="H3342" s="205" t="s">
        <v>8000</v>
      </c>
      <c r="I3342" s="206">
        <v>117</v>
      </c>
      <c r="J3342" t="str">
        <f t="shared" si="212"/>
        <v>RLP|Hesweiler</v>
      </c>
      <c r="K3342" t="str">
        <f t="shared" si="210"/>
        <v>RLP|Zell (Mosel)</v>
      </c>
      <c r="L3342" s="380" t="str">
        <f t="shared" si="213"/>
        <v>071355005041</v>
      </c>
      <c r="M3342">
        <f t="shared" si="211"/>
        <v>15776</v>
      </c>
    </row>
    <row r="3343" spans="1:13">
      <c r="A3343" s="127" t="s">
        <v>8934</v>
      </c>
      <c r="B3343" s="207" t="s">
        <v>8935</v>
      </c>
      <c r="C3343" s="208" t="s">
        <v>8869</v>
      </c>
      <c r="D3343" s="208" t="s">
        <v>8849</v>
      </c>
      <c r="E3343" s="205" t="s">
        <v>27</v>
      </c>
      <c r="F3343" s="205" t="s">
        <v>26</v>
      </c>
      <c r="G3343" s="205" t="s">
        <v>8870</v>
      </c>
      <c r="H3343" s="205" t="s">
        <v>8000</v>
      </c>
      <c r="I3343" s="206">
        <v>809</v>
      </c>
      <c r="J3343" t="str">
        <f t="shared" si="212"/>
        <v>RLP|Illerich</v>
      </c>
      <c r="K3343" t="str">
        <f t="shared" si="210"/>
        <v>RLP|Kaisersesch</v>
      </c>
      <c r="L3343" s="380" t="str">
        <f t="shared" si="213"/>
        <v>071355002042</v>
      </c>
      <c r="M3343">
        <f t="shared" si="211"/>
        <v>15960</v>
      </c>
    </row>
    <row r="3344" spans="1:13">
      <c r="A3344" s="127" t="s">
        <v>8936</v>
      </c>
      <c r="B3344" s="207" t="s">
        <v>8937</v>
      </c>
      <c r="C3344" s="208" t="s">
        <v>8869</v>
      </c>
      <c r="D3344" s="208" t="s">
        <v>8849</v>
      </c>
      <c r="E3344" s="205" t="s">
        <v>27</v>
      </c>
      <c r="F3344" s="205" t="s">
        <v>26</v>
      </c>
      <c r="G3344" s="205" t="s">
        <v>8870</v>
      </c>
      <c r="H3344" s="205" t="s">
        <v>8000</v>
      </c>
      <c r="I3344" s="206">
        <v>801</v>
      </c>
      <c r="J3344" t="str">
        <f t="shared" si="212"/>
        <v>RLP|Kaifenheim</v>
      </c>
      <c r="K3344" t="str">
        <f t="shared" si="210"/>
        <v>RLP|Kaisersesch</v>
      </c>
      <c r="L3344" s="380" t="str">
        <f t="shared" si="213"/>
        <v>071355002043</v>
      </c>
      <c r="M3344">
        <f t="shared" si="211"/>
        <v>15960</v>
      </c>
    </row>
    <row r="3345" spans="1:13">
      <c r="A3345" s="127" t="s">
        <v>8938</v>
      </c>
      <c r="B3345" s="207" t="s">
        <v>8939</v>
      </c>
      <c r="C3345" s="208" t="s">
        <v>8869</v>
      </c>
      <c r="D3345" s="208" t="s">
        <v>8849</v>
      </c>
      <c r="E3345" s="205" t="s">
        <v>27</v>
      </c>
      <c r="F3345" s="205" t="s">
        <v>26</v>
      </c>
      <c r="G3345" s="205" t="s">
        <v>8870</v>
      </c>
      <c r="H3345" s="205" t="s">
        <v>8000</v>
      </c>
      <c r="I3345" s="206">
        <v>291</v>
      </c>
      <c r="J3345" t="str">
        <f t="shared" si="212"/>
        <v>RLP|Kail</v>
      </c>
      <c r="K3345" t="str">
        <f t="shared" si="210"/>
        <v>RLP|Kaisersesch</v>
      </c>
      <c r="L3345" s="380" t="str">
        <f t="shared" si="213"/>
        <v>071355002044</v>
      </c>
      <c r="M3345">
        <f t="shared" si="211"/>
        <v>15960</v>
      </c>
    </row>
    <row r="3346" spans="1:13">
      <c r="A3346" s="127" t="s">
        <v>8870</v>
      </c>
      <c r="B3346" s="207" t="s">
        <v>8940</v>
      </c>
      <c r="C3346" s="208" t="s">
        <v>8869</v>
      </c>
      <c r="D3346" s="208" t="s">
        <v>8849</v>
      </c>
      <c r="E3346" s="205" t="s">
        <v>27</v>
      </c>
      <c r="F3346" s="205" t="s">
        <v>26</v>
      </c>
      <c r="G3346" s="205" t="s">
        <v>8870</v>
      </c>
      <c r="H3346" s="205" t="s">
        <v>8000</v>
      </c>
      <c r="I3346" s="206">
        <v>3267</v>
      </c>
      <c r="J3346" t="str">
        <f t="shared" si="212"/>
        <v>RLP|Kaisersesch</v>
      </c>
      <c r="K3346" t="str">
        <f t="shared" si="210"/>
        <v>RLP|Kaisersesch</v>
      </c>
      <c r="L3346" s="380" t="str">
        <f t="shared" si="213"/>
        <v>071355002045</v>
      </c>
      <c r="M3346">
        <f t="shared" si="211"/>
        <v>15960</v>
      </c>
    </row>
    <row r="3347" spans="1:13">
      <c r="A3347" s="127" t="s">
        <v>8941</v>
      </c>
      <c r="B3347" s="207" t="s">
        <v>8942</v>
      </c>
      <c r="C3347" s="208" t="s">
        <v>8869</v>
      </c>
      <c r="D3347" s="208" t="s">
        <v>8849</v>
      </c>
      <c r="E3347" s="205" t="s">
        <v>27</v>
      </c>
      <c r="F3347" s="205" t="s">
        <v>26</v>
      </c>
      <c r="G3347" s="205" t="s">
        <v>8870</v>
      </c>
      <c r="H3347" s="205" t="s">
        <v>8000</v>
      </c>
      <c r="I3347" s="206">
        <v>245</v>
      </c>
      <c r="J3347" t="str">
        <f t="shared" si="212"/>
        <v>RLP|Kalenborn (bei Kaiseresch)</v>
      </c>
      <c r="K3347" t="str">
        <f t="shared" si="210"/>
        <v>RLP|Kaisersesch</v>
      </c>
      <c r="L3347" s="380" t="str">
        <f t="shared" si="213"/>
        <v>071355002046</v>
      </c>
      <c r="M3347">
        <f t="shared" si="211"/>
        <v>15960</v>
      </c>
    </row>
    <row r="3348" spans="1:13">
      <c r="A3348" s="127" t="s">
        <v>8943</v>
      </c>
      <c r="B3348" s="207" t="s">
        <v>8944</v>
      </c>
      <c r="C3348" s="208" t="s">
        <v>8853</v>
      </c>
      <c r="D3348" s="208" t="s">
        <v>8849</v>
      </c>
      <c r="E3348" s="205" t="s">
        <v>27</v>
      </c>
      <c r="F3348" s="205" t="s">
        <v>26</v>
      </c>
      <c r="G3348" s="205" t="s">
        <v>8854</v>
      </c>
      <c r="H3348" s="205" t="s">
        <v>8000</v>
      </c>
      <c r="I3348" s="206">
        <v>209</v>
      </c>
      <c r="J3348" t="str">
        <f t="shared" si="212"/>
        <v>RLP|Kliding</v>
      </c>
      <c r="K3348" t="str">
        <f t="shared" si="210"/>
        <v>RLP|Ulmen</v>
      </c>
      <c r="L3348" s="380" t="str">
        <f t="shared" si="213"/>
        <v>071355003048</v>
      </c>
      <c r="M3348">
        <f t="shared" si="211"/>
        <v>11285</v>
      </c>
    </row>
    <row r="3349" spans="1:13">
      <c r="A3349" s="127" t="s">
        <v>8945</v>
      </c>
      <c r="B3349" s="207" t="s">
        <v>8946</v>
      </c>
      <c r="C3349" s="208" t="s">
        <v>8863</v>
      </c>
      <c r="D3349" s="208" t="s">
        <v>8849</v>
      </c>
      <c r="E3349" s="205" t="s">
        <v>27</v>
      </c>
      <c r="F3349" s="205" t="s">
        <v>26</v>
      </c>
      <c r="G3349" s="205" t="s">
        <v>8864</v>
      </c>
      <c r="H3349" s="205" t="s">
        <v>8000</v>
      </c>
      <c r="I3349" s="206">
        <v>1191</v>
      </c>
      <c r="J3349" t="str">
        <f t="shared" si="212"/>
        <v>RLP|Klotten</v>
      </c>
      <c r="K3349" t="str">
        <f t="shared" si="210"/>
        <v>RLP|Cochem</v>
      </c>
      <c r="L3349" s="380" t="str">
        <f t="shared" si="213"/>
        <v>071355001049</v>
      </c>
      <c r="M3349">
        <f t="shared" si="211"/>
        <v>19648</v>
      </c>
    </row>
    <row r="3350" spans="1:13">
      <c r="A3350" s="127" t="s">
        <v>8947</v>
      </c>
      <c r="B3350" s="207" t="s">
        <v>8948</v>
      </c>
      <c r="C3350" s="208" t="s">
        <v>8869</v>
      </c>
      <c r="D3350" s="208" t="s">
        <v>8849</v>
      </c>
      <c r="E3350" s="205" t="s">
        <v>27</v>
      </c>
      <c r="F3350" s="205" t="s">
        <v>26</v>
      </c>
      <c r="G3350" s="205" t="s">
        <v>8870</v>
      </c>
      <c r="H3350" s="205" t="s">
        <v>8000</v>
      </c>
      <c r="I3350" s="206">
        <v>934</v>
      </c>
      <c r="J3350" t="str">
        <f t="shared" si="212"/>
        <v>RLP|Landkern</v>
      </c>
      <c r="K3350" t="str">
        <f t="shared" si="210"/>
        <v>RLP|Kaisersesch</v>
      </c>
      <c r="L3350" s="380" t="str">
        <f t="shared" si="213"/>
        <v>071355002051</v>
      </c>
      <c r="M3350">
        <f t="shared" si="211"/>
        <v>15960</v>
      </c>
    </row>
    <row r="3351" spans="1:13">
      <c r="A3351" s="127" t="s">
        <v>8949</v>
      </c>
      <c r="B3351" s="207" t="s">
        <v>8950</v>
      </c>
      <c r="C3351" s="208" t="s">
        <v>8869</v>
      </c>
      <c r="D3351" s="208" t="s">
        <v>8849</v>
      </c>
      <c r="E3351" s="205" t="s">
        <v>27</v>
      </c>
      <c r="F3351" s="205" t="s">
        <v>26</v>
      </c>
      <c r="G3351" s="205" t="s">
        <v>8870</v>
      </c>
      <c r="H3351" s="205" t="s">
        <v>8000</v>
      </c>
      <c r="I3351" s="206">
        <v>645</v>
      </c>
      <c r="J3351" t="str">
        <f t="shared" si="212"/>
        <v>RLP|Laubach (Eifel)</v>
      </c>
      <c r="K3351" t="str">
        <f t="shared" si="210"/>
        <v>RLP|Kaisersesch</v>
      </c>
      <c r="L3351" s="380" t="str">
        <f t="shared" si="213"/>
        <v>071355002052</v>
      </c>
      <c r="M3351">
        <f t="shared" si="211"/>
        <v>15960</v>
      </c>
    </row>
    <row r="3352" spans="1:13">
      <c r="A3352" s="127" t="s">
        <v>8951</v>
      </c>
      <c r="B3352" s="207" t="s">
        <v>8952</v>
      </c>
      <c r="C3352" s="208" t="s">
        <v>8863</v>
      </c>
      <c r="D3352" s="208" t="s">
        <v>8849</v>
      </c>
      <c r="E3352" s="205" t="s">
        <v>27</v>
      </c>
      <c r="F3352" s="205" t="s">
        <v>26</v>
      </c>
      <c r="G3352" s="205" t="s">
        <v>8864</v>
      </c>
      <c r="H3352" s="205" t="s">
        <v>8000</v>
      </c>
      <c r="I3352" s="206">
        <v>373</v>
      </c>
      <c r="J3352" t="str">
        <f t="shared" si="212"/>
        <v>RLP|Lieg</v>
      </c>
      <c r="K3352" t="str">
        <f t="shared" si="210"/>
        <v>RLP|Cochem</v>
      </c>
      <c r="L3352" s="380" t="str">
        <f t="shared" si="213"/>
        <v>071355001053</v>
      </c>
      <c r="M3352">
        <f t="shared" si="211"/>
        <v>19648</v>
      </c>
    </row>
    <row r="3353" spans="1:13">
      <c r="A3353" s="127" t="s">
        <v>8953</v>
      </c>
      <c r="B3353" s="207" t="s">
        <v>8954</v>
      </c>
      <c r="C3353" s="208" t="s">
        <v>8848</v>
      </c>
      <c r="D3353" s="208" t="s">
        <v>8849</v>
      </c>
      <c r="E3353" s="205" t="s">
        <v>27</v>
      </c>
      <c r="F3353" s="205" t="s">
        <v>26</v>
      </c>
      <c r="G3353" s="205" t="s">
        <v>8850</v>
      </c>
      <c r="H3353" s="205" t="s">
        <v>8000</v>
      </c>
      <c r="I3353" s="206">
        <v>301</v>
      </c>
      <c r="J3353" t="str">
        <f t="shared" si="212"/>
        <v>RLP|Liesenich</v>
      </c>
      <c r="K3353" t="str">
        <f t="shared" si="210"/>
        <v>RLP|Zell (Mosel)</v>
      </c>
      <c r="L3353" s="380" t="str">
        <f t="shared" si="213"/>
        <v>071355005054</v>
      </c>
      <c r="M3353">
        <f t="shared" si="211"/>
        <v>15776</v>
      </c>
    </row>
    <row r="3354" spans="1:13">
      <c r="A3354" s="127" t="s">
        <v>8955</v>
      </c>
      <c r="B3354" s="207" t="s">
        <v>8956</v>
      </c>
      <c r="C3354" s="208" t="s">
        <v>8863</v>
      </c>
      <c r="D3354" s="208" t="s">
        <v>8849</v>
      </c>
      <c r="E3354" s="205" t="s">
        <v>27</v>
      </c>
      <c r="F3354" s="205" t="s">
        <v>26</v>
      </c>
      <c r="G3354" s="205" t="s">
        <v>8864</v>
      </c>
      <c r="H3354" s="205" t="s">
        <v>8000</v>
      </c>
      <c r="I3354" s="206">
        <v>261</v>
      </c>
      <c r="J3354" t="str">
        <f t="shared" si="212"/>
        <v>RLP|Lütz</v>
      </c>
      <c r="K3354" t="str">
        <f t="shared" si="210"/>
        <v>RLP|Cochem</v>
      </c>
      <c r="L3354" s="380" t="str">
        <f t="shared" si="213"/>
        <v>071355001056</v>
      </c>
      <c r="M3354">
        <f t="shared" si="211"/>
        <v>19648</v>
      </c>
    </row>
    <row r="3355" spans="1:13">
      <c r="A3355" s="127" t="s">
        <v>8957</v>
      </c>
      <c r="B3355" s="207" t="s">
        <v>8958</v>
      </c>
      <c r="C3355" s="208" t="s">
        <v>8853</v>
      </c>
      <c r="D3355" s="208" t="s">
        <v>8849</v>
      </c>
      <c r="E3355" s="205" t="s">
        <v>27</v>
      </c>
      <c r="F3355" s="205" t="s">
        <v>26</v>
      </c>
      <c r="G3355" s="205" t="s">
        <v>8854</v>
      </c>
      <c r="H3355" s="205" t="s">
        <v>8000</v>
      </c>
      <c r="I3355" s="206">
        <v>1469</v>
      </c>
      <c r="J3355" t="str">
        <f t="shared" si="212"/>
        <v>RLP|Lutzerath</v>
      </c>
      <c r="K3355" t="str">
        <f t="shared" si="210"/>
        <v>RLP|Ulmen</v>
      </c>
      <c r="L3355" s="380" t="str">
        <f t="shared" si="213"/>
        <v>071355003057</v>
      </c>
      <c r="M3355">
        <f t="shared" si="211"/>
        <v>11285</v>
      </c>
    </row>
    <row r="3356" spans="1:13">
      <c r="A3356" s="127" t="s">
        <v>8959</v>
      </c>
      <c r="B3356" s="207" t="s">
        <v>8960</v>
      </c>
      <c r="C3356" s="208" t="s">
        <v>8869</v>
      </c>
      <c r="D3356" s="208" t="s">
        <v>8849</v>
      </c>
      <c r="E3356" s="205" t="s">
        <v>27</v>
      </c>
      <c r="F3356" s="205" t="s">
        <v>26</v>
      </c>
      <c r="G3356" s="205" t="s">
        <v>8870</v>
      </c>
      <c r="H3356" s="205" t="s">
        <v>8000</v>
      </c>
      <c r="I3356" s="206">
        <v>1095</v>
      </c>
      <c r="J3356" t="str">
        <f t="shared" si="212"/>
        <v>RLP|Masburg</v>
      </c>
      <c r="K3356" t="str">
        <f t="shared" si="210"/>
        <v>RLP|Kaisersesch</v>
      </c>
      <c r="L3356" s="380" t="str">
        <f t="shared" si="213"/>
        <v>071355002058</v>
      </c>
      <c r="M3356">
        <f t="shared" si="211"/>
        <v>15960</v>
      </c>
    </row>
    <row r="3357" spans="1:13">
      <c r="A3357" s="127" t="s">
        <v>8961</v>
      </c>
      <c r="B3357" s="207" t="s">
        <v>8962</v>
      </c>
      <c r="C3357" s="208" t="s">
        <v>8863</v>
      </c>
      <c r="D3357" s="208" t="s">
        <v>8849</v>
      </c>
      <c r="E3357" s="205" t="s">
        <v>27</v>
      </c>
      <c r="F3357" s="205" t="s">
        <v>26</v>
      </c>
      <c r="G3357" s="205" t="s">
        <v>8864</v>
      </c>
      <c r="H3357" s="205" t="s">
        <v>8000</v>
      </c>
      <c r="I3357" s="206">
        <v>301</v>
      </c>
      <c r="J3357" t="str">
        <f t="shared" si="212"/>
        <v>RLP|Mesenich</v>
      </c>
      <c r="K3357" t="str">
        <f t="shared" si="210"/>
        <v>RLP|Cochem</v>
      </c>
      <c r="L3357" s="380" t="str">
        <f t="shared" si="213"/>
        <v>071355001060</v>
      </c>
      <c r="M3357">
        <f t="shared" si="211"/>
        <v>19648</v>
      </c>
    </row>
    <row r="3358" spans="1:13">
      <c r="A3358" s="127" t="s">
        <v>8963</v>
      </c>
      <c r="B3358" s="207" t="s">
        <v>8964</v>
      </c>
      <c r="C3358" s="208" t="s">
        <v>8848</v>
      </c>
      <c r="D3358" s="208" t="s">
        <v>8849</v>
      </c>
      <c r="E3358" s="205" t="s">
        <v>27</v>
      </c>
      <c r="F3358" s="205" t="s">
        <v>26</v>
      </c>
      <c r="G3358" s="205" t="s">
        <v>8850</v>
      </c>
      <c r="H3358" s="205" t="s">
        <v>8000</v>
      </c>
      <c r="I3358" s="206">
        <v>408</v>
      </c>
      <c r="J3358" t="str">
        <f t="shared" si="212"/>
        <v>RLP|Mittelstrimmig</v>
      </c>
      <c r="K3358" t="str">
        <f t="shared" si="210"/>
        <v>RLP|Zell (Mosel)</v>
      </c>
      <c r="L3358" s="380" t="str">
        <f t="shared" si="213"/>
        <v>071355005061</v>
      </c>
      <c r="M3358">
        <f t="shared" si="211"/>
        <v>15776</v>
      </c>
    </row>
    <row r="3359" spans="1:13">
      <c r="A3359" s="127" t="s">
        <v>8965</v>
      </c>
      <c r="B3359" s="207" t="s">
        <v>8966</v>
      </c>
      <c r="C3359" s="208" t="s">
        <v>8869</v>
      </c>
      <c r="D3359" s="208" t="s">
        <v>8849</v>
      </c>
      <c r="E3359" s="205" t="s">
        <v>27</v>
      </c>
      <c r="F3359" s="205" t="s">
        <v>26</v>
      </c>
      <c r="G3359" s="205" t="s">
        <v>8870</v>
      </c>
      <c r="H3359" s="205" t="s">
        <v>8000</v>
      </c>
      <c r="I3359" s="206">
        <v>114</v>
      </c>
      <c r="J3359" t="str">
        <f t="shared" si="212"/>
        <v>RLP|Möntenich</v>
      </c>
      <c r="K3359" t="str">
        <f t="shared" si="210"/>
        <v>RLP|Kaisersesch</v>
      </c>
      <c r="L3359" s="380" t="str">
        <f t="shared" si="213"/>
        <v>071355002062</v>
      </c>
      <c r="M3359">
        <f t="shared" si="211"/>
        <v>15960</v>
      </c>
    </row>
    <row r="3360" spans="1:13">
      <c r="A3360" s="127" t="s">
        <v>8967</v>
      </c>
      <c r="B3360" s="207" t="s">
        <v>8968</v>
      </c>
      <c r="C3360" s="208" t="s">
        <v>8848</v>
      </c>
      <c r="D3360" s="208" t="s">
        <v>8849</v>
      </c>
      <c r="E3360" s="205" t="s">
        <v>27</v>
      </c>
      <c r="F3360" s="205" t="s">
        <v>26</v>
      </c>
      <c r="G3360" s="205" t="s">
        <v>8850</v>
      </c>
      <c r="H3360" s="205" t="s">
        <v>8000</v>
      </c>
      <c r="I3360" s="206">
        <v>135</v>
      </c>
      <c r="J3360" t="str">
        <f t="shared" si="212"/>
        <v>RLP|Moritzheim</v>
      </c>
      <c r="K3360" t="str">
        <f t="shared" si="210"/>
        <v>RLP|Zell (Mosel)</v>
      </c>
      <c r="L3360" s="380" t="str">
        <f t="shared" si="213"/>
        <v>071355005064</v>
      </c>
      <c r="M3360">
        <f t="shared" si="211"/>
        <v>15776</v>
      </c>
    </row>
    <row r="3361" spans="1:13">
      <c r="A3361" s="127" t="s">
        <v>8969</v>
      </c>
      <c r="B3361" s="207" t="s">
        <v>8970</v>
      </c>
      <c r="C3361" s="208" t="s">
        <v>8863</v>
      </c>
      <c r="D3361" s="208" t="s">
        <v>8849</v>
      </c>
      <c r="E3361" s="205" t="s">
        <v>27</v>
      </c>
      <c r="F3361" s="205" t="s">
        <v>26</v>
      </c>
      <c r="G3361" s="205" t="s">
        <v>8864</v>
      </c>
      <c r="H3361" s="205" t="s">
        <v>8000</v>
      </c>
      <c r="I3361" s="206">
        <v>560</v>
      </c>
      <c r="J3361" t="str">
        <f t="shared" si="212"/>
        <v>RLP|Moselkern</v>
      </c>
      <c r="K3361" t="str">
        <f t="shared" si="210"/>
        <v>RLP|Cochem</v>
      </c>
      <c r="L3361" s="380" t="str">
        <f t="shared" si="213"/>
        <v>071355001065</v>
      </c>
      <c r="M3361">
        <f t="shared" si="211"/>
        <v>19648</v>
      </c>
    </row>
    <row r="3362" spans="1:13">
      <c r="A3362" s="127" t="s">
        <v>8971</v>
      </c>
      <c r="B3362" s="207" t="s">
        <v>8972</v>
      </c>
      <c r="C3362" s="208" t="s">
        <v>8863</v>
      </c>
      <c r="D3362" s="208" t="s">
        <v>8849</v>
      </c>
      <c r="E3362" s="205" t="s">
        <v>27</v>
      </c>
      <c r="F3362" s="205" t="s">
        <v>26</v>
      </c>
      <c r="G3362" s="205" t="s">
        <v>8864</v>
      </c>
      <c r="H3362" s="205" t="s">
        <v>8000</v>
      </c>
      <c r="I3362" s="206">
        <v>660</v>
      </c>
      <c r="J3362" t="str">
        <f t="shared" si="212"/>
        <v>RLP|Müden (Mosel)</v>
      </c>
      <c r="K3362" t="str">
        <f t="shared" si="210"/>
        <v>RLP|Cochem</v>
      </c>
      <c r="L3362" s="380" t="str">
        <f t="shared" si="213"/>
        <v>071355001066</v>
      </c>
      <c r="M3362">
        <f t="shared" si="211"/>
        <v>19648</v>
      </c>
    </row>
    <row r="3363" spans="1:13">
      <c r="A3363" s="127" t="s">
        <v>8973</v>
      </c>
      <c r="B3363" s="207" t="s">
        <v>8974</v>
      </c>
      <c r="C3363" s="208" t="s">
        <v>8869</v>
      </c>
      <c r="D3363" s="208" t="s">
        <v>8849</v>
      </c>
      <c r="E3363" s="205" t="s">
        <v>27</v>
      </c>
      <c r="F3363" s="205" t="s">
        <v>26</v>
      </c>
      <c r="G3363" s="205" t="s">
        <v>8870</v>
      </c>
      <c r="H3363" s="205" t="s">
        <v>8000</v>
      </c>
      <c r="I3363" s="206">
        <v>661</v>
      </c>
      <c r="J3363" t="str">
        <f t="shared" si="212"/>
        <v>RLP|Müllenbach (bei Mayen)</v>
      </c>
      <c r="K3363" t="str">
        <f t="shared" si="210"/>
        <v>RLP|Kaisersesch</v>
      </c>
      <c r="L3363" s="380" t="str">
        <f t="shared" si="213"/>
        <v>071355002067</v>
      </c>
      <c r="M3363">
        <f t="shared" si="211"/>
        <v>15960</v>
      </c>
    </row>
    <row r="3364" spans="1:13">
      <c r="A3364" s="127" t="s">
        <v>8975</v>
      </c>
      <c r="B3364" s="207" t="s">
        <v>8976</v>
      </c>
      <c r="C3364" s="208" t="s">
        <v>8848</v>
      </c>
      <c r="D3364" s="208" t="s">
        <v>8849</v>
      </c>
      <c r="E3364" s="205" t="s">
        <v>27</v>
      </c>
      <c r="F3364" s="205" t="s">
        <v>26</v>
      </c>
      <c r="G3364" s="205" t="s">
        <v>8850</v>
      </c>
      <c r="H3364" s="205" t="s">
        <v>8000</v>
      </c>
      <c r="I3364" s="206">
        <v>405</v>
      </c>
      <c r="J3364" t="str">
        <f t="shared" si="212"/>
        <v>RLP|Neef</v>
      </c>
      <c r="K3364" t="str">
        <f t="shared" si="210"/>
        <v>RLP|Zell (Mosel)</v>
      </c>
      <c r="L3364" s="380" t="str">
        <f t="shared" si="213"/>
        <v>071355005068</v>
      </c>
      <c r="M3364">
        <f t="shared" si="211"/>
        <v>15776</v>
      </c>
    </row>
    <row r="3365" spans="1:13">
      <c r="A3365" s="127" t="s">
        <v>8977</v>
      </c>
      <c r="B3365" s="207" t="s">
        <v>8978</v>
      </c>
      <c r="C3365" s="208" t="s">
        <v>8863</v>
      </c>
      <c r="D3365" s="208" t="s">
        <v>8849</v>
      </c>
      <c r="E3365" s="205" t="s">
        <v>27</v>
      </c>
      <c r="F3365" s="205" t="s">
        <v>26</v>
      </c>
      <c r="G3365" s="205" t="s">
        <v>8864</v>
      </c>
      <c r="H3365" s="205" t="s">
        <v>8000</v>
      </c>
      <c r="I3365" s="206">
        <v>117</v>
      </c>
      <c r="J3365" t="str">
        <f t="shared" si="212"/>
        <v>RLP|Nehren (Mosel)</v>
      </c>
      <c r="K3365" t="str">
        <f t="shared" si="210"/>
        <v>RLP|Cochem</v>
      </c>
      <c r="L3365" s="380" t="str">
        <f t="shared" si="213"/>
        <v>071355001069</v>
      </c>
      <c r="M3365">
        <f t="shared" si="211"/>
        <v>19648</v>
      </c>
    </row>
    <row r="3366" spans="1:13">
      <c r="A3366" s="127" t="s">
        <v>8979</v>
      </c>
      <c r="B3366" s="207" t="s">
        <v>8980</v>
      </c>
      <c r="C3366" s="208" t="s">
        <v>8848</v>
      </c>
      <c r="D3366" s="208" t="s">
        <v>8849</v>
      </c>
      <c r="E3366" s="205" t="s">
        <v>27</v>
      </c>
      <c r="F3366" s="205" t="s">
        <v>26</v>
      </c>
      <c r="G3366" s="205" t="s">
        <v>8850</v>
      </c>
      <c r="H3366" s="205" t="s">
        <v>8000</v>
      </c>
      <c r="I3366" s="206">
        <v>284</v>
      </c>
      <c r="J3366" t="str">
        <f t="shared" si="212"/>
        <v>RLP|Panzweiler</v>
      </c>
      <c r="K3366" t="str">
        <f t="shared" si="210"/>
        <v>RLP|Zell (Mosel)</v>
      </c>
      <c r="L3366" s="380" t="str">
        <f t="shared" si="213"/>
        <v>071355005070</v>
      </c>
      <c r="M3366">
        <f t="shared" si="211"/>
        <v>15776</v>
      </c>
    </row>
    <row r="3367" spans="1:13">
      <c r="A3367" s="127" t="s">
        <v>8981</v>
      </c>
      <c r="B3367" s="207" t="s">
        <v>8982</v>
      </c>
      <c r="C3367" s="208" t="s">
        <v>8848</v>
      </c>
      <c r="D3367" s="208" t="s">
        <v>8849</v>
      </c>
      <c r="E3367" s="205" t="s">
        <v>27</v>
      </c>
      <c r="F3367" s="205" t="s">
        <v>26</v>
      </c>
      <c r="G3367" s="205" t="s">
        <v>8850</v>
      </c>
      <c r="H3367" s="205" t="s">
        <v>8000</v>
      </c>
      <c r="I3367" s="206">
        <v>765</v>
      </c>
      <c r="J3367" t="str">
        <f t="shared" si="212"/>
        <v>RLP|Peterswald-Löffelscheid</v>
      </c>
      <c r="K3367" t="str">
        <f t="shared" si="210"/>
        <v>RLP|Zell (Mosel)</v>
      </c>
      <c r="L3367" s="380" t="str">
        <f t="shared" si="213"/>
        <v>071355005071</v>
      </c>
      <c r="M3367">
        <f t="shared" si="211"/>
        <v>15776</v>
      </c>
    </row>
    <row r="3368" spans="1:13">
      <c r="A3368" s="127" t="s">
        <v>8983</v>
      </c>
      <c r="B3368" s="207" t="s">
        <v>8984</v>
      </c>
      <c r="C3368" s="208" t="s">
        <v>8863</v>
      </c>
      <c r="D3368" s="208" t="s">
        <v>8849</v>
      </c>
      <c r="E3368" s="205" t="s">
        <v>27</v>
      </c>
      <c r="F3368" s="205" t="s">
        <v>26</v>
      </c>
      <c r="G3368" s="205" t="s">
        <v>8864</v>
      </c>
      <c r="H3368" s="205" t="s">
        <v>8000</v>
      </c>
      <c r="I3368" s="206">
        <v>415</v>
      </c>
      <c r="J3368" t="str">
        <f t="shared" si="212"/>
        <v>RLP|Pommern</v>
      </c>
      <c r="K3368" t="str">
        <f t="shared" si="210"/>
        <v>RLP|Cochem</v>
      </c>
      <c r="L3368" s="380" t="str">
        <f t="shared" si="213"/>
        <v>071355001072</v>
      </c>
      <c r="M3368">
        <f t="shared" si="211"/>
        <v>19648</v>
      </c>
    </row>
    <row r="3369" spans="1:13">
      <c r="A3369" s="127" t="s">
        <v>8985</v>
      </c>
      <c r="B3369" s="207" t="s">
        <v>8986</v>
      </c>
      <c r="C3369" s="208" t="s">
        <v>8848</v>
      </c>
      <c r="D3369" s="208" t="s">
        <v>8849</v>
      </c>
      <c r="E3369" s="205" t="s">
        <v>27</v>
      </c>
      <c r="F3369" s="205" t="s">
        <v>26</v>
      </c>
      <c r="G3369" s="205" t="s">
        <v>8850</v>
      </c>
      <c r="H3369" s="205" t="s">
        <v>8000</v>
      </c>
      <c r="I3369" s="206">
        <v>869</v>
      </c>
      <c r="J3369" t="str">
        <f t="shared" si="212"/>
        <v>RLP|Pünderich</v>
      </c>
      <c r="K3369" t="str">
        <f t="shared" si="210"/>
        <v>RLP|Zell (Mosel)</v>
      </c>
      <c r="L3369" s="380" t="str">
        <f t="shared" si="213"/>
        <v>071355005073</v>
      </c>
      <c r="M3369">
        <f t="shared" si="211"/>
        <v>15776</v>
      </c>
    </row>
    <row r="3370" spans="1:13">
      <c r="A3370" s="127" t="s">
        <v>8987</v>
      </c>
      <c r="B3370" s="207" t="s">
        <v>8988</v>
      </c>
      <c r="C3370" s="208" t="s">
        <v>8848</v>
      </c>
      <c r="D3370" s="208" t="s">
        <v>8849</v>
      </c>
      <c r="E3370" s="205" t="s">
        <v>27</v>
      </c>
      <c r="F3370" s="205" t="s">
        <v>26</v>
      </c>
      <c r="G3370" s="205" t="s">
        <v>8850</v>
      </c>
      <c r="H3370" s="205" t="s">
        <v>8000</v>
      </c>
      <c r="I3370" s="206">
        <v>189</v>
      </c>
      <c r="J3370" t="str">
        <f t="shared" si="212"/>
        <v>RLP|Reidenhausen</v>
      </c>
      <c r="K3370" t="str">
        <f t="shared" si="210"/>
        <v>RLP|Zell (Mosel)</v>
      </c>
      <c r="L3370" s="380" t="str">
        <f t="shared" si="213"/>
        <v>071355005074</v>
      </c>
      <c r="M3370">
        <f t="shared" si="211"/>
        <v>15776</v>
      </c>
    </row>
    <row r="3371" spans="1:13">
      <c r="A3371" s="127" t="s">
        <v>8989</v>
      </c>
      <c r="B3371" s="207" t="s">
        <v>8990</v>
      </c>
      <c r="C3371" s="208" t="s">
        <v>8869</v>
      </c>
      <c r="D3371" s="208" t="s">
        <v>8849</v>
      </c>
      <c r="E3371" s="205" t="s">
        <v>27</v>
      </c>
      <c r="F3371" s="205" t="s">
        <v>26</v>
      </c>
      <c r="G3371" s="205" t="s">
        <v>8870</v>
      </c>
      <c r="H3371" s="205" t="s">
        <v>8000</v>
      </c>
      <c r="I3371" s="206">
        <v>478</v>
      </c>
      <c r="J3371" t="str">
        <f t="shared" si="212"/>
        <v>RLP|Roes</v>
      </c>
      <c r="K3371" t="str">
        <f t="shared" si="210"/>
        <v>RLP|Kaisersesch</v>
      </c>
      <c r="L3371" s="380" t="str">
        <f t="shared" si="213"/>
        <v>071355002075</v>
      </c>
      <c r="M3371">
        <f t="shared" si="211"/>
        <v>15960</v>
      </c>
    </row>
    <row r="3372" spans="1:13">
      <c r="A3372" s="127" t="s">
        <v>8991</v>
      </c>
      <c r="B3372" s="207" t="s">
        <v>8992</v>
      </c>
      <c r="C3372" s="208" t="s">
        <v>8848</v>
      </c>
      <c r="D3372" s="208" t="s">
        <v>8849</v>
      </c>
      <c r="E3372" s="205" t="s">
        <v>27</v>
      </c>
      <c r="F3372" s="205" t="s">
        <v>26</v>
      </c>
      <c r="G3372" s="205" t="s">
        <v>8850</v>
      </c>
      <c r="H3372" s="205" t="s">
        <v>8000</v>
      </c>
      <c r="I3372" s="206">
        <v>535</v>
      </c>
      <c r="J3372" t="str">
        <f t="shared" si="212"/>
        <v>RLP|Sankt Aldegund</v>
      </c>
      <c r="K3372" t="str">
        <f t="shared" si="210"/>
        <v>RLP|Zell (Mosel)</v>
      </c>
      <c r="L3372" s="380" t="str">
        <f t="shared" si="213"/>
        <v>071355005076</v>
      </c>
      <c r="M3372">
        <f t="shared" si="211"/>
        <v>15776</v>
      </c>
    </row>
    <row r="3373" spans="1:13">
      <c r="A3373" s="127" t="s">
        <v>8993</v>
      </c>
      <c r="B3373" s="207" t="s">
        <v>8994</v>
      </c>
      <c r="C3373" s="208" t="s">
        <v>8848</v>
      </c>
      <c r="D3373" s="208" t="s">
        <v>8849</v>
      </c>
      <c r="E3373" s="205" t="s">
        <v>27</v>
      </c>
      <c r="F3373" s="205" t="s">
        <v>26</v>
      </c>
      <c r="G3373" s="205" t="s">
        <v>8850</v>
      </c>
      <c r="H3373" s="205" t="s">
        <v>8000</v>
      </c>
      <c r="I3373" s="206">
        <v>430</v>
      </c>
      <c r="J3373" t="str">
        <f t="shared" si="212"/>
        <v>RLP|Schauren (bei Blankenrath)</v>
      </c>
      <c r="K3373" t="str">
        <f t="shared" si="210"/>
        <v>RLP|Zell (Mosel)</v>
      </c>
      <c r="L3373" s="380" t="str">
        <f t="shared" si="213"/>
        <v>071355005077</v>
      </c>
      <c r="M3373">
        <f t="shared" si="211"/>
        <v>15776</v>
      </c>
    </row>
    <row r="3374" spans="1:13">
      <c r="A3374" s="127" t="s">
        <v>8995</v>
      </c>
      <c r="B3374" s="207" t="s">
        <v>8996</v>
      </c>
      <c r="C3374" s="208" t="s">
        <v>8853</v>
      </c>
      <c r="D3374" s="208" t="s">
        <v>8849</v>
      </c>
      <c r="E3374" s="205" t="s">
        <v>27</v>
      </c>
      <c r="F3374" s="205" t="s">
        <v>26</v>
      </c>
      <c r="G3374" s="205" t="s">
        <v>8854</v>
      </c>
      <c r="H3374" s="205" t="s">
        <v>8000</v>
      </c>
      <c r="I3374" s="206">
        <v>118</v>
      </c>
      <c r="J3374" t="str">
        <f t="shared" si="212"/>
        <v>RLP|Schmitt</v>
      </c>
      <c r="K3374" t="str">
        <f t="shared" si="210"/>
        <v>RLP|Ulmen</v>
      </c>
      <c r="L3374" s="380" t="str">
        <f t="shared" si="213"/>
        <v>071355003078</v>
      </c>
      <c r="M3374">
        <f t="shared" si="211"/>
        <v>11285</v>
      </c>
    </row>
    <row r="3375" spans="1:13">
      <c r="A3375" s="127" t="s">
        <v>8997</v>
      </c>
      <c r="B3375" s="207" t="s">
        <v>8998</v>
      </c>
      <c r="C3375" s="208" t="s">
        <v>8863</v>
      </c>
      <c r="D3375" s="208" t="s">
        <v>8849</v>
      </c>
      <c r="E3375" s="205" t="s">
        <v>27</v>
      </c>
      <c r="F3375" s="205" t="s">
        <v>26</v>
      </c>
      <c r="G3375" s="205" t="s">
        <v>8864</v>
      </c>
      <c r="H3375" s="205" t="s">
        <v>8000</v>
      </c>
      <c r="I3375" s="206">
        <v>563</v>
      </c>
      <c r="J3375" t="str">
        <f t="shared" si="212"/>
        <v>RLP|Senheim</v>
      </c>
      <c r="K3375" t="str">
        <f t="shared" si="210"/>
        <v>RLP|Cochem</v>
      </c>
      <c r="L3375" s="380" t="str">
        <f t="shared" si="213"/>
        <v>071355001079</v>
      </c>
      <c r="M3375">
        <f t="shared" si="211"/>
        <v>19648</v>
      </c>
    </row>
    <row r="3376" spans="1:13">
      <c r="A3376" s="127" t="s">
        <v>8999</v>
      </c>
      <c r="B3376" s="207" t="s">
        <v>9000</v>
      </c>
      <c r="C3376" s="208" t="s">
        <v>8848</v>
      </c>
      <c r="D3376" s="208" t="s">
        <v>8849</v>
      </c>
      <c r="E3376" s="205" t="s">
        <v>27</v>
      </c>
      <c r="F3376" s="205" t="s">
        <v>26</v>
      </c>
      <c r="G3376" s="205" t="s">
        <v>8850</v>
      </c>
      <c r="H3376" s="205" t="s">
        <v>8000</v>
      </c>
      <c r="I3376" s="206">
        <v>154</v>
      </c>
      <c r="J3376" t="str">
        <f t="shared" si="212"/>
        <v>RLP|Sosberg</v>
      </c>
      <c r="K3376" t="str">
        <f t="shared" si="210"/>
        <v>RLP|Zell (Mosel)</v>
      </c>
      <c r="L3376" s="380" t="str">
        <f t="shared" si="213"/>
        <v>071355005080</v>
      </c>
      <c r="M3376">
        <f t="shared" si="211"/>
        <v>15776</v>
      </c>
    </row>
    <row r="3377" spans="1:13">
      <c r="A3377" s="127" t="s">
        <v>9001</v>
      </c>
      <c r="B3377" s="207" t="s">
        <v>9002</v>
      </c>
      <c r="C3377" s="208" t="s">
        <v>8848</v>
      </c>
      <c r="D3377" s="208" t="s">
        <v>8849</v>
      </c>
      <c r="E3377" s="205" t="s">
        <v>27</v>
      </c>
      <c r="F3377" s="205" t="s">
        <v>26</v>
      </c>
      <c r="G3377" s="205" t="s">
        <v>8850</v>
      </c>
      <c r="H3377" s="205" t="s">
        <v>8000</v>
      </c>
      <c r="I3377" s="206">
        <v>303</v>
      </c>
      <c r="J3377" t="str">
        <f t="shared" si="212"/>
        <v>RLP|Tellig</v>
      </c>
      <c r="K3377" t="str">
        <f t="shared" si="210"/>
        <v>RLP|Zell (Mosel)</v>
      </c>
      <c r="L3377" s="380" t="str">
        <f t="shared" si="213"/>
        <v>071355005081</v>
      </c>
      <c r="M3377">
        <f t="shared" si="211"/>
        <v>15776</v>
      </c>
    </row>
    <row r="3378" spans="1:13">
      <c r="A3378" s="127" t="s">
        <v>9003</v>
      </c>
      <c r="B3378" s="207" t="s">
        <v>9004</v>
      </c>
      <c r="C3378" s="208" t="s">
        <v>8863</v>
      </c>
      <c r="D3378" s="208" t="s">
        <v>8849</v>
      </c>
      <c r="E3378" s="205" t="s">
        <v>27</v>
      </c>
      <c r="F3378" s="205" t="s">
        <v>26</v>
      </c>
      <c r="G3378" s="205" t="s">
        <v>8864</v>
      </c>
      <c r="H3378" s="205" t="s">
        <v>8000</v>
      </c>
      <c r="I3378" s="206">
        <v>2187</v>
      </c>
      <c r="J3378" t="str">
        <f t="shared" si="212"/>
        <v>RLP|Treis-Karden</v>
      </c>
      <c r="K3378" t="str">
        <f t="shared" si="210"/>
        <v>RLP|Cochem</v>
      </c>
      <c r="L3378" s="380" t="str">
        <f t="shared" si="213"/>
        <v>071355001082</v>
      </c>
      <c r="M3378">
        <f t="shared" si="211"/>
        <v>19648</v>
      </c>
    </row>
    <row r="3379" spans="1:13">
      <c r="A3379" s="127" t="s">
        <v>8854</v>
      </c>
      <c r="B3379" s="207" t="s">
        <v>9005</v>
      </c>
      <c r="C3379" s="208" t="s">
        <v>8853</v>
      </c>
      <c r="D3379" s="208" t="s">
        <v>8849</v>
      </c>
      <c r="E3379" s="205" t="s">
        <v>27</v>
      </c>
      <c r="F3379" s="205" t="s">
        <v>26</v>
      </c>
      <c r="G3379" s="205" t="s">
        <v>8854</v>
      </c>
      <c r="H3379" s="205" t="s">
        <v>8000</v>
      </c>
      <c r="I3379" s="206">
        <v>3515</v>
      </c>
      <c r="J3379" t="str">
        <f t="shared" si="212"/>
        <v>RLP|Ulmen</v>
      </c>
      <c r="K3379" t="str">
        <f t="shared" si="210"/>
        <v>RLP|Ulmen</v>
      </c>
      <c r="L3379" s="380" t="str">
        <f t="shared" si="213"/>
        <v>071355003083</v>
      </c>
      <c r="M3379">
        <f t="shared" si="211"/>
        <v>11285</v>
      </c>
    </row>
    <row r="3380" spans="1:13">
      <c r="A3380" s="127" t="s">
        <v>9006</v>
      </c>
      <c r="B3380" s="207" t="s">
        <v>9007</v>
      </c>
      <c r="C3380" s="208" t="s">
        <v>8869</v>
      </c>
      <c r="D3380" s="208" t="s">
        <v>8849</v>
      </c>
      <c r="E3380" s="205" t="s">
        <v>27</v>
      </c>
      <c r="F3380" s="205" t="s">
        <v>26</v>
      </c>
      <c r="G3380" s="205" t="s">
        <v>8870</v>
      </c>
      <c r="H3380" s="205" t="s">
        <v>8000</v>
      </c>
      <c r="I3380" s="206">
        <v>456</v>
      </c>
      <c r="J3380" t="str">
        <f t="shared" si="212"/>
        <v>RLP|Urmersbach</v>
      </c>
      <c r="K3380" t="str">
        <f t="shared" si="210"/>
        <v>RLP|Kaisersesch</v>
      </c>
      <c r="L3380" s="380" t="str">
        <f t="shared" si="213"/>
        <v>071355002084</v>
      </c>
      <c r="M3380">
        <f t="shared" si="211"/>
        <v>15960</v>
      </c>
    </row>
    <row r="3381" spans="1:13">
      <c r="A3381" s="127" t="s">
        <v>9008</v>
      </c>
      <c r="B3381" s="207" t="s">
        <v>9009</v>
      </c>
      <c r="C3381" s="208" t="s">
        <v>8853</v>
      </c>
      <c r="D3381" s="208" t="s">
        <v>8849</v>
      </c>
      <c r="E3381" s="205" t="s">
        <v>27</v>
      </c>
      <c r="F3381" s="205" t="s">
        <v>26</v>
      </c>
      <c r="G3381" s="205" t="s">
        <v>8854</v>
      </c>
      <c r="H3381" s="205" t="s">
        <v>8000</v>
      </c>
      <c r="I3381" s="206">
        <v>198</v>
      </c>
      <c r="J3381" t="str">
        <f t="shared" si="212"/>
        <v>RLP|Urschmitt</v>
      </c>
      <c r="K3381" t="str">
        <f t="shared" si="210"/>
        <v>RLP|Ulmen</v>
      </c>
      <c r="L3381" s="380" t="str">
        <f t="shared" si="213"/>
        <v>071355003085</v>
      </c>
      <c r="M3381">
        <f t="shared" si="211"/>
        <v>11285</v>
      </c>
    </row>
    <row r="3382" spans="1:13">
      <c r="A3382" s="127" t="s">
        <v>9010</v>
      </c>
      <c r="B3382" s="207" t="s">
        <v>9011</v>
      </c>
      <c r="C3382" s="208" t="s">
        <v>8863</v>
      </c>
      <c r="D3382" s="208" t="s">
        <v>8849</v>
      </c>
      <c r="E3382" s="205" t="s">
        <v>27</v>
      </c>
      <c r="F3382" s="205" t="s">
        <v>26</v>
      </c>
      <c r="G3382" s="205" t="s">
        <v>8864</v>
      </c>
      <c r="H3382" s="205" t="s">
        <v>8000</v>
      </c>
      <c r="I3382" s="206">
        <v>430</v>
      </c>
      <c r="J3382" t="str">
        <f t="shared" si="212"/>
        <v>RLP|Valwig</v>
      </c>
      <c r="K3382" t="str">
        <f t="shared" si="210"/>
        <v>RLP|Cochem</v>
      </c>
      <c r="L3382" s="380" t="str">
        <f t="shared" si="213"/>
        <v>071355001086</v>
      </c>
      <c r="M3382">
        <f t="shared" si="211"/>
        <v>19648</v>
      </c>
    </row>
    <row r="3383" spans="1:13">
      <c r="A3383" s="127" t="s">
        <v>9012</v>
      </c>
      <c r="B3383" s="207" t="s">
        <v>9013</v>
      </c>
      <c r="C3383" s="208" t="s">
        <v>8853</v>
      </c>
      <c r="D3383" s="208" t="s">
        <v>8849</v>
      </c>
      <c r="E3383" s="205" t="s">
        <v>27</v>
      </c>
      <c r="F3383" s="205" t="s">
        <v>26</v>
      </c>
      <c r="G3383" s="205" t="s">
        <v>8854</v>
      </c>
      <c r="H3383" s="205" t="s">
        <v>8000</v>
      </c>
      <c r="I3383" s="206">
        <v>65</v>
      </c>
      <c r="J3383" t="str">
        <f t="shared" si="212"/>
        <v>RLP|Wagenhausen</v>
      </c>
      <c r="K3383" t="str">
        <f t="shared" si="210"/>
        <v>RLP|Ulmen</v>
      </c>
      <c r="L3383" s="380" t="str">
        <f t="shared" si="213"/>
        <v>071355003087</v>
      </c>
      <c r="M3383">
        <f t="shared" si="211"/>
        <v>11285</v>
      </c>
    </row>
    <row r="3384" spans="1:13">
      <c r="A3384" s="127" t="s">
        <v>9014</v>
      </c>
      <c r="B3384" s="207" t="s">
        <v>9015</v>
      </c>
      <c r="C3384" s="208" t="s">
        <v>8848</v>
      </c>
      <c r="D3384" s="208" t="s">
        <v>8849</v>
      </c>
      <c r="E3384" s="205" t="s">
        <v>27</v>
      </c>
      <c r="F3384" s="205" t="s">
        <v>26</v>
      </c>
      <c r="G3384" s="205" t="s">
        <v>8850</v>
      </c>
      <c r="H3384" s="205" t="s">
        <v>8000</v>
      </c>
      <c r="I3384" s="206">
        <v>227</v>
      </c>
      <c r="J3384" t="str">
        <f t="shared" si="212"/>
        <v>RLP|Walhausen</v>
      </c>
      <c r="K3384" t="str">
        <f t="shared" si="210"/>
        <v>RLP|Zell (Mosel)</v>
      </c>
      <c r="L3384" s="380" t="str">
        <f t="shared" si="213"/>
        <v>071355005088</v>
      </c>
      <c r="M3384">
        <f t="shared" si="211"/>
        <v>15776</v>
      </c>
    </row>
    <row r="3385" spans="1:13">
      <c r="A3385" s="127" t="s">
        <v>9016</v>
      </c>
      <c r="B3385" s="207" t="s">
        <v>9017</v>
      </c>
      <c r="C3385" s="208" t="s">
        <v>8853</v>
      </c>
      <c r="D3385" s="208" t="s">
        <v>8849</v>
      </c>
      <c r="E3385" s="205" t="s">
        <v>27</v>
      </c>
      <c r="F3385" s="205" t="s">
        <v>26</v>
      </c>
      <c r="G3385" s="205" t="s">
        <v>8854</v>
      </c>
      <c r="H3385" s="205" t="s">
        <v>8000</v>
      </c>
      <c r="I3385" s="206">
        <v>271</v>
      </c>
      <c r="J3385" t="str">
        <f t="shared" si="212"/>
        <v>RLP|Weiler (bei Ulmen)</v>
      </c>
      <c r="K3385" t="str">
        <f t="shared" si="210"/>
        <v>RLP|Ulmen</v>
      </c>
      <c r="L3385" s="380" t="str">
        <f t="shared" si="213"/>
        <v>071355003089</v>
      </c>
      <c r="M3385">
        <f t="shared" si="211"/>
        <v>11285</v>
      </c>
    </row>
    <row r="3386" spans="1:13">
      <c r="A3386" s="127" t="s">
        <v>9018</v>
      </c>
      <c r="B3386" s="207" t="s">
        <v>9019</v>
      </c>
      <c r="C3386" s="208" t="s">
        <v>8863</v>
      </c>
      <c r="D3386" s="208" t="s">
        <v>8849</v>
      </c>
      <c r="E3386" s="205" t="s">
        <v>27</v>
      </c>
      <c r="F3386" s="205" t="s">
        <v>26</v>
      </c>
      <c r="G3386" s="205" t="s">
        <v>8864</v>
      </c>
      <c r="H3386" s="205" t="s">
        <v>8000</v>
      </c>
      <c r="I3386" s="206">
        <v>224</v>
      </c>
      <c r="J3386" t="str">
        <f t="shared" si="212"/>
        <v>RLP|Wirfus</v>
      </c>
      <c r="K3386" t="str">
        <f t="shared" si="210"/>
        <v>RLP|Cochem</v>
      </c>
      <c r="L3386" s="380" t="str">
        <f t="shared" si="213"/>
        <v>071355001090</v>
      </c>
      <c r="M3386">
        <f t="shared" si="211"/>
        <v>19648</v>
      </c>
    </row>
    <row r="3387" spans="1:13">
      <c r="A3387" s="127" t="s">
        <v>9020</v>
      </c>
      <c r="B3387" s="207" t="s">
        <v>9021</v>
      </c>
      <c r="C3387" s="208" t="s">
        <v>8853</v>
      </c>
      <c r="D3387" s="208" t="s">
        <v>8849</v>
      </c>
      <c r="E3387" s="205" t="s">
        <v>27</v>
      </c>
      <c r="F3387" s="205" t="s">
        <v>26</v>
      </c>
      <c r="G3387" s="205" t="s">
        <v>8854</v>
      </c>
      <c r="H3387" s="205" t="s">
        <v>8000</v>
      </c>
      <c r="I3387" s="206">
        <v>201</v>
      </c>
      <c r="J3387" t="str">
        <f t="shared" si="212"/>
        <v>RLP|Wollmerath</v>
      </c>
      <c r="K3387" t="str">
        <f t="shared" si="210"/>
        <v>RLP|Ulmen</v>
      </c>
      <c r="L3387" s="380" t="str">
        <f t="shared" si="213"/>
        <v>071355003091</v>
      </c>
      <c r="M3387">
        <f t="shared" si="211"/>
        <v>11285</v>
      </c>
    </row>
    <row r="3388" spans="1:13">
      <c r="A3388" s="127" t="s">
        <v>8850</v>
      </c>
      <c r="B3388" s="207" t="s">
        <v>9022</v>
      </c>
      <c r="C3388" s="208" t="s">
        <v>8848</v>
      </c>
      <c r="D3388" s="208" t="s">
        <v>8849</v>
      </c>
      <c r="E3388" s="205" t="s">
        <v>27</v>
      </c>
      <c r="F3388" s="205" t="s">
        <v>26</v>
      </c>
      <c r="G3388" s="205" t="s">
        <v>8850</v>
      </c>
      <c r="H3388" s="205" t="s">
        <v>8000</v>
      </c>
      <c r="I3388" s="206">
        <v>4117</v>
      </c>
      <c r="J3388" t="str">
        <f t="shared" si="212"/>
        <v>RLP|Zell (Mosel)</v>
      </c>
      <c r="K3388" t="str">
        <f t="shared" si="210"/>
        <v>RLP|Zell (Mosel)</v>
      </c>
      <c r="L3388" s="380" t="str">
        <f t="shared" si="213"/>
        <v>071355005092</v>
      </c>
      <c r="M3388">
        <f t="shared" si="211"/>
        <v>15776</v>
      </c>
    </row>
    <row r="3389" spans="1:13">
      <c r="A3389" s="127" t="s">
        <v>9023</v>
      </c>
      <c r="B3389" s="207" t="s">
        <v>9024</v>
      </c>
      <c r="C3389" s="208" t="s">
        <v>8869</v>
      </c>
      <c r="D3389" s="208" t="s">
        <v>8849</v>
      </c>
      <c r="E3389" s="205" t="s">
        <v>27</v>
      </c>
      <c r="F3389" s="205" t="s">
        <v>26</v>
      </c>
      <c r="G3389" s="205" t="s">
        <v>8870</v>
      </c>
      <c r="H3389" s="205" t="s">
        <v>8000</v>
      </c>
      <c r="I3389" s="206">
        <v>272</v>
      </c>
      <c r="J3389" t="str">
        <f t="shared" si="212"/>
        <v>RLP|Zettingen</v>
      </c>
      <c r="K3389" t="str">
        <f t="shared" si="210"/>
        <v>RLP|Kaisersesch</v>
      </c>
      <c r="L3389" s="380" t="str">
        <f t="shared" si="213"/>
        <v>071355002093</v>
      </c>
      <c r="M3389">
        <f t="shared" si="211"/>
        <v>15960</v>
      </c>
    </row>
    <row r="3390" spans="1:13">
      <c r="A3390" s="127" t="s">
        <v>9025</v>
      </c>
      <c r="B3390" s="207" t="s">
        <v>9026</v>
      </c>
      <c r="C3390" s="208" t="s">
        <v>8853</v>
      </c>
      <c r="D3390" s="208" t="s">
        <v>8849</v>
      </c>
      <c r="E3390" s="205" t="s">
        <v>27</v>
      </c>
      <c r="F3390" s="205" t="s">
        <v>26</v>
      </c>
      <c r="G3390" s="205" t="s">
        <v>8854</v>
      </c>
      <c r="H3390" s="205" t="s">
        <v>8000</v>
      </c>
      <c r="I3390" s="206">
        <v>1038</v>
      </c>
      <c r="J3390" t="str">
        <f t="shared" si="212"/>
        <v>RLP|Bad Bertrich</v>
      </c>
      <c r="K3390" t="str">
        <f t="shared" si="210"/>
        <v>RLP|Ulmen</v>
      </c>
      <c r="L3390" s="380" t="str">
        <f t="shared" si="213"/>
        <v>071355003501</v>
      </c>
      <c r="M3390">
        <f t="shared" si="211"/>
        <v>11285</v>
      </c>
    </row>
    <row r="3391" spans="1:13">
      <c r="A3391" s="127" t="s">
        <v>9027</v>
      </c>
      <c r="B3391" s="207" t="s">
        <v>9028</v>
      </c>
      <c r="C3391" s="208" t="s">
        <v>8869</v>
      </c>
      <c r="D3391" s="208" t="s">
        <v>8849</v>
      </c>
      <c r="E3391" s="205" t="s">
        <v>27</v>
      </c>
      <c r="F3391" s="205" t="s">
        <v>26</v>
      </c>
      <c r="G3391" s="205" t="s">
        <v>8870</v>
      </c>
      <c r="H3391" s="205" t="s">
        <v>8000</v>
      </c>
      <c r="I3391" s="206">
        <v>386</v>
      </c>
      <c r="J3391" t="str">
        <f t="shared" si="212"/>
        <v>RLP|Leienkaul</v>
      </c>
      <c r="K3391" t="str">
        <f t="shared" si="210"/>
        <v>RLP|Kaisersesch</v>
      </c>
      <c r="L3391" s="380" t="str">
        <f t="shared" si="213"/>
        <v>071355002502</v>
      </c>
      <c r="M3391">
        <f t="shared" si="211"/>
        <v>15960</v>
      </c>
    </row>
    <row r="3392" spans="1:13">
      <c r="A3392" s="127" t="s">
        <v>9029</v>
      </c>
      <c r="B3392" s="207" t="s">
        <v>9030</v>
      </c>
      <c r="C3392" s="208" t="s">
        <v>9031</v>
      </c>
      <c r="D3392" s="208" t="s">
        <v>9032</v>
      </c>
      <c r="E3392" s="205" t="s">
        <v>27</v>
      </c>
      <c r="F3392" s="205" t="s">
        <v>26</v>
      </c>
      <c r="G3392" s="205" t="s">
        <v>9033</v>
      </c>
      <c r="H3392" s="205" t="s">
        <v>8000</v>
      </c>
      <c r="I3392" s="206">
        <v>77</v>
      </c>
      <c r="J3392" t="str">
        <f t="shared" si="212"/>
        <v>RLP|Acht</v>
      </c>
      <c r="K3392" t="str">
        <f t="shared" si="210"/>
        <v>RLP|Vordereifel</v>
      </c>
      <c r="L3392" s="380" t="str">
        <f t="shared" si="213"/>
        <v>071375003001</v>
      </c>
      <c r="M3392">
        <f t="shared" si="211"/>
        <v>16438</v>
      </c>
    </row>
    <row r="3393" spans="1:13">
      <c r="A3393" s="127" t="s">
        <v>9034</v>
      </c>
      <c r="B3393" s="208" t="s">
        <v>9035</v>
      </c>
      <c r="C3393" s="208" t="s">
        <v>9036</v>
      </c>
      <c r="D3393" s="208" t="s">
        <v>9032</v>
      </c>
      <c r="E3393" s="205" t="s">
        <v>27</v>
      </c>
      <c r="F3393" s="205" t="s">
        <v>26</v>
      </c>
      <c r="G3393" s="205" t="s">
        <v>9034</v>
      </c>
      <c r="H3393" s="205" t="s">
        <v>356</v>
      </c>
      <c r="I3393" s="206">
        <v>30408</v>
      </c>
      <c r="J3393" t="str">
        <f t="shared" si="212"/>
        <v>RLP|Andernach</v>
      </c>
      <c r="K3393" t="str">
        <f t="shared" si="210"/>
        <v>RLP|Andernach</v>
      </c>
      <c r="L3393" s="380" t="str">
        <f t="shared" si="213"/>
        <v>071370003003</v>
      </c>
      <c r="M3393">
        <f t="shared" si="211"/>
        <v>30408</v>
      </c>
    </row>
    <row r="3394" spans="1:13">
      <c r="A3394" s="127" t="s">
        <v>9037</v>
      </c>
      <c r="B3394" s="207" t="s">
        <v>9038</v>
      </c>
      <c r="C3394" s="208" t="s">
        <v>9031</v>
      </c>
      <c r="D3394" s="208" t="s">
        <v>9032</v>
      </c>
      <c r="E3394" s="205" t="s">
        <v>27</v>
      </c>
      <c r="F3394" s="205" t="s">
        <v>26</v>
      </c>
      <c r="G3394" s="205" t="s">
        <v>9033</v>
      </c>
      <c r="H3394" s="205" t="s">
        <v>8000</v>
      </c>
      <c r="I3394" s="206">
        <v>285</v>
      </c>
      <c r="J3394" t="str">
        <f t="shared" si="212"/>
        <v>RLP|Anschau</v>
      </c>
      <c r="K3394" t="str">
        <f t="shared" si="210"/>
        <v>RLP|Vordereifel</v>
      </c>
      <c r="L3394" s="380" t="str">
        <f t="shared" si="213"/>
        <v>071375003004</v>
      </c>
      <c r="M3394">
        <f t="shared" si="211"/>
        <v>16438</v>
      </c>
    </row>
    <row r="3395" spans="1:13">
      <c r="A3395" s="127" t="s">
        <v>9039</v>
      </c>
      <c r="B3395" s="207" t="s">
        <v>9040</v>
      </c>
      <c r="C3395" s="208" t="s">
        <v>9031</v>
      </c>
      <c r="D3395" s="208" t="s">
        <v>9032</v>
      </c>
      <c r="E3395" s="205" t="s">
        <v>27</v>
      </c>
      <c r="F3395" s="205" t="s">
        <v>26</v>
      </c>
      <c r="G3395" s="205" t="s">
        <v>9033</v>
      </c>
      <c r="H3395" s="205" t="s">
        <v>8000</v>
      </c>
      <c r="I3395" s="206">
        <v>242</v>
      </c>
      <c r="J3395" t="str">
        <f t="shared" si="212"/>
        <v>RLP|Arft</v>
      </c>
      <c r="K3395" t="str">
        <f t="shared" ref="K3395:K3458" si="214">E3395 &amp; "|" &amp; G3395</f>
        <v>RLP|Vordereifel</v>
      </c>
      <c r="L3395" s="380" t="str">
        <f t="shared" si="213"/>
        <v>071375003006</v>
      </c>
      <c r="M3395">
        <f t="shared" ref="M3395:M3458" si="215">SUMIF($C:$C, $C3395, $I:$I)</f>
        <v>16438</v>
      </c>
    </row>
    <row r="3396" spans="1:13">
      <c r="A3396" s="127" t="s">
        <v>9041</v>
      </c>
      <c r="B3396" s="207" t="s">
        <v>9042</v>
      </c>
      <c r="C3396" s="208" t="s">
        <v>9031</v>
      </c>
      <c r="D3396" s="208" t="s">
        <v>9032</v>
      </c>
      <c r="E3396" s="205" t="s">
        <v>27</v>
      </c>
      <c r="F3396" s="205" t="s">
        <v>26</v>
      </c>
      <c r="G3396" s="205" t="s">
        <v>9033</v>
      </c>
      <c r="H3396" s="205" t="s">
        <v>8000</v>
      </c>
      <c r="I3396" s="206">
        <v>720</v>
      </c>
      <c r="J3396" t="str">
        <f t="shared" si="212"/>
        <v>RLP|Baar</v>
      </c>
      <c r="K3396" t="str">
        <f t="shared" si="214"/>
        <v>RLP|Vordereifel</v>
      </c>
      <c r="L3396" s="380" t="str">
        <f t="shared" si="213"/>
        <v>071375003007</v>
      </c>
      <c r="M3396">
        <f t="shared" si="215"/>
        <v>16438</v>
      </c>
    </row>
    <row r="3397" spans="1:13">
      <c r="A3397" s="127" t="s">
        <v>9043</v>
      </c>
      <c r="B3397" s="207" t="s">
        <v>9044</v>
      </c>
      <c r="C3397" s="208" t="s">
        <v>9045</v>
      </c>
      <c r="D3397" s="208" t="s">
        <v>9032</v>
      </c>
      <c r="E3397" s="205" t="s">
        <v>27</v>
      </c>
      <c r="F3397" s="205" t="s">
        <v>26</v>
      </c>
      <c r="G3397" s="205" t="s">
        <v>9046</v>
      </c>
      <c r="H3397" s="205" t="s">
        <v>8000</v>
      </c>
      <c r="I3397" s="206">
        <v>1347</v>
      </c>
      <c r="J3397" t="str">
        <f t="shared" si="212"/>
        <v>RLP|Bell</v>
      </c>
      <c r="K3397" t="str">
        <f t="shared" si="214"/>
        <v>RLP|Mendig</v>
      </c>
      <c r="L3397" s="380" t="str">
        <f t="shared" si="213"/>
        <v>071375004008</v>
      </c>
      <c r="M3397">
        <f t="shared" si="215"/>
        <v>13724</v>
      </c>
    </row>
    <row r="3398" spans="1:13">
      <c r="A3398" s="127" t="s">
        <v>9047</v>
      </c>
      <c r="B3398" s="207" t="s">
        <v>9048</v>
      </c>
      <c r="C3398" s="208" t="s">
        <v>9031</v>
      </c>
      <c r="D3398" s="208" t="s">
        <v>9032</v>
      </c>
      <c r="E3398" s="205" t="s">
        <v>27</v>
      </c>
      <c r="F3398" s="205" t="s">
        <v>26</v>
      </c>
      <c r="G3398" s="205" t="s">
        <v>9033</v>
      </c>
      <c r="H3398" s="205" t="s">
        <v>8000</v>
      </c>
      <c r="I3398" s="206">
        <v>352</v>
      </c>
      <c r="J3398" t="str">
        <f t="shared" ref="J3398:J3461" si="216">E3398 &amp; "|" &amp; A3398</f>
        <v>RLP|Bermel</v>
      </c>
      <c r="K3398" t="str">
        <f t="shared" si="214"/>
        <v>RLP|Vordereifel</v>
      </c>
      <c r="L3398" s="380" t="str">
        <f t="shared" ref="L3398:L3461" si="217">C3398 &amp; RIGHT(B3398,3)</f>
        <v>071375003011</v>
      </c>
      <c r="M3398">
        <f t="shared" si="215"/>
        <v>16438</v>
      </c>
    </row>
    <row r="3399" spans="1:13">
      <c r="A3399" s="127" t="s">
        <v>9049</v>
      </c>
      <c r="B3399" s="207" t="s">
        <v>9050</v>
      </c>
      <c r="C3399" s="208" t="s">
        <v>9031</v>
      </c>
      <c r="D3399" s="208" t="s">
        <v>9032</v>
      </c>
      <c r="E3399" s="205" t="s">
        <v>27</v>
      </c>
      <c r="F3399" s="205" t="s">
        <v>26</v>
      </c>
      <c r="G3399" s="205" t="s">
        <v>9033</v>
      </c>
      <c r="H3399" s="205" t="s">
        <v>8000</v>
      </c>
      <c r="I3399" s="206">
        <v>607</v>
      </c>
      <c r="J3399" t="str">
        <f t="shared" si="216"/>
        <v>RLP|Boos (Eifel)</v>
      </c>
      <c r="K3399" t="str">
        <f t="shared" si="214"/>
        <v>RLP|Vordereifel</v>
      </c>
      <c r="L3399" s="380" t="str">
        <f t="shared" si="217"/>
        <v>071375003014</v>
      </c>
      <c r="M3399">
        <f t="shared" si="215"/>
        <v>16438</v>
      </c>
    </row>
    <row r="3400" spans="1:13">
      <c r="A3400" s="127" t="s">
        <v>9051</v>
      </c>
      <c r="B3400" s="207" t="s">
        <v>9052</v>
      </c>
      <c r="C3400" s="208" t="s">
        <v>9031</v>
      </c>
      <c r="D3400" s="208" t="s">
        <v>9032</v>
      </c>
      <c r="E3400" s="205" t="s">
        <v>27</v>
      </c>
      <c r="F3400" s="205" t="s">
        <v>26</v>
      </c>
      <c r="G3400" s="205" t="s">
        <v>9033</v>
      </c>
      <c r="H3400" s="205" t="s">
        <v>8000</v>
      </c>
      <c r="I3400" s="206">
        <v>259</v>
      </c>
      <c r="J3400" t="str">
        <f t="shared" si="216"/>
        <v>RLP|Ditscheid</v>
      </c>
      <c r="K3400" t="str">
        <f t="shared" si="214"/>
        <v>RLP|Vordereifel</v>
      </c>
      <c r="L3400" s="380" t="str">
        <f t="shared" si="217"/>
        <v>071375003019</v>
      </c>
      <c r="M3400">
        <f t="shared" si="215"/>
        <v>16438</v>
      </c>
    </row>
    <row r="3401" spans="1:13">
      <c r="A3401" s="127" t="s">
        <v>9053</v>
      </c>
      <c r="B3401" s="207" t="s">
        <v>9054</v>
      </c>
      <c r="C3401" s="208" t="s">
        <v>9055</v>
      </c>
      <c r="D3401" s="208" t="s">
        <v>9032</v>
      </c>
      <c r="E3401" s="205" t="s">
        <v>27</v>
      </c>
      <c r="F3401" s="205" t="s">
        <v>26</v>
      </c>
      <c r="G3401" s="205" t="s">
        <v>9056</v>
      </c>
      <c r="H3401" s="205" t="s">
        <v>8000</v>
      </c>
      <c r="I3401" s="206">
        <v>141</v>
      </c>
      <c r="J3401" t="str">
        <f t="shared" si="216"/>
        <v>RLP|Einig</v>
      </c>
      <c r="K3401" t="str">
        <f t="shared" si="214"/>
        <v>RLP|Maifeld</v>
      </c>
      <c r="L3401" s="380" t="str">
        <f t="shared" si="217"/>
        <v>071375002023</v>
      </c>
      <c r="M3401">
        <f t="shared" si="215"/>
        <v>25079</v>
      </c>
    </row>
    <row r="3402" spans="1:13">
      <c r="A3402" s="127" t="s">
        <v>9057</v>
      </c>
      <c r="B3402" s="207" t="s">
        <v>9058</v>
      </c>
      <c r="C3402" s="208" t="s">
        <v>9031</v>
      </c>
      <c r="D3402" s="208" t="s">
        <v>9032</v>
      </c>
      <c r="E3402" s="205" t="s">
        <v>27</v>
      </c>
      <c r="F3402" s="205" t="s">
        <v>26</v>
      </c>
      <c r="G3402" s="205" t="s">
        <v>9033</v>
      </c>
      <c r="H3402" s="205" t="s">
        <v>8000</v>
      </c>
      <c r="I3402" s="206">
        <v>2857</v>
      </c>
      <c r="J3402" t="str">
        <f t="shared" si="216"/>
        <v>RLP|Ettringen (Pfalz)</v>
      </c>
      <c r="K3402" t="str">
        <f t="shared" si="214"/>
        <v>RLP|Vordereifel</v>
      </c>
      <c r="L3402" s="380" t="str">
        <f t="shared" si="217"/>
        <v>071375003025</v>
      </c>
      <c r="M3402">
        <f t="shared" si="215"/>
        <v>16438</v>
      </c>
    </row>
    <row r="3403" spans="1:13">
      <c r="A3403" s="127" t="s">
        <v>9059</v>
      </c>
      <c r="B3403" s="207" t="s">
        <v>9060</v>
      </c>
      <c r="C3403" s="208" t="s">
        <v>9055</v>
      </c>
      <c r="D3403" s="208" t="s">
        <v>9032</v>
      </c>
      <c r="E3403" s="205" t="s">
        <v>27</v>
      </c>
      <c r="F3403" s="205" t="s">
        <v>26</v>
      </c>
      <c r="G3403" s="205" t="s">
        <v>9056</v>
      </c>
      <c r="H3403" s="205" t="s">
        <v>8000</v>
      </c>
      <c r="I3403" s="206">
        <v>347</v>
      </c>
      <c r="J3403" t="str">
        <f t="shared" si="216"/>
        <v>RLP|Gappenach</v>
      </c>
      <c r="K3403" t="str">
        <f t="shared" si="214"/>
        <v>RLP|Maifeld</v>
      </c>
      <c r="L3403" s="380" t="str">
        <f t="shared" si="217"/>
        <v>071375002027</v>
      </c>
      <c r="M3403">
        <f t="shared" si="215"/>
        <v>25079</v>
      </c>
    </row>
    <row r="3404" spans="1:13">
      <c r="A3404" s="127" t="s">
        <v>9061</v>
      </c>
      <c r="B3404" s="207" t="s">
        <v>9062</v>
      </c>
      <c r="C3404" s="208" t="s">
        <v>9055</v>
      </c>
      <c r="D3404" s="208" t="s">
        <v>9032</v>
      </c>
      <c r="E3404" s="205" t="s">
        <v>27</v>
      </c>
      <c r="F3404" s="205" t="s">
        <v>26</v>
      </c>
      <c r="G3404" s="205" t="s">
        <v>9056</v>
      </c>
      <c r="H3404" s="205" t="s">
        <v>8000</v>
      </c>
      <c r="I3404" s="206">
        <v>406</v>
      </c>
      <c r="J3404" t="str">
        <f t="shared" si="216"/>
        <v>RLP|Gering</v>
      </c>
      <c r="K3404" t="str">
        <f t="shared" si="214"/>
        <v>RLP|Maifeld</v>
      </c>
      <c r="L3404" s="380" t="str">
        <f t="shared" si="217"/>
        <v>071375002029</v>
      </c>
      <c r="M3404">
        <f t="shared" si="215"/>
        <v>25079</v>
      </c>
    </row>
    <row r="3405" spans="1:13">
      <c r="A3405" s="127" t="s">
        <v>9063</v>
      </c>
      <c r="B3405" s="207" t="s">
        <v>9064</v>
      </c>
      <c r="C3405" s="208" t="s">
        <v>9055</v>
      </c>
      <c r="D3405" s="208" t="s">
        <v>9032</v>
      </c>
      <c r="E3405" s="205" t="s">
        <v>27</v>
      </c>
      <c r="F3405" s="205" t="s">
        <v>26</v>
      </c>
      <c r="G3405" s="205" t="s">
        <v>9056</v>
      </c>
      <c r="H3405" s="205" t="s">
        <v>8000</v>
      </c>
      <c r="I3405" s="206">
        <v>274</v>
      </c>
      <c r="J3405" t="str">
        <f t="shared" si="216"/>
        <v>RLP|Gierschnach</v>
      </c>
      <c r="K3405" t="str">
        <f t="shared" si="214"/>
        <v>RLP|Maifeld</v>
      </c>
      <c r="L3405" s="380" t="str">
        <f t="shared" si="217"/>
        <v>071375002030</v>
      </c>
      <c r="M3405">
        <f t="shared" si="215"/>
        <v>25079</v>
      </c>
    </row>
    <row r="3406" spans="1:13">
      <c r="A3406" s="127" t="s">
        <v>9065</v>
      </c>
      <c r="B3406" s="207" t="s">
        <v>9066</v>
      </c>
      <c r="C3406" s="208" t="s">
        <v>9031</v>
      </c>
      <c r="D3406" s="208" t="s">
        <v>9032</v>
      </c>
      <c r="E3406" s="205" t="s">
        <v>27</v>
      </c>
      <c r="F3406" s="205" t="s">
        <v>26</v>
      </c>
      <c r="G3406" s="205" t="s">
        <v>9033</v>
      </c>
      <c r="H3406" s="205" t="s">
        <v>8000</v>
      </c>
      <c r="I3406" s="206">
        <v>376</v>
      </c>
      <c r="J3406" t="str">
        <f t="shared" si="216"/>
        <v>RLP|Hausten</v>
      </c>
      <c r="K3406" t="str">
        <f t="shared" si="214"/>
        <v>RLP|Vordereifel</v>
      </c>
      <c r="L3406" s="380" t="str">
        <f t="shared" si="217"/>
        <v>071375003034</v>
      </c>
      <c r="M3406">
        <f t="shared" si="215"/>
        <v>16438</v>
      </c>
    </row>
    <row r="3407" spans="1:13">
      <c r="A3407" s="127" t="s">
        <v>9067</v>
      </c>
      <c r="B3407" s="207" t="s">
        <v>9068</v>
      </c>
      <c r="C3407" s="208" t="s">
        <v>9031</v>
      </c>
      <c r="D3407" s="208" t="s">
        <v>9032</v>
      </c>
      <c r="E3407" s="205" t="s">
        <v>27</v>
      </c>
      <c r="F3407" s="205" t="s">
        <v>26</v>
      </c>
      <c r="G3407" s="205" t="s">
        <v>9033</v>
      </c>
      <c r="H3407" s="205" t="s">
        <v>8000</v>
      </c>
      <c r="I3407" s="206">
        <v>498</v>
      </c>
      <c r="J3407" t="str">
        <f t="shared" si="216"/>
        <v>RLP|Herresbach</v>
      </c>
      <c r="K3407" t="str">
        <f t="shared" si="214"/>
        <v>RLP|Vordereifel</v>
      </c>
      <c r="L3407" s="380" t="str">
        <f t="shared" si="217"/>
        <v>071375003035</v>
      </c>
      <c r="M3407">
        <f t="shared" si="215"/>
        <v>16438</v>
      </c>
    </row>
    <row r="3408" spans="1:13">
      <c r="A3408" s="127" t="s">
        <v>9069</v>
      </c>
      <c r="B3408" s="207" t="s">
        <v>9070</v>
      </c>
      <c r="C3408" s="208" t="s">
        <v>9031</v>
      </c>
      <c r="D3408" s="208" t="s">
        <v>9032</v>
      </c>
      <c r="E3408" s="205" t="s">
        <v>27</v>
      </c>
      <c r="F3408" s="205" t="s">
        <v>26</v>
      </c>
      <c r="G3408" s="205" t="s">
        <v>9033</v>
      </c>
      <c r="H3408" s="205" t="s">
        <v>8000</v>
      </c>
      <c r="I3408" s="206">
        <v>247</v>
      </c>
      <c r="J3408" t="str">
        <f t="shared" si="216"/>
        <v>RLP|Hirten</v>
      </c>
      <c r="K3408" t="str">
        <f t="shared" si="214"/>
        <v>RLP|Vordereifel</v>
      </c>
      <c r="L3408" s="380" t="str">
        <f t="shared" si="217"/>
        <v>071375003036</v>
      </c>
      <c r="M3408">
        <f t="shared" si="215"/>
        <v>16438</v>
      </c>
    </row>
    <row r="3409" spans="1:13">
      <c r="A3409" s="127" t="s">
        <v>9071</v>
      </c>
      <c r="B3409" s="207" t="s">
        <v>9072</v>
      </c>
      <c r="C3409" s="208" t="s">
        <v>9055</v>
      </c>
      <c r="D3409" s="208" t="s">
        <v>9032</v>
      </c>
      <c r="E3409" s="205" t="s">
        <v>27</v>
      </c>
      <c r="F3409" s="205" t="s">
        <v>26</v>
      </c>
      <c r="G3409" s="205" t="s">
        <v>9056</v>
      </c>
      <c r="H3409" s="205" t="s">
        <v>8000</v>
      </c>
      <c r="I3409" s="206">
        <v>456</v>
      </c>
      <c r="J3409" t="str">
        <f t="shared" si="216"/>
        <v>RLP|Kalt</v>
      </c>
      <c r="K3409" t="str">
        <f t="shared" si="214"/>
        <v>RLP|Maifeld</v>
      </c>
      <c r="L3409" s="380" t="str">
        <f t="shared" si="217"/>
        <v>071375002041</v>
      </c>
      <c r="M3409">
        <f t="shared" si="215"/>
        <v>25079</v>
      </c>
    </row>
    <row r="3410" spans="1:13">
      <c r="A3410" s="127" t="s">
        <v>9073</v>
      </c>
      <c r="B3410" s="207" t="s">
        <v>9074</v>
      </c>
      <c r="C3410" s="208" t="s">
        <v>9031</v>
      </c>
      <c r="D3410" s="208" t="s">
        <v>9032</v>
      </c>
      <c r="E3410" s="205" t="s">
        <v>27</v>
      </c>
      <c r="F3410" s="205" t="s">
        <v>26</v>
      </c>
      <c r="G3410" s="205" t="s">
        <v>9033</v>
      </c>
      <c r="H3410" s="205" t="s">
        <v>8000</v>
      </c>
      <c r="I3410" s="206">
        <v>1247</v>
      </c>
      <c r="J3410" t="str">
        <f t="shared" si="216"/>
        <v>RLP|Kehrig</v>
      </c>
      <c r="K3410" t="str">
        <f t="shared" si="214"/>
        <v>RLP|Vordereifel</v>
      </c>
      <c r="L3410" s="380" t="str">
        <f t="shared" si="217"/>
        <v>071375003043</v>
      </c>
      <c r="M3410">
        <f t="shared" si="215"/>
        <v>16438</v>
      </c>
    </row>
    <row r="3411" spans="1:13">
      <c r="A3411" s="127" t="s">
        <v>9075</v>
      </c>
      <c r="B3411" s="207" t="s">
        <v>9076</v>
      </c>
      <c r="C3411" s="208" t="s">
        <v>9055</v>
      </c>
      <c r="D3411" s="208" t="s">
        <v>9032</v>
      </c>
      <c r="E3411" s="205" t="s">
        <v>27</v>
      </c>
      <c r="F3411" s="205" t="s">
        <v>26</v>
      </c>
      <c r="G3411" s="205" t="s">
        <v>9056</v>
      </c>
      <c r="H3411" s="205" t="s">
        <v>8000</v>
      </c>
      <c r="I3411" s="206">
        <v>503</v>
      </c>
      <c r="J3411" t="str">
        <f t="shared" si="216"/>
        <v>RLP|Kerben</v>
      </c>
      <c r="K3411" t="str">
        <f t="shared" si="214"/>
        <v>RLP|Maifeld</v>
      </c>
      <c r="L3411" s="380" t="str">
        <f t="shared" si="217"/>
        <v>071375002048</v>
      </c>
      <c r="M3411">
        <f t="shared" si="215"/>
        <v>25079</v>
      </c>
    </row>
    <row r="3412" spans="1:13">
      <c r="A3412" s="127" t="s">
        <v>9077</v>
      </c>
      <c r="B3412" s="207" t="s">
        <v>9078</v>
      </c>
      <c r="C3412" s="208" t="s">
        <v>9031</v>
      </c>
      <c r="D3412" s="208" t="s">
        <v>9032</v>
      </c>
      <c r="E3412" s="205" t="s">
        <v>27</v>
      </c>
      <c r="F3412" s="205" t="s">
        <v>26</v>
      </c>
      <c r="G3412" s="205" t="s">
        <v>9033</v>
      </c>
      <c r="H3412" s="205" t="s">
        <v>8000</v>
      </c>
      <c r="I3412" s="206">
        <v>999</v>
      </c>
      <c r="J3412" t="str">
        <f t="shared" si="216"/>
        <v>RLP|Kirchwald</v>
      </c>
      <c r="K3412" t="str">
        <f t="shared" si="214"/>
        <v>RLP|Vordereifel</v>
      </c>
      <c r="L3412" s="380" t="str">
        <f t="shared" si="217"/>
        <v>071375003049</v>
      </c>
      <c r="M3412">
        <f t="shared" si="215"/>
        <v>16438</v>
      </c>
    </row>
    <row r="3413" spans="1:13">
      <c r="A3413" s="127" t="s">
        <v>9079</v>
      </c>
      <c r="B3413" s="207" t="s">
        <v>9080</v>
      </c>
      <c r="C3413" s="208" t="s">
        <v>9055</v>
      </c>
      <c r="D3413" s="208" t="s">
        <v>9032</v>
      </c>
      <c r="E3413" s="205" t="s">
        <v>27</v>
      </c>
      <c r="F3413" s="205" t="s">
        <v>26</v>
      </c>
      <c r="G3413" s="205" t="s">
        <v>9056</v>
      </c>
      <c r="H3413" s="205" t="s">
        <v>8000</v>
      </c>
      <c r="I3413" s="206">
        <v>620</v>
      </c>
      <c r="J3413" t="str">
        <f t="shared" si="216"/>
        <v>RLP|Kollig</v>
      </c>
      <c r="K3413" t="str">
        <f t="shared" si="214"/>
        <v>RLP|Maifeld</v>
      </c>
      <c r="L3413" s="380" t="str">
        <f t="shared" si="217"/>
        <v>071375002053</v>
      </c>
      <c r="M3413">
        <f t="shared" si="215"/>
        <v>25079</v>
      </c>
    </row>
    <row r="3414" spans="1:13">
      <c r="A3414" s="127" t="s">
        <v>9081</v>
      </c>
      <c r="B3414" s="207" t="s">
        <v>9082</v>
      </c>
      <c r="C3414" s="208" t="s">
        <v>9031</v>
      </c>
      <c r="D3414" s="208" t="s">
        <v>9032</v>
      </c>
      <c r="E3414" s="205" t="s">
        <v>27</v>
      </c>
      <c r="F3414" s="205" t="s">
        <v>26</v>
      </c>
      <c r="G3414" s="205" t="s">
        <v>9033</v>
      </c>
      <c r="H3414" s="205" t="s">
        <v>8000</v>
      </c>
      <c r="I3414" s="206">
        <v>2523</v>
      </c>
      <c r="J3414" t="str">
        <f t="shared" si="216"/>
        <v>RLP|Kottenheim</v>
      </c>
      <c r="K3414" t="str">
        <f t="shared" si="214"/>
        <v>RLP|Vordereifel</v>
      </c>
      <c r="L3414" s="380" t="str">
        <f t="shared" si="217"/>
        <v>071375003055</v>
      </c>
      <c r="M3414">
        <f t="shared" si="215"/>
        <v>16438</v>
      </c>
    </row>
    <row r="3415" spans="1:13">
      <c r="A3415" s="127" t="s">
        <v>9083</v>
      </c>
      <c r="B3415" s="207" t="s">
        <v>9084</v>
      </c>
      <c r="C3415" s="208" t="s">
        <v>9085</v>
      </c>
      <c r="D3415" s="208" t="s">
        <v>9032</v>
      </c>
      <c r="E3415" s="205" t="s">
        <v>27</v>
      </c>
      <c r="F3415" s="205" t="s">
        <v>26</v>
      </c>
      <c r="G3415" s="205" t="s">
        <v>9086</v>
      </c>
      <c r="H3415" s="205" t="s">
        <v>8000</v>
      </c>
      <c r="I3415" s="206">
        <v>723</v>
      </c>
      <c r="J3415" t="str">
        <f t="shared" si="216"/>
        <v>RLP|Kretz</v>
      </c>
      <c r="K3415" t="str">
        <f t="shared" si="214"/>
        <v>RLP|Pellenz</v>
      </c>
      <c r="L3415" s="380" t="str">
        <f t="shared" si="217"/>
        <v>071375001056</v>
      </c>
      <c r="M3415">
        <f t="shared" si="215"/>
        <v>17243</v>
      </c>
    </row>
    <row r="3416" spans="1:13">
      <c r="A3416" s="127" t="s">
        <v>9087</v>
      </c>
      <c r="B3416" s="207" t="s">
        <v>9088</v>
      </c>
      <c r="C3416" s="208" t="s">
        <v>9085</v>
      </c>
      <c r="D3416" s="208" t="s">
        <v>9032</v>
      </c>
      <c r="E3416" s="205" t="s">
        <v>27</v>
      </c>
      <c r="F3416" s="205" t="s">
        <v>26</v>
      </c>
      <c r="G3416" s="205" t="s">
        <v>9086</v>
      </c>
      <c r="H3416" s="205" t="s">
        <v>8000</v>
      </c>
      <c r="I3416" s="206">
        <v>4664</v>
      </c>
      <c r="J3416" t="str">
        <f t="shared" si="216"/>
        <v>RLP|Kruft</v>
      </c>
      <c r="K3416" t="str">
        <f t="shared" si="214"/>
        <v>RLP|Pellenz</v>
      </c>
      <c r="L3416" s="380" t="str">
        <f t="shared" si="217"/>
        <v>071375001057</v>
      </c>
      <c r="M3416">
        <f t="shared" si="215"/>
        <v>17243</v>
      </c>
    </row>
    <row r="3417" spans="1:13">
      <c r="A3417" s="127" t="s">
        <v>9089</v>
      </c>
      <c r="B3417" s="207" t="s">
        <v>9090</v>
      </c>
      <c r="C3417" s="208" t="s">
        <v>9031</v>
      </c>
      <c r="D3417" s="208" t="s">
        <v>9032</v>
      </c>
      <c r="E3417" s="205" t="s">
        <v>27</v>
      </c>
      <c r="F3417" s="205" t="s">
        <v>26</v>
      </c>
      <c r="G3417" s="205" t="s">
        <v>9033</v>
      </c>
      <c r="H3417" s="205" t="s">
        <v>8000</v>
      </c>
      <c r="I3417" s="206">
        <v>675</v>
      </c>
      <c r="J3417" t="str">
        <f t="shared" si="216"/>
        <v>RLP|Langenfeld (Eifel)</v>
      </c>
      <c r="K3417" t="str">
        <f t="shared" si="214"/>
        <v>RLP|Vordereifel</v>
      </c>
      <c r="L3417" s="380" t="str">
        <f t="shared" si="217"/>
        <v>071375003060</v>
      </c>
      <c r="M3417">
        <f t="shared" si="215"/>
        <v>16438</v>
      </c>
    </row>
    <row r="3418" spans="1:13">
      <c r="A3418" s="127" t="s">
        <v>9091</v>
      </c>
      <c r="B3418" s="207" t="s">
        <v>9092</v>
      </c>
      <c r="C3418" s="208" t="s">
        <v>9031</v>
      </c>
      <c r="D3418" s="208" t="s">
        <v>9032</v>
      </c>
      <c r="E3418" s="205" t="s">
        <v>27</v>
      </c>
      <c r="F3418" s="205" t="s">
        <v>26</v>
      </c>
      <c r="G3418" s="205" t="s">
        <v>9033</v>
      </c>
      <c r="H3418" s="205" t="s">
        <v>8000</v>
      </c>
      <c r="I3418" s="206">
        <v>90</v>
      </c>
      <c r="J3418" t="str">
        <f t="shared" si="216"/>
        <v>RLP|Langscheid</v>
      </c>
      <c r="K3418" t="str">
        <f t="shared" si="214"/>
        <v>RLP|Vordereifel</v>
      </c>
      <c r="L3418" s="380" t="str">
        <f t="shared" si="217"/>
        <v>071375003061</v>
      </c>
      <c r="M3418">
        <f t="shared" si="215"/>
        <v>16438</v>
      </c>
    </row>
    <row r="3419" spans="1:13">
      <c r="A3419" s="127" t="s">
        <v>9093</v>
      </c>
      <c r="B3419" s="207" t="s">
        <v>9094</v>
      </c>
      <c r="C3419" s="208" t="s">
        <v>9031</v>
      </c>
      <c r="D3419" s="208" t="s">
        <v>9032</v>
      </c>
      <c r="E3419" s="205" t="s">
        <v>27</v>
      </c>
      <c r="F3419" s="205" t="s">
        <v>26</v>
      </c>
      <c r="G3419" s="205" t="s">
        <v>9033</v>
      </c>
      <c r="H3419" s="205" t="s">
        <v>8000</v>
      </c>
      <c r="I3419" s="206">
        <v>56</v>
      </c>
      <c r="J3419" t="str">
        <f t="shared" si="216"/>
        <v>RLP|Lind (bei Mayen)</v>
      </c>
      <c r="K3419" t="str">
        <f t="shared" si="214"/>
        <v>RLP|Vordereifel</v>
      </c>
      <c r="L3419" s="380" t="str">
        <f t="shared" si="217"/>
        <v>071375003063</v>
      </c>
      <c r="M3419">
        <f t="shared" si="215"/>
        <v>16438</v>
      </c>
    </row>
    <row r="3420" spans="1:13">
      <c r="A3420" s="127" t="s">
        <v>9095</v>
      </c>
      <c r="B3420" s="207" t="s">
        <v>9096</v>
      </c>
      <c r="C3420" s="208" t="s">
        <v>9055</v>
      </c>
      <c r="D3420" s="208" t="s">
        <v>9032</v>
      </c>
      <c r="E3420" s="205" t="s">
        <v>27</v>
      </c>
      <c r="F3420" s="205" t="s">
        <v>26</v>
      </c>
      <c r="G3420" s="205" t="s">
        <v>9056</v>
      </c>
      <c r="H3420" s="205" t="s">
        <v>8000</v>
      </c>
      <c r="I3420" s="206">
        <v>1252</v>
      </c>
      <c r="J3420" t="str">
        <f t="shared" si="216"/>
        <v>RLP|Lonnig</v>
      </c>
      <c r="K3420" t="str">
        <f t="shared" si="214"/>
        <v>RLP|Maifeld</v>
      </c>
      <c r="L3420" s="380" t="str">
        <f t="shared" si="217"/>
        <v>071375002065</v>
      </c>
      <c r="M3420">
        <f t="shared" si="215"/>
        <v>25079</v>
      </c>
    </row>
    <row r="3421" spans="1:13">
      <c r="A3421" s="127" t="s">
        <v>9097</v>
      </c>
      <c r="B3421" s="207" t="s">
        <v>9098</v>
      </c>
      <c r="C3421" s="208" t="s">
        <v>9031</v>
      </c>
      <c r="D3421" s="208" t="s">
        <v>9032</v>
      </c>
      <c r="E3421" s="205" t="s">
        <v>27</v>
      </c>
      <c r="F3421" s="205" t="s">
        <v>26</v>
      </c>
      <c r="G3421" s="205" t="s">
        <v>9033</v>
      </c>
      <c r="H3421" s="205" t="s">
        <v>8000</v>
      </c>
      <c r="I3421" s="206">
        <v>319</v>
      </c>
      <c r="J3421" t="str">
        <f t="shared" si="216"/>
        <v>RLP|Luxem</v>
      </c>
      <c r="K3421" t="str">
        <f t="shared" si="214"/>
        <v>RLP|Vordereifel</v>
      </c>
      <c r="L3421" s="380" t="str">
        <f t="shared" si="217"/>
        <v>071375003066</v>
      </c>
      <c r="M3421">
        <f t="shared" si="215"/>
        <v>16438</v>
      </c>
    </row>
    <row r="3422" spans="1:13">
      <c r="A3422" s="127" t="s">
        <v>9099</v>
      </c>
      <c r="B3422" s="207" t="s">
        <v>9100</v>
      </c>
      <c r="C3422" s="208" t="s">
        <v>9101</v>
      </c>
      <c r="D3422" s="208" t="s">
        <v>9032</v>
      </c>
      <c r="E3422" s="205" t="s">
        <v>27</v>
      </c>
      <c r="F3422" s="205" t="s">
        <v>26</v>
      </c>
      <c r="G3422" s="205" t="s">
        <v>9099</v>
      </c>
      <c r="H3422" s="205" t="s">
        <v>356</v>
      </c>
      <c r="I3422" s="206">
        <v>19882</v>
      </c>
      <c r="J3422" t="str">
        <f t="shared" si="216"/>
        <v>RLP|Mayen</v>
      </c>
      <c r="K3422" t="str">
        <f t="shared" si="214"/>
        <v>RLP|Mayen</v>
      </c>
      <c r="L3422" s="380" t="str">
        <f t="shared" si="217"/>
        <v>071370068068</v>
      </c>
      <c r="M3422">
        <f t="shared" si="215"/>
        <v>19882</v>
      </c>
    </row>
    <row r="3423" spans="1:13">
      <c r="A3423" s="127" t="s">
        <v>9046</v>
      </c>
      <c r="B3423" s="207" t="s">
        <v>9102</v>
      </c>
      <c r="C3423" s="208" t="s">
        <v>9045</v>
      </c>
      <c r="D3423" s="208" t="s">
        <v>9032</v>
      </c>
      <c r="E3423" s="205" t="s">
        <v>27</v>
      </c>
      <c r="F3423" s="205" t="s">
        <v>26</v>
      </c>
      <c r="G3423" s="205" t="s">
        <v>9046</v>
      </c>
      <c r="H3423" s="205" t="s">
        <v>8000</v>
      </c>
      <c r="I3423" s="206">
        <v>9108</v>
      </c>
      <c r="J3423" t="str">
        <f t="shared" si="216"/>
        <v>RLP|Mendig</v>
      </c>
      <c r="K3423" t="str">
        <f t="shared" si="214"/>
        <v>RLP|Mendig</v>
      </c>
      <c r="L3423" s="380" t="str">
        <f t="shared" si="217"/>
        <v>071375004069</v>
      </c>
      <c r="M3423">
        <f t="shared" si="215"/>
        <v>13724</v>
      </c>
    </row>
    <row r="3424" spans="1:13">
      <c r="A3424" s="127" t="s">
        <v>9103</v>
      </c>
      <c r="B3424" s="207" t="s">
        <v>9104</v>
      </c>
      <c r="C3424" s="208" t="s">
        <v>9055</v>
      </c>
      <c r="D3424" s="208" t="s">
        <v>9032</v>
      </c>
      <c r="E3424" s="205" t="s">
        <v>27</v>
      </c>
      <c r="F3424" s="205" t="s">
        <v>26</v>
      </c>
      <c r="G3424" s="205" t="s">
        <v>9056</v>
      </c>
      <c r="H3424" s="205" t="s">
        <v>8000</v>
      </c>
      <c r="I3424" s="206">
        <v>1350</v>
      </c>
      <c r="J3424" t="str">
        <f t="shared" si="216"/>
        <v>RLP|Mertloch</v>
      </c>
      <c r="K3424" t="str">
        <f t="shared" si="214"/>
        <v>RLP|Maifeld</v>
      </c>
      <c r="L3424" s="380" t="str">
        <f t="shared" si="217"/>
        <v>071375002070</v>
      </c>
      <c r="M3424">
        <f t="shared" si="215"/>
        <v>25079</v>
      </c>
    </row>
    <row r="3425" spans="1:13">
      <c r="A3425" s="127" t="s">
        <v>9105</v>
      </c>
      <c r="B3425" s="207" t="s">
        <v>9106</v>
      </c>
      <c r="C3425" s="208" t="s">
        <v>9031</v>
      </c>
      <c r="D3425" s="208" t="s">
        <v>9032</v>
      </c>
      <c r="E3425" s="205" t="s">
        <v>27</v>
      </c>
      <c r="F3425" s="205" t="s">
        <v>26</v>
      </c>
      <c r="G3425" s="205" t="s">
        <v>9033</v>
      </c>
      <c r="H3425" s="205" t="s">
        <v>8000</v>
      </c>
      <c r="I3425" s="206">
        <v>763</v>
      </c>
      <c r="J3425" t="str">
        <f t="shared" si="216"/>
        <v>RLP|Monreal</v>
      </c>
      <c r="K3425" t="str">
        <f t="shared" si="214"/>
        <v>RLP|Vordereifel</v>
      </c>
      <c r="L3425" s="380" t="str">
        <f t="shared" si="217"/>
        <v>071375003074</v>
      </c>
      <c r="M3425">
        <f t="shared" si="215"/>
        <v>16438</v>
      </c>
    </row>
    <row r="3426" spans="1:13">
      <c r="A3426" s="127" t="s">
        <v>9107</v>
      </c>
      <c r="B3426" s="207" t="s">
        <v>9108</v>
      </c>
      <c r="C3426" s="208" t="s">
        <v>9031</v>
      </c>
      <c r="D3426" s="208" t="s">
        <v>9032</v>
      </c>
      <c r="E3426" s="205" t="s">
        <v>27</v>
      </c>
      <c r="F3426" s="205" t="s">
        <v>26</v>
      </c>
      <c r="G3426" s="205" t="s">
        <v>9033</v>
      </c>
      <c r="H3426" s="205" t="s">
        <v>8000</v>
      </c>
      <c r="I3426" s="206">
        <v>264</v>
      </c>
      <c r="J3426" t="str">
        <f t="shared" si="216"/>
        <v>RLP|Münk</v>
      </c>
      <c r="K3426" t="str">
        <f t="shared" si="214"/>
        <v>RLP|Vordereifel</v>
      </c>
      <c r="L3426" s="380" t="str">
        <f t="shared" si="217"/>
        <v>071375003077</v>
      </c>
      <c r="M3426">
        <f t="shared" si="215"/>
        <v>16438</v>
      </c>
    </row>
    <row r="3427" spans="1:13">
      <c r="A3427" s="127" t="s">
        <v>9109</v>
      </c>
      <c r="B3427" s="207" t="s">
        <v>9110</v>
      </c>
      <c r="C3427" s="208" t="s">
        <v>9031</v>
      </c>
      <c r="D3427" s="208" t="s">
        <v>9032</v>
      </c>
      <c r="E3427" s="205" t="s">
        <v>27</v>
      </c>
      <c r="F3427" s="205" t="s">
        <v>26</v>
      </c>
      <c r="G3427" s="205" t="s">
        <v>9033</v>
      </c>
      <c r="H3427" s="205" t="s">
        <v>8000</v>
      </c>
      <c r="I3427" s="206">
        <v>557</v>
      </c>
      <c r="J3427" t="str">
        <f t="shared" si="216"/>
        <v>RLP|Nachtsheim</v>
      </c>
      <c r="K3427" t="str">
        <f t="shared" si="214"/>
        <v>RLP|Vordereifel</v>
      </c>
      <c r="L3427" s="380" t="str">
        <f t="shared" si="217"/>
        <v>071375003079</v>
      </c>
      <c r="M3427">
        <f t="shared" si="215"/>
        <v>16438</v>
      </c>
    </row>
    <row r="3428" spans="1:13">
      <c r="A3428" s="127" t="s">
        <v>9111</v>
      </c>
      <c r="B3428" s="207" t="s">
        <v>9112</v>
      </c>
      <c r="C3428" s="208" t="s">
        <v>9055</v>
      </c>
      <c r="D3428" s="208" t="s">
        <v>9032</v>
      </c>
      <c r="E3428" s="205" t="s">
        <v>27</v>
      </c>
      <c r="F3428" s="205" t="s">
        <v>26</v>
      </c>
      <c r="G3428" s="205" t="s">
        <v>9056</v>
      </c>
      <c r="H3428" s="205" t="s">
        <v>8000</v>
      </c>
      <c r="I3428" s="206">
        <v>466</v>
      </c>
      <c r="J3428" t="str">
        <f t="shared" si="216"/>
        <v>RLP|Naunheim</v>
      </c>
      <c r="K3428" t="str">
        <f t="shared" si="214"/>
        <v>RLP|Maifeld</v>
      </c>
      <c r="L3428" s="380" t="str">
        <f t="shared" si="217"/>
        <v>071375002080</v>
      </c>
      <c r="M3428">
        <f t="shared" si="215"/>
        <v>25079</v>
      </c>
    </row>
    <row r="3429" spans="1:13">
      <c r="A3429" s="127" t="s">
        <v>9113</v>
      </c>
      <c r="B3429" s="207" t="s">
        <v>9114</v>
      </c>
      <c r="C3429" s="208" t="s">
        <v>9085</v>
      </c>
      <c r="D3429" s="208" t="s">
        <v>9032</v>
      </c>
      <c r="E3429" s="205" t="s">
        <v>27</v>
      </c>
      <c r="F3429" s="205" t="s">
        <v>26</v>
      </c>
      <c r="G3429" s="205" t="s">
        <v>9086</v>
      </c>
      <c r="H3429" s="205" t="s">
        <v>8000</v>
      </c>
      <c r="I3429" s="206">
        <v>3663</v>
      </c>
      <c r="J3429" t="str">
        <f t="shared" si="216"/>
        <v>RLP|Nickenich</v>
      </c>
      <c r="K3429" t="str">
        <f t="shared" si="214"/>
        <v>RLP|Pellenz</v>
      </c>
      <c r="L3429" s="380" t="str">
        <f t="shared" si="217"/>
        <v>071375001081</v>
      </c>
      <c r="M3429">
        <f t="shared" si="215"/>
        <v>17243</v>
      </c>
    </row>
    <row r="3430" spans="1:13">
      <c r="A3430" s="127" t="s">
        <v>9115</v>
      </c>
      <c r="B3430" s="207" t="s">
        <v>9116</v>
      </c>
      <c r="C3430" s="208" t="s">
        <v>9055</v>
      </c>
      <c r="D3430" s="208" t="s">
        <v>9032</v>
      </c>
      <c r="E3430" s="205" t="s">
        <v>27</v>
      </c>
      <c r="F3430" s="205" t="s">
        <v>26</v>
      </c>
      <c r="G3430" s="205" t="s">
        <v>9056</v>
      </c>
      <c r="H3430" s="205" t="s">
        <v>8000</v>
      </c>
      <c r="I3430" s="206">
        <v>5593</v>
      </c>
      <c r="J3430" t="str">
        <f t="shared" si="216"/>
        <v>RLP|Ochtendung</v>
      </c>
      <c r="K3430" t="str">
        <f t="shared" si="214"/>
        <v>RLP|Maifeld</v>
      </c>
      <c r="L3430" s="380" t="str">
        <f t="shared" si="217"/>
        <v>071375002086</v>
      </c>
      <c r="M3430">
        <f t="shared" si="215"/>
        <v>25079</v>
      </c>
    </row>
    <row r="3431" spans="1:13">
      <c r="A3431" s="127" t="s">
        <v>9117</v>
      </c>
      <c r="B3431" s="207" t="s">
        <v>9118</v>
      </c>
      <c r="C3431" s="208" t="s">
        <v>9055</v>
      </c>
      <c r="D3431" s="208" t="s">
        <v>9032</v>
      </c>
      <c r="E3431" s="205" t="s">
        <v>27</v>
      </c>
      <c r="F3431" s="205" t="s">
        <v>26</v>
      </c>
      <c r="G3431" s="205" t="s">
        <v>9056</v>
      </c>
      <c r="H3431" s="205" t="s">
        <v>8000</v>
      </c>
      <c r="I3431" s="206">
        <v>497</v>
      </c>
      <c r="J3431" t="str">
        <f t="shared" si="216"/>
        <v>RLP|Pillig</v>
      </c>
      <c r="K3431" t="str">
        <f t="shared" si="214"/>
        <v>RLP|Maifeld</v>
      </c>
      <c r="L3431" s="380" t="str">
        <f t="shared" si="217"/>
        <v>071375002087</v>
      </c>
      <c r="M3431">
        <f t="shared" si="215"/>
        <v>25079</v>
      </c>
    </row>
    <row r="3432" spans="1:13">
      <c r="A3432" s="127" t="s">
        <v>9119</v>
      </c>
      <c r="B3432" s="207" t="s">
        <v>9120</v>
      </c>
      <c r="C3432" s="208" t="s">
        <v>9085</v>
      </c>
      <c r="D3432" s="208" t="s">
        <v>9032</v>
      </c>
      <c r="E3432" s="205" t="s">
        <v>27</v>
      </c>
      <c r="F3432" s="205" t="s">
        <v>26</v>
      </c>
      <c r="G3432" s="205" t="s">
        <v>9086</v>
      </c>
      <c r="H3432" s="205" t="s">
        <v>8000</v>
      </c>
      <c r="I3432" s="206">
        <v>5975</v>
      </c>
      <c r="J3432" t="str">
        <f t="shared" si="216"/>
        <v>RLP|Plaidt</v>
      </c>
      <c r="K3432" t="str">
        <f t="shared" si="214"/>
        <v>RLP|Pellenz</v>
      </c>
      <c r="L3432" s="380" t="str">
        <f t="shared" si="217"/>
        <v>071375001088</v>
      </c>
      <c r="M3432">
        <f t="shared" si="215"/>
        <v>17243</v>
      </c>
    </row>
    <row r="3433" spans="1:13">
      <c r="A3433" s="127" t="s">
        <v>9121</v>
      </c>
      <c r="B3433" s="207" t="s">
        <v>9122</v>
      </c>
      <c r="C3433" s="208" t="s">
        <v>9055</v>
      </c>
      <c r="D3433" s="208" t="s">
        <v>9032</v>
      </c>
      <c r="E3433" s="205" t="s">
        <v>27</v>
      </c>
      <c r="F3433" s="205" t="s">
        <v>26</v>
      </c>
      <c r="G3433" s="205" t="s">
        <v>9056</v>
      </c>
      <c r="H3433" s="205" t="s">
        <v>8000</v>
      </c>
      <c r="I3433" s="206">
        <v>6930</v>
      </c>
      <c r="J3433" t="str">
        <f t="shared" si="216"/>
        <v>RLP|Polch</v>
      </c>
      <c r="K3433" t="str">
        <f t="shared" si="214"/>
        <v>RLP|Maifeld</v>
      </c>
      <c r="L3433" s="380" t="str">
        <f t="shared" si="217"/>
        <v>071375002089</v>
      </c>
      <c r="M3433">
        <f t="shared" si="215"/>
        <v>25079</v>
      </c>
    </row>
    <row r="3434" spans="1:13">
      <c r="A3434" s="127" t="s">
        <v>9123</v>
      </c>
      <c r="B3434" s="207" t="s">
        <v>9124</v>
      </c>
      <c r="C3434" s="208" t="s">
        <v>9031</v>
      </c>
      <c r="D3434" s="208" t="s">
        <v>9032</v>
      </c>
      <c r="E3434" s="205" t="s">
        <v>27</v>
      </c>
      <c r="F3434" s="205" t="s">
        <v>26</v>
      </c>
      <c r="G3434" s="205" t="s">
        <v>9033</v>
      </c>
      <c r="H3434" s="205" t="s">
        <v>8000</v>
      </c>
      <c r="I3434" s="206">
        <v>370</v>
      </c>
      <c r="J3434" t="str">
        <f t="shared" si="216"/>
        <v>RLP|Reudelsterz</v>
      </c>
      <c r="K3434" t="str">
        <f t="shared" si="214"/>
        <v>RLP|Vordereifel</v>
      </c>
      <c r="L3434" s="380" t="str">
        <f t="shared" si="217"/>
        <v>071375003092</v>
      </c>
      <c r="M3434">
        <f t="shared" si="215"/>
        <v>16438</v>
      </c>
    </row>
    <row r="3435" spans="1:13">
      <c r="A3435" s="127" t="s">
        <v>9125</v>
      </c>
      <c r="B3435" s="207" t="s">
        <v>9126</v>
      </c>
      <c r="C3435" s="208" t="s">
        <v>9045</v>
      </c>
      <c r="D3435" s="208" t="s">
        <v>9032</v>
      </c>
      <c r="E3435" s="205" t="s">
        <v>27</v>
      </c>
      <c r="F3435" s="205" t="s">
        <v>26</v>
      </c>
      <c r="G3435" s="205" t="s">
        <v>9046</v>
      </c>
      <c r="H3435" s="205" t="s">
        <v>8000</v>
      </c>
      <c r="I3435" s="206">
        <v>1164</v>
      </c>
      <c r="J3435" t="str">
        <f t="shared" si="216"/>
        <v>RLP|Rieden (Eifel)</v>
      </c>
      <c r="K3435" t="str">
        <f t="shared" si="214"/>
        <v>RLP|Mendig</v>
      </c>
      <c r="L3435" s="380" t="str">
        <f t="shared" si="217"/>
        <v>071375004093</v>
      </c>
      <c r="M3435">
        <f t="shared" si="215"/>
        <v>13724</v>
      </c>
    </row>
    <row r="3436" spans="1:13">
      <c r="A3436" s="127" t="s">
        <v>9127</v>
      </c>
      <c r="B3436" s="207" t="s">
        <v>9128</v>
      </c>
      <c r="C3436" s="208" t="s">
        <v>9055</v>
      </c>
      <c r="D3436" s="208" t="s">
        <v>9032</v>
      </c>
      <c r="E3436" s="205" t="s">
        <v>27</v>
      </c>
      <c r="F3436" s="205" t="s">
        <v>26</v>
      </c>
      <c r="G3436" s="205" t="s">
        <v>9056</v>
      </c>
      <c r="H3436" s="205" t="s">
        <v>8000</v>
      </c>
      <c r="I3436" s="206">
        <v>882</v>
      </c>
      <c r="J3436" t="str">
        <f t="shared" si="216"/>
        <v>RLP|Rüber</v>
      </c>
      <c r="K3436" t="str">
        <f t="shared" si="214"/>
        <v>RLP|Maifeld</v>
      </c>
      <c r="L3436" s="380" t="str">
        <f t="shared" si="217"/>
        <v>071375002095</v>
      </c>
      <c r="M3436">
        <f t="shared" si="215"/>
        <v>25079</v>
      </c>
    </row>
    <row r="3437" spans="1:13">
      <c r="A3437" s="127" t="s">
        <v>9129</v>
      </c>
      <c r="B3437" s="207" t="s">
        <v>9130</v>
      </c>
      <c r="C3437" s="208" t="s">
        <v>9085</v>
      </c>
      <c r="D3437" s="208" t="s">
        <v>9032</v>
      </c>
      <c r="E3437" s="205" t="s">
        <v>27</v>
      </c>
      <c r="F3437" s="205" t="s">
        <v>26</v>
      </c>
      <c r="G3437" s="205" t="s">
        <v>9086</v>
      </c>
      <c r="H3437" s="205" t="s">
        <v>8000</v>
      </c>
      <c r="I3437" s="206">
        <v>2218</v>
      </c>
      <c r="J3437" t="str">
        <f t="shared" si="216"/>
        <v>RLP|Saffig</v>
      </c>
      <c r="K3437" t="str">
        <f t="shared" si="214"/>
        <v>RLP|Pellenz</v>
      </c>
      <c r="L3437" s="380" t="str">
        <f t="shared" si="217"/>
        <v>071375001096</v>
      </c>
      <c r="M3437">
        <f t="shared" si="215"/>
        <v>17243</v>
      </c>
    </row>
    <row r="3438" spans="1:13">
      <c r="A3438" s="127" t="s">
        <v>9131</v>
      </c>
      <c r="B3438" s="207" t="s">
        <v>9132</v>
      </c>
      <c r="C3438" s="208" t="s">
        <v>9031</v>
      </c>
      <c r="D3438" s="208" t="s">
        <v>9032</v>
      </c>
      <c r="E3438" s="205" t="s">
        <v>27</v>
      </c>
      <c r="F3438" s="205" t="s">
        <v>26</v>
      </c>
      <c r="G3438" s="205" t="s">
        <v>9033</v>
      </c>
      <c r="H3438" s="205" t="s">
        <v>8000</v>
      </c>
      <c r="I3438" s="206">
        <v>919</v>
      </c>
      <c r="J3438" t="str">
        <f t="shared" si="216"/>
        <v>RLP|Sankt Johann (bei Mayen)</v>
      </c>
      <c r="K3438" t="str">
        <f t="shared" si="214"/>
        <v>RLP|Vordereifel</v>
      </c>
      <c r="L3438" s="380" t="str">
        <f t="shared" si="217"/>
        <v>071375003097</v>
      </c>
      <c r="M3438">
        <f t="shared" si="215"/>
        <v>16438</v>
      </c>
    </row>
    <row r="3439" spans="1:13">
      <c r="A3439" s="127" t="s">
        <v>9133</v>
      </c>
      <c r="B3439" s="207" t="s">
        <v>9134</v>
      </c>
      <c r="C3439" s="208" t="s">
        <v>9031</v>
      </c>
      <c r="D3439" s="208" t="s">
        <v>9032</v>
      </c>
      <c r="E3439" s="205" t="s">
        <v>27</v>
      </c>
      <c r="F3439" s="205" t="s">
        <v>26</v>
      </c>
      <c r="G3439" s="205" t="s">
        <v>9033</v>
      </c>
      <c r="H3439" s="205" t="s">
        <v>8000</v>
      </c>
      <c r="I3439" s="206">
        <v>196</v>
      </c>
      <c r="J3439" t="str">
        <f t="shared" si="216"/>
        <v>RLP|Siebenbach</v>
      </c>
      <c r="K3439" t="str">
        <f t="shared" si="214"/>
        <v>RLP|Vordereifel</v>
      </c>
      <c r="L3439" s="380" t="str">
        <f t="shared" si="217"/>
        <v>071375003099</v>
      </c>
      <c r="M3439">
        <f t="shared" si="215"/>
        <v>16438</v>
      </c>
    </row>
    <row r="3440" spans="1:13">
      <c r="A3440" s="127" t="s">
        <v>9135</v>
      </c>
      <c r="B3440" s="207" t="s">
        <v>9136</v>
      </c>
      <c r="C3440" s="208" t="s">
        <v>9045</v>
      </c>
      <c r="D3440" s="208" t="s">
        <v>9032</v>
      </c>
      <c r="E3440" s="205" t="s">
        <v>27</v>
      </c>
      <c r="F3440" s="205" t="s">
        <v>26</v>
      </c>
      <c r="G3440" s="205" t="s">
        <v>9046</v>
      </c>
      <c r="H3440" s="205" t="s">
        <v>8000</v>
      </c>
      <c r="I3440" s="206">
        <v>1538</v>
      </c>
      <c r="J3440" t="str">
        <f t="shared" si="216"/>
        <v>RLP|Thür</v>
      </c>
      <c r="K3440" t="str">
        <f t="shared" si="214"/>
        <v>RLP|Mendig</v>
      </c>
      <c r="L3440" s="380" t="str">
        <f t="shared" si="217"/>
        <v>071375004101</v>
      </c>
      <c r="M3440">
        <f t="shared" si="215"/>
        <v>13724</v>
      </c>
    </row>
    <row r="3441" spans="1:13">
      <c r="A3441" s="127" t="s">
        <v>9137</v>
      </c>
      <c r="B3441" s="207" t="s">
        <v>9138</v>
      </c>
      <c r="C3441" s="208" t="s">
        <v>9055</v>
      </c>
      <c r="D3441" s="208" t="s">
        <v>9032</v>
      </c>
      <c r="E3441" s="205" t="s">
        <v>27</v>
      </c>
      <c r="F3441" s="205" t="s">
        <v>26</v>
      </c>
      <c r="G3441" s="205" t="s">
        <v>9056</v>
      </c>
      <c r="H3441" s="205" t="s">
        <v>8000</v>
      </c>
      <c r="I3441" s="206">
        <v>617</v>
      </c>
      <c r="J3441" t="str">
        <f t="shared" si="216"/>
        <v>RLP|Trimbs</v>
      </c>
      <c r="K3441" t="str">
        <f t="shared" si="214"/>
        <v>RLP|Maifeld</v>
      </c>
      <c r="L3441" s="380" t="str">
        <f t="shared" si="217"/>
        <v>071375002102</v>
      </c>
      <c r="M3441">
        <f t="shared" si="215"/>
        <v>25079</v>
      </c>
    </row>
    <row r="3442" spans="1:13">
      <c r="A3442" s="127" t="s">
        <v>9139</v>
      </c>
      <c r="B3442" s="207" t="s">
        <v>9140</v>
      </c>
      <c r="C3442" s="208" t="s">
        <v>9031</v>
      </c>
      <c r="D3442" s="208" t="s">
        <v>9032</v>
      </c>
      <c r="E3442" s="205" t="s">
        <v>27</v>
      </c>
      <c r="F3442" s="205" t="s">
        <v>26</v>
      </c>
      <c r="G3442" s="205" t="s">
        <v>9033</v>
      </c>
      <c r="H3442" s="205" t="s">
        <v>8000</v>
      </c>
      <c r="I3442" s="206">
        <v>382</v>
      </c>
      <c r="J3442" t="str">
        <f t="shared" si="216"/>
        <v>RLP|Virneburg</v>
      </c>
      <c r="K3442" t="str">
        <f t="shared" si="214"/>
        <v>RLP|Vordereifel</v>
      </c>
      <c r="L3442" s="380" t="str">
        <f t="shared" si="217"/>
        <v>071375003105</v>
      </c>
      <c r="M3442">
        <f t="shared" si="215"/>
        <v>16438</v>
      </c>
    </row>
    <row r="3443" spans="1:13">
      <c r="A3443" s="127" t="s">
        <v>9141</v>
      </c>
      <c r="B3443" s="207" t="s">
        <v>9142</v>
      </c>
      <c r="C3443" s="208" t="s">
        <v>9045</v>
      </c>
      <c r="D3443" s="208" t="s">
        <v>9032</v>
      </c>
      <c r="E3443" s="205" t="s">
        <v>27</v>
      </c>
      <c r="F3443" s="205" t="s">
        <v>26</v>
      </c>
      <c r="G3443" s="205" t="s">
        <v>9046</v>
      </c>
      <c r="H3443" s="205" t="s">
        <v>8000</v>
      </c>
      <c r="I3443" s="206">
        <v>567</v>
      </c>
      <c r="J3443" t="str">
        <f t="shared" si="216"/>
        <v>RLP|Volkesfeld</v>
      </c>
      <c r="K3443" t="str">
        <f t="shared" si="214"/>
        <v>RLP|Mendig</v>
      </c>
      <c r="L3443" s="380" t="str">
        <f t="shared" si="217"/>
        <v>071375004106</v>
      </c>
      <c r="M3443">
        <f t="shared" si="215"/>
        <v>13724</v>
      </c>
    </row>
    <row r="3444" spans="1:13">
      <c r="A3444" s="127" t="s">
        <v>9143</v>
      </c>
      <c r="B3444" s="207" t="s">
        <v>9144</v>
      </c>
      <c r="C3444" s="208" t="s">
        <v>9031</v>
      </c>
      <c r="D3444" s="208" t="s">
        <v>9032</v>
      </c>
      <c r="E3444" s="205" t="s">
        <v>27</v>
      </c>
      <c r="F3444" s="205" t="s">
        <v>26</v>
      </c>
      <c r="G3444" s="205" t="s">
        <v>9033</v>
      </c>
      <c r="H3444" s="205" t="s">
        <v>8000</v>
      </c>
      <c r="I3444" s="206">
        <v>511</v>
      </c>
      <c r="J3444" t="str">
        <f t="shared" si="216"/>
        <v>RLP|Weiler (bei Mayen)</v>
      </c>
      <c r="K3444" t="str">
        <f t="shared" si="214"/>
        <v>RLP|Vordereifel</v>
      </c>
      <c r="L3444" s="380" t="str">
        <f t="shared" si="217"/>
        <v>071375003110</v>
      </c>
      <c r="M3444">
        <f t="shared" si="215"/>
        <v>16438</v>
      </c>
    </row>
    <row r="3445" spans="1:13">
      <c r="A3445" s="127" t="s">
        <v>9145</v>
      </c>
      <c r="B3445" s="207" t="s">
        <v>9146</v>
      </c>
      <c r="C3445" s="208" t="s">
        <v>9055</v>
      </c>
      <c r="D3445" s="208" t="s">
        <v>9032</v>
      </c>
      <c r="E3445" s="205" t="s">
        <v>27</v>
      </c>
      <c r="F3445" s="205" t="s">
        <v>26</v>
      </c>
      <c r="G3445" s="205" t="s">
        <v>9056</v>
      </c>
      <c r="H3445" s="205" t="s">
        <v>8000</v>
      </c>
      <c r="I3445" s="206">
        <v>944</v>
      </c>
      <c r="J3445" t="str">
        <f t="shared" si="216"/>
        <v>RLP|Welling</v>
      </c>
      <c r="K3445" t="str">
        <f t="shared" si="214"/>
        <v>RLP|Maifeld</v>
      </c>
      <c r="L3445" s="380" t="str">
        <f t="shared" si="217"/>
        <v>071375002112</v>
      </c>
      <c r="M3445">
        <f t="shared" si="215"/>
        <v>25079</v>
      </c>
    </row>
    <row r="3446" spans="1:13">
      <c r="A3446" s="127" t="s">
        <v>9147</v>
      </c>
      <c r="B3446" s="207" t="s">
        <v>9148</v>
      </c>
      <c r="C3446" s="208" t="s">
        <v>9031</v>
      </c>
      <c r="D3446" s="208" t="s">
        <v>9032</v>
      </c>
      <c r="E3446" s="205" t="s">
        <v>27</v>
      </c>
      <c r="F3446" s="205" t="s">
        <v>26</v>
      </c>
      <c r="G3446" s="205" t="s">
        <v>9033</v>
      </c>
      <c r="H3446" s="205" t="s">
        <v>8000</v>
      </c>
      <c r="I3446" s="206">
        <v>47</v>
      </c>
      <c r="J3446" t="str">
        <f t="shared" si="216"/>
        <v>RLP|Welschenbach</v>
      </c>
      <c r="K3446" t="str">
        <f t="shared" si="214"/>
        <v>RLP|Vordereifel</v>
      </c>
      <c r="L3446" s="380" t="str">
        <f t="shared" si="217"/>
        <v>071375003113</v>
      </c>
      <c r="M3446">
        <f t="shared" si="215"/>
        <v>16438</v>
      </c>
    </row>
    <row r="3447" spans="1:13">
      <c r="A3447" s="127" t="s">
        <v>9149</v>
      </c>
      <c r="B3447" s="207" t="s">
        <v>9150</v>
      </c>
      <c r="C3447" s="208" t="s">
        <v>9055</v>
      </c>
      <c r="D3447" s="208" t="s">
        <v>9032</v>
      </c>
      <c r="E3447" s="205" t="s">
        <v>27</v>
      </c>
      <c r="F3447" s="205" t="s">
        <v>26</v>
      </c>
      <c r="G3447" s="205" t="s">
        <v>9056</v>
      </c>
      <c r="H3447" s="205" t="s">
        <v>8000</v>
      </c>
      <c r="I3447" s="206">
        <v>344</v>
      </c>
      <c r="J3447" t="str">
        <f t="shared" si="216"/>
        <v>RLP|Wierschem</v>
      </c>
      <c r="K3447" t="str">
        <f t="shared" si="214"/>
        <v>RLP|Maifeld</v>
      </c>
      <c r="L3447" s="380" t="str">
        <f t="shared" si="217"/>
        <v>071375002114</v>
      </c>
      <c r="M3447">
        <f t="shared" si="215"/>
        <v>25079</v>
      </c>
    </row>
    <row r="3448" spans="1:13">
      <c r="A3448" s="127" t="s">
        <v>9151</v>
      </c>
      <c r="B3448" s="207" t="s">
        <v>9152</v>
      </c>
      <c r="C3448" s="208" t="s">
        <v>9153</v>
      </c>
      <c r="D3448" s="208" t="s">
        <v>9032</v>
      </c>
      <c r="E3448" s="205" t="s">
        <v>27</v>
      </c>
      <c r="F3448" s="205" t="s">
        <v>26</v>
      </c>
      <c r="G3448" s="205" t="s">
        <v>9154</v>
      </c>
      <c r="H3448" s="205" t="s">
        <v>8000</v>
      </c>
      <c r="I3448" s="206">
        <v>697</v>
      </c>
      <c r="J3448" t="str">
        <f t="shared" si="216"/>
        <v>RLP|Alken</v>
      </c>
      <c r="K3448" t="str">
        <f t="shared" si="214"/>
        <v>RLP|Rhein-Mosel</v>
      </c>
      <c r="L3448" s="380" t="str">
        <f t="shared" si="217"/>
        <v>071375009201</v>
      </c>
      <c r="M3448">
        <f t="shared" si="215"/>
        <v>27267</v>
      </c>
    </row>
    <row r="3449" spans="1:13">
      <c r="A3449" s="127" t="s">
        <v>9155</v>
      </c>
      <c r="B3449" s="207" t="s">
        <v>9156</v>
      </c>
      <c r="C3449" s="208" t="s">
        <v>9157</v>
      </c>
      <c r="D3449" s="208" t="s">
        <v>9032</v>
      </c>
      <c r="E3449" s="205" t="s">
        <v>27</v>
      </c>
      <c r="F3449" s="205" t="s">
        <v>26</v>
      </c>
      <c r="G3449" s="205" t="s">
        <v>9158</v>
      </c>
      <c r="H3449" s="205" t="s">
        <v>8000</v>
      </c>
      <c r="I3449" s="206">
        <v>2967</v>
      </c>
      <c r="J3449" t="str">
        <f t="shared" si="216"/>
        <v>RLP|Bassenheim</v>
      </c>
      <c r="K3449" t="str">
        <f t="shared" si="214"/>
        <v>RLP|Weißenthurm</v>
      </c>
      <c r="L3449" s="380" t="str">
        <f t="shared" si="217"/>
        <v>071375008202</v>
      </c>
      <c r="M3449">
        <f t="shared" si="215"/>
        <v>35421</v>
      </c>
    </row>
    <row r="3450" spans="1:13">
      <c r="A3450" s="127" t="s">
        <v>9159</v>
      </c>
      <c r="B3450" s="207" t="s">
        <v>9160</v>
      </c>
      <c r="C3450" s="208" t="s">
        <v>9161</v>
      </c>
      <c r="D3450" s="208" t="s">
        <v>9032</v>
      </c>
      <c r="E3450" s="205" t="s">
        <v>27</v>
      </c>
      <c r="F3450" s="205" t="s">
        <v>26</v>
      </c>
      <c r="G3450" s="205" t="s">
        <v>9159</v>
      </c>
      <c r="H3450" s="205" t="s">
        <v>356</v>
      </c>
      <c r="I3450" s="206">
        <v>17208</v>
      </c>
      <c r="J3450" t="str">
        <f t="shared" si="216"/>
        <v>RLP|Bendorf</v>
      </c>
      <c r="K3450" t="str">
        <f t="shared" si="214"/>
        <v>RLP|Bendorf</v>
      </c>
      <c r="L3450" s="380" t="str">
        <f t="shared" si="217"/>
        <v>071370203203</v>
      </c>
      <c r="M3450">
        <f t="shared" si="215"/>
        <v>17208</v>
      </c>
    </row>
    <row r="3451" spans="1:13">
      <c r="A3451" s="127" t="s">
        <v>9162</v>
      </c>
      <c r="B3451" s="207" t="s">
        <v>9163</v>
      </c>
      <c r="C3451" s="208" t="s">
        <v>9153</v>
      </c>
      <c r="D3451" s="208" t="s">
        <v>9032</v>
      </c>
      <c r="E3451" s="205" t="s">
        <v>27</v>
      </c>
      <c r="F3451" s="205" t="s">
        <v>26</v>
      </c>
      <c r="G3451" s="205" t="s">
        <v>9154</v>
      </c>
      <c r="H3451" s="205" t="s">
        <v>8000</v>
      </c>
      <c r="I3451" s="206">
        <v>1497</v>
      </c>
      <c r="J3451" t="str">
        <f t="shared" si="216"/>
        <v>RLP|Brey</v>
      </c>
      <c r="K3451" t="str">
        <f t="shared" si="214"/>
        <v>RLP|Rhein-Mosel</v>
      </c>
      <c r="L3451" s="380" t="str">
        <f t="shared" si="217"/>
        <v>071375009204</v>
      </c>
      <c r="M3451">
        <f t="shared" si="215"/>
        <v>27267</v>
      </c>
    </row>
    <row r="3452" spans="1:13">
      <c r="A3452" s="127" t="s">
        <v>9164</v>
      </c>
      <c r="B3452" s="207" t="s">
        <v>9165</v>
      </c>
      <c r="C3452" s="208" t="s">
        <v>9153</v>
      </c>
      <c r="D3452" s="208" t="s">
        <v>9032</v>
      </c>
      <c r="E3452" s="205" t="s">
        <v>27</v>
      </c>
      <c r="F3452" s="205" t="s">
        <v>26</v>
      </c>
      <c r="G3452" s="205" t="s">
        <v>9154</v>
      </c>
      <c r="H3452" s="205" t="s">
        <v>8000</v>
      </c>
      <c r="I3452" s="206">
        <v>688</v>
      </c>
      <c r="J3452" t="str">
        <f t="shared" si="216"/>
        <v>RLP|Brodenbach</v>
      </c>
      <c r="K3452" t="str">
        <f t="shared" si="214"/>
        <v>RLP|Rhein-Mosel</v>
      </c>
      <c r="L3452" s="380" t="str">
        <f t="shared" si="217"/>
        <v>071375009205</v>
      </c>
      <c r="M3452">
        <f t="shared" si="215"/>
        <v>27267</v>
      </c>
    </row>
    <row r="3453" spans="1:13">
      <c r="A3453" s="127" t="s">
        <v>9166</v>
      </c>
      <c r="B3453" s="207" t="s">
        <v>9167</v>
      </c>
      <c r="C3453" s="208" t="s">
        <v>9153</v>
      </c>
      <c r="D3453" s="208" t="s">
        <v>9032</v>
      </c>
      <c r="E3453" s="205" t="s">
        <v>27</v>
      </c>
      <c r="F3453" s="205" t="s">
        <v>26</v>
      </c>
      <c r="G3453" s="205" t="s">
        <v>9154</v>
      </c>
      <c r="H3453" s="205" t="s">
        <v>8000</v>
      </c>
      <c r="I3453" s="206">
        <v>754</v>
      </c>
      <c r="J3453" t="str">
        <f t="shared" si="216"/>
        <v>RLP|Burgen (Untermosel)</v>
      </c>
      <c r="K3453" t="str">
        <f t="shared" si="214"/>
        <v>RLP|Rhein-Mosel</v>
      </c>
      <c r="L3453" s="380" t="str">
        <f t="shared" si="217"/>
        <v>071375009206</v>
      </c>
      <c r="M3453">
        <f t="shared" si="215"/>
        <v>27267</v>
      </c>
    </row>
    <row r="3454" spans="1:13">
      <c r="A3454" s="127" t="s">
        <v>9168</v>
      </c>
      <c r="B3454" s="207" t="s">
        <v>9169</v>
      </c>
      <c r="C3454" s="208" t="s">
        <v>9153</v>
      </c>
      <c r="D3454" s="208" t="s">
        <v>9032</v>
      </c>
      <c r="E3454" s="205" t="s">
        <v>27</v>
      </c>
      <c r="F3454" s="205" t="s">
        <v>26</v>
      </c>
      <c r="G3454" s="205" t="s">
        <v>9154</v>
      </c>
      <c r="H3454" s="205" t="s">
        <v>8000</v>
      </c>
      <c r="I3454" s="206">
        <v>2629</v>
      </c>
      <c r="J3454" t="str">
        <f t="shared" si="216"/>
        <v>RLP|Dieblich</v>
      </c>
      <c r="K3454" t="str">
        <f t="shared" si="214"/>
        <v>RLP|Rhein-Mosel</v>
      </c>
      <c r="L3454" s="380" t="str">
        <f t="shared" si="217"/>
        <v>071375009207</v>
      </c>
      <c r="M3454">
        <f t="shared" si="215"/>
        <v>27267</v>
      </c>
    </row>
    <row r="3455" spans="1:13">
      <c r="A3455" s="127" t="s">
        <v>9170</v>
      </c>
      <c r="B3455" s="207" t="s">
        <v>9171</v>
      </c>
      <c r="C3455" s="208" t="s">
        <v>9153</v>
      </c>
      <c r="D3455" s="208" t="s">
        <v>9032</v>
      </c>
      <c r="E3455" s="205" t="s">
        <v>27</v>
      </c>
      <c r="F3455" s="205" t="s">
        <v>26</v>
      </c>
      <c r="G3455" s="205" t="s">
        <v>9154</v>
      </c>
      <c r="H3455" s="205" t="s">
        <v>8000</v>
      </c>
      <c r="I3455" s="206">
        <v>611</v>
      </c>
      <c r="J3455" t="str">
        <f t="shared" si="216"/>
        <v>RLP|Hatzenport</v>
      </c>
      <c r="K3455" t="str">
        <f t="shared" si="214"/>
        <v>RLP|Rhein-Mosel</v>
      </c>
      <c r="L3455" s="380" t="str">
        <f t="shared" si="217"/>
        <v>071375009208</v>
      </c>
      <c r="M3455">
        <f t="shared" si="215"/>
        <v>27267</v>
      </c>
    </row>
    <row r="3456" spans="1:13">
      <c r="A3456" s="127" t="s">
        <v>9172</v>
      </c>
      <c r="B3456" s="207" t="s">
        <v>9173</v>
      </c>
      <c r="C3456" s="208" t="s">
        <v>9157</v>
      </c>
      <c r="D3456" s="208" t="s">
        <v>9032</v>
      </c>
      <c r="E3456" s="205" t="s">
        <v>27</v>
      </c>
      <c r="F3456" s="205" t="s">
        <v>26</v>
      </c>
      <c r="G3456" s="205" t="s">
        <v>9158</v>
      </c>
      <c r="H3456" s="205" t="s">
        <v>8000</v>
      </c>
      <c r="I3456" s="206">
        <v>2232</v>
      </c>
      <c r="J3456" t="str">
        <f t="shared" si="216"/>
        <v>RLP|Kaltenengers</v>
      </c>
      <c r="K3456" t="str">
        <f t="shared" si="214"/>
        <v>RLP|Weißenthurm</v>
      </c>
      <c r="L3456" s="380" t="str">
        <f t="shared" si="217"/>
        <v>071375008209</v>
      </c>
      <c r="M3456">
        <f t="shared" si="215"/>
        <v>35421</v>
      </c>
    </row>
    <row r="3457" spans="1:13">
      <c r="A3457" s="127" t="s">
        <v>9174</v>
      </c>
      <c r="B3457" s="207" t="s">
        <v>9175</v>
      </c>
      <c r="C3457" s="208" t="s">
        <v>9157</v>
      </c>
      <c r="D3457" s="208" t="s">
        <v>9032</v>
      </c>
      <c r="E3457" s="205" t="s">
        <v>27</v>
      </c>
      <c r="F3457" s="205" t="s">
        <v>26</v>
      </c>
      <c r="G3457" s="205" t="s">
        <v>9158</v>
      </c>
      <c r="H3457" s="205" t="s">
        <v>8000</v>
      </c>
      <c r="I3457" s="206">
        <v>3509</v>
      </c>
      <c r="J3457" t="str">
        <f t="shared" si="216"/>
        <v>RLP|Kettig</v>
      </c>
      <c r="K3457" t="str">
        <f t="shared" si="214"/>
        <v>RLP|Weißenthurm</v>
      </c>
      <c r="L3457" s="380" t="str">
        <f t="shared" si="217"/>
        <v>071375008211</v>
      </c>
      <c r="M3457">
        <f t="shared" si="215"/>
        <v>35421</v>
      </c>
    </row>
    <row r="3458" spans="1:13">
      <c r="A3458" s="127" t="s">
        <v>9176</v>
      </c>
      <c r="B3458" s="207" t="s">
        <v>9177</v>
      </c>
      <c r="C3458" s="208" t="s">
        <v>9153</v>
      </c>
      <c r="D3458" s="208" t="s">
        <v>9032</v>
      </c>
      <c r="E3458" s="205" t="s">
        <v>27</v>
      </c>
      <c r="F3458" s="205" t="s">
        <v>26</v>
      </c>
      <c r="G3458" s="205" t="s">
        <v>9154</v>
      </c>
      <c r="H3458" s="205" t="s">
        <v>8000</v>
      </c>
      <c r="I3458" s="206">
        <v>3185</v>
      </c>
      <c r="J3458" t="str">
        <f t="shared" si="216"/>
        <v>RLP|Kobern-Gondorf</v>
      </c>
      <c r="K3458" t="str">
        <f t="shared" si="214"/>
        <v>RLP|Rhein-Mosel</v>
      </c>
      <c r="L3458" s="380" t="str">
        <f t="shared" si="217"/>
        <v>071375009212</v>
      </c>
      <c r="M3458">
        <f t="shared" si="215"/>
        <v>27267</v>
      </c>
    </row>
    <row r="3459" spans="1:13">
      <c r="A3459" s="127" t="s">
        <v>9178</v>
      </c>
      <c r="B3459" s="207" t="s">
        <v>9179</v>
      </c>
      <c r="C3459" s="208" t="s">
        <v>9153</v>
      </c>
      <c r="D3459" s="208" t="s">
        <v>9032</v>
      </c>
      <c r="E3459" s="205" t="s">
        <v>27</v>
      </c>
      <c r="F3459" s="205" t="s">
        <v>26</v>
      </c>
      <c r="G3459" s="205" t="s">
        <v>9154</v>
      </c>
      <c r="H3459" s="205" t="s">
        <v>8000</v>
      </c>
      <c r="I3459" s="206">
        <v>1467</v>
      </c>
      <c r="J3459" t="str">
        <f t="shared" si="216"/>
        <v>RLP|Löf</v>
      </c>
      <c r="K3459" t="str">
        <f t="shared" ref="K3459:K3522" si="218">E3459 &amp; "|" &amp; G3459</f>
        <v>RLP|Rhein-Mosel</v>
      </c>
      <c r="L3459" s="380" t="str">
        <f t="shared" si="217"/>
        <v>071375009214</v>
      </c>
      <c r="M3459">
        <f t="shared" ref="M3459:M3522" si="219">SUMIF($C:$C, $C3459, $I:$I)</f>
        <v>27267</v>
      </c>
    </row>
    <row r="3460" spans="1:13">
      <c r="A3460" s="127" t="s">
        <v>9180</v>
      </c>
      <c r="B3460" s="207" t="s">
        <v>9181</v>
      </c>
      <c r="C3460" s="208" t="s">
        <v>9153</v>
      </c>
      <c r="D3460" s="208" t="s">
        <v>9032</v>
      </c>
      <c r="E3460" s="205" t="s">
        <v>27</v>
      </c>
      <c r="F3460" s="205" t="s">
        <v>26</v>
      </c>
      <c r="G3460" s="205" t="s">
        <v>9154</v>
      </c>
      <c r="H3460" s="205" t="s">
        <v>8000</v>
      </c>
      <c r="I3460" s="206">
        <v>375</v>
      </c>
      <c r="J3460" t="str">
        <f t="shared" si="216"/>
        <v>RLP|Macken</v>
      </c>
      <c r="K3460" t="str">
        <f t="shared" si="218"/>
        <v>RLP|Rhein-Mosel</v>
      </c>
      <c r="L3460" s="380" t="str">
        <f t="shared" si="217"/>
        <v>071375009215</v>
      </c>
      <c r="M3460">
        <f t="shared" si="219"/>
        <v>27267</v>
      </c>
    </row>
    <row r="3461" spans="1:13">
      <c r="A3461" s="127" t="s">
        <v>9182</v>
      </c>
      <c r="B3461" s="207" t="s">
        <v>9183</v>
      </c>
      <c r="C3461" s="208" t="s">
        <v>9157</v>
      </c>
      <c r="D3461" s="208" t="s">
        <v>9032</v>
      </c>
      <c r="E3461" s="205" t="s">
        <v>27</v>
      </c>
      <c r="F3461" s="205" t="s">
        <v>26</v>
      </c>
      <c r="G3461" s="205" t="s">
        <v>9158</v>
      </c>
      <c r="H3461" s="205" t="s">
        <v>8000</v>
      </c>
      <c r="I3461" s="206">
        <v>11321</v>
      </c>
      <c r="J3461" t="str">
        <f t="shared" si="216"/>
        <v>RLP|Mülheim-Kärlich</v>
      </c>
      <c r="K3461" t="str">
        <f t="shared" si="218"/>
        <v>RLP|Weißenthurm</v>
      </c>
      <c r="L3461" s="380" t="str">
        <f t="shared" si="217"/>
        <v>071375008216</v>
      </c>
      <c r="M3461">
        <f t="shared" si="219"/>
        <v>35421</v>
      </c>
    </row>
    <row r="3462" spans="1:13">
      <c r="A3462" s="127" t="s">
        <v>9184</v>
      </c>
      <c r="B3462" s="207" t="s">
        <v>9185</v>
      </c>
      <c r="C3462" s="208" t="s">
        <v>9153</v>
      </c>
      <c r="D3462" s="208" t="s">
        <v>9032</v>
      </c>
      <c r="E3462" s="205" t="s">
        <v>27</v>
      </c>
      <c r="F3462" s="205" t="s">
        <v>26</v>
      </c>
      <c r="G3462" s="205" t="s">
        <v>9154</v>
      </c>
      <c r="H3462" s="205" t="s">
        <v>8000</v>
      </c>
      <c r="I3462" s="206">
        <v>970</v>
      </c>
      <c r="J3462" t="str">
        <f t="shared" ref="J3462:J3525" si="220">E3462 &amp; "|" &amp; A3462</f>
        <v>RLP|Niederfell</v>
      </c>
      <c r="K3462" t="str">
        <f t="shared" si="218"/>
        <v>RLP|Rhein-Mosel</v>
      </c>
      <c r="L3462" s="380" t="str">
        <f t="shared" ref="L3462:L3525" si="221">C3462 &amp; RIGHT(B3462,3)</f>
        <v>071375009217</v>
      </c>
      <c r="M3462">
        <f t="shared" si="219"/>
        <v>27267</v>
      </c>
    </row>
    <row r="3463" spans="1:13">
      <c r="A3463" s="127" t="s">
        <v>9186</v>
      </c>
      <c r="B3463" s="207" t="s">
        <v>9187</v>
      </c>
      <c r="C3463" s="208" t="s">
        <v>9188</v>
      </c>
      <c r="D3463" s="208" t="s">
        <v>9032</v>
      </c>
      <c r="E3463" s="205" t="s">
        <v>27</v>
      </c>
      <c r="F3463" s="205" t="s">
        <v>26</v>
      </c>
      <c r="G3463" s="205" t="s">
        <v>9189</v>
      </c>
      <c r="H3463" s="205" t="s">
        <v>8000</v>
      </c>
      <c r="I3463" s="206">
        <v>1305</v>
      </c>
      <c r="J3463" t="str">
        <f t="shared" si="220"/>
        <v>RLP|Niederwerth</v>
      </c>
      <c r="K3463" t="str">
        <f t="shared" si="218"/>
        <v>RLP|Vallendar</v>
      </c>
      <c r="L3463" s="380" t="str">
        <f t="shared" si="221"/>
        <v>071375007218</v>
      </c>
      <c r="M3463">
        <f t="shared" si="219"/>
        <v>16331</v>
      </c>
    </row>
    <row r="3464" spans="1:13">
      <c r="A3464" s="127" t="s">
        <v>9190</v>
      </c>
      <c r="B3464" s="207" t="s">
        <v>9191</v>
      </c>
      <c r="C3464" s="208" t="s">
        <v>9153</v>
      </c>
      <c r="D3464" s="208" t="s">
        <v>9032</v>
      </c>
      <c r="E3464" s="205" t="s">
        <v>27</v>
      </c>
      <c r="F3464" s="205" t="s">
        <v>26</v>
      </c>
      <c r="G3464" s="205" t="s">
        <v>9154</v>
      </c>
      <c r="H3464" s="205" t="s">
        <v>8000</v>
      </c>
      <c r="I3464" s="206">
        <v>1151</v>
      </c>
      <c r="J3464" t="str">
        <f t="shared" si="220"/>
        <v>RLP|Nörtershausen</v>
      </c>
      <c r="K3464" t="str">
        <f t="shared" si="218"/>
        <v>RLP|Rhein-Mosel</v>
      </c>
      <c r="L3464" s="380" t="str">
        <f t="shared" si="221"/>
        <v>071375009219</v>
      </c>
      <c r="M3464">
        <f t="shared" si="219"/>
        <v>27267</v>
      </c>
    </row>
    <row r="3465" spans="1:13">
      <c r="A3465" s="127" t="s">
        <v>9192</v>
      </c>
      <c r="B3465" s="207" t="s">
        <v>9193</v>
      </c>
      <c r="C3465" s="208" t="s">
        <v>9153</v>
      </c>
      <c r="D3465" s="208" t="s">
        <v>9032</v>
      </c>
      <c r="E3465" s="205" t="s">
        <v>27</v>
      </c>
      <c r="F3465" s="205" t="s">
        <v>26</v>
      </c>
      <c r="G3465" s="205" t="s">
        <v>9154</v>
      </c>
      <c r="H3465" s="205" t="s">
        <v>8000</v>
      </c>
      <c r="I3465" s="206">
        <v>1168</v>
      </c>
      <c r="J3465" t="str">
        <f t="shared" si="220"/>
        <v>RLP|Oberfell</v>
      </c>
      <c r="K3465" t="str">
        <f t="shared" si="218"/>
        <v>RLP|Rhein-Mosel</v>
      </c>
      <c r="L3465" s="380" t="str">
        <f t="shared" si="221"/>
        <v>071375009220</v>
      </c>
      <c r="M3465">
        <f t="shared" si="219"/>
        <v>27267</v>
      </c>
    </row>
    <row r="3466" spans="1:13">
      <c r="A3466" s="127" t="s">
        <v>9194</v>
      </c>
      <c r="B3466" s="207" t="s">
        <v>9195</v>
      </c>
      <c r="C3466" s="208" t="s">
        <v>9153</v>
      </c>
      <c r="D3466" s="208" t="s">
        <v>9032</v>
      </c>
      <c r="E3466" s="205" t="s">
        <v>27</v>
      </c>
      <c r="F3466" s="205" t="s">
        <v>26</v>
      </c>
      <c r="G3466" s="205" t="s">
        <v>9154</v>
      </c>
      <c r="H3466" s="205" t="s">
        <v>8000</v>
      </c>
      <c r="I3466" s="206">
        <v>3031</v>
      </c>
      <c r="J3466" t="str">
        <f t="shared" si="220"/>
        <v>RLP|Rhens</v>
      </c>
      <c r="K3466" t="str">
        <f t="shared" si="218"/>
        <v>RLP|Rhein-Mosel</v>
      </c>
      <c r="L3466" s="380" t="str">
        <f t="shared" si="221"/>
        <v>071375009221</v>
      </c>
      <c r="M3466">
        <f t="shared" si="219"/>
        <v>27267</v>
      </c>
    </row>
    <row r="3467" spans="1:13">
      <c r="A3467" s="127" t="s">
        <v>9196</v>
      </c>
      <c r="B3467" s="207" t="s">
        <v>9197</v>
      </c>
      <c r="C3467" s="208" t="s">
        <v>9157</v>
      </c>
      <c r="D3467" s="208" t="s">
        <v>9032</v>
      </c>
      <c r="E3467" s="205" t="s">
        <v>27</v>
      </c>
      <c r="F3467" s="205" t="s">
        <v>26</v>
      </c>
      <c r="G3467" s="205" t="s">
        <v>9158</v>
      </c>
      <c r="H3467" s="205" t="s">
        <v>8000</v>
      </c>
      <c r="I3467" s="206">
        <v>2678</v>
      </c>
      <c r="J3467" t="str">
        <f t="shared" si="220"/>
        <v>RLP|Sankt Sebastian</v>
      </c>
      <c r="K3467" t="str">
        <f t="shared" si="218"/>
        <v>RLP|Weißenthurm</v>
      </c>
      <c r="L3467" s="380" t="str">
        <f t="shared" si="221"/>
        <v>071375008222</v>
      </c>
      <c r="M3467">
        <f t="shared" si="219"/>
        <v>35421</v>
      </c>
    </row>
    <row r="3468" spans="1:13">
      <c r="A3468" s="127" t="s">
        <v>9198</v>
      </c>
      <c r="B3468" s="207" t="s">
        <v>9199</v>
      </c>
      <c r="C3468" s="208" t="s">
        <v>9153</v>
      </c>
      <c r="D3468" s="208" t="s">
        <v>9032</v>
      </c>
      <c r="E3468" s="205" t="s">
        <v>27</v>
      </c>
      <c r="F3468" s="205" t="s">
        <v>26</v>
      </c>
      <c r="G3468" s="205" t="s">
        <v>9154</v>
      </c>
      <c r="H3468" s="205" t="s">
        <v>8000</v>
      </c>
      <c r="I3468" s="206">
        <v>1895</v>
      </c>
      <c r="J3468" t="str">
        <f t="shared" si="220"/>
        <v>RLP|Spay</v>
      </c>
      <c r="K3468" t="str">
        <f t="shared" si="218"/>
        <v>RLP|Rhein-Mosel</v>
      </c>
      <c r="L3468" s="380" t="str">
        <f t="shared" si="221"/>
        <v>071375009223</v>
      </c>
      <c r="M3468">
        <f t="shared" si="219"/>
        <v>27267</v>
      </c>
    </row>
    <row r="3469" spans="1:13">
      <c r="A3469" s="127" t="s">
        <v>9200</v>
      </c>
      <c r="B3469" s="207" t="s">
        <v>9201</v>
      </c>
      <c r="C3469" s="208" t="s">
        <v>9188</v>
      </c>
      <c r="D3469" s="208" t="s">
        <v>9032</v>
      </c>
      <c r="E3469" s="205" t="s">
        <v>27</v>
      </c>
      <c r="F3469" s="205" t="s">
        <v>26</v>
      </c>
      <c r="G3469" s="205" t="s">
        <v>9189</v>
      </c>
      <c r="H3469" s="205" t="s">
        <v>8000</v>
      </c>
      <c r="I3469" s="206">
        <v>3214</v>
      </c>
      <c r="J3469" t="str">
        <f t="shared" si="220"/>
        <v>RLP|Urbar (bei Koblenz)</v>
      </c>
      <c r="K3469" t="str">
        <f t="shared" si="218"/>
        <v>RLP|Vallendar</v>
      </c>
      <c r="L3469" s="380" t="str">
        <f t="shared" si="221"/>
        <v>071375007224</v>
      </c>
      <c r="M3469">
        <f t="shared" si="219"/>
        <v>16331</v>
      </c>
    </row>
    <row r="3470" spans="1:13">
      <c r="A3470" s="127" t="s">
        <v>9202</v>
      </c>
      <c r="B3470" s="207" t="s">
        <v>9203</v>
      </c>
      <c r="C3470" s="208" t="s">
        <v>9157</v>
      </c>
      <c r="D3470" s="208" t="s">
        <v>9032</v>
      </c>
      <c r="E3470" s="205" t="s">
        <v>27</v>
      </c>
      <c r="F3470" s="205" t="s">
        <v>26</v>
      </c>
      <c r="G3470" s="205" t="s">
        <v>9158</v>
      </c>
      <c r="H3470" s="205" t="s">
        <v>8000</v>
      </c>
      <c r="I3470" s="206">
        <v>3408</v>
      </c>
      <c r="J3470" t="str">
        <f t="shared" si="220"/>
        <v>RLP|Urmitz</v>
      </c>
      <c r="K3470" t="str">
        <f t="shared" si="218"/>
        <v>RLP|Weißenthurm</v>
      </c>
      <c r="L3470" s="380" t="str">
        <f t="shared" si="221"/>
        <v>071375008225</v>
      </c>
      <c r="M3470">
        <f t="shared" si="219"/>
        <v>35421</v>
      </c>
    </row>
    <row r="3471" spans="1:13">
      <c r="A3471" s="127" t="s">
        <v>9189</v>
      </c>
      <c r="B3471" s="207" t="s">
        <v>9204</v>
      </c>
      <c r="C3471" s="208" t="s">
        <v>9188</v>
      </c>
      <c r="D3471" s="208" t="s">
        <v>9032</v>
      </c>
      <c r="E3471" s="205" t="s">
        <v>27</v>
      </c>
      <c r="F3471" s="205" t="s">
        <v>26</v>
      </c>
      <c r="G3471" s="205" t="s">
        <v>9189</v>
      </c>
      <c r="H3471" s="205" t="s">
        <v>8000</v>
      </c>
      <c r="I3471" s="206">
        <v>9313</v>
      </c>
      <c r="J3471" t="str">
        <f t="shared" si="220"/>
        <v>RLP|Vallendar</v>
      </c>
      <c r="K3471" t="str">
        <f t="shared" si="218"/>
        <v>RLP|Vallendar</v>
      </c>
      <c r="L3471" s="380" t="str">
        <f t="shared" si="221"/>
        <v>071375007226</v>
      </c>
      <c r="M3471">
        <f t="shared" si="219"/>
        <v>16331</v>
      </c>
    </row>
    <row r="3472" spans="1:13">
      <c r="A3472" s="127" t="s">
        <v>9205</v>
      </c>
      <c r="B3472" s="207" t="s">
        <v>9206</v>
      </c>
      <c r="C3472" s="208" t="s">
        <v>9153</v>
      </c>
      <c r="D3472" s="208" t="s">
        <v>9032</v>
      </c>
      <c r="E3472" s="205" t="s">
        <v>27</v>
      </c>
      <c r="F3472" s="205" t="s">
        <v>26</v>
      </c>
      <c r="G3472" s="205" t="s">
        <v>9154</v>
      </c>
      <c r="H3472" s="205" t="s">
        <v>8000</v>
      </c>
      <c r="I3472" s="206">
        <v>2293</v>
      </c>
      <c r="J3472" t="str">
        <f t="shared" si="220"/>
        <v>RLP|Waldesch</v>
      </c>
      <c r="K3472" t="str">
        <f t="shared" si="218"/>
        <v>RLP|Rhein-Mosel</v>
      </c>
      <c r="L3472" s="380" t="str">
        <f t="shared" si="221"/>
        <v>071375009227</v>
      </c>
      <c r="M3472">
        <f t="shared" si="219"/>
        <v>27267</v>
      </c>
    </row>
    <row r="3473" spans="1:13">
      <c r="A3473" s="127" t="s">
        <v>9158</v>
      </c>
      <c r="B3473" s="207" t="s">
        <v>9207</v>
      </c>
      <c r="C3473" s="208" t="s">
        <v>9157</v>
      </c>
      <c r="D3473" s="208" t="s">
        <v>9032</v>
      </c>
      <c r="E3473" s="205" t="s">
        <v>27</v>
      </c>
      <c r="F3473" s="205" t="s">
        <v>26</v>
      </c>
      <c r="G3473" s="205" t="s">
        <v>9158</v>
      </c>
      <c r="H3473" s="205" t="s">
        <v>8000</v>
      </c>
      <c r="I3473" s="206">
        <v>9306</v>
      </c>
      <c r="J3473" t="str">
        <f t="shared" si="220"/>
        <v>RLP|Weißenthurm</v>
      </c>
      <c r="K3473" t="str">
        <f t="shared" si="218"/>
        <v>RLP|Weißenthurm</v>
      </c>
      <c r="L3473" s="380" t="str">
        <f t="shared" si="221"/>
        <v>071375008228</v>
      </c>
      <c r="M3473">
        <f t="shared" si="219"/>
        <v>35421</v>
      </c>
    </row>
    <row r="3474" spans="1:13">
      <c r="A3474" s="127" t="s">
        <v>9208</v>
      </c>
      <c r="B3474" s="207" t="s">
        <v>9209</v>
      </c>
      <c r="C3474" s="208" t="s">
        <v>9188</v>
      </c>
      <c r="D3474" s="208" t="s">
        <v>9032</v>
      </c>
      <c r="E3474" s="205" t="s">
        <v>27</v>
      </c>
      <c r="F3474" s="205" t="s">
        <v>26</v>
      </c>
      <c r="G3474" s="205" t="s">
        <v>9189</v>
      </c>
      <c r="H3474" s="205" t="s">
        <v>8000</v>
      </c>
      <c r="I3474" s="206">
        <v>2499</v>
      </c>
      <c r="J3474" t="str">
        <f t="shared" si="220"/>
        <v>RLP|Weitersburg</v>
      </c>
      <c r="K3474" t="str">
        <f t="shared" si="218"/>
        <v>RLP|Vallendar</v>
      </c>
      <c r="L3474" s="380" t="str">
        <f t="shared" si="221"/>
        <v>071375007229</v>
      </c>
      <c r="M3474">
        <f t="shared" si="219"/>
        <v>16331</v>
      </c>
    </row>
    <row r="3475" spans="1:13">
      <c r="A3475" s="127" t="s">
        <v>9210</v>
      </c>
      <c r="B3475" s="207" t="s">
        <v>9211</v>
      </c>
      <c r="C3475" s="208" t="s">
        <v>9153</v>
      </c>
      <c r="D3475" s="208" t="s">
        <v>9032</v>
      </c>
      <c r="E3475" s="205" t="s">
        <v>27</v>
      </c>
      <c r="F3475" s="205" t="s">
        <v>26</v>
      </c>
      <c r="G3475" s="205" t="s">
        <v>9154</v>
      </c>
      <c r="H3475" s="205" t="s">
        <v>8000</v>
      </c>
      <c r="I3475" s="206">
        <v>2447</v>
      </c>
      <c r="J3475" t="str">
        <f t="shared" si="220"/>
        <v>RLP|Winningen</v>
      </c>
      <c r="K3475" t="str">
        <f t="shared" si="218"/>
        <v>RLP|Rhein-Mosel</v>
      </c>
      <c r="L3475" s="380" t="str">
        <f t="shared" si="221"/>
        <v>071375009230</v>
      </c>
      <c r="M3475">
        <f t="shared" si="219"/>
        <v>27267</v>
      </c>
    </row>
    <row r="3476" spans="1:13">
      <c r="A3476" s="127" t="s">
        <v>9212</v>
      </c>
      <c r="B3476" s="207" t="s">
        <v>9213</v>
      </c>
      <c r="C3476" s="208" t="s">
        <v>9153</v>
      </c>
      <c r="D3476" s="208" t="s">
        <v>9032</v>
      </c>
      <c r="E3476" s="205" t="s">
        <v>27</v>
      </c>
      <c r="F3476" s="205" t="s">
        <v>26</v>
      </c>
      <c r="G3476" s="205" t="s">
        <v>9154</v>
      </c>
      <c r="H3476" s="205" t="s">
        <v>8000</v>
      </c>
      <c r="I3476" s="206">
        <v>1136</v>
      </c>
      <c r="J3476" t="str">
        <f t="shared" si="220"/>
        <v>RLP|Wolken</v>
      </c>
      <c r="K3476" t="str">
        <f t="shared" si="218"/>
        <v>RLP|Rhein-Mosel</v>
      </c>
      <c r="L3476" s="380" t="str">
        <f t="shared" si="221"/>
        <v>071375009231</v>
      </c>
      <c r="M3476">
        <f t="shared" si="219"/>
        <v>27267</v>
      </c>
    </row>
    <row r="3477" spans="1:13">
      <c r="A3477" s="127" t="s">
        <v>9214</v>
      </c>
      <c r="B3477" s="207" t="s">
        <v>9215</v>
      </c>
      <c r="C3477" s="208" t="s">
        <v>9055</v>
      </c>
      <c r="D3477" s="208" t="s">
        <v>9032</v>
      </c>
      <c r="E3477" s="205" t="s">
        <v>27</v>
      </c>
      <c r="F3477" s="205" t="s">
        <v>26</v>
      </c>
      <c r="G3477" s="205" t="s">
        <v>9056</v>
      </c>
      <c r="H3477" s="205" t="s">
        <v>8000</v>
      </c>
      <c r="I3477" s="206">
        <v>3457</v>
      </c>
      <c r="J3477" t="str">
        <f t="shared" si="220"/>
        <v>RLP|Münstermaifeld</v>
      </c>
      <c r="K3477" t="str">
        <f t="shared" si="218"/>
        <v>RLP|Maifeld</v>
      </c>
      <c r="L3477" s="380" t="str">
        <f t="shared" si="221"/>
        <v>071375002501</v>
      </c>
      <c r="M3477">
        <f t="shared" si="219"/>
        <v>25079</v>
      </c>
    </row>
    <row r="3478" spans="1:13">
      <c r="A3478" s="127" t="s">
        <v>9216</v>
      </c>
      <c r="B3478" s="207" t="s">
        <v>9217</v>
      </c>
      <c r="C3478" s="208" t="s">
        <v>9153</v>
      </c>
      <c r="D3478" s="208" t="s">
        <v>9032</v>
      </c>
      <c r="E3478" s="205" t="s">
        <v>27</v>
      </c>
      <c r="F3478" s="205" t="s">
        <v>26</v>
      </c>
      <c r="G3478" s="205" t="s">
        <v>9154</v>
      </c>
      <c r="H3478" s="205" t="s">
        <v>8000</v>
      </c>
      <c r="I3478" s="206">
        <v>1273</v>
      </c>
      <c r="J3478" t="str">
        <f t="shared" si="220"/>
        <v>RLP|Lehmen</v>
      </c>
      <c r="K3478" t="str">
        <f t="shared" si="218"/>
        <v>RLP|Rhein-Mosel</v>
      </c>
      <c r="L3478" s="380" t="str">
        <f t="shared" si="221"/>
        <v>071375009504</v>
      </c>
      <c r="M3478">
        <f t="shared" si="219"/>
        <v>27267</v>
      </c>
    </row>
    <row r="3479" spans="1:13">
      <c r="A3479" s="127" t="s">
        <v>9218</v>
      </c>
      <c r="B3479" s="207" t="s">
        <v>9219</v>
      </c>
      <c r="C3479" s="208" t="s">
        <v>9220</v>
      </c>
      <c r="D3479" s="208" t="s">
        <v>9221</v>
      </c>
      <c r="E3479" s="205" t="s">
        <v>27</v>
      </c>
      <c r="F3479" s="205" t="s">
        <v>26</v>
      </c>
      <c r="G3479" s="205" t="s">
        <v>9222</v>
      </c>
      <c r="H3479" s="205" t="s">
        <v>8000</v>
      </c>
      <c r="I3479" s="206">
        <v>1382</v>
      </c>
      <c r="J3479" t="str">
        <f t="shared" si="220"/>
        <v>RLP|Anhausen</v>
      </c>
      <c r="K3479" t="str">
        <f t="shared" si="218"/>
        <v>RLP|Rengsdorf-Waldbreitbach</v>
      </c>
      <c r="L3479" s="380" t="str">
        <f t="shared" si="221"/>
        <v>071385009002</v>
      </c>
      <c r="M3479">
        <f t="shared" si="219"/>
        <v>26862</v>
      </c>
    </row>
    <row r="3480" spans="1:13">
      <c r="A3480" s="127" t="s">
        <v>9223</v>
      </c>
      <c r="B3480" s="207" t="s">
        <v>9224</v>
      </c>
      <c r="C3480" s="208" t="s">
        <v>9225</v>
      </c>
      <c r="D3480" s="208" t="s">
        <v>9221</v>
      </c>
      <c r="E3480" s="205" t="s">
        <v>27</v>
      </c>
      <c r="F3480" s="205" t="s">
        <v>26</v>
      </c>
      <c r="G3480" s="205" t="s">
        <v>9226</v>
      </c>
      <c r="H3480" s="205" t="s">
        <v>8000</v>
      </c>
      <c r="I3480" s="206">
        <v>7687</v>
      </c>
      <c r="J3480" t="str">
        <f t="shared" si="220"/>
        <v>RLP|Asbach (Westerwald)</v>
      </c>
      <c r="K3480" t="str">
        <f t="shared" si="218"/>
        <v>RLP|Asbach</v>
      </c>
      <c r="L3480" s="380" t="str">
        <f t="shared" si="221"/>
        <v>071385001003</v>
      </c>
      <c r="M3480">
        <f t="shared" si="219"/>
        <v>23832</v>
      </c>
    </row>
    <row r="3481" spans="1:13">
      <c r="A3481" s="127" t="s">
        <v>9227</v>
      </c>
      <c r="B3481" s="207" t="s">
        <v>9228</v>
      </c>
      <c r="C3481" s="208" t="s">
        <v>9229</v>
      </c>
      <c r="D3481" s="208" t="s">
        <v>9221</v>
      </c>
      <c r="E3481" s="205" t="s">
        <v>27</v>
      </c>
      <c r="F3481" s="205" t="s">
        <v>26</v>
      </c>
      <c r="G3481" s="205" t="s">
        <v>9227</v>
      </c>
      <c r="H3481" s="205" t="s">
        <v>8000</v>
      </c>
      <c r="I3481" s="206">
        <v>6173</v>
      </c>
      <c r="J3481" t="str">
        <f t="shared" si="220"/>
        <v>RLP|Bad Hönningen</v>
      </c>
      <c r="K3481" t="str">
        <f t="shared" si="218"/>
        <v>RLP|Bad Hönningen</v>
      </c>
      <c r="L3481" s="380" t="str">
        <f t="shared" si="221"/>
        <v>071385002004</v>
      </c>
      <c r="M3481">
        <f t="shared" si="219"/>
        <v>12451</v>
      </c>
    </row>
    <row r="3482" spans="1:13">
      <c r="A3482" s="127" t="s">
        <v>9230</v>
      </c>
      <c r="B3482" s="207" t="s">
        <v>9231</v>
      </c>
      <c r="C3482" s="208" t="s">
        <v>9220</v>
      </c>
      <c r="D3482" s="208" t="s">
        <v>9221</v>
      </c>
      <c r="E3482" s="205" t="s">
        <v>27</v>
      </c>
      <c r="F3482" s="205" t="s">
        <v>26</v>
      </c>
      <c r="G3482" s="205" t="s">
        <v>9222</v>
      </c>
      <c r="H3482" s="205" t="s">
        <v>8000</v>
      </c>
      <c r="I3482" s="206">
        <v>960</v>
      </c>
      <c r="J3482" t="str">
        <f t="shared" si="220"/>
        <v>RLP|Bonefeld</v>
      </c>
      <c r="K3482" t="str">
        <f t="shared" si="218"/>
        <v>RLP|Rengsdorf-Waldbreitbach</v>
      </c>
      <c r="L3482" s="380" t="str">
        <f t="shared" si="221"/>
        <v>071385009005</v>
      </c>
      <c r="M3482">
        <f t="shared" si="219"/>
        <v>26862</v>
      </c>
    </row>
    <row r="3483" spans="1:13">
      <c r="A3483" s="127" t="s">
        <v>9232</v>
      </c>
      <c r="B3483" s="207" t="s">
        <v>9233</v>
      </c>
      <c r="C3483" s="208" t="s">
        <v>9220</v>
      </c>
      <c r="D3483" s="208" t="s">
        <v>9221</v>
      </c>
      <c r="E3483" s="205" t="s">
        <v>27</v>
      </c>
      <c r="F3483" s="205" t="s">
        <v>26</v>
      </c>
      <c r="G3483" s="205" t="s">
        <v>9222</v>
      </c>
      <c r="H3483" s="205" t="s">
        <v>8000</v>
      </c>
      <c r="I3483" s="206">
        <v>2268</v>
      </c>
      <c r="J3483" t="str">
        <f t="shared" si="220"/>
        <v>RLP|Breitscheid (Westerwald)</v>
      </c>
      <c r="K3483" t="str">
        <f t="shared" si="218"/>
        <v>RLP|Rengsdorf-Waldbreitbach</v>
      </c>
      <c r="L3483" s="380" t="str">
        <f t="shared" si="221"/>
        <v>071385009006</v>
      </c>
      <c r="M3483">
        <f t="shared" si="219"/>
        <v>26862</v>
      </c>
    </row>
    <row r="3484" spans="1:13">
      <c r="A3484" s="127" t="s">
        <v>9234</v>
      </c>
      <c r="B3484" s="207" t="s">
        <v>9235</v>
      </c>
      <c r="C3484" s="208" t="s">
        <v>9220</v>
      </c>
      <c r="D3484" s="208" t="s">
        <v>9221</v>
      </c>
      <c r="E3484" s="205" t="s">
        <v>27</v>
      </c>
      <c r="F3484" s="205" t="s">
        <v>26</v>
      </c>
      <c r="G3484" s="205" t="s">
        <v>9222</v>
      </c>
      <c r="H3484" s="205" t="s">
        <v>8000</v>
      </c>
      <c r="I3484" s="206">
        <v>1931</v>
      </c>
      <c r="J3484" t="str">
        <f t="shared" si="220"/>
        <v>RLP|Hausen (Wied)</v>
      </c>
      <c r="K3484" t="str">
        <f t="shared" si="218"/>
        <v>RLP|Rengsdorf-Waldbreitbach</v>
      </c>
      <c r="L3484" s="380" t="str">
        <f t="shared" si="221"/>
        <v>071385009007</v>
      </c>
      <c r="M3484">
        <f t="shared" si="219"/>
        <v>26862</v>
      </c>
    </row>
    <row r="3485" spans="1:13">
      <c r="A3485" s="127" t="s">
        <v>9236</v>
      </c>
      <c r="B3485" s="207" t="s">
        <v>9237</v>
      </c>
      <c r="C3485" s="208" t="s">
        <v>9238</v>
      </c>
      <c r="D3485" s="208" t="s">
        <v>9221</v>
      </c>
      <c r="E3485" s="205" t="s">
        <v>27</v>
      </c>
      <c r="F3485" s="205" t="s">
        <v>26</v>
      </c>
      <c r="G3485" s="205" t="s">
        <v>9239</v>
      </c>
      <c r="H3485" s="205" t="s">
        <v>8000</v>
      </c>
      <c r="I3485" s="206">
        <v>956</v>
      </c>
      <c r="J3485" t="str">
        <f t="shared" si="220"/>
        <v>RLP|Bruchhausen</v>
      </c>
      <c r="K3485" t="str">
        <f t="shared" si="218"/>
        <v>RLP|Unkel</v>
      </c>
      <c r="L3485" s="380" t="str">
        <f t="shared" si="221"/>
        <v>071385007008</v>
      </c>
      <c r="M3485">
        <f t="shared" si="219"/>
        <v>13065</v>
      </c>
    </row>
    <row r="3486" spans="1:13">
      <c r="A3486" s="127" t="s">
        <v>9240</v>
      </c>
      <c r="B3486" s="207" t="s">
        <v>9241</v>
      </c>
      <c r="C3486" s="208" t="s">
        <v>9242</v>
      </c>
      <c r="D3486" s="208" t="s">
        <v>9221</v>
      </c>
      <c r="E3486" s="205" t="s">
        <v>27</v>
      </c>
      <c r="F3486" s="205" t="s">
        <v>26</v>
      </c>
      <c r="G3486" s="205" t="s">
        <v>9243</v>
      </c>
      <c r="H3486" s="205" t="s">
        <v>8000</v>
      </c>
      <c r="I3486" s="206">
        <v>1545</v>
      </c>
      <c r="J3486" t="str">
        <f t="shared" si="220"/>
        <v>RLP|Dattenberg</v>
      </c>
      <c r="K3486" t="str">
        <f t="shared" si="218"/>
        <v>RLP|Linz am Rhein</v>
      </c>
      <c r="L3486" s="380" t="str">
        <f t="shared" si="221"/>
        <v>071385004009</v>
      </c>
      <c r="M3486">
        <f t="shared" si="219"/>
        <v>19307</v>
      </c>
    </row>
    <row r="3487" spans="1:13">
      <c r="A3487" s="127" t="s">
        <v>9244</v>
      </c>
      <c r="B3487" s="207" t="s">
        <v>9245</v>
      </c>
      <c r="C3487" s="208" t="s">
        <v>9220</v>
      </c>
      <c r="D3487" s="208" t="s">
        <v>9221</v>
      </c>
      <c r="E3487" s="205" t="s">
        <v>27</v>
      </c>
      <c r="F3487" s="205" t="s">
        <v>26</v>
      </c>
      <c r="G3487" s="205" t="s">
        <v>9222</v>
      </c>
      <c r="H3487" s="205" t="s">
        <v>8000</v>
      </c>
      <c r="I3487" s="206">
        <v>307</v>
      </c>
      <c r="J3487" t="str">
        <f t="shared" si="220"/>
        <v>RLP|Datzeroth</v>
      </c>
      <c r="K3487" t="str">
        <f t="shared" si="218"/>
        <v>RLP|Rengsdorf-Waldbreitbach</v>
      </c>
      <c r="L3487" s="380" t="str">
        <f t="shared" si="221"/>
        <v>071385009010</v>
      </c>
      <c r="M3487">
        <f t="shared" si="219"/>
        <v>26862</v>
      </c>
    </row>
    <row r="3488" spans="1:13">
      <c r="A3488" s="127" t="s">
        <v>9246</v>
      </c>
      <c r="B3488" s="207" t="s">
        <v>9247</v>
      </c>
      <c r="C3488" s="208" t="s">
        <v>9248</v>
      </c>
      <c r="D3488" s="208" t="s">
        <v>9221</v>
      </c>
      <c r="E3488" s="205" t="s">
        <v>27</v>
      </c>
      <c r="F3488" s="205" t="s">
        <v>26</v>
      </c>
      <c r="G3488" s="205" t="s">
        <v>9249</v>
      </c>
      <c r="H3488" s="205" t="s">
        <v>8000</v>
      </c>
      <c r="I3488" s="206">
        <v>1066</v>
      </c>
      <c r="J3488" t="str">
        <f t="shared" si="220"/>
        <v>RLP|Dernbach (Kreis Neuwied)</v>
      </c>
      <c r="K3488" t="str">
        <f t="shared" si="218"/>
        <v>RLP|Puderbach</v>
      </c>
      <c r="L3488" s="380" t="str">
        <f t="shared" si="221"/>
        <v>071385005011</v>
      </c>
      <c r="M3488">
        <f t="shared" si="219"/>
        <v>15283</v>
      </c>
    </row>
    <row r="3489" spans="1:13">
      <c r="A3489" s="127" t="s">
        <v>9250</v>
      </c>
      <c r="B3489" s="207" t="s">
        <v>9251</v>
      </c>
      <c r="C3489" s="208" t="s">
        <v>9252</v>
      </c>
      <c r="D3489" s="208" t="s">
        <v>9221</v>
      </c>
      <c r="E3489" s="205" t="s">
        <v>27</v>
      </c>
      <c r="F3489" s="205" t="s">
        <v>26</v>
      </c>
      <c r="G3489" s="205" t="s">
        <v>9250</v>
      </c>
      <c r="H3489" s="205" t="s">
        <v>8000</v>
      </c>
      <c r="I3489" s="206">
        <v>6026</v>
      </c>
      <c r="J3489" t="str">
        <f t="shared" si="220"/>
        <v>RLP|Dierdorf</v>
      </c>
      <c r="K3489" t="str">
        <f t="shared" si="218"/>
        <v>RLP|Dierdorf</v>
      </c>
      <c r="L3489" s="380" t="str">
        <f t="shared" si="221"/>
        <v>071385003012</v>
      </c>
      <c r="M3489">
        <f t="shared" si="219"/>
        <v>11096</v>
      </c>
    </row>
    <row r="3490" spans="1:13">
      <c r="A3490" s="127" t="s">
        <v>9253</v>
      </c>
      <c r="B3490" s="207" t="s">
        <v>9254</v>
      </c>
      <c r="C3490" s="208" t="s">
        <v>9248</v>
      </c>
      <c r="D3490" s="208" t="s">
        <v>9221</v>
      </c>
      <c r="E3490" s="205" t="s">
        <v>27</v>
      </c>
      <c r="F3490" s="205" t="s">
        <v>26</v>
      </c>
      <c r="G3490" s="205" t="s">
        <v>9249</v>
      </c>
      <c r="H3490" s="205" t="s">
        <v>8000</v>
      </c>
      <c r="I3490" s="206">
        <v>679</v>
      </c>
      <c r="J3490" t="str">
        <f t="shared" si="220"/>
        <v>RLP|Döttesfeld</v>
      </c>
      <c r="K3490" t="str">
        <f t="shared" si="218"/>
        <v>RLP|Puderbach</v>
      </c>
      <c r="L3490" s="380" t="str">
        <f t="shared" si="221"/>
        <v>071385005013</v>
      </c>
      <c r="M3490">
        <f t="shared" si="219"/>
        <v>15283</v>
      </c>
    </row>
    <row r="3491" spans="1:13">
      <c r="A3491" s="127" t="s">
        <v>9255</v>
      </c>
      <c r="B3491" s="207" t="s">
        <v>9256</v>
      </c>
      <c r="C3491" s="208" t="s">
        <v>9248</v>
      </c>
      <c r="D3491" s="208" t="s">
        <v>9221</v>
      </c>
      <c r="E3491" s="205" t="s">
        <v>27</v>
      </c>
      <c r="F3491" s="205" t="s">
        <v>26</v>
      </c>
      <c r="G3491" s="205" t="s">
        <v>9249</v>
      </c>
      <c r="H3491" s="205" t="s">
        <v>8000</v>
      </c>
      <c r="I3491" s="206">
        <v>1324</v>
      </c>
      <c r="J3491" t="str">
        <f t="shared" si="220"/>
        <v>RLP|Dürrholz</v>
      </c>
      <c r="K3491" t="str">
        <f t="shared" si="218"/>
        <v>RLP|Puderbach</v>
      </c>
      <c r="L3491" s="380" t="str">
        <f t="shared" si="221"/>
        <v>071385005014</v>
      </c>
      <c r="M3491">
        <f t="shared" si="219"/>
        <v>15283</v>
      </c>
    </row>
    <row r="3492" spans="1:13">
      <c r="A3492" s="127" t="s">
        <v>9257</v>
      </c>
      <c r="B3492" s="207" t="s">
        <v>9258</v>
      </c>
      <c r="C3492" s="208" t="s">
        <v>9220</v>
      </c>
      <c r="D3492" s="208" t="s">
        <v>9221</v>
      </c>
      <c r="E3492" s="205" t="s">
        <v>27</v>
      </c>
      <c r="F3492" s="205" t="s">
        <v>26</v>
      </c>
      <c r="G3492" s="205" t="s">
        <v>9222</v>
      </c>
      <c r="H3492" s="205" t="s">
        <v>8000</v>
      </c>
      <c r="I3492" s="206">
        <v>1546</v>
      </c>
      <c r="J3492" t="str">
        <f t="shared" si="220"/>
        <v>RLP|Ehlscheid</v>
      </c>
      <c r="K3492" t="str">
        <f t="shared" si="218"/>
        <v>RLP|Rengsdorf-Waldbreitbach</v>
      </c>
      <c r="L3492" s="380" t="str">
        <f t="shared" si="221"/>
        <v>071385009015</v>
      </c>
      <c r="M3492">
        <f t="shared" si="219"/>
        <v>26862</v>
      </c>
    </row>
    <row r="3493" spans="1:13">
      <c r="A3493" s="127" t="s">
        <v>9259</v>
      </c>
      <c r="B3493" s="207" t="s">
        <v>9260</v>
      </c>
      <c r="C3493" s="208" t="s">
        <v>9238</v>
      </c>
      <c r="D3493" s="208" t="s">
        <v>9221</v>
      </c>
      <c r="E3493" s="205" t="s">
        <v>27</v>
      </c>
      <c r="F3493" s="205" t="s">
        <v>26</v>
      </c>
      <c r="G3493" s="205" t="s">
        <v>9239</v>
      </c>
      <c r="H3493" s="205" t="s">
        <v>8000</v>
      </c>
      <c r="I3493" s="206">
        <v>2530</v>
      </c>
      <c r="J3493" t="str">
        <f t="shared" si="220"/>
        <v>RLP|Erpel</v>
      </c>
      <c r="K3493" t="str">
        <f t="shared" si="218"/>
        <v>RLP|Unkel</v>
      </c>
      <c r="L3493" s="380" t="str">
        <f t="shared" si="221"/>
        <v>071385007019</v>
      </c>
      <c r="M3493">
        <f t="shared" si="219"/>
        <v>13065</v>
      </c>
    </row>
    <row r="3494" spans="1:13">
      <c r="A3494" s="127" t="s">
        <v>9261</v>
      </c>
      <c r="B3494" s="207" t="s">
        <v>9262</v>
      </c>
      <c r="C3494" s="208" t="s">
        <v>9252</v>
      </c>
      <c r="D3494" s="208" t="s">
        <v>9221</v>
      </c>
      <c r="E3494" s="205" t="s">
        <v>27</v>
      </c>
      <c r="F3494" s="205" t="s">
        <v>26</v>
      </c>
      <c r="G3494" s="205" t="s">
        <v>9250</v>
      </c>
      <c r="H3494" s="205" t="s">
        <v>8000</v>
      </c>
      <c r="I3494" s="206">
        <v>2331</v>
      </c>
      <c r="J3494" t="str">
        <f t="shared" si="220"/>
        <v>RLP|Großmaischeid</v>
      </c>
      <c r="K3494" t="str">
        <f t="shared" si="218"/>
        <v>RLP|Dierdorf</v>
      </c>
      <c r="L3494" s="380" t="str">
        <f t="shared" si="221"/>
        <v>071385003023</v>
      </c>
      <c r="M3494">
        <f t="shared" si="219"/>
        <v>11096</v>
      </c>
    </row>
    <row r="3495" spans="1:13">
      <c r="A3495" s="127" t="s">
        <v>9263</v>
      </c>
      <c r="B3495" s="207" t="s">
        <v>9264</v>
      </c>
      <c r="C3495" s="208" t="s">
        <v>9229</v>
      </c>
      <c r="D3495" s="208" t="s">
        <v>9221</v>
      </c>
      <c r="E3495" s="205" t="s">
        <v>27</v>
      </c>
      <c r="F3495" s="205" t="s">
        <v>26</v>
      </c>
      <c r="G3495" s="205" t="s">
        <v>9227</v>
      </c>
      <c r="H3495" s="205" t="s">
        <v>8000</v>
      </c>
      <c r="I3495" s="206">
        <v>338</v>
      </c>
      <c r="J3495" t="str">
        <f t="shared" si="220"/>
        <v>RLP|Hammerstein</v>
      </c>
      <c r="K3495" t="str">
        <f t="shared" si="218"/>
        <v>RLP|Bad Hönningen</v>
      </c>
      <c r="L3495" s="380" t="str">
        <f t="shared" si="221"/>
        <v>071385002024</v>
      </c>
      <c r="M3495">
        <f t="shared" si="219"/>
        <v>12451</v>
      </c>
    </row>
    <row r="3496" spans="1:13">
      <c r="A3496" s="127" t="s">
        <v>9265</v>
      </c>
      <c r="B3496" s="207" t="s">
        <v>9266</v>
      </c>
      <c r="C3496" s="208" t="s">
        <v>9248</v>
      </c>
      <c r="D3496" s="208" t="s">
        <v>9221</v>
      </c>
      <c r="E3496" s="205" t="s">
        <v>27</v>
      </c>
      <c r="F3496" s="205" t="s">
        <v>26</v>
      </c>
      <c r="G3496" s="205" t="s">
        <v>9249</v>
      </c>
      <c r="H3496" s="205" t="s">
        <v>8000</v>
      </c>
      <c r="I3496" s="206">
        <v>644</v>
      </c>
      <c r="J3496" t="str">
        <f t="shared" si="220"/>
        <v>RLP|Hanroth</v>
      </c>
      <c r="K3496" t="str">
        <f t="shared" si="218"/>
        <v>RLP|Puderbach</v>
      </c>
      <c r="L3496" s="380" t="str">
        <f t="shared" si="221"/>
        <v>071385005025</v>
      </c>
      <c r="M3496">
        <f t="shared" si="219"/>
        <v>15283</v>
      </c>
    </row>
    <row r="3497" spans="1:13">
      <c r="A3497" s="127" t="s">
        <v>9267</v>
      </c>
      <c r="B3497" s="207" t="s">
        <v>9268</v>
      </c>
      <c r="C3497" s="208" t="s">
        <v>9220</v>
      </c>
      <c r="D3497" s="208" t="s">
        <v>9221</v>
      </c>
      <c r="E3497" s="205" t="s">
        <v>27</v>
      </c>
      <c r="F3497" s="205" t="s">
        <v>26</v>
      </c>
      <c r="G3497" s="205" t="s">
        <v>9222</v>
      </c>
      <c r="H3497" s="205" t="s">
        <v>8000</v>
      </c>
      <c r="I3497" s="206">
        <v>876</v>
      </c>
      <c r="J3497" t="str">
        <f t="shared" si="220"/>
        <v>RLP|Hardert</v>
      </c>
      <c r="K3497" t="str">
        <f t="shared" si="218"/>
        <v>RLP|Rengsdorf-Waldbreitbach</v>
      </c>
      <c r="L3497" s="380" t="str">
        <f t="shared" si="221"/>
        <v>071385009026</v>
      </c>
      <c r="M3497">
        <f t="shared" si="219"/>
        <v>26862</v>
      </c>
    </row>
    <row r="3498" spans="1:13">
      <c r="A3498" s="127" t="s">
        <v>9269</v>
      </c>
      <c r="B3498" s="207" t="s">
        <v>9270</v>
      </c>
      <c r="C3498" s="208" t="s">
        <v>9248</v>
      </c>
      <c r="D3498" s="208" t="s">
        <v>9221</v>
      </c>
      <c r="E3498" s="205" t="s">
        <v>27</v>
      </c>
      <c r="F3498" s="205" t="s">
        <v>26</v>
      </c>
      <c r="G3498" s="205" t="s">
        <v>9249</v>
      </c>
      <c r="H3498" s="205" t="s">
        <v>8000</v>
      </c>
      <c r="I3498" s="206">
        <v>418</v>
      </c>
      <c r="J3498" t="str">
        <f t="shared" si="220"/>
        <v>RLP|Harschbach</v>
      </c>
      <c r="K3498" t="str">
        <f t="shared" si="218"/>
        <v>RLP|Puderbach</v>
      </c>
      <c r="L3498" s="380" t="str">
        <f t="shared" si="221"/>
        <v>071385005027</v>
      </c>
      <c r="M3498">
        <f t="shared" si="219"/>
        <v>15283</v>
      </c>
    </row>
    <row r="3499" spans="1:13">
      <c r="A3499" s="127" t="s">
        <v>9271</v>
      </c>
      <c r="B3499" s="207" t="s">
        <v>9272</v>
      </c>
      <c r="C3499" s="208" t="s">
        <v>9220</v>
      </c>
      <c r="D3499" s="208" t="s">
        <v>9221</v>
      </c>
      <c r="E3499" s="205" t="s">
        <v>27</v>
      </c>
      <c r="F3499" s="205" t="s">
        <v>26</v>
      </c>
      <c r="G3499" s="205" t="s">
        <v>9222</v>
      </c>
      <c r="H3499" s="205" t="s">
        <v>8000</v>
      </c>
      <c r="I3499" s="206">
        <v>814</v>
      </c>
      <c r="J3499" t="str">
        <f t="shared" si="220"/>
        <v>RLP|Hümmerich</v>
      </c>
      <c r="K3499" t="str">
        <f t="shared" si="218"/>
        <v>RLP|Rengsdorf-Waldbreitbach</v>
      </c>
      <c r="L3499" s="380" t="str">
        <f t="shared" si="221"/>
        <v>071385009030</v>
      </c>
      <c r="M3499">
        <f t="shared" si="219"/>
        <v>26862</v>
      </c>
    </row>
    <row r="3500" spans="1:13">
      <c r="A3500" s="127" t="s">
        <v>9273</v>
      </c>
      <c r="B3500" s="207" t="s">
        <v>9274</v>
      </c>
      <c r="C3500" s="208" t="s">
        <v>9252</v>
      </c>
      <c r="D3500" s="208" t="s">
        <v>9221</v>
      </c>
      <c r="E3500" s="205" t="s">
        <v>27</v>
      </c>
      <c r="F3500" s="205" t="s">
        <v>26</v>
      </c>
      <c r="G3500" s="205" t="s">
        <v>9250</v>
      </c>
      <c r="H3500" s="205" t="s">
        <v>8000</v>
      </c>
      <c r="I3500" s="206">
        <v>603</v>
      </c>
      <c r="J3500" t="str">
        <f t="shared" si="220"/>
        <v>RLP|Isenburg</v>
      </c>
      <c r="K3500" t="str">
        <f t="shared" si="218"/>
        <v>RLP|Dierdorf</v>
      </c>
      <c r="L3500" s="380" t="str">
        <f t="shared" si="221"/>
        <v>071385003031</v>
      </c>
      <c r="M3500">
        <f t="shared" si="219"/>
        <v>11096</v>
      </c>
    </row>
    <row r="3501" spans="1:13">
      <c r="A3501" s="127" t="s">
        <v>9275</v>
      </c>
      <c r="B3501" s="207" t="s">
        <v>9276</v>
      </c>
      <c r="C3501" s="208" t="s">
        <v>9252</v>
      </c>
      <c r="D3501" s="208" t="s">
        <v>9221</v>
      </c>
      <c r="E3501" s="205" t="s">
        <v>27</v>
      </c>
      <c r="F3501" s="205" t="s">
        <v>26</v>
      </c>
      <c r="G3501" s="205" t="s">
        <v>9250</v>
      </c>
      <c r="H3501" s="205" t="s">
        <v>8000</v>
      </c>
      <c r="I3501" s="206">
        <v>1309</v>
      </c>
      <c r="J3501" t="str">
        <f t="shared" si="220"/>
        <v>RLP|Kleinmaischeid</v>
      </c>
      <c r="K3501" t="str">
        <f t="shared" si="218"/>
        <v>RLP|Dierdorf</v>
      </c>
      <c r="L3501" s="380" t="str">
        <f t="shared" si="221"/>
        <v>071385003034</v>
      </c>
      <c r="M3501">
        <f t="shared" si="219"/>
        <v>11096</v>
      </c>
    </row>
    <row r="3502" spans="1:13">
      <c r="A3502" s="127" t="s">
        <v>9277</v>
      </c>
      <c r="B3502" s="207" t="s">
        <v>9278</v>
      </c>
      <c r="C3502" s="208" t="s">
        <v>9220</v>
      </c>
      <c r="D3502" s="208" t="s">
        <v>9221</v>
      </c>
      <c r="E3502" s="205" t="s">
        <v>27</v>
      </c>
      <c r="F3502" s="205" t="s">
        <v>26</v>
      </c>
      <c r="G3502" s="205" t="s">
        <v>9222</v>
      </c>
      <c r="H3502" s="205" t="s">
        <v>8000</v>
      </c>
      <c r="I3502" s="206">
        <v>1026</v>
      </c>
      <c r="J3502" t="str">
        <f t="shared" si="220"/>
        <v>RLP|Kurtscheid</v>
      </c>
      <c r="K3502" t="str">
        <f t="shared" si="218"/>
        <v>RLP|Rengsdorf-Waldbreitbach</v>
      </c>
      <c r="L3502" s="380" t="str">
        <f t="shared" si="221"/>
        <v>071385009036</v>
      </c>
      <c r="M3502">
        <f t="shared" si="219"/>
        <v>26862</v>
      </c>
    </row>
    <row r="3503" spans="1:13">
      <c r="A3503" s="127" t="s">
        <v>9279</v>
      </c>
      <c r="B3503" s="207" t="s">
        <v>9280</v>
      </c>
      <c r="C3503" s="208" t="s">
        <v>9242</v>
      </c>
      <c r="D3503" s="208" t="s">
        <v>9221</v>
      </c>
      <c r="E3503" s="205" t="s">
        <v>27</v>
      </c>
      <c r="F3503" s="205" t="s">
        <v>26</v>
      </c>
      <c r="G3503" s="205" t="s">
        <v>9243</v>
      </c>
      <c r="H3503" s="205" t="s">
        <v>8000</v>
      </c>
      <c r="I3503" s="206">
        <v>1632</v>
      </c>
      <c r="J3503" t="str">
        <f t="shared" si="220"/>
        <v>RLP|Leubsdorf</v>
      </c>
      <c r="K3503" t="str">
        <f t="shared" si="218"/>
        <v>RLP|Linz am Rhein</v>
      </c>
      <c r="L3503" s="380" t="str">
        <f t="shared" si="221"/>
        <v>071385004037</v>
      </c>
      <c r="M3503">
        <f t="shared" si="219"/>
        <v>19307</v>
      </c>
    </row>
    <row r="3504" spans="1:13">
      <c r="A3504" s="127" t="s">
        <v>9281</v>
      </c>
      <c r="B3504" s="207" t="s">
        <v>9282</v>
      </c>
      <c r="C3504" s="208" t="s">
        <v>9229</v>
      </c>
      <c r="D3504" s="208" t="s">
        <v>9221</v>
      </c>
      <c r="E3504" s="205" t="s">
        <v>27</v>
      </c>
      <c r="F3504" s="205" t="s">
        <v>26</v>
      </c>
      <c r="G3504" s="205" t="s">
        <v>9227</v>
      </c>
      <c r="H3504" s="205" t="s">
        <v>8000</v>
      </c>
      <c r="I3504" s="206">
        <v>1775</v>
      </c>
      <c r="J3504" t="str">
        <f t="shared" si="220"/>
        <v>RLP|Leutesdorf</v>
      </c>
      <c r="K3504" t="str">
        <f t="shared" si="218"/>
        <v>RLP|Bad Hönningen</v>
      </c>
      <c r="L3504" s="380" t="str">
        <f t="shared" si="221"/>
        <v>071385002038</v>
      </c>
      <c r="M3504">
        <f t="shared" si="219"/>
        <v>12451</v>
      </c>
    </row>
    <row r="3505" spans="1:13">
      <c r="A3505" s="127" t="s">
        <v>9283</v>
      </c>
      <c r="B3505" s="207" t="s">
        <v>9284</v>
      </c>
      <c r="C3505" s="208" t="s">
        <v>9248</v>
      </c>
      <c r="D3505" s="208" t="s">
        <v>9221</v>
      </c>
      <c r="E3505" s="205" t="s">
        <v>27</v>
      </c>
      <c r="F3505" s="205" t="s">
        <v>26</v>
      </c>
      <c r="G3505" s="205" t="s">
        <v>9249</v>
      </c>
      <c r="H3505" s="205" t="s">
        <v>8000</v>
      </c>
      <c r="I3505" s="206">
        <v>580</v>
      </c>
      <c r="J3505" t="str">
        <f t="shared" si="220"/>
        <v>RLP|Linkenbach</v>
      </c>
      <c r="K3505" t="str">
        <f t="shared" si="218"/>
        <v>RLP|Puderbach</v>
      </c>
      <c r="L3505" s="380" t="str">
        <f t="shared" si="221"/>
        <v>071385005040</v>
      </c>
      <c r="M3505">
        <f t="shared" si="219"/>
        <v>15283</v>
      </c>
    </row>
    <row r="3506" spans="1:13">
      <c r="A3506" s="127" t="s">
        <v>9243</v>
      </c>
      <c r="B3506" s="207" t="s">
        <v>9285</v>
      </c>
      <c r="C3506" s="208" t="s">
        <v>9242</v>
      </c>
      <c r="D3506" s="208" t="s">
        <v>9221</v>
      </c>
      <c r="E3506" s="205" t="s">
        <v>27</v>
      </c>
      <c r="F3506" s="205" t="s">
        <v>26</v>
      </c>
      <c r="G3506" s="205" t="s">
        <v>9243</v>
      </c>
      <c r="H3506" s="205" t="s">
        <v>8000</v>
      </c>
      <c r="I3506" s="206">
        <v>6417</v>
      </c>
      <c r="J3506" t="str">
        <f t="shared" si="220"/>
        <v>RLP|Linz am Rhein</v>
      </c>
      <c r="K3506" t="str">
        <f t="shared" si="218"/>
        <v>RLP|Linz am Rhein</v>
      </c>
      <c r="L3506" s="380" t="str">
        <f t="shared" si="221"/>
        <v>071385004041</v>
      </c>
      <c r="M3506">
        <f t="shared" si="219"/>
        <v>19307</v>
      </c>
    </row>
    <row r="3507" spans="1:13">
      <c r="A3507" s="127" t="s">
        <v>9286</v>
      </c>
      <c r="B3507" s="207" t="s">
        <v>9287</v>
      </c>
      <c r="C3507" s="208" t="s">
        <v>9220</v>
      </c>
      <c r="D3507" s="208" t="s">
        <v>9221</v>
      </c>
      <c r="E3507" s="205" t="s">
        <v>27</v>
      </c>
      <c r="F3507" s="205" t="s">
        <v>26</v>
      </c>
      <c r="G3507" s="205" t="s">
        <v>9222</v>
      </c>
      <c r="H3507" s="205" t="s">
        <v>8000</v>
      </c>
      <c r="I3507" s="206">
        <v>561</v>
      </c>
      <c r="J3507" t="str">
        <f t="shared" si="220"/>
        <v>RLP|Meinborn</v>
      </c>
      <c r="K3507" t="str">
        <f t="shared" si="218"/>
        <v>RLP|Rengsdorf-Waldbreitbach</v>
      </c>
      <c r="L3507" s="380" t="str">
        <f t="shared" si="221"/>
        <v>071385009042</v>
      </c>
      <c r="M3507">
        <f t="shared" si="219"/>
        <v>26862</v>
      </c>
    </row>
    <row r="3508" spans="1:13">
      <c r="A3508" s="127" t="s">
        <v>9288</v>
      </c>
      <c r="B3508" s="207" t="s">
        <v>9289</v>
      </c>
      <c r="C3508" s="208" t="s">
        <v>9220</v>
      </c>
      <c r="D3508" s="208" t="s">
        <v>9221</v>
      </c>
      <c r="E3508" s="205" t="s">
        <v>27</v>
      </c>
      <c r="F3508" s="205" t="s">
        <v>26</v>
      </c>
      <c r="G3508" s="205" t="s">
        <v>9222</v>
      </c>
      <c r="H3508" s="205" t="s">
        <v>8000</v>
      </c>
      <c r="I3508" s="206">
        <v>1994</v>
      </c>
      <c r="J3508" t="str">
        <f t="shared" si="220"/>
        <v>RLP|Melsbach</v>
      </c>
      <c r="K3508" t="str">
        <f t="shared" si="218"/>
        <v>RLP|Rengsdorf-Waldbreitbach</v>
      </c>
      <c r="L3508" s="380" t="str">
        <f t="shared" si="221"/>
        <v>071385009043</v>
      </c>
      <c r="M3508">
        <f t="shared" si="219"/>
        <v>26862</v>
      </c>
    </row>
    <row r="3509" spans="1:13">
      <c r="A3509" s="127" t="s">
        <v>9290</v>
      </c>
      <c r="B3509" s="207" t="s">
        <v>9291</v>
      </c>
      <c r="C3509" s="208" t="s">
        <v>9225</v>
      </c>
      <c r="D3509" s="208" t="s">
        <v>9221</v>
      </c>
      <c r="E3509" s="205" t="s">
        <v>27</v>
      </c>
      <c r="F3509" s="205" t="s">
        <v>26</v>
      </c>
      <c r="G3509" s="205" t="s">
        <v>9226</v>
      </c>
      <c r="H3509" s="205" t="s">
        <v>8000</v>
      </c>
      <c r="I3509" s="206">
        <v>6688</v>
      </c>
      <c r="J3509" t="str">
        <f t="shared" si="220"/>
        <v>RLP|Neustadt (Wied)</v>
      </c>
      <c r="K3509" t="str">
        <f t="shared" si="218"/>
        <v>RLP|Asbach</v>
      </c>
      <c r="L3509" s="380" t="str">
        <f t="shared" si="221"/>
        <v>071385001044</v>
      </c>
      <c r="M3509">
        <f t="shared" si="219"/>
        <v>23832</v>
      </c>
    </row>
    <row r="3510" spans="1:13">
      <c r="A3510" s="127" t="s">
        <v>9292</v>
      </c>
      <c r="B3510" s="207" t="s">
        <v>9293</v>
      </c>
      <c r="C3510" s="208" t="s">
        <v>9294</v>
      </c>
      <c r="D3510" s="208" t="s">
        <v>9221</v>
      </c>
      <c r="E3510" s="205" t="s">
        <v>27</v>
      </c>
      <c r="F3510" s="205" t="s">
        <v>26</v>
      </c>
      <c r="G3510" s="205" t="s">
        <v>9292</v>
      </c>
      <c r="H3510" s="205" t="s">
        <v>356</v>
      </c>
      <c r="I3510" s="206">
        <v>66243</v>
      </c>
      <c r="J3510" t="str">
        <f t="shared" si="220"/>
        <v>RLP|Neuwied</v>
      </c>
      <c r="K3510" t="str">
        <f t="shared" si="218"/>
        <v>RLP|Neuwied</v>
      </c>
      <c r="L3510" s="380" t="str">
        <f t="shared" si="221"/>
        <v>071380045045</v>
      </c>
      <c r="M3510">
        <f t="shared" si="219"/>
        <v>66243</v>
      </c>
    </row>
    <row r="3511" spans="1:13">
      <c r="A3511" s="127" t="s">
        <v>9295</v>
      </c>
      <c r="B3511" s="207" t="s">
        <v>9296</v>
      </c>
      <c r="C3511" s="208" t="s">
        <v>9220</v>
      </c>
      <c r="D3511" s="208" t="s">
        <v>9221</v>
      </c>
      <c r="E3511" s="205" t="s">
        <v>27</v>
      </c>
      <c r="F3511" s="205" t="s">
        <v>26</v>
      </c>
      <c r="G3511" s="205" t="s">
        <v>9222</v>
      </c>
      <c r="H3511" s="205" t="s">
        <v>8000</v>
      </c>
      <c r="I3511" s="206">
        <v>1526</v>
      </c>
      <c r="J3511" t="str">
        <f t="shared" si="220"/>
        <v>RLP|Niederbreitbach</v>
      </c>
      <c r="K3511" t="str">
        <f t="shared" si="218"/>
        <v>RLP|Rengsdorf-Waldbreitbach</v>
      </c>
      <c r="L3511" s="380" t="str">
        <f t="shared" si="221"/>
        <v>071385009047</v>
      </c>
      <c r="M3511">
        <f t="shared" si="219"/>
        <v>26862</v>
      </c>
    </row>
    <row r="3512" spans="1:13">
      <c r="A3512" s="127" t="s">
        <v>9297</v>
      </c>
      <c r="B3512" s="207" t="s">
        <v>9298</v>
      </c>
      <c r="C3512" s="208" t="s">
        <v>9248</v>
      </c>
      <c r="D3512" s="208" t="s">
        <v>9221</v>
      </c>
      <c r="E3512" s="205" t="s">
        <v>27</v>
      </c>
      <c r="F3512" s="205" t="s">
        <v>26</v>
      </c>
      <c r="G3512" s="205" t="s">
        <v>9249</v>
      </c>
      <c r="H3512" s="205" t="s">
        <v>8000</v>
      </c>
      <c r="I3512" s="206">
        <v>455</v>
      </c>
      <c r="J3512" t="str">
        <f t="shared" si="220"/>
        <v>RLP|Niederhofen</v>
      </c>
      <c r="K3512" t="str">
        <f t="shared" si="218"/>
        <v>RLP|Puderbach</v>
      </c>
      <c r="L3512" s="380" t="str">
        <f t="shared" si="221"/>
        <v>071385005048</v>
      </c>
      <c r="M3512">
        <f t="shared" si="219"/>
        <v>15283</v>
      </c>
    </row>
    <row r="3513" spans="1:13">
      <c r="A3513" s="127" t="s">
        <v>9299</v>
      </c>
      <c r="B3513" s="207" t="s">
        <v>9300</v>
      </c>
      <c r="C3513" s="208" t="s">
        <v>9248</v>
      </c>
      <c r="D3513" s="208" t="s">
        <v>9221</v>
      </c>
      <c r="E3513" s="205" t="s">
        <v>27</v>
      </c>
      <c r="F3513" s="205" t="s">
        <v>26</v>
      </c>
      <c r="G3513" s="205" t="s">
        <v>9249</v>
      </c>
      <c r="H3513" s="205" t="s">
        <v>8000</v>
      </c>
      <c r="I3513" s="206">
        <v>439</v>
      </c>
      <c r="J3513" t="str">
        <f t="shared" si="220"/>
        <v>RLP|Niederwambach</v>
      </c>
      <c r="K3513" t="str">
        <f t="shared" si="218"/>
        <v>RLP|Puderbach</v>
      </c>
      <c r="L3513" s="380" t="str">
        <f t="shared" si="221"/>
        <v>071385005050</v>
      </c>
      <c r="M3513">
        <f t="shared" si="219"/>
        <v>15283</v>
      </c>
    </row>
    <row r="3514" spans="1:13">
      <c r="A3514" s="127" t="s">
        <v>9301</v>
      </c>
      <c r="B3514" s="207" t="s">
        <v>9302</v>
      </c>
      <c r="C3514" s="208" t="s">
        <v>9248</v>
      </c>
      <c r="D3514" s="208" t="s">
        <v>9221</v>
      </c>
      <c r="E3514" s="205" t="s">
        <v>27</v>
      </c>
      <c r="F3514" s="205" t="s">
        <v>26</v>
      </c>
      <c r="G3514" s="205" t="s">
        <v>9249</v>
      </c>
      <c r="H3514" s="205" t="s">
        <v>8000</v>
      </c>
      <c r="I3514" s="206">
        <v>894</v>
      </c>
      <c r="J3514" t="str">
        <f t="shared" si="220"/>
        <v>RLP|Oberdreis</v>
      </c>
      <c r="K3514" t="str">
        <f t="shared" si="218"/>
        <v>RLP|Puderbach</v>
      </c>
      <c r="L3514" s="380" t="str">
        <f t="shared" si="221"/>
        <v>071385005052</v>
      </c>
      <c r="M3514">
        <f t="shared" si="219"/>
        <v>15283</v>
      </c>
    </row>
    <row r="3515" spans="1:13">
      <c r="A3515" s="127" t="s">
        <v>9303</v>
      </c>
      <c r="B3515" s="207" t="s">
        <v>9304</v>
      </c>
      <c r="C3515" s="208" t="s">
        <v>9220</v>
      </c>
      <c r="D3515" s="208" t="s">
        <v>9221</v>
      </c>
      <c r="E3515" s="205" t="s">
        <v>27</v>
      </c>
      <c r="F3515" s="205" t="s">
        <v>26</v>
      </c>
      <c r="G3515" s="205" t="s">
        <v>9222</v>
      </c>
      <c r="H3515" s="205" t="s">
        <v>8000</v>
      </c>
      <c r="I3515" s="206">
        <v>1042</v>
      </c>
      <c r="J3515" t="str">
        <f t="shared" si="220"/>
        <v>RLP|Oberhonnefeld-Gierend</v>
      </c>
      <c r="K3515" t="str">
        <f t="shared" si="218"/>
        <v>RLP|Rengsdorf-Waldbreitbach</v>
      </c>
      <c r="L3515" s="380" t="str">
        <f t="shared" si="221"/>
        <v>071385009053</v>
      </c>
      <c r="M3515">
        <f t="shared" si="219"/>
        <v>26862</v>
      </c>
    </row>
    <row r="3516" spans="1:13">
      <c r="A3516" s="127" t="s">
        <v>9305</v>
      </c>
      <c r="B3516" s="207" t="s">
        <v>9306</v>
      </c>
      <c r="C3516" s="208" t="s">
        <v>9220</v>
      </c>
      <c r="D3516" s="208" t="s">
        <v>9221</v>
      </c>
      <c r="E3516" s="205" t="s">
        <v>27</v>
      </c>
      <c r="F3516" s="205" t="s">
        <v>26</v>
      </c>
      <c r="G3516" s="205" t="s">
        <v>9222</v>
      </c>
      <c r="H3516" s="205" t="s">
        <v>8000</v>
      </c>
      <c r="I3516" s="206">
        <v>667</v>
      </c>
      <c r="J3516" t="str">
        <f t="shared" si="220"/>
        <v>RLP|Oberraden</v>
      </c>
      <c r="K3516" t="str">
        <f t="shared" si="218"/>
        <v>RLP|Rengsdorf-Waldbreitbach</v>
      </c>
      <c r="L3516" s="380" t="str">
        <f t="shared" si="221"/>
        <v>071385009054</v>
      </c>
      <c r="M3516">
        <f t="shared" si="219"/>
        <v>26862</v>
      </c>
    </row>
    <row r="3517" spans="1:13">
      <c r="A3517" s="127" t="s">
        <v>9307</v>
      </c>
      <c r="B3517" s="207" t="s">
        <v>9308</v>
      </c>
      <c r="C3517" s="208" t="s">
        <v>9242</v>
      </c>
      <c r="D3517" s="208" t="s">
        <v>9221</v>
      </c>
      <c r="E3517" s="205" t="s">
        <v>27</v>
      </c>
      <c r="F3517" s="205" t="s">
        <v>26</v>
      </c>
      <c r="G3517" s="205" t="s">
        <v>9243</v>
      </c>
      <c r="H3517" s="205" t="s">
        <v>8000</v>
      </c>
      <c r="I3517" s="206">
        <v>1044</v>
      </c>
      <c r="J3517" t="str">
        <f t="shared" si="220"/>
        <v>RLP|Ockenfels</v>
      </c>
      <c r="K3517" t="str">
        <f t="shared" si="218"/>
        <v>RLP|Linz am Rhein</v>
      </c>
      <c r="L3517" s="380" t="str">
        <f t="shared" si="221"/>
        <v>071385004055</v>
      </c>
      <c r="M3517">
        <f t="shared" si="219"/>
        <v>19307</v>
      </c>
    </row>
    <row r="3518" spans="1:13">
      <c r="A3518" s="127" t="s">
        <v>9249</v>
      </c>
      <c r="B3518" s="207" t="s">
        <v>9309</v>
      </c>
      <c r="C3518" s="208" t="s">
        <v>9248</v>
      </c>
      <c r="D3518" s="208" t="s">
        <v>9221</v>
      </c>
      <c r="E3518" s="205" t="s">
        <v>27</v>
      </c>
      <c r="F3518" s="205" t="s">
        <v>26</v>
      </c>
      <c r="G3518" s="205" t="s">
        <v>9249</v>
      </c>
      <c r="H3518" s="205" t="s">
        <v>8000</v>
      </c>
      <c r="I3518" s="206">
        <v>2487</v>
      </c>
      <c r="J3518" t="str">
        <f t="shared" si="220"/>
        <v>RLP|Puderbach</v>
      </c>
      <c r="K3518" t="str">
        <f t="shared" si="218"/>
        <v>RLP|Puderbach</v>
      </c>
      <c r="L3518" s="380" t="str">
        <f t="shared" si="221"/>
        <v>071385005057</v>
      </c>
      <c r="M3518">
        <f t="shared" si="219"/>
        <v>15283</v>
      </c>
    </row>
    <row r="3519" spans="1:13">
      <c r="A3519" s="127" t="s">
        <v>9310</v>
      </c>
      <c r="B3519" s="207" t="s">
        <v>9311</v>
      </c>
      <c r="C3519" s="208" t="s">
        <v>9248</v>
      </c>
      <c r="D3519" s="208" t="s">
        <v>9221</v>
      </c>
      <c r="E3519" s="205" t="s">
        <v>27</v>
      </c>
      <c r="F3519" s="205" t="s">
        <v>26</v>
      </c>
      <c r="G3519" s="205" t="s">
        <v>9249</v>
      </c>
      <c r="H3519" s="205" t="s">
        <v>8000</v>
      </c>
      <c r="I3519" s="206">
        <v>245</v>
      </c>
      <c r="J3519" t="str">
        <f t="shared" si="220"/>
        <v>RLP|Ratzert</v>
      </c>
      <c r="K3519" t="str">
        <f t="shared" si="218"/>
        <v>RLP|Puderbach</v>
      </c>
      <c r="L3519" s="380" t="str">
        <f t="shared" si="221"/>
        <v>071385005058</v>
      </c>
      <c r="M3519">
        <f t="shared" si="219"/>
        <v>15283</v>
      </c>
    </row>
    <row r="3520" spans="1:13">
      <c r="A3520" s="127" t="s">
        <v>9312</v>
      </c>
      <c r="B3520" s="207" t="s">
        <v>9313</v>
      </c>
      <c r="C3520" s="208" t="s">
        <v>9248</v>
      </c>
      <c r="D3520" s="208" t="s">
        <v>9221</v>
      </c>
      <c r="E3520" s="205" t="s">
        <v>27</v>
      </c>
      <c r="F3520" s="205" t="s">
        <v>26</v>
      </c>
      <c r="G3520" s="205" t="s">
        <v>9249</v>
      </c>
      <c r="H3520" s="205" t="s">
        <v>8000</v>
      </c>
      <c r="I3520" s="206">
        <v>2068</v>
      </c>
      <c r="J3520" t="str">
        <f t="shared" si="220"/>
        <v>RLP|Raubach</v>
      </c>
      <c r="K3520" t="str">
        <f t="shared" si="218"/>
        <v>RLP|Puderbach</v>
      </c>
      <c r="L3520" s="380" t="str">
        <f t="shared" si="221"/>
        <v>071385005059</v>
      </c>
      <c r="M3520">
        <f t="shared" si="219"/>
        <v>15283</v>
      </c>
    </row>
    <row r="3521" spans="1:13">
      <c r="A3521" s="127" t="s">
        <v>9314</v>
      </c>
      <c r="B3521" s="207" t="s">
        <v>9315</v>
      </c>
      <c r="C3521" s="208" t="s">
        <v>9220</v>
      </c>
      <c r="D3521" s="208" t="s">
        <v>9221</v>
      </c>
      <c r="E3521" s="205" t="s">
        <v>27</v>
      </c>
      <c r="F3521" s="205" t="s">
        <v>26</v>
      </c>
      <c r="G3521" s="205" t="s">
        <v>9222</v>
      </c>
      <c r="H3521" s="205" t="s">
        <v>8000</v>
      </c>
      <c r="I3521" s="206">
        <v>2930</v>
      </c>
      <c r="J3521" t="str">
        <f t="shared" si="220"/>
        <v>RLP|Rengsdorf</v>
      </c>
      <c r="K3521" t="str">
        <f t="shared" si="218"/>
        <v>RLP|Rengsdorf-Waldbreitbach</v>
      </c>
      <c r="L3521" s="380" t="str">
        <f t="shared" si="221"/>
        <v>071385009061</v>
      </c>
      <c r="M3521">
        <f t="shared" si="219"/>
        <v>26862</v>
      </c>
    </row>
    <row r="3522" spans="1:13">
      <c r="A3522" s="127" t="s">
        <v>9316</v>
      </c>
      <c r="B3522" s="207" t="s">
        <v>9317</v>
      </c>
      <c r="C3522" s="208" t="s">
        <v>9238</v>
      </c>
      <c r="D3522" s="208" t="s">
        <v>9221</v>
      </c>
      <c r="E3522" s="205" t="s">
        <v>27</v>
      </c>
      <c r="F3522" s="205" t="s">
        <v>26</v>
      </c>
      <c r="G3522" s="205" t="s">
        <v>9239</v>
      </c>
      <c r="H3522" s="205" t="s">
        <v>8000</v>
      </c>
      <c r="I3522" s="206">
        <v>4538</v>
      </c>
      <c r="J3522" t="str">
        <f t="shared" si="220"/>
        <v>RLP|Rheinbreitbach</v>
      </c>
      <c r="K3522" t="str">
        <f t="shared" si="218"/>
        <v>RLP|Unkel</v>
      </c>
      <c r="L3522" s="380" t="str">
        <f t="shared" si="221"/>
        <v>071385007062</v>
      </c>
      <c r="M3522">
        <f t="shared" si="219"/>
        <v>13065</v>
      </c>
    </row>
    <row r="3523" spans="1:13">
      <c r="A3523" s="127" t="s">
        <v>9318</v>
      </c>
      <c r="B3523" s="207" t="s">
        <v>9319</v>
      </c>
      <c r="C3523" s="208" t="s">
        <v>9229</v>
      </c>
      <c r="D3523" s="208" t="s">
        <v>9221</v>
      </c>
      <c r="E3523" s="205" t="s">
        <v>27</v>
      </c>
      <c r="F3523" s="205" t="s">
        <v>26</v>
      </c>
      <c r="G3523" s="205" t="s">
        <v>9227</v>
      </c>
      <c r="H3523" s="205" t="s">
        <v>8000</v>
      </c>
      <c r="I3523" s="206">
        <v>4165</v>
      </c>
      <c r="J3523" t="str">
        <f t="shared" si="220"/>
        <v>RLP|Rheinbrohl</v>
      </c>
      <c r="K3523" t="str">
        <f t="shared" ref="K3523:K3586" si="222">E3523 &amp; "|" &amp; G3523</f>
        <v>RLP|Bad Hönningen</v>
      </c>
      <c r="L3523" s="380" t="str">
        <f t="shared" si="221"/>
        <v>071385002063</v>
      </c>
      <c r="M3523">
        <f t="shared" ref="M3523:M3586" si="223">SUMIF($C:$C, $C3523, $I:$I)</f>
        <v>12451</v>
      </c>
    </row>
    <row r="3524" spans="1:13">
      <c r="A3524" s="127" t="s">
        <v>9320</v>
      </c>
      <c r="B3524" s="207" t="s">
        <v>9321</v>
      </c>
      <c r="C3524" s="208" t="s">
        <v>9248</v>
      </c>
      <c r="D3524" s="208" t="s">
        <v>9221</v>
      </c>
      <c r="E3524" s="205" t="s">
        <v>27</v>
      </c>
      <c r="F3524" s="205" t="s">
        <v>26</v>
      </c>
      <c r="G3524" s="205" t="s">
        <v>9249</v>
      </c>
      <c r="H3524" s="205" t="s">
        <v>8000</v>
      </c>
      <c r="I3524" s="206">
        <v>682</v>
      </c>
      <c r="J3524" t="str">
        <f t="shared" si="220"/>
        <v>RLP|Rodenbach bei Puderbach</v>
      </c>
      <c r="K3524" t="str">
        <f t="shared" si="222"/>
        <v>RLP|Puderbach</v>
      </c>
      <c r="L3524" s="380" t="str">
        <f t="shared" si="221"/>
        <v>071385005064</v>
      </c>
      <c r="M3524">
        <f t="shared" si="223"/>
        <v>15283</v>
      </c>
    </row>
    <row r="3525" spans="1:13">
      <c r="A3525" s="127" t="s">
        <v>9322</v>
      </c>
      <c r="B3525" s="207" t="s">
        <v>9323</v>
      </c>
      <c r="C3525" s="208" t="s">
        <v>9220</v>
      </c>
      <c r="D3525" s="208" t="s">
        <v>9221</v>
      </c>
      <c r="E3525" s="205" t="s">
        <v>27</v>
      </c>
      <c r="F3525" s="205" t="s">
        <v>26</v>
      </c>
      <c r="G3525" s="205" t="s">
        <v>9222</v>
      </c>
      <c r="H3525" s="205" t="s">
        <v>8000</v>
      </c>
      <c r="I3525" s="206">
        <v>1487</v>
      </c>
      <c r="J3525" t="str">
        <f t="shared" si="220"/>
        <v>RLP|Roßbach (Wied)</v>
      </c>
      <c r="K3525" t="str">
        <f t="shared" si="222"/>
        <v>RLP|Rengsdorf-Waldbreitbach</v>
      </c>
      <c r="L3525" s="380" t="str">
        <f t="shared" si="221"/>
        <v>071385009065</v>
      </c>
      <c r="M3525">
        <f t="shared" si="223"/>
        <v>26862</v>
      </c>
    </row>
    <row r="3526" spans="1:13">
      <c r="A3526" s="127" t="s">
        <v>9324</v>
      </c>
      <c r="B3526" s="207" t="s">
        <v>9325</v>
      </c>
      <c r="C3526" s="208" t="s">
        <v>9220</v>
      </c>
      <c r="D3526" s="208" t="s">
        <v>9221</v>
      </c>
      <c r="E3526" s="205" t="s">
        <v>27</v>
      </c>
      <c r="F3526" s="205" t="s">
        <v>26</v>
      </c>
      <c r="G3526" s="205" t="s">
        <v>9222</v>
      </c>
      <c r="H3526" s="205" t="s">
        <v>8000</v>
      </c>
      <c r="I3526" s="206">
        <v>856</v>
      </c>
      <c r="J3526" t="str">
        <f t="shared" ref="J3526:J3589" si="224">E3526 &amp; "|" &amp; A3526</f>
        <v>RLP|Rüscheid</v>
      </c>
      <c r="K3526" t="str">
        <f t="shared" si="222"/>
        <v>RLP|Rengsdorf-Waldbreitbach</v>
      </c>
      <c r="L3526" s="380" t="str">
        <f t="shared" ref="L3526:L3589" si="225">C3526 &amp; RIGHT(B3526,3)</f>
        <v>071385009066</v>
      </c>
      <c r="M3526">
        <f t="shared" si="223"/>
        <v>26862</v>
      </c>
    </row>
    <row r="3527" spans="1:13">
      <c r="A3527" s="127" t="s">
        <v>9326</v>
      </c>
      <c r="B3527" s="207" t="s">
        <v>9327</v>
      </c>
      <c r="C3527" s="208" t="s">
        <v>9242</v>
      </c>
      <c r="D3527" s="208" t="s">
        <v>9221</v>
      </c>
      <c r="E3527" s="205" t="s">
        <v>27</v>
      </c>
      <c r="F3527" s="205" t="s">
        <v>26</v>
      </c>
      <c r="G3527" s="205" t="s">
        <v>9243</v>
      </c>
      <c r="H3527" s="205" t="s">
        <v>8000</v>
      </c>
      <c r="I3527" s="206">
        <v>3478</v>
      </c>
      <c r="J3527" t="str">
        <f t="shared" si="224"/>
        <v>RLP|Sankt Katharinen (Landkreis Neuwied)</v>
      </c>
      <c r="K3527" t="str">
        <f t="shared" si="222"/>
        <v>RLP|Linz am Rhein</v>
      </c>
      <c r="L3527" s="380" t="str">
        <f t="shared" si="225"/>
        <v>071385004068</v>
      </c>
      <c r="M3527">
        <f t="shared" si="223"/>
        <v>19307</v>
      </c>
    </row>
    <row r="3528" spans="1:13">
      <c r="A3528" s="127" t="s">
        <v>9328</v>
      </c>
      <c r="B3528" s="207" t="s">
        <v>9329</v>
      </c>
      <c r="C3528" s="208" t="s">
        <v>9252</v>
      </c>
      <c r="D3528" s="208" t="s">
        <v>9221</v>
      </c>
      <c r="E3528" s="205" t="s">
        <v>27</v>
      </c>
      <c r="F3528" s="205" t="s">
        <v>26</v>
      </c>
      <c r="G3528" s="205" t="s">
        <v>9250</v>
      </c>
      <c r="H3528" s="205" t="s">
        <v>8000</v>
      </c>
      <c r="I3528" s="206">
        <v>356</v>
      </c>
      <c r="J3528" t="str">
        <f t="shared" si="224"/>
        <v>RLP|Stebach</v>
      </c>
      <c r="K3528" t="str">
        <f t="shared" si="222"/>
        <v>RLP|Dierdorf</v>
      </c>
      <c r="L3528" s="380" t="str">
        <f t="shared" si="225"/>
        <v>071385003069</v>
      </c>
      <c r="M3528">
        <f t="shared" si="223"/>
        <v>11096</v>
      </c>
    </row>
    <row r="3529" spans="1:13">
      <c r="A3529" s="127" t="s">
        <v>9330</v>
      </c>
      <c r="B3529" s="207" t="s">
        <v>9331</v>
      </c>
      <c r="C3529" s="208" t="s">
        <v>9248</v>
      </c>
      <c r="D3529" s="208" t="s">
        <v>9221</v>
      </c>
      <c r="E3529" s="205" t="s">
        <v>27</v>
      </c>
      <c r="F3529" s="205" t="s">
        <v>26</v>
      </c>
      <c r="G3529" s="205" t="s">
        <v>9249</v>
      </c>
      <c r="H3529" s="205" t="s">
        <v>8000</v>
      </c>
      <c r="I3529" s="206">
        <v>1256</v>
      </c>
      <c r="J3529" t="str">
        <f t="shared" si="224"/>
        <v>RLP|Steimel</v>
      </c>
      <c r="K3529" t="str">
        <f t="shared" si="222"/>
        <v>RLP|Puderbach</v>
      </c>
      <c r="L3529" s="380" t="str">
        <f t="shared" si="225"/>
        <v>071385005070</v>
      </c>
      <c r="M3529">
        <f t="shared" si="223"/>
        <v>15283</v>
      </c>
    </row>
    <row r="3530" spans="1:13">
      <c r="A3530" s="127" t="s">
        <v>9332</v>
      </c>
      <c r="B3530" s="207" t="s">
        <v>9333</v>
      </c>
      <c r="C3530" s="208" t="s">
        <v>9220</v>
      </c>
      <c r="D3530" s="208" t="s">
        <v>9221</v>
      </c>
      <c r="E3530" s="205" t="s">
        <v>27</v>
      </c>
      <c r="F3530" s="205" t="s">
        <v>26</v>
      </c>
      <c r="G3530" s="205" t="s">
        <v>9222</v>
      </c>
      <c r="H3530" s="205" t="s">
        <v>8000</v>
      </c>
      <c r="I3530" s="206">
        <v>2028</v>
      </c>
      <c r="J3530" t="str">
        <f t="shared" si="224"/>
        <v>RLP|Straßenhaus</v>
      </c>
      <c r="K3530" t="str">
        <f t="shared" si="222"/>
        <v>RLP|Rengsdorf-Waldbreitbach</v>
      </c>
      <c r="L3530" s="380" t="str">
        <f t="shared" si="225"/>
        <v>071385009071</v>
      </c>
      <c r="M3530">
        <f t="shared" si="223"/>
        <v>26862</v>
      </c>
    </row>
    <row r="3531" spans="1:13">
      <c r="A3531" s="127" t="s">
        <v>9334</v>
      </c>
      <c r="B3531" s="207" t="s">
        <v>9335</v>
      </c>
      <c r="C3531" s="208" t="s">
        <v>9220</v>
      </c>
      <c r="D3531" s="208" t="s">
        <v>9221</v>
      </c>
      <c r="E3531" s="205" t="s">
        <v>27</v>
      </c>
      <c r="F3531" s="205" t="s">
        <v>26</v>
      </c>
      <c r="G3531" s="205" t="s">
        <v>9222</v>
      </c>
      <c r="H3531" s="205" t="s">
        <v>8000</v>
      </c>
      <c r="I3531" s="206">
        <v>774</v>
      </c>
      <c r="J3531" t="str">
        <f t="shared" si="224"/>
        <v>RLP|Thalhausen</v>
      </c>
      <c r="K3531" t="str">
        <f t="shared" si="222"/>
        <v>RLP|Rengsdorf-Waldbreitbach</v>
      </c>
      <c r="L3531" s="380" t="str">
        <f t="shared" si="225"/>
        <v>071385009072</v>
      </c>
      <c r="M3531">
        <f t="shared" si="223"/>
        <v>26862</v>
      </c>
    </row>
    <row r="3532" spans="1:13">
      <c r="A3532" s="127" t="s">
        <v>9239</v>
      </c>
      <c r="B3532" s="207" t="s">
        <v>9336</v>
      </c>
      <c r="C3532" s="208" t="s">
        <v>9238</v>
      </c>
      <c r="D3532" s="208" t="s">
        <v>9221</v>
      </c>
      <c r="E3532" s="205" t="s">
        <v>27</v>
      </c>
      <c r="F3532" s="205" t="s">
        <v>26</v>
      </c>
      <c r="G3532" s="205" t="s">
        <v>9239</v>
      </c>
      <c r="H3532" s="205" t="s">
        <v>8000</v>
      </c>
      <c r="I3532" s="206">
        <v>5041</v>
      </c>
      <c r="J3532" t="str">
        <f t="shared" si="224"/>
        <v>RLP|Unkel</v>
      </c>
      <c r="K3532" t="str">
        <f t="shared" si="222"/>
        <v>RLP|Unkel</v>
      </c>
      <c r="L3532" s="380" t="str">
        <f t="shared" si="225"/>
        <v>071385007073</v>
      </c>
      <c r="M3532">
        <f t="shared" si="223"/>
        <v>13065</v>
      </c>
    </row>
    <row r="3533" spans="1:13">
      <c r="A3533" s="127" t="s">
        <v>9337</v>
      </c>
      <c r="B3533" s="207" t="s">
        <v>9338</v>
      </c>
      <c r="C3533" s="208" t="s">
        <v>9248</v>
      </c>
      <c r="D3533" s="208" t="s">
        <v>9221</v>
      </c>
      <c r="E3533" s="205" t="s">
        <v>27</v>
      </c>
      <c r="F3533" s="205" t="s">
        <v>26</v>
      </c>
      <c r="G3533" s="205" t="s">
        <v>9249</v>
      </c>
      <c r="H3533" s="205" t="s">
        <v>8000</v>
      </c>
      <c r="I3533" s="206">
        <v>1477</v>
      </c>
      <c r="J3533" t="str">
        <f t="shared" si="224"/>
        <v>RLP|Urbach (Westerwald)</v>
      </c>
      <c r="K3533" t="str">
        <f t="shared" si="222"/>
        <v>RLP|Puderbach</v>
      </c>
      <c r="L3533" s="380" t="str">
        <f t="shared" si="225"/>
        <v>071385005074</v>
      </c>
      <c r="M3533">
        <f t="shared" si="223"/>
        <v>15283</v>
      </c>
    </row>
    <row r="3534" spans="1:13">
      <c r="A3534" s="127" t="s">
        <v>9339</v>
      </c>
      <c r="B3534" s="207" t="s">
        <v>9340</v>
      </c>
      <c r="C3534" s="208" t="s">
        <v>9242</v>
      </c>
      <c r="D3534" s="208" t="s">
        <v>9221</v>
      </c>
      <c r="E3534" s="205" t="s">
        <v>27</v>
      </c>
      <c r="F3534" s="205" t="s">
        <v>26</v>
      </c>
      <c r="G3534" s="205" t="s">
        <v>9243</v>
      </c>
      <c r="H3534" s="205" t="s">
        <v>8000</v>
      </c>
      <c r="I3534" s="206">
        <v>3750</v>
      </c>
      <c r="J3534" t="str">
        <f t="shared" si="224"/>
        <v>RLP|Vettelschoß</v>
      </c>
      <c r="K3534" t="str">
        <f t="shared" si="222"/>
        <v>RLP|Linz am Rhein</v>
      </c>
      <c r="L3534" s="380" t="str">
        <f t="shared" si="225"/>
        <v>071385004075</v>
      </c>
      <c r="M3534">
        <f t="shared" si="223"/>
        <v>19307</v>
      </c>
    </row>
    <row r="3535" spans="1:13">
      <c r="A3535" s="127" t="s">
        <v>9341</v>
      </c>
      <c r="B3535" s="207" t="s">
        <v>9342</v>
      </c>
      <c r="C3535" s="208" t="s">
        <v>9220</v>
      </c>
      <c r="D3535" s="208" t="s">
        <v>9221</v>
      </c>
      <c r="E3535" s="205" t="s">
        <v>27</v>
      </c>
      <c r="F3535" s="205" t="s">
        <v>26</v>
      </c>
      <c r="G3535" s="205" t="s">
        <v>9222</v>
      </c>
      <c r="H3535" s="205" t="s">
        <v>8000</v>
      </c>
      <c r="I3535" s="206">
        <v>1887</v>
      </c>
      <c r="J3535" t="str">
        <f t="shared" si="224"/>
        <v>RLP|Waldbreitbach</v>
      </c>
      <c r="K3535" t="str">
        <f t="shared" si="222"/>
        <v>RLP|Rengsdorf-Waldbreitbach</v>
      </c>
      <c r="L3535" s="380" t="str">
        <f t="shared" si="225"/>
        <v>071385009076</v>
      </c>
      <c r="M3535">
        <f t="shared" si="223"/>
        <v>26862</v>
      </c>
    </row>
    <row r="3536" spans="1:13">
      <c r="A3536" s="127" t="s">
        <v>9343</v>
      </c>
      <c r="B3536" s="207" t="s">
        <v>9344</v>
      </c>
      <c r="C3536" s="208" t="s">
        <v>9225</v>
      </c>
      <c r="D3536" s="208" t="s">
        <v>9221</v>
      </c>
      <c r="E3536" s="205" t="s">
        <v>27</v>
      </c>
      <c r="F3536" s="205" t="s">
        <v>26</v>
      </c>
      <c r="G3536" s="205" t="s">
        <v>9226</v>
      </c>
      <c r="H3536" s="205" t="s">
        <v>8000</v>
      </c>
      <c r="I3536" s="206">
        <v>4656</v>
      </c>
      <c r="J3536" t="str">
        <f t="shared" si="224"/>
        <v>RLP|Windhagen</v>
      </c>
      <c r="K3536" t="str">
        <f t="shared" si="222"/>
        <v>RLP|Asbach</v>
      </c>
      <c r="L3536" s="380" t="str">
        <f t="shared" si="225"/>
        <v>071385001077</v>
      </c>
      <c r="M3536">
        <f t="shared" si="223"/>
        <v>23832</v>
      </c>
    </row>
    <row r="3537" spans="1:13">
      <c r="A3537" s="127" t="s">
        <v>9345</v>
      </c>
      <c r="B3537" s="207" t="s">
        <v>9346</v>
      </c>
      <c r="C3537" s="208" t="s">
        <v>9248</v>
      </c>
      <c r="D3537" s="208" t="s">
        <v>9221</v>
      </c>
      <c r="E3537" s="205" t="s">
        <v>27</v>
      </c>
      <c r="F3537" s="205" t="s">
        <v>26</v>
      </c>
      <c r="G3537" s="205" t="s">
        <v>9249</v>
      </c>
      <c r="H3537" s="205" t="s">
        <v>8000</v>
      </c>
      <c r="I3537" s="206">
        <v>569</v>
      </c>
      <c r="J3537" t="str">
        <f t="shared" si="224"/>
        <v>RLP|Woldert</v>
      </c>
      <c r="K3537" t="str">
        <f t="shared" si="222"/>
        <v>RLP|Puderbach</v>
      </c>
      <c r="L3537" s="380" t="str">
        <f t="shared" si="225"/>
        <v>071385005078</v>
      </c>
      <c r="M3537">
        <f t="shared" si="223"/>
        <v>15283</v>
      </c>
    </row>
    <row r="3538" spans="1:13">
      <c r="A3538" s="127" t="s">
        <v>9347</v>
      </c>
      <c r="B3538" s="207" t="s">
        <v>9348</v>
      </c>
      <c r="C3538" s="208" t="s">
        <v>9225</v>
      </c>
      <c r="D3538" s="208" t="s">
        <v>9221</v>
      </c>
      <c r="E3538" s="205" t="s">
        <v>27</v>
      </c>
      <c r="F3538" s="205" t="s">
        <v>26</v>
      </c>
      <c r="G3538" s="205" t="s">
        <v>9226</v>
      </c>
      <c r="H3538" s="205" t="s">
        <v>8000</v>
      </c>
      <c r="I3538" s="206">
        <v>4801</v>
      </c>
      <c r="J3538" t="str">
        <f t="shared" si="224"/>
        <v>RLP|Buchholz (Westerwald)</v>
      </c>
      <c r="K3538" t="str">
        <f t="shared" si="222"/>
        <v>RLP|Asbach</v>
      </c>
      <c r="L3538" s="380" t="str">
        <f t="shared" si="225"/>
        <v>071385001080</v>
      </c>
      <c r="M3538">
        <f t="shared" si="223"/>
        <v>23832</v>
      </c>
    </row>
    <row r="3539" spans="1:13">
      <c r="A3539" s="127" t="s">
        <v>9349</v>
      </c>
      <c r="B3539" s="207" t="s">
        <v>9350</v>
      </c>
      <c r="C3539" s="208" t="s">
        <v>9252</v>
      </c>
      <c r="D3539" s="208" t="s">
        <v>9221</v>
      </c>
      <c r="E3539" s="205" t="s">
        <v>27</v>
      </c>
      <c r="F3539" s="205" t="s">
        <v>26</v>
      </c>
      <c r="G3539" s="205" t="s">
        <v>9250</v>
      </c>
      <c r="H3539" s="205" t="s">
        <v>8000</v>
      </c>
      <c r="I3539" s="206">
        <v>471</v>
      </c>
      <c r="J3539" t="str">
        <f t="shared" si="224"/>
        <v>RLP|Marienhausen</v>
      </c>
      <c r="K3539" t="str">
        <f t="shared" si="222"/>
        <v>RLP|Dierdorf</v>
      </c>
      <c r="L3539" s="380" t="str">
        <f t="shared" si="225"/>
        <v>071385003201</v>
      </c>
      <c r="M3539">
        <f t="shared" si="223"/>
        <v>11096</v>
      </c>
    </row>
    <row r="3540" spans="1:13">
      <c r="A3540" s="127" t="s">
        <v>9351</v>
      </c>
      <c r="B3540" s="207" t="s">
        <v>9352</v>
      </c>
      <c r="C3540" s="208" t="s">
        <v>9242</v>
      </c>
      <c r="D3540" s="208" t="s">
        <v>9221</v>
      </c>
      <c r="E3540" s="205" t="s">
        <v>27</v>
      </c>
      <c r="F3540" s="205" t="s">
        <v>26</v>
      </c>
      <c r="G3540" s="205" t="s">
        <v>9243</v>
      </c>
      <c r="H3540" s="205" t="s">
        <v>8000</v>
      </c>
      <c r="I3540" s="206">
        <v>1441</v>
      </c>
      <c r="J3540" t="str">
        <f t="shared" si="224"/>
        <v>RLP|Kasbach-Ohlenberg</v>
      </c>
      <c r="K3540" t="str">
        <f t="shared" si="222"/>
        <v>RLP|Linz am Rhein</v>
      </c>
      <c r="L3540" s="380" t="str">
        <f t="shared" si="225"/>
        <v>071385004501</v>
      </c>
      <c r="M3540">
        <f t="shared" si="223"/>
        <v>19307</v>
      </c>
    </row>
    <row r="3541" spans="1:13">
      <c r="A3541" s="127" t="s">
        <v>9353</v>
      </c>
      <c r="B3541" s="207" t="s">
        <v>9354</v>
      </c>
      <c r="C3541" s="208" t="s">
        <v>9355</v>
      </c>
      <c r="D3541" s="208" t="s">
        <v>9356</v>
      </c>
      <c r="E3541" s="205" t="s">
        <v>27</v>
      </c>
      <c r="F3541" s="205" t="s">
        <v>26</v>
      </c>
      <c r="G3541" s="205" t="s">
        <v>9357</v>
      </c>
      <c r="H3541" s="205" t="s">
        <v>8000</v>
      </c>
      <c r="I3541" s="206">
        <v>383</v>
      </c>
      <c r="J3541" t="str">
        <f t="shared" si="224"/>
        <v>RLP|Alterkülz</v>
      </c>
      <c r="K3541" t="str">
        <f t="shared" si="222"/>
        <v>RLP|Kastellaun</v>
      </c>
      <c r="L3541" s="380" t="str">
        <f t="shared" si="225"/>
        <v>071405003001</v>
      </c>
      <c r="M3541">
        <f t="shared" si="223"/>
        <v>16274</v>
      </c>
    </row>
    <row r="3542" spans="1:13">
      <c r="A3542" s="127" t="s">
        <v>9358</v>
      </c>
      <c r="B3542" s="207" t="s">
        <v>9359</v>
      </c>
      <c r="C3542" s="208" t="s">
        <v>9360</v>
      </c>
      <c r="D3542" s="208" t="s">
        <v>9356</v>
      </c>
      <c r="E3542" s="205" t="s">
        <v>27</v>
      </c>
      <c r="F3542" s="205" t="s">
        <v>26</v>
      </c>
      <c r="G3542" s="205" t="s">
        <v>9361</v>
      </c>
      <c r="H3542" s="205" t="s">
        <v>8000</v>
      </c>
      <c r="I3542" s="206">
        <v>286</v>
      </c>
      <c r="J3542" t="str">
        <f t="shared" si="224"/>
        <v>RLP|Altweidelbach</v>
      </c>
      <c r="K3542" t="str">
        <f t="shared" si="222"/>
        <v>RLP|Simmern-Rheinböllen</v>
      </c>
      <c r="L3542" s="380" t="str">
        <f t="shared" si="225"/>
        <v>071405008002</v>
      </c>
      <c r="M3542">
        <f t="shared" si="223"/>
        <v>29667</v>
      </c>
    </row>
    <row r="3543" spans="1:13">
      <c r="A3543" s="127" t="s">
        <v>9362</v>
      </c>
      <c r="B3543" s="207" t="s">
        <v>9363</v>
      </c>
      <c r="C3543" s="208" t="s">
        <v>9360</v>
      </c>
      <c r="D3543" s="208" t="s">
        <v>9356</v>
      </c>
      <c r="E3543" s="205" t="s">
        <v>27</v>
      </c>
      <c r="F3543" s="205" t="s">
        <v>26</v>
      </c>
      <c r="G3543" s="205" t="s">
        <v>9361</v>
      </c>
      <c r="H3543" s="205" t="s">
        <v>8000</v>
      </c>
      <c r="I3543" s="206">
        <v>1712</v>
      </c>
      <c r="J3543" t="str">
        <f t="shared" si="224"/>
        <v>RLP|Argenthal</v>
      </c>
      <c r="K3543" t="str">
        <f t="shared" si="222"/>
        <v>RLP|Simmern-Rheinböllen</v>
      </c>
      <c r="L3543" s="380" t="str">
        <f t="shared" si="225"/>
        <v>071405008003</v>
      </c>
      <c r="M3543">
        <f t="shared" si="223"/>
        <v>29667</v>
      </c>
    </row>
    <row r="3544" spans="1:13">
      <c r="A3544" s="127" t="s">
        <v>9364</v>
      </c>
      <c r="B3544" s="207" t="s">
        <v>9365</v>
      </c>
      <c r="C3544" s="208" t="s">
        <v>9366</v>
      </c>
      <c r="D3544" s="208" t="s">
        <v>9356</v>
      </c>
      <c r="E3544" s="205" t="s">
        <v>27</v>
      </c>
      <c r="F3544" s="205" t="s">
        <v>26</v>
      </c>
      <c r="G3544" s="205" t="s">
        <v>9367</v>
      </c>
      <c r="H3544" s="205" t="s">
        <v>8000</v>
      </c>
      <c r="I3544" s="206">
        <v>158</v>
      </c>
      <c r="J3544" t="str">
        <f t="shared" si="224"/>
        <v>RLP|Badenhard</v>
      </c>
      <c r="K3544" t="str">
        <f t="shared" si="222"/>
        <v>RLP|Hunsrück-Mittelrhein</v>
      </c>
      <c r="L3544" s="380" t="str">
        <f t="shared" si="225"/>
        <v>071405009005</v>
      </c>
      <c r="M3544">
        <f t="shared" si="223"/>
        <v>24081</v>
      </c>
    </row>
    <row r="3545" spans="1:13">
      <c r="A3545" s="127" t="s">
        <v>9368</v>
      </c>
      <c r="B3545" s="207" t="s">
        <v>9369</v>
      </c>
      <c r="C3545" s="208" t="s">
        <v>9370</v>
      </c>
      <c r="D3545" s="208" t="s">
        <v>9356</v>
      </c>
      <c r="E3545" s="205" t="s">
        <v>27</v>
      </c>
      <c r="F3545" s="205" t="s">
        <v>26</v>
      </c>
      <c r="G3545" s="205" t="s">
        <v>9371</v>
      </c>
      <c r="H3545" s="205" t="s">
        <v>8000</v>
      </c>
      <c r="I3545" s="206">
        <v>452</v>
      </c>
      <c r="J3545" t="str">
        <f t="shared" si="224"/>
        <v>RLP|Bärenbach (Hunsrück)</v>
      </c>
      <c r="K3545" t="str">
        <f t="shared" si="222"/>
        <v>RLP|Kirchberg (Hunsrück)</v>
      </c>
      <c r="L3545" s="380" t="str">
        <f t="shared" si="225"/>
        <v>071405004006</v>
      </c>
      <c r="M3545">
        <f t="shared" si="223"/>
        <v>20612</v>
      </c>
    </row>
    <row r="3546" spans="1:13">
      <c r="A3546" s="127" t="s">
        <v>9372</v>
      </c>
      <c r="B3546" s="207" t="s">
        <v>9373</v>
      </c>
      <c r="C3546" s="208" t="s">
        <v>9370</v>
      </c>
      <c r="D3546" s="208" t="s">
        <v>9356</v>
      </c>
      <c r="E3546" s="205" t="s">
        <v>27</v>
      </c>
      <c r="F3546" s="205" t="s">
        <v>26</v>
      </c>
      <c r="G3546" s="205" t="s">
        <v>9371</v>
      </c>
      <c r="H3546" s="205" t="s">
        <v>8000</v>
      </c>
      <c r="I3546" s="206">
        <v>116</v>
      </c>
      <c r="J3546" t="str">
        <f t="shared" si="224"/>
        <v>RLP|Belg</v>
      </c>
      <c r="K3546" t="str">
        <f t="shared" si="222"/>
        <v>RLP|Kirchberg (Hunsrück)</v>
      </c>
      <c r="L3546" s="380" t="str">
        <f t="shared" si="225"/>
        <v>071405004007</v>
      </c>
      <c r="M3546">
        <f t="shared" si="223"/>
        <v>20612</v>
      </c>
    </row>
    <row r="3547" spans="1:13">
      <c r="A3547" s="127" t="s">
        <v>9374</v>
      </c>
      <c r="B3547" s="207" t="s">
        <v>9375</v>
      </c>
      <c r="C3547" s="208" t="s">
        <v>9360</v>
      </c>
      <c r="D3547" s="208" t="s">
        <v>9356</v>
      </c>
      <c r="E3547" s="205" t="s">
        <v>27</v>
      </c>
      <c r="F3547" s="205" t="s">
        <v>26</v>
      </c>
      <c r="G3547" s="205" t="s">
        <v>9361</v>
      </c>
      <c r="H3547" s="205" t="s">
        <v>8000</v>
      </c>
      <c r="I3547" s="206">
        <v>193</v>
      </c>
      <c r="J3547" t="str">
        <f t="shared" si="224"/>
        <v>RLP|Belgweiler</v>
      </c>
      <c r="K3547" t="str">
        <f t="shared" si="222"/>
        <v>RLP|Simmern-Rheinböllen</v>
      </c>
      <c r="L3547" s="380" t="str">
        <f t="shared" si="225"/>
        <v>071405008008</v>
      </c>
      <c r="M3547">
        <f t="shared" si="223"/>
        <v>29667</v>
      </c>
    </row>
    <row r="3548" spans="1:13">
      <c r="A3548" s="127" t="s">
        <v>9376</v>
      </c>
      <c r="B3548" s="207" t="s">
        <v>9377</v>
      </c>
      <c r="C3548" s="208" t="s">
        <v>9355</v>
      </c>
      <c r="D3548" s="208" t="s">
        <v>9356</v>
      </c>
      <c r="E3548" s="205" t="s">
        <v>27</v>
      </c>
      <c r="F3548" s="205" t="s">
        <v>26</v>
      </c>
      <c r="G3548" s="205" t="s">
        <v>9357</v>
      </c>
      <c r="H3548" s="205" t="s">
        <v>8000</v>
      </c>
      <c r="I3548" s="206">
        <v>1463</v>
      </c>
      <c r="J3548" t="str">
        <f t="shared" si="224"/>
        <v>RLP|Bell (Hunsrück)</v>
      </c>
      <c r="K3548" t="str">
        <f t="shared" si="222"/>
        <v>RLP|Kastellaun</v>
      </c>
      <c r="L3548" s="380" t="str">
        <f t="shared" si="225"/>
        <v>071405003009</v>
      </c>
      <c r="M3548">
        <f t="shared" si="223"/>
        <v>16274</v>
      </c>
    </row>
    <row r="3549" spans="1:13">
      <c r="A3549" s="127" t="s">
        <v>9378</v>
      </c>
      <c r="B3549" s="207" t="s">
        <v>9379</v>
      </c>
      <c r="C3549" s="208" t="s">
        <v>9355</v>
      </c>
      <c r="D3549" s="208" t="s">
        <v>9356</v>
      </c>
      <c r="E3549" s="205" t="s">
        <v>27</v>
      </c>
      <c r="F3549" s="205" t="s">
        <v>26</v>
      </c>
      <c r="G3549" s="205" t="s">
        <v>9357</v>
      </c>
      <c r="H3549" s="205" t="s">
        <v>8000</v>
      </c>
      <c r="I3549" s="206">
        <v>1963</v>
      </c>
      <c r="J3549" t="str">
        <f t="shared" si="224"/>
        <v>RLP|Beltheim</v>
      </c>
      <c r="K3549" t="str">
        <f t="shared" si="222"/>
        <v>RLP|Kastellaun</v>
      </c>
      <c r="L3549" s="380" t="str">
        <f t="shared" si="225"/>
        <v>071405003010</v>
      </c>
      <c r="M3549">
        <f t="shared" si="223"/>
        <v>16274</v>
      </c>
    </row>
    <row r="3550" spans="1:13">
      <c r="A3550" s="127" t="s">
        <v>9380</v>
      </c>
      <c r="B3550" s="207" t="s">
        <v>9381</v>
      </c>
      <c r="C3550" s="208" t="s">
        <v>9360</v>
      </c>
      <c r="D3550" s="208" t="s">
        <v>9356</v>
      </c>
      <c r="E3550" s="205" t="s">
        <v>27</v>
      </c>
      <c r="F3550" s="205" t="s">
        <v>26</v>
      </c>
      <c r="G3550" s="205" t="s">
        <v>9361</v>
      </c>
      <c r="H3550" s="205" t="s">
        <v>8000</v>
      </c>
      <c r="I3550" s="206">
        <v>208</v>
      </c>
      <c r="J3550" t="str">
        <f t="shared" si="224"/>
        <v>RLP|Benzweiler</v>
      </c>
      <c r="K3550" t="str">
        <f t="shared" si="222"/>
        <v>RLP|Simmern-Rheinböllen</v>
      </c>
      <c r="L3550" s="380" t="str">
        <f t="shared" si="225"/>
        <v>071405008011</v>
      </c>
      <c r="M3550">
        <f t="shared" si="223"/>
        <v>29667</v>
      </c>
    </row>
    <row r="3551" spans="1:13">
      <c r="A3551" s="127" t="s">
        <v>9382</v>
      </c>
      <c r="B3551" s="207" t="s">
        <v>9383</v>
      </c>
      <c r="C3551" s="208" t="s">
        <v>9360</v>
      </c>
      <c r="D3551" s="208" t="s">
        <v>9356</v>
      </c>
      <c r="E3551" s="205" t="s">
        <v>27</v>
      </c>
      <c r="F3551" s="205" t="s">
        <v>26</v>
      </c>
      <c r="G3551" s="205" t="s">
        <v>9361</v>
      </c>
      <c r="H3551" s="205" t="s">
        <v>8000</v>
      </c>
      <c r="I3551" s="206">
        <v>112</v>
      </c>
      <c r="J3551" t="str">
        <f t="shared" si="224"/>
        <v>RLP|Bergenhausen</v>
      </c>
      <c r="K3551" t="str">
        <f t="shared" si="222"/>
        <v>RLP|Simmern-Rheinböllen</v>
      </c>
      <c r="L3551" s="380" t="str">
        <f t="shared" si="225"/>
        <v>071405008012</v>
      </c>
      <c r="M3551">
        <f t="shared" si="223"/>
        <v>29667</v>
      </c>
    </row>
    <row r="3552" spans="1:13">
      <c r="A3552" s="127" t="s">
        <v>9384</v>
      </c>
      <c r="B3552" s="207" t="s">
        <v>9385</v>
      </c>
      <c r="C3552" s="208" t="s">
        <v>9366</v>
      </c>
      <c r="D3552" s="208" t="s">
        <v>9356</v>
      </c>
      <c r="E3552" s="205" t="s">
        <v>27</v>
      </c>
      <c r="F3552" s="205" t="s">
        <v>26</v>
      </c>
      <c r="G3552" s="205" t="s">
        <v>9367</v>
      </c>
      <c r="H3552" s="205" t="s">
        <v>8000</v>
      </c>
      <c r="I3552" s="206">
        <v>370</v>
      </c>
      <c r="J3552" t="str">
        <f t="shared" si="224"/>
        <v>RLP|Bickenbach (Hunsrück)</v>
      </c>
      <c r="K3552" t="str">
        <f t="shared" si="222"/>
        <v>RLP|Hunsrück-Mittelrhein</v>
      </c>
      <c r="L3552" s="380" t="str">
        <f t="shared" si="225"/>
        <v>071405009014</v>
      </c>
      <c r="M3552">
        <f t="shared" si="223"/>
        <v>24081</v>
      </c>
    </row>
    <row r="3553" spans="1:13">
      <c r="A3553" s="127" t="s">
        <v>9386</v>
      </c>
      <c r="B3553" s="207" t="s">
        <v>9387</v>
      </c>
      <c r="C3553" s="208" t="s">
        <v>9360</v>
      </c>
      <c r="D3553" s="208" t="s">
        <v>9356</v>
      </c>
      <c r="E3553" s="205" t="s">
        <v>27</v>
      </c>
      <c r="F3553" s="205" t="s">
        <v>26</v>
      </c>
      <c r="G3553" s="205" t="s">
        <v>9361</v>
      </c>
      <c r="H3553" s="205" t="s">
        <v>8000</v>
      </c>
      <c r="I3553" s="206">
        <v>301</v>
      </c>
      <c r="J3553" t="str">
        <f t="shared" si="224"/>
        <v>RLP|Biebern</v>
      </c>
      <c r="K3553" t="str">
        <f t="shared" si="222"/>
        <v>RLP|Simmern-Rheinböllen</v>
      </c>
      <c r="L3553" s="380" t="str">
        <f t="shared" si="225"/>
        <v>071405008015</v>
      </c>
      <c r="M3553">
        <f t="shared" si="223"/>
        <v>29667</v>
      </c>
    </row>
    <row r="3554" spans="1:13">
      <c r="A3554" s="127" t="s">
        <v>9388</v>
      </c>
      <c r="B3554" s="207" t="s">
        <v>9389</v>
      </c>
      <c r="C3554" s="208" t="s">
        <v>9366</v>
      </c>
      <c r="D3554" s="208" t="s">
        <v>9356</v>
      </c>
      <c r="E3554" s="205" t="s">
        <v>27</v>
      </c>
      <c r="F3554" s="205" t="s">
        <v>26</v>
      </c>
      <c r="G3554" s="205" t="s">
        <v>9367</v>
      </c>
      <c r="H3554" s="205" t="s">
        <v>8000</v>
      </c>
      <c r="I3554" s="206">
        <v>142</v>
      </c>
      <c r="J3554" t="str">
        <f t="shared" si="224"/>
        <v>RLP|Birkheim</v>
      </c>
      <c r="K3554" t="str">
        <f t="shared" si="222"/>
        <v>RLP|Hunsrück-Mittelrhein</v>
      </c>
      <c r="L3554" s="380" t="str">
        <f t="shared" si="225"/>
        <v>071405009016</v>
      </c>
      <c r="M3554">
        <f t="shared" si="223"/>
        <v>24081</v>
      </c>
    </row>
    <row r="3555" spans="1:13">
      <c r="A3555" s="127" t="s">
        <v>9390</v>
      </c>
      <c r="B3555" s="207" t="s">
        <v>9391</v>
      </c>
      <c r="C3555" s="208" t="s">
        <v>9355</v>
      </c>
      <c r="D3555" s="208" t="s">
        <v>9356</v>
      </c>
      <c r="E3555" s="205" t="s">
        <v>27</v>
      </c>
      <c r="F3555" s="205" t="s">
        <v>26</v>
      </c>
      <c r="G3555" s="205" t="s">
        <v>9357</v>
      </c>
      <c r="H3555" s="205" t="s">
        <v>8000</v>
      </c>
      <c r="I3555" s="206">
        <v>675</v>
      </c>
      <c r="J3555" t="str">
        <f t="shared" si="224"/>
        <v>RLP|Braunshorn</v>
      </c>
      <c r="K3555" t="str">
        <f t="shared" si="222"/>
        <v>RLP|Kastellaun</v>
      </c>
      <c r="L3555" s="380" t="str">
        <f t="shared" si="225"/>
        <v>071405003018</v>
      </c>
      <c r="M3555">
        <f t="shared" si="223"/>
        <v>16274</v>
      </c>
    </row>
    <row r="3556" spans="1:13">
      <c r="A3556" s="127" t="s">
        <v>9392</v>
      </c>
      <c r="B3556" s="207" t="s">
        <v>9393</v>
      </c>
      <c r="C3556" s="208" t="s">
        <v>9360</v>
      </c>
      <c r="D3556" s="208" t="s">
        <v>9356</v>
      </c>
      <c r="E3556" s="205" t="s">
        <v>27</v>
      </c>
      <c r="F3556" s="205" t="s">
        <v>26</v>
      </c>
      <c r="G3556" s="205" t="s">
        <v>9361</v>
      </c>
      <c r="H3556" s="205" t="s">
        <v>8000</v>
      </c>
      <c r="I3556" s="206">
        <v>236</v>
      </c>
      <c r="J3556" t="str">
        <f t="shared" si="224"/>
        <v>RLP|Bubach</v>
      </c>
      <c r="K3556" t="str">
        <f t="shared" si="222"/>
        <v>RLP|Simmern-Rheinböllen</v>
      </c>
      <c r="L3556" s="380" t="str">
        <f t="shared" si="225"/>
        <v>071405008020</v>
      </c>
      <c r="M3556">
        <f t="shared" si="223"/>
        <v>29667</v>
      </c>
    </row>
    <row r="3557" spans="1:13">
      <c r="A3557" s="127" t="s">
        <v>9394</v>
      </c>
      <c r="B3557" s="207" t="s">
        <v>9395</v>
      </c>
      <c r="C3557" s="208" t="s">
        <v>9355</v>
      </c>
      <c r="D3557" s="208" t="s">
        <v>9356</v>
      </c>
      <c r="E3557" s="205" t="s">
        <v>27</v>
      </c>
      <c r="F3557" s="205" t="s">
        <v>26</v>
      </c>
      <c r="G3557" s="205" t="s">
        <v>9357</v>
      </c>
      <c r="H3557" s="205" t="s">
        <v>8000</v>
      </c>
      <c r="I3557" s="206">
        <v>852</v>
      </c>
      <c r="J3557" t="str">
        <f t="shared" si="224"/>
        <v>RLP|Buch (Hunsrück)</v>
      </c>
      <c r="K3557" t="str">
        <f t="shared" si="222"/>
        <v>RLP|Kastellaun</v>
      </c>
      <c r="L3557" s="380" t="str">
        <f t="shared" si="225"/>
        <v>071405003021</v>
      </c>
      <c r="M3557">
        <f t="shared" si="223"/>
        <v>16274</v>
      </c>
    </row>
    <row r="3558" spans="1:13">
      <c r="A3558" s="127" t="s">
        <v>9396</v>
      </c>
      <c r="B3558" s="207" t="s">
        <v>9397</v>
      </c>
      <c r="C3558" s="208" t="s">
        <v>9360</v>
      </c>
      <c r="D3558" s="208" t="s">
        <v>9356</v>
      </c>
      <c r="E3558" s="205" t="s">
        <v>27</v>
      </c>
      <c r="F3558" s="205" t="s">
        <v>26</v>
      </c>
      <c r="G3558" s="205" t="s">
        <v>9361</v>
      </c>
      <c r="H3558" s="205" t="s">
        <v>8000</v>
      </c>
      <c r="I3558" s="206">
        <v>204</v>
      </c>
      <c r="J3558" t="str">
        <f t="shared" si="224"/>
        <v>RLP|Budenbach</v>
      </c>
      <c r="K3558" t="str">
        <f t="shared" si="222"/>
        <v>RLP|Simmern-Rheinböllen</v>
      </c>
      <c r="L3558" s="380" t="str">
        <f t="shared" si="225"/>
        <v>071405008023</v>
      </c>
      <c r="M3558">
        <f t="shared" si="223"/>
        <v>29667</v>
      </c>
    </row>
    <row r="3559" spans="1:13">
      <c r="A3559" s="127" t="s">
        <v>9398</v>
      </c>
      <c r="B3559" s="207" t="s">
        <v>9399</v>
      </c>
      <c r="C3559" s="208" t="s">
        <v>9370</v>
      </c>
      <c r="D3559" s="208" t="s">
        <v>9356</v>
      </c>
      <c r="E3559" s="205" t="s">
        <v>27</v>
      </c>
      <c r="F3559" s="205" t="s">
        <v>26</v>
      </c>
      <c r="G3559" s="205" t="s">
        <v>9371</v>
      </c>
      <c r="H3559" s="205" t="s">
        <v>8000</v>
      </c>
      <c r="I3559" s="206">
        <v>1824</v>
      </c>
      <c r="J3559" t="str">
        <f t="shared" si="224"/>
        <v>RLP|Büchenbeuren</v>
      </c>
      <c r="K3559" t="str">
        <f t="shared" si="222"/>
        <v>RLP|Kirchberg (Hunsrück)</v>
      </c>
      <c r="L3559" s="380" t="str">
        <f t="shared" si="225"/>
        <v>071405004024</v>
      </c>
      <c r="M3559">
        <f t="shared" si="223"/>
        <v>20612</v>
      </c>
    </row>
    <row r="3560" spans="1:13">
      <c r="A3560" s="127" t="s">
        <v>9400</v>
      </c>
      <c r="B3560" s="207" t="s">
        <v>9401</v>
      </c>
      <c r="C3560" s="208" t="s">
        <v>9366</v>
      </c>
      <c r="D3560" s="208" t="s">
        <v>9356</v>
      </c>
      <c r="E3560" s="205" t="s">
        <v>27</v>
      </c>
      <c r="F3560" s="205" t="s">
        <v>26</v>
      </c>
      <c r="G3560" s="205" t="s">
        <v>9367</v>
      </c>
      <c r="H3560" s="205" t="s">
        <v>8000</v>
      </c>
      <c r="I3560" s="206">
        <v>655</v>
      </c>
      <c r="J3560" t="str">
        <f t="shared" si="224"/>
        <v>RLP|Damscheid</v>
      </c>
      <c r="K3560" t="str">
        <f t="shared" si="222"/>
        <v>RLP|Hunsrück-Mittelrhein</v>
      </c>
      <c r="L3560" s="380" t="str">
        <f t="shared" si="225"/>
        <v>071405009025</v>
      </c>
      <c r="M3560">
        <f t="shared" si="223"/>
        <v>24081</v>
      </c>
    </row>
    <row r="3561" spans="1:13">
      <c r="A3561" s="127" t="s">
        <v>9402</v>
      </c>
      <c r="B3561" s="207" t="s">
        <v>9403</v>
      </c>
      <c r="C3561" s="208" t="s">
        <v>9360</v>
      </c>
      <c r="D3561" s="208" t="s">
        <v>9356</v>
      </c>
      <c r="E3561" s="205" t="s">
        <v>27</v>
      </c>
      <c r="F3561" s="205" t="s">
        <v>26</v>
      </c>
      <c r="G3561" s="205" t="s">
        <v>9361</v>
      </c>
      <c r="H3561" s="205" t="s">
        <v>8000</v>
      </c>
      <c r="I3561" s="206">
        <v>645</v>
      </c>
      <c r="J3561" t="str">
        <f t="shared" si="224"/>
        <v>RLP|Dichtelbach</v>
      </c>
      <c r="K3561" t="str">
        <f t="shared" si="222"/>
        <v>RLP|Simmern-Rheinböllen</v>
      </c>
      <c r="L3561" s="380" t="str">
        <f t="shared" si="225"/>
        <v>071405008027</v>
      </c>
      <c r="M3561">
        <f t="shared" si="223"/>
        <v>29667</v>
      </c>
    </row>
    <row r="3562" spans="1:13">
      <c r="A3562" s="127" t="s">
        <v>9404</v>
      </c>
      <c r="B3562" s="207" t="s">
        <v>9405</v>
      </c>
      <c r="C3562" s="208" t="s">
        <v>9370</v>
      </c>
      <c r="D3562" s="208" t="s">
        <v>9356</v>
      </c>
      <c r="E3562" s="205" t="s">
        <v>27</v>
      </c>
      <c r="F3562" s="205" t="s">
        <v>26</v>
      </c>
      <c r="G3562" s="205" t="s">
        <v>9371</v>
      </c>
      <c r="H3562" s="205" t="s">
        <v>8000</v>
      </c>
      <c r="I3562" s="206">
        <v>699</v>
      </c>
      <c r="J3562" t="str">
        <f t="shared" si="224"/>
        <v>RLP|Dickenschied</v>
      </c>
      <c r="K3562" t="str">
        <f t="shared" si="222"/>
        <v>RLP|Kirchberg (Hunsrück)</v>
      </c>
      <c r="L3562" s="380" t="str">
        <f t="shared" si="225"/>
        <v>071405004028</v>
      </c>
      <c r="M3562">
        <f t="shared" si="223"/>
        <v>20612</v>
      </c>
    </row>
    <row r="3563" spans="1:13">
      <c r="A3563" s="127" t="s">
        <v>9406</v>
      </c>
      <c r="B3563" s="207" t="s">
        <v>9407</v>
      </c>
      <c r="C3563" s="208" t="s">
        <v>9370</v>
      </c>
      <c r="D3563" s="208" t="s">
        <v>9356</v>
      </c>
      <c r="E3563" s="205" t="s">
        <v>27</v>
      </c>
      <c r="F3563" s="205" t="s">
        <v>26</v>
      </c>
      <c r="G3563" s="205" t="s">
        <v>9371</v>
      </c>
      <c r="H3563" s="205" t="s">
        <v>8000</v>
      </c>
      <c r="I3563" s="206">
        <v>207</v>
      </c>
      <c r="J3563" t="str">
        <f t="shared" si="224"/>
        <v>RLP|Dill</v>
      </c>
      <c r="K3563" t="str">
        <f t="shared" si="222"/>
        <v>RLP|Kirchberg (Hunsrück)</v>
      </c>
      <c r="L3563" s="380" t="str">
        <f t="shared" si="225"/>
        <v>071405004029</v>
      </c>
      <c r="M3563">
        <f t="shared" si="223"/>
        <v>20612</v>
      </c>
    </row>
    <row r="3564" spans="1:13">
      <c r="A3564" s="127" t="s">
        <v>9408</v>
      </c>
      <c r="B3564" s="207" t="s">
        <v>9409</v>
      </c>
      <c r="C3564" s="208" t="s">
        <v>9370</v>
      </c>
      <c r="D3564" s="208" t="s">
        <v>9356</v>
      </c>
      <c r="E3564" s="205" t="s">
        <v>27</v>
      </c>
      <c r="F3564" s="205" t="s">
        <v>26</v>
      </c>
      <c r="G3564" s="205" t="s">
        <v>9371</v>
      </c>
      <c r="H3564" s="205" t="s">
        <v>8000</v>
      </c>
      <c r="I3564" s="206">
        <v>556</v>
      </c>
      <c r="J3564" t="str">
        <f t="shared" si="224"/>
        <v>RLP|Dillendorf</v>
      </c>
      <c r="K3564" t="str">
        <f t="shared" si="222"/>
        <v>RLP|Kirchberg (Hunsrück)</v>
      </c>
      <c r="L3564" s="380" t="str">
        <f t="shared" si="225"/>
        <v>071405004030</v>
      </c>
      <c r="M3564">
        <f t="shared" si="223"/>
        <v>20612</v>
      </c>
    </row>
    <row r="3565" spans="1:13">
      <c r="A3565" s="127" t="s">
        <v>9410</v>
      </c>
      <c r="B3565" s="207" t="s">
        <v>9411</v>
      </c>
      <c r="C3565" s="208" t="s">
        <v>9366</v>
      </c>
      <c r="D3565" s="208" t="s">
        <v>9356</v>
      </c>
      <c r="E3565" s="205" t="s">
        <v>27</v>
      </c>
      <c r="F3565" s="205" t="s">
        <v>26</v>
      </c>
      <c r="G3565" s="205" t="s">
        <v>9367</v>
      </c>
      <c r="H3565" s="205" t="s">
        <v>8000</v>
      </c>
      <c r="I3565" s="206">
        <v>526</v>
      </c>
      <c r="J3565" t="str">
        <f t="shared" si="224"/>
        <v>RLP|Dörth</v>
      </c>
      <c r="K3565" t="str">
        <f t="shared" si="222"/>
        <v>RLP|Hunsrück-Mittelrhein</v>
      </c>
      <c r="L3565" s="380" t="str">
        <f t="shared" si="225"/>
        <v>071405009031</v>
      </c>
      <c r="M3565">
        <f t="shared" si="223"/>
        <v>24081</v>
      </c>
    </row>
    <row r="3566" spans="1:13">
      <c r="A3566" s="127" t="s">
        <v>9412</v>
      </c>
      <c r="B3566" s="207" t="s">
        <v>9413</v>
      </c>
      <c r="C3566" s="208" t="s">
        <v>9360</v>
      </c>
      <c r="D3566" s="208" t="s">
        <v>9356</v>
      </c>
      <c r="E3566" s="205" t="s">
        <v>27</v>
      </c>
      <c r="F3566" s="205" t="s">
        <v>26</v>
      </c>
      <c r="G3566" s="205" t="s">
        <v>9361</v>
      </c>
      <c r="H3566" s="205" t="s">
        <v>8000</v>
      </c>
      <c r="I3566" s="206">
        <v>908</v>
      </c>
      <c r="J3566" t="str">
        <f t="shared" si="224"/>
        <v>RLP|Ellern (Hunsrück)</v>
      </c>
      <c r="K3566" t="str">
        <f t="shared" si="222"/>
        <v>RLP|Simmern-Rheinböllen</v>
      </c>
      <c r="L3566" s="380" t="str">
        <f t="shared" si="225"/>
        <v>071405008035</v>
      </c>
      <c r="M3566">
        <f t="shared" si="223"/>
        <v>29667</v>
      </c>
    </row>
    <row r="3567" spans="1:13">
      <c r="A3567" s="127" t="s">
        <v>9414</v>
      </c>
      <c r="B3567" s="207" t="s">
        <v>9415</v>
      </c>
      <c r="C3567" s="208" t="s">
        <v>9366</v>
      </c>
      <c r="D3567" s="208" t="s">
        <v>9356</v>
      </c>
      <c r="E3567" s="205" t="s">
        <v>27</v>
      </c>
      <c r="F3567" s="205" t="s">
        <v>26</v>
      </c>
      <c r="G3567" s="205" t="s">
        <v>9367</v>
      </c>
      <c r="H3567" s="205" t="s">
        <v>8000</v>
      </c>
      <c r="I3567" s="206">
        <v>4951</v>
      </c>
      <c r="J3567" t="str">
        <f t="shared" si="224"/>
        <v>RLP|Emmelshausen</v>
      </c>
      <c r="K3567" t="str">
        <f t="shared" si="222"/>
        <v>RLP|Hunsrück-Mittelrhein</v>
      </c>
      <c r="L3567" s="380" t="str">
        <f t="shared" si="225"/>
        <v>071405009036</v>
      </c>
      <c r="M3567">
        <f t="shared" si="223"/>
        <v>24081</v>
      </c>
    </row>
    <row r="3568" spans="1:13">
      <c r="A3568" s="127" t="s">
        <v>9416</v>
      </c>
      <c r="B3568" s="207" t="s">
        <v>9417</v>
      </c>
      <c r="C3568" s="208" t="s">
        <v>9360</v>
      </c>
      <c r="D3568" s="208" t="s">
        <v>9356</v>
      </c>
      <c r="E3568" s="205" t="s">
        <v>27</v>
      </c>
      <c r="F3568" s="205" t="s">
        <v>26</v>
      </c>
      <c r="G3568" s="205" t="s">
        <v>9361</v>
      </c>
      <c r="H3568" s="205" t="s">
        <v>8000</v>
      </c>
      <c r="I3568" s="206">
        <v>289</v>
      </c>
      <c r="J3568" t="str">
        <f t="shared" si="224"/>
        <v>RLP|Erbach (Hunsrück)</v>
      </c>
      <c r="K3568" t="str">
        <f t="shared" si="222"/>
        <v>RLP|Simmern-Rheinböllen</v>
      </c>
      <c r="L3568" s="380" t="str">
        <f t="shared" si="225"/>
        <v>071405008037</v>
      </c>
      <c r="M3568">
        <f t="shared" si="223"/>
        <v>29667</v>
      </c>
    </row>
    <row r="3569" spans="1:13">
      <c r="A3569" s="127" t="s">
        <v>9418</v>
      </c>
      <c r="B3569" s="207" t="s">
        <v>9419</v>
      </c>
      <c r="C3569" s="208" t="s">
        <v>9360</v>
      </c>
      <c r="D3569" s="208" t="s">
        <v>9356</v>
      </c>
      <c r="E3569" s="205" t="s">
        <v>27</v>
      </c>
      <c r="F3569" s="205" t="s">
        <v>26</v>
      </c>
      <c r="G3569" s="205" t="s">
        <v>9361</v>
      </c>
      <c r="H3569" s="205" t="s">
        <v>8000</v>
      </c>
      <c r="I3569" s="206">
        <v>243</v>
      </c>
      <c r="J3569" t="str">
        <f t="shared" si="224"/>
        <v>RLP|Fronhofen</v>
      </c>
      <c r="K3569" t="str">
        <f t="shared" si="222"/>
        <v>RLP|Simmern-Rheinböllen</v>
      </c>
      <c r="L3569" s="380" t="str">
        <f t="shared" si="225"/>
        <v>071405008039</v>
      </c>
      <c r="M3569">
        <f t="shared" si="223"/>
        <v>29667</v>
      </c>
    </row>
    <row r="3570" spans="1:13">
      <c r="A3570" s="127" t="s">
        <v>9420</v>
      </c>
      <c r="B3570" s="207" t="s">
        <v>9421</v>
      </c>
      <c r="C3570" s="208" t="s">
        <v>9370</v>
      </c>
      <c r="D3570" s="208" t="s">
        <v>9356</v>
      </c>
      <c r="E3570" s="205" t="s">
        <v>27</v>
      </c>
      <c r="F3570" s="205" t="s">
        <v>26</v>
      </c>
      <c r="G3570" s="205" t="s">
        <v>9371</v>
      </c>
      <c r="H3570" s="205" t="s">
        <v>8000</v>
      </c>
      <c r="I3570" s="206">
        <v>212</v>
      </c>
      <c r="J3570" t="str">
        <f t="shared" si="224"/>
        <v>RLP|Gehlweiler</v>
      </c>
      <c r="K3570" t="str">
        <f t="shared" si="222"/>
        <v>RLP|Kirchberg (Hunsrück)</v>
      </c>
      <c r="L3570" s="380" t="str">
        <f t="shared" si="225"/>
        <v>071405004040</v>
      </c>
      <c r="M3570">
        <f t="shared" si="223"/>
        <v>20612</v>
      </c>
    </row>
    <row r="3571" spans="1:13">
      <c r="A3571" s="127" t="s">
        <v>9422</v>
      </c>
      <c r="B3571" s="207" t="s">
        <v>9423</v>
      </c>
      <c r="C3571" s="208" t="s">
        <v>9370</v>
      </c>
      <c r="D3571" s="208" t="s">
        <v>9356</v>
      </c>
      <c r="E3571" s="205" t="s">
        <v>27</v>
      </c>
      <c r="F3571" s="205" t="s">
        <v>26</v>
      </c>
      <c r="G3571" s="205" t="s">
        <v>9371</v>
      </c>
      <c r="H3571" s="205" t="s">
        <v>8000</v>
      </c>
      <c r="I3571" s="206">
        <v>1298</v>
      </c>
      <c r="J3571" t="str">
        <f t="shared" si="224"/>
        <v>RLP|Gemünden (Hunsrück)</v>
      </c>
      <c r="K3571" t="str">
        <f t="shared" si="222"/>
        <v>RLP|Kirchberg (Hunsrück)</v>
      </c>
      <c r="L3571" s="380" t="str">
        <f t="shared" si="225"/>
        <v>071405004041</v>
      </c>
      <c r="M3571">
        <f t="shared" si="223"/>
        <v>20612</v>
      </c>
    </row>
    <row r="3572" spans="1:13">
      <c r="A3572" s="127" t="s">
        <v>9424</v>
      </c>
      <c r="B3572" s="207" t="s">
        <v>9425</v>
      </c>
      <c r="C3572" s="208" t="s">
        <v>9355</v>
      </c>
      <c r="D3572" s="208" t="s">
        <v>9356</v>
      </c>
      <c r="E3572" s="205" t="s">
        <v>27</v>
      </c>
      <c r="F3572" s="205" t="s">
        <v>26</v>
      </c>
      <c r="G3572" s="205" t="s">
        <v>9357</v>
      </c>
      <c r="H3572" s="205" t="s">
        <v>8000</v>
      </c>
      <c r="I3572" s="206">
        <v>466</v>
      </c>
      <c r="J3572" t="str">
        <f t="shared" si="224"/>
        <v>RLP|Gödenroth</v>
      </c>
      <c r="K3572" t="str">
        <f t="shared" si="222"/>
        <v>RLP|Kastellaun</v>
      </c>
      <c r="L3572" s="380" t="str">
        <f t="shared" si="225"/>
        <v>071405003042</v>
      </c>
      <c r="M3572">
        <f t="shared" si="223"/>
        <v>16274</v>
      </c>
    </row>
    <row r="3573" spans="1:13">
      <c r="A3573" s="127" t="s">
        <v>9426</v>
      </c>
      <c r="B3573" s="207" t="s">
        <v>9427</v>
      </c>
      <c r="C3573" s="208" t="s">
        <v>9366</v>
      </c>
      <c r="D3573" s="208" t="s">
        <v>9356</v>
      </c>
      <c r="E3573" s="205" t="s">
        <v>27</v>
      </c>
      <c r="F3573" s="205" t="s">
        <v>26</v>
      </c>
      <c r="G3573" s="205" t="s">
        <v>9367</v>
      </c>
      <c r="H3573" s="205" t="s">
        <v>8000</v>
      </c>
      <c r="I3573" s="206">
        <v>1309</v>
      </c>
      <c r="J3573" t="str">
        <f t="shared" si="224"/>
        <v>RLP|Gondershausen</v>
      </c>
      <c r="K3573" t="str">
        <f t="shared" si="222"/>
        <v>RLP|Hunsrück-Mittelrhein</v>
      </c>
      <c r="L3573" s="380" t="str">
        <f t="shared" si="225"/>
        <v>071405009043</v>
      </c>
      <c r="M3573">
        <f t="shared" si="223"/>
        <v>24081</v>
      </c>
    </row>
    <row r="3574" spans="1:13">
      <c r="A3574" s="127" t="s">
        <v>9428</v>
      </c>
      <c r="B3574" s="207" t="s">
        <v>9429</v>
      </c>
      <c r="C3574" s="208" t="s">
        <v>9370</v>
      </c>
      <c r="D3574" s="208" t="s">
        <v>9356</v>
      </c>
      <c r="E3574" s="205" t="s">
        <v>27</v>
      </c>
      <c r="F3574" s="205" t="s">
        <v>26</v>
      </c>
      <c r="G3574" s="205" t="s">
        <v>9371</v>
      </c>
      <c r="H3574" s="205" t="s">
        <v>8000</v>
      </c>
      <c r="I3574" s="206">
        <v>151</v>
      </c>
      <c r="J3574" t="str">
        <f t="shared" si="224"/>
        <v>RLP|Hahn</v>
      </c>
      <c r="K3574" t="str">
        <f t="shared" si="222"/>
        <v>RLP|Kirchberg (Hunsrück)</v>
      </c>
      <c r="L3574" s="380" t="str">
        <f t="shared" si="225"/>
        <v>071405004044</v>
      </c>
      <c r="M3574">
        <f t="shared" si="223"/>
        <v>20612</v>
      </c>
    </row>
    <row r="3575" spans="1:13">
      <c r="A3575" s="127" t="s">
        <v>9430</v>
      </c>
      <c r="B3575" s="207" t="s">
        <v>9431</v>
      </c>
      <c r="C3575" s="208" t="s">
        <v>9366</v>
      </c>
      <c r="D3575" s="208" t="s">
        <v>9356</v>
      </c>
      <c r="E3575" s="205" t="s">
        <v>27</v>
      </c>
      <c r="F3575" s="205" t="s">
        <v>26</v>
      </c>
      <c r="G3575" s="205" t="s">
        <v>9367</v>
      </c>
      <c r="H3575" s="205" t="s">
        <v>8000</v>
      </c>
      <c r="I3575" s="206">
        <v>1287</v>
      </c>
      <c r="J3575" t="str">
        <f t="shared" si="224"/>
        <v>RLP|Halsenbach</v>
      </c>
      <c r="K3575" t="str">
        <f t="shared" si="222"/>
        <v>RLP|Hunsrück-Mittelrhein</v>
      </c>
      <c r="L3575" s="380" t="str">
        <f t="shared" si="225"/>
        <v>071405009045</v>
      </c>
      <c r="M3575">
        <f t="shared" si="223"/>
        <v>24081</v>
      </c>
    </row>
    <row r="3576" spans="1:13">
      <c r="A3576" s="127" t="s">
        <v>9432</v>
      </c>
      <c r="B3576" s="207" t="s">
        <v>9433</v>
      </c>
      <c r="C3576" s="208" t="s">
        <v>9355</v>
      </c>
      <c r="D3576" s="208" t="s">
        <v>9356</v>
      </c>
      <c r="E3576" s="205" t="s">
        <v>27</v>
      </c>
      <c r="F3576" s="205" t="s">
        <v>26</v>
      </c>
      <c r="G3576" s="205" t="s">
        <v>9357</v>
      </c>
      <c r="H3576" s="205" t="s">
        <v>8000</v>
      </c>
      <c r="I3576" s="206">
        <v>230</v>
      </c>
      <c r="J3576" t="str">
        <f t="shared" si="224"/>
        <v>RLP|Hasselbach (Hunsrück)</v>
      </c>
      <c r="K3576" t="str">
        <f t="shared" si="222"/>
        <v>RLP|Kastellaun</v>
      </c>
      <c r="L3576" s="380" t="str">
        <f t="shared" si="225"/>
        <v>071405003046</v>
      </c>
      <c r="M3576">
        <f t="shared" si="223"/>
        <v>16274</v>
      </c>
    </row>
    <row r="3577" spans="1:13">
      <c r="A3577" s="127" t="s">
        <v>9434</v>
      </c>
      <c r="B3577" s="207" t="s">
        <v>9435</v>
      </c>
      <c r="C3577" s="208" t="s">
        <v>9366</v>
      </c>
      <c r="D3577" s="208" t="s">
        <v>9356</v>
      </c>
      <c r="E3577" s="205" t="s">
        <v>27</v>
      </c>
      <c r="F3577" s="205" t="s">
        <v>26</v>
      </c>
      <c r="G3577" s="205" t="s">
        <v>9367</v>
      </c>
      <c r="H3577" s="205" t="s">
        <v>8000</v>
      </c>
      <c r="I3577" s="206">
        <v>229</v>
      </c>
      <c r="J3577" t="str">
        <f t="shared" si="224"/>
        <v>RLP|Hausbay</v>
      </c>
      <c r="K3577" t="str">
        <f t="shared" si="222"/>
        <v>RLP|Hunsrück-Mittelrhein</v>
      </c>
      <c r="L3577" s="380" t="str">
        <f t="shared" si="225"/>
        <v>071405009047</v>
      </c>
      <c r="M3577">
        <f t="shared" si="223"/>
        <v>24081</v>
      </c>
    </row>
    <row r="3578" spans="1:13">
      <c r="A3578" s="127" t="s">
        <v>9436</v>
      </c>
      <c r="B3578" s="207" t="s">
        <v>9437</v>
      </c>
      <c r="C3578" s="208" t="s">
        <v>9370</v>
      </c>
      <c r="D3578" s="208" t="s">
        <v>9356</v>
      </c>
      <c r="E3578" s="205" t="s">
        <v>27</v>
      </c>
      <c r="F3578" s="205" t="s">
        <v>26</v>
      </c>
      <c r="G3578" s="205" t="s">
        <v>9371</v>
      </c>
      <c r="H3578" s="205" t="s">
        <v>8000</v>
      </c>
      <c r="I3578" s="206">
        <v>109</v>
      </c>
      <c r="J3578" t="str">
        <f t="shared" si="224"/>
        <v>RLP|Hecken</v>
      </c>
      <c r="K3578" t="str">
        <f t="shared" si="222"/>
        <v>RLP|Kirchberg (Hunsrück)</v>
      </c>
      <c r="L3578" s="380" t="str">
        <f t="shared" si="225"/>
        <v>071405004048</v>
      </c>
      <c r="M3578">
        <f t="shared" si="223"/>
        <v>20612</v>
      </c>
    </row>
    <row r="3579" spans="1:13">
      <c r="A3579" s="127" t="s">
        <v>9438</v>
      </c>
      <c r="B3579" s="207" t="s">
        <v>9439</v>
      </c>
      <c r="C3579" s="208" t="s">
        <v>9370</v>
      </c>
      <c r="D3579" s="208" t="s">
        <v>9356</v>
      </c>
      <c r="E3579" s="205" t="s">
        <v>27</v>
      </c>
      <c r="F3579" s="205" t="s">
        <v>26</v>
      </c>
      <c r="G3579" s="205" t="s">
        <v>9371</v>
      </c>
      <c r="H3579" s="205" t="s">
        <v>8000</v>
      </c>
      <c r="I3579" s="206">
        <v>436</v>
      </c>
      <c r="J3579" t="str">
        <f t="shared" si="224"/>
        <v>RLP|Heinzenbach</v>
      </c>
      <c r="K3579" t="str">
        <f t="shared" si="222"/>
        <v>RLP|Kirchberg (Hunsrück)</v>
      </c>
      <c r="L3579" s="380" t="str">
        <f t="shared" si="225"/>
        <v>071405004049</v>
      </c>
      <c r="M3579">
        <f t="shared" si="223"/>
        <v>20612</v>
      </c>
    </row>
    <row r="3580" spans="1:13">
      <c r="A3580" s="127" t="s">
        <v>9440</v>
      </c>
      <c r="B3580" s="207" t="s">
        <v>9441</v>
      </c>
      <c r="C3580" s="208" t="s">
        <v>9370</v>
      </c>
      <c r="D3580" s="208" t="s">
        <v>9356</v>
      </c>
      <c r="E3580" s="205" t="s">
        <v>27</v>
      </c>
      <c r="F3580" s="205" t="s">
        <v>26</v>
      </c>
      <c r="G3580" s="205" t="s">
        <v>9371</v>
      </c>
      <c r="H3580" s="205" t="s">
        <v>8000</v>
      </c>
      <c r="I3580" s="206">
        <v>155</v>
      </c>
      <c r="J3580" t="str">
        <f t="shared" si="224"/>
        <v>RLP|Henau</v>
      </c>
      <c r="K3580" t="str">
        <f t="shared" si="222"/>
        <v>RLP|Kirchberg (Hunsrück)</v>
      </c>
      <c r="L3580" s="380" t="str">
        <f t="shared" si="225"/>
        <v>071405004050</v>
      </c>
      <c r="M3580">
        <f t="shared" si="223"/>
        <v>20612</v>
      </c>
    </row>
    <row r="3581" spans="1:13">
      <c r="A3581" s="127" t="s">
        <v>9442</v>
      </c>
      <c r="B3581" s="207" t="s">
        <v>9443</v>
      </c>
      <c r="C3581" s="208" t="s">
        <v>9370</v>
      </c>
      <c r="D3581" s="208" t="s">
        <v>9356</v>
      </c>
      <c r="E3581" s="205" t="s">
        <v>27</v>
      </c>
      <c r="F3581" s="205" t="s">
        <v>26</v>
      </c>
      <c r="G3581" s="205" t="s">
        <v>9371</v>
      </c>
      <c r="H3581" s="205" t="s">
        <v>8000</v>
      </c>
      <c r="I3581" s="206">
        <v>284</v>
      </c>
      <c r="J3581" t="str">
        <f t="shared" si="224"/>
        <v>RLP|Hirschfeld (Hunsrück)</v>
      </c>
      <c r="K3581" t="str">
        <f t="shared" si="222"/>
        <v>RLP|Kirchberg (Hunsrück)</v>
      </c>
      <c r="L3581" s="380" t="str">
        <f t="shared" si="225"/>
        <v>071405004053</v>
      </c>
      <c r="M3581">
        <f t="shared" si="223"/>
        <v>20612</v>
      </c>
    </row>
    <row r="3582" spans="1:13">
      <c r="A3582" s="127" t="s">
        <v>9444</v>
      </c>
      <c r="B3582" s="207" t="s">
        <v>9445</v>
      </c>
      <c r="C3582" s="208" t="s">
        <v>9355</v>
      </c>
      <c r="D3582" s="208" t="s">
        <v>9356</v>
      </c>
      <c r="E3582" s="205" t="s">
        <v>27</v>
      </c>
      <c r="F3582" s="205" t="s">
        <v>26</v>
      </c>
      <c r="G3582" s="205" t="s">
        <v>9357</v>
      </c>
      <c r="H3582" s="205" t="s">
        <v>8000</v>
      </c>
      <c r="I3582" s="206">
        <v>316</v>
      </c>
      <c r="J3582" t="str">
        <f t="shared" si="224"/>
        <v>RLP|Hollnich</v>
      </c>
      <c r="K3582" t="str">
        <f t="shared" si="222"/>
        <v>RLP|Kastellaun</v>
      </c>
      <c r="L3582" s="380" t="str">
        <f t="shared" si="225"/>
        <v>071405003055</v>
      </c>
      <c r="M3582">
        <f t="shared" si="223"/>
        <v>16274</v>
      </c>
    </row>
    <row r="3583" spans="1:13">
      <c r="A3583" s="127" t="s">
        <v>9446</v>
      </c>
      <c r="B3583" s="207" t="s">
        <v>9447</v>
      </c>
      <c r="C3583" s="208" t="s">
        <v>9360</v>
      </c>
      <c r="D3583" s="208" t="s">
        <v>9356</v>
      </c>
      <c r="E3583" s="205" t="s">
        <v>27</v>
      </c>
      <c r="F3583" s="205" t="s">
        <v>26</v>
      </c>
      <c r="G3583" s="205" t="s">
        <v>9361</v>
      </c>
      <c r="H3583" s="205" t="s">
        <v>8000</v>
      </c>
      <c r="I3583" s="206">
        <v>558</v>
      </c>
      <c r="J3583" t="str">
        <f t="shared" si="224"/>
        <v>RLP|Holzbach</v>
      </c>
      <c r="K3583" t="str">
        <f t="shared" si="222"/>
        <v>RLP|Simmern-Rheinböllen</v>
      </c>
      <c r="L3583" s="380" t="str">
        <f t="shared" si="225"/>
        <v>071405008056</v>
      </c>
      <c r="M3583">
        <f t="shared" si="223"/>
        <v>29667</v>
      </c>
    </row>
    <row r="3584" spans="1:13">
      <c r="A3584" s="127" t="s">
        <v>9448</v>
      </c>
      <c r="B3584" s="207" t="s">
        <v>9449</v>
      </c>
      <c r="C3584" s="208" t="s">
        <v>9360</v>
      </c>
      <c r="D3584" s="208" t="s">
        <v>9356</v>
      </c>
      <c r="E3584" s="205" t="s">
        <v>27</v>
      </c>
      <c r="F3584" s="205" t="s">
        <v>26</v>
      </c>
      <c r="G3584" s="205" t="s">
        <v>9361</v>
      </c>
      <c r="H3584" s="205" t="s">
        <v>8000</v>
      </c>
      <c r="I3584" s="206">
        <v>359</v>
      </c>
      <c r="J3584" t="str">
        <f t="shared" si="224"/>
        <v>RLP|Horn</v>
      </c>
      <c r="K3584" t="str">
        <f t="shared" si="222"/>
        <v>RLP|Simmern-Rheinböllen</v>
      </c>
      <c r="L3584" s="380" t="str">
        <f t="shared" si="225"/>
        <v>071405008058</v>
      </c>
      <c r="M3584">
        <f t="shared" si="223"/>
        <v>29667</v>
      </c>
    </row>
    <row r="3585" spans="1:13">
      <c r="A3585" s="127" t="s">
        <v>9450</v>
      </c>
      <c r="B3585" s="207" t="s">
        <v>9451</v>
      </c>
      <c r="C3585" s="208" t="s">
        <v>9366</v>
      </c>
      <c r="D3585" s="208" t="s">
        <v>9356</v>
      </c>
      <c r="E3585" s="205" t="s">
        <v>27</v>
      </c>
      <c r="F3585" s="205" t="s">
        <v>26</v>
      </c>
      <c r="G3585" s="205" t="s">
        <v>9367</v>
      </c>
      <c r="H3585" s="205" t="s">
        <v>8000</v>
      </c>
      <c r="I3585" s="206">
        <v>274</v>
      </c>
      <c r="J3585" t="str">
        <f t="shared" si="224"/>
        <v>RLP|Hungenroth</v>
      </c>
      <c r="K3585" t="str">
        <f t="shared" si="222"/>
        <v>RLP|Hunsrück-Mittelrhein</v>
      </c>
      <c r="L3585" s="380" t="str">
        <f t="shared" si="225"/>
        <v>071405009060</v>
      </c>
      <c r="M3585">
        <f t="shared" si="223"/>
        <v>24081</v>
      </c>
    </row>
    <row r="3586" spans="1:13">
      <c r="A3586" s="127" t="s">
        <v>9452</v>
      </c>
      <c r="B3586" s="207" t="s">
        <v>9453</v>
      </c>
      <c r="C3586" s="208" t="s">
        <v>9370</v>
      </c>
      <c r="D3586" s="208" t="s">
        <v>9356</v>
      </c>
      <c r="E3586" s="205" t="s">
        <v>27</v>
      </c>
      <c r="F3586" s="205" t="s">
        <v>26</v>
      </c>
      <c r="G3586" s="205" t="s">
        <v>9371</v>
      </c>
      <c r="H3586" s="205" t="s">
        <v>8000</v>
      </c>
      <c r="I3586" s="206">
        <v>432</v>
      </c>
      <c r="J3586" t="str">
        <f t="shared" si="224"/>
        <v>RLP|Kappel</v>
      </c>
      <c r="K3586" t="str">
        <f t="shared" si="222"/>
        <v>RLP|Kirchberg (Hunsrück)</v>
      </c>
      <c r="L3586" s="380" t="str">
        <f t="shared" si="225"/>
        <v>071405004062</v>
      </c>
      <c r="M3586">
        <f t="shared" si="223"/>
        <v>20612</v>
      </c>
    </row>
    <row r="3587" spans="1:13">
      <c r="A3587" s="127" t="s">
        <v>9454</v>
      </c>
      <c r="B3587" s="207" t="s">
        <v>9455</v>
      </c>
      <c r="C3587" s="208" t="s">
        <v>9366</v>
      </c>
      <c r="D3587" s="208" t="s">
        <v>9356</v>
      </c>
      <c r="E3587" s="205" t="s">
        <v>27</v>
      </c>
      <c r="F3587" s="205" t="s">
        <v>26</v>
      </c>
      <c r="G3587" s="205" t="s">
        <v>9367</v>
      </c>
      <c r="H3587" s="205" t="s">
        <v>8000</v>
      </c>
      <c r="I3587" s="206">
        <v>644</v>
      </c>
      <c r="J3587" t="str">
        <f t="shared" si="224"/>
        <v>RLP|Karbach (Hunsrück)</v>
      </c>
      <c r="K3587" t="str">
        <f t="shared" ref="K3587:K3650" si="226">E3587 &amp; "|" &amp; G3587</f>
        <v>RLP|Hunsrück-Mittelrhein</v>
      </c>
      <c r="L3587" s="380" t="str">
        <f t="shared" si="225"/>
        <v>071405009063</v>
      </c>
      <c r="M3587">
        <f t="shared" ref="M3587:M3650" si="227">SUMIF($C:$C, $C3587, $I:$I)</f>
        <v>24081</v>
      </c>
    </row>
    <row r="3588" spans="1:13">
      <c r="A3588" s="127" t="s">
        <v>9357</v>
      </c>
      <c r="B3588" s="207" t="s">
        <v>9456</v>
      </c>
      <c r="C3588" s="208" t="s">
        <v>9355</v>
      </c>
      <c r="D3588" s="208" t="s">
        <v>9356</v>
      </c>
      <c r="E3588" s="205" t="s">
        <v>27</v>
      </c>
      <c r="F3588" s="205" t="s">
        <v>26</v>
      </c>
      <c r="G3588" s="205" t="s">
        <v>9357</v>
      </c>
      <c r="H3588" s="205" t="s">
        <v>8000</v>
      </c>
      <c r="I3588" s="206">
        <v>5759</v>
      </c>
      <c r="J3588" t="str">
        <f t="shared" si="224"/>
        <v>RLP|Kastellaun</v>
      </c>
      <c r="K3588" t="str">
        <f t="shared" si="226"/>
        <v>RLP|Kastellaun</v>
      </c>
      <c r="L3588" s="380" t="str">
        <f t="shared" si="225"/>
        <v>071405003064</v>
      </c>
      <c r="M3588">
        <f t="shared" si="227"/>
        <v>16274</v>
      </c>
    </row>
    <row r="3589" spans="1:13">
      <c r="A3589" s="127" t="s">
        <v>9457</v>
      </c>
      <c r="B3589" s="207" t="s">
        <v>9458</v>
      </c>
      <c r="C3589" s="208" t="s">
        <v>9360</v>
      </c>
      <c r="D3589" s="208" t="s">
        <v>9356</v>
      </c>
      <c r="E3589" s="205" t="s">
        <v>27</v>
      </c>
      <c r="F3589" s="205" t="s">
        <v>26</v>
      </c>
      <c r="G3589" s="205" t="s">
        <v>9361</v>
      </c>
      <c r="H3589" s="205" t="s">
        <v>8000</v>
      </c>
      <c r="I3589" s="206">
        <v>336</v>
      </c>
      <c r="J3589" t="str">
        <f t="shared" si="224"/>
        <v>RLP|Keidelheim</v>
      </c>
      <c r="K3589" t="str">
        <f t="shared" si="226"/>
        <v>RLP|Simmern-Rheinböllen</v>
      </c>
      <c r="L3589" s="380" t="str">
        <f t="shared" si="225"/>
        <v>071405008065</v>
      </c>
      <c r="M3589">
        <f t="shared" si="227"/>
        <v>29667</v>
      </c>
    </row>
    <row r="3590" spans="1:13">
      <c r="A3590" s="127" t="s">
        <v>9371</v>
      </c>
      <c r="B3590" s="207" t="s">
        <v>9459</v>
      </c>
      <c r="C3590" s="208" t="s">
        <v>9370</v>
      </c>
      <c r="D3590" s="208" t="s">
        <v>9356</v>
      </c>
      <c r="E3590" s="205" t="s">
        <v>27</v>
      </c>
      <c r="F3590" s="205" t="s">
        <v>26</v>
      </c>
      <c r="G3590" s="205" t="s">
        <v>9371</v>
      </c>
      <c r="H3590" s="205" t="s">
        <v>8000</v>
      </c>
      <c r="I3590" s="206">
        <v>4177</v>
      </c>
      <c r="J3590" t="str">
        <f t="shared" ref="J3590:J3653" si="228">E3590 &amp; "|" &amp; A3590</f>
        <v>RLP|Kirchberg (Hunsrück)</v>
      </c>
      <c r="K3590" t="str">
        <f t="shared" si="226"/>
        <v>RLP|Kirchberg (Hunsrück)</v>
      </c>
      <c r="L3590" s="380" t="str">
        <f t="shared" ref="L3590:L3653" si="229">C3590 &amp; RIGHT(B3590,3)</f>
        <v>071405004067</v>
      </c>
      <c r="M3590">
        <f t="shared" si="227"/>
        <v>20612</v>
      </c>
    </row>
    <row r="3591" spans="1:13">
      <c r="A3591" s="127" t="s">
        <v>9460</v>
      </c>
      <c r="B3591" s="207" t="s">
        <v>9461</v>
      </c>
      <c r="C3591" s="208" t="s">
        <v>9360</v>
      </c>
      <c r="D3591" s="208" t="s">
        <v>9356</v>
      </c>
      <c r="E3591" s="205" t="s">
        <v>27</v>
      </c>
      <c r="F3591" s="205" t="s">
        <v>26</v>
      </c>
      <c r="G3591" s="205" t="s">
        <v>9361</v>
      </c>
      <c r="H3591" s="205" t="s">
        <v>8000</v>
      </c>
      <c r="I3591" s="206">
        <v>621</v>
      </c>
      <c r="J3591" t="str">
        <f t="shared" si="228"/>
        <v>RLP|Kisselbach</v>
      </c>
      <c r="K3591" t="str">
        <f t="shared" si="226"/>
        <v>RLP|Simmern-Rheinböllen</v>
      </c>
      <c r="L3591" s="380" t="str">
        <f t="shared" si="229"/>
        <v>071405008068</v>
      </c>
      <c r="M3591">
        <f t="shared" si="227"/>
        <v>29667</v>
      </c>
    </row>
    <row r="3592" spans="1:13">
      <c r="A3592" s="127" t="s">
        <v>9462</v>
      </c>
      <c r="B3592" s="207" t="s">
        <v>9463</v>
      </c>
      <c r="C3592" s="208" t="s">
        <v>9360</v>
      </c>
      <c r="D3592" s="208" t="s">
        <v>9356</v>
      </c>
      <c r="E3592" s="205" t="s">
        <v>27</v>
      </c>
      <c r="F3592" s="205" t="s">
        <v>26</v>
      </c>
      <c r="G3592" s="205" t="s">
        <v>9361</v>
      </c>
      <c r="H3592" s="205" t="s">
        <v>8000</v>
      </c>
      <c r="I3592" s="206">
        <v>272</v>
      </c>
      <c r="J3592" t="str">
        <f t="shared" si="228"/>
        <v>RLP|Klosterkumbd</v>
      </c>
      <c r="K3592" t="str">
        <f t="shared" si="226"/>
        <v>RLP|Simmern-Rheinböllen</v>
      </c>
      <c r="L3592" s="380" t="str">
        <f t="shared" si="229"/>
        <v>071405008070</v>
      </c>
      <c r="M3592">
        <f t="shared" si="227"/>
        <v>29667</v>
      </c>
    </row>
    <row r="3593" spans="1:13">
      <c r="A3593" s="127" t="s">
        <v>9464</v>
      </c>
      <c r="B3593" s="207" t="s">
        <v>9465</v>
      </c>
      <c r="C3593" s="208" t="s">
        <v>9370</v>
      </c>
      <c r="D3593" s="208" t="s">
        <v>9356</v>
      </c>
      <c r="E3593" s="205" t="s">
        <v>27</v>
      </c>
      <c r="F3593" s="205" t="s">
        <v>26</v>
      </c>
      <c r="G3593" s="205" t="s">
        <v>9371</v>
      </c>
      <c r="H3593" s="205" t="s">
        <v>8000</v>
      </c>
      <c r="I3593" s="206">
        <v>118</v>
      </c>
      <c r="J3593" t="str">
        <f t="shared" si="228"/>
        <v>RLP|Kludenbach</v>
      </c>
      <c r="K3593" t="str">
        <f t="shared" si="226"/>
        <v>RLP|Kirchberg (Hunsrück)</v>
      </c>
      <c r="L3593" s="380" t="str">
        <f t="shared" si="229"/>
        <v>071405004071</v>
      </c>
      <c r="M3593">
        <f t="shared" si="227"/>
        <v>20612</v>
      </c>
    </row>
    <row r="3594" spans="1:13">
      <c r="A3594" s="127" t="s">
        <v>9466</v>
      </c>
      <c r="B3594" s="207" t="s">
        <v>9467</v>
      </c>
      <c r="C3594" s="208" t="s">
        <v>9355</v>
      </c>
      <c r="D3594" s="208" t="s">
        <v>9356</v>
      </c>
      <c r="E3594" s="205" t="s">
        <v>27</v>
      </c>
      <c r="F3594" s="205" t="s">
        <v>26</v>
      </c>
      <c r="G3594" s="205" t="s">
        <v>9357</v>
      </c>
      <c r="H3594" s="205" t="s">
        <v>8000</v>
      </c>
      <c r="I3594" s="206">
        <v>78</v>
      </c>
      <c r="J3594" t="str">
        <f t="shared" si="228"/>
        <v>RLP|Korweiler</v>
      </c>
      <c r="K3594" t="str">
        <f t="shared" si="226"/>
        <v>RLP|Kastellaun</v>
      </c>
      <c r="L3594" s="380" t="str">
        <f t="shared" si="229"/>
        <v>071405003073</v>
      </c>
      <c r="M3594">
        <f t="shared" si="227"/>
        <v>16274</v>
      </c>
    </row>
    <row r="3595" spans="1:13">
      <c r="A3595" s="127" t="s">
        <v>9468</v>
      </c>
      <c r="B3595" s="207" t="s">
        <v>9469</v>
      </c>
      <c r="C3595" s="208" t="s">
        <v>9366</v>
      </c>
      <c r="D3595" s="208" t="s">
        <v>9356</v>
      </c>
      <c r="E3595" s="205" t="s">
        <v>27</v>
      </c>
      <c r="F3595" s="205" t="s">
        <v>26</v>
      </c>
      <c r="G3595" s="205" t="s">
        <v>9367</v>
      </c>
      <c r="H3595" s="205" t="s">
        <v>8000</v>
      </c>
      <c r="I3595" s="206">
        <v>403</v>
      </c>
      <c r="J3595" t="str">
        <f t="shared" si="228"/>
        <v>RLP|Kratzenburg</v>
      </c>
      <c r="K3595" t="str">
        <f t="shared" si="226"/>
        <v>RLP|Hunsrück-Mittelrhein</v>
      </c>
      <c r="L3595" s="380" t="str">
        <f t="shared" si="229"/>
        <v>071405009075</v>
      </c>
      <c r="M3595">
        <f t="shared" si="227"/>
        <v>24081</v>
      </c>
    </row>
    <row r="3596" spans="1:13">
      <c r="A3596" s="127" t="s">
        <v>9470</v>
      </c>
      <c r="B3596" s="207" t="s">
        <v>9471</v>
      </c>
      <c r="C3596" s="208" t="s">
        <v>9360</v>
      </c>
      <c r="D3596" s="208" t="s">
        <v>9356</v>
      </c>
      <c r="E3596" s="205" t="s">
        <v>27</v>
      </c>
      <c r="F3596" s="205" t="s">
        <v>26</v>
      </c>
      <c r="G3596" s="205" t="s">
        <v>9361</v>
      </c>
      <c r="H3596" s="205" t="s">
        <v>8000</v>
      </c>
      <c r="I3596" s="206">
        <v>476</v>
      </c>
      <c r="J3596" t="str">
        <f t="shared" si="228"/>
        <v>RLP|Külz (Hunsrück)</v>
      </c>
      <c r="K3596" t="str">
        <f t="shared" si="226"/>
        <v>RLP|Simmern-Rheinböllen</v>
      </c>
      <c r="L3596" s="380" t="str">
        <f t="shared" si="229"/>
        <v>071405008076</v>
      </c>
      <c r="M3596">
        <f t="shared" si="227"/>
        <v>29667</v>
      </c>
    </row>
    <row r="3597" spans="1:13">
      <c r="A3597" s="127" t="s">
        <v>9472</v>
      </c>
      <c r="B3597" s="207" t="s">
        <v>9473</v>
      </c>
      <c r="C3597" s="208" t="s">
        <v>9360</v>
      </c>
      <c r="D3597" s="208" t="s">
        <v>9356</v>
      </c>
      <c r="E3597" s="205" t="s">
        <v>27</v>
      </c>
      <c r="F3597" s="205" t="s">
        <v>26</v>
      </c>
      <c r="G3597" s="205" t="s">
        <v>9361</v>
      </c>
      <c r="H3597" s="205" t="s">
        <v>8000</v>
      </c>
      <c r="I3597" s="206">
        <v>507</v>
      </c>
      <c r="J3597" t="str">
        <f t="shared" si="228"/>
        <v>RLP|Kümbdchen</v>
      </c>
      <c r="K3597" t="str">
        <f t="shared" si="226"/>
        <v>RLP|Simmern-Rheinböllen</v>
      </c>
      <c r="L3597" s="380" t="str">
        <f t="shared" si="229"/>
        <v>071405008077</v>
      </c>
      <c r="M3597">
        <f t="shared" si="227"/>
        <v>29667</v>
      </c>
    </row>
    <row r="3598" spans="1:13">
      <c r="A3598" s="127" t="s">
        <v>9474</v>
      </c>
      <c r="B3598" s="207" t="s">
        <v>9475</v>
      </c>
      <c r="C3598" s="208" t="s">
        <v>9360</v>
      </c>
      <c r="D3598" s="208" t="s">
        <v>9356</v>
      </c>
      <c r="E3598" s="205" t="s">
        <v>27</v>
      </c>
      <c r="F3598" s="205" t="s">
        <v>26</v>
      </c>
      <c r="G3598" s="205" t="s">
        <v>9361</v>
      </c>
      <c r="H3598" s="205" t="s">
        <v>8000</v>
      </c>
      <c r="I3598" s="206">
        <v>434</v>
      </c>
      <c r="J3598" t="str">
        <f t="shared" si="228"/>
        <v>RLP|Laubach (Hunsrück)</v>
      </c>
      <c r="K3598" t="str">
        <f t="shared" si="226"/>
        <v>RLP|Simmern-Rheinböllen</v>
      </c>
      <c r="L3598" s="380" t="str">
        <f t="shared" si="229"/>
        <v>071405008079</v>
      </c>
      <c r="M3598">
        <f t="shared" si="227"/>
        <v>29667</v>
      </c>
    </row>
    <row r="3599" spans="1:13">
      <c r="A3599" s="127" t="s">
        <v>9476</v>
      </c>
      <c r="B3599" s="207" t="s">
        <v>9477</v>
      </c>
      <c r="C3599" s="208" t="s">
        <v>9366</v>
      </c>
      <c r="D3599" s="208" t="s">
        <v>9356</v>
      </c>
      <c r="E3599" s="205" t="s">
        <v>27</v>
      </c>
      <c r="F3599" s="205" t="s">
        <v>26</v>
      </c>
      <c r="G3599" s="205" t="s">
        <v>9367</v>
      </c>
      <c r="H3599" s="205" t="s">
        <v>8000</v>
      </c>
      <c r="I3599" s="206">
        <v>449</v>
      </c>
      <c r="J3599" t="str">
        <f t="shared" si="228"/>
        <v>RLP|Laudert</v>
      </c>
      <c r="K3599" t="str">
        <f t="shared" si="226"/>
        <v>RLP|Hunsrück-Mittelrhein</v>
      </c>
      <c r="L3599" s="380" t="str">
        <f t="shared" si="229"/>
        <v>071405009080</v>
      </c>
      <c r="M3599">
        <f t="shared" si="227"/>
        <v>24081</v>
      </c>
    </row>
    <row r="3600" spans="1:13">
      <c r="A3600" s="127" t="s">
        <v>9478</v>
      </c>
      <c r="B3600" s="207" t="s">
        <v>9479</v>
      </c>
      <c r="C3600" s="208" t="s">
        <v>9370</v>
      </c>
      <c r="D3600" s="208" t="s">
        <v>9356</v>
      </c>
      <c r="E3600" s="205" t="s">
        <v>27</v>
      </c>
      <c r="F3600" s="205" t="s">
        <v>26</v>
      </c>
      <c r="G3600" s="205" t="s">
        <v>9371</v>
      </c>
      <c r="H3600" s="205" t="s">
        <v>8000</v>
      </c>
      <c r="I3600" s="206">
        <v>801</v>
      </c>
      <c r="J3600" t="str">
        <f t="shared" si="228"/>
        <v>RLP|Laufersweiler</v>
      </c>
      <c r="K3600" t="str">
        <f t="shared" si="226"/>
        <v>RLP|Kirchberg (Hunsrück)</v>
      </c>
      <c r="L3600" s="380" t="str">
        <f t="shared" si="229"/>
        <v>071405004081</v>
      </c>
      <c r="M3600">
        <f t="shared" si="227"/>
        <v>20612</v>
      </c>
    </row>
    <row r="3601" spans="1:13">
      <c r="A3601" s="127" t="s">
        <v>9480</v>
      </c>
      <c r="B3601" s="207" t="s">
        <v>9481</v>
      </c>
      <c r="C3601" s="208" t="s">
        <v>9370</v>
      </c>
      <c r="D3601" s="208" t="s">
        <v>9356</v>
      </c>
      <c r="E3601" s="205" t="s">
        <v>27</v>
      </c>
      <c r="F3601" s="205" t="s">
        <v>26</v>
      </c>
      <c r="G3601" s="205" t="s">
        <v>9371</v>
      </c>
      <c r="H3601" s="205" t="s">
        <v>8000</v>
      </c>
      <c r="I3601" s="206">
        <v>858</v>
      </c>
      <c r="J3601" t="str">
        <f t="shared" si="228"/>
        <v>RLP|Lautzenhausen</v>
      </c>
      <c r="K3601" t="str">
        <f t="shared" si="226"/>
        <v>RLP|Kirchberg (Hunsrück)</v>
      </c>
      <c r="L3601" s="380" t="str">
        <f t="shared" si="229"/>
        <v>071405004082</v>
      </c>
      <c r="M3601">
        <f t="shared" si="227"/>
        <v>20612</v>
      </c>
    </row>
    <row r="3602" spans="1:13">
      <c r="A3602" s="127" t="s">
        <v>9482</v>
      </c>
      <c r="B3602" s="207" t="s">
        <v>9483</v>
      </c>
      <c r="C3602" s="208" t="s">
        <v>9366</v>
      </c>
      <c r="D3602" s="208" t="s">
        <v>9356</v>
      </c>
      <c r="E3602" s="205" t="s">
        <v>27</v>
      </c>
      <c r="F3602" s="205" t="s">
        <v>26</v>
      </c>
      <c r="G3602" s="205" t="s">
        <v>9367</v>
      </c>
      <c r="H3602" s="205" t="s">
        <v>8000</v>
      </c>
      <c r="I3602" s="206">
        <v>712</v>
      </c>
      <c r="J3602" t="str">
        <f t="shared" si="228"/>
        <v>RLP|Leiningen</v>
      </c>
      <c r="K3602" t="str">
        <f t="shared" si="226"/>
        <v>RLP|Hunsrück-Mittelrhein</v>
      </c>
      <c r="L3602" s="380" t="str">
        <f t="shared" si="229"/>
        <v>071405009084</v>
      </c>
      <c r="M3602">
        <f t="shared" si="227"/>
        <v>24081</v>
      </c>
    </row>
    <row r="3603" spans="1:13">
      <c r="A3603" s="127" t="s">
        <v>9484</v>
      </c>
      <c r="B3603" s="207" t="s">
        <v>9485</v>
      </c>
      <c r="C3603" s="208" t="s">
        <v>9360</v>
      </c>
      <c r="D3603" s="208" t="s">
        <v>9356</v>
      </c>
      <c r="E3603" s="205" t="s">
        <v>27</v>
      </c>
      <c r="F3603" s="205" t="s">
        <v>26</v>
      </c>
      <c r="G3603" s="205" t="s">
        <v>9361</v>
      </c>
      <c r="H3603" s="205" t="s">
        <v>8000</v>
      </c>
      <c r="I3603" s="206">
        <v>513</v>
      </c>
      <c r="J3603" t="str">
        <f t="shared" si="228"/>
        <v>RLP|Liebshausen</v>
      </c>
      <c r="K3603" t="str">
        <f t="shared" si="226"/>
        <v>RLP|Simmern-Rheinböllen</v>
      </c>
      <c r="L3603" s="380" t="str">
        <f t="shared" si="229"/>
        <v>071405008085</v>
      </c>
      <c r="M3603">
        <f t="shared" si="227"/>
        <v>29667</v>
      </c>
    </row>
    <row r="3604" spans="1:13">
      <c r="A3604" s="127" t="s">
        <v>9486</v>
      </c>
      <c r="B3604" s="207" t="s">
        <v>9487</v>
      </c>
      <c r="C3604" s="208" t="s">
        <v>9370</v>
      </c>
      <c r="D3604" s="208" t="s">
        <v>9356</v>
      </c>
      <c r="E3604" s="205" t="s">
        <v>27</v>
      </c>
      <c r="F3604" s="205" t="s">
        <v>26</v>
      </c>
      <c r="G3604" s="205" t="s">
        <v>9371</v>
      </c>
      <c r="H3604" s="205" t="s">
        <v>8000</v>
      </c>
      <c r="I3604" s="206">
        <v>180</v>
      </c>
      <c r="J3604" t="str">
        <f t="shared" si="228"/>
        <v>RLP|Lindenschied</v>
      </c>
      <c r="K3604" t="str">
        <f t="shared" si="226"/>
        <v>RLP|Kirchberg (Hunsrück)</v>
      </c>
      <c r="L3604" s="380" t="str">
        <f t="shared" si="229"/>
        <v>071405004086</v>
      </c>
      <c r="M3604">
        <f t="shared" si="227"/>
        <v>20612</v>
      </c>
    </row>
    <row r="3605" spans="1:13">
      <c r="A3605" s="127" t="s">
        <v>9488</v>
      </c>
      <c r="B3605" s="207" t="s">
        <v>9489</v>
      </c>
      <c r="C3605" s="208" t="s">
        <v>9366</v>
      </c>
      <c r="D3605" s="208" t="s">
        <v>9356</v>
      </c>
      <c r="E3605" s="205" t="s">
        <v>27</v>
      </c>
      <c r="F3605" s="205" t="s">
        <v>26</v>
      </c>
      <c r="G3605" s="205" t="s">
        <v>9367</v>
      </c>
      <c r="H3605" s="205" t="s">
        <v>8000</v>
      </c>
      <c r="I3605" s="206">
        <v>509</v>
      </c>
      <c r="J3605" t="str">
        <f t="shared" si="228"/>
        <v>RLP|Lingerhahn</v>
      </c>
      <c r="K3605" t="str">
        <f t="shared" si="226"/>
        <v>RLP|Hunsrück-Mittelrhein</v>
      </c>
      <c r="L3605" s="380" t="str">
        <f t="shared" si="229"/>
        <v>071405009087</v>
      </c>
      <c r="M3605">
        <f t="shared" si="227"/>
        <v>24081</v>
      </c>
    </row>
    <row r="3606" spans="1:13">
      <c r="A3606" s="127" t="s">
        <v>9490</v>
      </c>
      <c r="B3606" s="207" t="s">
        <v>9491</v>
      </c>
      <c r="C3606" s="208" t="s">
        <v>9366</v>
      </c>
      <c r="D3606" s="208" t="s">
        <v>9356</v>
      </c>
      <c r="E3606" s="205" t="s">
        <v>27</v>
      </c>
      <c r="F3606" s="205" t="s">
        <v>26</v>
      </c>
      <c r="G3606" s="205" t="s">
        <v>9367</v>
      </c>
      <c r="H3606" s="205" t="s">
        <v>8000</v>
      </c>
      <c r="I3606" s="206">
        <v>139</v>
      </c>
      <c r="J3606" t="str">
        <f t="shared" si="228"/>
        <v>RLP|Maisborn</v>
      </c>
      <c r="K3606" t="str">
        <f t="shared" si="226"/>
        <v>RLP|Hunsrück-Mittelrhein</v>
      </c>
      <c r="L3606" s="380" t="str">
        <f t="shared" si="229"/>
        <v>071405009089</v>
      </c>
      <c r="M3606">
        <f t="shared" si="227"/>
        <v>24081</v>
      </c>
    </row>
    <row r="3607" spans="1:13">
      <c r="A3607" s="127" t="s">
        <v>9492</v>
      </c>
      <c r="B3607" s="207" t="s">
        <v>9493</v>
      </c>
      <c r="C3607" s="208" t="s">
        <v>9370</v>
      </c>
      <c r="D3607" s="208" t="s">
        <v>9356</v>
      </c>
      <c r="E3607" s="205" t="s">
        <v>27</v>
      </c>
      <c r="F3607" s="205" t="s">
        <v>26</v>
      </c>
      <c r="G3607" s="205" t="s">
        <v>9371</v>
      </c>
      <c r="H3607" s="205" t="s">
        <v>8000</v>
      </c>
      <c r="I3607" s="206">
        <v>110</v>
      </c>
      <c r="J3607" t="str">
        <f t="shared" si="228"/>
        <v>RLP|Maitzborn</v>
      </c>
      <c r="K3607" t="str">
        <f t="shared" si="226"/>
        <v>RLP|Kirchberg (Hunsrück)</v>
      </c>
      <c r="L3607" s="380" t="str">
        <f t="shared" si="229"/>
        <v>071405004090</v>
      </c>
      <c r="M3607">
        <f t="shared" si="227"/>
        <v>20612</v>
      </c>
    </row>
    <row r="3608" spans="1:13">
      <c r="A3608" s="127" t="s">
        <v>9494</v>
      </c>
      <c r="B3608" s="207" t="s">
        <v>9495</v>
      </c>
      <c r="C3608" s="208" t="s">
        <v>9360</v>
      </c>
      <c r="D3608" s="208" t="s">
        <v>9356</v>
      </c>
      <c r="E3608" s="205" t="s">
        <v>27</v>
      </c>
      <c r="F3608" s="205" t="s">
        <v>26</v>
      </c>
      <c r="G3608" s="205" t="s">
        <v>9361</v>
      </c>
      <c r="H3608" s="205" t="s">
        <v>8000</v>
      </c>
      <c r="I3608" s="206">
        <v>723</v>
      </c>
      <c r="J3608" t="str">
        <f t="shared" si="228"/>
        <v>RLP|Mengerschied</v>
      </c>
      <c r="K3608" t="str">
        <f t="shared" si="226"/>
        <v>RLP|Simmern-Rheinböllen</v>
      </c>
      <c r="L3608" s="380" t="str">
        <f t="shared" si="229"/>
        <v>071405008092</v>
      </c>
      <c r="M3608">
        <f t="shared" si="227"/>
        <v>29667</v>
      </c>
    </row>
    <row r="3609" spans="1:13">
      <c r="A3609" s="127" t="s">
        <v>9496</v>
      </c>
      <c r="B3609" s="207" t="s">
        <v>9497</v>
      </c>
      <c r="C3609" s="208" t="s">
        <v>9366</v>
      </c>
      <c r="D3609" s="208" t="s">
        <v>9356</v>
      </c>
      <c r="E3609" s="205" t="s">
        <v>27</v>
      </c>
      <c r="F3609" s="205" t="s">
        <v>26</v>
      </c>
      <c r="G3609" s="205" t="s">
        <v>9367</v>
      </c>
      <c r="H3609" s="205" t="s">
        <v>8000</v>
      </c>
      <c r="I3609" s="206">
        <v>237</v>
      </c>
      <c r="J3609" t="str">
        <f t="shared" si="228"/>
        <v>RLP|Mermuth</v>
      </c>
      <c r="K3609" t="str">
        <f t="shared" si="226"/>
        <v>RLP|Hunsrück-Mittelrhein</v>
      </c>
      <c r="L3609" s="380" t="str">
        <f t="shared" si="229"/>
        <v>071405009093</v>
      </c>
      <c r="M3609">
        <f t="shared" si="227"/>
        <v>24081</v>
      </c>
    </row>
    <row r="3610" spans="1:13">
      <c r="A3610" s="127" t="s">
        <v>9498</v>
      </c>
      <c r="B3610" s="207" t="s">
        <v>9499</v>
      </c>
      <c r="C3610" s="208" t="s">
        <v>9370</v>
      </c>
      <c r="D3610" s="208" t="s">
        <v>9356</v>
      </c>
      <c r="E3610" s="205" t="s">
        <v>27</v>
      </c>
      <c r="F3610" s="205" t="s">
        <v>26</v>
      </c>
      <c r="G3610" s="205" t="s">
        <v>9371</v>
      </c>
      <c r="H3610" s="205" t="s">
        <v>8000</v>
      </c>
      <c r="I3610" s="206">
        <v>95</v>
      </c>
      <c r="J3610" t="str">
        <f t="shared" si="228"/>
        <v>RLP|Metzenhausen</v>
      </c>
      <c r="K3610" t="str">
        <f t="shared" si="226"/>
        <v>RLP|Kirchberg (Hunsrück)</v>
      </c>
      <c r="L3610" s="380" t="str">
        <f t="shared" si="229"/>
        <v>071405004094</v>
      </c>
      <c r="M3610">
        <f t="shared" si="227"/>
        <v>20612</v>
      </c>
    </row>
    <row r="3611" spans="1:13">
      <c r="A3611" s="127" t="s">
        <v>9500</v>
      </c>
      <c r="B3611" s="207" t="s">
        <v>9501</v>
      </c>
      <c r="C3611" s="208" t="s">
        <v>9355</v>
      </c>
      <c r="D3611" s="208" t="s">
        <v>9356</v>
      </c>
      <c r="E3611" s="205" t="s">
        <v>27</v>
      </c>
      <c r="F3611" s="205" t="s">
        <v>26</v>
      </c>
      <c r="G3611" s="205" t="s">
        <v>9357</v>
      </c>
      <c r="H3611" s="205" t="s">
        <v>8000</v>
      </c>
      <c r="I3611" s="206">
        <v>208</v>
      </c>
      <c r="J3611" t="str">
        <f t="shared" si="228"/>
        <v>RLP|Michelbach</v>
      </c>
      <c r="K3611" t="str">
        <f t="shared" si="226"/>
        <v>RLP|Kastellaun</v>
      </c>
      <c r="L3611" s="380" t="str">
        <f t="shared" si="229"/>
        <v>071405003095</v>
      </c>
      <c r="M3611">
        <f t="shared" si="227"/>
        <v>16274</v>
      </c>
    </row>
    <row r="3612" spans="1:13">
      <c r="A3612" s="127" t="s">
        <v>9502</v>
      </c>
      <c r="B3612" s="207" t="s">
        <v>9503</v>
      </c>
      <c r="C3612" s="208" t="s">
        <v>9360</v>
      </c>
      <c r="D3612" s="208" t="s">
        <v>9356</v>
      </c>
      <c r="E3612" s="205" t="s">
        <v>27</v>
      </c>
      <c r="F3612" s="205" t="s">
        <v>26</v>
      </c>
      <c r="G3612" s="205" t="s">
        <v>9361</v>
      </c>
      <c r="H3612" s="205" t="s">
        <v>8000</v>
      </c>
      <c r="I3612" s="206">
        <v>345</v>
      </c>
      <c r="J3612" t="str">
        <f t="shared" si="228"/>
        <v>RLP|Mörschbach</v>
      </c>
      <c r="K3612" t="str">
        <f t="shared" si="226"/>
        <v>RLP|Simmern-Rheinböllen</v>
      </c>
      <c r="L3612" s="380" t="str">
        <f t="shared" si="229"/>
        <v>071405008096</v>
      </c>
      <c r="M3612">
        <f t="shared" si="227"/>
        <v>29667</v>
      </c>
    </row>
    <row r="3613" spans="1:13">
      <c r="A3613" s="127" t="s">
        <v>9504</v>
      </c>
      <c r="B3613" s="207" t="s">
        <v>9505</v>
      </c>
      <c r="C3613" s="208" t="s">
        <v>9366</v>
      </c>
      <c r="D3613" s="208" t="s">
        <v>9356</v>
      </c>
      <c r="E3613" s="205" t="s">
        <v>27</v>
      </c>
      <c r="F3613" s="205" t="s">
        <v>26</v>
      </c>
      <c r="G3613" s="205" t="s">
        <v>9367</v>
      </c>
      <c r="H3613" s="205" t="s">
        <v>8000</v>
      </c>
      <c r="I3613" s="206">
        <v>59</v>
      </c>
      <c r="J3613" t="str">
        <f t="shared" si="228"/>
        <v>RLP|Mühlpfad</v>
      </c>
      <c r="K3613" t="str">
        <f t="shared" si="226"/>
        <v>RLP|Hunsrück-Mittelrhein</v>
      </c>
      <c r="L3613" s="380" t="str">
        <f t="shared" si="229"/>
        <v>071405009098</v>
      </c>
      <c r="M3613">
        <f t="shared" si="227"/>
        <v>24081</v>
      </c>
    </row>
    <row r="3614" spans="1:13">
      <c r="A3614" s="127" t="s">
        <v>9506</v>
      </c>
      <c r="B3614" s="207" t="s">
        <v>9507</v>
      </c>
      <c r="C3614" s="208" t="s">
        <v>9360</v>
      </c>
      <c r="D3614" s="208" t="s">
        <v>9356</v>
      </c>
      <c r="E3614" s="205" t="s">
        <v>27</v>
      </c>
      <c r="F3614" s="205" t="s">
        <v>26</v>
      </c>
      <c r="G3614" s="205" t="s">
        <v>9361</v>
      </c>
      <c r="H3614" s="205" t="s">
        <v>8000</v>
      </c>
      <c r="I3614" s="206">
        <v>464</v>
      </c>
      <c r="J3614" t="str">
        <f t="shared" si="228"/>
        <v>RLP|Mutterschied</v>
      </c>
      <c r="K3614" t="str">
        <f t="shared" si="226"/>
        <v>RLP|Simmern-Rheinböllen</v>
      </c>
      <c r="L3614" s="380" t="str">
        <f t="shared" si="229"/>
        <v>071405008099</v>
      </c>
      <c r="M3614">
        <f t="shared" si="227"/>
        <v>29667</v>
      </c>
    </row>
    <row r="3615" spans="1:13">
      <c r="A3615" s="127" t="s">
        <v>9508</v>
      </c>
      <c r="B3615" s="207" t="s">
        <v>9509</v>
      </c>
      <c r="C3615" s="208" t="s">
        <v>9360</v>
      </c>
      <c r="D3615" s="208" t="s">
        <v>9356</v>
      </c>
      <c r="E3615" s="205" t="s">
        <v>27</v>
      </c>
      <c r="F3615" s="205" t="s">
        <v>26</v>
      </c>
      <c r="G3615" s="205" t="s">
        <v>9361</v>
      </c>
      <c r="H3615" s="205" t="s">
        <v>8000</v>
      </c>
      <c r="I3615" s="206">
        <v>618</v>
      </c>
      <c r="J3615" t="str">
        <f t="shared" si="228"/>
        <v>RLP|Nannhausen</v>
      </c>
      <c r="K3615" t="str">
        <f t="shared" si="226"/>
        <v>RLP|Simmern-Rheinböllen</v>
      </c>
      <c r="L3615" s="380" t="str">
        <f t="shared" si="229"/>
        <v>071405008100</v>
      </c>
      <c r="M3615">
        <f t="shared" si="227"/>
        <v>29667</v>
      </c>
    </row>
    <row r="3616" spans="1:13">
      <c r="A3616" s="127" t="s">
        <v>9510</v>
      </c>
      <c r="B3616" s="207" t="s">
        <v>9511</v>
      </c>
      <c r="C3616" s="208" t="s">
        <v>9360</v>
      </c>
      <c r="D3616" s="208" t="s">
        <v>9356</v>
      </c>
      <c r="E3616" s="205" t="s">
        <v>27</v>
      </c>
      <c r="F3616" s="205" t="s">
        <v>26</v>
      </c>
      <c r="G3616" s="205" t="s">
        <v>9361</v>
      </c>
      <c r="H3616" s="205" t="s">
        <v>8000</v>
      </c>
      <c r="I3616" s="206">
        <v>322</v>
      </c>
      <c r="J3616" t="str">
        <f t="shared" si="228"/>
        <v>RLP|Neuerkirch</v>
      </c>
      <c r="K3616" t="str">
        <f t="shared" si="226"/>
        <v>RLP|Simmern-Rheinböllen</v>
      </c>
      <c r="L3616" s="380" t="str">
        <f t="shared" si="229"/>
        <v>071405008101</v>
      </c>
      <c r="M3616">
        <f t="shared" si="227"/>
        <v>29667</v>
      </c>
    </row>
    <row r="3617" spans="1:13">
      <c r="A3617" s="127" t="s">
        <v>9512</v>
      </c>
      <c r="B3617" s="207" t="s">
        <v>9513</v>
      </c>
      <c r="C3617" s="208" t="s">
        <v>9366</v>
      </c>
      <c r="D3617" s="208" t="s">
        <v>9356</v>
      </c>
      <c r="E3617" s="205" t="s">
        <v>27</v>
      </c>
      <c r="F3617" s="205" t="s">
        <v>26</v>
      </c>
      <c r="G3617" s="205" t="s">
        <v>9367</v>
      </c>
      <c r="H3617" s="205" t="s">
        <v>8000</v>
      </c>
      <c r="I3617" s="206">
        <v>361</v>
      </c>
      <c r="J3617" t="str">
        <f t="shared" si="228"/>
        <v>RLP|Ney</v>
      </c>
      <c r="K3617" t="str">
        <f t="shared" si="226"/>
        <v>RLP|Hunsrück-Mittelrhein</v>
      </c>
      <c r="L3617" s="380" t="str">
        <f t="shared" si="229"/>
        <v>071405009102</v>
      </c>
      <c r="M3617">
        <f t="shared" si="227"/>
        <v>24081</v>
      </c>
    </row>
    <row r="3618" spans="1:13">
      <c r="A3618" s="127" t="s">
        <v>9514</v>
      </c>
      <c r="B3618" s="207" t="s">
        <v>9515</v>
      </c>
      <c r="C3618" s="208" t="s">
        <v>9366</v>
      </c>
      <c r="D3618" s="208" t="s">
        <v>9356</v>
      </c>
      <c r="E3618" s="205" t="s">
        <v>27</v>
      </c>
      <c r="F3618" s="205" t="s">
        <v>26</v>
      </c>
      <c r="G3618" s="205" t="s">
        <v>9367</v>
      </c>
      <c r="H3618" s="205" t="s">
        <v>8000</v>
      </c>
      <c r="I3618" s="206">
        <v>659</v>
      </c>
      <c r="J3618" t="str">
        <f t="shared" si="228"/>
        <v>RLP|Niederburg</v>
      </c>
      <c r="K3618" t="str">
        <f t="shared" si="226"/>
        <v>RLP|Hunsrück-Mittelrhein</v>
      </c>
      <c r="L3618" s="380" t="str">
        <f t="shared" si="229"/>
        <v>071405009104</v>
      </c>
      <c r="M3618">
        <f t="shared" si="227"/>
        <v>24081</v>
      </c>
    </row>
    <row r="3619" spans="1:13">
      <c r="A3619" s="127" t="s">
        <v>9516</v>
      </c>
      <c r="B3619" s="207" t="s">
        <v>9517</v>
      </c>
      <c r="C3619" s="208" t="s">
        <v>9370</v>
      </c>
      <c r="D3619" s="208" t="s">
        <v>9356</v>
      </c>
      <c r="E3619" s="205" t="s">
        <v>27</v>
      </c>
      <c r="F3619" s="205" t="s">
        <v>26</v>
      </c>
      <c r="G3619" s="205" t="s">
        <v>9371</v>
      </c>
      <c r="H3619" s="205" t="s">
        <v>8000</v>
      </c>
      <c r="I3619" s="206">
        <v>203</v>
      </c>
      <c r="J3619" t="str">
        <f t="shared" si="228"/>
        <v>RLP|Nieder Kostenz</v>
      </c>
      <c r="K3619" t="str">
        <f t="shared" si="226"/>
        <v>RLP|Kirchberg (Hunsrück)</v>
      </c>
      <c r="L3619" s="380" t="str">
        <f t="shared" si="229"/>
        <v>071405004105</v>
      </c>
      <c r="M3619">
        <f t="shared" si="227"/>
        <v>20612</v>
      </c>
    </row>
    <row r="3620" spans="1:13">
      <c r="A3620" s="127" t="s">
        <v>9518</v>
      </c>
      <c r="B3620" s="207" t="s">
        <v>9519</v>
      </c>
      <c r="C3620" s="208" t="s">
        <v>9360</v>
      </c>
      <c r="D3620" s="208" t="s">
        <v>9356</v>
      </c>
      <c r="E3620" s="205" t="s">
        <v>27</v>
      </c>
      <c r="F3620" s="205" t="s">
        <v>26</v>
      </c>
      <c r="G3620" s="205" t="s">
        <v>9361</v>
      </c>
      <c r="H3620" s="205" t="s">
        <v>8000</v>
      </c>
      <c r="I3620" s="206">
        <v>324</v>
      </c>
      <c r="J3620" t="str">
        <f t="shared" si="228"/>
        <v>RLP|Niederkumbd</v>
      </c>
      <c r="K3620" t="str">
        <f t="shared" si="226"/>
        <v>RLP|Simmern-Rheinböllen</v>
      </c>
      <c r="L3620" s="380" t="str">
        <f t="shared" si="229"/>
        <v>071405008106</v>
      </c>
      <c r="M3620">
        <f t="shared" si="227"/>
        <v>29667</v>
      </c>
    </row>
    <row r="3621" spans="1:13">
      <c r="A3621" s="127" t="s">
        <v>9520</v>
      </c>
      <c r="B3621" s="207" t="s">
        <v>9521</v>
      </c>
      <c r="C3621" s="208" t="s">
        <v>9370</v>
      </c>
      <c r="D3621" s="208" t="s">
        <v>9356</v>
      </c>
      <c r="E3621" s="205" t="s">
        <v>27</v>
      </c>
      <c r="F3621" s="205" t="s">
        <v>26</v>
      </c>
      <c r="G3621" s="205" t="s">
        <v>9371</v>
      </c>
      <c r="H3621" s="205" t="s">
        <v>8000</v>
      </c>
      <c r="I3621" s="206">
        <v>433</v>
      </c>
      <c r="J3621" t="str">
        <f t="shared" si="228"/>
        <v>RLP|Niedersohren</v>
      </c>
      <c r="K3621" t="str">
        <f t="shared" si="226"/>
        <v>RLP|Kirchberg (Hunsrück)</v>
      </c>
      <c r="L3621" s="380" t="str">
        <f t="shared" si="229"/>
        <v>071405004107</v>
      </c>
      <c r="M3621">
        <f t="shared" si="227"/>
        <v>20612</v>
      </c>
    </row>
    <row r="3622" spans="1:13">
      <c r="A3622" s="127" t="s">
        <v>9522</v>
      </c>
      <c r="B3622" s="207" t="s">
        <v>9523</v>
      </c>
      <c r="C3622" s="208" t="s">
        <v>9366</v>
      </c>
      <c r="D3622" s="208" t="s">
        <v>9356</v>
      </c>
      <c r="E3622" s="205" t="s">
        <v>27</v>
      </c>
      <c r="F3622" s="205" t="s">
        <v>26</v>
      </c>
      <c r="G3622" s="205" t="s">
        <v>9367</v>
      </c>
      <c r="H3622" s="205" t="s">
        <v>8000</v>
      </c>
      <c r="I3622" s="206">
        <v>118</v>
      </c>
      <c r="J3622" t="str">
        <f t="shared" si="228"/>
        <v>RLP|Niedert</v>
      </c>
      <c r="K3622" t="str">
        <f t="shared" si="226"/>
        <v>RLP|Hunsrück-Mittelrhein</v>
      </c>
      <c r="L3622" s="380" t="str">
        <f t="shared" si="229"/>
        <v>071405009108</v>
      </c>
      <c r="M3622">
        <f t="shared" si="227"/>
        <v>24081</v>
      </c>
    </row>
    <row r="3623" spans="1:13">
      <c r="A3623" s="127" t="s">
        <v>9524</v>
      </c>
      <c r="B3623" s="207" t="s">
        <v>9525</v>
      </c>
      <c r="C3623" s="208" t="s">
        <v>9370</v>
      </c>
      <c r="D3623" s="208" t="s">
        <v>9356</v>
      </c>
      <c r="E3623" s="205" t="s">
        <v>27</v>
      </c>
      <c r="F3623" s="205" t="s">
        <v>26</v>
      </c>
      <c r="G3623" s="205" t="s">
        <v>9371</v>
      </c>
      <c r="H3623" s="205" t="s">
        <v>8000</v>
      </c>
      <c r="I3623" s="206">
        <v>403</v>
      </c>
      <c r="J3623" t="str">
        <f t="shared" si="228"/>
        <v>RLP|Niederweiler (Hunsrück)</v>
      </c>
      <c r="K3623" t="str">
        <f t="shared" si="226"/>
        <v>RLP|Kirchberg (Hunsrück)</v>
      </c>
      <c r="L3623" s="380" t="str">
        <f t="shared" si="229"/>
        <v>071405004109</v>
      </c>
      <c r="M3623">
        <f t="shared" si="227"/>
        <v>20612</v>
      </c>
    </row>
    <row r="3624" spans="1:13">
      <c r="A3624" s="127" t="s">
        <v>9526</v>
      </c>
      <c r="B3624" s="207" t="s">
        <v>9527</v>
      </c>
      <c r="C3624" s="208" t="s">
        <v>9366</v>
      </c>
      <c r="D3624" s="208" t="s">
        <v>9356</v>
      </c>
      <c r="E3624" s="205" t="s">
        <v>27</v>
      </c>
      <c r="F3624" s="205" t="s">
        <v>26</v>
      </c>
      <c r="G3624" s="205" t="s">
        <v>9367</v>
      </c>
      <c r="H3624" s="205" t="s">
        <v>8000</v>
      </c>
      <c r="I3624" s="206">
        <v>471</v>
      </c>
      <c r="J3624" t="str">
        <f t="shared" si="228"/>
        <v>RLP|Norath</v>
      </c>
      <c r="K3624" t="str">
        <f t="shared" si="226"/>
        <v>RLP|Hunsrück-Mittelrhein</v>
      </c>
      <c r="L3624" s="380" t="str">
        <f t="shared" si="229"/>
        <v>071405009110</v>
      </c>
      <c r="M3624">
        <f t="shared" si="227"/>
        <v>24081</v>
      </c>
    </row>
    <row r="3625" spans="1:13">
      <c r="A3625" s="127" t="s">
        <v>9528</v>
      </c>
      <c r="B3625" s="207" t="s">
        <v>9529</v>
      </c>
      <c r="C3625" s="208" t="s">
        <v>9370</v>
      </c>
      <c r="D3625" s="208" t="s">
        <v>9356</v>
      </c>
      <c r="E3625" s="205" t="s">
        <v>27</v>
      </c>
      <c r="F3625" s="205" t="s">
        <v>26</v>
      </c>
      <c r="G3625" s="205" t="s">
        <v>9371</v>
      </c>
      <c r="H3625" s="205" t="s">
        <v>8000</v>
      </c>
      <c r="I3625" s="206">
        <v>253</v>
      </c>
      <c r="J3625" t="str">
        <f t="shared" si="228"/>
        <v>RLP|Ober Kostenz</v>
      </c>
      <c r="K3625" t="str">
        <f t="shared" si="226"/>
        <v>RLP|Kirchberg (Hunsrück)</v>
      </c>
      <c r="L3625" s="380" t="str">
        <f t="shared" si="229"/>
        <v>071405004111</v>
      </c>
      <c r="M3625">
        <f t="shared" si="227"/>
        <v>20612</v>
      </c>
    </row>
    <row r="3626" spans="1:13">
      <c r="A3626" s="127" t="s">
        <v>9530</v>
      </c>
      <c r="B3626" s="207" t="s">
        <v>9531</v>
      </c>
      <c r="C3626" s="208" t="s">
        <v>9366</v>
      </c>
      <c r="D3626" s="208" t="s">
        <v>9356</v>
      </c>
      <c r="E3626" s="205" t="s">
        <v>27</v>
      </c>
      <c r="F3626" s="205" t="s">
        <v>26</v>
      </c>
      <c r="G3626" s="205" t="s">
        <v>9367</v>
      </c>
      <c r="H3626" s="205" t="s">
        <v>8000</v>
      </c>
      <c r="I3626" s="206">
        <v>2899</v>
      </c>
      <c r="J3626" t="str">
        <f t="shared" si="228"/>
        <v>RLP|Oberwesel</v>
      </c>
      <c r="K3626" t="str">
        <f t="shared" si="226"/>
        <v>RLP|Hunsrück-Mittelrhein</v>
      </c>
      <c r="L3626" s="380" t="str">
        <f t="shared" si="229"/>
        <v>071405009112</v>
      </c>
      <c r="M3626">
        <f t="shared" si="227"/>
        <v>24081</v>
      </c>
    </row>
    <row r="3627" spans="1:13">
      <c r="A3627" s="127" t="s">
        <v>9532</v>
      </c>
      <c r="B3627" s="207" t="s">
        <v>9533</v>
      </c>
      <c r="C3627" s="208" t="s">
        <v>9360</v>
      </c>
      <c r="D3627" s="208" t="s">
        <v>9356</v>
      </c>
      <c r="E3627" s="205" t="s">
        <v>27</v>
      </c>
      <c r="F3627" s="205" t="s">
        <v>26</v>
      </c>
      <c r="G3627" s="205" t="s">
        <v>9361</v>
      </c>
      <c r="H3627" s="205" t="s">
        <v>8000</v>
      </c>
      <c r="I3627" s="206">
        <v>326</v>
      </c>
      <c r="J3627" t="str">
        <f t="shared" si="228"/>
        <v>RLP|Ohlweiler</v>
      </c>
      <c r="K3627" t="str">
        <f t="shared" si="226"/>
        <v>RLP|Simmern-Rheinböllen</v>
      </c>
      <c r="L3627" s="380" t="str">
        <f t="shared" si="229"/>
        <v>071405008113</v>
      </c>
      <c r="M3627">
        <f t="shared" si="227"/>
        <v>29667</v>
      </c>
    </row>
    <row r="3628" spans="1:13">
      <c r="A3628" s="127" t="s">
        <v>9534</v>
      </c>
      <c r="B3628" s="207" t="s">
        <v>9535</v>
      </c>
      <c r="C3628" s="208" t="s">
        <v>9360</v>
      </c>
      <c r="D3628" s="208" t="s">
        <v>9356</v>
      </c>
      <c r="E3628" s="205" t="s">
        <v>27</v>
      </c>
      <c r="F3628" s="205" t="s">
        <v>26</v>
      </c>
      <c r="G3628" s="205" t="s">
        <v>9361</v>
      </c>
      <c r="H3628" s="205" t="s">
        <v>8000</v>
      </c>
      <c r="I3628" s="206">
        <v>131</v>
      </c>
      <c r="J3628" t="str">
        <f t="shared" si="228"/>
        <v>RLP|Oppertshausen</v>
      </c>
      <c r="K3628" t="str">
        <f t="shared" si="226"/>
        <v>RLP|Simmern-Rheinböllen</v>
      </c>
      <c r="L3628" s="380" t="str">
        <f t="shared" si="229"/>
        <v>071405008115</v>
      </c>
      <c r="M3628">
        <f t="shared" si="227"/>
        <v>29667</v>
      </c>
    </row>
    <row r="3629" spans="1:13">
      <c r="A3629" s="127" t="s">
        <v>9536</v>
      </c>
      <c r="B3629" s="207" t="s">
        <v>9537</v>
      </c>
      <c r="C3629" s="208" t="s">
        <v>9366</v>
      </c>
      <c r="D3629" s="208" t="s">
        <v>9356</v>
      </c>
      <c r="E3629" s="205" t="s">
        <v>27</v>
      </c>
      <c r="F3629" s="205" t="s">
        <v>26</v>
      </c>
      <c r="G3629" s="205" t="s">
        <v>9367</v>
      </c>
      <c r="H3629" s="205" t="s">
        <v>8000</v>
      </c>
      <c r="I3629" s="206">
        <v>326</v>
      </c>
      <c r="J3629" t="str">
        <f t="shared" si="228"/>
        <v>RLP|Perscheid</v>
      </c>
      <c r="K3629" t="str">
        <f t="shared" si="226"/>
        <v>RLP|Hunsrück-Mittelrhein</v>
      </c>
      <c r="L3629" s="380" t="str">
        <f t="shared" si="229"/>
        <v>071405009116</v>
      </c>
      <c r="M3629">
        <f t="shared" si="227"/>
        <v>24081</v>
      </c>
    </row>
    <row r="3630" spans="1:13">
      <c r="A3630" s="127" t="s">
        <v>9538</v>
      </c>
      <c r="B3630" s="207" t="s">
        <v>9539</v>
      </c>
      <c r="C3630" s="208" t="s">
        <v>9366</v>
      </c>
      <c r="D3630" s="208" t="s">
        <v>9356</v>
      </c>
      <c r="E3630" s="205" t="s">
        <v>27</v>
      </c>
      <c r="F3630" s="205" t="s">
        <v>26</v>
      </c>
      <c r="G3630" s="205" t="s">
        <v>9367</v>
      </c>
      <c r="H3630" s="205" t="s">
        <v>8000</v>
      </c>
      <c r="I3630" s="206">
        <v>628</v>
      </c>
      <c r="J3630" t="str">
        <f t="shared" si="228"/>
        <v>RLP|Pfalzfeld</v>
      </c>
      <c r="K3630" t="str">
        <f t="shared" si="226"/>
        <v>RLP|Hunsrück-Mittelrhein</v>
      </c>
      <c r="L3630" s="380" t="str">
        <f t="shared" si="229"/>
        <v>071405009117</v>
      </c>
      <c r="M3630">
        <f t="shared" si="227"/>
        <v>24081</v>
      </c>
    </row>
    <row r="3631" spans="1:13">
      <c r="A3631" s="127" t="s">
        <v>9540</v>
      </c>
      <c r="B3631" s="207" t="s">
        <v>9541</v>
      </c>
      <c r="C3631" s="208" t="s">
        <v>9360</v>
      </c>
      <c r="D3631" s="208" t="s">
        <v>9356</v>
      </c>
      <c r="E3631" s="205" t="s">
        <v>27</v>
      </c>
      <c r="F3631" s="205" t="s">
        <v>26</v>
      </c>
      <c r="G3631" s="205" t="s">
        <v>9361</v>
      </c>
      <c r="H3631" s="205" t="s">
        <v>8000</v>
      </c>
      <c r="I3631" s="206">
        <v>318</v>
      </c>
      <c r="J3631" t="str">
        <f t="shared" si="228"/>
        <v>RLP|Pleizenhausen</v>
      </c>
      <c r="K3631" t="str">
        <f t="shared" si="226"/>
        <v>RLP|Simmern-Rheinböllen</v>
      </c>
      <c r="L3631" s="380" t="str">
        <f t="shared" si="229"/>
        <v>071405008118</v>
      </c>
      <c r="M3631">
        <f t="shared" si="227"/>
        <v>29667</v>
      </c>
    </row>
    <row r="3632" spans="1:13">
      <c r="A3632" s="127" t="s">
        <v>9542</v>
      </c>
      <c r="B3632" s="207" t="s">
        <v>9543</v>
      </c>
      <c r="C3632" s="208" t="s">
        <v>9360</v>
      </c>
      <c r="D3632" s="208" t="s">
        <v>9356</v>
      </c>
      <c r="E3632" s="205" t="s">
        <v>27</v>
      </c>
      <c r="F3632" s="205" t="s">
        <v>26</v>
      </c>
      <c r="G3632" s="205" t="s">
        <v>9361</v>
      </c>
      <c r="H3632" s="205" t="s">
        <v>8000</v>
      </c>
      <c r="I3632" s="206">
        <v>335</v>
      </c>
      <c r="J3632" t="str">
        <f t="shared" si="228"/>
        <v>RLP|Ravengiersburg</v>
      </c>
      <c r="K3632" t="str">
        <f t="shared" si="226"/>
        <v>RLP|Simmern-Rheinböllen</v>
      </c>
      <c r="L3632" s="380" t="str">
        <f t="shared" si="229"/>
        <v>071405008119</v>
      </c>
      <c r="M3632">
        <f t="shared" si="227"/>
        <v>29667</v>
      </c>
    </row>
    <row r="3633" spans="1:13">
      <c r="A3633" s="127" t="s">
        <v>9544</v>
      </c>
      <c r="B3633" s="207" t="s">
        <v>9545</v>
      </c>
      <c r="C3633" s="208" t="s">
        <v>9370</v>
      </c>
      <c r="D3633" s="208" t="s">
        <v>9356</v>
      </c>
      <c r="E3633" s="205" t="s">
        <v>27</v>
      </c>
      <c r="F3633" s="205" t="s">
        <v>26</v>
      </c>
      <c r="G3633" s="205" t="s">
        <v>9371</v>
      </c>
      <c r="H3633" s="205" t="s">
        <v>8000</v>
      </c>
      <c r="I3633" s="206">
        <v>132</v>
      </c>
      <c r="J3633" t="str">
        <f t="shared" si="228"/>
        <v>RLP|Raversbeuren</v>
      </c>
      <c r="K3633" t="str">
        <f t="shared" si="226"/>
        <v>RLP|Kirchberg (Hunsrück)</v>
      </c>
      <c r="L3633" s="380" t="str">
        <f t="shared" si="229"/>
        <v>071405004120</v>
      </c>
      <c r="M3633">
        <f t="shared" si="227"/>
        <v>20612</v>
      </c>
    </row>
    <row r="3634" spans="1:13">
      <c r="A3634" s="127" t="s">
        <v>9546</v>
      </c>
      <c r="B3634" s="207" t="s">
        <v>9547</v>
      </c>
      <c r="C3634" s="208" t="s">
        <v>9360</v>
      </c>
      <c r="D3634" s="208" t="s">
        <v>9356</v>
      </c>
      <c r="E3634" s="205" t="s">
        <v>27</v>
      </c>
      <c r="F3634" s="205" t="s">
        <v>26</v>
      </c>
      <c r="G3634" s="205" t="s">
        <v>9361</v>
      </c>
      <c r="H3634" s="205" t="s">
        <v>8000</v>
      </c>
      <c r="I3634" s="206">
        <v>109</v>
      </c>
      <c r="J3634" t="str">
        <f t="shared" si="228"/>
        <v>RLP|Rayerschied</v>
      </c>
      <c r="K3634" t="str">
        <f t="shared" si="226"/>
        <v>RLP|Simmern-Rheinböllen</v>
      </c>
      <c r="L3634" s="380" t="str">
        <f t="shared" si="229"/>
        <v>071405008121</v>
      </c>
      <c r="M3634">
        <f t="shared" si="227"/>
        <v>29667</v>
      </c>
    </row>
    <row r="3635" spans="1:13">
      <c r="A3635" s="127" t="s">
        <v>9548</v>
      </c>
      <c r="B3635" s="207" t="s">
        <v>9549</v>
      </c>
      <c r="C3635" s="208" t="s">
        <v>9370</v>
      </c>
      <c r="D3635" s="208" t="s">
        <v>9356</v>
      </c>
      <c r="E3635" s="205" t="s">
        <v>27</v>
      </c>
      <c r="F3635" s="205" t="s">
        <v>26</v>
      </c>
      <c r="G3635" s="205" t="s">
        <v>9371</v>
      </c>
      <c r="H3635" s="205" t="s">
        <v>8000</v>
      </c>
      <c r="I3635" s="206">
        <v>357</v>
      </c>
      <c r="J3635" t="str">
        <f t="shared" si="228"/>
        <v>RLP|Reckershausen</v>
      </c>
      <c r="K3635" t="str">
        <f t="shared" si="226"/>
        <v>RLP|Kirchberg (Hunsrück)</v>
      </c>
      <c r="L3635" s="380" t="str">
        <f t="shared" si="229"/>
        <v>071405004122</v>
      </c>
      <c r="M3635">
        <f t="shared" si="227"/>
        <v>20612</v>
      </c>
    </row>
    <row r="3636" spans="1:13">
      <c r="A3636" s="127" t="s">
        <v>9550</v>
      </c>
      <c r="B3636" s="207" t="s">
        <v>9551</v>
      </c>
      <c r="C3636" s="208" t="s">
        <v>9360</v>
      </c>
      <c r="D3636" s="208" t="s">
        <v>9356</v>
      </c>
      <c r="E3636" s="205" t="s">
        <v>27</v>
      </c>
      <c r="F3636" s="205" t="s">
        <v>26</v>
      </c>
      <c r="G3636" s="205" t="s">
        <v>9361</v>
      </c>
      <c r="H3636" s="205" t="s">
        <v>8000</v>
      </c>
      <c r="I3636" s="206">
        <v>338</v>
      </c>
      <c r="J3636" t="str">
        <f t="shared" si="228"/>
        <v>RLP|Reich</v>
      </c>
      <c r="K3636" t="str">
        <f t="shared" si="226"/>
        <v>RLP|Simmern-Rheinböllen</v>
      </c>
      <c r="L3636" s="380" t="str">
        <f t="shared" si="229"/>
        <v>071405008123</v>
      </c>
      <c r="M3636">
        <f t="shared" si="227"/>
        <v>29667</v>
      </c>
    </row>
    <row r="3637" spans="1:13">
      <c r="A3637" s="127" t="s">
        <v>9552</v>
      </c>
      <c r="B3637" s="207" t="s">
        <v>9553</v>
      </c>
      <c r="C3637" s="208" t="s">
        <v>9360</v>
      </c>
      <c r="D3637" s="208" t="s">
        <v>9356</v>
      </c>
      <c r="E3637" s="205" t="s">
        <v>27</v>
      </c>
      <c r="F3637" s="205" t="s">
        <v>26</v>
      </c>
      <c r="G3637" s="205" t="s">
        <v>9361</v>
      </c>
      <c r="H3637" s="205" t="s">
        <v>8000</v>
      </c>
      <c r="I3637" s="206">
        <v>4366</v>
      </c>
      <c r="J3637" t="str">
        <f t="shared" si="228"/>
        <v>RLP|Rheinböllen</v>
      </c>
      <c r="K3637" t="str">
        <f t="shared" si="226"/>
        <v>RLP|Simmern-Rheinböllen</v>
      </c>
      <c r="L3637" s="380" t="str">
        <f t="shared" si="229"/>
        <v>071405008125</v>
      </c>
      <c r="M3637">
        <f t="shared" si="227"/>
        <v>29667</v>
      </c>
    </row>
    <row r="3638" spans="1:13">
      <c r="A3638" s="127" t="s">
        <v>9554</v>
      </c>
      <c r="B3638" s="207" t="s">
        <v>9555</v>
      </c>
      <c r="C3638" s="208" t="s">
        <v>9360</v>
      </c>
      <c r="D3638" s="208" t="s">
        <v>9356</v>
      </c>
      <c r="E3638" s="205" t="s">
        <v>27</v>
      </c>
      <c r="F3638" s="205" t="s">
        <v>26</v>
      </c>
      <c r="G3638" s="205" t="s">
        <v>9361</v>
      </c>
      <c r="H3638" s="205" t="s">
        <v>8000</v>
      </c>
      <c r="I3638" s="206">
        <v>248</v>
      </c>
      <c r="J3638" t="str">
        <f t="shared" si="228"/>
        <v>RLP|Riegenroth</v>
      </c>
      <c r="K3638" t="str">
        <f t="shared" si="226"/>
        <v>RLP|Simmern-Rheinböllen</v>
      </c>
      <c r="L3638" s="380" t="str">
        <f t="shared" si="229"/>
        <v>071405008126</v>
      </c>
      <c r="M3638">
        <f t="shared" si="227"/>
        <v>29667</v>
      </c>
    </row>
    <row r="3639" spans="1:13">
      <c r="A3639" s="127" t="s">
        <v>9556</v>
      </c>
      <c r="B3639" s="207" t="s">
        <v>9557</v>
      </c>
      <c r="C3639" s="208" t="s">
        <v>9360</v>
      </c>
      <c r="D3639" s="208" t="s">
        <v>9356</v>
      </c>
      <c r="E3639" s="205" t="s">
        <v>27</v>
      </c>
      <c r="F3639" s="205" t="s">
        <v>26</v>
      </c>
      <c r="G3639" s="205" t="s">
        <v>9361</v>
      </c>
      <c r="H3639" s="205" t="s">
        <v>8000</v>
      </c>
      <c r="I3639" s="206">
        <v>783</v>
      </c>
      <c r="J3639" t="str">
        <f t="shared" si="228"/>
        <v>RLP|Riesweiler</v>
      </c>
      <c r="K3639" t="str">
        <f t="shared" si="226"/>
        <v>RLP|Simmern-Rheinböllen</v>
      </c>
      <c r="L3639" s="380" t="str">
        <f t="shared" si="229"/>
        <v>071405008127</v>
      </c>
      <c r="M3639">
        <f t="shared" si="227"/>
        <v>29667</v>
      </c>
    </row>
    <row r="3640" spans="1:13">
      <c r="A3640" s="127" t="s">
        <v>9558</v>
      </c>
      <c r="B3640" s="207" t="s">
        <v>9559</v>
      </c>
      <c r="C3640" s="208" t="s">
        <v>9370</v>
      </c>
      <c r="D3640" s="208" t="s">
        <v>9356</v>
      </c>
      <c r="E3640" s="205" t="s">
        <v>27</v>
      </c>
      <c r="F3640" s="205" t="s">
        <v>26</v>
      </c>
      <c r="G3640" s="205" t="s">
        <v>9371</v>
      </c>
      <c r="H3640" s="205" t="s">
        <v>8000</v>
      </c>
      <c r="I3640" s="206">
        <v>124</v>
      </c>
      <c r="J3640" t="str">
        <f t="shared" si="228"/>
        <v>RLP|Rödelhausen</v>
      </c>
      <c r="K3640" t="str">
        <f t="shared" si="226"/>
        <v>RLP|Kirchberg (Hunsrück)</v>
      </c>
      <c r="L3640" s="380" t="str">
        <f t="shared" si="229"/>
        <v>071405004128</v>
      </c>
      <c r="M3640">
        <f t="shared" si="227"/>
        <v>20612</v>
      </c>
    </row>
    <row r="3641" spans="1:13">
      <c r="A3641" s="127" t="s">
        <v>9560</v>
      </c>
      <c r="B3641" s="207" t="s">
        <v>9561</v>
      </c>
      <c r="C3641" s="208" t="s">
        <v>9370</v>
      </c>
      <c r="D3641" s="208" t="s">
        <v>9356</v>
      </c>
      <c r="E3641" s="205" t="s">
        <v>27</v>
      </c>
      <c r="F3641" s="205" t="s">
        <v>26</v>
      </c>
      <c r="G3641" s="205" t="s">
        <v>9371</v>
      </c>
      <c r="H3641" s="205" t="s">
        <v>8000</v>
      </c>
      <c r="I3641" s="206">
        <v>187</v>
      </c>
      <c r="J3641" t="str">
        <f t="shared" si="228"/>
        <v>RLP|Rödern</v>
      </c>
      <c r="K3641" t="str">
        <f t="shared" si="226"/>
        <v>RLP|Kirchberg (Hunsrück)</v>
      </c>
      <c r="L3641" s="380" t="str">
        <f t="shared" si="229"/>
        <v>071405004129</v>
      </c>
      <c r="M3641">
        <f t="shared" si="227"/>
        <v>20612</v>
      </c>
    </row>
    <row r="3642" spans="1:13">
      <c r="A3642" s="127" t="s">
        <v>9562</v>
      </c>
      <c r="B3642" s="207" t="s">
        <v>9563</v>
      </c>
      <c r="C3642" s="208" t="s">
        <v>9370</v>
      </c>
      <c r="D3642" s="208" t="s">
        <v>9356</v>
      </c>
      <c r="E3642" s="205" t="s">
        <v>27</v>
      </c>
      <c r="F3642" s="205" t="s">
        <v>26</v>
      </c>
      <c r="G3642" s="205" t="s">
        <v>9371</v>
      </c>
      <c r="H3642" s="205" t="s">
        <v>8000</v>
      </c>
      <c r="I3642" s="206">
        <v>167</v>
      </c>
      <c r="J3642" t="str">
        <f t="shared" si="228"/>
        <v>RLP|Rohrbach (Hunsrück)</v>
      </c>
      <c r="K3642" t="str">
        <f t="shared" si="226"/>
        <v>RLP|Kirchberg (Hunsrück)</v>
      </c>
      <c r="L3642" s="380" t="str">
        <f t="shared" si="229"/>
        <v>071405004130</v>
      </c>
      <c r="M3642">
        <f t="shared" si="227"/>
        <v>20612</v>
      </c>
    </row>
    <row r="3643" spans="1:13">
      <c r="A3643" s="127" t="s">
        <v>9564</v>
      </c>
      <c r="B3643" s="207" t="s">
        <v>9565</v>
      </c>
      <c r="C3643" s="208" t="s">
        <v>9355</v>
      </c>
      <c r="D3643" s="208" t="s">
        <v>9356</v>
      </c>
      <c r="E3643" s="205" t="s">
        <v>27</v>
      </c>
      <c r="F3643" s="205" t="s">
        <v>26</v>
      </c>
      <c r="G3643" s="205" t="s">
        <v>9357</v>
      </c>
      <c r="H3643" s="205" t="s">
        <v>8000</v>
      </c>
      <c r="I3643" s="206">
        <v>260</v>
      </c>
      <c r="J3643" t="str">
        <f t="shared" si="228"/>
        <v>RLP|Roth (Rhein-Hunsrück-Kreis)</v>
      </c>
      <c r="K3643" t="str">
        <f t="shared" si="226"/>
        <v>RLP|Kastellaun</v>
      </c>
      <c r="L3643" s="380" t="str">
        <f t="shared" si="229"/>
        <v>071405003131</v>
      </c>
      <c r="M3643">
        <f t="shared" si="227"/>
        <v>16274</v>
      </c>
    </row>
    <row r="3644" spans="1:13">
      <c r="A3644" s="127" t="s">
        <v>9566</v>
      </c>
      <c r="B3644" s="207" t="s">
        <v>9567</v>
      </c>
      <c r="C3644" s="208" t="s">
        <v>9366</v>
      </c>
      <c r="D3644" s="208" t="s">
        <v>9356</v>
      </c>
      <c r="E3644" s="205" t="s">
        <v>27</v>
      </c>
      <c r="F3644" s="205" t="s">
        <v>26</v>
      </c>
      <c r="G3644" s="205" t="s">
        <v>9367</v>
      </c>
      <c r="H3644" s="205" t="s">
        <v>8000</v>
      </c>
      <c r="I3644" s="206">
        <v>2913</v>
      </c>
      <c r="J3644" t="str">
        <f t="shared" si="228"/>
        <v>RLP|Sankt Goar</v>
      </c>
      <c r="K3644" t="str">
        <f t="shared" si="226"/>
        <v>RLP|Hunsrück-Mittelrhein</v>
      </c>
      <c r="L3644" s="380" t="str">
        <f t="shared" si="229"/>
        <v>071405009133</v>
      </c>
      <c r="M3644">
        <f t="shared" si="227"/>
        <v>24081</v>
      </c>
    </row>
    <row r="3645" spans="1:13">
      <c r="A3645" s="127" t="s">
        <v>9568</v>
      </c>
      <c r="B3645" s="207" t="s">
        <v>9569</v>
      </c>
      <c r="C3645" s="208" t="s">
        <v>9360</v>
      </c>
      <c r="D3645" s="208" t="s">
        <v>9356</v>
      </c>
      <c r="E3645" s="205" t="s">
        <v>27</v>
      </c>
      <c r="F3645" s="205" t="s">
        <v>26</v>
      </c>
      <c r="G3645" s="205" t="s">
        <v>9361</v>
      </c>
      <c r="H3645" s="205" t="s">
        <v>8000</v>
      </c>
      <c r="I3645" s="206">
        <v>424</v>
      </c>
      <c r="J3645" t="str">
        <f t="shared" si="228"/>
        <v>RLP|Sargenroth</v>
      </c>
      <c r="K3645" t="str">
        <f t="shared" si="226"/>
        <v>RLP|Simmern-Rheinböllen</v>
      </c>
      <c r="L3645" s="380" t="str">
        <f t="shared" si="229"/>
        <v>071405008134</v>
      </c>
      <c r="M3645">
        <f t="shared" si="227"/>
        <v>29667</v>
      </c>
    </row>
    <row r="3646" spans="1:13">
      <c r="A3646" s="127" t="s">
        <v>9570</v>
      </c>
      <c r="B3646" s="207" t="s">
        <v>9571</v>
      </c>
      <c r="C3646" s="208" t="s">
        <v>9370</v>
      </c>
      <c r="D3646" s="208" t="s">
        <v>9356</v>
      </c>
      <c r="E3646" s="205" t="s">
        <v>27</v>
      </c>
      <c r="F3646" s="205" t="s">
        <v>26</v>
      </c>
      <c r="G3646" s="205" t="s">
        <v>9371</v>
      </c>
      <c r="H3646" s="205" t="s">
        <v>8000</v>
      </c>
      <c r="I3646" s="206">
        <v>170</v>
      </c>
      <c r="J3646" t="str">
        <f t="shared" si="228"/>
        <v>RLP|Schlierschied</v>
      </c>
      <c r="K3646" t="str">
        <f t="shared" si="226"/>
        <v>RLP|Kirchberg (Hunsrück)</v>
      </c>
      <c r="L3646" s="380" t="str">
        <f t="shared" si="229"/>
        <v>071405004135</v>
      </c>
      <c r="M3646">
        <f t="shared" si="227"/>
        <v>20612</v>
      </c>
    </row>
    <row r="3647" spans="1:13">
      <c r="A3647" s="127" t="s">
        <v>9572</v>
      </c>
      <c r="B3647" s="207" t="s">
        <v>9573</v>
      </c>
      <c r="C3647" s="208" t="s">
        <v>9360</v>
      </c>
      <c r="D3647" s="208" t="s">
        <v>9356</v>
      </c>
      <c r="E3647" s="205" t="s">
        <v>27</v>
      </c>
      <c r="F3647" s="205" t="s">
        <v>26</v>
      </c>
      <c r="G3647" s="205" t="s">
        <v>9361</v>
      </c>
      <c r="H3647" s="205" t="s">
        <v>8000</v>
      </c>
      <c r="I3647" s="206">
        <v>253</v>
      </c>
      <c r="J3647" t="str">
        <f t="shared" si="228"/>
        <v>RLP|Schnorbach</v>
      </c>
      <c r="K3647" t="str">
        <f t="shared" si="226"/>
        <v>RLP|Simmern-Rheinböllen</v>
      </c>
      <c r="L3647" s="380" t="str">
        <f t="shared" si="229"/>
        <v>071405008138</v>
      </c>
      <c r="M3647">
        <f t="shared" si="227"/>
        <v>29667</v>
      </c>
    </row>
    <row r="3648" spans="1:13">
      <c r="A3648" s="127" t="s">
        <v>9574</v>
      </c>
      <c r="B3648" s="207" t="s">
        <v>9575</v>
      </c>
      <c r="C3648" s="208" t="s">
        <v>9360</v>
      </c>
      <c r="D3648" s="208" t="s">
        <v>9356</v>
      </c>
      <c r="E3648" s="205" t="s">
        <v>27</v>
      </c>
      <c r="F3648" s="205" t="s">
        <v>26</v>
      </c>
      <c r="G3648" s="205" t="s">
        <v>9361</v>
      </c>
      <c r="H3648" s="205" t="s">
        <v>8000</v>
      </c>
      <c r="I3648" s="206">
        <v>277</v>
      </c>
      <c r="J3648" t="str">
        <f t="shared" si="228"/>
        <v>RLP|Schönborn (Hunsrück)</v>
      </c>
      <c r="K3648" t="str">
        <f t="shared" si="226"/>
        <v>RLP|Simmern-Rheinböllen</v>
      </c>
      <c r="L3648" s="380" t="str">
        <f t="shared" si="229"/>
        <v>071405008139</v>
      </c>
      <c r="M3648">
        <f t="shared" si="227"/>
        <v>29667</v>
      </c>
    </row>
    <row r="3649" spans="1:13">
      <c r="A3649" s="127" t="s">
        <v>9576</v>
      </c>
      <c r="B3649" s="207" t="s">
        <v>9577</v>
      </c>
      <c r="C3649" s="208" t="s">
        <v>9366</v>
      </c>
      <c r="D3649" s="208" t="s">
        <v>9356</v>
      </c>
      <c r="E3649" s="205" t="s">
        <v>27</v>
      </c>
      <c r="F3649" s="205" t="s">
        <v>26</v>
      </c>
      <c r="G3649" s="205" t="s">
        <v>9367</v>
      </c>
      <c r="H3649" s="205" t="s">
        <v>8000</v>
      </c>
      <c r="I3649" s="206">
        <v>307</v>
      </c>
      <c r="J3649" t="str">
        <f t="shared" si="228"/>
        <v>RLP|Schwall</v>
      </c>
      <c r="K3649" t="str">
        <f t="shared" si="226"/>
        <v>RLP|Hunsrück-Mittelrhein</v>
      </c>
      <c r="L3649" s="380" t="str">
        <f t="shared" si="229"/>
        <v>071405009140</v>
      </c>
      <c r="M3649">
        <f t="shared" si="227"/>
        <v>24081</v>
      </c>
    </row>
    <row r="3650" spans="1:13">
      <c r="A3650" s="127" t="s">
        <v>9578</v>
      </c>
      <c r="B3650" s="207" t="s">
        <v>9579</v>
      </c>
      <c r="C3650" s="208" t="s">
        <v>9370</v>
      </c>
      <c r="D3650" s="208" t="s">
        <v>9356</v>
      </c>
      <c r="E3650" s="205" t="s">
        <v>27</v>
      </c>
      <c r="F3650" s="205" t="s">
        <v>26</v>
      </c>
      <c r="G3650" s="205" t="s">
        <v>9371</v>
      </c>
      <c r="H3650" s="205" t="s">
        <v>8000</v>
      </c>
      <c r="I3650" s="206">
        <v>141</v>
      </c>
      <c r="J3650" t="str">
        <f t="shared" si="228"/>
        <v>RLP|Schwarzen</v>
      </c>
      <c r="K3650" t="str">
        <f t="shared" si="226"/>
        <v>RLP|Kirchberg (Hunsrück)</v>
      </c>
      <c r="L3650" s="380" t="str">
        <f t="shared" si="229"/>
        <v>071405004141</v>
      </c>
      <c r="M3650">
        <f t="shared" si="227"/>
        <v>20612</v>
      </c>
    </row>
    <row r="3651" spans="1:13">
      <c r="A3651" s="127" t="s">
        <v>9580</v>
      </c>
      <c r="B3651" s="207" t="s">
        <v>9581</v>
      </c>
      <c r="C3651" s="208" t="s">
        <v>9360</v>
      </c>
      <c r="D3651" s="208" t="s">
        <v>9356</v>
      </c>
      <c r="E3651" s="205" t="s">
        <v>27</v>
      </c>
      <c r="F3651" s="205" t="s">
        <v>26</v>
      </c>
      <c r="G3651" s="205" t="s">
        <v>9361</v>
      </c>
      <c r="H3651" s="205" t="s">
        <v>8000</v>
      </c>
      <c r="I3651" s="206">
        <v>8155</v>
      </c>
      <c r="J3651" t="str">
        <f t="shared" si="228"/>
        <v>RLP|Simmern/Hunsrück</v>
      </c>
      <c r="K3651" t="str">
        <f t="shared" ref="K3651:K3714" si="230">E3651 &amp; "|" &amp; G3651</f>
        <v>RLP|Simmern-Rheinböllen</v>
      </c>
      <c r="L3651" s="380" t="str">
        <f t="shared" si="229"/>
        <v>071405008144</v>
      </c>
      <c r="M3651">
        <f t="shared" ref="M3651:M3714" si="231">SUMIF($C:$C, $C3651, $I:$I)</f>
        <v>29667</v>
      </c>
    </row>
    <row r="3652" spans="1:13">
      <c r="A3652" s="127" t="s">
        <v>9582</v>
      </c>
      <c r="B3652" s="207" t="s">
        <v>9583</v>
      </c>
      <c r="C3652" s="208" t="s">
        <v>9370</v>
      </c>
      <c r="D3652" s="208" t="s">
        <v>9356</v>
      </c>
      <c r="E3652" s="205" t="s">
        <v>27</v>
      </c>
      <c r="F3652" s="205" t="s">
        <v>26</v>
      </c>
      <c r="G3652" s="205" t="s">
        <v>9371</v>
      </c>
      <c r="H3652" s="205" t="s">
        <v>8000</v>
      </c>
      <c r="I3652" s="206">
        <v>3382</v>
      </c>
      <c r="J3652" t="str">
        <f t="shared" si="228"/>
        <v>RLP|Sohren</v>
      </c>
      <c r="K3652" t="str">
        <f t="shared" si="230"/>
        <v>RLP|Kirchberg (Hunsrück)</v>
      </c>
      <c r="L3652" s="380" t="str">
        <f t="shared" si="229"/>
        <v>071405004145</v>
      </c>
      <c r="M3652">
        <f t="shared" si="231"/>
        <v>20612</v>
      </c>
    </row>
    <row r="3653" spans="1:13">
      <c r="A3653" s="127" t="s">
        <v>9584</v>
      </c>
      <c r="B3653" s="207" t="s">
        <v>9585</v>
      </c>
      <c r="C3653" s="208" t="s">
        <v>9370</v>
      </c>
      <c r="D3653" s="208" t="s">
        <v>9356</v>
      </c>
      <c r="E3653" s="205" t="s">
        <v>27</v>
      </c>
      <c r="F3653" s="205" t="s">
        <v>26</v>
      </c>
      <c r="G3653" s="205" t="s">
        <v>9371</v>
      </c>
      <c r="H3653" s="205" t="s">
        <v>8000</v>
      </c>
      <c r="I3653" s="206">
        <v>108</v>
      </c>
      <c r="J3653" t="str">
        <f t="shared" si="228"/>
        <v>RLP|Sohrschied</v>
      </c>
      <c r="K3653" t="str">
        <f t="shared" si="230"/>
        <v>RLP|Kirchberg (Hunsrück)</v>
      </c>
      <c r="L3653" s="380" t="str">
        <f t="shared" si="229"/>
        <v>071405004146</v>
      </c>
      <c r="M3653">
        <f t="shared" si="231"/>
        <v>20612</v>
      </c>
    </row>
    <row r="3654" spans="1:13">
      <c r="A3654" s="127" t="s">
        <v>9586</v>
      </c>
      <c r="B3654" s="207" t="s">
        <v>9587</v>
      </c>
      <c r="C3654" s="208" t="s">
        <v>9355</v>
      </c>
      <c r="D3654" s="208" t="s">
        <v>9356</v>
      </c>
      <c r="E3654" s="205" t="s">
        <v>27</v>
      </c>
      <c r="F3654" s="205" t="s">
        <v>26</v>
      </c>
      <c r="G3654" s="205" t="s">
        <v>9357</v>
      </c>
      <c r="H3654" s="205" t="s">
        <v>8000</v>
      </c>
      <c r="I3654" s="206">
        <v>153</v>
      </c>
      <c r="J3654" t="str">
        <f t="shared" ref="J3654:J3717" si="232">E3654 &amp; "|" &amp; A3654</f>
        <v>RLP|Spesenroth</v>
      </c>
      <c r="K3654" t="str">
        <f t="shared" si="230"/>
        <v>RLP|Kastellaun</v>
      </c>
      <c r="L3654" s="380" t="str">
        <f t="shared" ref="L3654:L3717" si="233">C3654 &amp; RIGHT(B3654,3)</f>
        <v>071405003147</v>
      </c>
      <c r="M3654">
        <f t="shared" si="231"/>
        <v>16274</v>
      </c>
    </row>
    <row r="3655" spans="1:13">
      <c r="A3655" s="127" t="s">
        <v>9588</v>
      </c>
      <c r="B3655" s="207" t="s">
        <v>9589</v>
      </c>
      <c r="C3655" s="208" t="s">
        <v>9360</v>
      </c>
      <c r="D3655" s="208" t="s">
        <v>9356</v>
      </c>
      <c r="E3655" s="205" t="s">
        <v>27</v>
      </c>
      <c r="F3655" s="205" t="s">
        <v>26</v>
      </c>
      <c r="G3655" s="205" t="s">
        <v>9361</v>
      </c>
      <c r="H3655" s="205" t="s">
        <v>8000</v>
      </c>
      <c r="I3655" s="206">
        <v>133</v>
      </c>
      <c r="J3655" t="str">
        <f t="shared" si="232"/>
        <v>RLP|Steinbach</v>
      </c>
      <c r="K3655" t="str">
        <f t="shared" si="230"/>
        <v>RLP|Simmern-Rheinböllen</v>
      </c>
      <c r="L3655" s="380" t="str">
        <f t="shared" si="233"/>
        <v>071405008148</v>
      </c>
      <c r="M3655">
        <f t="shared" si="231"/>
        <v>29667</v>
      </c>
    </row>
    <row r="3656" spans="1:13">
      <c r="A3656" s="127" t="s">
        <v>9590</v>
      </c>
      <c r="B3656" s="207" t="s">
        <v>9591</v>
      </c>
      <c r="C3656" s="208" t="s">
        <v>9366</v>
      </c>
      <c r="D3656" s="208" t="s">
        <v>9356</v>
      </c>
      <c r="E3656" s="205" t="s">
        <v>27</v>
      </c>
      <c r="F3656" s="205" t="s">
        <v>26</v>
      </c>
      <c r="G3656" s="205" t="s">
        <v>9367</v>
      </c>
      <c r="H3656" s="205" t="s">
        <v>8000</v>
      </c>
      <c r="I3656" s="206">
        <v>141</v>
      </c>
      <c r="J3656" t="str">
        <f t="shared" si="232"/>
        <v>RLP|Thörlingen</v>
      </c>
      <c r="K3656" t="str">
        <f t="shared" si="230"/>
        <v>RLP|Hunsrück-Mittelrhein</v>
      </c>
      <c r="L3656" s="380" t="str">
        <f t="shared" si="233"/>
        <v>071405009149</v>
      </c>
      <c r="M3656">
        <f t="shared" si="231"/>
        <v>24081</v>
      </c>
    </row>
    <row r="3657" spans="1:13">
      <c r="A3657" s="127" t="s">
        <v>9592</v>
      </c>
      <c r="B3657" s="207" t="s">
        <v>9593</v>
      </c>
      <c r="C3657" s="208" t="s">
        <v>9360</v>
      </c>
      <c r="D3657" s="208" t="s">
        <v>9356</v>
      </c>
      <c r="E3657" s="205" t="s">
        <v>27</v>
      </c>
      <c r="F3657" s="205" t="s">
        <v>26</v>
      </c>
      <c r="G3657" s="205" t="s">
        <v>9361</v>
      </c>
      <c r="H3657" s="205" t="s">
        <v>8000</v>
      </c>
      <c r="I3657" s="206">
        <v>772</v>
      </c>
      <c r="J3657" t="str">
        <f t="shared" si="232"/>
        <v>RLP|Tiefenbach (Hunsrück)</v>
      </c>
      <c r="K3657" t="str">
        <f t="shared" si="230"/>
        <v>RLP|Simmern-Rheinböllen</v>
      </c>
      <c r="L3657" s="380" t="str">
        <f t="shared" si="233"/>
        <v>071405008150</v>
      </c>
      <c r="M3657">
        <f t="shared" si="231"/>
        <v>29667</v>
      </c>
    </row>
    <row r="3658" spans="1:13">
      <c r="A3658" s="127" t="s">
        <v>9594</v>
      </c>
      <c r="B3658" s="207" t="s">
        <v>9595</v>
      </c>
      <c r="C3658" s="208" t="s">
        <v>9370</v>
      </c>
      <c r="D3658" s="208" t="s">
        <v>9356</v>
      </c>
      <c r="E3658" s="205" t="s">
        <v>27</v>
      </c>
      <c r="F3658" s="205" t="s">
        <v>26</v>
      </c>
      <c r="G3658" s="205" t="s">
        <v>9371</v>
      </c>
      <c r="H3658" s="205" t="s">
        <v>8000</v>
      </c>
      <c r="I3658" s="206">
        <v>84</v>
      </c>
      <c r="J3658" t="str">
        <f t="shared" si="232"/>
        <v>RLP|Todenroth</v>
      </c>
      <c r="K3658" t="str">
        <f t="shared" si="230"/>
        <v>RLP|Kirchberg (Hunsrück)</v>
      </c>
      <c r="L3658" s="380" t="str">
        <f t="shared" si="233"/>
        <v>071405004151</v>
      </c>
      <c r="M3658">
        <f t="shared" si="231"/>
        <v>20612</v>
      </c>
    </row>
    <row r="3659" spans="1:13">
      <c r="A3659" s="127" t="s">
        <v>9596</v>
      </c>
      <c r="B3659" s="207" t="s">
        <v>9597</v>
      </c>
      <c r="C3659" s="208" t="s">
        <v>9355</v>
      </c>
      <c r="D3659" s="208" t="s">
        <v>9356</v>
      </c>
      <c r="E3659" s="205" t="s">
        <v>27</v>
      </c>
      <c r="F3659" s="205" t="s">
        <v>26</v>
      </c>
      <c r="G3659" s="205" t="s">
        <v>9357</v>
      </c>
      <c r="H3659" s="205" t="s">
        <v>8000</v>
      </c>
      <c r="I3659" s="206">
        <v>349</v>
      </c>
      <c r="J3659" t="str">
        <f t="shared" si="232"/>
        <v>RLP|Uhler</v>
      </c>
      <c r="K3659" t="str">
        <f t="shared" si="230"/>
        <v>RLP|Kastellaun</v>
      </c>
      <c r="L3659" s="380" t="str">
        <f t="shared" si="233"/>
        <v>071405003153</v>
      </c>
      <c r="M3659">
        <f t="shared" si="231"/>
        <v>16274</v>
      </c>
    </row>
    <row r="3660" spans="1:13">
      <c r="A3660" s="127" t="s">
        <v>9598</v>
      </c>
      <c r="B3660" s="207" t="s">
        <v>9599</v>
      </c>
      <c r="C3660" s="208" t="s">
        <v>9370</v>
      </c>
      <c r="D3660" s="208" t="s">
        <v>9356</v>
      </c>
      <c r="E3660" s="205" t="s">
        <v>27</v>
      </c>
      <c r="F3660" s="205" t="s">
        <v>26</v>
      </c>
      <c r="G3660" s="205" t="s">
        <v>9371</v>
      </c>
      <c r="H3660" s="205" t="s">
        <v>8000</v>
      </c>
      <c r="I3660" s="206">
        <v>426</v>
      </c>
      <c r="J3660" t="str">
        <f t="shared" si="232"/>
        <v>RLP|Unzenberg</v>
      </c>
      <c r="K3660" t="str">
        <f t="shared" si="230"/>
        <v>RLP|Kirchberg (Hunsrück)</v>
      </c>
      <c r="L3660" s="380" t="str">
        <f t="shared" si="233"/>
        <v>071405004154</v>
      </c>
      <c r="M3660">
        <f t="shared" si="231"/>
        <v>20612</v>
      </c>
    </row>
    <row r="3661" spans="1:13">
      <c r="A3661" s="127" t="s">
        <v>9600</v>
      </c>
      <c r="B3661" s="207" t="s">
        <v>9601</v>
      </c>
      <c r="C3661" s="208" t="s">
        <v>9366</v>
      </c>
      <c r="D3661" s="208" t="s">
        <v>9356</v>
      </c>
      <c r="E3661" s="205" t="s">
        <v>27</v>
      </c>
      <c r="F3661" s="205" t="s">
        <v>26</v>
      </c>
      <c r="G3661" s="205" t="s">
        <v>9367</v>
      </c>
      <c r="H3661" s="205" t="s">
        <v>8000</v>
      </c>
      <c r="I3661" s="206">
        <v>696</v>
      </c>
      <c r="J3661" t="str">
        <f t="shared" si="232"/>
        <v>RLP|Urbar (Rhein-Hunsrück-Kreis)</v>
      </c>
      <c r="K3661" t="str">
        <f t="shared" si="230"/>
        <v>RLP|Hunsrück-Mittelrhein</v>
      </c>
      <c r="L3661" s="380" t="str">
        <f t="shared" si="233"/>
        <v>071405009155</v>
      </c>
      <c r="M3661">
        <f t="shared" si="231"/>
        <v>24081</v>
      </c>
    </row>
    <row r="3662" spans="1:13">
      <c r="A3662" s="127" t="s">
        <v>9602</v>
      </c>
      <c r="B3662" s="207" t="s">
        <v>9603</v>
      </c>
      <c r="C3662" s="208" t="s">
        <v>9366</v>
      </c>
      <c r="D3662" s="208" t="s">
        <v>9356</v>
      </c>
      <c r="E3662" s="205" t="s">
        <v>27</v>
      </c>
      <c r="F3662" s="205" t="s">
        <v>26</v>
      </c>
      <c r="G3662" s="205" t="s">
        <v>9367</v>
      </c>
      <c r="H3662" s="205" t="s">
        <v>8000</v>
      </c>
      <c r="I3662" s="206">
        <v>111</v>
      </c>
      <c r="J3662" t="str">
        <f t="shared" si="232"/>
        <v>RLP|Utzenhain</v>
      </c>
      <c r="K3662" t="str">
        <f t="shared" si="230"/>
        <v>RLP|Hunsrück-Mittelrhein</v>
      </c>
      <c r="L3662" s="380" t="str">
        <f t="shared" si="233"/>
        <v>071405009156</v>
      </c>
      <c r="M3662">
        <f t="shared" si="231"/>
        <v>24081</v>
      </c>
    </row>
    <row r="3663" spans="1:13">
      <c r="A3663" s="127" t="s">
        <v>9604</v>
      </c>
      <c r="B3663" s="207" t="s">
        <v>9605</v>
      </c>
      <c r="C3663" s="208" t="s">
        <v>9360</v>
      </c>
      <c r="D3663" s="208" t="s">
        <v>9356</v>
      </c>
      <c r="E3663" s="205" t="s">
        <v>27</v>
      </c>
      <c r="F3663" s="205" t="s">
        <v>26</v>
      </c>
      <c r="G3663" s="205" t="s">
        <v>9361</v>
      </c>
      <c r="H3663" s="205" t="s">
        <v>8000</v>
      </c>
      <c r="I3663" s="206">
        <v>178</v>
      </c>
      <c r="J3663" t="str">
        <f t="shared" si="232"/>
        <v>RLP|Wahlbach</v>
      </c>
      <c r="K3663" t="str">
        <f t="shared" si="230"/>
        <v>RLP|Simmern-Rheinböllen</v>
      </c>
      <c r="L3663" s="380" t="str">
        <f t="shared" si="233"/>
        <v>071405008158</v>
      </c>
      <c r="M3663">
        <f t="shared" si="231"/>
        <v>29667</v>
      </c>
    </row>
    <row r="3664" spans="1:13">
      <c r="A3664" s="127" t="s">
        <v>9606</v>
      </c>
      <c r="B3664" s="207" t="s">
        <v>9607</v>
      </c>
      <c r="C3664" s="208" t="s">
        <v>9370</v>
      </c>
      <c r="D3664" s="208" t="s">
        <v>9356</v>
      </c>
      <c r="E3664" s="205" t="s">
        <v>27</v>
      </c>
      <c r="F3664" s="205" t="s">
        <v>26</v>
      </c>
      <c r="G3664" s="205" t="s">
        <v>9371</v>
      </c>
      <c r="H3664" s="205" t="s">
        <v>8000</v>
      </c>
      <c r="I3664" s="206">
        <v>206</v>
      </c>
      <c r="J3664" t="str">
        <f t="shared" si="232"/>
        <v>RLP|Wahlenau</v>
      </c>
      <c r="K3664" t="str">
        <f t="shared" si="230"/>
        <v>RLP|Kirchberg (Hunsrück)</v>
      </c>
      <c r="L3664" s="380" t="str">
        <f t="shared" si="233"/>
        <v>071405004159</v>
      </c>
      <c r="M3664">
        <f t="shared" si="231"/>
        <v>20612</v>
      </c>
    </row>
    <row r="3665" spans="1:13">
      <c r="A3665" s="127" t="s">
        <v>9608</v>
      </c>
      <c r="B3665" s="207" t="s">
        <v>9609</v>
      </c>
      <c r="C3665" s="208" t="s">
        <v>9366</v>
      </c>
      <c r="D3665" s="208" t="s">
        <v>9356</v>
      </c>
      <c r="E3665" s="205" t="s">
        <v>27</v>
      </c>
      <c r="F3665" s="205" t="s">
        <v>26</v>
      </c>
      <c r="G3665" s="205" t="s">
        <v>9367</v>
      </c>
      <c r="H3665" s="205" t="s">
        <v>8000</v>
      </c>
      <c r="I3665" s="206">
        <v>569</v>
      </c>
      <c r="J3665" t="str">
        <f t="shared" si="232"/>
        <v>RLP|Wiebelsheim</v>
      </c>
      <c r="K3665" t="str">
        <f t="shared" si="230"/>
        <v>RLP|Hunsrück-Mittelrhein</v>
      </c>
      <c r="L3665" s="380" t="str">
        <f t="shared" si="233"/>
        <v>071405009161</v>
      </c>
      <c r="M3665">
        <f t="shared" si="231"/>
        <v>24081</v>
      </c>
    </row>
    <row r="3666" spans="1:13">
      <c r="A3666" s="127" t="s">
        <v>9610</v>
      </c>
      <c r="B3666" s="207" t="s">
        <v>9611</v>
      </c>
      <c r="C3666" s="208" t="s">
        <v>9370</v>
      </c>
      <c r="D3666" s="208" t="s">
        <v>9356</v>
      </c>
      <c r="E3666" s="205" t="s">
        <v>27</v>
      </c>
      <c r="F3666" s="205" t="s">
        <v>26</v>
      </c>
      <c r="G3666" s="205" t="s">
        <v>9371</v>
      </c>
      <c r="H3666" s="205" t="s">
        <v>8000</v>
      </c>
      <c r="I3666" s="206">
        <v>184</v>
      </c>
      <c r="J3666" t="str">
        <f t="shared" si="232"/>
        <v>RLP|Womrath</v>
      </c>
      <c r="K3666" t="str">
        <f t="shared" si="230"/>
        <v>RLP|Kirchberg (Hunsrück)</v>
      </c>
      <c r="L3666" s="380" t="str">
        <f t="shared" si="233"/>
        <v>071405004163</v>
      </c>
      <c r="M3666">
        <f t="shared" si="231"/>
        <v>20612</v>
      </c>
    </row>
    <row r="3667" spans="1:13">
      <c r="A3667" s="127" t="s">
        <v>9612</v>
      </c>
      <c r="B3667" s="207" t="s">
        <v>9613</v>
      </c>
      <c r="C3667" s="208" t="s">
        <v>9370</v>
      </c>
      <c r="D3667" s="208" t="s">
        <v>9356</v>
      </c>
      <c r="E3667" s="205" t="s">
        <v>27</v>
      </c>
      <c r="F3667" s="205" t="s">
        <v>26</v>
      </c>
      <c r="G3667" s="205" t="s">
        <v>9371</v>
      </c>
      <c r="H3667" s="205" t="s">
        <v>8000</v>
      </c>
      <c r="I3667" s="206">
        <v>218</v>
      </c>
      <c r="J3667" t="str">
        <f t="shared" si="232"/>
        <v>RLP|Woppenroth</v>
      </c>
      <c r="K3667" t="str">
        <f t="shared" si="230"/>
        <v>RLP|Kirchberg (Hunsrück)</v>
      </c>
      <c r="L3667" s="380" t="str">
        <f t="shared" si="233"/>
        <v>071405004164</v>
      </c>
      <c r="M3667">
        <f t="shared" si="231"/>
        <v>20612</v>
      </c>
    </row>
    <row r="3668" spans="1:13">
      <c r="A3668" s="127" t="s">
        <v>9614</v>
      </c>
      <c r="B3668" s="207" t="s">
        <v>9615</v>
      </c>
      <c r="C3668" s="208" t="s">
        <v>9370</v>
      </c>
      <c r="D3668" s="208" t="s">
        <v>9356</v>
      </c>
      <c r="E3668" s="205" t="s">
        <v>27</v>
      </c>
      <c r="F3668" s="205" t="s">
        <v>26</v>
      </c>
      <c r="G3668" s="205" t="s">
        <v>9371</v>
      </c>
      <c r="H3668" s="205" t="s">
        <v>8000</v>
      </c>
      <c r="I3668" s="206">
        <v>164</v>
      </c>
      <c r="J3668" t="str">
        <f t="shared" si="232"/>
        <v>RLP|Würrich</v>
      </c>
      <c r="K3668" t="str">
        <f t="shared" si="230"/>
        <v>RLP|Kirchberg (Hunsrück)</v>
      </c>
      <c r="L3668" s="380" t="str">
        <f t="shared" si="233"/>
        <v>071405004165</v>
      </c>
      <c r="M3668">
        <f t="shared" si="231"/>
        <v>20612</v>
      </c>
    </row>
    <row r="3669" spans="1:13">
      <c r="A3669" s="127" t="s">
        <v>9616</v>
      </c>
      <c r="B3669" s="207" t="s">
        <v>9617</v>
      </c>
      <c r="C3669" s="208" t="s">
        <v>9360</v>
      </c>
      <c r="D3669" s="208" t="s">
        <v>9356</v>
      </c>
      <c r="E3669" s="205" t="s">
        <v>27</v>
      </c>
      <c r="F3669" s="205" t="s">
        <v>26</v>
      </c>
      <c r="G3669" s="205" t="s">
        <v>9361</v>
      </c>
      <c r="H3669" s="205" t="s">
        <v>8000</v>
      </c>
      <c r="I3669" s="206">
        <v>312</v>
      </c>
      <c r="J3669" t="str">
        <f t="shared" si="232"/>
        <v>RLP|Wüschheim</v>
      </c>
      <c r="K3669" t="str">
        <f t="shared" si="230"/>
        <v>RLP|Simmern-Rheinböllen</v>
      </c>
      <c r="L3669" s="380" t="str">
        <f t="shared" si="233"/>
        <v>071405008166</v>
      </c>
      <c r="M3669">
        <f t="shared" si="231"/>
        <v>29667</v>
      </c>
    </row>
    <row r="3670" spans="1:13">
      <c r="A3670" s="127" t="s">
        <v>9618</v>
      </c>
      <c r="B3670" s="207" t="s">
        <v>9619</v>
      </c>
      <c r="C3670" s="208" t="s">
        <v>9366</v>
      </c>
      <c r="D3670" s="208" t="s">
        <v>9356</v>
      </c>
      <c r="E3670" s="205" t="s">
        <v>27</v>
      </c>
      <c r="F3670" s="205" t="s">
        <v>26</v>
      </c>
      <c r="G3670" s="205" t="s">
        <v>9367</v>
      </c>
      <c r="H3670" s="205" t="s">
        <v>8000</v>
      </c>
      <c r="I3670" s="206">
        <v>479</v>
      </c>
      <c r="J3670" t="str">
        <f t="shared" si="232"/>
        <v>RLP|Beulich</v>
      </c>
      <c r="K3670" t="str">
        <f t="shared" si="230"/>
        <v>RLP|Hunsrück-Mittelrhein</v>
      </c>
      <c r="L3670" s="380" t="str">
        <f t="shared" si="233"/>
        <v>071405009201</v>
      </c>
      <c r="M3670">
        <f t="shared" si="231"/>
        <v>24081</v>
      </c>
    </row>
    <row r="3671" spans="1:13">
      <c r="A3671" s="127" t="s">
        <v>9620</v>
      </c>
      <c r="B3671" s="207" t="s">
        <v>9621</v>
      </c>
      <c r="C3671" s="208" t="s">
        <v>9355</v>
      </c>
      <c r="D3671" s="208" t="s">
        <v>9356</v>
      </c>
      <c r="E3671" s="205" t="s">
        <v>27</v>
      </c>
      <c r="F3671" s="205" t="s">
        <v>26</v>
      </c>
      <c r="G3671" s="205" t="s">
        <v>9357</v>
      </c>
      <c r="H3671" s="205" t="s">
        <v>8000</v>
      </c>
      <c r="I3671" s="206">
        <v>1097</v>
      </c>
      <c r="J3671" t="str">
        <f t="shared" si="232"/>
        <v>RLP|Dommershausen</v>
      </c>
      <c r="K3671" t="str">
        <f t="shared" si="230"/>
        <v>RLP|Kastellaun</v>
      </c>
      <c r="L3671" s="380" t="str">
        <f t="shared" si="233"/>
        <v>071405003202</v>
      </c>
      <c r="M3671">
        <f t="shared" si="231"/>
        <v>16274</v>
      </c>
    </row>
    <row r="3672" spans="1:13">
      <c r="A3672" s="127" t="s">
        <v>9622</v>
      </c>
      <c r="B3672" s="207" t="s">
        <v>9623</v>
      </c>
      <c r="C3672" s="208" t="s">
        <v>9355</v>
      </c>
      <c r="D3672" s="208" t="s">
        <v>9356</v>
      </c>
      <c r="E3672" s="205" t="s">
        <v>27</v>
      </c>
      <c r="F3672" s="205" t="s">
        <v>26</v>
      </c>
      <c r="G3672" s="205" t="s">
        <v>9357</v>
      </c>
      <c r="H3672" s="205" t="s">
        <v>8000</v>
      </c>
      <c r="I3672" s="206">
        <v>979</v>
      </c>
      <c r="J3672" t="str">
        <f t="shared" si="232"/>
        <v>RLP|Mastershausen</v>
      </c>
      <c r="K3672" t="str">
        <f t="shared" si="230"/>
        <v>RLP|Kastellaun</v>
      </c>
      <c r="L3672" s="380" t="str">
        <f t="shared" si="233"/>
        <v>071405003204</v>
      </c>
      <c r="M3672">
        <f t="shared" si="231"/>
        <v>16274</v>
      </c>
    </row>
    <row r="3673" spans="1:13">
      <c r="A3673" s="127" t="s">
        <v>9624</v>
      </c>
      <c r="B3673" s="207" t="s">
        <v>9625</v>
      </c>
      <c r="C3673" s="208" t="s">
        <v>9366</v>
      </c>
      <c r="D3673" s="208" t="s">
        <v>9356</v>
      </c>
      <c r="E3673" s="205" t="s">
        <v>27</v>
      </c>
      <c r="F3673" s="205" t="s">
        <v>26</v>
      </c>
      <c r="G3673" s="205" t="s">
        <v>9367</v>
      </c>
      <c r="H3673" s="205" t="s">
        <v>8000</v>
      </c>
      <c r="I3673" s="206">
        <v>350</v>
      </c>
      <c r="J3673" t="str">
        <f t="shared" si="232"/>
        <v>RLP|Morshausen</v>
      </c>
      <c r="K3673" t="str">
        <f t="shared" si="230"/>
        <v>RLP|Hunsrück-Mittelrhein</v>
      </c>
      <c r="L3673" s="380" t="str">
        <f t="shared" si="233"/>
        <v>071405009205</v>
      </c>
      <c r="M3673">
        <f t="shared" si="231"/>
        <v>24081</v>
      </c>
    </row>
    <row r="3674" spans="1:13">
      <c r="A3674" s="127" t="s">
        <v>9626</v>
      </c>
      <c r="B3674" s="207" t="s">
        <v>9627</v>
      </c>
      <c r="C3674" s="208" t="s">
        <v>9628</v>
      </c>
      <c r="D3674" s="208" t="s">
        <v>9356</v>
      </c>
      <c r="E3674" s="205" t="s">
        <v>27</v>
      </c>
      <c r="F3674" s="205" t="s">
        <v>26</v>
      </c>
      <c r="G3674" s="205" t="s">
        <v>9626</v>
      </c>
      <c r="H3674" s="205" t="s">
        <v>356</v>
      </c>
      <c r="I3674" s="206">
        <v>15593</v>
      </c>
      <c r="J3674" t="str">
        <f t="shared" si="232"/>
        <v>RLP|Boppard</v>
      </c>
      <c r="K3674" t="str">
        <f t="shared" si="230"/>
        <v>RLP|Boppard</v>
      </c>
      <c r="L3674" s="380" t="str">
        <f t="shared" si="233"/>
        <v>071400501501</v>
      </c>
      <c r="M3674">
        <f t="shared" si="231"/>
        <v>15593</v>
      </c>
    </row>
    <row r="3675" spans="1:13">
      <c r="A3675" s="127" t="s">
        <v>9629</v>
      </c>
      <c r="B3675" s="207" t="s">
        <v>9630</v>
      </c>
      <c r="C3675" s="208" t="s">
        <v>9355</v>
      </c>
      <c r="D3675" s="208" t="s">
        <v>9356</v>
      </c>
      <c r="E3675" s="205" t="s">
        <v>27</v>
      </c>
      <c r="F3675" s="205" t="s">
        <v>26</v>
      </c>
      <c r="G3675" s="205" t="s">
        <v>9357</v>
      </c>
      <c r="H3675" s="205" t="s">
        <v>8000</v>
      </c>
      <c r="I3675" s="206">
        <v>163</v>
      </c>
      <c r="J3675" t="str">
        <f t="shared" si="232"/>
        <v>RLP|Lahr (Hunsrück)</v>
      </c>
      <c r="K3675" t="str">
        <f t="shared" si="230"/>
        <v>RLP|Kastellaun</v>
      </c>
      <c r="L3675" s="380" t="str">
        <f t="shared" si="233"/>
        <v>071405003502</v>
      </c>
      <c r="M3675">
        <f t="shared" si="231"/>
        <v>16274</v>
      </c>
    </row>
    <row r="3676" spans="1:13">
      <c r="A3676" s="127" t="s">
        <v>9631</v>
      </c>
      <c r="B3676" s="207" t="s">
        <v>9632</v>
      </c>
      <c r="C3676" s="208" t="s">
        <v>9355</v>
      </c>
      <c r="D3676" s="208" t="s">
        <v>9356</v>
      </c>
      <c r="E3676" s="205" t="s">
        <v>27</v>
      </c>
      <c r="F3676" s="205" t="s">
        <v>26</v>
      </c>
      <c r="G3676" s="205" t="s">
        <v>9357</v>
      </c>
      <c r="H3676" s="205" t="s">
        <v>8000</v>
      </c>
      <c r="I3676" s="206">
        <v>609</v>
      </c>
      <c r="J3676" t="str">
        <f t="shared" si="232"/>
        <v>RLP|Mörsdorf</v>
      </c>
      <c r="K3676" t="str">
        <f t="shared" si="230"/>
        <v>RLP|Kastellaun</v>
      </c>
      <c r="L3676" s="380" t="str">
        <f t="shared" si="233"/>
        <v>071405003503</v>
      </c>
      <c r="M3676">
        <f t="shared" si="231"/>
        <v>16274</v>
      </c>
    </row>
    <row r="3677" spans="1:13">
      <c r="A3677" s="127" t="s">
        <v>9633</v>
      </c>
      <c r="B3677" s="207" t="s">
        <v>9634</v>
      </c>
      <c r="C3677" s="208" t="s">
        <v>9355</v>
      </c>
      <c r="D3677" s="208" t="s">
        <v>9356</v>
      </c>
      <c r="E3677" s="205" t="s">
        <v>27</v>
      </c>
      <c r="F3677" s="205" t="s">
        <v>26</v>
      </c>
      <c r="G3677" s="205" t="s">
        <v>9357</v>
      </c>
      <c r="H3677" s="205" t="s">
        <v>8000</v>
      </c>
      <c r="I3677" s="206">
        <v>271</v>
      </c>
      <c r="J3677" t="str">
        <f t="shared" si="232"/>
        <v>RLP|Zilshausen</v>
      </c>
      <c r="K3677" t="str">
        <f t="shared" si="230"/>
        <v>RLP|Kastellaun</v>
      </c>
      <c r="L3677" s="380" t="str">
        <f t="shared" si="233"/>
        <v>071405003504</v>
      </c>
      <c r="M3677">
        <f t="shared" si="231"/>
        <v>16274</v>
      </c>
    </row>
    <row r="3678" spans="1:13">
      <c r="A3678" s="127" t="s">
        <v>9635</v>
      </c>
      <c r="B3678" s="207" t="s">
        <v>9636</v>
      </c>
      <c r="C3678" s="208" t="s">
        <v>9637</v>
      </c>
      <c r="D3678" s="208" t="s">
        <v>9638</v>
      </c>
      <c r="E3678" s="205" t="s">
        <v>27</v>
      </c>
      <c r="F3678" s="205" t="s">
        <v>26</v>
      </c>
      <c r="G3678" s="205" t="s">
        <v>9639</v>
      </c>
      <c r="H3678" s="205" t="s">
        <v>8000</v>
      </c>
      <c r="I3678" s="206">
        <v>590</v>
      </c>
      <c r="J3678" t="str">
        <f t="shared" si="232"/>
        <v>RLP|Allendorf</v>
      </c>
      <c r="K3678" t="str">
        <f t="shared" si="230"/>
        <v>RLP|Aar-Einrich</v>
      </c>
      <c r="L3678" s="380" t="str">
        <f t="shared" si="233"/>
        <v>071415011001</v>
      </c>
      <c r="M3678">
        <f t="shared" si="231"/>
        <v>18899</v>
      </c>
    </row>
    <row r="3679" spans="1:13">
      <c r="A3679" s="127" t="s">
        <v>9640</v>
      </c>
      <c r="B3679" s="207" t="s">
        <v>9641</v>
      </c>
      <c r="C3679" s="208" t="s">
        <v>9642</v>
      </c>
      <c r="D3679" s="208" t="s">
        <v>9638</v>
      </c>
      <c r="E3679" s="205" t="s">
        <v>27</v>
      </c>
      <c r="F3679" s="205" t="s">
        <v>26</v>
      </c>
      <c r="G3679" s="205" t="s">
        <v>9643</v>
      </c>
      <c r="H3679" s="205" t="s">
        <v>8000</v>
      </c>
      <c r="I3679" s="206">
        <v>2147</v>
      </c>
      <c r="J3679" t="str">
        <f t="shared" si="232"/>
        <v>RLP|Altendiez</v>
      </c>
      <c r="K3679" t="str">
        <f t="shared" si="230"/>
        <v>RLP|Diez</v>
      </c>
      <c r="L3679" s="380" t="str">
        <f t="shared" si="233"/>
        <v>071415003002</v>
      </c>
      <c r="M3679">
        <f t="shared" si="231"/>
        <v>25577</v>
      </c>
    </row>
    <row r="3680" spans="1:13">
      <c r="A3680" s="127" t="s">
        <v>9644</v>
      </c>
      <c r="B3680" s="207" t="s">
        <v>9645</v>
      </c>
      <c r="C3680" s="208" t="s">
        <v>9646</v>
      </c>
      <c r="D3680" s="208" t="s">
        <v>9638</v>
      </c>
      <c r="E3680" s="205" t="s">
        <v>27</v>
      </c>
      <c r="F3680" s="205" t="s">
        <v>26</v>
      </c>
      <c r="G3680" s="205" t="s">
        <v>9647</v>
      </c>
      <c r="H3680" s="205" t="s">
        <v>8000</v>
      </c>
      <c r="I3680" s="206">
        <v>403</v>
      </c>
      <c r="J3680" t="str">
        <f t="shared" si="232"/>
        <v>RLP|Attenhausen</v>
      </c>
      <c r="K3680" t="str">
        <f t="shared" si="230"/>
        <v>RLP|Bad Ems-Nassau</v>
      </c>
      <c r="L3680" s="380" t="str">
        <f t="shared" si="233"/>
        <v>071415010003</v>
      </c>
      <c r="M3680">
        <f t="shared" si="231"/>
        <v>28720</v>
      </c>
    </row>
    <row r="3681" spans="1:13">
      <c r="A3681" s="127" t="s">
        <v>9648</v>
      </c>
      <c r="B3681" s="207" t="s">
        <v>9649</v>
      </c>
      <c r="C3681" s="208" t="s">
        <v>9650</v>
      </c>
      <c r="D3681" s="208" t="s">
        <v>9638</v>
      </c>
      <c r="E3681" s="205" t="s">
        <v>27</v>
      </c>
      <c r="F3681" s="205" t="s">
        <v>26</v>
      </c>
      <c r="G3681" s="205" t="s">
        <v>9651</v>
      </c>
      <c r="H3681" s="205" t="s">
        <v>8000</v>
      </c>
      <c r="I3681" s="206">
        <v>174</v>
      </c>
      <c r="J3681" t="str">
        <f t="shared" si="232"/>
        <v>RLP|Auel</v>
      </c>
      <c r="K3681" t="str">
        <f t="shared" si="230"/>
        <v>RLP|Loreley</v>
      </c>
      <c r="L3681" s="380" t="str">
        <f t="shared" si="233"/>
        <v>071415009004</v>
      </c>
      <c r="M3681">
        <f t="shared" si="231"/>
        <v>16389</v>
      </c>
    </row>
    <row r="3682" spans="1:13">
      <c r="A3682" s="127" t="s">
        <v>9652</v>
      </c>
      <c r="B3682" s="207" t="s">
        <v>9653</v>
      </c>
      <c r="C3682" s="208" t="s">
        <v>9642</v>
      </c>
      <c r="D3682" s="208" t="s">
        <v>9638</v>
      </c>
      <c r="E3682" s="205" t="s">
        <v>27</v>
      </c>
      <c r="F3682" s="205" t="s">
        <v>26</v>
      </c>
      <c r="G3682" s="205" t="s">
        <v>9643</v>
      </c>
      <c r="H3682" s="205" t="s">
        <v>8000</v>
      </c>
      <c r="I3682" s="206">
        <v>402</v>
      </c>
      <c r="J3682" t="str">
        <f t="shared" si="232"/>
        <v>RLP|Aull</v>
      </c>
      <c r="K3682" t="str">
        <f t="shared" si="230"/>
        <v>RLP|Diez</v>
      </c>
      <c r="L3682" s="380" t="str">
        <f t="shared" si="233"/>
        <v>071415003005</v>
      </c>
      <c r="M3682">
        <f t="shared" si="231"/>
        <v>25577</v>
      </c>
    </row>
    <row r="3683" spans="1:13">
      <c r="A3683" s="127" t="s">
        <v>9654</v>
      </c>
      <c r="B3683" s="207" t="s">
        <v>9655</v>
      </c>
      <c r="C3683" s="208" t="s">
        <v>9646</v>
      </c>
      <c r="D3683" s="208" t="s">
        <v>9638</v>
      </c>
      <c r="E3683" s="205" t="s">
        <v>27</v>
      </c>
      <c r="F3683" s="205" t="s">
        <v>26</v>
      </c>
      <c r="G3683" s="205" t="s">
        <v>9647</v>
      </c>
      <c r="H3683" s="205" t="s">
        <v>8000</v>
      </c>
      <c r="I3683" s="206">
        <v>10002</v>
      </c>
      <c r="J3683" t="str">
        <f t="shared" si="232"/>
        <v>RLP|Bad Ems</v>
      </c>
      <c r="K3683" t="str">
        <f t="shared" si="230"/>
        <v>RLP|Bad Ems-Nassau</v>
      </c>
      <c r="L3683" s="380" t="str">
        <f t="shared" si="233"/>
        <v>071415010006</v>
      </c>
      <c r="M3683">
        <f t="shared" si="231"/>
        <v>28720</v>
      </c>
    </row>
    <row r="3684" spans="1:13">
      <c r="A3684" s="127" t="s">
        <v>9656</v>
      </c>
      <c r="B3684" s="207" t="s">
        <v>9657</v>
      </c>
      <c r="C3684" s="208" t="s">
        <v>9646</v>
      </c>
      <c r="D3684" s="208" t="s">
        <v>9638</v>
      </c>
      <c r="E3684" s="205" t="s">
        <v>27</v>
      </c>
      <c r="F3684" s="205" t="s">
        <v>26</v>
      </c>
      <c r="G3684" s="205" t="s">
        <v>9647</v>
      </c>
      <c r="H3684" s="205" t="s">
        <v>8000</v>
      </c>
      <c r="I3684" s="206">
        <v>655</v>
      </c>
      <c r="J3684" t="str">
        <f t="shared" si="232"/>
        <v>RLP|Becheln</v>
      </c>
      <c r="K3684" t="str">
        <f t="shared" si="230"/>
        <v>RLP|Bad Ems-Nassau</v>
      </c>
      <c r="L3684" s="380" t="str">
        <f t="shared" si="233"/>
        <v>071415010008</v>
      </c>
      <c r="M3684">
        <f t="shared" si="231"/>
        <v>28720</v>
      </c>
    </row>
    <row r="3685" spans="1:13">
      <c r="A3685" s="127" t="s">
        <v>9658</v>
      </c>
      <c r="B3685" s="207" t="s">
        <v>9659</v>
      </c>
      <c r="C3685" s="208" t="s">
        <v>9660</v>
      </c>
      <c r="D3685" s="208" t="s">
        <v>9638</v>
      </c>
      <c r="E3685" s="205" t="s">
        <v>27</v>
      </c>
      <c r="F3685" s="205" t="s">
        <v>26</v>
      </c>
      <c r="G3685" s="205" t="s">
        <v>9661</v>
      </c>
      <c r="H3685" s="205" t="s">
        <v>8000</v>
      </c>
      <c r="I3685" s="206">
        <v>250</v>
      </c>
      <c r="J3685" t="str">
        <f t="shared" si="232"/>
        <v>RLP|Berg (Taunus)</v>
      </c>
      <c r="K3685" t="str">
        <f t="shared" si="230"/>
        <v>RLP|Nastätten</v>
      </c>
      <c r="L3685" s="380" t="str">
        <f t="shared" si="233"/>
        <v>071415007009</v>
      </c>
      <c r="M3685">
        <f t="shared" si="231"/>
        <v>16675</v>
      </c>
    </row>
    <row r="3686" spans="1:13">
      <c r="A3686" s="127" t="s">
        <v>9662</v>
      </c>
      <c r="B3686" s="207" t="s">
        <v>9663</v>
      </c>
      <c r="C3686" s="208" t="s">
        <v>9637</v>
      </c>
      <c r="D3686" s="208" t="s">
        <v>9638</v>
      </c>
      <c r="E3686" s="205" t="s">
        <v>27</v>
      </c>
      <c r="F3686" s="205" t="s">
        <v>26</v>
      </c>
      <c r="G3686" s="205" t="s">
        <v>9639</v>
      </c>
      <c r="H3686" s="205" t="s">
        <v>8000</v>
      </c>
      <c r="I3686" s="206">
        <v>298</v>
      </c>
      <c r="J3686" t="str">
        <f t="shared" si="232"/>
        <v>RLP|Berghausen</v>
      </c>
      <c r="K3686" t="str">
        <f t="shared" si="230"/>
        <v>RLP|Aar-Einrich</v>
      </c>
      <c r="L3686" s="380" t="str">
        <f t="shared" si="233"/>
        <v>071415011010</v>
      </c>
      <c r="M3686">
        <f t="shared" si="231"/>
        <v>18899</v>
      </c>
    </row>
    <row r="3687" spans="1:13">
      <c r="A3687" s="127" t="s">
        <v>9664</v>
      </c>
      <c r="B3687" s="207" t="s">
        <v>9665</v>
      </c>
      <c r="C3687" s="208" t="s">
        <v>9637</v>
      </c>
      <c r="D3687" s="208" t="s">
        <v>9638</v>
      </c>
      <c r="E3687" s="205" t="s">
        <v>27</v>
      </c>
      <c r="F3687" s="205" t="s">
        <v>26</v>
      </c>
      <c r="G3687" s="205" t="s">
        <v>9639</v>
      </c>
      <c r="H3687" s="205" t="s">
        <v>8000</v>
      </c>
      <c r="I3687" s="206">
        <v>416</v>
      </c>
      <c r="J3687" t="str">
        <f t="shared" si="232"/>
        <v>RLP|Berndroth</v>
      </c>
      <c r="K3687" t="str">
        <f t="shared" si="230"/>
        <v>RLP|Aar-Einrich</v>
      </c>
      <c r="L3687" s="380" t="str">
        <f t="shared" si="233"/>
        <v>071415011011</v>
      </c>
      <c r="M3687">
        <f t="shared" si="231"/>
        <v>18899</v>
      </c>
    </row>
    <row r="3688" spans="1:13">
      <c r="A3688" s="127" t="s">
        <v>9666</v>
      </c>
      <c r="B3688" s="207" t="s">
        <v>9667</v>
      </c>
      <c r="C3688" s="208" t="s">
        <v>9660</v>
      </c>
      <c r="D3688" s="208" t="s">
        <v>9638</v>
      </c>
      <c r="E3688" s="205" t="s">
        <v>27</v>
      </c>
      <c r="F3688" s="205" t="s">
        <v>26</v>
      </c>
      <c r="G3688" s="205" t="s">
        <v>9661</v>
      </c>
      <c r="H3688" s="205" t="s">
        <v>8000</v>
      </c>
      <c r="I3688" s="206">
        <v>338</v>
      </c>
      <c r="J3688" t="str">
        <f t="shared" si="232"/>
        <v>RLP|Bettendorf</v>
      </c>
      <c r="K3688" t="str">
        <f t="shared" si="230"/>
        <v>RLP|Nastätten</v>
      </c>
      <c r="L3688" s="380" t="str">
        <f t="shared" si="233"/>
        <v>071415007012</v>
      </c>
      <c r="M3688">
        <f t="shared" si="231"/>
        <v>16675</v>
      </c>
    </row>
    <row r="3689" spans="1:13">
      <c r="A3689" s="127" t="s">
        <v>9668</v>
      </c>
      <c r="B3689" s="207" t="s">
        <v>9669</v>
      </c>
      <c r="C3689" s="208" t="s">
        <v>9637</v>
      </c>
      <c r="D3689" s="208" t="s">
        <v>9638</v>
      </c>
      <c r="E3689" s="205" t="s">
        <v>27</v>
      </c>
      <c r="F3689" s="205" t="s">
        <v>26</v>
      </c>
      <c r="G3689" s="205" t="s">
        <v>9639</v>
      </c>
      <c r="H3689" s="205" t="s">
        <v>8000</v>
      </c>
      <c r="I3689" s="206">
        <v>336</v>
      </c>
      <c r="J3689" t="str">
        <f t="shared" si="232"/>
        <v>RLP|Biebrich</v>
      </c>
      <c r="K3689" t="str">
        <f t="shared" si="230"/>
        <v>RLP|Aar-Einrich</v>
      </c>
      <c r="L3689" s="380" t="str">
        <f t="shared" si="233"/>
        <v>071415011013</v>
      </c>
      <c r="M3689">
        <f t="shared" si="231"/>
        <v>18899</v>
      </c>
    </row>
    <row r="3690" spans="1:13">
      <c r="A3690" s="127" t="s">
        <v>9670</v>
      </c>
      <c r="B3690" s="207" t="s">
        <v>9671</v>
      </c>
      <c r="C3690" s="208" t="s">
        <v>9642</v>
      </c>
      <c r="D3690" s="208" t="s">
        <v>9638</v>
      </c>
      <c r="E3690" s="205" t="s">
        <v>27</v>
      </c>
      <c r="F3690" s="205" t="s">
        <v>26</v>
      </c>
      <c r="G3690" s="205" t="s">
        <v>9643</v>
      </c>
      <c r="H3690" s="205" t="s">
        <v>8000</v>
      </c>
      <c r="I3690" s="206">
        <v>1574</v>
      </c>
      <c r="J3690" t="str">
        <f t="shared" si="232"/>
        <v>RLP|Birlenbach</v>
      </c>
      <c r="K3690" t="str">
        <f t="shared" si="230"/>
        <v>RLP|Diez</v>
      </c>
      <c r="L3690" s="380" t="str">
        <f t="shared" si="233"/>
        <v>071415003014</v>
      </c>
      <c r="M3690">
        <f t="shared" si="231"/>
        <v>25577</v>
      </c>
    </row>
    <row r="3691" spans="1:13">
      <c r="A3691" s="127" t="s">
        <v>9672</v>
      </c>
      <c r="B3691" s="207" t="s">
        <v>9673</v>
      </c>
      <c r="C3691" s="208" t="s">
        <v>9660</v>
      </c>
      <c r="D3691" s="208" t="s">
        <v>9638</v>
      </c>
      <c r="E3691" s="205" t="s">
        <v>27</v>
      </c>
      <c r="F3691" s="205" t="s">
        <v>26</v>
      </c>
      <c r="G3691" s="205" t="s">
        <v>9661</v>
      </c>
      <c r="H3691" s="205" t="s">
        <v>8000</v>
      </c>
      <c r="I3691" s="206">
        <v>819</v>
      </c>
      <c r="J3691" t="str">
        <f t="shared" si="232"/>
        <v>RLP|Bogel</v>
      </c>
      <c r="K3691" t="str">
        <f t="shared" si="230"/>
        <v>RLP|Nastätten</v>
      </c>
      <c r="L3691" s="380" t="str">
        <f t="shared" si="233"/>
        <v>071415007015</v>
      </c>
      <c r="M3691">
        <f t="shared" si="231"/>
        <v>16675</v>
      </c>
    </row>
    <row r="3692" spans="1:13">
      <c r="A3692" s="127" t="s">
        <v>9674</v>
      </c>
      <c r="B3692" s="207" t="s">
        <v>9675</v>
      </c>
      <c r="C3692" s="208" t="s">
        <v>9650</v>
      </c>
      <c r="D3692" s="208" t="s">
        <v>9638</v>
      </c>
      <c r="E3692" s="205" t="s">
        <v>27</v>
      </c>
      <c r="F3692" s="205" t="s">
        <v>26</v>
      </c>
      <c r="G3692" s="205" t="s">
        <v>9651</v>
      </c>
      <c r="H3692" s="205" t="s">
        <v>8000</v>
      </c>
      <c r="I3692" s="206">
        <v>930</v>
      </c>
      <c r="J3692" t="str">
        <f t="shared" si="232"/>
        <v>RLP|Bornich</v>
      </c>
      <c r="K3692" t="str">
        <f t="shared" si="230"/>
        <v>RLP|Loreley</v>
      </c>
      <c r="L3692" s="380" t="str">
        <f t="shared" si="233"/>
        <v>071415009016</v>
      </c>
      <c r="M3692">
        <f t="shared" si="231"/>
        <v>16389</v>
      </c>
    </row>
    <row r="3693" spans="1:13">
      <c r="A3693" s="127" t="s">
        <v>9676</v>
      </c>
      <c r="B3693" s="207" t="s">
        <v>9677</v>
      </c>
      <c r="C3693" s="208" t="s">
        <v>9637</v>
      </c>
      <c r="D3693" s="208" t="s">
        <v>9638</v>
      </c>
      <c r="E3693" s="205" t="s">
        <v>27</v>
      </c>
      <c r="F3693" s="205" t="s">
        <v>26</v>
      </c>
      <c r="G3693" s="205" t="s">
        <v>9639</v>
      </c>
      <c r="H3693" s="205" t="s">
        <v>8000</v>
      </c>
      <c r="I3693" s="206">
        <v>268</v>
      </c>
      <c r="J3693" t="str">
        <f t="shared" si="232"/>
        <v>RLP|Bremberg</v>
      </c>
      <c r="K3693" t="str">
        <f t="shared" si="230"/>
        <v>RLP|Aar-Einrich</v>
      </c>
      <c r="L3693" s="380" t="str">
        <f t="shared" si="233"/>
        <v>071415011018</v>
      </c>
      <c r="M3693">
        <f t="shared" si="231"/>
        <v>18899</v>
      </c>
    </row>
    <row r="3694" spans="1:13">
      <c r="A3694" s="127" t="s">
        <v>9678</v>
      </c>
      <c r="B3694" s="207" t="s">
        <v>9679</v>
      </c>
      <c r="C3694" s="208" t="s">
        <v>9660</v>
      </c>
      <c r="D3694" s="208" t="s">
        <v>9638</v>
      </c>
      <c r="E3694" s="205" t="s">
        <v>27</v>
      </c>
      <c r="F3694" s="205" t="s">
        <v>26</v>
      </c>
      <c r="G3694" s="205" t="s">
        <v>9661</v>
      </c>
      <c r="H3694" s="205" t="s">
        <v>8000</v>
      </c>
      <c r="I3694" s="206">
        <v>607</v>
      </c>
      <c r="J3694" t="str">
        <f t="shared" si="232"/>
        <v>RLP|Buch (Taunus)</v>
      </c>
      <c r="K3694" t="str">
        <f t="shared" si="230"/>
        <v>RLP|Nastätten</v>
      </c>
      <c r="L3694" s="380" t="str">
        <f t="shared" si="233"/>
        <v>071415007019</v>
      </c>
      <c r="M3694">
        <f t="shared" si="231"/>
        <v>16675</v>
      </c>
    </row>
    <row r="3695" spans="1:13">
      <c r="A3695" s="127" t="s">
        <v>9680</v>
      </c>
      <c r="B3695" s="207" t="s">
        <v>9681</v>
      </c>
      <c r="C3695" s="208" t="s">
        <v>9637</v>
      </c>
      <c r="D3695" s="208" t="s">
        <v>9638</v>
      </c>
      <c r="E3695" s="205" t="s">
        <v>27</v>
      </c>
      <c r="F3695" s="205" t="s">
        <v>26</v>
      </c>
      <c r="G3695" s="205" t="s">
        <v>9639</v>
      </c>
      <c r="H3695" s="205" t="s">
        <v>8000</v>
      </c>
      <c r="I3695" s="206">
        <v>1047</v>
      </c>
      <c r="J3695" t="str">
        <f t="shared" si="232"/>
        <v>RLP|Burgschwalbach</v>
      </c>
      <c r="K3695" t="str">
        <f t="shared" si="230"/>
        <v>RLP|Aar-Einrich</v>
      </c>
      <c r="L3695" s="380" t="str">
        <f t="shared" si="233"/>
        <v>071415011020</v>
      </c>
      <c r="M3695">
        <f t="shared" si="231"/>
        <v>18899</v>
      </c>
    </row>
    <row r="3696" spans="1:13">
      <c r="A3696" s="127" t="s">
        <v>9682</v>
      </c>
      <c r="B3696" s="207" t="s">
        <v>9683</v>
      </c>
      <c r="C3696" s="208" t="s">
        <v>9642</v>
      </c>
      <c r="D3696" s="208" t="s">
        <v>9638</v>
      </c>
      <c r="E3696" s="205" t="s">
        <v>27</v>
      </c>
      <c r="F3696" s="205" t="s">
        <v>26</v>
      </c>
      <c r="G3696" s="205" t="s">
        <v>9643</v>
      </c>
      <c r="H3696" s="205" t="s">
        <v>8000</v>
      </c>
      <c r="I3696" s="206">
        <v>147</v>
      </c>
      <c r="J3696" t="str">
        <f t="shared" si="232"/>
        <v>RLP|Charlottenberg</v>
      </c>
      <c r="K3696" t="str">
        <f t="shared" si="230"/>
        <v>RLP|Diez</v>
      </c>
      <c r="L3696" s="380" t="str">
        <f t="shared" si="233"/>
        <v>071415003021</v>
      </c>
      <c r="M3696">
        <f t="shared" si="231"/>
        <v>25577</v>
      </c>
    </row>
    <row r="3697" spans="1:13">
      <c r="A3697" s="127" t="s">
        <v>9684</v>
      </c>
      <c r="B3697" s="207" t="s">
        <v>9685</v>
      </c>
      <c r="C3697" s="208" t="s">
        <v>9642</v>
      </c>
      <c r="D3697" s="208" t="s">
        <v>9638</v>
      </c>
      <c r="E3697" s="205" t="s">
        <v>27</v>
      </c>
      <c r="F3697" s="205" t="s">
        <v>26</v>
      </c>
      <c r="G3697" s="205" t="s">
        <v>9643</v>
      </c>
      <c r="H3697" s="205" t="s">
        <v>8000</v>
      </c>
      <c r="I3697" s="206">
        <v>467</v>
      </c>
      <c r="J3697" t="str">
        <f t="shared" si="232"/>
        <v>RLP|Cramberg</v>
      </c>
      <c r="K3697" t="str">
        <f t="shared" si="230"/>
        <v>RLP|Diez</v>
      </c>
      <c r="L3697" s="380" t="str">
        <f t="shared" si="233"/>
        <v>071415003022</v>
      </c>
      <c r="M3697">
        <f t="shared" si="231"/>
        <v>25577</v>
      </c>
    </row>
    <row r="3698" spans="1:13">
      <c r="A3698" s="127" t="s">
        <v>9686</v>
      </c>
      <c r="B3698" s="207" t="s">
        <v>9687</v>
      </c>
      <c r="C3698" s="208" t="s">
        <v>9650</v>
      </c>
      <c r="D3698" s="208" t="s">
        <v>9638</v>
      </c>
      <c r="E3698" s="205" t="s">
        <v>27</v>
      </c>
      <c r="F3698" s="205" t="s">
        <v>26</v>
      </c>
      <c r="G3698" s="205" t="s">
        <v>9651</v>
      </c>
      <c r="H3698" s="205" t="s">
        <v>8000</v>
      </c>
      <c r="I3698" s="206">
        <v>978</v>
      </c>
      <c r="J3698" t="str">
        <f t="shared" si="232"/>
        <v>RLP|Dachsenhausen</v>
      </c>
      <c r="K3698" t="str">
        <f t="shared" si="230"/>
        <v>RLP|Loreley</v>
      </c>
      <c r="L3698" s="380" t="str">
        <f t="shared" si="233"/>
        <v>071415009023</v>
      </c>
      <c r="M3698">
        <f t="shared" si="231"/>
        <v>16389</v>
      </c>
    </row>
    <row r="3699" spans="1:13">
      <c r="A3699" s="127" t="s">
        <v>9688</v>
      </c>
      <c r="B3699" s="207" t="s">
        <v>9689</v>
      </c>
      <c r="C3699" s="208" t="s">
        <v>9650</v>
      </c>
      <c r="D3699" s="208" t="s">
        <v>9638</v>
      </c>
      <c r="E3699" s="205" t="s">
        <v>27</v>
      </c>
      <c r="F3699" s="205" t="s">
        <v>26</v>
      </c>
      <c r="G3699" s="205" t="s">
        <v>9651</v>
      </c>
      <c r="H3699" s="205" t="s">
        <v>8000</v>
      </c>
      <c r="I3699" s="206">
        <v>823</v>
      </c>
      <c r="J3699" t="str">
        <f t="shared" si="232"/>
        <v>RLP|Dahlheim</v>
      </c>
      <c r="K3699" t="str">
        <f t="shared" si="230"/>
        <v>RLP|Loreley</v>
      </c>
      <c r="L3699" s="380" t="str">
        <f t="shared" si="233"/>
        <v>071415009024</v>
      </c>
      <c r="M3699">
        <f t="shared" si="231"/>
        <v>16389</v>
      </c>
    </row>
    <row r="3700" spans="1:13">
      <c r="A3700" s="127" t="s">
        <v>9690</v>
      </c>
      <c r="B3700" s="207" t="s">
        <v>9691</v>
      </c>
      <c r="C3700" s="208" t="s">
        <v>9646</v>
      </c>
      <c r="D3700" s="208" t="s">
        <v>9638</v>
      </c>
      <c r="E3700" s="205" t="s">
        <v>27</v>
      </c>
      <c r="F3700" s="205" t="s">
        <v>26</v>
      </c>
      <c r="G3700" s="205" t="s">
        <v>9647</v>
      </c>
      <c r="H3700" s="205" t="s">
        <v>8000</v>
      </c>
      <c r="I3700" s="206">
        <v>1256</v>
      </c>
      <c r="J3700" t="str">
        <f t="shared" si="232"/>
        <v>RLP|Dausenau</v>
      </c>
      <c r="K3700" t="str">
        <f t="shared" si="230"/>
        <v>RLP|Bad Ems-Nassau</v>
      </c>
      <c r="L3700" s="380" t="str">
        <f t="shared" si="233"/>
        <v>071415010025</v>
      </c>
      <c r="M3700">
        <f t="shared" si="231"/>
        <v>28720</v>
      </c>
    </row>
    <row r="3701" spans="1:13">
      <c r="A3701" s="127" t="s">
        <v>9692</v>
      </c>
      <c r="B3701" s="207" t="s">
        <v>9693</v>
      </c>
      <c r="C3701" s="208" t="s">
        <v>9646</v>
      </c>
      <c r="D3701" s="208" t="s">
        <v>9638</v>
      </c>
      <c r="E3701" s="205" t="s">
        <v>27</v>
      </c>
      <c r="F3701" s="205" t="s">
        <v>26</v>
      </c>
      <c r="G3701" s="205" t="s">
        <v>9647</v>
      </c>
      <c r="H3701" s="205" t="s">
        <v>8000</v>
      </c>
      <c r="I3701" s="206">
        <v>176</v>
      </c>
      <c r="J3701" t="str">
        <f t="shared" si="232"/>
        <v>RLP|Dessighofen</v>
      </c>
      <c r="K3701" t="str">
        <f t="shared" si="230"/>
        <v>RLP|Bad Ems-Nassau</v>
      </c>
      <c r="L3701" s="380" t="str">
        <f t="shared" si="233"/>
        <v>071415010026</v>
      </c>
      <c r="M3701">
        <f t="shared" si="231"/>
        <v>28720</v>
      </c>
    </row>
    <row r="3702" spans="1:13">
      <c r="A3702" s="127" t="s">
        <v>9694</v>
      </c>
      <c r="B3702" s="207" t="s">
        <v>9695</v>
      </c>
      <c r="C3702" s="208" t="s">
        <v>9646</v>
      </c>
      <c r="D3702" s="208" t="s">
        <v>9638</v>
      </c>
      <c r="E3702" s="205" t="s">
        <v>27</v>
      </c>
      <c r="F3702" s="205" t="s">
        <v>26</v>
      </c>
      <c r="G3702" s="205" t="s">
        <v>9647</v>
      </c>
      <c r="H3702" s="205" t="s">
        <v>8000</v>
      </c>
      <c r="I3702" s="206">
        <v>231</v>
      </c>
      <c r="J3702" t="str">
        <f t="shared" si="232"/>
        <v>RLP|Dienethal</v>
      </c>
      <c r="K3702" t="str">
        <f t="shared" si="230"/>
        <v>RLP|Bad Ems-Nassau</v>
      </c>
      <c r="L3702" s="380" t="str">
        <f t="shared" si="233"/>
        <v>071415010027</v>
      </c>
      <c r="M3702">
        <f t="shared" si="231"/>
        <v>28720</v>
      </c>
    </row>
    <row r="3703" spans="1:13">
      <c r="A3703" s="127" t="s">
        <v>9643</v>
      </c>
      <c r="B3703" s="207" t="s">
        <v>9696</v>
      </c>
      <c r="C3703" s="208" t="s">
        <v>9642</v>
      </c>
      <c r="D3703" s="208" t="s">
        <v>9638</v>
      </c>
      <c r="E3703" s="205" t="s">
        <v>27</v>
      </c>
      <c r="F3703" s="205" t="s">
        <v>26</v>
      </c>
      <c r="G3703" s="205" t="s">
        <v>9643</v>
      </c>
      <c r="H3703" s="205" t="s">
        <v>8000</v>
      </c>
      <c r="I3703" s="206">
        <v>11388</v>
      </c>
      <c r="J3703" t="str">
        <f t="shared" si="232"/>
        <v>RLP|Diez</v>
      </c>
      <c r="K3703" t="str">
        <f t="shared" si="230"/>
        <v>RLP|Diez</v>
      </c>
      <c r="L3703" s="380" t="str">
        <f t="shared" si="233"/>
        <v>071415003029</v>
      </c>
      <c r="M3703">
        <f t="shared" si="231"/>
        <v>25577</v>
      </c>
    </row>
    <row r="3704" spans="1:13">
      <c r="A3704" s="127" t="s">
        <v>9697</v>
      </c>
      <c r="B3704" s="207" t="s">
        <v>9698</v>
      </c>
      <c r="C3704" s="208" t="s">
        <v>9642</v>
      </c>
      <c r="D3704" s="208" t="s">
        <v>9638</v>
      </c>
      <c r="E3704" s="205" t="s">
        <v>27</v>
      </c>
      <c r="F3704" s="205" t="s">
        <v>26</v>
      </c>
      <c r="G3704" s="205" t="s">
        <v>9643</v>
      </c>
      <c r="H3704" s="205" t="s">
        <v>8000</v>
      </c>
      <c r="I3704" s="206">
        <v>460</v>
      </c>
      <c r="J3704" t="str">
        <f t="shared" si="232"/>
        <v>RLP|Dörnberg</v>
      </c>
      <c r="K3704" t="str">
        <f t="shared" si="230"/>
        <v>RLP|Diez</v>
      </c>
      <c r="L3704" s="380" t="str">
        <f t="shared" si="233"/>
        <v>071415003030</v>
      </c>
      <c r="M3704">
        <f t="shared" si="231"/>
        <v>25577</v>
      </c>
    </row>
    <row r="3705" spans="1:13">
      <c r="A3705" s="127" t="s">
        <v>9699</v>
      </c>
      <c r="B3705" s="207" t="s">
        <v>9700</v>
      </c>
      <c r="C3705" s="208" t="s">
        <v>9650</v>
      </c>
      <c r="D3705" s="208" t="s">
        <v>9638</v>
      </c>
      <c r="E3705" s="205" t="s">
        <v>27</v>
      </c>
      <c r="F3705" s="205" t="s">
        <v>26</v>
      </c>
      <c r="G3705" s="205" t="s">
        <v>9651</v>
      </c>
      <c r="H3705" s="205" t="s">
        <v>8000</v>
      </c>
      <c r="I3705" s="206">
        <v>379</v>
      </c>
      <c r="J3705" t="str">
        <f t="shared" si="232"/>
        <v>RLP|Dörscheid</v>
      </c>
      <c r="K3705" t="str">
        <f t="shared" si="230"/>
        <v>RLP|Loreley</v>
      </c>
      <c r="L3705" s="380" t="str">
        <f t="shared" si="233"/>
        <v>071415009031</v>
      </c>
      <c r="M3705">
        <f t="shared" si="231"/>
        <v>16389</v>
      </c>
    </row>
    <row r="3706" spans="1:13">
      <c r="A3706" s="127" t="s">
        <v>9701</v>
      </c>
      <c r="B3706" s="207" t="s">
        <v>9702</v>
      </c>
      <c r="C3706" s="208" t="s">
        <v>9637</v>
      </c>
      <c r="D3706" s="208" t="s">
        <v>9638</v>
      </c>
      <c r="E3706" s="205" t="s">
        <v>27</v>
      </c>
      <c r="F3706" s="205" t="s">
        <v>26</v>
      </c>
      <c r="G3706" s="205" t="s">
        <v>9639</v>
      </c>
      <c r="H3706" s="205" t="s">
        <v>8000</v>
      </c>
      <c r="I3706" s="206">
        <v>431</v>
      </c>
      <c r="J3706" t="str">
        <f t="shared" si="232"/>
        <v>RLP|Dörsdorf</v>
      </c>
      <c r="K3706" t="str">
        <f t="shared" si="230"/>
        <v>RLP|Aar-Einrich</v>
      </c>
      <c r="L3706" s="380" t="str">
        <f t="shared" si="233"/>
        <v>071415011032</v>
      </c>
      <c r="M3706">
        <f t="shared" si="231"/>
        <v>18899</v>
      </c>
    </row>
    <row r="3707" spans="1:13">
      <c r="A3707" s="127" t="s">
        <v>9703</v>
      </c>
      <c r="B3707" s="207" t="s">
        <v>9704</v>
      </c>
      <c r="C3707" s="208" t="s">
        <v>9646</v>
      </c>
      <c r="D3707" s="208" t="s">
        <v>9638</v>
      </c>
      <c r="E3707" s="205" t="s">
        <v>27</v>
      </c>
      <c r="F3707" s="205" t="s">
        <v>26</v>
      </c>
      <c r="G3707" s="205" t="s">
        <v>9647</v>
      </c>
      <c r="H3707" s="205" t="s">
        <v>8000</v>
      </c>
      <c r="I3707" s="206">
        <v>206</v>
      </c>
      <c r="J3707" t="str">
        <f t="shared" si="232"/>
        <v>RLP|Dornholzhausen</v>
      </c>
      <c r="K3707" t="str">
        <f t="shared" si="230"/>
        <v>RLP|Bad Ems-Nassau</v>
      </c>
      <c r="L3707" s="380" t="str">
        <f t="shared" si="233"/>
        <v>071415010033</v>
      </c>
      <c r="M3707">
        <f t="shared" si="231"/>
        <v>28720</v>
      </c>
    </row>
    <row r="3708" spans="1:13">
      <c r="A3708" s="127" t="s">
        <v>9705</v>
      </c>
      <c r="B3708" s="207" t="s">
        <v>9706</v>
      </c>
      <c r="C3708" s="208" t="s">
        <v>9637</v>
      </c>
      <c r="D3708" s="208" t="s">
        <v>9638</v>
      </c>
      <c r="E3708" s="205" t="s">
        <v>27</v>
      </c>
      <c r="F3708" s="205" t="s">
        <v>26</v>
      </c>
      <c r="G3708" s="205" t="s">
        <v>9639</v>
      </c>
      <c r="H3708" s="205" t="s">
        <v>8000</v>
      </c>
      <c r="I3708" s="206">
        <v>130</v>
      </c>
      <c r="J3708" t="str">
        <f t="shared" si="232"/>
        <v>RLP|Ebertshausen</v>
      </c>
      <c r="K3708" t="str">
        <f t="shared" si="230"/>
        <v>RLP|Aar-Einrich</v>
      </c>
      <c r="L3708" s="380" t="str">
        <f t="shared" si="233"/>
        <v>071415011034</v>
      </c>
      <c r="M3708">
        <f t="shared" si="231"/>
        <v>18899</v>
      </c>
    </row>
    <row r="3709" spans="1:13">
      <c r="A3709" s="127" t="s">
        <v>9707</v>
      </c>
      <c r="B3709" s="207" t="s">
        <v>9708</v>
      </c>
      <c r="C3709" s="208" t="s">
        <v>9660</v>
      </c>
      <c r="D3709" s="208" t="s">
        <v>9638</v>
      </c>
      <c r="E3709" s="205" t="s">
        <v>27</v>
      </c>
      <c r="F3709" s="205" t="s">
        <v>26</v>
      </c>
      <c r="G3709" s="205" t="s">
        <v>9661</v>
      </c>
      <c r="H3709" s="205" t="s">
        <v>8000</v>
      </c>
      <c r="I3709" s="206">
        <v>80</v>
      </c>
      <c r="J3709" t="str">
        <f t="shared" si="232"/>
        <v>RLP|Ehr</v>
      </c>
      <c r="K3709" t="str">
        <f t="shared" si="230"/>
        <v>RLP|Nastätten</v>
      </c>
      <c r="L3709" s="380" t="str">
        <f t="shared" si="233"/>
        <v>071415007035</v>
      </c>
      <c r="M3709">
        <f t="shared" si="231"/>
        <v>16675</v>
      </c>
    </row>
    <row r="3710" spans="1:13">
      <c r="A3710" s="127" t="s">
        <v>9709</v>
      </c>
      <c r="B3710" s="207" t="s">
        <v>9710</v>
      </c>
      <c r="C3710" s="208" t="s">
        <v>9637</v>
      </c>
      <c r="D3710" s="208" t="s">
        <v>9638</v>
      </c>
      <c r="E3710" s="205" t="s">
        <v>27</v>
      </c>
      <c r="F3710" s="205" t="s">
        <v>26</v>
      </c>
      <c r="G3710" s="205" t="s">
        <v>9639</v>
      </c>
      <c r="H3710" s="205" t="s">
        <v>8000</v>
      </c>
      <c r="I3710" s="206">
        <v>284</v>
      </c>
      <c r="J3710" t="str">
        <f t="shared" si="232"/>
        <v>RLP|Eisighofen</v>
      </c>
      <c r="K3710" t="str">
        <f t="shared" si="230"/>
        <v>RLP|Aar-Einrich</v>
      </c>
      <c r="L3710" s="380" t="str">
        <f t="shared" si="233"/>
        <v>071415011036</v>
      </c>
      <c r="M3710">
        <f t="shared" si="231"/>
        <v>18899</v>
      </c>
    </row>
    <row r="3711" spans="1:13">
      <c r="A3711" s="127" t="s">
        <v>9711</v>
      </c>
      <c r="B3711" s="207" t="s">
        <v>9712</v>
      </c>
      <c r="C3711" s="208" t="s">
        <v>9660</v>
      </c>
      <c r="D3711" s="208" t="s">
        <v>9638</v>
      </c>
      <c r="E3711" s="205" t="s">
        <v>27</v>
      </c>
      <c r="F3711" s="205" t="s">
        <v>26</v>
      </c>
      <c r="G3711" s="205" t="s">
        <v>9661</v>
      </c>
      <c r="H3711" s="205" t="s">
        <v>8000</v>
      </c>
      <c r="I3711" s="206">
        <v>156</v>
      </c>
      <c r="J3711" t="str">
        <f t="shared" si="232"/>
        <v>RLP|Endlichhofen</v>
      </c>
      <c r="K3711" t="str">
        <f t="shared" si="230"/>
        <v>RLP|Nastätten</v>
      </c>
      <c r="L3711" s="380" t="str">
        <f t="shared" si="233"/>
        <v>071415007037</v>
      </c>
      <c r="M3711">
        <f t="shared" si="231"/>
        <v>16675</v>
      </c>
    </row>
    <row r="3712" spans="1:13">
      <c r="A3712" s="127" t="s">
        <v>9713</v>
      </c>
      <c r="B3712" s="207" t="s">
        <v>9714</v>
      </c>
      <c r="C3712" s="208" t="s">
        <v>9642</v>
      </c>
      <c r="D3712" s="208" t="s">
        <v>9638</v>
      </c>
      <c r="E3712" s="205" t="s">
        <v>27</v>
      </c>
      <c r="F3712" s="205" t="s">
        <v>26</v>
      </c>
      <c r="G3712" s="205" t="s">
        <v>9643</v>
      </c>
      <c r="H3712" s="205" t="s">
        <v>8000</v>
      </c>
      <c r="I3712" s="206">
        <v>737</v>
      </c>
      <c r="J3712" t="str">
        <f t="shared" si="232"/>
        <v>RLP|Eppenrod</v>
      </c>
      <c r="K3712" t="str">
        <f t="shared" si="230"/>
        <v>RLP|Diez</v>
      </c>
      <c r="L3712" s="380" t="str">
        <f t="shared" si="233"/>
        <v>071415003038</v>
      </c>
      <c r="M3712">
        <f t="shared" si="231"/>
        <v>25577</v>
      </c>
    </row>
    <row r="3713" spans="1:13">
      <c r="A3713" s="127" t="s">
        <v>9715</v>
      </c>
      <c r="B3713" s="207" t="s">
        <v>9716</v>
      </c>
      <c r="C3713" s="208" t="s">
        <v>9637</v>
      </c>
      <c r="D3713" s="208" t="s">
        <v>9638</v>
      </c>
      <c r="E3713" s="205" t="s">
        <v>27</v>
      </c>
      <c r="F3713" s="205" t="s">
        <v>26</v>
      </c>
      <c r="G3713" s="205" t="s">
        <v>9639</v>
      </c>
      <c r="H3713" s="205" t="s">
        <v>8000</v>
      </c>
      <c r="I3713" s="206">
        <v>137</v>
      </c>
      <c r="J3713" t="str">
        <f t="shared" si="232"/>
        <v>RLP|Ergeshausen</v>
      </c>
      <c r="K3713" t="str">
        <f t="shared" si="230"/>
        <v>RLP|Aar-Einrich</v>
      </c>
      <c r="L3713" s="380" t="str">
        <f t="shared" si="233"/>
        <v>071415011039</v>
      </c>
      <c r="M3713">
        <f t="shared" si="231"/>
        <v>18899</v>
      </c>
    </row>
    <row r="3714" spans="1:13">
      <c r="A3714" s="127" t="s">
        <v>9717</v>
      </c>
      <c r="B3714" s="207" t="s">
        <v>9718</v>
      </c>
      <c r="C3714" s="208" t="s">
        <v>9660</v>
      </c>
      <c r="D3714" s="208" t="s">
        <v>9638</v>
      </c>
      <c r="E3714" s="205" t="s">
        <v>27</v>
      </c>
      <c r="F3714" s="205" t="s">
        <v>26</v>
      </c>
      <c r="G3714" s="205" t="s">
        <v>9661</v>
      </c>
      <c r="H3714" s="205" t="s">
        <v>8000</v>
      </c>
      <c r="I3714" s="206">
        <v>157</v>
      </c>
      <c r="J3714" t="str">
        <f t="shared" si="232"/>
        <v>RLP|Eschbach (bei Nastätten)</v>
      </c>
      <c r="K3714" t="str">
        <f t="shared" si="230"/>
        <v>RLP|Nastätten</v>
      </c>
      <c r="L3714" s="380" t="str">
        <f t="shared" si="233"/>
        <v>071415007040</v>
      </c>
      <c r="M3714">
        <f t="shared" si="231"/>
        <v>16675</v>
      </c>
    </row>
    <row r="3715" spans="1:13">
      <c r="A3715" s="127" t="s">
        <v>9719</v>
      </c>
      <c r="B3715" s="207" t="s">
        <v>9720</v>
      </c>
      <c r="C3715" s="208" t="s">
        <v>9646</v>
      </c>
      <c r="D3715" s="208" t="s">
        <v>9638</v>
      </c>
      <c r="E3715" s="205" t="s">
        <v>27</v>
      </c>
      <c r="F3715" s="205" t="s">
        <v>26</v>
      </c>
      <c r="G3715" s="205" t="s">
        <v>9647</v>
      </c>
      <c r="H3715" s="205" t="s">
        <v>8000</v>
      </c>
      <c r="I3715" s="206">
        <v>1277</v>
      </c>
      <c r="J3715" t="str">
        <f t="shared" si="232"/>
        <v>RLP|Fachbach</v>
      </c>
      <c r="K3715" t="str">
        <f t="shared" ref="K3715:K3778" si="234">E3715 &amp; "|" &amp; G3715</f>
        <v>RLP|Bad Ems-Nassau</v>
      </c>
      <c r="L3715" s="380" t="str">
        <f t="shared" si="233"/>
        <v>071415010041</v>
      </c>
      <c r="M3715">
        <f t="shared" ref="M3715:M3778" si="235">SUMIF($C:$C, $C3715, $I:$I)</f>
        <v>28720</v>
      </c>
    </row>
    <row r="3716" spans="1:13">
      <c r="A3716" s="127" t="s">
        <v>9721</v>
      </c>
      <c r="B3716" s="207" t="s">
        <v>9722</v>
      </c>
      <c r="C3716" s="208" t="s">
        <v>9650</v>
      </c>
      <c r="D3716" s="208" t="s">
        <v>9638</v>
      </c>
      <c r="E3716" s="205" t="s">
        <v>27</v>
      </c>
      <c r="F3716" s="205" t="s">
        <v>26</v>
      </c>
      <c r="G3716" s="205" t="s">
        <v>9651</v>
      </c>
      <c r="H3716" s="205" t="s">
        <v>8000</v>
      </c>
      <c r="I3716" s="206">
        <v>638</v>
      </c>
      <c r="J3716" t="str">
        <f t="shared" si="232"/>
        <v>RLP|Filsen</v>
      </c>
      <c r="K3716" t="str">
        <f t="shared" si="234"/>
        <v>RLP|Loreley</v>
      </c>
      <c r="L3716" s="380" t="str">
        <f t="shared" si="233"/>
        <v>071415009042</v>
      </c>
      <c r="M3716">
        <f t="shared" si="235"/>
        <v>16389</v>
      </c>
    </row>
    <row r="3717" spans="1:13">
      <c r="A3717" s="127" t="s">
        <v>9723</v>
      </c>
      <c r="B3717" s="207" t="s">
        <v>9724</v>
      </c>
      <c r="C3717" s="208" t="s">
        <v>9637</v>
      </c>
      <c r="D3717" s="208" t="s">
        <v>9638</v>
      </c>
      <c r="E3717" s="205" t="s">
        <v>27</v>
      </c>
      <c r="F3717" s="205" t="s">
        <v>26</v>
      </c>
      <c r="G3717" s="205" t="s">
        <v>9639</v>
      </c>
      <c r="H3717" s="205" t="s">
        <v>8000</v>
      </c>
      <c r="I3717" s="206">
        <v>998</v>
      </c>
      <c r="J3717" t="str">
        <f t="shared" si="232"/>
        <v>RLP|Flacht</v>
      </c>
      <c r="K3717" t="str">
        <f t="shared" si="234"/>
        <v>RLP|Aar-Einrich</v>
      </c>
      <c r="L3717" s="380" t="str">
        <f t="shared" si="233"/>
        <v>071415011043</v>
      </c>
      <c r="M3717">
        <f t="shared" si="235"/>
        <v>18899</v>
      </c>
    </row>
    <row r="3718" spans="1:13">
      <c r="A3718" s="127" t="s">
        <v>9725</v>
      </c>
      <c r="B3718" s="207" t="s">
        <v>9726</v>
      </c>
      <c r="C3718" s="208" t="s">
        <v>9646</v>
      </c>
      <c r="D3718" s="208" t="s">
        <v>9638</v>
      </c>
      <c r="E3718" s="205" t="s">
        <v>27</v>
      </c>
      <c r="F3718" s="205" t="s">
        <v>26</v>
      </c>
      <c r="G3718" s="205" t="s">
        <v>9647</v>
      </c>
      <c r="H3718" s="205" t="s">
        <v>8000</v>
      </c>
      <c r="I3718" s="206">
        <v>569</v>
      </c>
      <c r="J3718" t="str">
        <f t="shared" ref="J3718:J3781" si="236">E3718 &amp; "|" &amp; A3718</f>
        <v>RLP|Frücht</v>
      </c>
      <c r="K3718" t="str">
        <f t="shared" si="234"/>
        <v>RLP|Bad Ems-Nassau</v>
      </c>
      <c r="L3718" s="380" t="str">
        <f t="shared" ref="L3718:L3781" si="237">C3718 &amp; RIGHT(B3718,3)</f>
        <v>071415010044</v>
      </c>
      <c r="M3718">
        <f t="shared" si="235"/>
        <v>28720</v>
      </c>
    </row>
    <row r="3719" spans="1:13">
      <c r="A3719" s="127" t="s">
        <v>9727</v>
      </c>
      <c r="B3719" s="207" t="s">
        <v>9728</v>
      </c>
      <c r="C3719" s="208" t="s">
        <v>9642</v>
      </c>
      <c r="D3719" s="208" t="s">
        <v>9638</v>
      </c>
      <c r="E3719" s="205" t="s">
        <v>27</v>
      </c>
      <c r="F3719" s="205" t="s">
        <v>26</v>
      </c>
      <c r="G3719" s="205" t="s">
        <v>9643</v>
      </c>
      <c r="H3719" s="205" t="s">
        <v>8000</v>
      </c>
      <c r="I3719" s="206">
        <v>352</v>
      </c>
      <c r="J3719" t="str">
        <f t="shared" si="236"/>
        <v>RLP|Geilnau</v>
      </c>
      <c r="K3719" t="str">
        <f t="shared" si="234"/>
        <v>RLP|Diez</v>
      </c>
      <c r="L3719" s="380" t="str">
        <f t="shared" si="237"/>
        <v>071415003045</v>
      </c>
      <c r="M3719">
        <f t="shared" si="235"/>
        <v>25577</v>
      </c>
    </row>
    <row r="3720" spans="1:13">
      <c r="A3720" s="127" t="s">
        <v>9729</v>
      </c>
      <c r="B3720" s="207" t="s">
        <v>9730</v>
      </c>
      <c r="C3720" s="208" t="s">
        <v>9646</v>
      </c>
      <c r="D3720" s="208" t="s">
        <v>9638</v>
      </c>
      <c r="E3720" s="205" t="s">
        <v>27</v>
      </c>
      <c r="F3720" s="205" t="s">
        <v>26</v>
      </c>
      <c r="G3720" s="205" t="s">
        <v>9647</v>
      </c>
      <c r="H3720" s="205" t="s">
        <v>8000</v>
      </c>
      <c r="I3720" s="206">
        <v>363</v>
      </c>
      <c r="J3720" t="str">
        <f t="shared" si="236"/>
        <v>RLP|Geisig</v>
      </c>
      <c r="K3720" t="str">
        <f t="shared" si="234"/>
        <v>RLP|Bad Ems-Nassau</v>
      </c>
      <c r="L3720" s="380" t="str">
        <f t="shared" si="237"/>
        <v>071415010046</v>
      </c>
      <c r="M3720">
        <f t="shared" si="235"/>
        <v>28720</v>
      </c>
    </row>
    <row r="3721" spans="1:13">
      <c r="A3721" s="127" t="s">
        <v>9731</v>
      </c>
      <c r="B3721" s="207" t="s">
        <v>9732</v>
      </c>
      <c r="C3721" s="208" t="s">
        <v>9660</v>
      </c>
      <c r="D3721" s="208" t="s">
        <v>9638</v>
      </c>
      <c r="E3721" s="205" t="s">
        <v>27</v>
      </c>
      <c r="F3721" s="205" t="s">
        <v>26</v>
      </c>
      <c r="G3721" s="205" t="s">
        <v>9661</v>
      </c>
      <c r="H3721" s="205" t="s">
        <v>8000</v>
      </c>
      <c r="I3721" s="206">
        <v>555</v>
      </c>
      <c r="J3721" t="str">
        <f t="shared" si="236"/>
        <v>RLP|Gemmerich</v>
      </c>
      <c r="K3721" t="str">
        <f t="shared" si="234"/>
        <v>RLP|Nastätten</v>
      </c>
      <c r="L3721" s="380" t="str">
        <f t="shared" si="237"/>
        <v>071415007047</v>
      </c>
      <c r="M3721">
        <f t="shared" si="235"/>
        <v>16675</v>
      </c>
    </row>
    <row r="3722" spans="1:13">
      <c r="A3722" s="127" t="s">
        <v>9733</v>
      </c>
      <c r="B3722" s="207" t="s">
        <v>9734</v>
      </c>
      <c r="C3722" s="208" t="s">
        <v>9642</v>
      </c>
      <c r="D3722" s="208" t="s">
        <v>9638</v>
      </c>
      <c r="E3722" s="205" t="s">
        <v>27</v>
      </c>
      <c r="F3722" s="205" t="s">
        <v>26</v>
      </c>
      <c r="G3722" s="205" t="s">
        <v>9643</v>
      </c>
      <c r="H3722" s="205" t="s">
        <v>8000</v>
      </c>
      <c r="I3722" s="206">
        <v>1130</v>
      </c>
      <c r="J3722" t="str">
        <f t="shared" si="236"/>
        <v>RLP|Gückingen</v>
      </c>
      <c r="K3722" t="str">
        <f t="shared" si="234"/>
        <v>RLP|Diez</v>
      </c>
      <c r="L3722" s="380" t="str">
        <f t="shared" si="237"/>
        <v>071415003049</v>
      </c>
      <c r="M3722">
        <f t="shared" si="235"/>
        <v>25577</v>
      </c>
    </row>
    <row r="3723" spans="1:13">
      <c r="A3723" s="127" t="s">
        <v>9735</v>
      </c>
      <c r="B3723" s="207" t="s">
        <v>9736</v>
      </c>
      <c r="C3723" s="208" t="s">
        <v>9637</v>
      </c>
      <c r="D3723" s="208" t="s">
        <v>9638</v>
      </c>
      <c r="E3723" s="205" t="s">
        <v>27</v>
      </c>
      <c r="F3723" s="205" t="s">
        <v>26</v>
      </c>
      <c r="G3723" s="205" t="s">
        <v>9639</v>
      </c>
      <c r="H3723" s="205" t="s">
        <v>8000</v>
      </c>
      <c r="I3723" s="206">
        <v>372</v>
      </c>
      <c r="J3723" t="str">
        <f t="shared" si="236"/>
        <v>RLP|Gutenacker</v>
      </c>
      <c r="K3723" t="str">
        <f t="shared" si="234"/>
        <v>RLP|Aar-Einrich</v>
      </c>
      <c r="L3723" s="380" t="str">
        <f t="shared" si="237"/>
        <v>071415011050</v>
      </c>
      <c r="M3723">
        <f t="shared" si="235"/>
        <v>18899</v>
      </c>
    </row>
    <row r="3724" spans="1:13">
      <c r="A3724" s="127" t="s">
        <v>9737</v>
      </c>
      <c r="B3724" s="207" t="s">
        <v>9738</v>
      </c>
      <c r="C3724" s="208" t="s">
        <v>9637</v>
      </c>
      <c r="D3724" s="208" t="s">
        <v>9638</v>
      </c>
      <c r="E3724" s="205" t="s">
        <v>27</v>
      </c>
      <c r="F3724" s="205" t="s">
        <v>26</v>
      </c>
      <c r="G3724" s="205" t="s">
        <v>9639</v>
      </c>
      <c r="H3724" s="205" t="s">
        <v>8000</v>
      </c>
      <c r="I3724" s="206">
        <v>3033</v>
      </c>
      <c r="J3724" t="str">
        <f t="shared" si="236"/>
        <v>RLP|Hahnstätten</v>
      </c>
      <c r="K3724" t="str">
        <f t="shared" si="234"/>
        <v>RLP|Aar-Einrich</v>
      </c>
      <c r="L3724" s="380" t="str">
        <f t="shared" si="237"/>
        <v>071415011051</v>
      </c>
      <c r="M3724">
        <f t="shared" si="235"/>
        <v>18899</v>
      </c>
    </row>
    <row r="3725" spans="1:13">
      <c r="A3725" s="127" t="s">
        <v>9739</v>
      </c>
      <c r="B3725" s="207" t="s">
        <v>9740</v>
      </c>
      <c r="C3725" s="208" t="s">
        <v>9642</v>
      </c>
      <c r="D3725" s="208" t="s">
        <v>9638</v>
      </c>
      <c r="E3725" s="205" t="s">
        <v>27</v>
      </c>
      <c r="F3725" s="205" t="s">
        <v>26</v>
      </c>
      <c r="G3725" s="205" t="s">
        <v>9643</v>
      </c>
      <c r="H3725" s="205" t="s">
        <v>8000</v>
      </c>
      <c r="I3725" s="206">
        <v>508</v>
      </c>
      <c r="J3725" t="str">
        <f t="shared" si="236"/>
        <v>RLP|Hambach</v>
      </c>
      <c r="K3725" t="str">
        <f t="shared" si="234"/>
        <v>RLP|Diez</v>
      </c>
      <c r="L3725" s="380" t="str">
        <f t="shared" si="237"/>
        <v>071415003052</v>
      </c>
      <c r="M3725">
        <f t="shared" si="235"/>
        <v>25577</v>
      </c>
    </row>
    <row r="3726" spans="1:13">
      <c r="A3726" s="127" t="s">
        <v>9741</v>
      </c>
      <c r="B3726" s="207" t="s">
        <v>9742</v>
      </c>
      <c r="C3726" s="208" t="s">
        <v>9642</v>
      </c>
      <c r="D3726" s="208" t="s">
        <v>9638</v>
      </c>
      <c r="E3726" s="205" t="s">
        <v>27</v>
      </c>
      <c r="F3726" s="205" t="s">
        <v>26</v>
      </c>
      <c r="G3726" s="205" t="s">
        <v>9643</v>
      </c>
      <c r="H3726" s="205" t="s">
        <v>8000</v>
      </c>
      <c r="I3726" s="206">
        <v>1024</v>
      </c>
      <c r="J3726" t="str">
        <f t="shared" si="236"/>
        <v>RLP|Heistenbach</v>
      </c>
      <c r="K3726" t="str">
        <f t="shared" si="234"/>
        <v>RLP|Diez</v>
      </c>
      <c r="L3726" s="380" t="str">
        <f t="shared" si="237"/>
        <v>071415003053</v>
      </c>
      <c r="M3726">
        <f t="shared" si="235"/>
        <v>25577</v>
      </c>
    </row>
    <row r="3727" spans="1:13">
      <c r="A3727" s="127" t="s">
        <v>9743</v>
      </c>
      <c r="B3727" s="207" t="s">
        <v>9744</v>
      </c>
      <c r="C3727" s="208" t="s">
        <v>9637</v>
      </c>
      <c r="D3727" s="208" t="s">
        <v>9638</v>
      </c>
      <c r="E3727" s="205" t="s">
        <v>27</v>
      </c>
      <c r="F3727" s="205" t="s">
        <v>26</v>
      </c>
      <c r="G3727" s="205" t="s">
        <v>9639</v>
      </c>
      <c r="H3727" s="205" t="s">
        <v>8000</v>
      </c>
      <c r="I3727" s="206">
        <v>408</v>
      </c>
      <c r="J3727" t="str">
        <f t="shared" si="236"/>
        <v>RLP|Herold</v>
      </c>
      <c r="K3727" t="str">
        <f t="shared" si="234"/>
        <v>RLP|Aar-Einrich</v>
      </c>
      <c r="L3727" s="380" t="str">
        <f t="shared" si="237"/>
        <v>071415011054</v>
      </c>
      <c r="M3727">
        <f t="shared" si="235"/>
        <v>18899</v>
      </c>
    </row>
    <row r="3728" spans="1:13">
      <c r="A3728" s="127" t="s">
        <v>9745</v>
      </c>
      <c r="B3728" s="207" t="s">
        <v>9746</v>
      </c>
      <c r="C3728" s="208" t="s">
        <v>9660</v>
      </c>
      <c r="D3728" s="208" t="s">
        <v>9638</v>
      </c>
      <c r="E3728" s="205" t="s">
        <v>27</v>
      </c>
      <c r="F3728" s="205" t="s">
        <v>26</v>
      </c>
      <c r="G3728" s="205" t="s">
        <v>9661</v>
      </c>
      <c r="H3728" s="205" t="s">
        <v>8000</v>
      </c>
      <c r="I3728" s="206">
        <v>318</v>
      </c>
      <c r="J3728" t="str">
        <f t="shared" si="236"/>
        <v>RLP|Himmighofen</v>
      </c>
      <c r="K3728" t="str">
        <f t="shared" si="234"/>
        <v>RLP|Nastätten</v>
      </c>
      <c r="L3728" s="380" t="str">
        <f t="shared" si="237"/>
        <v>071415007055</v>
      </c>
      <c r="M3728">
        <f t="shared" si="235"/>
        <v>16675</v>
      </c>
    </row>
    <row r="3729" spans="1:13">
      <c r="A3729" s="127" t="s">
        <v>9747</v>
      </c>
      <c r="B3729" s="207" t="s">
        <v>9748</v>
      </c>
      <c r="C3729" s="208" t="s">
        <v>9642</v>
      </c>
      <c r="D3729" s="208" t="s">
        <v>9638</v>
      </c>
      <c r="E3729" s="205" t="s">
        <v>27</v>
      </c>
      <c r="F3729" s="205" t="s">
        <v>26</v>
      </c>
      <c r="G3729" s="205" t="s">
        <v>9643</v>
      </c>
      <c r="H3729" s="205" t="s">
        <v>8000</v>
      </c>
      <c r="I3729" s="206">
        <v>402</v>
      </c>
      <c r="J3729" t="str">
        <f t="shared" si="236"/>
        <v>RLP|Hirschberg</v>
      </c>
      <c r="K3729" t="str">
        <f t="shared" si="234"/>
        <v>RLP|Diez</v>
      </c>
      <c r="L3729" s="380" t="str">
        <f t="shared" si="237"/>
        <v>071415003057</v>
      </c>
      <c r="M3729">
        <f t="shared" si="235"/>
        <v>25577</v>
      </c>
    </row>
    <row r="3730" spans="1:13">
      <c r="A3730" s="127" t="s">
        <v>9749</v>
      </c>
      <c r="B3730" s="207" t="s">
        <v>9750</v>
      </c>
      <c r="C3730" s="208" t="s">
        <v>9646</v>
      </c>
      <c r="D3730" s="208" t="s">
        <v>9638</v>
      </c>
      <c r="E3730" s="205" t="s">
        <v>27</v>
      </c>
      <c r="F3730" s="205" t="s">
        <v>26</v>
      </c>
      <c r="G3730" s="205" t="s">
        <v>9647</v>
      </c>
      <c r="H3730" s="205" t="s">
        <v>8000</v>
      </c>
      <c r="I3730" s="206">
        <v>317</v>
      </c>
      <c r="J3730" t="str">
        <f t="shared" si="236"/>
        <v>RLP|Hömberg</v>
      </c>
      <c r="K3730" t="str">
        <f t="shared" si="234"/>
        <v>RLP|Bad Ems-Nassau</v>
      </c>
      <c r="L3730" s="380" t="str">
        <f t="shared" si="237"/>
        <v>071415010058</v>
      </c>
      <c r="M3730">
        <f t="shared" si="235"/>
        <v>28720</v>
      </c>
    </row>
    <row r="3731" spans="1:13">
      <c r="A3731" s="127" t="s">
        <v>9751</v>
      </c>
      <c r="B3731" s="207" t="s">
        <v>9752</v>
      </c>
      <c r="C3731" s="208" t="s">
        <v>9642</v>
      </c>
      <c r="D3731" s="208" t="s">
        <v>9638</v>
      </c>
      <c r="E3731" s="205" t="s">
        <v>27</v>
      </c>
      <c r="F3731" s="205" t="s">
        <v>26</v>
      </c>
      <c r="G3731" s="205" t="s">
        <v>9643</v>
      </c>
      <c r="H3731" s="205" t="s">
        <v>8000</v>
      </c>
      <c r="I3731" s="206">
        <v>1056</v>
      </c>
      <c r="J3731" t="str">
        <f t="shared" si="236"/>
        <v>RLP|Holzappel</v>
      </c>
      <c r="K3731" t="str">
        <f t="shared" si="234"/>
        <v>RLP|Diez</v>
      </c>
      <c r="L3731" s="380" t="str">
        <f t="shared" si="237"/>
        <v>071415003059</v>
      </c>
      <c r="M3731">
        <f t="shared" si="235"/>
        <v>25577</v>
      </c>
    </row>
    <row r="3732" spans="1:13">
      <c r="A3732" s="127" t="s">
        <v>9753</v>
      </c>
      <c r="B3732" s="207" t="s">
        <v>9754</v>
      </c>
      <c r="C3732" s="208" t="s">
        <v>9660</v>
      </c>
      <c r="D3732" s="208" t="s">
        <v>9638</v>
      </c>
      <c r="E3732" s="205" t="s">
        <v>27</v>
      </c>
      <c r="F3732" s="205" t="s">
        <v>26</v>
      </c>
      <c r="G3732" s="205" t="s">
        <v>9661</v>
      </c>
      <c r="H3732" s="205" t="s">
        <v>8000</v>
      </c>
      <c r="I3732" s="206">
        <v>1222</v>
      </c>
      <c r="J3732" t="str">
        <f t="shared" si="236"/>
        <v>RLP|Holzhausen an der Haide</v>
      </c>
      <c r="K3732" t="str">
        <f t="shared" si="234"/>
        <v>RLP|Nastätten</v>
      </c>
      <c r="L3732" s="380" t="str">
        <f t="shared" si="237"/>
        <v>071415007060</v>
      </c>
      <c r="M3732">
        <f t="shared" si="235"/>
        <v>16675</v>
      </c>
    </row>
    <row r="3733" spans="1:13">
      <c r="A3733" s="127" t="s">
        <v>9755</v>
      </c>
      <c r="B3733" s="207" t="s">
        <v>9756</v>
      </c>
      <c r="C3733" s="208" t="s">
        <v>9642</v>
      </c>
      <c r="D3733" s="208" t="s">
        <v>9638</v>
      </c>
      <c r="E3733" s="205" t="s">
        <v>27</v>
      </c>
      <c r="F3733" s="205" t="s">
        <v>26</v>
      </c>
      <c r="G3733" s="205" t="s">
        <v>9643</v>
      </c>
      <c r="H3733" s="205" t="s">
        <v>8000</v>
      </c>
      <c r="I3733" s="206">
        <v>872</v>
      </c>
      <c r="J3733" t="str">
        <f t="shared" si="236"/>
        <v>RLP|Holzheim (Aar)</v>
      </c>
      <c r="K3733" t="str">
        <f t="shared" si="234"/>
        <v>RLP|Diez</v>
      </c>
      <c r="L3733" s="380" t="str">
        <f t="shared" si="237"/>
        <v>071415003061</v>
      </c>
      <c r="M3733">
        <f t="shared" si="235"/>
        <v>25577</v>
      </c>
    </row>
    <row r="3734" spans="1:13">
      <c r="A3734" s="127" t="s">
        <v>9757</v>
      </c>
      <c r="B3734" s="207" t="s">
        <v>9758</v>
      </c>
      <c r="C3734" s="208" t="s">
        <v>9642</v>
      </c>
      <c r="D3734" s="208" t="s">
        <v>9638</v>
      </c>
      <c r="E3734" s="205" t="s">
        <v>27</v>
      </c>
      <c r="F3734" s="205" t="s">
        <v>26</v>
      </c>
      <c r="G3734" s="205" t="s">
        <v>9643</v>
      </c>
      <c r="H3734" s="205" t="s">
        <v>8000</v>
      </c>
      <c r="I3734" s="206">
        <v>302</v>
      </c>
      <c r="J3734" t="str">
        <f t="shared" si="236"/>
        <v>RLP|Horhausen</v>
      </c>
      <c r="K3734" t="str">
        <f t="shared" si="234"/>
        <v>RLP|Diez</v>
      </c>
      <c r="L3734" s="380" t="str">
        <f t="shared" si="237"/>
        <v>071415003062</v>
      </c>
      <c r="M3734">
        <f t="shared" si="235"/>
        <v>25577</v>
      </c>
    </row>
    <row r="3735" spans="1:13">
      <c r="A3735" s="127" t="s">
        <v>9759</v>
      </c>
      <c r="B3735" s="207" t="s">
        <v>9760</v>
      </c>
      <c r="C3735" s="208" t="s">
        <v>9660</v>
      </c>
      <c r="D3735" s="208" t="s">
        <v>9638</v>
      </c>
      <c r="E3735" s="205" t="s">
        <v>27</v>
      </c>
      <c r="F3735" s="205" t="s">
        <v>26</v>
      </c>
      <c r="G3735" s="205" t="s">
        <v>9661</v>
      </c>
      <c r="H3735" s="205" t="s">
        <v>8000</v>
      </c>
      <c r="I3735" s="206">
        <v>267</v>
      </c>
      <c r="J3735" t="str">
        <f t="shared" si="236"/>
        <v>RLP|Hunzel</v>
      </c>
      <c r="K3735" t="str">
        <f t="shared" si="234"/>
        <v>RLP|Nastätten</v>
      </c>
      <c r="L3735" s="380" t="str">
        <f t="shared" si="237"/>
        <v>071415007063</v>
      </c>
      <c r="M3735">
        <f t="shared" si="235"/>
        <v>16675</v>
      </c>
    </row>
    <row r="3736" spans="1:13">
      <c r="A3736" s="127" t="s">
        <v>9761</v>
      </c>
      <c r="B3736" s="207" t="s">
        <v>9762</v>
      </c>
      <c r="C3736" s="208" t="s">
        <v>9642</v>
      </c>
      <c r="D3736" s="208" t="s">
        <v>9638</v>
      </c>
      <c r="E3736" s="205" t="s">
        <v>27</v>
      </c>
      <c r="F3736" s="205" t="s">
        <v>26</v>
      </c>
      <c r="G3736" s="205" t="s">
        <v>9643</v>
      </c>
      <c r="H3736" s="205" t="s">
        <v>8000</v>
      </c>
      <c r="I3736" s="206">
        <v>376</v>
      </c>
      <c r="J3736" t="str">
        <f t="shared" si="236"/>
        <v>RLP|Isselbach</v>
      </c>
      <c r="K3736" t="str">
        <f t="shared" si="234"/>
        <v>RLP|Diez</v>
      </c>
      <c r="L3736" s="380" t="str">
        <f t="shared" si="237"/>
        <v>071415003064</v>
      </c>
      <c r="M3736">
        <f t="shared" si="235"/>
        <v>25577</v>
      </c>
    </row>
    <row r="3737" spans="1:13">
      <c r="A3737" s="127" t="s">
        <v>9763</v>
      </c>
      <c r="B3737" s="207" t="s">
        <v>9764</v>
      </c>
      <c r="C3737" s="208" t="s">
        <v>9637</v>
      </c>
      <c r="D3737" s="208" t="s">
        <v>9638</v>
      </c>
      <c r="E3737" s="205" t="s">
        <v>27</v>
      </c>
      <c r="F3737" s="205" t="s">
        <v>26</v>
      </c>
      <c r="G3737" s="205" t="s">
        <v>9639</v>
      </c>
      <c r="H3737" s="205" t="s">
        <v>8000</v>
      </c>
      <c r="I3737" s="206">
        <v>564</v>
      </c>
      <c r="J3737" t="str">
        <f t="shared" si="236"/>
        <v>RLP|Kaltenholzhausen</v>
      </c>
      <c r="K3737" t="str">
        <f t="shared" si="234"/>
        <v>RLP|Aar-Einrich</v>
      </c>
      <c r="L3737" s="380" t="str">
        <f t="shared" si="237"/>
        <v>071415011065</v>
      </c>
      <c r="M3737">
        <f t="shared" si="235"/>
        <v>18899</v>
      </c>
    </row>
    <row r="3738" spans="1:13">
      <c r="A3738" s="127" t="s">
        <v>9765</v>
      </c>
      <c r="B3738" s="207" t="s">
        <v>9766</v>
      </c>
      <c r="C3738" s="208" t="s">
        <v>9650</v>
      </c>
      <c r="D3738" s="208" t="s">
        <v>9638</v>
      </c>
      <c r="E3738" s="205" t="s">
        <v>27</v>
      </c>
      <c r="F3738" s="205" t="s">
        <v>26</v>
      </c>
      <c r="G3738" s="205" t="s">
        <v>9651</v>
      </c>
      <c r="H3738" s="205" t="s">
        <v>8000</v>
      </c>
      <c r="I3738" s="206">
        <v>1570</v>
      </c>
      <c r="J3738" t="str">
        <f t="shared" si="236"/>
        <v>RLP|Kamp-Bornhofen</v>
      </c>
      <c r="K3738" t="str">
        <f t="shared" si="234"/>
        <v>RLP|Loreley</v>
      </c>
      <c r="L3738" s="380" t="str">
        <f t="shared" si="237"/>
        <v>071415009066</v>
      </c>
      <c r="M3738">
        <f t="shared" si="235"/>
        <v>16389</v>
      </c>
    </row>
    <row r="3739" spans="1:13">
      <c r="A3739" s="127" t="s">
        <v>9767</v>
      </c>
      <c r="B3739" s="207" t="s">
        <v>9768</v>
      </c>
      <c r="C3739" s="208" t="s">
        <v>9660</v>
      </c>
      <c r="D3739" s="208" t="s">
        <v>9638</v>
      </c>
      <c r="E3739" s="205" t="s">
        <v>27</v>
      </c>
      <c r="F3739" s="205" t="s">
        <v>26</v>
      </c>
      <c r="G3739" s="205" t="s">
        <v>9661</v>
      </c>
      <c r="H3739" s="205" t="s">
        <v>8000</v>
      </c>
      <c r="I3739" s="206">
        <v>232</v>
      </c>
      <c r="J3739" t="str">
        <f t="shared" si="236"/>
        <v>RLP|Kasdorf</v>
      </c>
      <c r="K3739" t="str">
        <f t="shared" si="234"/>
        <v>RLP|Nastätten</v>
      </c>
      <c r="L3739" s="380" t="str">
        <f t="shared" si="237"/>
        <v>071415007067</v>
      </c>
      <c r="M3739">
        <f t="shared" si="235"/>
        <v>16675</v>
      </c>
    </row>
    <row r="3740" spans="1:13">
      <c r="A3740" s="127" t="s">
        <v>9769</v>
      </c>
      <c r="B3740" s="207" t="s">
        <v>9770</v>
      </c>
      <c r="C3740" s="208" t="s">
        <v>9637</v>
      </c>
      <c r="D3740" s="208" t="s">
        <v>9638</v>
      </c>
      <c r="E3740" s="205" t="s">
        <v>27</v>
      </c>
      <c r="F3740" s="205" t="s">
        <v>26</v>
      </c>
      <c r="G3740" s="205" t="s">
        <v>9639</v>
      </c>
      <c r="H3740" s="205" t="s">
        <v>8000</v>
      </c>
      <c r="I3740" s="206">
        <v>2315</v>
      </c>
      <c r="J3740" t="str">
        <f t="shared" si="236"/>
        <v>RLP|Katzenelnbogen</v>
      </c>
      <c r="K3740" t="str">
        <f t="shared" si="234"/>
        <v>RLP|Aar-Einrich</v>
      </c>
      <c r="L3740" s="380" t="str">
        <f t="shared" si="237"/>
        <v>071415011068</v>
      </c>
      <c r="M3740">
        <f t="shared" si="235"/>
        <v>18899</v>
      </c>
    </row>
    <row r="3741" spans="1:13">
      <c r="A3741" s="127" t="s">
        <v>9771</v>
      </c>
      <c r="B3741" s="207" t="s">
        <v>9772</v>
      </c>
      <c r="C3741" s="208" t="s">
        <v>9650</v>
      </c>
      <c r="D3741" s="208" t="s">
        <v>9638</v>
      </c>
      <c r="E3741" s="205" t="s">
        <v>27</v>
      </c>
      <c r="F3741" s="205" t="s">
        <v>26</v>
      </c>
      <c r="G3741" s="205" t="s">
        <v>9651</v>
      </c>
      <c r="H3741" s="205" t="s">
        <v>8000</v>
      </c>
      <c r="I3741" s="206">
        <v>786</v>
      </c>
      <c r="J3741" t="str">
        <f t="shared" si="236"/>
        <v>RLP|Kaub</v>
      </c>
      <c r="K3741" t="str">
        <f t="shared" si="234"/>
        <v>RLP|Loreley</v>
      </c>
      <c r="L3741" s="380" t="str">
        <f t="shared" si="237"/>
        <v>071415009069</v>
      </c>
      <c r="M3741">
        <f t="shared" si="235"/>
        <v>16389</v>
      </c>
    </row>
    <row r="3742" spans="1:13">
      <c r="A3742" s="127" t="s">
        <v>9773</v>
      </c>
      <c r="B3742" s="207" t="s">
        <v>9774</v>
      </c>
      <c r="C3742" s="208" t="s">
        <v>9660</v>
      </c>
      <c r="D3742" s="208" t="s">
        <v>9638</v>
      </c>
      <c r="E3742" s="205" t="s">
        <v>27</v>
      </c>
      <c r="F3742" s="205" t="s">
        <v>26</v>
      </c>
      <c r="G3742" s="205" t="s">
        <v>9661</v>
      </c>
      <c r="H3742" s="205" t="s">
        <v>8000</v>
      </c>
      <c r="I3742" s="206">
        <v>184</v>
      </c>
      <c r="J3742" t="str">
        <f t="shared" si="236"/>
        <v>RLP|Kehlbach</v>
      </c>
      <c r="K3742" t="str">
        <f t="shared" si="234"/>
        <v>RLP|Nastätten</v>
      </c>
      <c r="L3742" s="380" t="str">
        <f t="shared" si="237"/>
        <v>071415007070</v>
      </c>
      <c r="M3742">
        <f t="shared" si="235"/>
        <v>16675</v>
      </c>
    </row>
    <row r="3743" spans="1:13">
      <c r="A3743" s="127" t="s">
        <v>9775</v>
      </c>
      <c r="B3743" s="207" t="s">
        <v>9776</v>
      </c>
      <c r="C3743" s="208" t="s">
        <v>9646</v>
      </c>
      <c r="D3743" s="208" t="s">
        <v>9638</v>
      </c>
      <c r="E3743" s="205" t="s">
        <v>27</v>
      </c>
      <c r="F3743" s="205" t="s">
        <v>26</v>
      </c>
      <c r="G3743" s="205" t="s">
        <v>9647</v>
      </c>
      <c r="H3743" s="205" t="s">
        <v>8000</v>
      </c>
      <c r="I3743" s="206">
        <v>488</v>
      </c>
      <c r="J3743" t="str">
        <f t="shared" si="236"/>
        <v>RLP|Kemmenau</v>
      </c>
      <c r="K3743" t="str">
        <f t="shared" si="234"/>
        <v>RLP|Bad Ems-Nassau</v>
      </c>
      <c r="L3743" s="380" t="str">
        <f t="shared" si="237"/>
        <v>071415010071</v>
      </c>
      <c r="M3743">
        <f t="shared" si="235"/>
        <v>28720</v>
      </c>
    </row>
    <row r="3744" spans="1:13">
      <c r="A3744" s="127" t="s">
        <v>9777</v>
      </c>
      <c r="B3744" s="207" t="s">
        <v>9778</v>
      </c>
      <c r="C3744" s="208" t="s">
        <v>9650</v>
      </c>
      <c r="D3744" s="208" t="s">
        <v>9638</v>
      </c>
      <c r="E3744" s="205" t="s">
        <v>27</v>
      </c>
      <c r="F3744" s="205" t="s">
        <v>26</v>
      </c>
      <c r="G3744" s="205" t="s">
        <v>9651</v>
      </c>
      <c r="H3744" s="205" t="s">
        <v>8000</v>
      </c>
      <c r="I3744" s="206">
        <v>630</v>
      </c>
      <c r="J3744" t="str">
        <f t="shared" si="236"/>
        <v>RLP|Kestert</v>
      </c>
      <c r="K3744" t="str">
        <f t="shared" si="234"/>
        <v>RLP|Loreley</v>
      </c>
      <c r="L3744" s="380" t="str">
        <f t="shared" si="237"/>
        <v>071415009072</v>
      </c>
      <c r="M3744">
        <f t="shared" si="235"/>
        <v>16389</v>
      </c>
    </row>
    <row r="3745" spans="1:13">
      <c r="A3745" s="127" t="s">
        <v>9779</v>
      </c>
      <c r="B3745" s="207" t="s">
        <v>9780</v>
      </c>
      <c r="C3745" s="208" t="s">
        <v>9637</v>
      </c>
      <c r="D3745" s="208" t="s">
        <v>9638</v>
      </c>
      <c r="E3745" s="205" t="s">
        <v>27</v>
      </c>
      <c r="F3745" s="205" t="s">
        <v>26</v>
      </c>
      <c r="G3745" s="205" t="s">
        <v>9639</v>
      </c>
      <c r="H3745" s="205" t="s">
        <v>8000</v>
      </c>
      <c r="I3745" s="206">
        <v>772</v>
      </c>
      <c r="J3745" t="str">
        <f t="shared" si="236"/>
        <v>RLP|Klingelbach</v>
      </c>
      <c r="K3745" t="str">
        <f t="shared" si="234"/>
        <v>RLP|Aar-Einrich</v>
      </c>
      <c r="L3745" s="380" t="str">
        <f t="shared" si="237"/>
        <v>071415011073</v>
      </c>
      <c r="M3745">
        <f t="shared" si="235"/>
        <v>18899</v>
      </c>
    </row>
    <row r="3746" spans="1:13">
      <c r="A3746" s="127" t="s">
        <v>9781</v>
      </c>
      <c r="B3746" s="207" t="s">
        <v>9782</v>
      </c>
      <c r="C3746" s="208" t="s">
        <v>9637</v>
      </c>
      <c r="D3746" s="208" t="s">
        <v>9638</v>
      </c>
      <c r="E3746" s="205" t="s">
        <v>27</v>
      </c>
      <c r="F3746" s="205" t="s">
        <v>26</v>
      </c>
      <c r="G3746" s="205" t="s">
        <v>9639</v>
      </c>
      <c r="H3746" s="205" t="s">
        <v>8000</v>
      </c>
      <c r="I3746" s="206">
        <v>567</v>
      </c>
      <c r="J3746" t="str">
        <f t="shared" si="236"/>
        <v>RLP|Kördorf</v>
      </c>
      <c r="K3746" t="str">
        <f t="shared" si="234"/>
        <v>RLP|Aar-Einrich</v>
      </c>
      <c r="L3746" s="380" t="str">
        <f t="shared" si="237"/>
        <v>071415011074</v>
      </c>
      <c r="M3746">
        <f t="shared" si="235"/>
        <v>18899</v>
      </c>
    </row>
    <row r="3747" spans="1:13">
      <c r="A3747" s="127" t="s">
        <v>9783</v>
      </c>
      <c r="B3747" s="207" t="s">
        <v>9784</v>
      </c>
      <c r="C3747" s="208" t="s">
        <v>9785</v>
      </c>
      <c r="D3747" s="208" t="s">
        <v>9638</v>
      </c>
      <c r="E3747" s="205" t="s">
        <v>27</v>
      </c>
      <c r="F3747" s="205" t="s">
        <v>26</v>
      </c>
      <c r="G3747" s="205" t="s">
        <v>9783</v>
      </c>
      <c r="H3747" s="205" t="s">
        <v>356</v>
      </c>
      <c r="I3747" s="206">
        <v>18536</v>
      </c>
      <c r="J3747" t="str">
        <f t="shared" si="236"/>
        <v>RLP|Lahnstein</v>
      </c>
      <c r="K3747" t="str">
        <f t="shared" si="234"/>
        <v>RLP|Lahnstein</v>
      </c>
      <c r="L3747" s="380" t="str">
        <f t="shared" si="237"/>
        <v>071410075075</v>
      </c>
      <c r="M3747">
        <f t="shared" si="235"/>
        <v>18536</v>
      </c>
    </row>
    <row r="3748" spans="1:13">
      <c r="A3748" s="127" t="s">
        <v>9786</v>
      </c>
      <c r="B3748" s="207" t="s">
        <v>9787</v>
      </c>
      <c r="C3748" s="208" t="s">
        <v>9642</v>
      </c>
      <c r="D3748" s="208" t="s">
        <v>9638</v>
      </c>
      <c r="E3748" s="205" t="s">
        <v>27</v>
      </c>
      <c r="F3748" s="205" t="s">
        <v>26</v>
      </c>
      <c r="G3748" s="205" t="s">
        <v>9643</v>
      </c>
      <c r="H3748" s="205" t="s">
        <v>8000</v>
      </c>
      <c r="I3748" s="206">
        <v>510</v>
      </c>
      <c r="J3748" t="str">
        <f t="shared" si="236"/>
        <v>RLP|Langenscheid</v>
      </c>
      <c r="K3748" t="str">
        <f t="shared" si="234"/>
        <v>RLP|Diez</v>
      </c>
      <c r="L3748" s="380" t="str">
        <f t="shared" si="237"/>
        <v>071415003076</v>
      </c>
      <c r="M3748">
        <f t="shared" si="235"/>
        <v>25577</v>
      </c>
    </row>
    <row r="3749" spans="1:13">
      <c r="A3749" s="127" t="s">
        <v>9788</v>
      </c>
      <c r="B3749" s="207" t="s">
        <v>9789</v>
      </c>
      <c r="C3749" s="208" t="s">
        <v>9642</v>
      </c>
      <c r="D3749" s="208" t="s">
        <v>9638</v>
      </c>
      <c r="E3749" s="205" t="s">
        <v>27</v>
      </c>
      <c r="F3749" s="205" t="s">
        <v>26</v>
      </c>
      <c r="G3749" s="205" t="s">
        <v>9643</v>
      </c>
      <c r="H3749" s="205" t="s">
        <v>8000</v>
      </c>
      <c r="I3749" s="206">
        <v>278</v>
      </c>
      <c r="J3749" t="str">
        <f t="shared" si="236"/>
        <v>RLP|Laurenburg</v>
      </c>
      <c r="K3749" t="str">
        <f t="shared" si="234"/>
        <v>RLP|Diez</v>
      </c>
      <c r="L3749" s="380" t="str">
        <f t="shared" si="237"/>
        <v>071415003077</v>
      </c>
      <c r="M3749">
        <f t="shared" si="235"/>
        <v>25577</v>
      </c>
    </row>
    <row r="3750" spans="1:13">
      <c r="A3750" s="127" t="s">
        <v>9790</v>
      </c>
      <c r="B3750" s="207" t="s">
        <v>9791</v>
      </c>
      <c r="C3750" s="208" t="s">
        <v>9660</v>
      </c>
      <c r="D3750" s="208" t="s">
        <v>9638</v>
      </c>
      <c r="E3750" s="205" t="s">
        <v>27</v>
      </c>
      <c r="F3750" s="205" t="s">
        <v>26</v>
      </c>
      <c r="G3750" s="205" t="s">
        <v>9661</v>
      </c>
      <c r="H3750" s="205" t="s">
        <v>8000</v>
      </c>
      <c r="I3750" s="206">
        <v>247</v>
      </c>
      <c r="J3750" t="str">
        <f t="shared" si="236"/>
        <v>RLP|Lautert</v>
      </c>
      <c r="K3750" t="str">
        <f t="shared" si="234"/>
        <v>RLP|Nastätten</v>
      </c>
      <c r="L3750" s="380" t="str">
        <f t="shared" si="237"/>
        <v>071415007078</v>
      </c>
      <c r="M3750">
        <f t="shared" si="235"/>
        <v>16675</v>
      </c>
    </row>
    <row r="3751" spans="1:13">
      <c r="A3751" s="127" t="s">
        <v>9792</v>
      </c>
      <c r="B3751" s="207" t="s">
        <v>9793</v>
      </c>
      <c r="C3751" s="208" t="s">
        <v>9650</v>
      </c>
      <c r="D3751" s="208" t="s">
        <v>9638</v>
      </c>
      <c r="E3751" s="205" t="s">
        <v>27</v>
      </c>
      <c r="F3751" s="205" t="s">
        <v>26</v>
      </c>
      <c r="G3751" s="205" t="s">
        <v>9651</v>
      </c>
      <c r="H3751" s="205" t="s">
        <v>8000</v>
      </c>
      <c r="I3751" s="206">
        <v>488</v>
      </c>
      <c r="J3751" t="str">
        <f t="shared" si="236"/>
        <v>RLP|Lierschied</v>
      </c>
      <c r="K3751" t="str">
        <f t="shared" si="234"/>
        <v>RLP|Loreley</v>
      </c>
      <c r="L3751" s="380" t="str">
        <f t="shared" si="237"/>
        <v>071415009079</v>
      </c>
      <c r="M3751">
        <f t="shared" si="235"/>
        <v>16389</v>
      </c>
    </row>
    <row r="3752" spans="1:13">
      <c r="A3752" s="127" t="s">
        <v>9794</v>
      </c>
      <c r="B3752" s="207" t="s">
        <v>9795</v>
      </c>
      <c r="C3752" s="208" t="s">
        <v>9660</v>
      </c>
      <c r="D3752" s="208" t="s">
        <v>9638</v>
      </c>
      <c r="E3752" s="205" t="s">
        <v>27</v>
      </c>
      <c r="F3752" s="205" t="s">
        <v>26</v>
      </c>
      <c r="G3752" s="205" t="s">
        <v>9661</v>
      </c>
      <c r="H3752" s="205" t="s">
        <v>8000</v>
      </c>
      <c r="I3752" s="206">
        <v>280</v>
      </c>
      <c r="J3752" t="str">
        <f t="shared" si="236"/>
        <v>RLP|Lipporn</v>
      </c>
      <c r="K3752" t="str">
        <f t="shared" si="234"/>
        <v>RLP|Nastätten</v>
      </c>
      <c r="L3752" s="380" t="str">
        <f t="shared" si="237"/>
        <v>071415007080</v>
      </c>
      <c r="M3752">
        <f t="shared" si="235"/>
        <v>16675</v>
      </c>
    </row>
    <row r="3753" spans="1:13">
      <c r="A3753" s="127" t="s">
        <v>9796</v>
      </c>
      <c r="B3753" s="207" t="s">
        <v>9797</v>
      </c>
      <c r="C3753" s="208" t="s">
        <v>9637</v>
      </c>
      <c r="D3753" s="208" t="s">
        <v>9638</v>
      </c>
      <c r="E3753" s="205" t="s">
        <v>27</v>
      </c>
      <c r="F3753" s="205" t="s">
        <v>26</v>
      </c>
      <c r="G3753" s="205" t="s">
        <v>9639</v>
      </c>
      <c r="H3753" s="205" t="s">
        <v>8000</v>
      </c>
      <c r="I3753" s="206">
        <v>592</v>
      </c>
      <c r="J3753" t="str">
        <f t="shared" si="236"/>
        <v>RLP|Lohrheim</v>
      </c>
      <c r="K3753" t="str">
        <f t="shared" si="234"/>
        <v>RLP|Aar-Einrich</v>
      </c>
      <c r="L3753" s="380" t="str">
        <f t="shared" si="237"/>
        <v>071415011081</v>
      </c>
      <c r="M3753">
        <f t="shared" si="235"/>
        <v>18899</v>
      </c>
    </row>
    <row r="3754" spans="1:13">
      <c r="A3754" s="127" t="s">
        <v>9798</v>
      </c>
      <c r="B3754" s="207" t="s">
        <v>9799</v>
      </c>
      <c r="C3754" s="208" t="s">
        <v>9646</v>
      </c>
      <c r="D3754" s="208" t="s">
        <v>9638</v>
      </c>
      <c r="E3754" s="205" t="s">
        <v>27</v>
      </c>
      <c r="F3754" s="205" t="s">
        <v>26</v>
      </c>
      <c r="G3754" s="205" t="s">
        <v>9647</v>
      </c>
      <c r="H3754" s="205" t="s">
        <v>8000</v>
      </c>
      <c r="I3754" s="206">
        <v>187</v>
      </c>
      <c r="J3754" t="str">
        <f t="shared" si="236"/>
        <v>RLP|Lollschied</v>
      </c>
      <c r="K3754" t="str">
        <f t="shared" si="234"/>
        <v>RLP|Bad Ems-Nassau</v>
      </c>
      <c r="L3754" s="380" t="str">
        <f t="shared" si="237"/>
        <v>071415010082</v>
      </c>
      <c r="M3754">
        <f t="shared" si="235"/>
        <v>28720</v>
      </c>
    </row>
    <row r="3755" spans="1:13">
      <c r="A3755" s="127" t="s">
        <v>9800</v>
      </c>
      <c r="B3755" s="207" t="s">
        <v>9801</v>
      </c>
      <c r="C3755" s="208" t="s">
        <v>9650</v>
      </c>
      <c r="D3755" s="208" t="s">
        <v>9638</v>
      </c>
      <c r="E3755" s="205" t="s">
        <v>27</v>
      </c>
      <c r="F3755" s="205" t="s">
        <v>26</v>
      </c>
      <c r="G3755" s="205" t="s">
        <v>9651</v>
      </c>
      <c r="H3755" s="205" t="s">
        <v>8000</v>
      </c>
      <c r="I3755" s="206">
        <v>229</v>
      </c>
      <c r="J3755" t="str">
        <f t="shared" si="236"/>
        <v>RLP|Lykershausen</v>
      </c>
      <c r="K3755" t="str">
        <f t="shared" si="234"/>
        <v>RLP|Loreley</v>
      </c>
      <c r="L3755" s="380" t="str">
        <f t="shared" si="237"/>
        <v>071415009083</v>
      </c>
      <c r="M3755">
        <f t="shared" si="235"/>
        <v>16389</v>
      </c>
    </row>
    <row r="3756" spans="1:13">
      <c r="A3756" s="127" t="s">
        <v>9802</v>
      </c>
      <c r="B3756" s="207" t="s">
        <v>9803</v>
      </c>
      <c r="C3756" s="208" t="s">
        <v>9660</v>
      </c>
      <c r="D3756" s="208" t="s">
        <v>9638</v>
      </c>
      <c r="E3756" s="205" t="s">
        <v>27</v>
      </c>
      <c r="F3756" s="205" t="s">
        <v>26</v>
      </c>
      <c r="G3756" s="205" t="s">
        <v>9661</v>
      </c>
      <c r="H3756" s="205" t="s">
        <v>8000</v>
      </c>
      <c r="I3756" s="206">
        <v>327</v>
      </c>
      <c r="J3756" t="str">
        <f t="shared" si="236"/>
        <v>RLP|Marienfels</v>
      </c>
      <c r="K3756" t="str">
        <f t="shared" si="234"/>
        <v>RLP|Nastätten</v>
      </c>
      <c r="L3756" s="380" t="str">
        <f t="shared" si="237"/>
        <v>071415007084</v>
      </c>
      <c r="M3756">
        <f t="shared" si="235"/>
        <v>16675</v>
      </c>
    </row>
    <row r="3757" spans="1:13">
      <c r="A3757" s="127" t="s">
        <v>9804</v>
      </c>
      <c r="B3757" s="207" t="s">
        <v>9805</v>
      </c>
      <c r="C3757" s="208" t="s">
        <v>9660</v>
      </c>
      <c r="D3757" s="208" t="s">
        <v>9638</v>
      </c>
      <c r="E3757" s="205" t="s">
        <v>27</v>
      </c>
      <c r="F3757" s="205" t="s">
        <v>26</v>
      </c>
      <c r="G3757" s="205" t="s">
        <v>9661</v>
      </c>
      <c r="H3757" s="205" t="s">
        <v>8000</v>
      </c>
      <c r="I3757" s="206">
        <v>2064</v>
      </c>
      <c r="J3757" t="str">
        <f t="shared" si="236"/>
        <v>RLP|Miehlen</v>
      </c>
      <c r="K3757" t="str">
        <f t="shared" si="234"/>
        <v>RLP|Nastätten</v>
      </c>
      <c r="L3757" s="380" t="str">
        <f t="shared" si="237"/>
        <v>071415007085</v>
      </c>
      <c r="M3757">
        <f t="shared" si="235"/>
        <v>16675</v>
      </c>
    </row>
    <row r="3758" spans="1:13">
      <c r="A3758" s="127" t="s">
        <v>9806</v>
      </c>
      <c r="B3758" s="207" t="s">
        <v>9807</v>
      </c>
      <c r="C3758" s="208" t="s">
        <v>9646</v>
      </c>
      <c r="D3758" s="208" t="s">
        <v>9638</v>
      </c>
      <c r="E3758" s="205" t="s">
        <v>27</v>
      </c>
      <c r="F3758" s="205" t="s">
        <v>26</v>
      </c>
      <c r="G3758" s="205" t="s">
        <v>9647</v>
      </c>
      <c r="H3758" s="205" t="s">
        <v>8000</v>
      </c>
      <c r="I3758" s="206">
        <v>341</v>
      </c>
      <c r="J3758" t="str">
        <f t="shared" si="236"/>
        <v>RLP|Miellen</v>
      </c>
      <c r="K3758" t="str">
        <f t="shared" si="234"/>
        <v>RLP|Bad Ems-Nassau</v>
      </c>
      <c r="L3758" s="380" t="str">
        <f t="shared" si="237"/>
        <v>071415010086</v>
      </c>
      <c r="M3758">
        <f t="shared" si="235"/>
        <v>28720</v>
      </c>
    </row>
    <row r="3759" spans="1:13">
      <c r="A3759" s="127" t="s">
        <v>9808</v>
      </c>
      <c r="B3759" s="207" t="s">
        <v>9809</v>
      </c>
      <c r="C3759" s="208" t="s">
        <v>9646</v>
      </c>
      <c r="D3759" s="208" t="s">
        <v>9638</v>
      </c>
      <c r="E3759" s="205" t="s">
        <v>27</v>
      </c>
      <c r="F3759" s="205" t="s">
        <v>26</v>
      </c>
      <c r="G3759" s="205" t="s">
        <v>9647</v>
      </c>
      <c r="H3759" s="205" t="s">
        <v>8000</v>
      </c>
      <c r="I3759" s="206">
        <v>89</v>
      </c>
      <c r="J3759" t="str">
        <f t="shared" si="236"/>
        <v>RLP|Misselberg</v>
      </c>
      <c r="K3759" t="str">
        <f t="shared" si="234"/>
        <v>RLP|Bad Ems-Nassau</v>
      </c>
      <c r="L3759" s="380" t="str">
        <f t="shared" si="237"/>
        <v>071415010087</v>
      </c>
      <c r="M3759">
        <f t="shared" si="235"/>
        <v>28720</v>
      </c>
    </row>
    <row r="3760" spans="1:13">
      <c r="A3760" s="127" t="s">
        <v>9810</v>
      </c>
      <c r="B3760" s="207" t="s">
        <v>9811</v>
      </c>
      <c r="C3760" s="208" t="s">
        <v>9637</v>
      </c>
      <c r="D3760" s="208" t="s">
        <v>9638</v>
      </c>
      <c r="E3760" s="205" t="s">
        <v>27</v>
      </c>
      <c r="F3760" s="205" t="s">
        <v>26</v>
      </c>
      <c r="G3760" s="205" t="s">
        <v>9639</v>
      </c>
      <c r="H3760" s="205" t="s">
        <v>8000</v>
      </c>
      <c r="I3760" s="206">
        <v>148</v>
      </c>
      <c r="J3760" t="str">
        <f t="shared" si="236"/>
        <v>RLP|Mittelfischbach</v>
      </c>
      <c r="K3760" t="str">
        <f t="shared" si="234"/>
        <v>RLP|Aar-Einrich</v>
      </c>
      <c r="L3760" s="380" t="str">
        <f t="shared" si="237"/>
        <v>071415011088</v>
      </c>
      <c r="M3760">
        <f t="shared" si="235"/>
        <v>18899</v>
      </c>
    </row>
    <row r="3761" spans="1:13">
      <c r="A3761" s="127" t="s">
        <v>9812</v>
      </c>
      <c r="B3761" s="207" t="s">
        <v>9813</v>
      </c>
      <c r="C3761" s="208" t="s">
        <v>9637</v>
      </c>
      <c r="D3761" s="208" t="s">
        <v>9638</v>
      </c>
      <c r="E3761" s="205" t="s">
        <v>27</v>
      </c>
      <c r="F3761" s="205" t="s">
        <v>26</v>
      </c>
      <c r="G3761" s="205" t="s">
        <v>9639</v>
      </c>
      <c r="H3761" s="205" t="s">
        <v>8000</v>
      </c>
      <c r="I3761" s="206">
        <v>438</v>
      </c>
      <c r="J3761" t="str">
        <f t="shared" si="236"/>
        <v>RLP|Mudershausen</v>
      </c>
      <c r="K3761" t="str">
        <f t="shared" si="234"/>
        <v>RLP|Aar-Einrich</v>
      </c>
      <c r="L3761" s="380" t="str">
        <f t="shared" si="237"/>
        <v>071415011089</v>
      </c>
      <c r="M3761">
        <f t="shared" si="235"/>
        <v>18899</v>
      </c>
    </row>
    <row r="3762" spans="1:13">
      <c r="A3762" s="127" t="s">
        <v>9814</v>
      </c>
      <c r="B3762" s="207" t="s">
        <v>9815</v>
      </c>
      <c r="C3762" s="208" t="s">
        <v>9646</v>
      </c>
      <c r="D3762" s="208" t="s">
        <v>9638</v>
      </c>
      <c r="E3762" s="205" t="s">
        <v>27</v>
      </c>
      <c r="F3762" s="205" t="s">
        <v>26</v>
      </c>
      <c r="G3762" s="205" t="s">
        <v>9647</v>
      </c>
      <c r="H3762" s="205" t="s">
        <v>8000</v>
      </c>
      <c r="I3762" s="206">
        <v>4687</v>
      </c>
      <c r="J3762" t="str">
        <f t="shared" si="236"/>
        <v>RLP|Nassau</v>
      </c>
      <c r="K3762" t="str">
        <f t="shared" si="234"/>
        <v>RLP|Bad Ems-Nassau</v>
      </c>
      <c r="L3762" s="380" t="str">
        <f t="shared" si="237"/>
        <v>071415010091</v>
      </c>
      <c r="M3762">
        <f t="shared" si="235"/>
        <v>28720</v>
      </c>
    </row>
    <row r="3763" spans="1:13">
      <c r="A3763" s="127" t="s">
        <v>9661</v>
      </c>
      <c r="B3763" s="207" t="s">
        <v>9816</v>
      </c>
      <c r="C3763" s="208" t="s">
        <v>9660</v>
      </c>
      <c r="D3763" s="208" t="s">
        <v>9638</v>
      </c>
      <c r="E3763" s="205" t="s">
        <v>27</v>
      </c>
      <c r="F3763" s="205" t="s">
        <v>26</v>
      </c>
      <c r="G3763" s="205" t="s">
        <v>9661</v>
      </c>
      <c r="H3763" s="205" t="s">
        <v>8000</v>
      </c>
      <c r="I3763" s="206">
        <v>4445</v>
      </c>
      <c r="J3763" t="str">
        <f t="shared" si="236"/>
        <v>RLP|Nastätten</v>
      </c>
      <c r="K3763" t="str">
        <f t="shared" si="234"/>
        <v>RLP|Nastätten</v>
      </c>
      <c r="L3763" s="380" t="str">
        <f t="shared" si="237"/>
        <v>071415007092</v>
      </c>
      <c r="M3763">
        <f t="shared" si="235"/>
        <v>16675</v>
      </c>
    </row>
    <row r="3764" spans="1:13">
      <c r="A3764" s="127" t="s">
        <v>9817</v>
      </c>
      <c r="B3764" s="207" t="s">
        <v>9818</v>
      </c>
      <c r="C3764" s="208" t="s">
        <v>9637</v>
      </c>
      <c r="D3764" s="208" t="s">
        <v>9638</v>
      </c>
      <c r="E3764" s="205" t="s">
        <v>27</v>
      </c>
      <c r="F3764" s="205" t="s">
        <v>26</v>
      </c>
      <c r="G3764" s="205" t="s">
        <v>9639</v>
      </c>
      <c r="H3764" s="205" t="s">
        <v>8000</v>
      </c>
      <c r="I3764" s="206">
        <v>351</v>
      </c>
      <c r="J3764" t="str">
        <f t="shared" si="236"/>
        <v>RLP|Netzbach</v>
      </c>
      <c r="K3764" t="str">
        <f t="shared" si="234"/>
        <v>RLP|Aar-Einrich</v>
      </c>
      <c r="L3764" s="380" t="str">
        <f t="shared" si="237"/>
        <v>071415011093</v>
      </c>
      <c r="M3764">
        <f t="shared" si="235"/>
        <v>18899</v>
      </c>
    </row>
    <row r="3765" spans="1:13">
      <c r="A3765" s="127" t="s">
        <v>9819</v>
      </c>
      <c r="B3765" s="207" t="s">
        <v>9820</v>
      </c>
      <c r="C3765" s="208" t="s">
        <v>9660</v>
      </c>
      <c r="D3765" s="208" t="s">
        <v>9638</v>
      </c>
      <c r="E3765" s="205" t="s">
        <v>27</v>
      </c>
      <c r="F3765" s="205" t="s">
        <v>26</v>
      </c>
      <c r="G3765" s="205" t="s">
        <v>9661</v>
      </c>
      <c r="H3765" s="205" t="s">
        <v>8000</v>
      </c>
      <c r="I3765" s="206">
        <v>272</v>
      </c>
      <c r="J3765" t="str">
        <f t="shared" si="236"/>
        <v>RLP|Niederbachheim</v>
      </c>
      <c r="K3765" t="str">
        <f t="shared" si="234"/>
        <v>RLP|Nastätten</v>
      </c>
      <c r="L3765" s="380" t="str">
        <f t="shared" si="237"/>
        <v>071415007094</v>
      </c>
      <c r="M3765">
        <f t="shared" si="235"/>
        <v>16675</v>
      </c>
    </row>
    <row r="3766" spans="1:13">
      <c r="A3766" s="127" t="s">
        <v>9821</v>
      </c>
      <c r="B3766" s="207" t="s">
        <v>9822</v>
      </c>
      <c r="C3766" s="208" t="s">
        <v>9637</v>
      </c>
      <c r="D3766" s="208" t="s">
        <v>9638</v>
      </c>
      <c r="E3766" s="205" t="s">
        <v>27</v>
      </c>
      <c r="F3766" s="205" t="s">
        <v>26</v>
      </c>
      <c r="G3766" s="205" t="s">
        <v>9639</v>
      </c>
      <c r="H3766" s="205" t="s">
        <v>8000</v>
      </c>
      <c r="I3766" s="206">
        <v>1467</v>
      </c>
      <c r="J3766" t="str">
        <f t="shared" si="236"/>
        <v>RLP|Niederneisen</v>
      </c>
      <c r="K3766" t="str">
        <f t="shared" si="234"/>
        <v>RLP|Aar-Einrich</v>
      </c>
      <c r="L3766" s="380" t="str">
        <f t="shared" si="237"/>
        <v>071415011095</v>
      </c>
      <c r="M3766">
        <f t="shared" si="235"/>
        <v>18899</v>
      </c>
    </row>
    <row r="3767" spans="1:13">
      <c r="A3767" s="127" t="s">
        <v>9823</v>
      </c>
      <c r="B3767" s="207" t="s">
        <v>9824</v>
      </c>
      <c r="C3767" s="208" t="s">
        <v>9637</v>
      </c>
      <c r="D3767" s="208" t="s">
        <v>9638</v>
      </c>
      <c r="E3767" s="205" t="s">
        <v>27</v>
      </c>
      <c r="F3767" s="205" t="s">
        <v>26</v>
      </c>
      <c r="G3767" s="205" t="s">
        <v>9639</v>
      </c>
      <c r="H3767" s="205" t="s">
        <v>8000</v>
      </c>
      <c r="I3767" s="206">
        <v>185</v>
      </c>
      <c r="J3767" t="str">
        <f t="shared" si="236"/>
        <v>RLP|Niedertiefenbach</v>
      </c>
      <c r="K3767" t="str">
        <f t="shared" si="234"/>
        <v>RLP|Aar-Einrich</v>
      </c>
      <c r="L3767" s="380" t="str">
        <f t="shared" si="237"/>
        <v>071415011096</v>
      </c>
      <c r="M3767">
        <f t="shared" si="235"/>
        <v>18899</v>
      </c>
    </row>
    <row r="3768" spans="1:13">
      <c r="A3768" s="127" t="s">
        <v>9825</v>
      </c>
      <c r="B3768" s="207" t="s">
        <v>9826</v>
      </c>
      <c r="C3768" s="208" t="s">
        <v>9660</v>
      </c>
      <c r="D3768" s="208" t="s">
        <v>9638</v>
      </c>
      <c r="E3768" s="205" t="s">
        <v>27</v>
      </c>
      <c r="F3768" s="205" t="s">
        <v>26</v>
      </c>
      <c r="G3768" s="205" t="s">
        <v>9661</v>
      </c>
      <c r="H3768" s="205" t="s">
        <v>8000</v>
      </c>
      <c r="I3768" s="206">
        <v>410</v>
      </c>
      <c r="J3768" t="str">
        <f t="shared" si="236"/>
        <v>RLP|Niederwallmenach</v>
      </c>
      <c r="K3768" t="str">
        <f t="shared" si="234"/>
        <v>RLP|Nastätten</v>
      </c>
      <c r="L3768" s="380" t="str">
        <f t="shared" si="237"/>
        <v>071415007097</v>
      </c>
      <c r="M3768">
        <f t="shared" si="235"/>
        <v>16675</v>
      </c>
    </row>
    <row r="3769" spans="1:13">
      <c r="A3769" s="127" t="s">
        <v>9827</v>
      </c>
      <c r="B3769" s="207" t="s">
        <v>9828</v>
      </c>
      <c r="C3769" s="208" t="s">
        <v>9646</v>
      </c>
      <c r="D3769" s="208" t="s">
        <v>9638</v>
      </c>
      <c r="E3769" s="205" t="s">
        <v>27</v>
      </c>
      <c r="F3769" s="205" t="s">
        <v>26</v>
      </c>
      <c r="G3769" s="205" t="s">
        <v>9647</v>
      </c>
      <c r="H3769" s="205" t="s">
        <v>8000</v>
      </c>
      <c r="I3769" s="206">
        <v>1010</v>
      </c>
      <c r="J3769" t="str">
        <f t="shared" si="236"/>
        <v>RLP|Nievern</v>
      </c>
      <c r="K3769" t="str">
        <f t="shared" si="234"/>
        <v>RLP|Bad Ems-Nassau</v>
      </c>
      <c r="L3769" s="380" t="str">
        <f t="shared" si="237"/>
        <v>071415010098</v>
      </c>
      <c r="M3769">
        <f t="shared" si="235"/>
        <v>28720</v>
      </c>
    </row>
    <row r="3770" spans="1:13">
      <c r="A3770" s="127" t="s">
        <v>9829</v>
      </c>
      <c r="B3770" s="207" t="s">
        <v>9830</v>
      </c>
      <c r="C3770" s="208" t="s">
        <v>9650</v>
      </c>
      <c r="D3770" s="208" t="s">
        <v>9638</v>
      </c>
      <c r="E3770" s="205" t="s">
        <v>27</v>
      </c>
      <c r="F3770" s="205" t="s">
        <v>26</v>
      </c>
      <c r="G3770" s="205" t="s">
        <v>9651</v>
      </c>
      <c r="H3770" s="205" t="s">
        <v>8000</v>
      </c>
      <c r="I3770" s="206">
        <v>479</v>
      </c>
      <c r="J3770" t="str">
        <f t="shared" si="236"/>
        <v>RLP|Nochern</v>
      </c>
      <c r="K3770" t="str">
        <f t="shared" si="234"/>
        <v>RLP|Loreley</v>
      </c>
      <c r="L3770" s="380" t="str">
        <f t="shared" si="237"/>
        <v>071415009099</v>
      </c>
      <c r="M3770">
        <f t="shared" si="235"/>
        <v>16389</v>
      </c>
    </row>
    <row r="3771" spans="1:13">
      <c r="A3771" s="127" t="s">
        <v>9831</v>
      </c>
      <c r="B3771" s="207" t="s">
        <v>9832</v>
      </c>
      <c r="C3771" s="208" t="s">
        <v>9660</v>
      </c>
      <c r="D3771" s="208" t="s">
        <v>9638</v>
      </c>
      <c r="E3771" s="205" t="s">
        <v>27</v>
      </c>
      <c r="F3771" s="205" t="s">
        <v>26</v>
      </c>
      <c r="G3771" s="205" t="s">
        <v>9661</v>
      </c>
      <c r="H3771" s="205" t="s">
        <v>8000</v>
      </c>
      <c r="I3771" s="206">
        <v>205</v>
      </c>
      <c r="J3771" t="str">
        <f t="shared" si="236"/>
        <v>RLP|Oberbachheim</v>
      </c>
      <c r="K3771" t="str">
        <f t="shared" si="234"/>
        <v>RLP|Nastätten</v>
      </c>
      <c r="L3771" s="380" t="str">
        <f t="shared" si="237"/>
        <v>071415007100</v>
      </c>
      <c r="M3771">
        <f t="shared" si="235"/>
        <v>16675</v>
      </c>
    </row>
    <row r="3772" spans="1:13">
      <c r="A3772" s="127" t="s">
        <v>9833</v>
      </c>
      <c r="B3772" s="207" t="s">
        <v>9834</v>
      </c>
      <c r="C3772" s="208" t="s">
        <v>9637</v>
      </c>
      <c r="D3772" s="208" t="s">
        <v>9638</v>
      </c>
      <c r="E3772" s="205" t="s">
        <v>27</v>
      </c>
      <c r="F3772" s="205" t="s">
        <v>26</v>
      </c>
      <c r="G3772" s="205" t="s">
        <v>9639</v>
      </c>
      <c r="H3772" s="205" t="s">
        <v>8000</v>
      </c>
      <c r="I3772" s="206">
        <v>147</v>
      </c>
      <c r="J3772" t="str">
        <f t="shared" si="236"/>
        <v>RLP|Oberfischbach</v>
      </c>
      <c r="K3772" t="str">
        <f t="shared" si="234"/>
        <v>RLP|Aar-Einrich</v>
      </c>
      <c r="L3772" s="380" t="str">
        <f t="shared" si="237"/>
        <v>071415011101</v>
      </c>
      <c r="M3772">
        <f t="shared" si="235"/>
        <v>18899</v>
      </c>
    </row>
    <row r="3773" spans="1:13">
      <c r="A3773" s="127" t="s">
        <v>9835</v>
      </c>
      <c r="B3773" s="207" t="s">
        <v>9836</v>
      </c>
      <c r="C3773" s="208" t="s">
        <v>9637</v>
      </c>
      <c r="D3773" s="208" t="s">
        <v>9638</v>
      </c>
      <c r="E3773" s="205" t="s">
        <v>27</v>
      </c>
      <c r="F3773" s="205" t="s">
        <v>26</v>
      </c>
      <c r="G3773" s="205" t="s">
        <v>9639</v>
      </c>
      <c r="H3773" s="205" t="s">
        <v>8000</v>
      </c>
      <c r="I3773" s="206">
        <v>719</v>
      </c>
      <c r="J3773" t="str">
        <f t="shared" si="236"/>
        <v>RLP|Oberneisen</v>
      </c>
      <c r="K3773" t="str">
        <f t="shared" si="234"/>
        <v>RLP|Aar-Einrich</v>
      </c>
      <c r="L3773" s="380" t="str">
        <f t="shared" si="237"/>
        <v>071415011102</v>
      </c>
      <c r="M3773">
        <f t="shared" si="235"/>
        <v>18899</v>
      </c>
    </row>
    <row r="3774" spans="1:13">
      <c r="A3774" s="127" t="s">
        <v>9837</v>
      </c>
      <c r="B3774" s="207" t="s">
        <v>9838</v>
      </c>
      <c r="C3774" s="208" t="s">
        <v>9646</v>
      </c>
      <c r="D3774" s="208" t="s">
        <v>9638</v>
      </c>
      <c r="E3774" s="205" t="s">
        <v>27</v>
      </c>
      <c r="F3774" s="205" t="s">
        <v>26</v>
      </c>
      <c r="G3774" s="205" t="s">
        <v>9647</v>
      </c>
      <c r="H3774" s="205" t="s">
        <v>8000</v>
      </c>
      <c r="I3774" s="206">
        <v>382</v>
      </c>
      <c r="J3774" t="str">
        <f t="shared" si="236"/>
        <v>RLP|Obernhof</v>
      </c>
      <c r="K3774" t="str">
        <f t="shared" si="234"/>
        <v>RLP|Bad Ems-Nassau</v>
      </c>
      <c r="L3774" s="380" t="str">
        <f t="shared" si="237"/>
        <v>071415010103</v>
      </c>
      <c r="M3774">
        <f t="shared" si="235"/>
        <v>28720</v>
      </c>
    </row>
    <row r="3775" spans="1:13">
      <c r="A3775" s="127" t="s">
        <v>9839</v>
      </c>
      <c r="B3775" s="207" t="s">
        <v>9840</v>
      </c>
      <c r="C3775" s="208" t="s">
        <v>9660</v>
      </c>
      <c r="D3775" s="208" t="s">
        <v>9638</v>
      </c>
      <c r="E3775" s="205" t="s">
        <v>27</v>
      </c>
      <c r="F3775" s="205" t="s">
        <v>26</v>
      </c>
      <c r="G3775" s="205" t="s">
        <v>9661</v>
      </c>
      <c r="H3775" s="205" t="s">
        <v>8000</v>
      </c>
      <c r="I3775" s="206">
        <v>375</v>
      </c>
      <c r="J3775" t="str">
        <f t="shared" si="236"/>
        <v>RLP|Obertiefenbach</v>
      </c>
      <c r="K3775" t="str">
        <f t="shared" si="234"/>
        <v>RLP|Nastätten</v>
      </c>
      <c r="L3775" s="380" t="str">
        <f t="shared" si="237"/>
        <v>071415007104</v>
      </c>
      <c r="M3775">
        <f t="shared" si="235"/>
        <v>16675</v>
      </c>
    </row>
    <row r="3776" spans="1:13">
      <c r="A3776" s="127" t="s">
        <v>9841</v>
      </c>
      <c r="B3776" s="207" t="s">
        <v>9842</v>
      </c>
      <c r="C3776" s="208" t="s">
        <v>9660</v>
      </c>
      <c r="D3776" s="208" t="s">
        <v>9638</v>
      </c>
      <c r="E3776" s="205" t="s">
        <v>27</v>
      </c>
      <c r="F3776" s="205" t="s">
        <v>26</v>
      </c>
      <c r="G3776" s="205" t="s">
        <v>9661</v>
      </c>
      <c r="H3776" s="205" t="s">
        <v>8000</v>
      </c>
      <c r="I3776" s="206">
        <v>203</v>
      </c>
      <c r="J3776" t="str">
        <f t="shared" si="236"/>
        <v>RLP|Oberwallmenach</v>
      </c>
      <c r="K3776" t="str">
        <f t="shared" si="234"/>
        <v>RLP|Nastätten</v>
      </c>
      <c r="L3776" s="380" t="str">
        <f t="shared" si="237"/>
        <v>071415007105</v>
      </c>
      <c r="M3776">
        <f t="shared" si="235"/>
        <v>16675</v>
      </c>
    </row>
    <row r="3777" spans="1:13">
      <c r="A3777" s="127" t="s">
        <v>9843</v>
      </c>
      <c r="B3777" s="207" t="s">
        <v>9844</v>
      </c>
      <c r="C3777" s="208" t="s">
        <v>9646</v>
      </c>
      <c r="D3777" s="208" t="s">
        <v>9638</v>
      </c>
      <c r="E3777" s="205" t="s">
        <v>27</v>
      </c>
      <c r="F3777" s="205" t="s">
        <v>26</v>
      </c>
      <c r="G3777" s="205" t="s">
        <v>9647</v>
      </c>
      <c r="H3777" s="205" t="s">
        <v>8000</v>
      </c>
      <c r="I3777" s="206">
        <v>153</v>
      </c>
      <c r="J3777" t="str">
        <f t="shared" si="236"/>
        <v>RLP|Oberwies</v>
      </c>
      <c r="K3777" t="str">
        <f t="shared" si="234"/>
        <v>RLP|Bad Ems-Nassau</v>
      </c>
      <c r="L3777" s="380" t="str">
        <f t="shared" si="237"/>
        <v>071415010106</v>
      </c>
      <c r="M3777">
        <f t="shared" si="235"/>
        <v>28720</v>
      </c>
    </row>
    <row r="3778" spans="1:13">
      <c r="A3778" s="127" t="s">
        <v>9845</v>
      </c>
      <c r="B3778" s="207" t="s">
        <v>9846</v>
      </c>
      <c r="C3778" s="208" t="s">
        <v>9660</v>
      </c>
      <c r="D3778" s="208" t="s">
        <v>9638</v>
      </c>
      <c r="E3778" s="205" t="s">
        <v>27</v>
      </c>
      <c r="F3778" s="205" t="s">
        <v>26</v>
      </c>
      <c r="G3778" s="205" t="s">
        <v>9661</v>
      </c>
      <c r="H3778" s="205" t="s">
        <v>8000</v>
      </c>
      <c r="I3778" s="206">
        <v>572</v>
      </c>
      <c r="J3778" t="str">
        <f t="shared" si="236"/>
        <v>RLP|Oelsberg</v>
      </c>
      <c r="K3778" t="str">
        <f t="shared" si="234"/>
        <v>RLP|Nastätten</v>
      </c>
      <c r="L3778" s="380" t="str">
        <f t="shared" si="237"/>
        <v>071415007107</v>
      </c>
      <c r="M3778">
        <f t="shared" si="235"/>
        <v>16675</v>
      </c>
    </row>
    <row r="3779" spans="1:13">
      <c r="A3779" s="127" t="s">
        <v>9847</v>
      </c>
      <c r="B3779" s="207" t="s">
        <v>9848</v>
      </c>
      <c r="C3779" s="208" t="s">
        <v>9650</v>
      </c>
      <c r="D3779" s="208" t="s">
        <v>9638</v>
      </c>
      <c r="E3779" s="205" t="s">
        <v>27</v>
      </c>
      <c r="F3779" s="205" t="s">
        <v>26</v>
      </c>
      <c r="G3779" s="205" t="s">
        <v>9651</v>
      </c>
      <c r="H3779" s="205" t="s">
        <v>8000</v>
      </c>
      <c r="I3779" s="206">
        <v>1263</v>
      </c>
      <c r="J3779" t="str">
        <f t="shared" si="236"/>
        <v>RLP|Osterspai</v>
      </c>
      <c r="K3779" t="str">
        <f t="shared" ref="K3779:K3842" si="238">E3779 &amp; "|" &amp; G3779</f>
        <v>RLP|Loreley</v>
      </c>
      <c r="L3779" s="380" t="str">
        <f t="shared" si="237"/>
        <v>071415009108</v>
      </c>
      <c r="M3779">
        <f t="shared" ref="M3779:M3842" si="239">SUMIF($C:$C, $C3779, $I:$I)</f>
        <v>16389</v>
      </c>
    </row>
    <row r="3780" spans="1:13">
      <c r="A3780" s="127" t="s">
        <v>9849</v>
      </c>
      <c r="B3780" s="207" t="s">
        <v>9850</v>
      </c>
      <c r="C3780" s="208" t="s">
        <v>9650</v>
      </c>
      <c r="D3780" s="208" t="s">
        <v>9638</v>
      </c>
      <c r="E3780" s="205" t="s">
        <v>27</v>
      </c>
      <c r="F3780" s="205" t="s">
        <v>26</v>
      </c>
      <c r="G3780" s="205" t="s">
        <v>9651</v>
      </c>
      <c r="H3780" s="205" t="s">
        <v>8000</v>
      </c>
      <c r="I3780" s="206">
        <v>332</v>
      </c>
      <c r="J3780" t="str">
        <f t="shared" si="236"/>
        <v>RLP|Patersberg</v>
      </c>
      <c r="K3780" t="str">
        <f t="shared" si="238"/>
        <v>RLP|Loreley</v>
      </c>
      <c r="L3780" s="380" t="str">
        <f t="shared" si="237"/>
        <v>071415009109</v>
      </c>
      <c r="M3780">
        <f t="shared" si="239"/>
        <v>16389</v>
      </c>
    </row>
    <row r="3781" spans="1:13">
      <c r="A3781" s="127" t="s">
        <v>9851</v>
      </c>
      <c r="B3781" s="207" t="s">
        <v>9852</v>
      </c>
      <c r="C3781" s="208" t="s">
        <v>9660</v>
      </c>
      <c r="D3781" s="208" t="s">
        <v>9638</v>
      </c>
      <c r="E3781" s="205" t="s">
        <v>27</v>
      </c>
      <c r="F3781" s="205" t="s">
        <v>26</v>
      </c>
      <c r="G3781" s="205" t="s">
        <v>9661</v>
      </c>
      <c r="H3781" s="205" t="s">
        <v>8000</v>
      </c>
      <c r="I3781" s="206">
        <v>161</v>
      </c>
      <c r="J3781" t="str">
        <f t="shared" si="236"/>
        <v>RLP|Hainau</v>
      </c>
      <c r="K3781" t="str">
        <f t="shared" si="238"/>
        <v>RLP|Nastätten</v>
      </c>
      <c r="L3781" s="380" t="str">
        <f t="shared" si="237"/>
        <v>071415007110</v>
      </c>
      <c r="M3781">
        <f t="shared" si="239"/>
        <v>16675</v>
      </c>
    </row>
    <row r="3782" spans="1:13">
      <c r="A3782" s="127" t="s">
        <v>9853</v>
      </c>
      <c r="B3782" s="207" t="s">
        <v>9854</v>
      </c>
      <c r="C3782" s="208" t="s">
        <v>9646</v>
      </c>
      <c r="D3782" s="208" t="s">
        <v>9638</v>
      </c>
      <c r="E3782" s="205" t="s">
        <v>27</v>
      </c>
      <c r="F3782" s="205" t="s">
        <v>26</v>
      </c>
      <c r="G3782" s="205" t="s">
        <v>9647</v>
      </c>
      <c r="H3782" s="205" t="s">
        <v>8000</v>
      </c>
      <c r="I3782" s="206">
        <v>350</v>
      </c>
      <c r="J3782" t="str">
        <f t="shared" ref="J3782:J3845" si="240">E3782 &amp; "|" &amp; A3782</f>
        <v>RLP|Pohl</v>
      </c>
      <c r="K3782" t="str">
        <f t="shared" si="238"/>
        <v>RLP|Bad Ems-Nassau</v>
      </c>
      <c r="L3782" s="380" t="str">
        <f t="shared" ref="L3782:L3845" si="241">C3782 &amp; RIGHT(B3782,3)</f>
        <v>071415010111</v>
      </c>
      <c r="M3782">
        <f t="shared" si="239"/>
        <v>28720</v>
      </c>
    </row>
    <row r="3783" spans="1:13">
      <c r="A3783" s="127" t="s">
        <v>9855</v>
      </c>
      <c r="B3783" s="207" t="s">
        <v>9856</v>
      </c>
      <c r="C3783" s="208" t="s">
        <v>9650</v>
      </c>
      <c r="D3783" s="208" t="s">
        <v>9638</v>
      </c>
      <c r="E3783" s="205" t="s">
        <v>27</v>
      </c>
      <c r="F3783" s="205" t="s">
        <v>26</v>
      </c>
      <c r="G3783" s="205" t="s">
        <v>9651</v>
      </c>
      <c r="H3783" s="205" t="s">
        <v>8000</v>
      </c>
      <c r="I3783" s="206">
        <v>299</v>
      </c>
      <c r="J3783" t="str">
        <f t="shared" si="240"/>
        <v>RLP|Prath</v>
      </c>
      <c r="K3783" t="str">
        <f t="shared" si="238"/>
        <v>RLP|Loreley</v>
      </c>
      <c r="L3783" s="380" t="str">
        <f t="shared" si="241"/>
        <v>071415009112</v>
      </c>
      <c r="M3783">
        <f t="shared" si="239"/>
        <v>16389</v>
      </c>
    </row>
    <row r="3784" spans="1:13">
      <c r="A3784" s="127" t="s">
        <v>9857</v>
      </c>
      <c r="B3784" s="207" t="s">
        <v>9858</v>
      </c>
      <c r="C3784" s="208" t="s">
        <v>9637</v>
      </c>
      <c r="D3784" s="208" t="s">
        <v>9638</v>
      </c>
      <c r="E3784" s="205" t="s">
        <v>27</v>
      </c>
      <c r="F3784" s="205" t="s">
        <v>26</v>
      </c>
      <c r="G3784" s="205" t="s">
        <v>9639</v>
      </c>
      <c r="H3784" s="205" t="s">
        <v>8000</v>
      </c>
      <c r="I3784" s="206">
        <v>245</v>
      </c>
      <c r="J3784" t="str">
        <f t="shared" si="240"/>
        <v>RLP|Reckenroth</v>
      </c>
      <c r="K3784" t="str">
        <f t="shared" si="238"/>
        <v>RLP|Aar-Einrich</v>
      </c>
      <c r="L3784" s="380" t="str">
        <f t="shared" si="241"/>
        <v>071415011113</v>
      </c>
      <c r="M3784">
        <f t="shared" si="239"/>
        <v>18899</v>
      </c>
    </row>
    <row r="3785" spans="1:13">
      <c r="A3785" s="127" t="s">
        <v>9859</v>
      </c>
      <c r="B3785" s="207" t="s">
        <v>9860</v>
      </c>
      <c r="C3785" s="208" t="s">
        <v>9650</v>
      </c>
      <c r="D3785" s="208" t="s">
        <v>9638</v>
      </c>
      <c r="E3785" s="205" t="s">
        <v>27</v>
      </c>
      <c r="F3785" s="205" t="s">
        <v>26</v>
      </c>
      <c r="G3785" s="205" t="s">
        <v>9651</v>
      </c>
      <c r="H3785" s="205" t="s">
        <v>8000</v>
      </c>
      <c r="I3785" s="206">
        <v>156</v>
      </c>
      <c r="J3785" t="str">
        <f t="shared" si="240"/>
        <v>RLP|Reichenberg (Rheinland-Pfalz)</v>
      </c>
      <c r="K3785" t="str">
        <f t="shared" si="238"/>
        <v>RLP|Loreley</v>
      </c>
      <c r="L3785" s="380" t="str">
        <f t="shared" si="241"/>
        <v>071415009114</v>
      </c>
      <c r="M3785">
        <f t="shared" si="239"/>
        <v>16389</v>
      </c>
    </row>
    <row r="3786" spans="1:13">
      <c r="A3786" s="127" t="s">
        <v>9861</v>
      </c>
      <c r="B3786" s="207" t="s">
        <v>9862</v>
      </c>
      <c r="C3786" s="208" t="s">
        <v>9650</v>
      </c>
      <c r="D3786" s="208" t="s">
        <v>9638</v>
      </c>
      <c r="E3786" s="205" t="s">
        <v>27</v>
      </c>
      <c r="F3786" s="205" t="s">
        <v>26</v>
      </c>
      <c r="G3786" s="205" t="s">
        <v>9651</v>
      </c>
      <c r="H3786" s="205" t="s">
        <v>8000</v>
      </c>
      <c r="I3786" s="206">
        <v>347</v>
      </c>
      <c r="J3786" t="str">
        <f t="shared" si="240"/>
        <v>RLP|Reitzenhain</v>
      </c>
      <c r="K3786" t="str">
        <f t="shared" si="238"/>
        <v>RLP|Loreley</v>
      </c>
      <c r="L3786" s="380" t="str">
        <f t="shared" si="241"/>
        <v>071415009115</v>
      </c>
      <c r="M3786">
        <f t="shared" si="239"/>
        <v>16389</v>
      </c>
    </row>
    <row r="3787" spans="1:13">
      <c r="A3787" s="127" t="s">
        <v>9863</v>
      </c>
      <c r="B3787" s="207" t="s">
        <v>9864</v>
      </c>
      <c r="C3787" s="208" t="s">
        <v>9660</v>
      </c>
      <c r="D3787" s="208" t="s">
        <v>9638</v>
      </c>
      <c r="E3787" s="205" t="s">
        <v>27</v>
      </c>
      <c r="F3787" s="205" t="s">
        <v>26</v>
      </c>
      <c r="G3787" s="205" t="s">
        <v>9661</v>
      </c>
      <c r="H3787" s="205" t="s">
        <v>8000</v>
      </c>
      <c r="I3787" s="206">
        <v>311</v>
      </c>
      <c r="J3787" t="str">
        <f t="shared" si="240"/>
        <v>RLP|Rettershain</v>
      </c>
      <c r="K3787" t="str">
        <f t="shared" si="238"/>
        <v>RLP|Nastätten</v>
      </c>
      <c r="L3787" s="380" t="str">
        <f t="shared" si="241"/>
        <v>071415007116</v>
      </c>
      <c r="M3787">
        <f t="shared" si="239"/>
        <v>16675</v>
      </c>
    </row>
    <row r="3788" spans="1:13">
      <c r="A3788" s="127" t="s">
        <v>9865</v>
      </c>
      <c r="B3788" s="207" t="s">
        <v>9866</v>
      </c>
      <c r="C3788" s="208" t="s">
        <v>9637</v>
      </c>
      <c r="D3788" s="208" t="s">
        <v>9638</v>
      </c>
      <c r="E3788" s="205" t="s">
        <v>27</v>
      </c>
      <c r="F3788" s="205" t="s">
        <v>26</v>
      </c>
      <c r="G3788" s="205" t="s">
        <v>9639</v>
      </c>
      <c r="H3788" s="205" t="s">
        <v>8000</v>
      </c>
      <c r="I3788" s="206">
        <v>469</v>
      </c>
      <c r="J3788" t="str">
        <f t="shared" si="240"/>
        <v>RLP|Rettert</v>
      </c>
      <c r="K3788" t="str">
        <f t="shared" si="238"/>
        <v>RLP|Aar-Einrich</v>
      </c>
      <c r="L3788" s="380" t="str">
        <f t="shared" si="241"/>
        <v>071415011117</v>
      </c>
      <c r="M3788">
        <f t="shared" si="239"/>
        <v>18899</v>
      </c>
    </row>
    <row r="3789" spans="1:13">
      <c r="A3789" s="127" t="s">
        <v>9867</v>
      </c>
      <c r="B3789" s="207" t="s">
        <v>9868</v>
      </c>
      <c r="C3789" s="208" t="s">
        <v>9637</v>
      </c>
      <c r="D3789" s="208" t="s">
        <v>9638</v>
      </c>
      <c r="E3789" s="205" t="s">
        <v>27</v>
      </c>
      <c r="F3789" s="205" t="s">
        <v>26</v>
      </c>
      <c r="G3789" s="205" t="s">
        <v>9639</v>
      </c>
      <c r="H3789" s="205" t="s">
        <v>8000</v>
      </c>
      <c r="I3789" s="206">
        <v>201</v>
      </c>
      <c r="J3789" t="str">
        <f t="shared" si="240"/>
        <v>RLP|Roth (Rhein-Lahn-Kreis)</v>
      </c>
      <c r="K3789" t="str">
        <f t="shared" si="238"/>
        <v>RLP|Aar-Einrich</v>
      </c>
      <c r="L3789" s="380" t="str">
        <f t="shared" si="241"/>
        <v>071415011118</v>
      </c>
      <c r="M3789">
        <f t="shared" si="239"/>
        <v>18899</v>
      </c>
    </row>
    <row r="3790" spans="1:13">
      <c r="A3790" s="127" t="s">
        <v>9869</v>
      </c>
      <c r="B3790" s="207" t="s">
        <v>9870</v>
      </c>
      <c r="C3790" s="208" t="s">
        <v>9660</v>
      </c>
      <c r="D3790" s="208" t="s">
        <v>9638</v>
      </c>
      <c r="E3790" s="205" t="s">
        <v>27</v>
      </c>
      <c r="F3790" s="205" t="s">
        <v>26</v>
      </c>
      <c r="G3790" s="205" t="s">
        <v>9661</v>
      </c>
      <c r="H3790" s="205" t="s">
        <v>8000</v>
      </c>
      <c r="I3790" s="206">
        <v>343</v>
      </c>
      <c r="J3790" t="str">
        <f t="shared" si="240"/>
        <v>RLP|Ruppertshofen (Rhein-Lahn-Kreis)</v>
      </c>
      <c r="K3790" t="str">
        <f t="shared" si="238"/>
        <v>RLP|Nastätten</v>
      </c>
      <c r="L3790" s="380" t="str">
        <f t="shared" si="241"/>
        <v>071415007120</v>
      </c>
      <c r="M3790">
        <f t="shared" si="239"/>
        <v>16675</v>
      </c>
    </row>
    <row r="3791" spans="1:13">
      <c r="A3791" s="127" t="s">
        <v>9871</v>
      </c>
      <c r="B3791" s="207" t="s">
        <v>9872</v>
      </c>
      <c r="C3791" s="208" t="s">
        <v>9650</v>
      </c>
      <c r="D3791" s="208" t="s">
        <v>9638</v>
      </c>
      <c r="E3791" s="205" t="s">
        <v>27</v>
      </c>
      <c r="F3791" s="205" t="s">
        <v>26</v>
      </c>
      <c r="G3791" s="205" t="s">
        <v>9651</v>
      </c>
      <c r="H3791" s="205" t="s">
        <v>8000</v>
      </c>
      <c r="I3791" s="206">
        <v>1281</v>
      </c>
      <c r="J3791" t="str">
        <f t="shared" si="240"/>
        <v>RLP|Sankt Goarshausen</v>
      </c>
      <c r="K3791" t="str">
        <f t="shared" si="238"/>
        <v>RLP|Loreley</v>
      </c>
      <c r="L3791" s="380" t="str">
        <f t="shared" si="241"/>
        <v>071415009121</v>
      </c>
      <c r="M3791">
        <f t="shared" si="239"/>
        <v>16389</v>
      </c>
    </row>
    <row r="3792" spans="1:13">
      <c r="A3792" s="127" t="s">
        <v>9873</v>
      </c>
      <c r="B3792" s="207" t="s">
        <v>9874</v>
      </c>
      <c r="C3792" s="208" t="s">
        <v>9650</v>
      </c>
      <c r="D3792" s="208" t="s">
        <v>9638</v>
      </c>
      <c r="E3792" s="205" t="s">
        <v>27</v>
      </c>
      <c r="F3792" s="205" t="s">
        <v>26</v>
      </c>
      <c r="G3792" s="205" t="s">
        <v>9651</v>
      </c>
      <c r="H3792" s="205" t="s">
        <v>8000</v>
      </c>
      <c r="I3792" s="206">
        <v>144</v>
      </c>
      <c r="J3792" t="str">
        <f t="shared" si="240"/>
        <v>RLP|Sauerthal</v>
      </c>
      <c r="K3792" t="str">
        <f t="shared" si="238"/>
        <v>RLP|Loreley</v>
      </c>
      <c r="L3792" s="380" t="str">
        <f t="shared" si="241"/>
        <v>071415009122</v>
      </c>
      <c r="M3792">
        <f t="shared" si="239"/>
        <v>16389</v>
      </c>
    </row>
    <row r="3793" spans="1:13">
      <c r="A3793" s="127" t="s">
        <v>9875</v>
      </c>
      <c r="B3793" s="207" t="s">
        <v>9876</v>
      </c>
      <c r="C3793" s="208" t="s">
        <v>9642</v>
      </c>
      <c r="D3793" s="208" t="s">
        <v>9638</v>
      </c>
      <c r="E3793" s="205" t="s">
        <v>27</v>
      </c>
      <c r="F3793" s="205" t="s">
        <v>26</v>
      </c>
      <c r="G3793" s="205" t="s">
        <v>9643</v>
      </c>
      <c r="H3793" s="205" t="s">
        <v>8000</v>
      </c>
      <c r="I3793" s="206">
        <v>345</v>
      </c>
      <c r="J3793" t="str">
        <f t="shared" si="240"/>
        <v>RLP|Scheidt</v>
      </c>
      <c r="K3793" t="str">
        <f t="shared" si="238"/>
        <v>RLP|Diez</v>
      </c>
      <c r="L3793" s="380" t="str">
        <f t="shared" si="241"/>
        <v>071415003124</v>
      </c>
      <c r="M3793">
        <f t="shared" si="239"/>
        <v>25577</v>
      </c>
    </row>
    <row r="3794" spans="1:13">
      <c r="A3794" s="127" t="s">
        <v>9877</v>
      </c>
      <c r="B3794" s="207" t="s">
        <v>9878</v>
      </c>
      <c r="C3794" s="208" t="s">
        <v>9637</v>
      </c>
      <c r="D3794" s="208" t="s">
        <v>9638</v>
      </c>
      <c r="E3794" s="205" t="s">
        <v>27</v>
      </c>
      <c r="F3794" s="205" t="s">
        <v>26</v>
      </c>
      <c r="G3794" s="205" t="s">
        <v>9639</v>
      </c>
      <c r="H3794" s="205" t="s">
        <v>8000</v>
      </c>
      <c r="I3794" s="206">
        <v>268</v>
      </c>
      <c r="J3794" t="str">
        <f t="shared" si="240"/>
        <v>RLP|Schiesheim</v>
      </c>
      <c r="K3794" t="str">
        <f t="shared" si="238"/>
        <v>RLP|Aar-Einrich</v>
      </c>
      <c r="L3794" s="380" t="str">
        <f t="shared" si="241"/>
        <v>071415011125</v>
      </c>
      <c r="M3794">
        <f t="shared" si="239"/>
        <v>18899</v>
      </c>
    </row>
    <row r="3795" spans="1:13">
      <c r="A3795" s="127" t="s">
        <v>9879</v>
      </c>
      <c r="B3795" s="207" t="s">
        <v>9880</v>
      </c>
      <c r="C3795" s="208" t="s">
        <v>9637</v>
      </c>
      <c r="D3795" s="208" t="s">
        <v>9638</v>
      </c>
      <c r="E3795" s="205" t="s">
        <v>27</v>
      </c>
      <c r="F3795" s="205" t="s">
        <v>26</v>
      </c>
      <c r="G3795" s="205" t="s">
        <v>9639</v>
      </c>
      <c r="H3795" s="205" t="s">
        <v>8000</v>
      </c>
      <c r="I3795" s="206">
        <v>703</v>
      </c>
      <c r="J3795" t="str">
        <f t="shared" si="240"/>
        <v>RLP|Schönborn (Rhein-Lahn-Kreis)</v>
      </c>
      <c r="K3795" t="str">
        <f t="shared" si="238"/>
        <v>RLP|Aar-Einrich</v>
      </c>
      <c r="L3795" s="380" t="str">
        <f t="shared" si="241"/>
        <v>071415011126</v>
      </c>
      <c r="M3795">
        <f t="shared" si="239"/>
        <v>18899</v>
      </c>
    </row>
    <row r="3796" spans="1:13">
      <c r="A3796" s="127" t="s">
        <v>9881</v>
      </c>
      <c r="B3796" s="207" t="s">
        <v>9882</v>
      </c>
      <c r="C3796" s="208" t="s">
        <v>9646</v>
      </c>
      <c r="D3796" s="208" t="s">
        <v>9638</v>
      </c>
      <c r="E3796" s="205" t="s">
        <v>27</v>
      </c>
      <c r="F3796" s="205" t="s">
        <v>26</v>
      </c>
      <c r="G3796" s="205" t="s">
        <v>9647</v>
      </c>
      <c r="H3796" s="205" t="s">
        <v>8000</v>
      </c>
      <c r="I3796" s="206">
        <v>227</v>
      </c>
      <c r="J3796" t="str">
        <f t="shared" si="240"/>
        <v>RLP|Schweighausen</v>
      </c>
      <c r="K3796" t="str">
        <f t="shared" si="238"/>
        <v>RLP|Bad Ems-Nassau</v>
      </c>
      <c r="L3796" s="380" t="str">
        <f t="shared" si="241"/>
        <v>071415010127</v>
      </c>
      <c r="M3796">
        <f t="shared" si="239"/>
        <v>28720</v>
      </c>
    </row>
    <row r="3797" spans="1:13">
      <c r="A3797" s="127" t="s">
        <v>9883</v>
      </c>
      <c r="B3797" s="207" t="s">
        <v>9884</v>
      </c>
      <c r="C3797" s="208" t="s">
        <v>9646</v>
      </c>
      <c r="D3797" s="208" t="s">
        <v>9638</v>
      </c>
      <c r="E3797" s="205" t="s">
        <v>27</v>
      </c>
      <c r="F3797" s="205" t="s">
        <v>26</v>
      </c>
      <c r="G3797" s="205" t="s">
        <v>9647</v>
      </c>
      <c r="H3797" s="205" t="s">
        <v>8000</v>
      </c>
      <c r="I3797" s="206">
        <v>421</v>
      </c>
      <c r="J3797" t="str">
        <f t="shared" si="240"/>
        <v>RLP|Seelbach (Nassau)</v>
      </c>
      <c r="K3797" t="str">
        <f t="shared" si="238"/>
        <v>RLP|Bad Ems-Nassau</v>
      </c>
      <c r="L3797" s="380" t="str">
        <f t="shared" si="241"/>
        <v>071415010128</v>
      </c>
      <c r="M3797">
        <f t="shared" si="239"/>
        <v>28720</v>
      </c>
    </row>
    <row r="3798" spans="1:13">
      <c r="A3798" s="127" t="s">
        <v>9885</v>
      </c>
      <c r="B3798" s="207" t="s">
        <v>9886</v>
      </c>
      <c r="C3798" s="208" t="s">
        <v>9646</v>
      </c>
      <c r="D3798" s="208" t="s">
        <v>9638</v>
      </c>
      <c r="E3798" s="205" t="s">
        <v>27</v>
      </c>
      <c r="F3798" s="205" t="s">
        <v>26</v>
      </c>
      <c r="G3798" s="205" t="s">
        <v>9647</v>
      </c>
      <c r="H3798" s="205" t="s">
        <v>8000</v>
      </c>
      <c r="I3798" s="206">
        <v>1781</v>
      </c>
      <c r="J3798" t="str">
        <f t="shared" si="240"/>
        <v>RLP|Singhofen</v>
      </c>
      <c r="K3798" t="str">
        <f t="shared" si="238"/>
        <v>RLP|Bad Ems-Nassau</v>
      </c>
      <c r="L3798" s="380" t="str">
        <f t="shared" si="241"/>
        <v>071415010129</v>
      </c>
      <c r="M3798">
        <f t="shared" si="239"/>
        <v>28720</v>
      </c>
    </row>
    <row r="3799" spans="1:13">
      <c r="A3799" s="127" t="s">
        <v>9887</v>
      </c>
      <c r="B3799" s="207" t="s">
        <v>9888</v>
      </c>
      <c r="C3799" s="208" t="s">
        <v>9642</v>
      </c>
      <c r="D3799" s="208" t="s">
        <v>9638</v>
      </c>
      <c r="E3799" s="205" t="s">
        <v>27</v>
      </c>
      <c r="F3799" s="205" t="s">
        <v>26</v>
      </c>
      <c r="G3799" s="205" t="s">
        <v>9643</v>
      </c>
      <c r="H3799" s="205" t="s">
        <v>8000</v>
      </c>
      <c r="I3799" s="206">
        <v>235</v>
      </c>
      <c r="J3799" t="str">
        <f t="shared" si="240"/>
        <v>RLP|Steinsberg</v>
      </c>
      <c r="K3799" t="str">
        <f t="shared" si="238"/>
        <v>RLP|Diez</v>
      </c>
      <c r="L3799" s="380" t="str">
        <f t="shared" si="241"/>
        <v>071415003130</v>
      </c>
      <c r="M3799">
        <f t="shared" si="239"/>
        <v>25577</v>
      </c>
    </row>
    <row r="3800" spans="1:13">
      <c r="A3800" s="127" t="s">
        <v>9889</v>
      </c>
      <c r="B3800" s="207" t="s">
        <v>9890</v>
      </c>
      <c r="C3800" s="208" t="s">
        <v>9660</v>
      </c>
      <c r="D3800" s="208" t="s">
        <v>9638</v>
      </c>
      <c r="E3800" s="205" t="s">
        <v>27</v>
      </c>
      <c r="F3800" s="205" t="s">
        <v>26</v>
      </c>
      <c r="G3800" s="205" t="s">
        <v>9661</v>
      </c>
      <c r="H3800" s="205" t="s">
        <v>8000</v>
      </c>
      <c r="I3800" s="206">
        <v>321</v>
      </c>
      <c r="J3800" t="str">
        <f t="shared" si="240"/>
        <v>RLP|Strüth</v>
      </c>
      <c r="K3800" t="str">
        <f t="shared" si="238"/>
        <v>RLP|Nastätten</v>
      </c>
      <c r="L3800" s="380" t="str">
        <f t="shared" si="241"/>
        <v>071415007131</v>
      </c>
      <c r="M3800">
        <f t="shared" si="239"/>
        <v>16675</v>
      </c>
    </row>
    <row r="3801" spans="1:13">
      <c r="A3801" s="127" t="s">
        <v>9891</v>
      </c>
      <c r="B3801" s="207" t="s">
        <v>9892</v>
      </c>
      <c r="C3801" s="208" t="s">
        <v>9646</v>
      </c>
      <c r="D3801" s="208" t="s">
        <v>9638</v>
      </c>
      <c r="E3801" s="205" t="s">
        <v>27</v>
      </c>
      <c r="F3801" s="205" t="s">
        <v>26</v>
      </c>
      <c r="G3801" s="205" t="s">
        <v>9647</v>
      </c>
      <c r="H3801" s="205" t="s">
        <v>8000</v>
      </c>
      <c r="I3801" s="206">
        <v>186</v>
      </c>
      <c r="J3801" t="str">
        <f t="shared" si="240"/>
        <v>RLP|Sulzbach (Rhein-Lahn-Kreis)</v>
      </c>
      <c r="K3801" t="str">
        <f t="shared" si="238"/>
        <v>RLP|Bad Ems-Nassau</v>
      </c>
      <c r="L3801" s="380" t="str">
        <f t="shared" si="241"/>
        <v>071415010132</v>
      </c>
      <c r="M3801">
        <f t="shared" si="239"/>
        <v>28720</v>
      </c>
    </row>
    <row r="3802" spans="1:13">
      <c r="A3802" s="127" t="s">
        <v>9893</v>
      </c>
      <c r="B3802" s="207" t="s">
        <v>9894</v>
      </c>
      <c r="C3802" s="208" t="s">
        <v>9642</v>
      </c>
      <c r="D3802" s="208" t="s">
        <v>9638</v>
      </c>
      <c r="E3802" s="205" t="s">
        <v>27</v>
      </c>
      <c r="F3802" s="205" t="s">
        <v>26</v>
      </c>
      <c r="G3802" s="205" t="s">
        <v>9643</v>
      </c>
      <c r="H3802" s="205" t="s">
        <v>8000</v>
      </c>
      <c r="I3802" s="206">
        <v>318</v>
      </c>
      <c r="J3802" t="str">
        <f t="shared" si="240"/>
        <v>RLP|Wasenbach</v>
      </c>
      <c r="K3802" t="str">
        <f t="shared" si="238"/>
        <v>RLP|Diez</v>
      </c>
      <c r="L3802" s="380" t="str">
        <f t="shared" si="241"/>
        <v>071415003133</v>
      </c>
      <c r="M3802">
        <f t="shared" si="239"/>
        <v>25577</v>
      </c>
    </row>
    <row r="3803" spans="1:13">
      <c r="A3803" s="127" t="s">
        <v>9895</v>
      </c>
      <c r="B3803" s="207" t="s">
        <v>9896</v>
      </c>
      <c r="C3803" s="208" t="s">
        <v>9660</v>
      </c>
      <c r="D3803" s="208" t="s">
        <v>9638</v>
      </c>
      <c r="E3803" s="205" t="s">
        <v>27</v>
      </c>
      <c r="F3803" s="205" t="s">
        <v>26</v>
      </c>
      <c r="G3803" s="205" t="s">
        <v>9661</v>
      </c>
      <c r="H3803" s="205" t="s">
        <v>8000</v>
      </c>
      <c r="I3803" s="206">
        <v>115</v>
      </c>
      <c r="J3803" t="str">
        <f t="shared" si="240"/>
        <v>RLP|Weidenbach (Taunus)</v>
      </c>
      <c r="K3803" t="str">
        <f t="shared" si="238"/>
        <v>RLP|Nastätten</v>
      </c>
      <c r="L3803" s="380" t="str">
        <f t="shared" si="241"/>
        <v>071415007134</v>
      </c>
      <c r="M3803">
        <f t="shared" si="239"/>
        <v>16675</v>
      </c>
    </row>
    <row r="3804" spans="1:13">
      <c r="A3804" s="127" t="s">
        <v>9897</v>
      </c>
      <c r="B3804" s="207" t="s">
        <v>9898</v>
      </c>
      <c r="C3804" s="208" t="s">
        <v>9646</v>
      </c>
      <c r="D3804" s="208" t="s">
        <v>9638</v>
      </c>
      <c r="E3804" s="205" t="s">
        <v>27</v>
      </c>
      <c r="F3804" s="205" t="s">
        <v>26</v>
      </c>
      <c r="G3804" s="205" t="s">
        <v>9647</v>
      </c>
      <c r="H3804" s="205" t="s">
        <v>8000</v>
      </c>
      <c r="I3804" s="206">
        <v>454</v>
      </c>
      <c r="J3804" t="str">
        <f t="shared" si="240"/>
        <v>RLP|Weinähr</v>
      </c>
      <c r="K3804" t="str">
        <f t="shared" si="238"/>
        <v>RLP|Bad Ems-Nassau</v>
      </c>
      <c r="L3804" s="380" t="str">
        <f t="shared" si="241"/>
        <v>071415010135</v>
      </c>
      <c r="M3804">
        <f t="shared" si="239"/>
        <v>28720</v>
      </c>
    </row>
    <row r="3805" spans="1:13">
      <c r="A3805" s="127" t="s">
        <v>9899</v>
      </c>
      <c r="B3805" s="207" t="s">
        <v>9900</v>
      </c>
      <c r="C3805" s="208" t="s">
        <v>9650</v>
      </c>
      <c r="D3805" s="208" t="s">
        <v>9638</v>
      </c>
      <c r="E3805" s="205" t="s">
        <v>27</v>
      </c>
      <c r="F3805" s="205" t="s">
        <v>26</v>
      </c>
      <c r="G3805" s="205" t="s">
        <v>9651</v>
      </c>
      <c r="H3805" s="205" t="s">
        <v>8000</v>
      </c>
      <c r="I3805" s="206">
        <v>1008</v>
      </c>
      <c r="J3805" t="str">
        <f t="shared" si="240"/>
        <v>RLP|Weisel</v>
      </c>
      <c r="K3805" t="str">
        <f t="shared" si="238"/>
        <v>RLP|Loreley</v>
      </c>
      <c r="L3805" s="380" t="str">
        <f t="shared" si="241"/>
        <v>071415009136</v>
      </c>
      <c r="M3805">
        <f t="shared" si="239"/>
        <v>16389</v>
      </c>
    </row>
    <row r="3806" spans="1:13">
      <c r="A3806" s="127" t="s">
        <v>9901</v>
      </c>
      <c r="B3806" s="207" t="s">
        <v>9902</v>
      </c>
      <c r="C3806" s="208" t="s">
        <v>9660</v>
      </c>
      <c r="D3806" s="208" t="s">
        <v>9638</v>
      </c>
      <c r="E3806" s="205" t="s">
        <v>27</v>
      </c>
      <c r="F3806" s="205" t="s">
        <v>26</v>
      </c>
      <c r="G3806" s="205" t="s">
        <v>9661</v>
      </c>
      <c r="H3806" s="205" t="s">
        <v>8000</v>
      </c>
      <c r="I3806" s="206">
        <v>466</v>
      </c>
      <c r="J3806" t="str">
        <f t="shared" si="240"/>
        <v>RLP|Welterod</v>
      </c>
      <c r="K3806" t="str">
        <f t="shared" si="238"/>
        <v>RLP|Nastätten</v>
      </c>
      <c r="L3806" s="380" t="str">
        <f t="shared" si="241"/>
        <v>071415007137</v>
      </c>
      <c r="M3806">
        <f t="shared" si="239"/>
        <v>16675</v>
      </c>
    </row>
    <row r="3807" spans="1:13">
      <c r="A3807" s="127" t="s">
        <v>9903</v>
      </c>
      <c r="B3807" s="207" t="s">
        <v>9904</v>
      </c>
      <c r="C3807" s="208" t="s">
        <v>9650</v>
      </c>
      <c r="D3807" s="208" t="s">
        <v>9638</v>
      </c>
      <c r="E3807" s="205" t="s">
        <v>27</v>
      </c>
      <c r="F3807" s="205" t="s">
        <v>26</v>
      </c>
      <c r="G3807" s="205" t="s">
        <v>9651</v>
      </c>
      <c r="H3807" s="205" t="s">
        <v>8000</v>
      </c>
      <c r="I3807" s="206">
        <v>486</v>
      </c>
      <c r="J3807" t="str">
        <f t="shared" si="240"/>
        <v>RLP|Weyer</v>
      </c>
      <c r="K3807" t="str">
        <f t="shared" si="238"/>
        <v>RLP|Loreley</v>
      </c>
      <c r="L3807" s="380" t="str">
        <f t="shared" si="241"/>
        <v>071415009138</v>
      </c>
      <c r="M3807">
        <f t="shared" si="239"/>
        <v>16389</v>
      </c>
    </row>
    <row r="3808" spans="1:13">
      <c r="A3808" s="127" t="s">
        <v>9905</v>
      </c>
      <c r="B3808" s="207" t="s">
        <v>9906</v>
      </c>
      <c r="C3808" s="208" t="s">
        <v>9646</v>
      </c>
      <c r="D3808" s="208" t="s">
        <v>9638</v>
      </c>
      <c r="E3808" s="205" t="s">
        <v>27</v>
      </c>
      <c r="F3808" s="205" t="s">
        <v>26</v>
      </c>
      <c r="G3808" s="205" t="s">
        <v>9647</v>
      </c>
      <c r="H3808" s="205" t="s">
        <v>8000</v>
      </c>
      <c r="I3808" s="206">
        <v>731</v>
      </c>
      <c r="J3808" t="str">
        <f t="shared" si="240"/>
        <v>RLP|Winden (Nassau)</v>
      </c>
      <c r="K3808" t="str">
        <f t="shared" si="238"/>
        <v>RLP|Bad Ems-Nassau</v>
      </c>
      <c r="L3808" s="380" t="str">
        <f t="shared" si="241"/>
        <v>071415010139</v>
      </c>
      <c r="M3808">
        <f t="shared" si="239"/>
        <v>28720</v>
      </c>
    </row>
    <row r="3809" spans="1:13">
      <c r="A3809" s="127" t="s">
        <v>9907</v>
      </c>
      <c r="B3809" s="207" t="s">
        <v>9908</v>
      </c>
      <c r="C3809" s="208" t="s">
        <v>9660</v>
      </c>
      <c r="D3809" s="208" t="s">
        <v>9638</v>
      </c>
      <c r="E3809" s="205" t="s">
        <v>27</v>
      </c>
      <c r="F3809" s="205" t="s">
        <v>26</v>
      </c>
      <c r="G3809" s="205" t="s">
        <v>9661</v>
      </c>
      <c r="H3809" s="205" t="s">
        <v>8000</v>
      </c>
      <c r="I3809" s="206">
        <v>153</v>
      </c>
      <c r="J3809" t="str">
        <f t="shared" si="240"/>
        <v>RLP|Winterwerb</v>
      </c>
      <c r="K3809" t="str">
        <f t="shared" si="238"/>
        <v>RLP|Nastätten</v>
      </c>
      <c r="L3809" s="380" t="str">
        <f t="shared" si="241"/>
        <v>071415007140</v>
      </c>
      <c r="M3809">
        <f t="shared" si="239"/>
        <v>16675</v>
      </c>
    </row>
    <row r="3810" spans="1:13">
      <c r="A3810" s="127" t="s">
        <v>9909</v>
      </c>
      <c r="B3810" s="207" t="s">
        <v>9910</v>
      </c>
      <c r="C3810" s="208" t="s">
        <v>9646</v>
      </c>
      <c r="D3810" s="208" t="s">
        <v>9638</v>
      </c>
      <c r="E3810" s="205" t="s">
        <v>27</v>
      </c>
      <c r="F3810" s="205" t="s">
        <v>26</v>
      </c>
      <c r="G3810" s="205" t="s">
        <v>9647</v>
      </c>
      <c r="H3810" s="205" t="s">
        <v>8000</v>
      </c>
      <c r="I3810" s="206">
        <v>94</v>
      </c>
      <c r="J3810" t="str">
        <f t="shared" si="240"/>
        <v>RLP|Zimmerschied</v>
      </c>
      <c r="K3810" t="str">
        <f t="shared" si="238"/>
        <v>RLP|Bad Ems-Nassau</v>
      </c>
      <c r="L3810" s="380" t="str">
        <f t="shared" si="241"/>
        <v>071415010141</v>
      </c>
      <c r="M3810">
        <f t="shared" si="239"/>
        <v>28720</v>
      </c>
    </row>
    <row r="3811" spans="1:13">
      <c r="A3811" s="127" t="s">
        <v>9911</v>
      </c>
      <c r="B3811" s="207" t="s">
        <v>9912</v>
      </c>
      <c r="C3811" s="208" t="s">
        <v>9646</v>
      </c>
      <c r="D3811" s="208" t="s">
        <v>9638</v>
      </c>
      <c r="E3811" s="205" t="s">
        <v>27</v>
      </c>
      <c r="F3811" s="205" t="s">
        <v>26</v>
      </c>
      <c r="G3811" s="205" t="s">
        <v>9647</v>
      </c>
      <c r="H3811" s="205" t="s">
        <v>8000</v>
      </c>
      <c r="I3811" s="206">
        <v>1684</v>
      </c>
      <c r="J3811" t="str">
        <f t="shared" si="240"/>
        <v>RLP|Arzbach</v>
      </c>
      <c r="K3811" t="str">
        <f t="shared" si="238"/>
        <v>RLP|Bad Ems-Nassau</v>
      </c>
      <c r="L3811" s="380" t="str">
        <f t="shared" si="241"/>
        <v>071415010201</v>
      </c>
      <c r="M3811">
        <f t="shared" si="239"/>
        <v>28720</v>
      </c>
    </row>
    <row r="3812" spans="1:13">
      <c r="A3812" s="127" t="s">
        <v>9913</v>
      </c>
      <c r="B3812" s="207" t="s">
        <v>9914</v>
      </c>
      <c r="C3812" s="208" t="s">
        <v>9650</v>
      </c>
      <c r="D3812" s="208" t="s">
        <v>9638</v>
      </c>
      <c r="E3812" s="205" t="s">
        <v>27</v>
      </c>
      <c r="F3812" s="205" t="s">
        <v>26</v>
      </c>
      <c r="G3812" s="205" t="s">
        <v>9651</v>
      </c>
      <c r="H3812" s="205" t="s">
        <v>8000</v>
      </c>
      <c r="I3812" s="206">
        <v>2969</v>
      </c>
      <c r="J3812" t="str">
        <f t="shared" si="240"/>
        <v>RLP|Braubach</v>
      </c>
      <c r="K3812" t="str">
        <f t="shared" si="238"/>
        <v>RLP|Loreley</v>
      </c>
      <c r="L3812" s="380" t="str">
        <f t="shared" si="241"/>
        <v>071415009501</v>
      </c>
      <c r="M3812">
        <f t="shared" si="239"/>
        <v>16389</v>
      </c>
    </row>
    <row r="3813" spans="1:13">
      <c r="A3813" s="127" t="s">
        <v>9915</v>
      </c>
      <c r="B3813" s="207" t="s">
        <v>9916</v>
      </c>
      <c r="C3813" s="208" t="s">
        <v>9660</v>
      </c>
      <c r="D3813" s="208" t="s">
        <v>9638</v>
      </c>
      <c r="E3813" s="205" t="s">
        <v>27</v>
      </c>
      <c r="F3813" s="205" t="s">
        <v>26</v>
      </c>
      <c r="G3813" s="205" t="s">
        <v>9661</v>
      </c>
      <c r="H3813" s="205" t="s">
        <v>8000</v>
      </c>
      <c r="I3813" s="206">
        <v>220</v>
      </c>
      <c r="J3813" t="str">
        <f t="shared" si="240"/>
        <v>RLP|Diethardt</v>
      </c>
      <c r="K3813" t="str">
        <f t="shared" si="238"/>
        <v>RLP|Nastätten</v>
      </c>
      <c r="L3813" s="380" t="str">
        <f t="shared" si="241"/>
        <v>071415007502</v>
      </c>
      <c r="M3813">
        <f t="shared" si="239"/>
        <v>16675</v>
      </c>
    </row>
    <row r="3814" spans="1:13">
      <c r="A3814" s="127" t="s">
        <v>9917</v>
      </c>
      <c r="B3814" s="207" t="s">
        <v>9918</v>
      </c>
      <c r="C3814" s="208" t="s">
        <v>9642</v>
      </c>
      <c r="D3814" s="208" t="s">
        <v>9638</v>
      </c>
      <c r="E3814" s="205" t="s">
        <v>27</v>
      </c>
      <c r="F3814" s="205" t="s">
        <v>26</v>
      </c>
      <c r="G3814" s="205" t="s">
        <v>9643</v>
      </c>
      <c r="H3814" s="205" t="s">
        <v>8000</v>
      </c>
      <c r="I3814" s="206">
        <v>547</v>
      </c>
      <c r="J3814" t="str">
        <f t="shared" si="240"/>
        <v>RLP|Balduinstein</v>
      </c>
      <c r="K3814" t="str">
        <f t="shared" si="238"/>
        <v>RLP|Diez</v>
      </c>
      <c r="L3814" s="380" t="str">
        <f t="shared" si="241"/>
        <v>071415003503</v>
      </c>
      <c r="M3814">
        <f t="shared" si="239"/>
        <v>25577</v>
      </c>
    </row>
    <row r="3815" spans="1:13">
      <c r="A3815" s="127" t="s">
        <v>9919</v>
      </c>
      <c r="B3815" s="207" t="s">
        <v>9920</v>
      </c>
      <c r="C3815" s="208" t="s">
        <v>9921</v>
      </c>
      <c r="D3815" s="208" t="s">
        <v>9922</v>
      </c>
      <c r="E3815" s="205" t="s">
        <v>27</v>
      </c>
      <c r="F3815" s="205" t="s">
        <v>26</v>
      </c>
      <c r="G3815" s="205" t="s">
        <v>9923</v>
      </c>
      <c r="H3815" s="205" t="s">
        <v>8000</v>
      </c>
      <c r="I3815" s="206">
        <v>638</v>
      </c>
      <c r="J3815" t="str">
        <f t="shared" si="240"/>
        <v>RLP|Alsbach</v>
      </c>
      <c r="K3815" t="str">
        <f t="shared" si="238"/>
        <v>RLP|Ransbach-Baumbach</v>
      </c>
      <c r="L3815" s="380" t="str">
        <f t="shared" si="241"/>
        <v>071435005001</v>
      </c>
      <c r="M3815">
        <f t="shared" si="239"/>
        <v>15529</v>
      </c>
    </row>
    <row r="3816" spans="1:13">
      <c r="A3816" s="127" t="s">
        <v>9924</v>
      </c>
      <c r="B3816" s="207" t="s">
        <v>9925</v>
      </c>
      <c r="C3816" s="208" t="s">
        <v>9926</v>
      </c>
      <c r="D3816" s="208" t="s">
        <v>9922</v>
      </c>
      <c r="E3816" s="205" t="s">
        <v>27</v>
      </c>
      <c r="F3816" s="205" t="s">
        <v>26</v>
      </c>
      <c r="G3816" s="205" t="s">
        <v>9927</v>
      </c>
      <c r="H3816" s="205" t="s">
        <v>8000</v>
      </c>
      <c r="I3816" s="206">
        <v>683</v>
      </c>
      <c r="J3816" t="str">
        <f t="shared" si="240"/>
        <v>RLP|Bannberscheid</v>
      </c>
      <c r="K3816" t="str">
        <f t="shared" si="238"/>
        <v>RLP|Wirges</v>
      </c>
      <c r="L3816" s="380" t="str">
        <f t="shared" si="241"/>
        <v>071435010003</v>
      </c>
      <c r="M3816">
        <f t="shared" si="239"/>
        <v>20132</v>
      </c>
    </row>
    <row r="3817" spans="1:13">
      <c r="A3817" s="127" t="s">
        <v>9928</v>
      </c>
      <c r="B3817" s="207" t="s">
        <v>9929</v>
      </c>
      <c r="C3817" s="208" t="s">
        <v>9930</v>
      </c>
      <c r="D3817" s="208" t="s">
        <v>9922</v>
      </c>
      <c r="E3817" s="205" t="s">
        <v>27</v>
      </c>
      <c r="F3817" s="205" t="s">
        <v>26</v>
      </c>
      <c r="G3817" s="205" t="s">
        <v>9931</v>
      </c>
      <c r="H3817" s="205" t="s">
        <v>8000</v>
      </c>
      <c r="I3817" s="206">
        <v>688</v>
      </c>
      <c r="J3817" t="str">
        <f t="shared" si="240"/>
        <v>RLP|Boden</v>
      </c>
      <c r="K3817" t="str">
        <f t="shared" si="238"/>
        <v>RLP|Montabaur</v>
      </c>
      <c r="L3817" s="380" t="str">
        <f t="shared" si="241"/>
        <v>071435004005</v>
      </c>
      <c r="M3817">
        <f t="shared" si="239"/>
        <v>41362</v>
      </c>
    </row>
    <row r="3818" spans="1:13">
      <c r="A3818" s="127" t="s">
        <v>9932</v>
      </c>
      <c r="B3818" s="207" t="s">
        <v>9933</v>
      </c>
      <c r="C3818" s="208" t="s">
        <v>9921</v>
      </c>
      <c r="D3818" s="208" t="s">
        <v>9922</v>
      </c>
      <c r="E3818" s="205" t="s">
        <v>27</v>
      </c>
      <c r="F3818" s="205" t="s">
        <v>26</v>
      </c>
      <c r="G3818" s="205" t="s">
        <v>9923</v>
      </c>
      <c r="H3818" s="205" t="s">
        <v>8000</v>
      </c>
      <c r="I3818" s="206">
        <v>698</v>
      </c>
      <c r="J3818" t="str">
        <f t="shared" si="240"/>
        <v>RLP|Breitenau</v>
      </c>
      <c r="K3818" t="str">
        <f t="shared" si="238"/>
        <v>RLP|Ransbach-Baumbach</v>
      </c>
      <c r="L3818" s="380" t="str">
        <f t="shared" si="241"/>
        <v>071435005006</v>
      </c>
      <c r="M3818">
        <f t="shared" si="239"/>
        <v>15529</v>
      </c>
    </row>
    <row r="3819" spans="1:13">
      <c r="A3819" s="127" t="s">
        <v>9934</v>
      </c>
      <c r="B3819" s="207" t="s">
        <v>9935</v>
      </c>
      <c r="C3819" s="208" t="s">
        <v>9921</v>
      </c>
      <c r="D3819" s="208" t="s">
        <v>9922</v>
      </c>
      <c r="E3819" s="205" t="s">
        <v>27</v>
      </c>
      <c r="F3819" s="205" t="s">
        <v>26</v>
      </c>
      <c r="G3819" s="205" t="s">
        <v>9923</v>
      </c>
      <c r="H3819" s="205" t="s">
        <v>8000</v>
      </c>
      <c r="I3819" s="206">
        <v>694</v>
      </c>
      <c r="J3819" t="str">
        <f t="shared" si="240"/>
        <v>RLP|Caan</v>
      </c>
      <c r="K3819" t="str">
        <f t="shared" si="238"/>
        <v>RLP|Ransbach-Baumbach</v>
      </c>
      <c r="L3819" s="380" t="str">
        <f t="shared" si="241"/>
        <v>071435005007</v>
      </c>
      <c r="M3819">
        <f t="shared" si="239"/>
        <v>15529</v>
      </c>
    </row>
    <row r="3820" spans="1:13">
      <c r="A3820" s="127" t="s">
        <v>9936</v>
      </c>
      <c r="B3820" s="207" t="s">
        <v>9937</v>
      </c>
      <c r="C3820" s="208" t="s">
        <v>9930</v>
      </c>
      <c r="D3820" s="208" t="s">
        <v>9922</v>
      </c>
      <c r="E3820" s="205" t="s">
        <v>27</v>
      </c>
      <c r="F3820" s="205" t="s">
        <v>26</v>
      </c>
      <c r="G3820" s="205" t="s">
        <v>9931</v>
      </c>
      <c r="H3820" s="205" t="s">
        <v>8000</v>
      </c>
      <c r="I3820" s="206">
        <v>480</v>
      </c>
      <c r="J3820" t="str">
        <f t="shared" si="240"/>
        <v>RLP|Daubach (Westerwaldkreis)</v>
      </c>
      <c r="K3820" t="str">
        <f t="shared" si="238"/>
        <v>RLP|Montabaur</v>
      </c>
      <c r="L3820" s="380" t="str">
        <f t="shared" si="241"/>
        <v>071435004008</v>
      </c>
      <c r="M3820">
        <f t="shared" si="239"/>
        <v>41362</v>
      </c>
    </row>
    <row r="3821" spans="1:13">
      <c r="A3821" s="127" t="s">
        <v>9938</v>
      </c>
      <c r="B3821" s="207" t="s">
        <v>9939</v>
      </c>
      <c r="C3821" s="208" t="s">
        <v>9921</v>
      </c>
      <c r="D3821" s="208" t="s">
        <v>9922</v>
      </c>
      <c r="E3821" s="205" t="s">
        <v>27</v>
      </c>
      <c r="F3821" s="205" t="s">
        <v>26</v>
      </c>
      <c r="G3821" s="205" t="s">
        <v>9923</v>
      </c>
      <c r="H3821" s="205" t="s">
        <v>8000</v>
      </c>
      <c r="I3821" s="206">
        <v>755</v>
      </c>
      <c r="J3821" t="str">
        <f t="shared" si="240"/>
        <v>RLP|Deesen</v>
      </c>
      <c r="K3821" t="str">
        <f t="shared" si="238"/>
        <v>RLP|Ransbach-Baumbach</v>
      </c>
      <c r="L3821" s="380" t="str">
        <f t="shared" si="241"/>
        <v>071435005009</v>
      </c>
      <c r="M3821">
        <f t="shared" si="239"/>
        <v>15529</v>
      </c>
    </row>
    <row r="3822" spans="1:13">
      <c r="A3822" s="127" t="s">
        <v>9940</v>
      </c>
      <c r="B3822" s="207" t="s">
        <v>9941</v>
      </c>
      <c r="C3822" s="208" t="s">
        <v>9926</v>
      </c>
      <c r="D3822" s="208" t="s">
        <v>9922</v>
      </c>
      <c r="E3822" s="205" t="s">
        <v>27</v>
      </c>
      <c r="F3822" s="205" t="s">
        <v>26</v>
      </c>
      <c r="G3822" s="205" t="s">
        <v>9927</v>
      </c>
      <c r="H3822" s="205" t="s">
        <v>8000</v>
      </c>
      <c r="I3822" s="206">
        <v>2545</v>
      </c>
      <c r="J3822" t="str">
        <f t="shared" si="240"/>
        <v>RLP|Dernbach (Westerwald)</v>
      </c>
      <c r="K3822" t="str">
        <f t="shared" si="238"/>
        <v>RLP|Wirges</v>
      </c>
      <c r="L3822" s="380" t="str">
        <f t="shared" si="241"/>
        <v>071435010010</v>
      </c>
      <c r="M3822">
        <f t="shared" si="239"/>
        <v>20132</v>
      </c>
    </row>
    <row r="3823" spans="1:13">
      <c r="A3823" s="127" t="s">
        <v>9942</v>
      </c>
      <c r="B3823" s="207" t="s">
        <v>9943</v>
      </c>
      <c r="C3823" s="208" t="s">
        <v>9944</v>
      </c>
      <c r="D3823" s="208" t="s">
        <v>9922</v>
      </c>
      <c r="E3823" s="205" t="s">
        <v>27</v>
      </c>
      <c r="F3823" s="205" t="s">
        <v>26</v>
      </c>
      <c r="G3823" s="205" t="s">
        <v>9945</v>
      </c>
      <c r="H3823" s="205" t="s">
        <v>8000</v>
      </c>
      <c r="I3823" s="206">
        <v>1036</v>
      </c>
      <c r="J3823" t="str">
        <f t="shared" si="240"/>
        <v>RLP|Dreikirchen</v>
      </c>
      <c r="K3823" t="str">
        <f t="shared" si="238"/>
        <v>RLP|Wallmerod</v>
      </c>
      <c r="L3823" s="380" t="str">
        <f t="shared" si="241"/>
        <v>071435008011</v>
      </c>
      <c r="M3823">
        <f t="shared" si="239"/>
        <v>14756</v>
      </c>
    </row>
    <row r="3824" spans="1:13">
      <c r="A3824" s="127" t="s">
        <v>9946</v>
      </c>
      <c r="B3824" s="207" t="s">
        <v>9947</v>
      </c>
      <c r="C3824" s="208" t="s">
        <v>9926</v>
      </c>
      <c r="D3824" s="208" t="s">
        <v>9922</v>
      </c>
      <c r="E3824" s="205" t="s">
        <v>27</v>
      </c>
      <c r="F3824" s="205" t="s">
        <v>26</v>
      </c>
      <c r="G3824" s="205" t="s">
        <v>9927</v>
      </c>
      <c r="H3824" s="205" t="s">
        <v>8000</v>
      </c>
      <c r="I3824" s="206">
        <v>1232</v>
      </c>
      <c r="J3824" t="str">
        <f t="shared" si="240"/>
        <v>RLP|Ebernhahn</v>
      </c>
      <c r="K3824" t="str">
        <f t="shared" si="238"/>
        <v>RLP|Wirges</v>
      </c>
      <c r="L3824" s="380" t="str">
        <f t="shared" si="241"/>
        <v>071435010012</v>
      </c>
      <c r="M3824">
        <f t="shared" si="239"/>
        <v>20132</v>
      </c>
    </row>
    <row r="3825" spans="1:13">
      <c r="A3825" s="127" t="s">
        <v>9948</v>
      </c>
      <c r="B3825" s="207" t="s">
        <v>9949</v>
      </c>
      <c r="C3825" s="208" t="s">
        <v>9930</v>
      </c>
      <c r="D3825" s="208" t="s">
        <v>9922</v>
      </c>
      <c r="E3825" s="205" t="s">
        <v>27</v>
      </c>
      <c r="F3825" s="205" t="s">
        <v>26</v>
      </c>
      <c r="G3825" s="205" t="s">
        <v>9931</v>
      </c>
      <c r="H3825" s="205" t="s">
        <v>8000</v>
      </c>
      <c r="I3825" s="206">
        <v>2464</v>
      </c>
      <c r="J3825" t="str">
        <f t="shared" si="240"/>
        <v>RLP|Eitelborn</v>
      </c>
      <c r="K3825" t="str">
        <f t="shared" si="238"/>
        <v>RLP|Montabaur</v>
      </c>
      <c r="L3825" s="380" t="str">
        <f t="shared" si="241"/>
        <v>071435004013</v>
      </c>
      <c r="M3825">
        <f t="shared" si="239"/>
        <v>41362</v>
      </c>
    </row>
    <row r="3826" spans="1:13">
      <c r="A3826" s="127" t="s">
        <v>9950</v>
      </c>
      <c r="B3826" s="209" t="s">
        <v>9951</v>
      </c>
      <c r="C3826" s="208" t="s">
        <v>9952</v>
      </c>
      <c r="D3826" s="208" t="s">
        <v>9922</v>
      </c>
      <c r="E3826" s="205" t="s">
        <v>27</v>
      </c>
      <c r="F3826" s="205" t="s">
        <v>26</v>
      </c>
      <c r="G3826" s="205" t="s">
        <v>9953</v>
      </c>
      <c r="H3826" s="205" t="s">
        <v>8000</v>
      </c>
      <c r="I3826" s="206">
        <v>316</v>
      </c>
      <c r="J3826" t="str">
        <f t="shared" si="240"/>
        <v>RLP|Ellenhausen</v>
      </c>
      <c r="K3826" t="str">
        <f t="shared" si="238"/>
        <v>RLP|Selters (Westerwald)</v>
      </c>
      <c r="L3826" s="380" t="str">
        <f t="shared" si="241"/>
        <v>071435007015</v>
      </c>
      <c r="M3826">
        <f t="shared" si="239"/>
        <v>16735</v>
      </c>
    </row>
    <row r="3827" spans="1:13">
      <c r="A3827" s="127" t="s">
        <v>9954</v>
      </c>
      <c r="B3827" s="209" t="s">
        <v>9955</v>
      </c>
      <c r="C3827" s="208" t="s">
        <v>9952</v>
      </c>
      <c r="D3827" s="208" t="s">
        <v>9922</v>
      </c>
      <c r="E3827" s="205" t="s">
        <v>27</v>
      </c>
      <c r="F3827" s="205" t="s">
        <v>26</v>
      </c>
      <c r="G3827" s="205" t="s">
        <v>9953</v>
      </c>
      <c r="H3827" s="205" t="s">
        <v>8000</v>
      </c>
      <c r="I3827" s="206">
        <v>707</v>
      </c>
      <c r="J3827" t="str">
        <f t="shared" si="240"/>
        <v>RLP|Freilingen</v>
      </c>
      <c r="K3827" t="str">
        <f t="shared" si="238"/>
        <v>RLP|Selters (Westerwald)</v>
      </c>
      <c r="L3827" s="380" t="str">
        <f t="shared" si="241"/>
        <v>071435007018</v>
      </c>
      <c r="M3827">
        <f t="shared" si="239"/>
        <v>16735</v>
      </c>
    </row>
    <row r="3828" spans="1:13">
      <c r="A3828" s="127" t="s">
        <v>9956</v>
      </c>
      <c r="B3828" s="209" t="s">
        <v>9957</v>
      </c>
      <c r="C3828" s="208" t="s">
        <v>9952</v>
      </c>
      <c r="D3828" s="208" t="s">
        <v>9922</v>
      </c>
      <c r="E3828" s="205" t="s">
        <v>27</v>
      </c>
      <c r="F3828" s="205" t="s">
        <v>26</v>
      </c>
      <c r="G3828" s="205" t="s">
        <v>9953</v>
      </c>
      <c r="H3828" s="205" t="s">
        <v>8000</v>
      </c>
      <c r="I3828" s="206">
        <v>726</v>
      </c>
      <c r="J3828" t="str">
        <f t="shared" si="240"/>
        <v>RLP|Freirachdorf</v>
      </c>
      <c r="K3828" t="str">
        <f t="shared" si="238"/>
        <v>RLP|Selters (Westerwald)</v>
      </c>
      <c r="L3828" s="380" t="str">
        <f t="shared" si="241"/>
        <v>071435007019</v>
      </c>
      <c r="M3828">
        <f t="shared" si="239"/>
        <v>16735</v>
      </c>
    </row>
    <row r="3829" spans="1:13">
      <c r="A3829" s="127" t="s">
        <v>9958</v>
      </c>
      <c r="B3829" s="207" t="s">
        <v>9959</v>
      </c>
      <c r="C3829" s="208" t="s">
        <v>9930</v>
      </c>
      <c r="D3829" s="208" t="s">
        <v>9922</v>
      </c>
      <c r="E3829" s="205" t="s">
        <v>27</v>
      </c>
      <c r="F3829" s="205" t="s">
        <v>26</v>
      </c>
      <c r="G3829" s="205" t="s">
        <v>9931</v>
      </c>
      <c r="H3829" s="205" t="s">
        <v>8000</v>
      </c>
      <c r="I3829" s="206">
        <v>551</v>
      </c>
      <c r="J3829" t="str">
        <f t="shared" si="240"/>
        <v>RLP|Gackenbach</v>
      </c>
      <c r="K3829" t="str">
        <f t="shared" si="238"/>
        <v>RLP|Montabaur</v>
      </c>
      <c r="L3829" s="380" t="str">
        <f t="shared" si="241"/>
        <v>071435004020</v>
      </c>
      <c r="M3829">
        <f t="shared" si="239"/>
        <v>41362</v>
      </c>
    </row>
    <row r="3830" spans="1:13">
      <c r="A3830" s="127" t="s">
        <v>9960</v>
      </c>
      <c r="B3830" s="207" t="s">
        <v>9961</v>
      </c>
      <c r="C3830" s="208" t="s">
        <v>9930</v>
      </c>
      <c r="D3830" s="208" t="s">
        <v>9922</v>
      </c>
      <c r="E3830" s="205" t="s">
        <v>27</v>
      </c>
      <c r="F3830" s="205" t="s">
        <v>26</v>
      </c>
      <c r="G3830" s="205" t="s">
        <v>9931</v>
      </c>
      <c r="H3830" s="205" t="s">
        <v>8000</v>
      </c>
      <c r="I3830" s="206">
        <v>1196</v>
      </c>
      <c r="J3830" t="str">
        <f t="shared" si="240"/>
        <v>RLP|Girod</v>
      </c>
      <c r="K3830" t="str">
        <f t="shared" si="238"/>
        <v>RLP|Montabaur</v>
      </c>
      <c r="L3830" s="380" t="str">
        <f t="shared" si="241"/>
        <v>071435004021</v>
      </c>
      <c r="M3830">
        <f t="shared" si="239"/>
        <v>41362</v>
      </c>
    </row>
    <row r="3831" spans="1:13">
      <c r="A3831" s="127" t="s">
        <v>9962</v>
      </c>
      <c r="B3831" s="209" t="s">
        <v>9963</v>
      </c>
      <c r="C3831" s="208" t="s">
        <v>9952</v>
      </c>
      <c r="D3831" s="208" t="s">
        <v>9922</v>
      </c>
      <c r="E3831" s="205" t="s">
        <v>27</v>
      </c>
      <c r="F3831" s="205" t="s">
        <v>26</v>
      </c>
      <c r="G3831" s="205" t="s">
        <v>9953</v>
      </c>
      <c r="H3831" s="205" t="s">
        <v>8000</v>
      </c>
      <c r="I3831" s="206">
        <v>446</v>
      </c>
      <c r="J3831" t="str">
        <f t="shared" si="240"/>
        <v>RLP|Goddert</v>
      </c>
      <c r="K3831" t="str">
        <f t="shared" si="238"/>
        <v>RLP|Selters (Westerwald)</v>
      </c>
      <c r="L3831" s="380" t="str">
        <f t="shared" si="241"/>
        <v>071435007022</v>
      </c>
      <c r="M3831">
        <f t="shared" si="239"/>
        <v>16735</v>
      </c>
    </row>
    <row r="3832" spans="1:13">
      <c r="A3832" s="127" t="s">
        <v>9964</v>
      </c>
      <c r="B3832" s="207" t="s">
        <v>9965</v>
      </c>
      <c r="C3832" s="208" t="s">
        <v>9930</v>
      </c>
      <c r="D3832" s="208" t="s">
        <v>9922</v>
      </c>
      <c r="E3832" s="205" t="s">
        <v>27</v>
      </c>
      <c r="F3832" s="205" t="s">
        <v>26</v>
      </c>
      <c r="G3832" s="205" t="s">
        <v>9931</v>
      </c>
      <c r="H3832" s="205" t="s">
        <v>8000</v>
      </c>
      <c r="I3832" s="206">
        <v>945</v>
      </c>
      <c r="J3832" t="str">
        <f t="shared" si="240"/>
        <v>RLP|Görgeshausen</v>
      </c>
      <c r="K3832" t="str">
        <f t="shared" si="238"/>
        <v>RLP|Montabaur</v>
      </c>
      <c r="L3832" s="380" t="str">
        <f t="shared" si="241"/>
        <v>071435004023</v>
      </c>
      <c r="M3832">
        <f t="shared" si="239"/>
        <v>41362</v>
      </c>
    </row>
    <row r="3833" spans="1:13">
      <c r="A3833" s="127" t="s">
        <v>9966</v>
      </c>
      <c r="B3833" s="207" t="s">
        <v>9967</v>
      </c>
      <c r="C3833" s="208" t="s">
        <v>9930</v>
      </c>
      <c r="D3833" s="208" t="s">
        <v>9922</v>
      </c>
      <c r="E3833" s="205" t="s">
        <v>27</v>
      </c>
      <c r="F3833" s="205" t="s">
        <v>26</v>
      </c>
      <c r="G3833" s="205" t="s">
        <v>9931</v>
      </c>
      <c r="H3833" s="205" t="s">
        <v>8000</v>
      </c>
      <c r="I3833" s="206">
        <v>964</v>
      </c>
      <c r="J3833" t="str">
        <f t="shared" si="240"/>
        <v>RLP|Großholbach</v>
      </c>
      <c r="K3833" t="str">
        <f t="shared" si="238"/>
        <v>RLP|Montabaur</v>
      </c>
      <c r="L3833" s="380" t="str">
        <f t="shared" si="241"/>
        <v>071435004024</v>
      </c>
      <c r="M3833">
        <f t="shared" si="239"/>
        <v>41362</v>
      </c>
    </row>
    <row r="3834" spans="1:13">
      <c r="A3834" s="127" t="s">
        <v>9968</v>
      </c>
      <c r="B3834" s="209" t="s">
        <v>9969</v>
      </c>
      <c r="C3834" s="208" t="s">
        <v>9952</v>
      </c>
      <c r="D3834" s="208" t="s">
        <v>9922</v>
      </c>
      <c r="E3834" s="205" t="s">
        <v>27</v>
      </c>
      <c r="F3834" s="205" t="s">
        <v>26</v>
      </c>
      <c r="G3834" s="205" t="s">
        <v>9953</v>
      </c>
      <c r="H3834" s="205" t="s">
        <v>8000</v>
      </c>
      <c r="I3834" s="206">
        <v>771</v>
      </c>
      <c r="J3834" t="str">
        <f t="shared" si="240"/>
        <v>RLP|Hartenfels</v>
      </c>
      <c r="K3834" t="str">
        <f t="shared" si="238"/>
        <v>RLP|Selters (Westerwald)</v>
      </c>
      <c r="L3834" s="380" t="str">
        <f t="shared" si="241"/>
        <v>071435007025</v>
      </c>
      <c r="M3834">
        <f t="shared" si="239"/>
        <v>16735</v>
      </c>
    </row>
    <row r="3835" spans="1:13">
      <c r="A3835" s="127" t="s">
        <v>9970</v>
      </c>
      <c r="B3835" s="207" t="s">
        <v>9971</v>
      </c>
      <c r="C3835" s="208" t="s">
        <v>9930</v>
      </c>
      <c r="D3835" s="208" t="s">
        <v>9922</v>
      </c>
      <c r="E3835" s="205" t="s">
        <v>27</v>
      </c>
      <c r="F3835" s="205" t="s">
        <v>26</v>
      </c>
      <c r="G3835" s="205" t="s">
        <v>9931</v>
      </c>
      <c r="H3835" s="205" t="s">
        <v>8000</v>
      </c>
      <c r="I3835" s="206">
        <v>649</v>
      </c>
      <c r="J3835" t="str">
        <f t="shared" si="240"/>
        <v>RLP|Heilberscheid</v>
      </c>
      <c r="K3835" t="str">
        <f t="shared" si="238"/>
        <v>RLP|Montabaur</v>
      </c>
      <c r="L3835" s="380" t="str">
        <f t="shared" si="241"/>
        <v>071435004026</v>
      </c>
      <c r="M3835">
        <f t="shared" si="239"/>
        <v>41362</v>
      </c>
    </row>
    <row r="3836" spans="1:13">
      <c r="A3836" s="127" t="s">
        <v>9972</v>
      </c>
      <c r="B3836" s="207" t="s">
        <v>9973</v>
      </c>
      <c r="C3836" s="208" t="s">
        <v>9930</v>
      </c>
      <c r="D3836" s="208" t="s">
        <v>9922</v>
      </c>
      <c r="E3836" s="205" t="s">
        <v>27</v>
      </c>
      <c r="F3836" s="205" t="s">
        <v>26</v>
      </c>
      <c r="G3836" s="205" t="s">
        <v>9931</v>
      </c>
      <c r="H3836" s="205" t="s">
        <v>8000</v>
      </c>
      <c r="I3836" s="206">
        <v>1434</v>
      </c>
      <c r="J3836" t="str">
        <f t="shared" si="240"/>
        <v>RLP|Heiligenroth</v>
      </c>
      <c r="K3836" t="str">
        <f t="shared" si="238"/>
        <v>RLP|Montabaur</v>
      </c>
      <c r="L3836" s="380" t="str">
        <f t="shared" si="241"/>
        <v>071435004027</v>
      </c>
      <c r="M3836">
        <f t="shared" si="239"/>
        <v>41362</v>
      </c>
    </row>
    <row r="3837" spans="1:13">
      <c r="A3837" s="127" t="s">
        <v>9974</v>
      </c>
      <c r="B3837" s="207" t="s">
        <v>9975</v>
      </c>
      <c r="C3837" s="208" t="s">
        <v>9926</v>
      </c>
      <c r="D3837" s="208" t="s">
        <v>9922</v>
      </c>
      <c r="E3837" s="205" t="s">
        <v>27</v>
      </c>
      <c r="F3837" s="205" t="s">
        <v>26</v>
      </c>
      <c r="G3837" s="205" t="s">
        <v>9927</v>
      </c>
      <c r="H3837" s="205" t="s">
        <v>8000</v>
      </c>
      <c r="I3837" s="206">
        <v>1223</v>
      </c>
      <c r="J3837" t="str">
        <f t="shared" si="240"/>
        <v>RLP|Helferskirchen</v>
      </c>
      <c r="K3837" t="str">
        <f t="shared" si="238"/>
        <v>RLP|Wirges</v>
      </c>
      <c r="L3837" s="380" t="str">
        <f t="shared" si="241"/>
        <v>071435010028</v>
      </c>
      <c r="M3837">
        <f t="shared" si="239"/>
        <v>20132</v>
      </c>
    </row>
    <row r="3838" spans="1:13">
      <c r="A3838" s="127" t="s">
        <v>9976</v>
      </c>
      <c r="B3838" s="209" t="s">
        <v>9977</v>
      </c>
      <c r="C3838" s="208" t="s">
        <v>9952</v>
      </c>
      <c r="D3838" s="208" t="s">
        <v>9922</v>
      </c>
      <c r="E3838" s="205" t="s">
        <v>27</v>
      </c>
      <c r="F3838" s="205" t="s">
        <v>26</v>
      </c>
      <c r="G3838" s="205" t="s">
        <v>9953</v>
      </c>
      <c r="H3838" s="205" t="s">
        <v>8000</v>
      </c>
      <c r="I3838" s="206">
        <v>3069</v>
      </c>
      <c r="J3838" t="str">
        <f t="shared" si="240"/>
        <v>RLP|Herschbach</v>
      </c>
      <c r="K3838" t="str">
        <f t="shared" si="238"/>
        <v>RLP|Selters (Westerwald)</v>
      </c>
      <c r="L3838" s="380" t="str">
        <f t="shared" si="241"/>
        <v>071435007029</v>
      </c>
      <c r="M3838">
        <f t="shared" si="239"/>
        <v>16735</v>
      </c>
    </row>
    <row r="3839" spans="1:13">
      <c r="A3839" s="127" t="s">
        <v>9978</v>
      </c>
      <c r="B3839" s="207" t="s">
        <v>9979</v>
      </c>
      <c r="C3839" s="208" t="s">
        <v>9980</v>
      </c>
      <c r="D3839" s="208" t="s">
        <v>9922</v>
      </c>
      <c r="E3839" s="205" t="s">
        <v>27</v>
      </c>
      <c r="F3839" s="205" t="s">
        <v>26</v>
      </c>
      <c r="G3839" s="205" t="s">
        <v>9981</v>
      </c>
      <c r="H3839" s="205" t="s">
        <v>8000</v>
      </c>
      <c r="I3839" s="206">
        <v>1537</v>
      </c>
      <c r="J3839" t="str">
        <f t="shared" si="240"/>
        <v>RLP|Hilgert</v>
      </c>
      <c r="K3839" t="str">
        <f t="shared" si="238"/>
        <v>RLP|Höhr-Grenzhausen</v>
      </c>
      <c r="L3839" s="380" t="str">
        <f t="shared" si="241"/>
        <v>071435003030</v>
      </c>
      <c r="M3839">
        <f t="shared" si="239"/>
        <v>13682</v>
      </c>
    </row>
    <row r="3840" spans="1:13">
      <c r="A3840" s="127" t="s">
        <v>9982</v>
      </c>
      <c r="B3840" s="207" t="s">
        <v>9983</v>
      </c>
      <c r="C3840" s="208" t="s">
        <v>9980</v>
      </c>
      <c r="D3840" s="208" t="s">
        <v>9922</v>
      </c>
      <c r="E3840" s="205" t="s">
        <v>27</v>
      </c>
      <c r="F3840" s="205" t="s">
        <v>26</v>
      </c>
      <c r="G3840" s="205" t="s">
        <v>9981</v>
      </c>
      <c r="H3840" s="205" t="s">
        <v>8000</v>
      </c>
      <c r="I3840" s="206">
        <v>2448</v>
      </c>
      <c r="J3840" t="str">
        <f t="shared" si="240"/>
        <v>RLP|Hillscheid</v>
      </c>
      <c r="K3840" t="str">
        <f t="shared" si="238"/>
        <v>RLP|Höhr-Grenzhausen</v>
      </c>
      <c r="L3840" s="380" t="str">
        <f t="shared" si="241"/>
        <v>071435003031</v>
      </c>
      <c r="M3840">
        <f t="shared" si="239"/>
        <v>13682</v>
      </c>
    </row>
    <row r="3841" spans="1:13">
      <c r="A3841" s="127" t="s">
        <v>9981</v>
      </c>
      <c r="B3841" s="207" t="s">
        <v>9984</v>
      </c>
      <c r="C3841" s="208" t="s">
        <v>9980</v>
      </c>
      <c r="D3841" s="208" t="s">
        <v>9922</v>
      </c>
      <c r="E3841" s="205" t="s">
        <v>27</v>
      </c>
      <c r="F3841" s="205" t="s">
        <v>26</v>
      </c>
      <c r="G3841" s="205" t="s">
        <v>9981</v>
      </c>
      <c r="H3841" s="205" t="s">
        <v>8000</v>
      </c>
      <c r="I3841" s="206">
        <v>9439</v>
      </c>
      <c r="J3841" t="str">
        <f t="shared" si="240"/>
        <v>RLP|Höhr-Grenzhausen</v>
      </c>
      <c r="K3841" t="str">
        <f t="shared" si="238"/>
        <v>RLP|Höhr-Grenzhausen</v>
      </c>
      <c r="L3841" s="380" t="str">
        <f t="shared" si="241"/>
        <v>071435003032</v>
      </c>
      <c r="M3841">
        <f t="shared" si="239"/>
        <v>13682</v>
      </c>
    </row>
    <row r="3842" spans="1:13">
      <c r="A3842" s="127" t="s">
        <v>9985</v>
      </c>
      <c r="B3842" s="207" t="s">
        <v>9986</v>
      </c>
      <c r="C3842" s="208" t="s">
        <v>9930</v>
      </c>
      <c r="D3842" s="208" t="s">
        <v>9922</v>
      </c>
      <c r="E3842" s="205" t="s">
        <v>27</v>
      </c>
      <c r="F3842" s="205" t="s">
        <v>26</v>
      </c>
      <c r="G3842" s="205" t="s">
        <v>9931</v>
      </c>
      <c r="H3842" s="205" t="s">
        <v>8000</v>
      </c>
      <c r="I3842" s="206">
        <v>1017</v>
      </c>
      <c r="J3842" t="str">
        <f t="shared" si="240"/>
        <v>RLP|Holler</v>
      </c>
      <c r="K3842" t="str">
        <f t="shared" si="238"/>
        <v>RLP|Montabaur</v>
      </c>
      <c r="L3842" s="380" t="str">
        <f t="shared" si="241"/>
        <v>071435004033</v>
      </c>
      <c r="M3842">
        <f t="shared" si="239"/>
        <v>41362</v>
      </c>
    </row>
    <row r="3843" spans="1:13">
      <c r="A3843" s="127" t="s">
        <v>9987</v>
      </c>
      <c r="B3843" s="207" t="s">
        <v>9988</v>
      </c>
      <c r="C3843" s="208" t="s">
        <v>9930</v>
      </c>
      <c r="D3843" s="208" t="s">
        <v>9922</v>
      </c>
      <c r="E3843" s="205" t="s">
        <v>27</v>
      </c>
      <c r="F3843" s="205" t="s">
        <v>26</v>
      </c>
      <c r="G3843" s="205" t="s">
        <v>9931</v>
      </c>
      <c r="H3843" s="205" t="s">
        <v>8000</v>
      </c>
      <c r="I3843" s="206">
        <v>712</v>
      </c>
      <c r="J3843" t="str">
        <f t="shared" si="240"/>
        <v>RLP|Horbach (Westerwald)</v>
      </c>
      <c r="K3843" t="str">
        <f t="shared" ref="K3843:K3906" si="242">E3843 &amp; "|" &amp; G3843</f>
        <v>RLP|Montabaur</v>
      </c>
      <c r="L3843" s="380" t="str">
        <f t="shared" si="241"/>
        <v>071435004034</v>
      </c>
      <c r="M3843">
        <f t="shared" ref="M3843:M3906" si="243">SUMIF($C:$C, $C3843, $I:$I)</f>
        <v>41362</v>
      </c>
    </row>
    <row r="3844" spans="1:13">
      <c r="A3844" s="127" t="s">
        <v>9989</v>
      </c>
      <c r="B3844" s="207" t="s">
        <v>9990</v>
      </c>
      <c r="C3844" s="208" t="s">
        <v>9930</v>
      </c>
      <c r="D3844" s="208" t="s">
        <v>9922</v>
      </c>
      <c r="E3844" s="205" t="s">
        <v>27</v>
      </c>
      <c r="F3844" s="205" t="s">
        <v>26</v>
      </c>
      <c r="G3844" s="205" t="s">
        <v>9931</v>
      </c>
      <c r="H3844" s="205" t="s">
        <v>8000</v>
      </c>
      <c r="I3844" s="206">
        <v>531</v>
      </c>
      <c r="J3844" t="str">
        <f t="shared" si="240"/>
        <v>RLP|Hübingen</v>
      </c>
      <c r="K3844" t="str">
        <f t="shared" si="242"/>
        <v>RLP|Montabaur</v>
      </c>
      <c r="L3844" s="380" t="str">
        <f t="shared" si="241"/>
        <v>071435004036</v>
      </c>
      <c r="M3844">
        <f t="shared" si="243"/>
        <v>41362</v>
      </c>
    </row>
    <row r="3845" spans="1:13">
      <c r="A3845" s="127" t="s">
        <v>9991</v>
      </c>
      <c r="B3845" s="207" t="s">
        <v>9992</v>
      </c>
      <c r="C3845" s="208" t="s">
        <v>9944</v>
      </c>
      <c r="D3845" s="208" t="s">
        <v>9922</v>
      </c>
      <c r="E3845" s="205" t="s">
        <v>27</v>
      </c>
      <c r="F3845" s="205" t="s">
        <v>26</v>
      </c>
      <c r="G3845" s="205" t="s">
        <v>9945</v>
      </c>
      <c r="H3845" s="205" t="s">
        <v>8000</v>
      </c>
      <c r="I3845" s="206">
        <v>1974</v>
      </c>
      <c r="J3845" t="str">
        <f t="shared" si="240"/>
        <v>RLP|Hundsangen</v>
      </c>
      <c r="K3845" t="str">
        <f t="shared" si="242"/>
        <v>RLP|Wallmerod</v>
      </c>
      <c r="L3845" s="380" t="str">
        <f t="shared" si="241"/>
        <v>071435008037</v>
      </c>
      <c r="M3845">
        <f t="shared" si="243"/>
        <v>14756</v>
      </c>
    </row>
    <row r="3846" spans="1:13">
      <c r="A3846" s="127" t="s">
        <v>9993</v>
      </c>
      <c r="B3846" s="207" t="s">
        <v>9994</v>
      </c>
      <c r="C3846" s="208" t="s">
        <v>9921</v>
      </c>
      <c r="D3846" s="208" t="s">
        <v>9922</v>
      </c>
      <c r="E3846" s="205" t="s">
        <v>27</v>
      </c>
      <c r="F3846" s="205" t="s">
        <v>26</v>
      </c>
      <c r="G3846" s="205" t="s">
        <v>9923</v>
      </c>
      <c r="H3846" s="205" t="s">
        <v>8000</v>
      </c>
      <c r="I3846" s="206">
        <v>451</v>
      </c>
      <c r="J3846" t="str">
        <f t="shared" ref="J3846:J3909" si="244">E3846 &amp; "|" &amp; A3846</f>
        <v>RLP|Hundsdorf</v>
      </c>
      <c r="K3846" t="str">
        <f t="shared" si="242"/>
        <v>RLP|Ransbach-Baumbach</v>
      </c>
      <c r="L3846" s="380" t="str">
        <f t="shared" ref="L3846:L3909" si="245">C3846 &amp; RIGHT(B3846,3)</f>
        <v>071435005038</v>
      </c>
      <c r="M3846">
        <f t="shared" si="243"/>
        <v>15529</v>
      </c>
    </row>
    <row r="3847" spans="1:13">
      <c r="A3847" s="127" t="s">
        <v>9995</v>
      </c>
      <c r="B3847" s="207" t="s">
        <v>9996</v>
      </c>
      <c r="C3847" s="208" t="s">
        <v>9930</v>
      </c>
      <c r="D3847" s="208" t="s">
        <v>9922</v>
      </c>
      <c r="E3847" s="205" t="s">
        <v>27</v>
      </c>
      <c r="F3847" s="205" t="s">
        <v>26</v>
      </c>
      <c r="G3847" s="205" t="s">
        <v>9931</v>
      </c>
      <c r="H3847" s="205" t="s">
        <v>8000</v>
      </c>
      <c r="I3847" s="206">
        <v>1330</v>
      </c>
      <c r="J3847" t="str">
        <f t="shared" si="244"/>
        <v>RLP|Kadenbach</v>
      </c>
      <c r="K3847" t="str">
        <f t="shared" si="242"/>
        <v>RLP|Montabaur</v>
      </c>
      <c r="L3847" s="380" t="str">
        <f t="shared" si="245"/>
        <v>071435004039</v>
      </c>
      <c r="M3847">
        <f t="shared" si="243"/>
        <v>41362</v>
      </c>
    </row>
    <row r="3848" spans="1:13">
      <c r="A3848" s="127" t="s">
        <v>9997</v>
      </c>
      <c r="B3848" s="207" t="s">
        <v>9998</v>
      </c>
      <c r="C3848" s="208" t="s">
        <v>9980</v>
      </c>
      <c r="D3848" s="208" t="s">
        <v>9922</v>
      </c>
      <c r="E3848" s="205" t="s">
        <v>27</v>
      </c>
      <c r="F3848" s="205" t="s">
        <v>26</v>
      </c>
      <c r="G3848" s="205" t="s">
        <v>9981</v>
      </c>
      <c r="H3848" s="205" t="s">
        <v>8000</v>
      </c>
      <c r="I3848" s="206">
        <v>258</v>
      </c>
      <c r="J3848" t="str">
        <f t="shared" si="244"/>
        <v>RLP|Kammerforst</v>
      </c>
      <c r="K3848" t="str">
        <f t="shared" si="242"/>
        <v>RLP|Höhr-Grenzhausen</v>
      </c>
      <c r="L3848" s="380" t="str">
        <f t="shared" si="245"/>
        <v>071435003040</v>
      </c>
      <c r="M3848">
        <f t="shared" si="243"/>
        <v>13682</v>
      </c>
    </row>
    <row r="3849" spans="1:13">
      <c r="A3849" s="127" t="s">
        <v>9999</v>
      </c>
      <c r="B3849" s="209" t="s">
        <v>10000</v>
      </c>
      <c r="C3849" s="208" t="s">
        <v>9952</v>
      </c>
      <c r="D3849" s="208" t="s">
        <v>9922</v>
      </c>
      <c r="E3849" s="205" t="s">
        <v>27</v>
      </c>
      <c r="F3849" s="205" t="s">
        <v>26</v>
      </c>
      <c r="G3849" s="205" t="s">
        <v>9953</v>
      </c>
      <c r="H3849" s="205" t="s">
        <v>8000</v>
      </c>
      <c r="I3849" s="206">
        <v>304</v>
      </c>
      <c r="J3849" t="str">
        <f t="shared" si="244"/>
        <v>RLP|Krümmel</v>
      </c>
      <c r="K3849" t="str">
        <f t="shared" si="242"/>
        <v>RLP|Selters (Westerwald)</v>
      </c>
      <c r="L3849" s="380" t="str">
        <f t="shared" si="245"/>
        <v>071435007041</v>
      </c>
      <c r="M3849">
        <f t="shared" si="243"/>
        <v>16735</v>
      </c>
    </row>
    <row r="3850" spans="1:13">
      <c r="A3850" s="127" t="s">
        <v>10001</v>
      </c>
      <c r="B3850" s="207" t="s">
        <v>10002</v>
      </c>
      <c r="C3850" s="208" t="s">
        <v>9926</v>
      </c>
      <c r="D3850" s="208" t="s">
        <v>9922</v>
      </c>
      <c r="E3850" s="205" t="s">
        <v>27</v>
      </c>
      <c r="F3850" s="205" t="s">
        <v>26</v>
      </c>
      <c r="G3850" s="205" t="s">
        <v>9927</v>
      </c>
      <c r="H3850" s="205" t="s">
        <v>8000</v>
      </c>
      <c r="I3850" s="206">
        <v>858</v>
      </c>
      <c r="J3850" t="str">
        <f t="shared" si="244"/>
        <v>RLP|Leuterod</v>
      </c>
      <c r="K3850" t="str">
        <f t="shared" si="242"/>
        <v>RLP|Wirges</v>
      </c>
      <c r="L3850" s="380" t="str">
        <f t="shared" si="245"/>
        <v>071435010042</v>
      </c>
      <c r="M3850">
        <f t="shared" si="243"/>
        <v>20132</v>
      </c>
    </row>
    <row r="3851" spans="1:13">
      <c r="A3851" s="127" t="s">
        <v>10003</v>
      </c>
      <c r="B3851" s="209" t="s">
        <v>10004</v>
      </c>
      <c r="C3851" s="208" t="s">
        <v>9952</v>
      </c>
      <c r="D3851" s="208" t="s">
        <v>9922</v>
      </c>
      <c r="E3851" s="205" t="s">
        <v>27</v>
      </c>
      <c r="F3851" s="205" t="s">
        <v>26</v>
      </c>
      <c r="G3851" s="205" t="s">
        <v>9953</v>
      </c>
      <c r="H3851" s="205" t="s">
        <v>8000</v>
      </c>
      <c r="I3851" s="206">
        <v>1020</v>
      </c>
      <c r="J3851" t="str">
        <f t="shared" si="244"/>
        <v>RLP|Marienrachdorf</v>
      </c>
      <c r="K3851" t="str">
        <f t="shared" si="242"/>
        <v>RLP|Selters (Westerwald)</v>
      </c>
      <c r="L3851" s="380" t="str">
        <f t="shared" si="245"/>
        <v>071435007044</v>
      </c>
      <c r="M3851">
        <f t="shared" si="243"/>
        <v>16735</v>
      </c>
    </row>
    <row r="3852" spans="1:13">
      <c r="A3852" s="127" t="s">
        <v>10005</v>
      </c>
      <c r="B3852" s="209" t="s">
        <v>10006</v>
      </c>
      <c r="C3852" s="208" t="s">
        <v>9952</v>
      </c>
      <c r="D3852" s="208" t="s">
        <v>9922</v>
      </c>
      <c r="E3852" s="205" t="s">
        <v>27</v>
      </c>
      <c r="F3852" s="205" t="s">
        <v>26</v>
      </c>
      <c r="G3852" s="205" t="s">
        <v>9953</v>
      </c>
      <c r="H3852" s="205" t="s">
        <v>8000</v>
      </c>
      <c r="I3852" s="206">
        <v>241</v>
      </c>
      <c r="J3852" t="str">
        <f t="shared" si="244"/>
        <v>RLP|Maroth</v>
      </c>
      <c r="K3852" t="str">
        <f t="shared" si="242"/>
        <v>RLP|Selters (Westerwald)</v>
      </c>
      <c r="L3852" s="380" t="str">
        <f t="shared" si="245"/>
        <v>071435007045</v>
      </c>
      <c r="M3852">
        <f t="shared" si="243"/>
        <v>16735</v>
      </c>
    </row>
    <row r="3853" spans="1:13">
      <c r="A3853" s="127" t="s">
        <v>10007</v>
      </c>
      <c r="B3853" s="209" t="s">
        <v>10008</v>
      </c>
      <c r="C3853" s="208" t="s">
        <v>9952</v>
      </c>
      <c r="D3853" s="208" t="s">
        <v>9922</v>
      </c>
      <c r="E3853" s="205" t="s">
        <v>27</v>
      </c>
      <c r="F3853" s="205" t="s">
        <v>26</v>
      </c>
      <c r="G3853" s="205" t="s">
        <v>9953</v>
      </c>
      <c r="H3853" s="205" t="s">
        <v>8000</v>
      </c>
      <c r="I3853" s="206">
        <v>1067</v>
      </c>
      <c r="J3853" t="str">
        <f t="shared" si="244"/>
        <v>RLP|Maxsain</v>
      </c>
      <c r="K3853" t="str">
        <f t="shared" si="242"/>
        <v>RLP|Selters (Westerwald)</v>
      </c>
      <c r="L3853" s="380" t="str">
        <f t="shared" si="245"/>
        <v>071435007046</v>
      </c>
      <c r="M3853">
        <f t="shared" si="243"/>
        <v>16735</v>
      </c>
    </row>
    <row r="3854" spans="1:13">
      <c r="A3854" s="127" t="s">
        <v>10009</v>
      </c>
      <c r="B3854" s="207" t="s">
        <v>10010</v>
      </c>
      <c r="C3854" s="208" t="s">
        <v>9926</v>
      </c>
      <c r="D3854" s="208" t="s">
        <v>9922</v>
      </c>
      <c r="E3854" s="205" t="s">
        <v>27</v>
      </c>
      <c r="F3854" s="205" t="s">
        <v>26</v>
      </c>
      <c r="G3854" s="205" t="s">
        <v>9927</v>
      </c>
      <c r="H3854" s="205" t="s">
        <v>8000</v>
      </c>
      <c r="I3854" s="206">
        <v>1360</v>
      </c>
      <c r="J3854" t="str">
        <f t="shared" si="244"/>
        <v>RLP|Mogendorf</v>
      </c>
      <c r="K3854" t="str">
        <f t="shared" si="242"/>
        <v>RLP|Wirges</v>
      </c>
      <c r="L3854" s="380" t="str">
        <f t="shared" si="245"/>
        <v>071435010047</v>
      </c>
      <c r="M3854">
        <f t="shared" si="243"/>
        <v>20132</v>
      </c>
    </row>
    <row r="3855" spans="1:13">
      <c r="A3855" s="127" t="s">
        <v>9931</v>
      </c>
      <c r="B3855" s="207" t="s">
        <v>10011</v>
      </c>
      <c r="C3855" s="208" t="s">
        <v>9930</v>
      </c>
      <c r="D3855" s="208" t="s">
        <v>9922</v>
      </c>
      <c r="E3855" s="205" t="s">
        <v>27</v>
      </c>
      <c r="F3855" s="205" t="s">
        <v>26</v>
      </c>
      <c r="G3855" s="205" t="s">
        <v>9931</v>
      </c>
      <c r="H3855" s="205" t="s">
        <v>8000</v>
      </c>
      <c r="I3855" s="206">
        <v>14677</v>
      </c>
      <c r="J3855" t="str">
        <f t="shared" si="244"/>
        <v>RLP|Montabaur</v>
      </c>
      <c r="K3855" t="str">
        <f t="shared" si="242"/>
        <v>RLP|Montabaur</v>
      </c>
      <c r="L3855" s="380" t="str">
        <f t="shared" si="245"/>
        <v>071435004048</v>
      </c>
      <c r="M3855">
        <f t="shared" si="243"/>
        <v>41362</v>
      </c>
    </row>
    <row r="3856" spans="1:13">
      <c r="A3856" s="127" t="s">
        <v>10012</v>
      </c>
      <c r="B3856" s="207" t="s">
        <v>10013</v>
      </c>
      <c r="C3856" s="208" t="s">
        <v>9926</v>
      </c>
      <c r="D3856" s="208" t="s">
        <v>9922</v>
      </c>
      <c r="E3856" s="205" t="s">
        <v>27</v>
      </c>
      <c r="F3856" s="205" t="s">
        <v>26</v>
      </c>
      <c r="G3856" s="205" t="s">
        <v>9927</v>
      </c>
      <c r="H3856" s="205" t="s">
        <v>8000</v>
      </c>
      <c r="I3856" s="206">
        <v>751</v>
      </c>
      <c r="J3856" t="str">
        <f t="shared" si="244"/>
        <v>RLP|Moschheim</v>
      </c>
      <c r="K3856" t="str">
        <f t="shared" si="242"/>
        <v>RLP|Wirges</v>
      </c>
      <c r="L3856" s="380" t="str">
        <f t="shared" si="245"/>
        <v>071435010049</v>
      </c>
      <c r="M3856">
        <f t="shared" si="243"/>
        <v>20132</v>
      </c>
    </row>
    <row r="3857" spans="1:13">
      <c r="A3857" s="127" t="s">
        <v>10014</v>
      </c>
      <c r="B3857" s="207" t="s">
        <v>10015</v>
      </c>
      <c r="C3857" s="208" t="s">
        <v>9921</v>
      </c>
      <c r="D3857" s="208" t="s">
        <v>9922</v>
      </c>
      <c r="E3857" s="205" t="s">
        <v>27</v>
      </c>
      <c r="F3857" s="205" t="s">
        <v>26</v>
      </c>
      <c r="G3857" s="205" t="s">
        <v>9923</v>
      </c>
      <c r="H3857" s="205" t="s">
        <v>8000</v>
      </c>
      <c r="I3857" s="206">
        <v>2320</v>
      </c>
      <c r="J3857" t="str">
        <f t="shared" si="244"/>
        <v>RLP|Nauort</v>
      </c>
      <c r="K3857" t="str">
        <f t="shared" si="242"/>
        <v>RLP|Ransbach-Baumbach</v>
      </c>
      <c r="L3857" s="380" t="str">
        <f t="shared" si="245"/>
        <v>071435005050</v>
      </c>
      <c r="M3857">
        <f t="shared" si="243"/>
        <v>15529</v>
      </c>
    </row>
    <row r="3858" spans="1:13">
      <c r="A3858" s="127" t="s">
        <v>10016</v>
      </c>
      <c r="B3858" s="207" t="s">
        <v>10017</v>
      </c>
      <c r="C3858" s="208" t="s">
        <v>9930</v>
      </c>
      <c r="D3858" s="208" t="s">
        <v>9922</v>
      </c>
      <c r="E3858" s="205" t="s">
        <v>27</v>
      </c>
      <c r="F3858" s="205" t="s">
        <v>26</v>
      </c>
      <c r="G3858" s="205" t="s">
        <v>9931</v>
      </c>
      <c r="H3858" s="205" t="s">
        <v>8000</v>
      </c>
      <c r="I3858" s="206">
        <v>2109</v>
      </c>
      <c r="J3858" t="str">
        <f t="shared" si="244"/>
        <v>RLP|Nentershausen (Westerwald)</v>
      </c>
      <c r="K3858" t="str">
        <f t="shared" si="242"/>
        <v>RLP|Montabaur</v>
      </c>
      <c r="L3858" s="380" t="str">
        <f t="shared" si="245"/>
        <v>071435004051</v>
      </c>
      <c r="M3858">
        <f t="shared" si="243"/>
        <v>41362</v>
      </c>
    </row>
    <row r="3859" spans="1:13">
      <c r="A3859" s="127" t="s">
        <v>10018</v>
      </c>
      <c r="B3859" s="207" t="s">
        <v>10019</v>
      </c>
      <c r="C3859" s="208" t="s">
        <v>9930</v>
      </c>
      <c r="D3859" s="208" t="s">
        <v>9922</v>
      </c>
      <c r="E3859" s="205" t="s">
        <v>27</v>
      </c>
      <c r="F3859" s="205" t="s">
        <v>26</v>
      </c>
      <c r="G3859" s="205" t="s">
        <v>9931</v>
      </c>
      <c r="H3859" s="205" t="s">
        <v>8000</v>
      </c>
      <c r="I3859" s="206">
        <v>2047</v>
      </c>
      <c r="J3859" t="str">
        <f t="shared" si="244"/>
        <v>RLP|Neuhäusel</v>
      </c>
      <c r="K3859" t="str">
        <f t="shared" si="242"/>
        <v>RLP|Montabaur</v>
      </c>
      <c r="L3859" s="380" t="str">
        <f t="shared" si="245"/>
        <v>071435004052</v>
      </c>
      <c r="M3859">
        <f t="shared" si="243"/>
        <v>41362</v>
      </c>
    </row>
    <row r="3860" spans="1:13">
      <c r="A3860" s="127" t="s">
        <v>10020</v>
      </c>
      <c r="B3860" s="207" t="s">
        <v>10021</v>
      </c>
      <c r="C3860" s="208" t="s">
        <v>9930</v>
      </c>
      <c r="D3860" s="208" t="s">
        <v>9922</v>
      </c>
      <c r="E3860" s="205" t="s">
        <v>27</v>
      </c>
      <c r="F3860" s="205" t="s">
        <v>26</v>
      </c>
      <c r="G3860" s="205" t="s">
        <v>9931</v>
      </c>
      <c r="H3860" s="205" t="s">
        <v>8000</v>
      </c>
      <c r="I3860" s="206">
        <v>1732</v>
      </c>
      <c r="J3860" t="str">
        <f t="shared" si="244"/>
        <v>RLP|Niederelbert</v>
      </c>
      <c r="K3860" t="str">
        <f t="shared" si="242"/>
        <v>RLP|Montabaur</v>
      </c>
      <c r="L3860" s="380" t="str">
        <f t="shared" si="245"/>
        <v>071435004053</v>
      </c>
      <c r="M3860">
        <f t="shared" si="243"/>
        <v>41362</v>
      </c>
    </row>
    <row r="3861" spans="1:13">
      <c r="A3861" s="127" t="s">
        <v>10022</v>
      </c>
      <c r="B3861" s="207" t="s">
        <v>10023</v>
      </c>
      <c r="C3861" s="208" t="s">
        <v>9930</v>
      </c>
      <c r="D3861" s="208" t="s">
        <v>9922</v>
      </c>
      <c r="E3861" s="205" t="s">
        <v>27</v>
      </c>
      <c r="F3861" s="205" t="s">
        <v>26</v>
      </c>
      <c r="G3861" s="205" t="s">
        <v>9931</v>
      </c>
      <c r="H3861" s="205" t="s">
        <v>8000</v>
      </c>
      <c r="I3861" s="206">
        <v>1041</v>
      </c>
      <c r="J3861" t="str">
        <f t="shared" si="244"/>
        <v>RLP|Niedererbach</v>
      </c>
      <c r="K3861" t="str">
        <f t="shared" si="242"/>
        <v>RLP|Montabaur</v>
      </c>
      <c r="L3861" s="380" t="str">
        <f t="shared" si="245"/>
        <v>071435004054</v>
      </c>
      <c r="M3861">
        <f t="shared" si="243"/>
        <v>41362</v>
      </c>
    </row>
    <row r="3862" spans="1:13">
      <c r="A3862" s="127" t="s">
        <v>10024</v>
      </c>
      <c r="B3862" s="207" t="s">
        <v>10025</v>
      </c>
      <c r="C3862" s="208" t="s">
        <v>9930</v>
      </c>
      <c r="D3862" s="208" t="s">
        <v>9922</v>
      </c>
      <c r="E3862" s="205" t="s">
        <v>27</v>
      </c>
      <c r="F3862" s="205" t="s">
        <v>26</v>
      </c>
      <c r="G3862" s="205" t="s">
        <v>9931</v>
      </c>
      <c r="H3862" s="205" t="s">
        <v>8000</v>
      </c>
      <c r="I3862" s="206">
        <v>701</v>
      </c>
      <c r="J3862" t="str">
        <f t="shared" si="244"/>
        <v>RLP|Nomborn</v>
      </c>
      <c r="K3862" t="str">
        <f t="shared" si="242"/>
        <v>RLP|Montabaur</v>
      </c>
      <c r="L3862" s="380" t="str">
        <f t="shared" si="245"/>
        <v>071435004055</v>
      </c>
      <c r="M3862">
        <f t="shared" si="243"/>
        <v>41362</v>
      </c>
    </row>
    <row r="3863" spans="1:13">
      <c r="A3863" s="127" t="s">
        <v>10026</v>
      </c>
      <c r="B3863" s="209" t="s">
        <v>10027</v>
      </c>
      <c r="C3863" s="208" t="s">
        <v>9952</v>
      </c>
      <c r="D3863" s="208" t="s">
        <v>9922</v>
      </c>
      <c r="E3863" s="205" t="s">
        <v>27</v>
      </c>
      <c r="F3863" s="205" t="s">
        <v>26</v>
      </c>
      <c r="G3863" s="205" t="s">
        <v>9953</v>
      </c>
      <c r="H3863" s="205" t="s">
        <v>8000</v>
      </c>
      <c r="I3863" s="206">
        <v>533</v>
      </c>
      <c r="J3863" t="str">
        <f t="shared" si="244"/>
        <v>RLP|Nordhofen</v>
      </c>
      <c r="K3863" t="str">
        <f t="shared" si="242"/>
        <v>RLP|Selters (Westerwald)</v>
      </c>
      <c r="L3863" s="380" t="str">
        <f t="shared" si="245"/>
        <v>071435007056</v>
      </c>
      <c r="M3863">
        <f t="shared" si="243"/>
        <v>16735</v>
      </c>
    </row>
    <row r="3864" spans="1:13">
      <c r="A3864" s="127" t="s">
        <v>10028</v>
      </c>
      <c r="B3864" s="207" t="s">
        <v>10029</v>
      </c>
      <c r="C3864" s="208" t="s">
        <v>9930</v>
      </c>
      <c r="D3864" s="208" t="s">
        <v>9922</v>
      </c>
      <c r="E3864" s="205" t="s">
        <v>27</v>
      </c>
      <c r="F3864" s="205" t="s">
        <v>26</v>
      </c>
      <c r="G3864" s="205" t="s">
        <v>9931</v>
      </c>
      <c r="H3864" s="205" t="s">
        <v>8000</v>
      </c>
      <c r="I3864" s="206">
        <v>1176</v>
      </c>
      <c r="J3864" t="str">
        <f t="shared" si="244"/>
        <v>RLP|Oberelbert</v>
      </c>
      <c r="K3864" t="str">
        <f t="shared" si="242"/>
        <v>RLP|Montabaur</v>
      </c>
      <c r="L3864" s="380" t="str">
        <f t="shared" si="245"/>
        <v>071435004057</v>
      </c>
      <c r="M3864">
        <f t="shared" si="243"/>
        <v>41362</v>
      </c>
    </row>
    <row r="3865" spans="1:13">
      <c r="A3865" s="127" t="s">
        <v>10030</v>
      </c>
      <c r="B3865" s="207" t="s">
        <v>10031</v>
      </c>
      <c r="C3865" s="208" t="s">
        <v>9944</v>
      </c>
      <c r="D3865" s="208" t="s">
        <v>9922</v>
      </c>
      <c r="E3865" s="205" t="s">
        <v>27</v>
      </c>
      <c r="F3865" s="205" t="s">
        <v>26</v>
      </c>
      <c r="G3865" s="205" t="s">
        <v>9945</v>
      </c>
      <c r="H3865" s="205" t="s">
        <v>8000</v>
      </c>
      <c r="I3865" s="206">
        <v>506</v>
      </c>
      <c r="J3865" t="str">
        <f t="shared" si="244"/>
        <v>RLP|Obererbach</v>
      </c>
      <c r="K3865" t="str">
        <f t="shared" si="242"/>
        <v>RLP|Wallmerod</v>
      </c>
      <c r="L3865" s="380" t="str">
        <f t="shared" si="245"/>
        <v>071435008058</v>
      </c>
      <c r="M3865">
        <f t="shared" si="243"/>
        <v>14756</v>
      </c>
    </row>
    <row r="3866" spans="1:13">
      <c r="A3866" s="127" t="s">
        <v>10032</v>
      </c>
      <c r="B3866" s="207" t="s">
        <v>10033</v>
      </c>
      <c r="C3866" s="208" t="s">
        <v>9921</v>
      </c>
      <c r="D3866" s="208" t="s">
        <v>9922</v>
      </c>
      <c r="E3866" s="205" t="s">
        <v>27</v>
      </c>
      <c r="F3866" s="205" t="s">
        <v>26</v>
      </c>
      <c r="G3866" s="205" t="s">
        <v>9923</v>
      </c>
      <c r="H3866" s="205" t="s">
        <v>8000</v>
      </c>
      <c r="I3866" s="206">
        <v>381</v>
      </c>
      <c r="J3866" t="str">
        <f t="shared" si="244"/>
        <v>RLP|Oberhaid (Westerwald)</v>
      </c>
      <c r="K3866" t="str">
        <f t="shared" si="242"/>
        <v>RLP|Ransbach-Baumbach</v>
      </c>
      <c r="L3866" s="380" t="str">
        <f t="shared" si="245"/>
        <v>071435005059</v>
      </c>
      <c r="M3866">
        <f t="shared" si="243"/>
        <v>15529</v>
      </c>
    </row>
    <row r="3867" spans="1:13">
      <c r="A3867" s="127" t="s">
        <v>10034</v>
      </c>
      <c r="B3867" s="207" t="s">
        <v>10035</v>
      </c>
      <c r="C3867" s="208" t="s">
        <v>9926</v>
      </c>
      <c r="D3867" s="208" t="s">
        <v>9922</v>
      </c>
      <c r="E3867" s="205" t="s">
        <v>27</v>
      </c>
      <c r="F3867" s="205" t="s">
        <v>26</v>
      </c>
      <c r="G3867" s="205" t="s">
        <v>9927</v>
      </c>
      <c r="H3867" s="205" t="s">
        <v>8000</v>
      </c>
      <c r="I3867" s="206">
        <v>1343</v>
      </c>
      <c r="J3867" t="str">
        <f t="shared" si="244"/>
        <v>RLP|Ötzingen</v>
      </c>
      <c r="K3867" t="str">
        <f t="shared" si="242"/>
        <v>RLP|Wirges</v>
      </c>
      <c r="L3867" s="380" t="str">
        <f t="shared" si="245"/>
        <v>071435010060</v>
      </c>
      <c r="M3867">
        <f t="shared" si="243"/>
        <v>20132</v>
      </c>
    </row>
    <row r="3868" spans="1:13">
      <c r="A3868" s="127" t="s">
        <v>10036</v>
      </c>
      <c r="B3868" s="209" t="s">
        <v>10037</v>
      </c>
      <c r="C3868" s="208" t="s">
        <v>9952</v>
      </c>
      <c r="D3868" s="208" t="s">
        <v>9922</v>
      </c>
      <c r="E3868" s="205" t="s">
        <v>27</v>
      </c>
      <c r="F3868" s="205" t="s">
        <v>26</v>
      </c>
      <c r="G3868" s="205" t="s">
        <v>9953</v>
      </c>
      <c r="H3868" s="205" t="s">
        <v>8000</v>
      </c>
      <c r="I3868" s="206">
        <v>483</v>
      </c>
      <c r="J3868" t="str">
        <f t="shared" si="244"/>
        <v>RLP|Quirnbach</v>
      </c>
      <c r="K3868" t="str">
        <f t="shared" si="242"/>
        <v>RLP|Selters (Westerwald)</v>
      </c>
      <c r="L3868" s="380" t="str">
        <f t="shared" si="245"/>
        <v>071435007061</v>
      </c>
      <c r="M3868">
        <f t="shared" si="243"/>
        <v>16735</v>
      </c>
    </row>
    <row r="3869" spans="1:13">
      <c r="A3869" s="127" t="s">
        <v>9923</v>
      </c>
      <c r="B3869" s="207" t="s">
        <v>10038</v>
      </c>
      <c r="C3869" s="208" t="s">
        <v>9921</v>
      </c>
      <c r="D3869" s="208" t="s">
        <v>9922</v>
      </c>
      <c r="E3869" s="205" t="s">
        <v>27</v>
      </c>
      <c r="F3869" s="205" t="s">
        <v>26</v>
      </c>
      <c r="G3869" s="205" t="s">
        <v>9923</v>
      </c>
      <c r="H3869" s="205" t="s">
        <v>8000</v>
      </c>
      <c r="I3869" s="206">
        <v>8108</v>
      </c>
      <c r="J3869" t="str">
        <f t="shared" si="244"/>
        <v>RLP|Ransbach-Baumbach</v>
      </c>
      <c r="K3869" t="str">
        <f t="shared" si="242"/>
        <v>RLP|Ransbach-Baumbach</v>
      </c>
      <c r="L3869" s="380" t="str">
        <f t="shared" si="245"/>
        <v>071435005062</v>
      </c>
      <c r="M3869">
        <f t="shared" si="243"/>
        <v>15529</v>
      </c>
    </row>
    <row r="3870" spans="1:13">
      <c r="A3870" s="127" t="s">
        <v>10039</v>
      </c>
      <c r="B3870" s="209" t="s">
        <v>10040</v>
      </c>
      <c r="C3870" s="208" t="s">
        <v>9952</v>
      </c>
      <c r="D3870" s="208" t="s">
        <v>9922</v>
      </c>
      <c r="E3870" s="205" t="s">
        <v>27</v>
      </c>
      <c r="F3870" s="205" t="s">
        <v>26</v>
      </c>
      <c r="G3870" s="205" t="s">
        <v>9953</v>
      </c>
      <c r="H3870" s="205" t="s">
        <v>8000</v>
      </c>
      <c r="I3870" s="206">
        <v>471</v>
      </c>
      <c r="J3870" t="str">
        <f t="shared" si="244"/>
        <v>RLP|Rückeroth</v>
      </c>
      <c r="K3870" t="str">
        <f t="shared" si="242"/>
        <v>RLP|Selters (Westerwald)</v>
      </c>
      <c r="L3870" s="380" t="str">
        <f t="shared" si="245"/>
        <v>071435007064</v>
      </c>
      <c r="M3870">
        <f t="shared" si="243"/>
        <v>16735</v>
      </c>
    </row>
    <row r="3871" spans="1:13">
      <c r="A3871" s="127" t="s">
        <v>10041</v>
      </c>
      <c r="B3871" s="207" t="s">
        <v>10042</v>
      </c>
      <c r="C3871" s="208" t="s">
        <v>9930</v>
      </c>
      <c r="D3871" s="208" t="s">
        <v>9922</v>
      </c>
      <c r="E3871" s="205" t="s">
        <v>27</v>
      </c>
      <c r="F3871" s="205" t="s">
        <v>26</v>
      </c>
      <c r="G3871" s="205" t="s">
        <v>9931</v>
      </c>
      <c r="H3871" s="205" t="s">
        <v>8000</v>
      </c>
      <c r="I3871" s="206">
        <v>1215</v>
      </c>
      <c r="J3871" t="str">
        <f t="shared" si="244"/>
        <v>RLP|Ruppach-Goldhausen</v>
      </c>
      <c r="K3871" t="str">
        <f t="shared" si="242"/>
        <v>RLP|Montabaur</v>
      </c>
      <c r="L3871" s="380" t="str">
        <f t="shared" si="245"/>
        <v>071435004065</v>
      </c>
      <c r="M3871">
        <f t="shared" si="243"/>
        <v>41362</v>
      </c>
    </row>
    <row r="3872" spans="1:13">
      <c r="A3872" s="127" t="s">
        <v>10043</v>
      </c>
      <c r="B3872" s="209" t="s">
        <v>10044</v>
      </c>
      <c r="C3872" s="208" t="s">
        <v>9952</v>
      </c>
      <c r="D3872" s="208" t="s">
        <v>9922</v>
      </c>
      <c r="E3872" s="205" t="s">
        <v>27</v>
      </c>
      <c r="F3872" s="205" t="s">
        <v>26</v>
      </c>
      <c r="G3872" s="205" t="s">
        <v>9953</v>
      </c>
      <c r="H3872" s="205" t="s">
        <v>8000</v>
      </c>
      <c r="I3872" s="206">
        <v>652</v>
      </c>
      <c r="J3872" t="str">
        <f t="shared" si="244"/>
        <v>RLP|Schenkelberg</v>
      </c>
      <c r="K3872" t="str">
        <f t="shared" si="242"/>
        <v>RLP|Selters (Westerwald)</v>
      </c>
      <c r="L3872" s="380" t="str">
        <f t="shared" si="245"/>
        <v>071435007066</v>
      </c>
      <c r="M3872">
        <f t="shared" si="243"/>
        <v>16735</v>
      </c>
    </row>
    <row r="3873" spans="1:13">
      <c r="A3873" s="127" t="s">
        <v>9953</v>
      </c>
      <c r="B3873" s="209" t="s">
        <v>10045</v>
      </c>
      <c r="C3873" s="208" t="s">
        <v>9952</v>
      </c>
      <c r="D3873" s="208" t="s">
        <v>9922</v>
      </c>
      <c r="E3873" s="205" t="s">
        <v>27</v>
      </c>
      <c r="F3873" s="205" t="s">
        <v>26</v>
      </c>
      <c r="G3873" s="205" t="s">
        <v>9953</v>
      </c>
      <c r="H3873" s="205" t="s">
        <v>8000</v>
      </c>
      <c r="I3873" s="206">
        <v>3014</v>
      </c>
      <c r="J3873" t="str">
        <f t="shared" si="244"/>
        <v>RLP|Selters (Westerwald)</v>
      </c>
      <c r="K3873" t="str">
        <f t="shared" si="242"/>
        <v>RLP|Selters (Westerwald)</v>
      </c>
      <c r="L3873" s="380" t="str">
        <f t="shared" si="245"/>
        <v>071435007067</v>
      </c>
      <c r="M3873">
        <f t="shared" si="243"/>
        <v>16735</v>
      </c>
    </row>
    <row r="3874" spans="1:13">
      <c r="A3874" s="127" t="s">
        <v>10046</v>
      </c>
      <c r="B3874" s="207" t="s">
        <v>10047</v>
      </c>
      <c r="C3874" s="208" t="s">
        <v>9921</v>
      </c>
      <c r="D3874" s="208" t="s">
        <v>9922</v>
      </c>
      <c r="E3874" s="205" t="s">
        <v>27</v>
      </c>
      <c r="F3874" s="205" t="s">
        <v>26</v>
      </c>
      <c r="G3874" s="205" t="s">
        <v>9923</v>
      </c>
      <c r="H3874" s="205" t="s">
        <v>8000</v>
      </c>
      <c r="I3874" s="206">
        <v>507</v>
      </c>
      <c r="J3874" t="str">
        <f t="shared" si="244"/>
        <v>RLP|Sessenbach</v>
      </c>
      <c r="K3874" t="str">
        <f t="shared" si="242"/>
        <v>RLP|Ransbach-Baumbach</v>
      </c>
      <c r="L3874" s="380" t="str">
        <f t="shared" si="245"/>
        <v>071435005068</v>
      </c>
      <c r="M3874">
        <f t="shared" si="243"/>
        <v>15529</v>
      </c>
    </row>
    <row r="3875" spans="1:13">
      <c r="A3875" s="127" t="s">
        <v>10048</v>
      </c>
      <c r="B3875" s="209" t="s">
        <v>10049</v>
      </c>
      <c r="C3875" s="208" t="s">
        <v>9952</v>
      </c>
      <c r="D3875" s="208" t="s">
        <v>9922</v>
      </c>
      <c r="E3875" s="205" t="s">
        <v>27</v>
      </c>
      <c r="F3875" s="205" t="s">
        <v>26</v>
      </c>
      <c r="G3875" s="205" t="s">
        <v>9953</v>
      </c>
      <c r="H3875" s="205" t="s">
        <v>8000</v>
      </c>
      <c r="I3875" s="206">
        <v>876</v>
      </c>
      <c r="J3875" t="str">
        <f t="shared" si="244"/>
        <v>RLP|Sessenhausen</v>
      </c>
      <c r="K3875" t="str">
        <f t="shared" si="242"/>
        <v>RLP|Selters (Westerwald)</v>
      </c>
      <c r="L3875" s="380" t="str">
        <f t="shared" si="245"/>
        <v>071435007069</v>
      </c>
      <c r="M3875">
        <f t="shared" si="243"/>
        <v>16735</v>
      </c>
    </row>
    <row r="3876" spans="1:13">
      <c r="A3876" s="127" t="s">
        <v>10050</v>
      </c>
      <c r="B3876" s="207" t="s">
        <v>10051</v>
      </c>
      <c r="C3876" s="208" t="s">
        <v>9926</v>
      </c>
      <c r="D3876" s="208" t="s">
        <v>9922</v>
      </c>
      <c r="E3876" s="205" t="s">
        <v>27</v>
      </c>
      <c r="F3876" s="205" t="s">
        <v>26</v>
      </c>
      <c r="G3876" s="205" t="s">
        <v>9927</v>
      </c>
      <c r="H3876" s="205" t="s">
        <v>8000</v>
      </c>
      <c r="I3876" s="206">
        <v>2982</v>
      </c>
      <c r="J3876" t="str">
        <f t="shared" si="244"/>
        <v>RLP|Siershahn</v>
      </c>
      <c r="K3876" t="str">
        <f t="shared" si="242"/>
        <v>RLP|Wirges</v>
      </c>
      <c r="L3876" s="380" t="str">
        <f t="shared" si="245"/>
        <v>071435010070</v>
      </c>
      <c r="M3876">
        <f t="shared" si="243"/>
        <v>20132</v>
      </c>
    </row>
    <row r="3877" spans="1:13">
      <c r="A3877" s="127" t="s">
        <v>10052</v>
      </c>
      <c r="B3877" s="207" t="s">
        <v>10053</v>
      </c>
      <c r="C3877" s="208" t="s">
        <v>9930</v>
      </c>
      <c r="D3877" s="208" t="s">
        <v>9922</v>
      </c>
      <c r="E3877" s="205" t="s">
        <v>27</v>
      </c>
      <c r="F3877" s="205" t="s">
        <v>26</v>
      </c>
      <c r="G3877" s="205" t="s">
        <v>9931</v>
      </c>
      <c r="H3877" s="205" t="s">
        <v>8000</v>
      </c>
      <c r="I3877" s="206">
        <v>1501</v>
      </c>
      <c r="J3877" t="str">
        <f t="shared" si="244"/>
        <v>RLP|Simmern</v>
      </c>
      <c r="K3877" t="str">
        <f t="shared" si="242"/>
        <v>RLP|Montabaur</v>
      </c>
      <c r="L3877" s="380" t="str">
        <f t="shared" si="245"/>
        <v>071435004071</v>
      </c>
      <c r="M3877">
        <f t="shared" si="243"/>
        <v>41362</v>
      </c>
    </row>
    <row r="3878" spans="1:13">
      <c r="A3878" s="127" t="s">
        <v>10054</v>
      </c>
      <c r="B3878" s="207" t="s">
        <v>10055</v>
      </c>
      <c r="C3878" s="208" t="s">
        <v>9930</v>
      </c>
      <c r="D3878" s="208" t="s">
        <v>9922</v>
      </c>
      <c r="E3878" s="205" t="s">
        <v>27</v>
      </c>
      <c r="F3878" s="205" t="s">
        <v>26</v>
      </c>
      <c r="G3878" s="205" t="s">
        <v>9931</v>
      </c>
      <c r="H3878" s="205" t="s">
        <v>8000</v>
      </c>
      <c r="I3878" s="206">
        <v>721</v>
      </c>
      <c r="J3878" t="str">
        <f t="shared" si="244"/>
        <v>RLP|Stahlhofen</v>
      </c>
      <c r="K3878" t="str">
        <f t="shared" si="242"/>
        <v>RLP|Montabaur</v>
      </c>
      <c r="L3878" s="380" t="str">
        <f t="shared" si="245"/>
        <v>071435004072</v>
      </c>
      <c r="M3878">
        <f t="shared" si="243"/>
        <v>41362</v>
      </c>
    </row>
    <row r="3879" spans="1:13">
      <c r="A3879" s="127" t="s">
        <v>10056</v>
      </c>
      <c r="B3879" s="207" t="s">
        <v>10057</v>
      </c>
      <c r="C3879" s="208" t="s">
        <v>9926</v>
      </c>
      <c r="D3879" s="208" t="s">
        <v>9922</v>
      </c>
      <c r="E3879" s="205" t="s">
        <v>27</v>
      </c>
      <c r="F3879" s="205" t="s">
        <v>26</v>
      </c>
      <c r="G3879" s="205" t="s">
        <v>9927</v>
      </c>
      <c r="H3879" s="205" t="s">
        <v>8000</v>
      </c>
      <c r="I3879" s="206">
        <v>1273</v>
      </c>
      <c r="J3879" t="str">
        <f t="shared" si="244"/>
        <v>RLP|Staudt</v>
      </c>
      <c r="K3879" t="str">
        <f t="shared" si="242"/>
        <v>RLP|Wirges</v>
      </c>
      <c r="L3879" s="380" t="str">
        <f t="shared" si="245"/>
        <v>071435010073</v>
      </c>
      <c r="M3879">
        <f t="shared" si="243"/>
        <v>20132</v>
      </c>
    </row>
    <row r="3880" spans="1:13">
      <c r="A3880" s="127" t="s">
        <v>10058</v>
      </c>
      <c r="B3880" s="207" t="s">
        <v>10059</v>
      </c>
      <c r="C3880" s="208" t="s">
        <v>9944</v>
      </c>
      <c r="D3880" s="208" t="s">
        <v>9922</v>
      </c>
      <c r="E3880" s="205" t="s">
        <v>27</v>
      </c>
      <c r="F3880" s="205" t="s">
        <v>26</v>
      </c>
      <c r="G3880" s="205" t="s">
        <v>9945</v>
      </c>
      <c r="H3880" s="205" t="s">
        <v>8000</v>
      </c>
      <c r="I3880" s="206">
        <v>771</v>
      </c>
      <c r="J3880" t="str">
        <f t="shared" si="244"/>
        <v>RLP|Steinefrenz</v>
      </c>
      <c r="K3880" t="str">
        <f t="shared" si="242"/>
        <v>RLP|Wallmerod</v>
      </c>
      <c r="L3880" s="380" t="str">
        <f t="shared" si="245"/>
        <v>071435008074</v>
      </c>
      <c r="M3880">
        <f t="shared" si="243"/>
        <v>14756</v>
      </c>
    </row>
    <row r="3881" spans="1:13">
      <c r="A3881" s="127" t="s">
        <v>10060</v>
      </c>
      <c r="B3881" s="209" t="s">
        <v>10061</v>
      </c>
      <c r="C3881" s="208" t="s">
        <v>9952</v>
      </c>
      <c r="D3881" s="208" t="s">
        <v>9922</v>
      </c>
      <c r="E3881" s="205" t="s">
        <v>27</v>
      </c>
      <c r="F3881" s="205" t="s">
        <v>26</v>
      </c>
      <c r="G3881" s="205" t="s">
        <v>9953</v>
      </c>
      <c r="H3881" s="205" t="s">
        <v>8000</v>
      </c>
      <c r="I3881" s="206">
        <v>233</v>
      </c>
      <c r="J3881" t="str">
        <f t="shared" si="244"/>
        <v>RLP|Steinen (Westerwald)</v>
      </c>
      <c r="K3881" t="str">
        <f t="shared" si="242"/>
        <v>RLP|Selters (Westerwald)</v>
      </c>
      <c r="L3881" s="380" t="str">
        <f t="shared" si="245"/>
        <v>071435007075</v>
      </c>
      <c r="M3881">
        <f t="shared" si="243"/>
        <v>16735</v>
      </c>
    </row>
    <row r="3882" spans="1:13">
      <c r="A3882" s="127" t="s">
        <v>10062</v>
      </c>
      <c r="B3882" s="207" t="s">
        <v>10063</v>
      </c>
      <c r="C3882" s="208" t="s">
        <v>9930</v>
      </c>
      <c r="D3882" s="208" t="s">
        <v>9922</v>
      </c>
      <c r="E3882" s="205" t="s">
        <v>27</v>
      </c>
      <c r="F3882" s="205" t="s">
        <v>26</v>
      </c>
      <c r="G3882" s="205" t="s">
        <v>9931</v>
      </c>
      <c r="H3882" s="205" t="s">
        <v>8000</v>
      </c>
      <c r="I3882" s="206">
        <v>512</v>
      </c>
      <c r="J3882" t="str">
        <f t="shared" si="244"/>
        <v>RLP|Untershausen</v>
      </c>
      <c r="K3882" t="str">
        <f t="shared" si="242"/>
        <v>RLP|Montabaur</v>
      </c>
      <c r="L3882" s="380" t="str">
        <f t="shared" si="245"/>
        <v>071435004077</v>
      </c>
      <c r="M3882">
        <f t="shared" si="243"/>
        <v>41362</v>
      </c>
    </row>
    <row r="3883" spans="1:13">
      <c r="A3883" s="127" t="s">
        <v>10064</v>
      </c>
      <c r="B3883" s="209" t="s">
        <v>10065</v>
      </c>
      <c r="C3883" s="208" t="s">
        <v>9952</v>
      </c>
      <c r="D3883" s="208" t="s">
        <v>9922</v>
      </c>
      <c r="E3883" s="205" t="s">
        <v>27</v>
      </c>
      <c r="F3883" s="205" t="s">
        <v>26</v>
      </c>
      <c r="G3883" s="205" t="s">
        <v>9953</v>
      </c>
      <c r="H3883" s="205" t="s">
        <v>8000</v>
      </c>
      <c r="I3883" s="206">
        <v>525</v>
      </c>
      <c r="J3883" t="str">
        <f t="shared" si="244"/>
        <v>RLP|Vielbach</v>
      </c>
      <c r="K3883" t="str">
        <f t="shared" si="242"/>
        <v>RLP|Selters (Westerwald)</v>
      </c>
      <c r="L3883" s="380" t="str">
        <f t="shared" si="245"/>
        <v>071435007078</v>
      </c>
      <c r="M3883">
        <f t="shared" si="243"/>
        <v>16735</v>
      </c>
    </row>
    <row r="3884" spans="1:13">
      <c r="A3884" s="127" t="s">
        <v>10066</v>
      </c>
      <c r="B3884" s="207" t="s">
        <v>10067</v>
      </c>
      <c r="C3884" s="208" t="s">
        <v>9930</v>
      </c>
      <c r="D3884" s="208" t="s">
        <v>9922</v>
      </c>
      <c r="E3884" s="205" t="s">
        <v>27</v>
      </c>
      <c r="F3884" s="205" t="s">
        <v>26</v>
      </c>
      <c r="G3884" s="205" t="s">
        <v>9931</v>
      </c>
      <c r="H3884" s="205" t="s">
        <v>8000</v>
      </c>
      <c r="I3884" s="206">
        <v>969</v>
      </c>
      <c r="J3884" t="str">
        <f t="shared" si="244"/>
        <v>RLP|Welschneudorf</v>
      </c>
      <c r="K3884" t="str">
        <f t="shared" si="242"/>
        <v>RLP|Montabaur</v>
      </c>
      <c r="L3884" s="380" t="str">
        <f t="shared" si="245"/>
        <v>071435004079</v>
      </c>
      <c r="M3884">
        <f t="shared" si="243"/>
        <v>41362</v>
      </c>
    </row>
    <row r="3885" spans="1:13">
      <c r="A3885" s="127" t="s">
        <v>10068</v>
      </c>
      <c r="B3885" s="207" t="s">
        <v>10069</v>
      </c>
      <c r="C3885" s="208" t="s">
        <v>9944</v>
      </c>
      <c r="D3885" s="208" t="s">
        <v>9922</v>
      </c>
      <c r="E3885" s="205" t="s">
        <v>27</v>
      </c>
      <c r="F3885" s="205" t="s">
        <v>26</v>
      </c>
      <c r="G3885" s="205" t="s">
        <v>9945</v>
      </c>
      <c r="H3885" s="205" t="s">
        <v>8000</v>
      </c>
      <c r="I3885" s="206">
        <v>572</v>
      </c>
      <c r="J3885" t="str">
        <f t="shared" si="244"/>
        <v>RLP|Weroth</v>
      </c>
      <c r="K3885" t="str">
        <f t="shared" si="242"/>
        <v>RLP|Wallmerod</v>
      </c>
      <c r="L3885" s="380" t="str">
        <f t="shared" si="245"/>
        <v>071435008080</v>
      </c>
      <c r="M3885">
        <f t="shared" si="243"/>
        <v>14756</v>
      </c>
    </row>
    <row r="3886" spans="1:13">
      <c r="A3886" s="127" t="s">
        <v>9927</v>
      </c>
      <c r="B3886" s="207" t="s">
        <v>10070</v>
      </c>
      <c r="C3886" s="208" t="s">
        <v>9926</v>
      </c>
      <c r="D3886" s="208" t="s">
        <v>9922</v>
      </c>
      <c r="E3886" s="205" t="s">
        <v>27</v>
      </c>
      <c r="F3886" s="205" t="s">
        <v>26</v>
      </c>
      <c r="G3886" s="205" t="s">
        <v>9927</v>
      </c>
      <c r="H3886" s="205" t="s">
        <v>8000</v>
      </c>
      <c r="I3886" s="206">
        <v>5703</v>
      </c>
      <c r="J3886" t="str">
        <f t="shared" si="244"/>
        <v>RLP|Wirges</v>
      </c>
      <c r="K3886" t="str">
        <f t="shared" si="242"/>
        <v>RLP|Wirges</v>
      </c>
      <c r="L3886" s="380" t="str">
        <f t="shared" si="245"/>
        <v>071435010081</v>
      </c>
      <c r="M3886">
        <f t="shared" si="243"/>
        <v>20132</v>
      </c>
    </row>
    <row r="3887" spans="1:13">
      <c r="A3887" s="127" t="s">
        <v>10071</v>
      </c>
      <c r="B3887" s="207" t="s">
        <v>10072</v>
      </c>
      <c r="C3887" s="208" t="s">
        <v>9921</v>
      </c>
      <c r="D3887" s="208" t="s">
        <v>9922</v>
      </c>
      <c r="E3887" s="205" t="s">
        <v>27</v>
      </c>
      <c r="F3887" s="205" t="s">
        <v>26</v>
      </c>
      <c r="G3887" s="205" t="s">
        <v>9923</v>
      </c>
      <c r="H3887" s="205" t="s">
        <v>8000</v>
      </c>
      <c r="I3887" s="206">
        <v>341</v>
      </c>
      <c r="J3887" t="str">
        <f t="shared" si="244"/>
        <v>RLP|Wirscheid</v>
      </c>
      <c r="K3887" t="str">
        <f t="shared" si="242"/>
        <v>RLP|Ransbach-Baumbach</v>
      </c>
      <c r="L3887" s="380" t="str">
        <f t="shared" si="245"/>
        <v>071435005082</v>
      </c>
      <c r="M3887">
        <f t="shared" si="243"/>
        <v>15529</v>
      </c>
    </row>
    <row r="3888" spans="1:13">
      <c r="A3888" s="127" t="s">
        <v>10073</v>
      </c>
      <c r="B3888" s="207" t="s">
        <v>10074</v>
      </c>
      <c r="C3888" s="208" t="s">
        <v>9921</v>
      </c>
      <c r="D3888" s="208" t="s">
        <v>9922</v>
      </c>
      <c r="E3888" s="205" t="s">
        <v>27</v>
      </c>
      <c r="F3888" s="205" t="s">
        <v>26</v>
      </c>
      <c r="G3888" s="205" t="s">
        <v>9923</v>
      </c>
      <c r="H3888" s="205" t="s">
        <v>8000</v>
      </c>
      <c r="I3888" s="206">
        <v>636</v>
      </c>
      <c r="J3888" t="str">
        <f t="shared" si="244"/>
        <v>RLP|Wittgert</v>
      </c>
      <c r="K3888" t="str">
        <f t="shared" si="242"/>
        <v>RLP|Ransbach-Baumbach</v>
      </c>
      <c r="L3888" s="380" t="str">
        <f t="shared" si="245"/>
        <v>071435005084</v>
      </c>
      <c r="M3888">
        <f t="shared" si="243"/>
        <v>15529</v>
      </c>
    </row>
    <row r="3889" spans="1:13">
      <c r="A3889" s="127" t="s">
        <v>10075</v>
      </c>
      <c r="B3889" s="209" t="s">
        <v>10076</v>
      </c>
      <c r="C3889" s="208" t="s">
        <v>9952</v>
      </c>
      <c r="D3889" s="208" t="s">
        <v>9922</v>
      </c>
      <c r="E3889" s="205" t="s">
        <v>27</v>
      </c>
      <c r="F3889" s="205" t="s">
        <v>26</v>
      </c>
      <c r="G3889" s="205" t="s">
        <v>9953</v>
      </c>
      <c r="H3889" s="205" t="s">
        <v>8000</v>
      </c>
      <c r="I3889" s="206">
        <v>475</v>
      </c>
      <c r="J3889" t="str">
        <f t="shared" si="244"/>
        <v>RLP|Wölferlingen</v>
      </c>
      <c r="K3889" t="str">
        <f t="shared" si="242"/>
        <v>RLP|Selters (Westerwald)</v>
      </c>
      <c r="L3889" s="380" t="str">
        <f t="shared" si="245"/>
        <v>071435007085</v>
      </c>
      <c r="M3889">
        <f t="shared" si="243"/>
        <v>16735</v>
      </c>
    </row>
    <row r="3890" spans="1:13">
      <c r="A3890" s="127" t="s">
        <v>10077</v>
      </c>
      <c r="B3890" s="207" t="s">
        <v>10078</v>
      </c>
      <c r="C3890" s="208" t="s">
        <v>10079</v>
      </c>
      <c r="D3890" s="208" t="s">
        <v>9922</v>
      </c>
      <c r="E3890" s="205" t="s">
        <v>27</v>
      </c>
      <c r="F3890" s="205" t="s">
        <v>26</v>
      </c>
      <c r="G3890" s="205" t="s">
        <v>10080</v>
      </c>
      <c r="H3890" s="205" t="s">
        <v>8000</v>
      </c>
      <c r="I3890" s="206">
        <v>642</v>
      </c>
      <c r="J3890" t="str">
        <f t="shared" si="244"/>
        <v>RLP|Ailertchen</v>
      </c>
      <c r="K3890" t="str">
        <f t="shared" si="242"/>
        <v>RLP|Westerburg</v>
      </c>
      <c r="L3890" s="380" t="str">
        <f t="shared" si="245"/>
        <v>071435009200</v>
      </c>
      <c r="M3890">
        <f t="shared" si="243"/>
        <v>23164</v>
      </c>
    </row>
    <row r="3891" spans="1:13">
      <c r="A3891" s="127" t="s">
        <v>10081</v>
      </c>
      <c r="B3891" s="207" t="s">
        <v>10082</v>
      </c>
      <c r="C3891" s="208" t="s">
        <v>10083</v>
      </c>
      <c r="D3891" s="208" t="s">
        <v>9922</v>
      </c>
      <c r="E3891" s="205" t="s">
        <v>27</v>
      </c>
      <c r="F3891" s="205" t="s">
        <v>26</v>
      </c>
      <c r="G3891" s="205" t="s">
        <v>10084</v>
      </c>
      <c r="H3891" s="205" t="s">
        <v>8000</v>
      </c>
      <c r="I3891" s="206">
        <v>1597</v>
      </c>
      <c r="J3891" t="str">
        <f t="shared" si="244"/>
        <v>RLP|Alpenrod</v>
      </c>
      <c r="K3891" t="str">
        <f t="shared" si="242"/>
        <v>RLP|Hachenburg</v>
      </c>
      <c r="L3891" s="380" t="str">
        <f t="shared" si="245"/>
        <v>071435002202</v>
      </c>
      <c r="M3891">
        <f t="shared" si="243"/>
        <v>24707</v>
      </c>
    </row>
    <row r="3892" spans="1:13">
      <c r="A3892" s="127" t="s">
        <v>10085</v>
      </c>
      <c r="B3892" s="207" t="s">
        <v>10086</v>
      </c>
      <c r="C3892" s="208" t="s">
        <v>9944</v>
      </c>
      <c r="D3892" s="208" t="s">
        <v>9922</v>
      </c>
      <c r="E3892" s="205" t="s">
        <v>27</v>
      </c>
      <c r="F3892" s="205" t="s">
        <v>26</v>
      </c>
      <c r="G3892" s="205" t="s">
        <v>9945</v>
      </c>
      <c r="H3892" s="205" t="s">
        <v>8000</v>
      </c>
      <c r="I3892" s="206">
        <v>175</v>
      </c>
      <c r="J3892" t="str">
        <f t="shared" si="244"/>
        <v>RLP|Arnshöfen</v>
      </c>
      <c r="K3892" t="str">
        <f t="shared" si="242"/>
        <v>RLP|Wallmerod</v>
      </c>
      <c r="L3892" s="380" t="str">
        <f t="shared" si="245"/>
        <v>071435008203</v>
      </c>
      <c r="M3892">
        <f t="shared" si="243"/>
        <v>14756</v>
      </c>
    </row>
    <row r="3893" spans="1:13">
      <c r="A3893" s="127" t="s">
        <v>10087</v>
      </c>
      <c r="B3893" s="207" t="s">
        <v>10088</v>
      </c>
      <c r="C3893" s="208" t="s">
        <v>10083</v>
      </c>
      <c r="D3893" s="208" t="s">
        <v>9922</v>
      </c>
      <c r="E3893" s="205" t="s">
        <v>27</v>
      </c>
      <c r="F3893" s="205" t="s">
        <v>26</v>
      </c>
      <c r="G3893" s="205" t="s">
        <v>10084</v>
      </c>
      <c r="H3893" s="205" t="s">
        <v>8000</v>
      </c>
      <c r="I3893" s="206">
        <v>253</v>
      </c>
      <c r="J3893" t="str">
        <f t="shared" si="244"/>
        <v>RLP|Astert</v>
      </c>
      <c r="K3893" t="str">
        <f t="shared" si="242"/>
        <v>RLP|Hachenburg</v>
      </c>
      <c r="L3893" s="380" t="str">
        <f t="shared" si="245"/>
        <v>071435002204</v>
      </c>
      <c r="M3893">
        <f t="shared" si="243"/>
        <v>24707</v>
      </c>
    </row>
    <row r="3894" spans="1:13">
      <c r="A3894" s="127" t="s">
        <v>10089</v>
      </c>
      <c r="B3894" s="207" t="s">
        <v>10090</v>
      </c>
      <c r="C3894" s="208" t="s">
        <v>10083</v>
      </c>
      <c r="D3894" s="208" t="s">
        <v>9922</v>
      </c>
      <c r="E3894" s="205" t="s">
        <v>27</v>
      </c>
      <c r="F3894" s="205" t="s">
        <v>26</v>
      </c>
      <c r="G3894" s="205" t="s">
        <v>10084</v>
      </c>
      <c r="H3894" s="205" t="s">
        <v>8000</v>
      </c>
      <c r="I3894" s="206">
        <v>630</v>
      </c>
      <c r="J3894" t="str">
        <f t="shared" si="244"/>
        <v>RLP|Atzelgift</v>
      </c>
      <c r="K3894" t="str">
        <f t="shared" si="242"/>
        <v>RLP|Hachenburg</v>
      </c>
      <c r="L3894" s="380" t="str">
        <f t="shared" si="245"/>
        <v>071435002205</v>
      </c>
      <c r="M3894">
        <f t="shared" si="243"/>
        <v>24707</v>
      </c>
    </row>
    <row r="3895" spans="1:13">
      <c r="A3895" s="127" t="s">
        <v>10091</v>
      </c>
      <c r="B3895" s="207" t="s">
        <v>10092</v>
      </c>
      <c r="C3895" s="208" t="s">
        <v>10093</v>
      </c>
      <c r="D3895" s="208" t="s">
        <v>9922</v>
      </c>
      <c r="E3895" s="205" t="s">
        <v>27</v>
      </c>
      <c r="F3895" s="205" t="s">
        <v>26</v>
      </c>
      <c r="G3895" s="205" t="s">
        <v>10091</v>
      </c>
      <c r="H3895" s="205" t="s">
        <v>8000</v>
      </c>
      <c r="I3895" s="206">
        <v>6279</v>
      </c>
      <c r="J3895" t="str">
        <f t="shared" si="244"/>
        <v>RLP|Bad Marienberg (Westerwald)</v>
      </c>
      <c r="K3895" t="str">
        <f t="shared" si="242"/>
        <v>RLP|Bad Marienberg (Westerwald)</v>
      </c>
      <c r="L3895" s="380" t="str">
        <f t="shared" si="245"/>
        <v>071435001206</v>
      </c>
      <c r="M3895">
        <f t="shared" si="243"/>
        <v>19597</v>
      </c>
    </row>
    <row r="3896" spans="1:13">
      <c r="A3896" s="127" t="s">
        <v>10094</v>
      </c>
      <c r="B3896" s="207" t="s">
        <v>10095</v>
      </c>
      <c r="C3896" s="208" t="s">
        <v>10079</v>
      </c>
      <c r="D3896" s="208" t="s">
        <v>9922</v>
      </c>
      <c r="E3896" s="205" t="s">
        <v>27</v>
      </c>
      <c r="F3896" s="205" t="s">
        <v>26</v>
      </c>
      <c r="G3896" s="205" t="s">
        <v>10080</v>
      </c>
      <c r="H3896" s="205" t="s">
        <v>8000</v>
      </c>
      <c r="I3896" s="206">
        <v>629</v>
      </c>
      <c r="J3896" t="str">
        <f t="shared" si="244"/>
        <v>RLP|Bellingen</v>
      </c>
      <c r="K3896" t="str">
        <f t="shared" si="242"/>
        <v>RLP|Westerburg</v>
      </c>
      <c r="L3896" s="380" t="str">
        <f t="shared" si="245"/>
        <v>071435009207</v>
      </c>
      <c r="M3896">
        <f t="shared" si="243"/>
        <v>23164</v>
      </c>
    </row>
    <row r="3897" spans="1:13">
      <c r="A3897" s="127" t="s">
        <v>10096</v>
      </c>
      <c r="B3897" s="207" t="s">
        <v>10097</v>
      </c>
      <c r="C3897" s="208" t="s">
        <v>9944</v>
      </c>
      <c r="D3897" s="208" t="s">
        <v>9922</v>
      </c>
      <c r="E3897" s="205" t="s">
        <v>27</v>
      </c>
      <c r="F3897" s="205" t="s">
        <v>26</v>
      </c>
      <c r="G3897" s="205" t="s">
        <v>9945</v>
      </c>
      <c r="H3897" s="205" t="s">
        <v>8000</v>
      </c>
      <c r="I3897" s="206">
        <v>551</v>
      </c>
      <c r="J3897" t="str">
        <f t="shared" si="244"/>
        <v>RLP|Berod bei Wallmerod</v>
      </c>
      <c r="K3897" t="str">
        <f t="shared" si="242"/>
        <v>RLP|Wallmerod</v>
      </c>
      <c r="L3897" s="380" t="str">
        <f t="shared" si="245"/>
        <v>071435008208</v>
      </c>
      <c r="M3897">
        <f t="shared" si="243"/>
        <v>14756</v>
      </c>
    </row>
    <row r="3898" spans="1:13">
      <c r="A3898" s="127" t="s">
        <v>10098</v>
      </c>
      <c r="B3898" s="207" t="s">
        <v>10099</v>
      </c>
      <c r="C3898" s="208" t="s">
        <v>10079</v>
      </c>
      <c r="D3898" s="208" t="s">
        <v>9922</v>
      </c>
      <c r="E3898" s="205" t="s">
        <v>27</v>
      </c>
      <c r="F3898" s="205" t="s">
        <v>26</v>
      </c>
      <c r="G3898" s="205" t="s">
        <v>10080</v>
      </c>
      <c r="H3898" s="205" t="s">
        <v>8000</v>
      </c>
      <c r="I3898" s="206">
        <v>496</v>
      </c>
      <c r="J3898" t="str">
        <f t="shared" si="244"/>
        <v>RLP|Berzhahn</v>
      </c>
      <c r="K3898" t="str">
        <f t="shared" si="242"/>
        <v>RLP|Westerburg</v>
      </c>
      <c r="L3898" s="380" t="str">
        <f t="shared" si="245"/>
        <v>071435009209</v>
      </c>
      <c r="M3898">
        <f t="shared" si="243"/>
        <v>23164</v>
      </c>
    </row>
    <row r="3899" spans="1:13">
      <c r="A3899" s="127" t="s">
        <v>10100</v>
      </c>
      <c r="B3899" s="207" t="s">
        <v>10101</v>
      </c>
      <c r="C3899" s="208" t="s">
        <v>9944</v>
      </c>
      <c r="D3899" s="208" t="s">
        <v>9922</v>
      </c>
      <c r="E3899" s="205" t="s">
        <v>27</v>
      </c>
      <c r="F3899" s="205" t="s">
        <v>26</v>
      </c>
      <c r="G3899" s="205" t="s">
        <v>9945</v>
      </c>
      <c r="H3899" s="205" t="s">
        <v>8000</v>
      </c>
      <c r="I3899" s="206">
        <v>466</v>
      </c>
      <c r="J3899" t="str">
        <f t="shared" si="244"/>
        <v>RLP|Bilkheim</v>
      </c>
      <c r="K3899" t="str">
        <f t="shared" si="242"/>
        <v>RLP|Wallmerod</v>
      </c>
      <c r="L3899" s="380" t="str">
        <f t="shared" si="245"/>
        <v>071435008210</v>
      </c>
      <c r="M3899">
        <f t="shared" si="243"/>
        <v>14756</v>
      </c>
    </row>
    <row r="3900" spans="1:13">
      <c r="A3900" s="127" t="s">
        <v>10102</v>
      </c>
      <c r="B3900" s="207" t="s">
        <v>10103</v>
      </c>
      <c r="C3900" s="208" t="s">
        <v>10093</v>
      </c>
      <c r="D3900" s="208" t="s">
        <v>9922</v>
      </c>
      <c r="E3900" s="205" t="s">
        <v>27</v>
      </c>
      <c r="F3900" s="205" t="s">
        <v>26</v>
      </c>
      <c r="G3900" s="205" t="s">
        <v>10091</v>
      </c>
      <c r="H3900" s="205" t="s">
        <v>8000</v>
      </c>
      <c r="I3900" s="206">
        <v>217</v>
      </c>
      <c r="J3900" t="str">
        <f t="shared" si="244"/>
        <v>RLP|Bölsberg</v>
      </c>
      <c r="K3900" t="str">
        <f t="shared" si="242"/>
        <v>RLP|Bad Marienberg (Westerwald)</v>
      </c>
      <c r="L3900" s="380" t="str">
        <f t="shared" si="245"/>
        <v>071435001211</v>
      </c>
      <c r="M3900">
        <f t="shared" si="243"/>
        <v>19597</v>
      </c>
    </row>
    <row r="3901" spans="1:13">
      <c r="A3901" s="127" t="s">
        <v>10104</v>
      </c>
      <c r="B3901" s="207" t="s">
        <v>10105</v>
      </c>
      <c r="C3901" s="208" t="s">
        <v>10083</v>
      </c>
      <c r="D3901" s="208" t="s">
        <v>9922</v>
      </c>
      <c r="E3901" s="205" t="s">
        <v>27</v>
      </c>
      <c r="F3901" s="205" t="s">
        <v>26</v>
      </c>
      <c r="G3901" s="205" t="s">
        <v>10084</v>
      </c>
      <c r="H3901" s="205" t="s">
        <v>8000</v>
      </c>
      <c r="I3901" s="206">
        <v>526</v>
      </c>
      <c r="J3901" t="str">
        <f t="shared" si="244"/>
        <v>RLP|Borod</v>
      </c>
      <c r="K3901" t="str">
        <f t="shared" si="242"/>
        <v>RLP|Hachenburg</v>
      </c>
      <c r="L3901" s="380" t="str">
        <f t="shared" si="245"/>
        <v>071435002212</v>
      </c>
      <c r="M3901">
        <f t="shared" si="243"/>
        <v>24707</v>
      </c>
    </row>
    <row r="3902" spans="1:13">
      <c r="A3902" s="127" t="s">
        <v>10106</v>
      </c>
      <c r="B3902" s="207" t="s">
        <v>10107</v>
      </c>
      <c r="C3902" s="208" t="s">
        <v>10079</v>
      </c>
      <c r="D3902" s="208" t="s">
        <v>9922</v>
      </c>
      <c r="E3902" s="205" t="s">
        <v>27</v>
      </c>
      <c r="F3902" s="205" t="s">
        <v>26</v>
      </c>
      <c r="G3902" s="205" t="s">
        <v>10080</v>
      </c>
      <c r="H3902" s="205" t="s">
        <v>8000</v>
      </c>
      <c r="I3902" s="206">
        <v>480</v>
      </c>
      <c r="J3902" t="str">
        <f t="shared" si="244"/>
        <v>RLP|Brandscheid (Westerwaldkreis)</v>
      </c>
      <c r="K3902" t="str">
        <f t="shared" si="242"/>
        <v>RLP|Westerburg</v>
      </c>
      <c r="L3902" s="380" t="str">
        <f t="shared" si="245"/>
        <v>071435009213</v>
      </c>
      <c r="M3902">
        <f t="shared" si="243"/>
        <v>23164</v>
      </c>
    </row>
    <row r="3903" spans="1:13">
      <c r="A3903" s="127" t="s">
        <v>10108</v>
      </c>
      <c r="B3903" s="207" t="s">
        <v>10109</v>
      </c>
      <c r="C3903" s="208" t="s">
        <v>10110</v>
      </c>
      <c r="D3903" s="208" t="s">
        <v>9922</v>
      </c>
      <c r="E3903" s="205" t="s">
        <v>27</v>
      </c>
      <c r="F3903" s="205" t="s">
        <v>26</v>
      </c>
      <c r="G3903" s="205" t="s">
        <v>10111</v>
      </c>
      <c r="H3903" s="205" t="s">
        <v>8000</v>
      </c>
      <c r="I3903" s="206">
        <v>208</v>
      </c>
      <c r="J3903" t="str">
        <f t="shared" si="244"/>
        <v>RLP|Bretthausen</v>
      </c>
      <c r="K3903" t="str">
        <f t="shared" si="242"/>
        <v>RLP|Rennerod</v>
      </c>
      <c r="L3903" s="380" t="str">
        <f t="shared" si="245"/>
        <v>071435006214</v>
      </c>
      <c r="M3903">
        <f t="shared" si="243"/>
        <v>17045</v>
      </c>
    </row>
    <row r="3904" spans="1:13">
      <c r="A3904" s="127" t="s">
        <v>10112</v>
      </c>
      <c r="B3904" s="207" t="s">
        <v>10113</v>
      </c>
      <c r="C3904" s="208" t="s">
        <v>10083</v>
      </c>
      <c r="D3904" s="208" t="s">
        <v>9922</v>
      </c>
      <c r="E3904" s="205" t="s">
        <v>27</v>
      </c>
      <c r="F3904" s="205" t="s">
        <v>26</v>
      </c>
      <c r="G3904" s="205" t="s">
        <v>10084</v>
      </c>
      <c r="H3904" s="205" t="s">
        <v>8000</v>
      </c>
      <c r="I3904" s="206">
        <v>256</v>
      </c>
      <c r="J3904" t="str">
        <f t="shared" si="244"/>
        <v>RLP|Dreifelden</v>
      </c>
      <c r="K3904" t="str">
        <f t="shared" si="242"/>
        <v>RLP|Hachenburg</v>
      </c>
      <c r="L3904" s="380" t="str">
        <f t="shared" si="245"/>
        <v>071435002215</v>
      </c>
      <c r="M3904">
        <f t="shared" si="243"/>
        <v>24707</v>
      </c>
    </row>
    <row r="3905" spans="1:13">
      <c r="A3905" s="127" t="s">
        <v>10114</v>
      </c>
      <c r="B3905" s="207" t="s">
        <v>10115</v>
      </c>
      <c r="C3905" s="208" t="s">
        <v>10093</v>
      </c>
      <c r="D3905" s="208" t="s">
        <v>9922</v>
      </c>
      <c r="E3905" s="205" t="s">
        <v>27</v>
      </c>
      <c r="F3905" s="205" t="s">
        <v>26</v>
      </c>
      <c r="G3905" s="205" t="s">
        <v>10091</v>
      </c>
      <c r="H3905" s="205" t="s">
        <v>8000</v>
      </c>
      <c r="I3905" s="206">
        <v>578</v>
      </c>
      <c r="J3905" t="str">
        <f t="shared" si="244"/>
        <v>RLP|Dreisbach</v>
      </c>
      <c r="K3905" t="str">
        <f t="shared" si="242"/>
        <v>RLP|Bad Marienberg (Westerwald)</v>
      </c>
      <c r="L3905" s="380" t="str">
        <f t="shared" si="245"/>
        <v>071435001216</v>
      </c>
      <c r="M3905">
        <f t="shared" si="243"/>
        <v>19597</v>
      </c>
    </row>
    <row r="3906" spans="1:13">
      <c r="A3906" s="127" t="s">
        <v>10116</v>
      </c>
      <c r="B3906" s="207" t="s">
        <v>10117</v>
      </c>
      <c r="C3906" s="208" t="s">
        <v>10110</v>
      </c>
      <c r="D3906" s="208" t="s">
        <v>9922</v>
      </c>
      <c r="E3906" s="205" t="s">
        <v>27</v>
      </c>
      <c r="F3906" s="205" t="s">
        <v>26</v>
      </c>
      <c r="G3906" s="205" t="s">
        <v>10111</v>
      </c>
      <c r="H3906" s="205" t="s">
        <v>8000</v>
      </c>
      <c r="I3906" s="206">
        <v>984</v>
      </c>
      <c r="J3906" t="str">
        <f t="shared" si="244"/>
        <v>RLP|Elsoff (Westerwald)</v>
      </c>
      <c r="K3906" t="str">
        <f t="shared" si="242"/>
        <v>RLP|Rennerod</v>
      </c>
      <c r="L3906" s="380" t="str">
        <f t="shared" si="245"/>
        <v>071435006218</v>
      </c>
      <c r="M3906">
        <f t="shared" si="243"/>
        <v>17045</v>
      </c>
    </row>
    <row r="3907" spans="1:13">
      <c r="A3907" s="127" t="s">
        <v>10118</v>
      </c>
      <c r="B3907" s="207" t="s">
        <v>10119</v>
      </c>
      <c r="C3907" s="208" t="s">
        <v>10079</v>
      </c>
      <c r="D3907" s="208" t="s">
        <v>9922</v>
      </c>
      <c r="E3907" s="205" t="s">
        <v>27</v>
      </c>
      <c r="F3907" s="205" t="s">
        <v>26</v>
      </c>
      <c r="G3907" s="205" t="s">
        <v>10080</v>
      </c>
      <c r="H3907" s="205" t="s">
        <v>8000</v>
      </c>
      <c r="I3907" s="206">
        <v>297</v>
      </c>
      <c r="J3907" t="str">
        <f t="shared" si="244"/>
        <v>RLP|Enspel</v>
      </c>
      <c r="K3907" t="str">
        <f t="shared" ref="K3907:K3970" si="246">E3907 &amp; "|" &amp; G3907</f>
        <v>RLP|Westerburg</v>
      </c>
      <c r="L3907" s="380" t="str">
        <f t="shared" si="245"/>
        <v>071435009219</v>
      </c>
      <c r="M3907">
        <f t="shared" ref="M3907:M3970" si="247">SUMIF($C:$C, $C3907, $I:$I)</f>
        <v>23164</v>
      </c>
    </row>
    <row r="3908" spans="1:13">
      <c r="A3908" s="127" t="s">
        <v>10120</v>
      </c>
      <c r="B3908" s="207" t="s">
        <v>10121</v>
      </c>
      <c r="C3908" s="208" t="s">
        <v>9944</v>
      </c>
      <c r="D3908" s="208" t="s">
        <v>9922</v>
      </c>
      <c r="E3908" s="205" t="s">
        <v>27</v>
      </c>
      <c r="F3908" s="205" t="s">
        <v>26</v>
      </c>
      <c r="G3908" s="205" t="s">
        <v>9945</v>
      </c>
      <c r="H3908" s="205" t="s">
        <v>8000</v>
      </c>
      <c r="I3908" s="206">
        <v>325</v>
      </c>
      <c r="J3908" t="str">
        <f t="shared" si="244"/>
        <v>RLP|Ettinghausen</v>
      </c>
      <c r="K3908" t="str">
        <f t="shared" si="246"/>
        <v>RLP|Wallmerod</v>
      </c>
      <c r="L3908" s="380" t="str">
        <f t="shared" si="245"/>
        <v>071435008220</v>
      </c>
      <c r="M3908">
        <f t="shared" si="247"/>
        <v>14756</v>
      </c>
    </row>
    <row r="3909" spans="1:13">
      <c r="A3909" s="127" t="s">
        <v>10122</v>
      </c>
      <c r="B3909" s="209" t="s">
        <v>10123</v>
      </c>
      <c r="C3909" s="208" t="s">
        <v>9952</v>
      </c>
      <c r="D3909" s="208" t="s">
        <v>9922</v>
      </c>
      <c r="E3909" s="205" t="s">
        <v>27</v>
      </c>
      <c r="F3909" s="205" t="s">
        <v>26</v>
      </c>
      <c r="G3909" s="205" t="s">
        <v>9953</v>
      </c>
      <c r="H3909" s="205" t="s">
        <v>8000</v>
      </c>
      <c r="I3909" s="206">
        <v>244</v>
      </c>
      <c r="J3909" t="str">
        <f t="shared" si="244"/>
        <v>RLP|Ewighausen</v>
      </c>
      <c r="K3909" t="str">
        <f t="shared" si="246"/>
        <v>RLP|Selters (Westerwald)</v>
      </c>
      <c r="L3909" s="380" t="str">
        <f t="shared" si="245"/>
        <v>071435007221</v>
      </c>
      <c r="M3909">
        <f t="shared" si="247"/>
        <v>16735</v>
      </c>
    </row>
    <row r="3910" spans="1:13">
      <c r="A3910" s="127" t="s">
        <v>10124</v>
      </c>
      <c r="B3910" s="207" t="s">
        <v>10125</v>
      </c>
      <c r="C3910" s="208" t="s">
        <v>10093</v>
      </c>
      <c r="D3910" s="208" t="s">
        <v>9922</v>
      </c>
      <c r="E3910" s="205" t="s">
        <v>27</v>
      </c>
      <c r="F3910" s="205" t="s">
        <v>26</v>
      </c>
      <c r="G3910" s="205" t="s">
        <v>10091</v>
      </c>
      <c r="H3910" s="205" t="s">
        <v>8000</v>
      </c>
      <c r="I3910" s="206">
        <v>785</v>
      </c>
      <c r="J3910" t="str">
        <f t="shared" ref="J3910:J3973" si="248">E3910 &amp; "|" &amp; A3910</f>
        <v>RLP|Fehl-Ritzhausen</v>
      </c>
      <c r="K3910" t="str">
        <f t="shared" si="246"/>
        <v>RLP|Bad Marienberg (Westerwald)</v>
      </c>
      <c r="L3910" s="380" t="str">
        <f t="shared" ref="L3910:L3973" si="249">C3910 &amp; RIGHT(B3910,3)</f>
        <v>071435001222</v>
      </c>
      <c r="M3910">
        <f t="shared" si="247"/>
        <v>19597</v>
      </c>
    </row>
    <row r="3911" spans="1:13">
      <c r="A3911" s="127" t="s">
        <v>10126</v>
      </c>
      <c r="B3911" s="207" t="s">
        <v>10127</v>
      </c>
      <c r="C3911" s="208" t="s">
        <v>10083</v>
      </c>
      <c r="D3911" s="208" t="s">
        <v>9922</v>
      </c>
      <c r="E3911" s="205" t="s">
        <v>27</v>
      </c>
      <c r="F3911" s="205" t="s">
        <v>26</v>
      </c>
      <c r="G3911" s="205" t="s">
        <v>10084</v>
      </c>
      <c r="H3911" s="205" t="s">
        <v>8000</v>
      </c>
      <c r="I3911" s="206">
        <v>616</v>
      </c>
      <c r="J3911" t="str">
        <f t="shared" si="248"/>
        <v>RLP|Gehlert</v>
      </c>
      <c r="K3911" t="str">
        <f t="shared" si="246"/>
        <v>RLP|Hachenburg</v>
      </c>
      <c r="L3911" s="380" t="str">
        <f t="shared" si="249"/>
        <v>071435002223</v>
      </c>
      <c r="M3911">
        <f t="shared" si="247"/>
        <v>24707</v>
      </c>
    </row>
    <row r="3912" spans="1:13">
      <c r="A3912" s="127" t="s">
        <v>10128</v>
      </c>
      <c r="B3912" s="207" t="s">
        <v>10129</v>
      </c>
      <c r="C3912" s="208" t="s">
        <v>10079</v>
      </c>
      <c r="D3912" s="208" t="s">
        <v>9922</v>
      </c>
      <c r="E3912" s="205" t="s">
        <v>27</v>
      </c>
      <c r="F3912" s="205" t="s">
        <v>26</v>
      </c>
      <c r="G3912" s="205" t="s">
        <v>10080</v>
      </c>
      <c r="H3912" s="205" t="s">
        <v>8000</v>
      </c>
      <c r="I3912" s="206">
        <v>1020</v>
      </c>
      <c r="J3912" t="str">
        <f t="shared" si="248"/>
        <v>RLP|Gemünden (Westerwald)</v>
      </c>
      <c r="K3912" t="str">
        <f t="shared" si="246"/>
        <v>RLP|Westerburg</v>
      </c>
      <c r="L3912" s="380" t="str">
        <f t="shared" si="249"/>
        <v>071435009224</v>
      </c>
      <c r="M3912">
        <f t="shared" si="247"/>
        <v>23164</v>
      </c>
    </row>
    <row r="3913" spans="1:13">
      <c r="A3913" s="127" t="s">
        <v>10130</v>
      </c>
      <c r="B3913" s="207" t="s">
        <v>10131</v>
      </c>
      <c r="C3913" s="208" t="s">
        <v>10083</v>
      </c>
      <c r="D3913" s="208" t="s">
        <v>9922</v>
      </c>
      <c r="E3913" s="205" t="s">
        <v>27</v>
      </c>
      <c r="F3913" s="205" t="s">
        <v>26</v>
      </c>
      <c r="G3913" s="205" t="s">
        <v>10084</v>
      </c>
      <c r="H3913" s="205" t="s">
        <v>8000</v>
      </c>
      <c r="I3913" s="206">
        <v>317</v>
      </c>
      <c r="J3913" t="str">
        <f t="shared" si="248"/>
        <v>RLP|Giesenhausen</v>
      </c>
      <c r="K3913" t="str">
        <f t="shared" si="246"/>
        <v>RLP|Hachenburg</v>
      </c>
      <c r="L3913" s="380" t="str">
        <f t="shared" si="249"/>
        <v>071435002225</v>
      </c>
      <c r="M3913">
        <f t="shared" si="247"/>
        <v>24707</v>
      </c>
    </row>
    <row r="3914" spans="1:13">
      <c r="A3914" s="127" t="s">
        <v>10132</v>
      </c>
      <c r="B3914" s="207" t="s">
        <v>10133</v>
      </c>
      <c r="C3914" s="208" t="s">
        <v>10079</v>
      </c>
      <c r="D3914" s="208" t="s">
        <v>9922</v>
      </c>
      <c r="E3914" s="205" t="s">
        <v>27</v>
      </c>
      <c r="F3914" s="205" t="s">
        <v>26</v>
      </c>
      <c r="G3914" s="205" t="s">
        <v>10080</v>
      </c>
      <c r="H3914" s="205" t="s">
        <v>8000</v>
      </c>
      <c r="I3914" s="206">
        <v>608</v>
      </c>
      <c r="J3914" t="str">
        <f t="shared" si="248"/>
        <v>RLP|Girkenroth</v>
      </c>
      <c r="K3914" t="str">
        <f t="shared" si="246"/>
        <v>RLP|Westerburg</v>
      </c>
      <c r="L3914" s="380" t="str">
        <f t="shared" si="249"/>
        <v>071435009226</v>
      </c>
      <c r="M3914">
        <f t="shared" si="247"/>
        <v>23164</v>
      </c>
    </row>
    <row r="3915" spans="1:13">
      <c r="A3915" s="127" t="s">
        <v>10134</v>
      </c>
      <c r="B3915" s="207" t="s">
        <v>10135</v>
      </c>
      <c r="C3915" s="208" t="s">
        <v>10093</v>
      </c>
      <c r="D3915" s="208" t="s">
        <v>9922</v>
      </c>
      <c r="E3915" s="205" t="s">
        <v>27</v>
      </c>
      <c r="F3915" s="205" t="s">
        <v>26</v>
      </c>
      <c r="G3915" s="205" t="s">
        <v>10091</v>
      </c>
      <c r="H3915" s="205" t="s">
        <v>8000</v>
      </c>
      <c r="I3915" s="206">
        <v>614</v>
      </c>
      <c r="J3915" t="str">
        <f t="shared" si="248"/>
        <v>RLP|Großseifen</v>
      </c>
      <c r="K3915" t="str">
        <f t="shared" si="246"/>
        <v>RLP|Bad Marienberg (Westerwald)</v>
      </c>
      <c r="L3915" s="380" t="str">
        <f t="shared" si="249"/>
        <v>071435001227</v>
      </c>
      <c r="M3915">
        <f t="shared" si="247"/>
        <v>19597</v>
      </c>
    </row>
    <row r="3916" spans="1:13">
      <c r="A3916" s="127" t="s">
        <v>10136</v>
      </c>
      <c r="B3916" s="207" t="s">
        <v>10137</v>
      </c>
      <c r="C3916" s="208" t="s">
        <v>10079</v>
      </c>
      <c r="D3916" s="208" t="s">
        <v>9922</v>
      </c>
      <c r="E3916" s="205" t="s">
        <v>27</v>
      </c>
      <c r="F3916" s="205" t="s">
        <v>26</v>
      </c>
      <c r="G3916" s="205" t="s">
        <v>10080</v>
      </c>
      <c r="H3916" s="205" t="s">
        <v>8000</v>
      </c>
      <c r="I3916" s="206">
        <v>976</v>
      </c>
      <c r="J3916" t="str">
        <f t="shared" si="248"/>
        <v>RLP|Guckheim</v>
      </c>
      <c r="K3916" t="str">
        <f t="shared" si="246"/>
        <v>RLP|Westerburg</v>
      </c>
      <c r="L3916" s="380" t="str">
        <f t="shared" si="249"/>
        <v>071435009228</v>
      </c>
      <c r="M3916">
        <f t="shared" si="247"/>
        <v>23164</v>
      </c>
    </row>
    <row r="3917" spans="1:13">
      <c r="A3917" s="127" t="s">
        <v>10084</v>
      </c>
      <c r="B3917" s="207" t="s">
        <v>10138</v>
      </c>
      <c r="C3917" s="208" t="s">
        <v>10083</v>
      </c>
      <c r="D3917" s="208" t="s">
        <v>9922</v>
      </c>
      <c r="E3917" s="205" t="s">
        <v>27</v>
      </c>
      <c r="F3917" s="205" t="s">
        <v>26</v>
      </c>
      <c r="G3917" s="205" t="s">
        <v>10084</v>
      </c>
      <c r="H3917" s="205" t="s">
        <v>8000</v>
      </c>
      <c r="I3917" s="206">
        <v>6236</v>
      </c>
      <c r="J3917" t="str">
        <f t="shared" si="248"/>
        <v>RLP|Hachenburg</v>
      </c>
      <c r="K3917" t="str">
        <f t="shared" si="246"/>
        <v>RLP|Hachenburg</v>
      </c>
      <c r="L3917" s="380" t="str">
        <f t="shared" si="249"/>
        <v>071435002229</v>
      </c>
      <c r="M3917">
        <f t="shared" si="247"/>
        <v>24707</v>
      </c>
    </row>
    <row r="3918" spans="1:13">
      <c r="A3918" s="127" t="s">
        <v>10139</v>
      </c>
      <c r="B3918" s="207" t="s">
        <v>10140</v>
      </c>
      <c r="C3918" s="208" t="s">
        <v>10079</v>
      </c>
      <c r="D3918" s="208" t="s">
        <v>9922</v>
      </c>
      <c r="E3918" s="205" t="s">
        <v>27</v>
      </c>
      <c r="F3918" s="205" t="s">
        <v>26</v>
      </c>
      <c r="G3918" s="205" t="s">
        <v>10080</v>
      </c>
      <c r="H3918" s="205" t="s">
        <v>8000</v>
      </c>
      <c r="I3918" s="206">
        <v>381</v>
      </c>
      <c r="J3918" t="str">
        <f t="shared" si="248"/>
        <v>RLP|Härtlingen</v>
      </c>
      <c r="K3918" t="str">
        <f t="shared" si="246"/>
        <v>RLP|Westerburg</v>
      </c>
      <c r="L3918" s="380" t="str">
        <f t="shared" si="249"/>
        <v>071435009230</v>
      </c>
      <c r="M3918">
        <f t="shared" si="247"/>
        <v>23164</v>
      </c>
    </row>
    <row r="3919" spans="1:13">
      <c r="A3919" s="127" t="s">
        <v>10141</v>
      </c>
      <c r="B3919" s="207" t="s">
        <v>10142</v>
      </c>
      <c r="C3919" s="208" t="s">
        <v>10093</v>
      </c>
      <c r="D3919" s="208" t="s">
        <v>9922</v>
      </c>
      <c r="E3919" s="205" t="s">
        <v>27</v>
      </c>
      <c r="F3919" s="205" t="s">
        <v>26</v>
      </c>
      <c r="G3919" s="205" t="s">
        <v>10091</v>
      </c>
      <c r="H3919" s="205" t="s">
        <v>8000</v>
      </c>
      <c r="I3919" s="206">
        <v>445</v>
      </c>
      <c r="J3919" t="str">
        <f t="shared" si="248"/>
        <v>RLP|Hahn bei Marienberg</v>
      </c>
      <c r="K3919" t="str">
        <f t="shared" si="246"/>
        <v>RLP|Bad Marienberg (Westerwald)</v>
      </c>
      <c r="L3919" s="380" t="str">
        <f t="shared" si="249"/>
        <v>071435001231</v>
      </c>
      <c r="M3919">
        <f t="shared" si="247"/>
        <v>19597</v>
      </c>
    </row>
    <row r="3920" spans="1:13">
      <c r="A3920" s="127" t="s">
        <v>10143</v>
      </c>
      <c r="B3920" s="207" t="s">
        <v>10144</v>
      </c>
      <c r="C3920" s="208" t="s">
        <v>9944</v>
      </c>
      <c r="D3920" s="208" t="s">
        <v>9922</v>
      </c>
      <c r="E3920" s="205" t="s">
        <v>27</v>
      </c>
      <c r="F3920" s="205" t="s">
        <v>26</v>
      </c>
      <c r="G3920" s="205" t="s">
        <v>9945</v>
      </c>
      <c r="H3920" s="205" t="s">
        <v>8000</v>
      </c>
      <c r="I3920" s="206">
        <v>410</v>
      </c>
      <c r="J3920" t="str">
        <f t="shared" si="248"/>
        <v>RLP|Hahn am See</v>
      </c>
      <c r="K3920" t="str">
        <f t="shared" si="246"/>
        <v>RLP|Wallmerod</v>
      </c>
      <c r="L3920" s="380" t="str">
        <f t="shared" si="249"/>
        <v>071435008232</v>
      </c>
      <c r="M3920">
        <f t="shared" si="247"/>
        <v>14756</v>
      </c>
    </row>
    <row r="3921" spans="1:13">
      <c r="A3921" s="127" t="s">
        <v>10145</v>
      </c>
      <c r="B3921" s="207" t="s">
        <v>10146</v>
      </c>
      <c r="C3921" s="208" t="s">
        <v>10079</v>
      </c>
      <c r="D3921" s="208" t="s">
        <v>9922</v>
      </c>
      <c r="E3921" s="205" t="s">
        <v>27</v>
      </c>
      <c r="F3921" s="205" t="s">
        <v>26</v>
      </c>
      <c r="G3921" s="205" t="s">
        <v>10080</v>
      </c>
      <c r="H3921" s="205" t="s">
        <v>8000</v>
      </c>
      <c r="I3921" s="206">
        <v>357</v>
      </c>
      <c r="J3921" t="str">
        <f t="shared" si="248"/>
        <v>RLP|Halbs</v>
      </c>
      <c r="K3921" t="str">
        <f t="shared" si="246"/>
        <v>RLP|Westerburg</v>
      </c>
      <c r="L3921" s="380" t="str">
        <f t="shared" si="249"/>
        <v>071435009233</v>
      </c>
      <c r="M3921">
        <f t="shared" si="247"/>
        <v>23164</v>
      </c>
    </row>
    <row r="3922" spans="1:13">
      <c r="A3922" s="127" t="s">
        <v>10147</v>
      </c>
      <c r="B3922" s="207" t="s">
        <v>10148</v>
      </c>
      <c r="C3922" s="208" t="s">
        <v>10093</v>
      </c>
      <c r="D3922" s="208" t="s">
        <v>9922</v>
      </c>
      <c r="E3922" s="205" t="s">
        <v>27</v>
      </c>
      <c r="F3922" s="205" t="s">
        <v>26</v>
      </c>
      <c r="G3922" s="205" t="s">
        <v>10091</v>
      </c>
      <c r="H3922" s="205" t="s">
        <v>8000</v>
      </c>
      <c r="I3922" s="206">
        <v>452</v>
      </c>
      <c r="J3922" t="str">
        <f t="shared" si="248"/>
        <v>RLP|Hardt (Westerwald)</v>
      </c>
      <c r="K3922" t="str">
        <f t="shared" si="246"/>
        <v>RLP|Bad Marienberg (Westerwald)</v>
      </c>
      <c r="L3922" s="380" t="str">
        <f t="shared" si="249"/>
        <v>071435001234</v>
      </c>
      <c r="M3922">
        <f t="shared" si="247"/>
        <v>19597</v>
      </c>
    </row>
    <row r="3923" spans="1:13">
      <c r="A3923" s="127" t="s">
        <v>10149</v>
      </c>
      <c r="B3923" s="207" t="s">
        <v>10150</v>
      </c>
      <c r="C3923" s="208" t="s">
        <v>10083</v>
      </c>
      <c r="D3923" s="208" t="s">
        <v>9922</v>
      </c>
      <c r="E3923" s="205" t="s">
        <v>27</v>
      </c>
      <c r="F3923" s="205" t="s">
        <v>26</v>
      </c>
      <c r="G3923" s="205" t="s">
        <v>10084</v>
      </c>
      <c r="H3923" s="205" t="s">
        <v>8000</v>
      </c>
      <c r="I3923" s="206">
        <v>1754</v>
      </c>
      <c r="J3923" t="str">
        <f t="shared" si="248"/>
        <v>RLP|Hattert</v>
      </c>
      <c r="K3923" t="str">
        <f t="shared" si="246"/>
        <v>RLP|Hachenburg</v>
      </c>
      <c r="L3923" s="380" t="str">
        <f t="shared" si="249"/>
        <v>071435002235</v>
      </c>
      <c r="M3923">
        <f t="shared" si="247"/>
        <v>24707</v>
      </c>
    </row>
    <row r="3924" spans="1:13">
      <c r="A3924" s="127" t="s">
        <v>10151</v>
      </c>
      <c r="B3924" s="207" t="s">
        <v>10152</v>
      </c>
      <c r="C3924" s="208" t="s">
        <v>10083</v>
      </c>
      <c r="D3924" s="208" t="s">
        <v>9922</v>
      </c>
      <c r="E3924" s="205" t="s">
        <v>27</v>
      </c>
      <c r="F3924" s="205" t="s">
        <v>26</v>
      </c>
      <c r="G3924" s="205" t="s">
        <v>10084</v>
      </c>
      <c r="H3924" s="205" t="s">
        <v>8000</v>
      </c>
      <c r="I3924" s="206">
        <v>266</v>
      </c>
      <c r="J3924" t="str">
        <f t="shared" si="248"/>
        <v>RLP|Heimborn</v>
      </c>
      <c r="K3924" t="str">
        <f t="shared" si="246"/>
        <v>RLP|Hachenburg</v>
      </c>
      <c r="L3924" s="380" t="str">
        <f t="shared" si="249"/>
        <v>071435002236</v>
      </c>
      <c r="M3924">
        <f t="shared" si="247"/>
        <v>24707</v>
      </c>
    </row>
    <row r="3925" spans="1:13">
      <c r="A3925" s="127" t="s">
        <v>10153</v>
      </c>
      <c r="B3925" s="207" t="s">
        <v>10154</v>
      </c>
      <c r="C3925" s="208" t="s">
        <v>10110</v>
      </c>
      <c r="D3925" s="208" t="s">
        <v>9922</v>
      </c>
      <c r="E3925" s="205" t="s">
        <v>27</v>
      </c>
      <c r="F3925" s="205" t="s">
        <v>26</v>
      </c>
      <c r="G3925" s="205" t="s">
        <v>10111</v>
      </c>
      <c r="H3925" s="205" t="s">
        <v>8000</v>
      </c>
      <c r="I3925" s="206">
        <v>1207</v>
      </c>
      <c r="J3925" t="str">
        <f t="shared" si="248"/>
        <v>RLP|Hellenhahn-Schellenberg</v>
      </c>
      <c r="K3925" t="str">
        <f t="shared" si="246"/>
        <v>RLP|Rennerod</v>
      </c>
      <c r="L3925" s="380" t="str">
        <f t="shared" si="249"/>
        <v>071435006237</v>
      </c>
      <c r="M3925">
        <f t="shared" si="247"/>
        <v>17045</v>
      </c>
    </row>
    <row r="3926" spans="1:13">
      <c r="A3926" s="127" t="s">
        <v>10155</v>
      </c>
      <c r="B3926" s="207" t="s">
        <v>10156</v>
      </c>
      <c r="C3926" s="208" t="s">
        <v>10079</v>
      </c>
      <c r="D3926" s="208" t="s">
        <v>9922</v>
      </c>
      <c r="E3926" s="205" t="s">
        <v>27</v>
      </c>
      <c r="F3926" s="205" t="s">
        <v>26</v>
      </c>
      <c r="G3926" s="205" t="s">
        <v>10080</v>
      </c>
      <c r="H3926" s="205" t="s">
        <v>8000</v>
      </c>
      <c r="I3926" s="206">
        <v>444</v>
      </c>
      <c r="J3926" t="str">
        <f t="shared" si="248"/>
        <v>RLP|Hergenroth</v>
      </c>
      <c r="K3926" t="str">
        <f t="shared" si="246"/>
        <v>RLP|Westerburg</v>
      </c>
      <c r="L3926" s="380" t="str">
        <f t="shared" si="249"/>
        <v>071435009238</v>
      </c>
      <c r="M3926">
        <f t="shared" si="247"/>
        <v>23164</v>
      </c>
    </row>
    <row r="3927" spans="1:13">
      <c r="A3927" s="127" t="s">
        <v>10157</v>
      </c>
      <c r="B3927" s="207" t="s">
        <v>10158</v>
      </c>
      <c r="C3927" s="208" t="s">
        <v>9944</v>
      </c>
      <c r="D3927" s="208" t="s">
        <v>9922</v>
      </c>
      <c r="E3927" s="205" t="s">
        <v>27</v>
      </c>
      <c r="F3927" s="205" t="s">
        <v>26</v>
      </c>
      <c r="G3927" s="205" t="s">
        <v>9945</v>
      </c>
      <c r="H3927" s="205" t="s">
        <v>8000</v>
      </c>
      <c r="I3927" s="206">
        <v>949</v>
      </c>
      <c r="J3927" t="str">
        <f t="shared" si="248"/>
        <v>RLP|Herschbach (Oberwesterwald)</v>
      </c>
      <c r="K3927" t="str">
        <f t="shared" si="246"/>
        <v>RLP|Wallmerod</v>
      </c>
      <c r="L3927" s="380" t="str">
        <f t="shared" si="249"/>
        <v>071435008239</v>
      </c>
      <c r="M3927">
        <f t="shared" si="247"/>
        <v>14756</v>
      </c>
    </row>
    <row r="3928" spans="1:13">
      <c r="A3928" s="127" t="s">
        <v>10159</v>
      </c>
      <c r="B3928" s="207" t="s">
        <v>10160</v>
      </c>
      <c r="C3928" s="208" t="s">
        <v>10083</v>
      </c>
      <c r="D3928" s="208" t="s">
        <v>9922</v>
      </c>
      <c r="E3928" s="205" t="s">
        <v>27</v>
      </c>
      <c r="F3928" s="205" t="s">
        <v>26</v>
      </c>
      <c r="G3928" s="205" t="s">
        <v>10084</v>
      </c>
      <c r="H3928" s="205" t="s">
        <v>8000</v>
      </c>
      <c r="I3928" s="206">
        <v>120</v>
      </c>
      <c r="J3928" t="str">
        <f t="shared" si="248"/>
        <v>RLP|Heuzert</v>
      </c>
      <c r="K3928" t="str">
        <f t="shared" si="246"/>
        <v>RLP|Hachenburg</v>
      </c>
      <c r="L3928" s="380" t="str">
        <f t="shared" si="249"/>
        <v>071435002240</v>
      </c>
      <c r="M3928">
        <f t="shared" si="247"/>
        <v>24707</v>
      </c>
    </row>
    <row r="3929" spans="1:13">
      <c r="A3929" s="127" t="s">
        <v>10161</v>
      </c>
      <c r="B3929" s="207" t="s">
        <v>10162</v>
      </c>
      <c r="C3929" s="208" t="s">
        <v>10083</v>
      </c>
      <c r="D3929" s="208" t="s">
        <v>9922</v>
      </c>
      <c r="E3929" s="205" t="s">
        <v>27</v>
      </c>
      <c r="F3929" s="205" t="s">
        <v>26</v>
      </c>
      <c r="G3929" s="205" t="s">
        <v>10084</v>
      </c>
      <c r="H3929" s="205" t="s">
        <v>8000</v>
      </c>
      <c r="I3929" s="206">
        <v>718</v>
      </c>
      <c r="J3929" t="str">
        <f t="shared" si="248"/>
        <v>RLP|Höchstenbach</v>
      </c>
      <c r="K3929" t="str">
        <f t="shared" si="246"/>
        <v>RLP|Hachenburg</v>
      </c>
      <c r="L3929" s="380" t="str">
        <f t="shared" si="249"/>
        <v>071435002241</v>
      </c>
      <c r="M3929">
        <f t="shared" si="247"/>
        <v>24707</v>
      </c>
    </row>
    <row r="3930" spans="1:13">
      <c r="A3930" s="127" t="s">
        <v>10163</v>
      </c>
      <c r="B3930" s="207" t="s">
        <v>10164</v>
      </c>
      <c r="C3930" s="208" t="s">
        <v>10079</v>
      </c>
      <c r="D3930" s="208" t="s">
        <v>9922</v>
      </c>
      <c r="E3930" s="205" t="s">
        <v>27</v>
      </c>
      <c r="F3930" s="205" t="s">
        <v>26</v>
      </c>
      <c r="G3930" s="205" t="s">
        <v>10080</v>
      </c>
      <c r="H3930" s="205" t="s">
        <v>8000</v>
      </c>
      <c r="I3930" s="206">
        <v>3111</v>
      </c>
      <c r="J3930" t="str">
        <f t="shared" si="248"/>
        <v>RLP|Höhn</v>
      </c>
      <c r="K3930" t="str">
        <f t="shared" si="246"/>
        <v>RLP|Westerburg</v>
      </c>
      <c r="L3930" s="380" t="str">
        <f t="shared" si="249"/>
        <v>071435009242</v>
      </c>
      <c r="M3930">
        <f t="shared" si="247"/>
        <v>23164</v>
      </c>
    </row>
    <row r="3931" spans="1:13">
      <c r="A3931" s="127" t="s">
        <v>10165</v>
      </c>
      <c r="B3931" s="207" t="s">
        <v>10166</v>
      </c>
      <c r="C3931" s="208" t="s">
        <v>10093</v>
      </c>
      <c r="D3931" s="208" t="s">
        <v>9922</v>
      </c>
      <c r="E3931" s="205" t="s">
        <v>27</v>
      </c>
      <c r="F3931" s="205" t="s">
        <v>26</v>
      </c>
      <c r="G3931" s="205" t="s">
        <v>10091</v>
      </c>
      <c r="H3931" s="205" t="s">
        <v>8000</v>
      </c>
      <c r="I3931" s="206">
        <v>1195</v>
      </c>
      <c r="J3931" t="str">
        <f t="shared" si="248"/>
        <v>RLP|Hof (Westerwald)</v>
      </c>
      <c r="K3931" t="str">
        <f t="shared" si="246"/>
        <v>RLP|Bad Marienberg (Westerwald)</v>
      </c>
      <c r="L3931" s="380" t="str">
        <f t="shared" si="249"/>
        <v>071435001243</v>
      </c>
      <c r="M3931">
        <f t="shared" si="247"/>
        <v>19597</v>
      </c>
    </row>
    <row r="3932" spans="1:13">
      <c r="A3932" s="127" t="s">
        <v>10167</v>
      </c>
      <c r="B3932" s="207" t="s">
        <v>10168</v>
      </c>
      <c r="C3932" s="208" t="s">
        <v>10110</v>
      </c>
      <c r="D3932" s="208" t="s">
        <v>9922</v>
      </c>
      <c r="E3932" s="205" t="s">
        <v>27</v>
      </c>
      <c r="F3932" s="205" t="s">
        <v>26</v>
      </c>
      <c r="G3932" s="205" t="s">
        <v>10111</v>
      </c>
      <c r="H3932" s="205" t="s">
        <v>8000</v>
      </c>
      <c r="I3932" s="206">
        <v>182</v>
      </c>
      <c r="J3932" t="str">
        <f t="shared" si="248"/>
        <v>RLP|Homberg (Westerwald)</v>
      </c>
      <c r="K3932" t="str">
        <f t="shared" si="246"/>
        <v>RLP|Rennerod</v>
      </c>
      <c r="L3932" s="380" t="str">
        <f t="shared" si="249"/>
        <v>071435006244</v>
      </c>
      <c r="M3932">
        <f t="shared" si="247"/>
        <v>17045</v>
      </c>
    </row>
    <row r="3933" spans="1:13">
      <c r="A3933" s="127" t="s">
        <v>10169</v>
      </c>
      <c r="B3933" s="207" t="s">
        <v>10170</v>
      </c>
      <c r="C3933" s="208" t="s">
        <v>10110</v>
      </c>
      <c r="D3933" s="208" t="s">
        <v>9922</v>
      </c>
      <c r="E3933" s="205" t="s">
        <v>27</v>
      </c>
      <c r="F3933" s="205" t="s">
        <v>26</v>
      </c>
      <c r="G3933" s="205" t="s">
        <v>10111</v>
      </c>
      <c r="H3933" s="205" t="s">
        <v>8000</v>
      </c>
      <c r="I3933" s="206">
        <v>301</v>
      </c>
      <c r="J3933" t="str">
        <f t="shared" si="248"/>
        <v>RLP|Hüblingen</v>
      </c>
      <c r="K3933" t="str">
        <f t="shared" si="246"/>
        <v>RLP|Rennerod</v>
      </c>
      <c r="L3933" s="380" t="str">
        <f t="shared" si="249"/>
        <v>071435006245</v>
      </c>
      <c r="M3933">
        <f t="shared" si="247"/>
        <v>17045</v>
      </c>
    </row>
    <row r="3934" spans="1:13">
      <c r="A3934" s="127" t="s">
        <v>10171</v>
      </c>
      <c r="B3934" s="207" t="s">
        <v>10172</v>
      </c>
      <c r="C3934" s="208" t="s">
        <v>10110</v>
      </c>
      <c r="D3934" s="208" t="s">
        <v>9922</v>
      </c>
      <c r="E3934" s="205" t="s">
        <v>27</v>
      </c>
      <c r="F3934" s="205" t="s">
        <v>26</v>
      </c>
      <c r="G3934" s="205" t="s">
        <v>10111</v>
      </c>
      <c r="H3934" s="205" t="s">
        <v>8000</v>
      </c>
      <c r="I3934" s="206">
        <v>807</v>
      </c>
      <c r="J3934" t="str">
        <f t="shared" si="248"/>
        <v>RLP|Irmtraut</v>
      </c>
      <c r="K3934" t="str">
        <f t="shared" si="246"/>
        <v>RLP|Rennerod</v>
      </c>
      <c r="L3934" s="380" t="str">
        <f t="shared" si="249"/>
        <v>071435006246</v>
      </c>
      <c r="M3934">
        <f t="shared" si="247"/>
        <v>17045</v>
      </c>
    </row>
    <row r="3935" spans="1:13">
      <c r="A3935" s="127" t="s">
        <v>10173</v>
      </c>
      <c r="B3935" s="207" t="s">
        <v>10174</v>
      </c>
      <c r="C3935" s="208" t="s">
        <v>10079</v>
      </c>
      <c r="D3935" s="208" t="s">
        <v>9922</v>
      </c>
      <c r="E3935" s="205" t="s">
        <v>27</v>
      </c>
      <c r="F3935" s="205" t="s">
        <v>26</v>
      </c>
      <c r="G3935" s="205" t="s">
        <v>10080</v>
      </c>
      <c r="H3935" s="205" t="s">
        <v>8000</v>
      </c>
      <c r="I3935" s="206">
        <v>564</v>
      </c>
      <c r="J3935" t="str">
        <f t="shared" si="248"/>
        <v>RLP|Kaden</v>
      </c>
      <c r="K3935" t="str">
        <f t="shared" si="246"/>
        <v>RLP|Westerburg</v>
      </c>
      <c r="L3935" s="380" t="str">
        <f t="shared" si="249"/>
        <v>071435009247</v>
      </c>
      <c r="M3935">
        <f t="shared" si="247"/>
        <v>23164</v>
      </c>
    </row>
    <row r="3936" spans="1:13">
      <c r="A3936" s="127" t="s">
        <v>10175</v>
      </c>
      <c r="B3936" s="207" t="s">
        <v>10176</v>
      </c>
      <c r="C3936" s="208" t="s">
        <v>10093</v>
      </c>
      <c r="D3936" s="208" t="s">
        <v>9922</v>
      </c>
      <c r="E3936" s="205" t="s">
        <v>27</v>
      </c>
      <c r="F3936" s="205" t="s">
        <v>26</v>
      </c>
      <c r="G3936" s="205" t="s">
        <v>10091</v>
      </c>
      <c r="H3936" s="205" t="s">
        <v>8000</v>
      </c>
      <c r="I3936" s="206">
        <v>613</v>
      </c>
      <c r="J3936" t="str">
        <f t="shared" si="248"/>
        <v>RLP|Kirburg</v>
      </c>
      <c r="K3936" t="str">
        <f t="shared" si="246"/>
        <v>RLP|Bad Marienberg (Westerwald)</v>
      </c>
      <c r="L3936" s="380" t="str">
        <f t="shared" si="249"/>
        <v>071435001248</v>
      </c>
      <c r="M3936">
        <f t="shared" si="247"/>
        <v>19597</v>
      </c>
    </row>
    <row r="3937" spans="1:13">
      <c r="A3937" s="127" t="s">
        <v>10177</v>
      </c>
      <c r="B3937" s="207" t="s">
        <v>10178</v>
      </c>
      <c r="C3937" s="208" t="s">
        <v>10079</v>
      </c>
      <c r="D3937" s="208" t="s">
        <v>9922</v>
      </c>
      <c r="E3937" s="205" t="s">
        <v>27</v>
      </c>
      <c r="F3937" s="205" t="s">
        <v>26</v>
      </c>
      <c r="G3937" s="205" t="s">
        <v>10080</v>
      </c>
      <c r="H3937" s="205" t="s">
        <v>8000</v>
      </c>
      <c r="I3937" s="206">
        <v>1009</v>
      </c>
      <c r="J3937" t="str">
        <f t="shared" si="248"/>
        <v>RLP|Kölbingen</v>
      </c>
      <c r="K3937" t="str">
        <f t="shared" si="246"/>
        <v>RLP|Westerburg</v>
      </c>
      <c r="L3937" s="380" t="str">
        <f t="shared" si="249"/>
        <v>071435009249</v>
      </c>
      <c r="M3937">
        <f t="shared" si="247"/>
        <v>23164</v>
      </c>
    </row>
    <row r="3938" spans="1:13">
      <c r="A3938" s="127" t="s">
        <v>10179</v>
      </c>
      <c r="B3938" s="207" t="s">
        <v>10180</v>
      </c>
      <c r="C3938" s="208" t="s">
        <v>10083</v>
      </c>
      <c r="D3938" s="208" t="s">
        <v>9922</v>
      </c>
      <c r="E3938" s="205" t="s">
        <v>27</v>
      </c>
      <c r="F3938" s="205" t="s">
        <v>26</v>
      </c>
      <c r="G3938" s="205" t="s">
        <v>10084</v>
      </c>
      <c r="H3938" s="205" t="s">
        <v>8000</v>
      </c>
      <c r="I3938" s="206">
        <v>725</v>
      </c>
      <c r="J3938" t="str">
        <f t="shared" si="248"/>
        <v>RLP|Kroppach</v>
      </c>
      <c r="K3938" t="str">
        <f t="shared" si="246"/>
        <v>RLP|Hachenburg</v>
      </c>
      <c r="L3938" s="380" t="str">
        <f t="shared" si="249"/>
        <v>071435002250</v>
      </c>
      <c r="M3938">
        <f t="shared" si="247"/>
        <v>24707</v>
      </c>
    </row>
    <row r="3939" spans="1:13">
      <c r="A3939" s="127" t="s">
        <v>10181</v>
      </c>
      <c r="B3939" s="207" t="s">
        <v>10182</v>
      </c>
      <c r="C3939" s="208" t="s">
        <v>9944</v>
      </c>
      <c r="D3939" s="208" t="s">
        <v>9922</v>
      </c>
      <c r="E3939" s="205" t="s">
        <v>27</v>
      </c>
      <c r="F3939" s="205" t="s">
        <v>26</v>
      </c>
      <c r="G3939" s="205" t="s">
        <v>9945</v>
      </c>
      <c r="H3939" s="205" t="s">
        <v>8000</v>
      </c>
      <c r="I3939" s="206">
        <v>145</v>
      </c>
      <c r="J3939" t="str">
        <f t="shared" si="248"/>
        <v>RLP|Kuhnhöfen</v>
      </c>
      <c r="K3939" t="str">
        <f t="shared" si="246"/>
        <v>RLP|Wallmerod</v>
      </c>
      <c r="L3939" s="380" t="str">
        <f t="shared" si="249"/>
        <v>071435008251</v>
      </c>
      <c r="M3939">
        <f t="shared" si="247"/>
        <v>14756</v>
      </c>
    </row>
    <row r="3940" spans="1:13">
      <c r="A3940" s="127" t="s">
        <v>10183</v>
      </c>
      <c r="B3940" s="207" t="s">
        <v>10184</v>
      </c>
      <c r="C3940" s="208" t="s">
        <v>10083</v>
      </c>
      <c r="D3940" s="208" t="s">
        <v>9922</v>
      </c>
      <c r="E3940" s="205" t="s">
        <v>27</v>
      </c>
      <c r="F3940" s="205" t="s">
        <v>26</v>
      </c>
      <c r="G3940" s="205" t="s">
        <v>10084</v>
      </c>
      <c r="H3940" s="205" t="s">
        <v>8000</v>
      </c>
      <c r="I3940" s="206">
        <v>277</v>
      </c>
      <c r="J3940" t="str">
        <f t="shared" si="248"/>
        <v>RLP|Kundert</v>
      </c>
      <c r="K3940" t="str">
        <f t="shared" si="246"/>
        <v>RLP|Hachenburg</v>
      </c>
      <c r="L3940" s="380" t="str">
        <f t="shared" si="249"/>
        <v>071435002252</v>
      </c>
      <c r="M3940">
        <f t="shared" si="247"/>
        <v>24707</v>
      </c>
    </row>
    <row r="3941" spans="1:13">
      <c r="A3941" s="127" t="s">
        <v>10185</v>
      </c>
      <c r="B3941" s="207" t="s">
        <v>10186</v>
      </c>
      <c r="C3941" s="208" t="s">
        <v>10093</v>
      </c>
      <c r="D3941" s="208" t="s">
        <v>9922</v>
      </c>
      <c r="E3941" s="205" t="s">
        <v>27</v>
      </c>
      <c r="F3941" s="205" t="s">
        <v>26</v>
      </c>
      <c r="G3941" s="205" t="s">
        <v>10091</v>
      </c>
      <c r="H3941" s="205" t="s">
        <v>8000</v>
      </c>
      <c r="I3941" s="206">
        <v>1080</v>
      </c>
      <c r="J3941" t="str">
        <f t="shared" si="248"/>
        <v>RLP|Langenbach bei Kirburg</v>
      </c>
      <c r="K3941" t="str">
        <f t="shared" si="246"/>
        <v>RLP|Bad Marienberg (Westerwald)</v>
      </c>
      <c r="L3941" s="380" t="str">
        <f t="shared" si="249"/>
        <v>071435001253</v>
      </c>
      <c r="M3941">
        <f t="shared" si="247"/>
        <v>19597</v>
      </c>
    </row>
    <row r="3942" spans="1:13">
      <c r="A3942" s="127" t="s">
        <v>10187</v>
      </c>
      <c r="B3942" s="207" t="s">
        <v>10188</v>
      </c>
      <c r="C3942" s="208" t="s">
        <v>10079</v>
      </c>
      <c r="D3942" s="208" t="s">
        <v>9922</v>
      </c>
      <c r="E3942" s="205" t="s">
        <v>27</v>
      </c>
      <c r="F3942" s="205" t="s">
        <v>26</v>
      </c>
      <c r="G3942" s="205" t="s">
        <v>10080</v>
      </c>
      <c r="H3942" s="205" t="s">
        <v>8000</v>
      </c>
      <c r="I3942" s="206">
        <v>1350</v>
      </c>
      <c r="J3942" t="str">
        <f t="shared" si="248"/>
        <v>RLP|Langenhahn</v>
      </c>
      <c r="K3942" t="str">
        <f t="shared" si="246"/>
        <v>RLP|Westerburg</v>
      </c>
      <c r="L3942" s="380" t="str">
        <f t="shared" si="249"/>
        <v>071435009254</v>
      </c>
      <c r="M3942">
        <f t="shared" si="247"/>
        <v>23164</v>
      </c>
    </row>
    <row r="3943" spans="1:13">
      <c r="A3943" s="127" t="s">
        <v>10189</v>
      </c>
      <c r="B3943" s="207" t="s">
        <v>10190</v>
      </c>
      <c r="C3943" s="208" t="s">
        <v>10093</v>
      </c>
      <c r="D3943" s="208" t="s">
        <v>9922</v>
      </c>
      <c r="E3943" s="205" t="s">
        <v>27</v>
      </c>
      <c r="F3943" s="205" t="s">
        <v>26</v>
      </c>
      <c r="G3943" s="205" t="s">
        <v>10091</v>
      </c>
      <c r="H3943" s="205" t="s">
        <v>8000</v>
      </c>
      <c r="I3943" s="206">
        <v>440</v>
      </c>
      <c r="J3943" t="str">
        <f t="shared" si="248"/>
        <v>RLP|Lautzenbrücken</v>
      </c>
      <c r="K3943" t="str">
        <f t="shared" si="246"/>
        <v>RLP|Bad Marienberg (Westerwald)</v>
      </c>
      <c r="L3943" s="380" t="str">
        <f t="shared" si="249"/>
        <v>071435001255</v>
      </c>
      <c r="M3943">
        <f t="shared" si="247"/>
        <v>19597</v>
      </c>
    </row>
    <row r="3944" spans="1:13">
      <c r="A3944" s="127" t="s">
        <v>10191</v>
      </c>
      <c r="B3944" s="207" t="s">
        <v>10192</v>
      </c>
      <c r="C3944" s="208" t="s">
        <v>10110</v>
      </c>
      <c r="D3944" s="208" t="s">
        <v>9922</v>
      </c>
      <c r="E3944" s="205" t="s">
        <v>27</v>
      </c>
      <c r="F3944" s="205" t="s">
        <v>26</v>
      </c>
      <c r="G3944" s="205" t="s">
        <v>10111</v>
      </c>
      <c r="H3944" s="205" t="s">
        <v>8000</v>
      </c>
      <c r="I3944" s="206">
        <v>840</v>
      </c>
      <c r="J3944" t="str">
        <f t="shared" si="248"/>
        <v>RLP|Liebenscheid</v>
      </c>
      <c r="K3944" t="str">
        <f t="shared" si="246"/>
        <v>RLP|Rennerod</v>
      </c>
      <c r="L3944" s="380" t="str">
        <f t="shared" si="249"/>
        <v>071435006256</v>
      </c>
      <c r="M3944">
        <f t="shared" si="247"/>
        <v>17045</v>
      </c>
    </row>
    <row r="3945" spans="1:13">
      <c r="A3945" s="127" t="s">
        <v>10193</v>
      </c>
      <c r="B3945" s="207" t="s">
        <v>10194</v>
      </c>
      <c r="C3945" s="208" t="s">
        <v>10083</v>
      </c>
      <c r="D3945" s="208" t="s">
        <v>9922</v>
      </c>
      <c r="E3945" s="205" t="s">
        <v>27</v>
      </c>
      <c r="F3945" s="205" t="s">
        <v>26</v>
      </c>
      <c r="G3945" s="205" t="s">
        <v>10084</v>
      </c>
      <c r="H3945" s="205" t="s">
        <v>8000</v>
      </c>
      <c r="I3945" s="206">
        <v>419</v>
      </c>
      <c r="J3945" t="str">
        <f t="shared" si="248"/>
        <v>RLP|Limbach (Westerwald)</v>
      </c>
      <c r="K3945" t="str">
        <f t="shared" si="246"/>
        <v>RLP|Hachenburg</v>
      </c>
      <c r="L3945" s="380" t="str">
        <f t="shared" si="249"/>
        <v>071435002257</v>
      </c>
      <c r="M3945">
        <f t="shared" si="247"/>
        <v>24707</v>
      </c>
    </row>
    <row r="3946" spans="1:13">
      <c r="A3946" s="127" t="s">
        <v>10195</v>
      </c>
      <c r="B3946" s="207" t="s">
        <v>10196</v>
      </c>
      <c r="C3946" s="208" t="s">
        <v>10083</v>
      </c>
      <c r="D3946" s="208" t="s">
        <v>9922</v>
      </c>
      <c r="E3946" s="205" t="s">
        <v>27</v>
      </c>
      <c r="F3946" s="205" t="s">
        <v>26</v>
      </c>
      <c r="G3946" s="205" t="s">
        <v>10084</v>
      </c>
      <c r="H3946" s="205" t="s">
        <v>8000</v>
      </c>
      <c r="I3946" s="206">
        <v>145</v>
      </c>
      <c r="J3946" t="str">
        <f t="shared" si="248"/>
        <v>RLP|Linden (Westerwald)</v>
      </c>
      <c r="K3946" t="str">
        <f t="shared" si="246"/>
        <v>RLP|Hachenburg</v>
      </c>
      <c r="L3946" s="380" t="str">
        <f t="shared" si="249"/>
        <v>071435002258</v>
      </c>
      <c r="M3946">
        <f t="shared" si="247"/>
        <v>24707</v>
      </c>
    </row>
    <row r="3947" spans="1:13">
      <c r="A3947" s="127" t="s">
        <v>10197</v>
      </c>
      <c r="B3947" s="207" t="s">
        <v>10198</v>
      </c>
      <c r="C3947" s="208" t="s">
        <v>10083</v>
      </c>
      <c r="D3947" s="208" t="s">
        <v>9922</v>
      </c>
      <c r="E3947" s="205" t="s">
        <v>27</v>
      </c>
      <c r="F3947" s="205" t="s">
        <v>26</v>
      </c>
      <c r="G3947" s="205" t="s">
        <v>10084</v>
      </c>
      <c r="H3947" s="205" t="s">
        <v>8000</v>
      </c>
      <c r="I3947" s="206">
        <v>312</v>
      </c>
      <c r="J3947" t="str">
        <f t="shared" si="248"/>
        <v>RLP|Lochum</v>
      </c>
      <c r="K3947" t="str">
        <f t="shared" si="246"/>
        <v>RLP|Hachenburg</v>
      </c>
      <c r="L3947" s="380" t="str">
        <f t="shared" si="249"/>
        <v>071435002259</v>
      </c>
      <c r="M3947">
        <f t="shared" si="247"/>
        <v>24707</v>
      </c>
    </row>
    <row r="3948" spans="1:13">
      <c r="A3948" s="127" t="s">
        <v>10199</v>
      </c>
      <c r="B3948" s="207" t="s">
        <v>10200</v>
      </c>
      <c r="C3948" s="208" t="s">
        <v>10083</v>
      </c>
      <c r="D3948" s="208" t="s">
        <v>9922</v>
      </c>
      <c r="E3948" s="205" t="s">
        <v>27</v>
      </c>
      <c r="F3948" s="205" t="s">
        <v>26</v>
      </c>
      <c r="G3948" s="205" t="s">
        <v>10084</v>
      </c>
      <c r="H3948" s="205" t="s">
        <v>8000</v>
      </c>
      <c r="I3948" s="206">
        <v>672</v>
      </c>
      <c r="J3948" t="str">
        <f t="shared" si="248"/>
        <v>RLP|Luckenbach</v>
      </c>
      <c r="K3948" t="str">
        <f t="shared" si="246"/>
        <v>RLP|Hachenburg</v>
      </c>
      <c r="L3948" s="380" t="str">
        <f t="shared" si="249"/>
        <v>071435002260</v>
      </c>
      <c r="M3948">
        <f t="shared" si="247"/>
        <v>24707</v>
      </c>
    </row>
    <row r="3949" spans="1:13">
      <c r="A3949" s="127" t="s">
        <v>10201</v>
      </c>
      <c r="B3949" s="207" t="s">
        <v>10202</v>
      </c>
      <c r="C3949" s="208" t="s">
        <v>10083</v>
      </c>
      <c r="D3949" s="208" t="s">
        <v>9922</v>
      </c>
      <c r="E3949" s="205" t="s">
        <v>27</v>
      </c>
      <c r="F3949" s="205" t="s">
        <v>26</v>
      </c>
      <c r="G3949" s="205" t="s">
        <v>10084</v>
      </c>
      <c r="H3949" s="205" t="s">
        <v>8000</v>
      </c>
      <c r="I3949" s="206">
        <v>259</v>
      </c>
      <c r="J3949" t="str">
        <f t="shared" si="248"/>
        <v>RLP|Marzhausen</v>
      </c>
      <c r="K3949" t="str">
        <f t="shared" si="246"/>
        <v>RLP|Hachenburg</v>
      </c>
      <c r="L3949" s="380" t="str">
        <f t="shared" si="249"/>
        <v>071435002261</v>
      </c>
      <c r="M3949">
        <f t="shared" si="247"/>
        <v>24707</v>
      </c>
    </row>
    <row r="3950" spans="1:13">
      <c r="A3950" s="127" t="s">
        <v>10203</v>
      </c>
      <c r="B3950" s="207" t="s">
        <v>10204</v>
      </c>
      <c r="C3950" s="208" t="s">
        <v>10083</v>
      </c>
      <c r="D3950" s="208" t="s">
        <v>9922</v>
      </c>
      <c r="E3950" s="205" t="s">
        <v>27</v>
      </c>
      <c r="F3950" s="205" t="s">
        <v>26</v>
      </c>
      <c r="G3950" s="205" t="s">
        <v>10084</v>
      </c>
      <c r="H3950" s="205" t="s">
        <v>8000</v>
      </c>
      <c r="I3950" s="206">
        <v>438</v>
      </c>
      <c r="J3950" t="str">
        <f t="shared" si="248"/>
        <v>RLP|Merkelbach</v>
      </c>
      <c r="K3950" t="str">
        <f t="shared" si="246"/>
        <v>RLP|Hachenburg</v>
      </c>
      <c r="L3950" s="380" t="str">
        <f t="shared" si="249"/>
        <v>071435002262</v>
      </c>
      <c r="M3950">
        <f t="shared" si="247"/>
        <v>24707</v>
      </c>
    </row>
    <row r="3951" spans="1:13">
      <c r="A3951" s="127" t="s">
        <v>10205</v>
      </c>
      <c r="B3951" s="207" t="s">
        <v>10206</v>
      </c>
      <c r="C3951" s="208" t="s">
        <v>9944</v>
      </c>
      <c r="D3951" s="208" t="s">
        <v>9922</v>
      </c>
      <c r="E3951" s="205" t="s">
        <v>27</v>
      </c>
      <c r="F3951" s="205" t="s">
        <v>26</v>
      </c>
      <c r="G3951" s="205" t="s">
        <v>9945</v>
      </c>
      <c r="H3951" s="205" t="s">
        <v>8000</v>
      </c>
      <c r="I3951" s="206">
        <v>1899</v>
      </c>
      <c r="J3951" t="str">
        <f t="shared" si="248"/>
        <v>RLP|Meudt</v>
      </c>
      <c r="K3951" t="str">
        <f t="shared" si="246"/>
        <v>RLP|Wallmerod</v>
      </c>
      <c r="L3951" s="380" t="str">
        <f t="shared" si="249"/>
        <v>071435008263</v>
      </c>
      <c r="M3951">
        <f t="shared" si="247"/>
        <v>14756</v>
      </c>
    </row>
    <row r="3952" spans="1:13">
      <c r="A3952" s="127" t="s">
        <v>10207</v>
      </c>
      <c r="B3952" s="207" t="s">
        <v>10208</v>
      </c>
      <c r="C3952" s="208" t="s">
        <v>10093</v>
      </c>
      <c r="D3952" s="208" t="s">
        <v>9922</v>
      </c>
      <c r="E3952" s="205" t="s">
        <v>27</v>
      </c>
      <c r="F3952" s="205" t="s">
        <v>26</v>
      </c>
      <c r="G3952" s="205" t="s">
        <v>10091</v>
      </c>
      <c r="H3952" s="205" t="s">
        <v>8000</v>
      </c>
      <c r="I3952" s="206">
        <v>537</v>
      </c>
      <c r="J3952" t="str">
        <f t="shared" si="248"/>
        <v>RLP|Mörlen</v>
      </c>
      <c r="K3952" t="str">
        <f t="shared" si="246"/>
        <v>RLP|Bad Marienberg (Westerwald)</v>
      </c>
      <c r="L3952" s="380" t="str">
        <f t="shared" si="249"/>
        <v>071435001264</v>
      </c>
      <c r="M3952">
        <f t="shared" si="247"/>
        <v>19597</v>
      </c>
    </row>
    <row r="3953" spans="1:13">
      <c r="A3953" s="127" t="s">
        <v>10209</v>
      </c>
      <c r="B3953" s="207" t="s">
        <v>10210</v>
      </c>
      <c r="C3953" s="208" t="s">
        <v>10083</v>
      </c>
      <c r="D3953" s="208" t="s">
        <v>9922</v>
      </c>
      <c r="E3953" s="205" t="s">
        <v>27</v>
      </c>
      <c r="F3953" s="205" t="s">
        <v>26</v>
      </c>
      <c r="G3953" s="205" t="s">
        <v>10084</v>
      </c>
      <c r="H3953" s="205" t="s">
        <v>8000</v>
      </c>
      <c r="I3953" s="206">
        <v>401</v>
      </c>
      <c r="J3953" t="str">
        <f t="shared" si="248"/>
        <v>RLP|Mörsbach</v>
      </c>
      <c r="K3953" t="str">
        <f t="shared" si="246"/>
        <v>RLP|Hachenburg</v>
      </c>
      <c r="L3953" s="380" t="str">
        <f t="shared" si="249"/>
        <v>071435002265</v>
      </c>
      <c r="M3953">
        <f t="shared" si="247"/>
        <v>24707</v>
      </c>
    </row>
    <row r="3954" spans="1:13">
      <c r="A3954" s="127" t="s">
        <v>10211</v>
      </c>
      <c r="B3954" s="207" t="s">
        <v>10212</v>
      </c>
      <c r="C3954" s="208" t="s">
        <v>9944</v>
      </c>
      <c r="D3954" s="208" t="s">
        <v>9922</v>
      </c>
      <c r="E3954" s="205" t="s">
        <v>27</v>
      </c>
      <c r="F3954" s="205" t="s">
        <v>26</v>
      </c>
      <c r="G3954" s="205" t="s">
        <v>9945</v>
      </c>
      <c r="H3954" s="205" t="s">
        <v>8000</v>
      </c>
      <c r="I3954" s="206">
        <v>451</v>
      </c>
      <c r="J3954" t="str">
        <f t="shared" si="248"/>
        <v>RLP|Molsberg</v>
      </c>
      <c r="K3954" t="str">
        <f t="shared" si="246"/>
        <v>RLP|Wallmerod</v>
      </c>
      <c r="L3954" s="380" t="str">
        <f t="shared" si="249"/>
        <v>071435008266</v>
      </c>
      <c r="M3954">
        <f t="shared" si="247"/>
        <v>14756</v>
      </c>
    </row>
    <row r="3955" spans="1:13">
      <c r="A3955" s="127" t="s">
        <v>10213</v>
      </c>
      <c r="B3955" s="207" t="s">
        <v>10214</v>
      </c>
      <c r="C3955" s="208" t="s">
        <v>10083</v>
      </c>
      <c r="D3955" s="208" t="s">
        <v>9922</v>
      </c>
      <c r="E3955" s="205" t="s">
        <v>27</v>
      </c>
      <c r="F3955" s="205" t="s">
        <v>26</v>
      </c>
      <c r="G3955" s="205" t="s">
        <v>10084</v>
      </c>
      <c r="H3955" s="205" t="s">
        <v>8000</v>
      </c>
      <c r="I3955" s="206">
        <v>766</v>
      </c>
      <c r="J3955" t="str">
        <f t="shared" si="248"/>
        <v>RLP|Mudenbach</v>
      </c>
      <c r="K3955" t="str">
        <f t="shared" si="246"/>
        <v>RLP|Hachenburg</v>
      </c>
      <c r="L3955" s="380" t="str">
        <f t="shared" si="249"/>
        <v>071435002267</v>
      </c>
      <c r="M3955">
        <f t="shared" si="247"/>
        <v>24707</v>
      </c>
    </row>
    <row r="3956" spans="1:13">
      <c r="A3956" s="127" t="s">
        <v>10215</v>
      </c>
      <c r="B3956" s="207" t="s">
        <v>10216</v>
      </c>
      <c r="C3956" s="208" t="s">
        <v>10083</v>
      </c>
      <c r="D3956" s="208" t="s">
        <v>9922</v>
      </c>
      <c r="E3956" s="205" t="s">
        <v>27</v>
      </c>
      <c r="F3956" s="205" t="s">
        <v>26</v>
      </c>
      <c r="G3956" s="205" t="s">
        <v>10084</v>
      </c>
      <c r="H3956" s="205" t="s">
        <v>8000</v>
      </c>
      <c r="I3956" s="206">
        <v>774</v>
      </c>
      <c r="J3956" t="str">
        <f t="shared" si="248"/>
        <v>RLP|Mündersbach</v>
      </c>
      <c r="K3956" t="str">
        <f t="shared" si="246"/>
        <v>RLP|Hachenburg</v>
      </c>
      <c r="L3956" s="380" t="str">
        <f t="shared" si="249"/>
        <v>071435002268</v>
      </c>
      <c r="M3956">
        <f t="shared" si="247"/>
        <v>24707</v>
      </c>
    </row>
    <row r="3957" spans="1:13">
      <c r="A3957" s="127" t="s">
        <v>10217</v>
      </c>
      <c r="B3957" s="207" t="s">
        <v>10218</v>
      </c>
      <c r="C3957" s="208" t="s">
        <v>10083</v>
      </c>
      <c r="D3957" s="208" t="s">
        <v>9922</v>
      </c>
      <c r="E3957" s="205" t="s">
        <v>27</v>
      </c>
      <c r="F3957" s="205" t="s">
        <v>26</v>
      </c>
      <c r="G3957" s="205" t="s">
        <v>10084</v>
      </c>
      <c r="H3957" s="205" t="s">
        <v>8000</v>
      </c>
      <c r="I3957" s="206">
        <v>964</v>
      </c>
      <c r="J3957" t="str">
        <f t="shared" si="248"/>
        <v>RLP|Müschenbach</v>
      </c>
      <c r="K3957" t="str">
        <f t="shared" si="246"/>
        <v>RLP|Hachenburg</v>
      </c>
      <c r="L3957" s="380" t="str">
        <f t="shared" si="249"/>
        <v>071435002269</v>
      </c>
      <c r="M3957">
        <f t="shared" si="247"/>
        <v>24707</v>
      </c>
    </row>
    <row r="3958" spans="1:13">
      <c r="A3958" s="127" t="s">
        <v>10219</v>
      </c>
      <c r="B3958" s="207" t="s">
        <v>10220</v>
      </c>
      <c r="C3958" s="208" t="s">
        <v>10093</v>
      </c>
      <c r="D3958" s="208" t="s">
        <v>9922</v>
      </c>
      <c r="E3958" s="205" t="s">
        <v>27</v>
      </c>
      <c r="F3958" s="205" t="s">
        <v>26</v>
      </c>
      <c r="G3958" s="205" t="s">
        <v>10091</v>
      </c>
      <c r="H3958" s="205" t="s">
        <v>8000</v>
      </c>
      <c r="I3958" s="206">
        <v>1030</v>
      </c>
      <c r="J3958" t="str">
        <f t="shared" si="248"/>
        <v>RLP|Neunkhausen</v>
      </c>
      <c r="K3958" t="str">
        <f t="shared" si="246"/>
        <v>RLP|Bad Marienberg (Westerwald)</v>
      </c>
      <c r="L3958" s="380" t="str">
        <f t="shared" si="249"/>
        <v>071435001270</v>
      </c>
      <c r="M3958">
        <f t="shared" si="247"/>
        <v>19597</v>
      </c>
    </row>
    <row r="3959" spans="1:13">
      <c r="A3959" s="127" t="s">
        <v>10221</v>
      </c>
      <c r="B3959" s="207" t="s">
        <v>10222</v>
      </c>
      <c r="C3959" s="208" t="s">
        <v>10110</v>
      </c>
      <c r="D3959" s="208" t="s">
        <v>9922</v>
      </c>
      <c r="E3959" s="205" t="s">
        <v>27</v>
      </c>
      <c r="F3959" s="205" t="s">
        <v>26</v>
      </c>
      <c r="G3959" s="205" t="s">
        <v>10111</v>
      </c>
      <c r="H3959" s="205" t="s">
        <v>8000</v>
      </c>
      <c r="I3959" s="206">
        <v>543</v>
      </c>
      <c r="J3959" t="str">
        <f t="shared" si="248"/>
        <v>RLP|Neunkirchen (Westerwald)</v>
      </c>
      <c r="K3959" t="str">
        <f t="shared" si="246"/>
        <v>RLP|Rennerod</v>
      </c>
      <c r="L3959" s="380" t="str">
        <f t="shared" si="249"/>
        <v>071435006271</v>
      </c>
      <c r="M3959">
        <f t="shared" si="247"/>
        <v>17045</v>
      </c>
    </row>
    <row r="3960" spans="1:13">
      <c r="A3960" s="127" t="s">
        <v>10223</v>
      </c>
      <c r="B3960" s="207" t="s">
        <v>10224</v>
      </c>
      <c r="C3960" s="208" t="s">
        <v>10110</v>
      </c>
      <c r="D3960" s="208" t="s">
        <v>9922</v>
      </c>
      <c r="E3960" s="205" t="s">
        <v>27</v>
      </c>
      <c r="F3960" s="205" t="s">
        <v>26</v>
      </c>
      <c r="G3960" s="205" t="s">
        <v>10111</v>
      </c>
      <c r="H3960" s="205" t="s">
        <v>8000</v>
      </c>
      <c r="I3960" s="206">
        <v>575</v>
      </c>
      <c r="J3960" t="str">
        <f t="shared" si="248"/>
        <v>RLP|Neustadt/Westerwald</v>
      </c>
      <c r="K3960" t="str">
        <f t="shared" si="246"/>
        <v>RLP|Rennerod</v>
      </c>
      <c r="L3960" s="380" t="str">
        <f t="shared" si="249"/>
        <v>071435006272</v>
      </c>
      <c r="M3960">
        <f t="shared" si="247"/>
        <v>17045</v>
      </c>
    </row>
    <row r="3961" spans="1:13">
      <c r="A3961" s="127" t="s">
        <v>10225</v>
      </c>
      <c r="B3961" s="207" t="s">
        <v>10226</v>
      </c>
      <c r="C3961" s="208" t="s">
        <v>9944</v>
      </c>
      <c r="D3961" s="208" t="s">
        <v>9922</v>
      </c>
      <c r="E3961" s="205" t="s">
        <v>27</v>
      </c>
      <c r="F3961" s="205" t="s">
        <v>26</v>
      </c>
      <c r="G3961" s="205" t="s">
        <v>9945</v>
      </c>
      <c r="H3961" s="205" t="s">
        <v>8000</v>
      </c>
      <c r="I3961" s="206">
        <v>808</v>
      </c>
      <c r="J3961" t="str">
        <f t="shared" si="248"/>
        <v>RLP|Niederahr</v>
      </c>
      <c r="K3961" t="str">
        <f t="shared" si="246"/>
        <v>RLP|Wallmerod</v>
      </c>
      <c r="L3961" s="380" t="str">
        <f t="shared" si="249"/>
        <v>071435008273</v>
      </c>
      <c r="M3961">
        <f t="shared" si="247"/>
        <v>14756</v>
      </c>
    </row>
    <row r="3962" spans="1:13">
      <c r="A3962" s="127" t="s">
        <v>10227</v>
      </c>
      <c r="B3962" s="207" t="s">
        <v>10228</v>
      </c>
      <c r="C3962" s="208" t="s">
        <v>10110</v>
      </c>
      <c r="D3962" s="208" t="s">
        <v>9922</v>
      </c>
      <c r="E3962" s="205" t="s">
        <v>27</v>
      </c>
      <c r="F3962" s="205" t="s">
        <v>26</v>
      </c>
      <c r="G3962" s="205" t="s">
        <v>10111</v>
      </c>
      <c r="H3962" s="205" t="s">
        <v>8000</v>
      </c>
      <c r="I3962" s="206">
        <v>707</v>
      </c>
      <c r="J3962" t="str">
        <f t="shared" si="248"/>
        <v>RLP|Niederroßbach</v>
      </c>
      <c r="K3962" t="str">
        <f t="shared" si="246"/>
        <v>RLP|Rennerod</v>
      </c>
      <c r="L3962" s="380" t="str">
        <f t="shared" si="249"/>
        <v>071435006274</v>
      </c>
      <c r="M3962">
        <f t="shared" si="247"/>
        <v>17045</v>
      </c>
    </row>
    <row r="3963" spans="1:13">
      <c r="A3963" s="127" t="s">
        <v>10229</v>
      </c>
      <c r="B3963" s="207" t="s">
        <v>10230</v>
      </c>
      <c r="C3963" s="208" t="s">
        <v>9926</v>
      </c>
      <c r="D3963" s="208" t="s">
        <v>9922</v>
      </c>
      <c r="E3963" s="205" t="s">
        <v>27</v>
      </c>
      <c r="F3963" s="205" t="s">
        <v>26</v>
      </c>
      <c r="G3963" s="205" t="s">
        <v>9927</v>
      </c>
      <c r="H3963" s="205" t="s">
        <v>8000</v>
      </c>
      <c r="I3963" s="206">
        <v>179</v>
      </c>
      <c r="J3963" t="str">
        <f t="shared" si="248"/>
        <v>RLP|Niedersayn</v>
      </c>
      <c r="K3963" t="str">
        <f t="shared" si="246"/>
        <v>RLP|Wirges</v>
      </c>
      <c r="L3963" s="380" t="str">
        <f t="shared" si="249"/>
        <v>071435010275</v>
      </c>
      <c r="M3963">
        <f t="shared" si="247"/>
        <v>20132</v>
      </c>
    </row>
    <row r="3964" spans="1:13">
      <c r="A3964" s="127" t="s">
        <v>10231</v>
      </c>
      <c r="B3964" s="207" t="s">
        <v>10232</v>
      </c>
      <c r="C3964" s="208" t="s">
        <v>10083</v>
      </c>
      <c r="D3964" s="208" t="s">
        <v>9922</v>
      </c>
      <c r="E3964" s="205" t="s">
        <v>27</v>
      </c>
      <c r="F3964" s="205" t="s">
        <v>26</v>
      </c>
      <c r="G3964" s="205" t="s">
        <v>10084</v>
      </c>
      <c r="H3964" s="205" t="s">
        <v>8000</v>
      </c>
      <c r="I3964" s="206">
        <v>1085</v>
      </c>
      <c r="J3964" t="str">
        <f t="shared" si="248"/>
        <v>RLP|Nister</v>
      </c>
      <c r="K3964" t="str">
        <f t="shared" si="246"/>
        <v>RLP|Hachenburg</v>
      </c>
      <c r="L3964" s="380" t="str">
        <f t="shared" si="249"/>
        <v>071435002276</v>
      </c>
      <c r="M3964">
        <f t="shared" si="247"/>
        <v>24707</v>
      </c>
    </row>
    <row r="3965" spans="1:13">
      <c r="A3965" s="127" t="s">
        <v>10233</v>
      </c>
      <c r="B3965" s="207" t="s">
        <v>10234</v>
      </c>
      <c r="C3965" s="208" t="s">
        <v>10093</v>
      </c>
      <c r="D3965" s="208" t="s">
        <v>9922</v>
      </c>
      <c r="E3965" s="205" t="s">
        <v>27</v>
      </c>
      <c r="F3965" s="205" t="s">
        <v>26</v>
      </c>
      <c r="G3965" s="205" t="s">
        <v>10091</v>
      </c>
      <c r="H3965" s="205" t="s">
        <v>8000</v>
      </c>
      <c r="I3965" s="206">
        <v>838</v>
      </c>
      <c r="J3965" t="str">
        <f t="shared" si="248"/>
        <v>RLP|Nisterau</v>
      </c>
      <c r="K3965" t="str">
        <f t="shared" si="246"/>
        <v>RLP|Bad Marienberg (Westerwald)</v>
      </c>
      <c r="L3965" s="380" t="str">
        <f t="shared" si="249"/>
        <v>071435001277</v>
      </c>
      <c r="M3965">
        <f t="shared" si="247"/>
        <v>19597</v>
      </c>
    </row>
    <row r="3966" spans="1:13">
      <c r="A3966" s="127" t="s">
        <v>10235</v>
      </c>
      <c r="B3966" s="207" t="s">
        <v>10236</v>
      </c>
      <c r="C3966" s="208" t="s">
        <v>10110</v>
      </c>
      <c r="D3966" s="208" t="s">
        <v>9922</v>
      </c>
      <c r="E3966" s="205" t="s">
        <v>27</v>
      </c>
      <c r="F3966" s="205" t="s">
        <v>26</v>
      </c>
      <c r="G3966" s="205" t="s">
        <v>10111</v>
      </c>
      <c r="H3966" s="205" t="s">
        <v>8000</v>
      </c>
      <c r="I3966" s="206">
        <v>300</v>
      </c>
      <c r="J3966" t="str">
        <f t="shared" si="248"/>
        <v>RLP|Nister-Möhrendorf</v>
      </c>
      <c r="K3966" t="str">
        <f t="shared" si="246"/>
        <v>RLP|Rennerod</v>
      </c>
      <c r="L3966" s="380" t="str">
        <f t="shared" si="249"/>
        <v>071435006278</v>
      </c>
      <c r="M3966">
        <f t="shared" si="247"/>
        <v>17045</v>
      </c>
    </row>
    <row r="3967" spans="1:13">
      <c r="A3967" s="127" t="s">
        <v>10237</v>
      </c>
      <c r="B3967" s="207" t="s">
        <v>10238</v>
      </c>
      <c r="C3967" s="208" t="s">
        <v>10093</v>
      </c>
      <c r="D3967" s="208" t="s">
        <v>9922</v>
      </c>
      <c r="E3967" s="205" t="s">
        <v>27</v>
      </c>
      <c r="F3967" s="205" t="s">
        <v>26</v>
      </c>
      <c r="G3967" s="205" t="s">
        <v>10091</v>
      </c>
      <c r="H3967" s="205" t="s">
        <v>8000</v>
      </c>
      <c r="I3967" s="206">
        <v>1181</v>
      </c>
      <c r="J3967" t="str">
        <f t="shared" si="248"/>
        <v>RLP|Nistertal</v>
      </c>
      <c r="K3967" t="str">
        <f t="shared" si="246"/>
        <v>RLP|Bad Marienberg (Westerwald)</v>
      </c>
      <c r="L3967" s="380" t="str">
        <f t="shared" si="249"/>
        <v>071435001279</v>
      </c>
      <c r="M3967">
        <f t="shared" si="247"/>
        <v>19597</v>
      </c>
    </row>
    <row r="3968" spans="1:13">
      <c r="A3968" s="127" t="s">
        <v>10239</v>
      </c>
      <c r="B3968" s="207" t="s">
        <v>10240</v>
      </c>
      <c r="C3968" s="208" t="s">
        <v>10093</v>
      </c>
      <c r="D3968" s="208" t="s">
        <v>9922</v>
      </c>
      <c r="E3968" s="205" t="s">
        <v>27</v>
      </c>
      <c r="F3968" s="205" t="s">
        <v>26</v>
      </c>
      <c r="G3968" s="205" t="s">
        <v>10091</v>
      </c>
      <c r="H3968" s="205" t="s">
        <v>8000</v>
      </c>
      <c r="I3968" s="206">
        <v>953</v>
      </c>
      <c r="J3968" t="str">
        <f t="shared" si="248"/>
        <v>RLP|Norken</v>
      </c>
      <c r="K3968" t="str">
        <f t="shared" si="246"/>
        <v>RLP|Bad Marienberg (Westerwald)</v>
      </c>
      <c r="L3968" s="380" t="str">
        <f t="shared" si="249"/>
        <v>071435001280</v>
      </c>
      <c r="M3968">
        <f t="shared" si="247"/>
        <v>19597</v>
      </c>
    </row>
    <row r="3969" spans="1:13">
      <c r="A3969" s="127" t="s">
        <v>10241</v>
      </c>
      <c r="B3969" s="207" t="s">
        <v>10242</v>
      </c>
      <c r="C3969" s="208" t="s">
        <v>9944</v>
      </c>
      <c r="D3969" s="208" t="s">
        <v>9922</v>
      </c>
      <c r="E3969" s="205" t="s">
        <v>27</v>
      </c>
      <c r="F3969" s="205" t="s">
        <v>26</v>
      </c>
      <c r="G3969" s="205" t="s">
        <v>9945</v>
      </c>
      <c r="H3969" s="205" t="s">
        <v>8000</v>
      </c>
      <c r="I3969" s="206">
        <v>561</v>
      </c>
      <c r="J3969" t="str">
        <f t="shared" si="248"/>
        <v>RLP|Oberahr</v>
      </c>
      <c r="K3969" t="str">
        <f t="shared" si="246"/>
        <v>RLP|Wallmerod</v>
      </c>
      <c r="L3969" s="380" t="str">
        <f t="shared" si="249"/>
        <v>071435008281</v>
      </c>
      <c r="M3969">
        <f t="shared" si="247"/>
        <v>14756</v>
      </c>
    </row>
    <row r="3970" spans="1:13">
      <c r="A3970" s="127" t="s">
        <v>10243</v>
      </c>
      <c r="B3970" s="207" t="s">
        <v>10244</v>
      </c>
      <c r="C3970" s="208" t="s">
        <v>10110</v>
      </c>
      <c r="D3970" s="208" t="s">
        <v>9922</v>
      </c>
      <c r="E3970" s="205" t="s">
        <v>27</v>
      </c>
      <c r="F3970" s="205" t="s">
        <v>26</v>
      </c>
      <c r="G3970" s="205" t="s">
        <v>10111</v>
      </c>
      <c r="H3970" s="205" t="s">
        <v>8000</v>
      </c>
      <c r="I3970" s="206">
        <v>651</v>
      </c>
      <c r="J3970" t="str">
        <f t="shared" si="248"/>
        <v>RLP|Oberrod</v>
      </c>
      <c r="K3970" t="str">
        <f t="shared" si="246"/>
        <v>RLP|Rennerod</v>
      </c>
      <c r="L3970" s="380" t="str">
        <f t="shared" si="249"/>
        <v>071435006282</v>
      </c>
      <c r="M3970">
        <f t="shared" si="247"/>
        <v>17045</v>
      </c>
    </row>
    <row r="3971" spans="1:13">
      <c r="A3971" s="127" t="s">
        <v>10245</v>
      </c>
      <c r="B3971" s="207" t="s">
        <v>10246</v>
      </c>
      <c r="C3971" s="208" t="s">
        <v>10110</v>
      </c>
      <c r="D3971" s="208" t="s">
        <v>9922</v>
      </c>
      <c r="E3971" s="205" t="s">
        <v>27</v>
      </c>
      <c r="F3971" s="205" t="s">
        <v>26</v>
      </c>
      <c r="G3971" s="205" t="s">
        <v>10111</v>
      </c>
      <c r="H3971" s="205" t="s">
        <v>8000</v>
      </c>
      <c r="I3971" s="206">
        <v>360</v>
      </c>
      <c r="J3971" t="str">
        <f t="shared" si="248"/>
        <v>RLP|Oberroßbach</v>
      </c>
      <c r="K3971" t="str">
        <f t="shared" ref="K3971:K4034" si="250">E3971 &amp; "|" &amp; G3971</f>
        <v>RLP|Rennerod</v>
      </c>
      <c r="L3971" s="380" t="str">
        <f t="shared" si="249"/>
        <v>071435006283</v>
      </c>
      <c r="M3971">
        <f t="shared" ref="M3971:M4034" si="251">SUMIF($C:$C, $C3971, $I:$I)</f>
        <v>17045</v>
      </c>
    </row>
    <row r="3972" spans="1:13">
      <c r="A3972" s="127" t="s">
        <v>10247</v>
      </c>
      <c r="B3972" s="207" t="s">
        <v>10248</v>
      </c>
      <c r="C3972" s="208" t="s">
        <v>10079</v>
      </c>
      <c r="D3972" s="208" t="s">
        <v>9922</v>
      </c>
      <c r="E3972" s="205" t="s">
        <v>27</v>
      </c>
      <c r="F3972" s="205" t="s">
        <v>26</v>
      </c>
      <c r="G3972" s="205" t="s">
        <v>10080</v>
      </c>
      <c r="H3972" s="205" t="s">
        <v>8000</v>
      </c>
      <c r="I3972" s="206">
        <v>1009</v>
      </c>
      <c r="J3972" t="str">
        <f t="shared" si="248"/>
        <v>RLP|Pottum</v>
      </c>
      <c r="K3972" t="str">
        <f t="shared" si="250"/>
        <v>RLP|Westerburg</v>
      </c>
      <c r="L3972" s="380" t="str">
        <f t="shared" si="249"/>
        <v>071435009284</v>
      </c>
      <c r="M3972">
        <f t="shared" si="251"/>
        <v>23164</v>
      </c>
    </row>
    <row r="3973" spans="1:13">
      <c r="A3973" s="127" t="s">
        <v>10249</v>
      </c>
      <c r="B3973" s="207" t="s">
        <v>10250</v>
      </c>
      <c r="C3973" s="208" t="s">
        <v>10110</v>
      </c>
      <c r="D3973" s="208" t="s">
        <v>9922</v>
      </c>
      <c r="E3973" s="205" t="s">
        <v>27</v>
      </c>
      <c r="F3973" s="205" t="s">
        <v>26</v>
      </c>
      <c r="G3973" s="205" t="s">
        <v>10111</v>
      </c>
      <c r="H3973" s="205" t="s">
        <v>8000</v>
      </c>
      <c r="I3973" s="206">
        <v>964</v>
      </c>
      <c r="J3973" t="str">
        <f t="shared" si="248"/>
        <v>RLP|Rehe</v>
      </c>
      <c r="K3973" t="str">
        <f t="shared" si="250"/>
        <v>RLP|Rennerod</v>
      </c>
      <c r="L3973" s="380" t="str">
        <f t="shared" si="249"/>
        <v>071435006285</v>
      </c>
      <c r="M3973">
        <f t="shared" si="251"/>
        <v>17045</v>
      </c>
    </row>
    <row r="3974" spans="1:13">
      <c r="A3974" s="127" t="s">
        <v>10111</v>
      </c>
      <c r="B3974" s="207" t="s">
        <v>10251</v>
      </c>
      <c r="C3974" s="208" t="s">
        <v>10110</v>
      </c>
      <c r="D3974" s="208" t="s">
        <v>9922</v>
      </c>
      <c r="E3974" s="205" t="s">
        <v>27</v>
      </c>
      <c r="F3974" s="205" t="s">
        <v>26</v>
      </c>
      <c r="G3974" s="205" t="s">
        <v>10111</v>
      </c>
      <c r="H3974" s="205" t="s">
        <v>8000</v>
      </c>
      <c r="I3974" s="206">
        <v>4426</v>
      </c>
      <c r="J3974" t="str">
        <f t="shared" ref="J3974:J4037" si="252">E3974 &amp; "|" &amp; A3974</f>
        <v>RLP|Rennerod</v>
      </c>
      <c r="K3974" t="str">
        <f t="shared" si="250"/>
        <v>RLP|Rennerod</v>
      </c>
      <c r="L3974" s="380" t="str">
        <f t="shared" ref="L3974:L4037" si="253">C3974 &amp; RIGHT(B3974,3)</f>
        <v>071435006286</v>
      </c>
      <c r="M3974">
        <f t="shared" si="251"/>
        <v>17045</v>
      </c>
    </row>
    <row r="3975" spans="1:13">
      <c r="A3975" s="127" t="s">
        <v>10252</v>
      </c>
      <c r="B3975" s="207" t="s">
        <v>10253</v>
      </c>
      <c r="C3975" s="208" t="s">
        <v>10083</v>
      </c>
      <c r="D3975" s="208" t="s">
        <v>9922</v>
      </c>
      <c r="E3975" s="205" t="s">
        <v>27</v>
      </c>
      <c r="F3975" s="205" t="s">
        <v>26</v>
      </c>
      <c r="G3975" s="205" t="s">
        <v>10084</v>
      </c>
      <c r="H3975" s="205" t="s">
        <v>8000</v>
      </c>
      <c r="I3975" s="206">
        <v>870</v>
      </c>
      <c r="J3975" t="str">
        <f t="shared" si="252"/>
        <v>RLP|Roßbach (Westerwald)</v>
      </c>
      <c r="K3975" t="str">
        <f t="shared" si="250"/>
        <v>RLP|Hachenburg</v>
      </c>
      <c r="L3975" s="380" t="str">
        <f t="shared" si="253"/>
        <v>071435002287</v>
      </c>
      <c r="M3975">
        <f t="shared" si="251"/>
        <v>24707</v>
      </c>
    </row>
    <row r="3976" spans="1:13">
      <c r="A3976" s="127" t="s">
        <v>10254</v>
      </c>
      <c r="B3976" s="207" t="s">
        <v>10255</v>
      </c>
      <c r="C3976" s="208" t="s">
        <v>10079</v>
      </c>
      <c r="D3976" s="208" t="s">
        <v>9922</v>
      </c>
      <c r="E3976" s="205" t="s">
        <v>27</v>
      </c>
      <c r="F3976" s="205" t="s">
        <v>26</v>
      </c>
      <c r="G3976" s="205" t="s">
        <v>10080</v>
      </c>
      <c r="H3976" s="205" t="s">
        <v>8000</v>
      </c>
      <c r="I3976" s="206">
        <v>488</v>
      </c>
      <c r="J3976" t="str">
        <f t="shared" si="252"/>
        <v>RLP|Rotenhain</v>
      </c>
      <c r="K3976" t="str">
        <f t="shared" si="250"/>
        <v>RLP|Westerburg</v>
      </c>
      <c r="L3976" s="380" t="str">
        <f t="shared" si="253"/>
        <v>071435009288</v>
      </c>
      <c r="M3976">
        <f t="shared" si="251"/>
        <v>23164</v>
      </c>
    </row>
    <row r="3977" spans="1:13">
      <c r="A3977" s="127" t="s">
        <v>10256</v>
      </c>
      <c r="B3977" s="207" t="s">
        <v>10257</v>
      </c>
      <c r="C3977" s="208" t="s">
        <v>10079</v>
      </c>
      <c r="D3977" s="208" t="s">
        <v>9922</v>
      </c>
      <c r="E3977" s="205" t="s">
        <v>27</v>
      </c>
      <c r="F3977" s="205" t="s">
        <v>26</v>
      </c>
      <c r="G3977" s="205" t="s">
        <v>10080</v>
      </c>
      <c r="H3977" s="205" t="s">
        <v>8000</v>
      </c>
      <c r="I3977" s="206">
        <v>921</v>
      </c>
      <c r="J3977" t="str">
        <f t="shared" si="252"/>
        <v>RLP|Rothenbach</v>
      </c>
      <c r="K3977" t="str">
        <f t="shared" si="250"/>
        <v>RLP|Westerburg</v>
      </c>
      <c r="L3977" s="380" t="str">
        <f t="shared" si="253"/>
        <v>071435009289</v>
      </c>
      <c r="M3977">
        <f t="shared" si="251"/>
        <v>23164</v>
      </c>
    </row>
    <row r="3978" spans="1:13">
      <c r="A3978" s="127" t="s">
        <v>10258</v>
      </c>
      <c r="B3978" s="207" t="s">
        <v>10259</v>
      </c>
      <c r="C3978" s="208" t="s">
        <v>9944</v>
      </c>
      <c r="D3978" s="208" t="s">
        <v>9922</v>
      </c>
      <c r="E3978" s="205" t="s">
        <v>27</v>
      </c>
      <c r="F3978" s="205" t="s">
        <v>26</v>
      </c>
      <c r="G3978" s="205" t="s">
        <v>9945</v>
      </c>
      <c r="H3978" s="205" t="s">
        <v>8000</v>
      </c>
      <c r="I3978" s="206">
        <v>875</v>
      </c>
      <c r="J3978" t="str">
        <f t="shared" si="252"/>
        <v>RLP|Salz (Westerwald)</v>
      </c>
      <c r="K3978" t="str">
        <f t="shared" si="250"/>
        <v>RLP|Wallmerod</v>
      </c>
      <c r="L3978" s="380" t="str">
        <f t="shared" si="253"/>
        <v>071435008290</v>
      </c>
      <c r="M3978">
        <f t="shared" si="251"/>
        <v>14756</v>
      </c>
    </row>
    <row r="3979" spans="1:13">
      <c r="A3979" s="127" t="s">
        <v>10260</v>
      </c>
      <c r="B3979" s="207" t="s">
        <v>10261</v>
      </c>
      <c r="C3979" s="208" t="s">
        <v>10110</v>
      </c>
      <c r="D3979" s="208" t="s">
        <v>9922</v>
      </c>
      <c r="E3979" s="205" t="s">
        <v>27</v>
      </c>
      <c r="F3979" s="205" t="s">
        <v>26</v>
      </c>
      <c r="G3979" s="205" t="s">
        <v>10111</v>
      </c>
      <c r="H3979" s="205" t="s">
        <v>8000</v>
      </c>
      <c r="I3979" s="206">
        <v>217</v>
      </c>
      <c r="J3979" t="str">
        <f t="shared" si="252"/>
        <v>RLP|Salzburg</v>
      </c>
      <c r="K3979" t="str">
        <f t="shared" si="250"/>
        <v>RLP|Rennerod</v>
      </c>
      <c r="L3979" s="380" t="str">
        <f t="shared" si="253"/>
        <v>071435006291</v>
      </c>
      <c r="M3979">
        <f t="shared" si="251"/>
        <v>17045</v>
      </c>
    </row>
    <row r="3980" spans="1:13">
      <c r="A3980" s="127" t="s">
        <v>10262</v>
      </c>
      <c r="B3980" s="207" t="s">
        <v>10263</v>
      </c>
      <c r="C3980" s="208" t="s">
        <v>10110</v>
      </c>
      <c r="D3980" s="208" t="s">
        <v>9922</v>
      </c>
      <c r="E3980" s="205" t="s">
        <v>27</v>
      </c>
      <c r="F3980" s="205" t="s">
        <v>26</v>
      </c>
      <c r="G3980" s="205" t="s">
        <v>10111</v>
      </c>
      <c r="H3980" s="205" t="s">
        <v>8000</v>
      </c>
      <c r="I3980" s="206">
        <v>1160</v>
      </c>
      <c r="J3980" t="str">
        <f t="shared" si="252"/>
        <v>RLP|Seck</v>
      </c>
      <c r="K3980" t="str">
        <f t="shared" si="250"/>
        <v>RLP|Rennerod</v>
      </c>
      <c r="L3980" s="380" t="str">
        <f t="shared" si="253"/>
        <v>071435006292</v>
      </c>
      <c r="M3980">
        <f t="shared" si="251"/>
        <v>17045</v>
      </c>
    </row>
    <row r="3981" spans="1:13">
      <c r="A3981" s="127" t="s">
        <v>10264</v>
      </c>
      <c r="B3981" s="207" t="s">
        <v>10265</v>
      </c>
      <c r="C3981" s="208" t="s">
        <v>10079</v>
      </c>
      <c r="D3981" s="208" t="s">
        <v>9922</v>
      </c>
      <c r="E3981" s="205" t="s">
        <v>27</v>
      </c>
      <c r="F3981" s="205" t="s">
        <v>26</v>
      </c>
      <c r="G3981" s="205" t="s">
        <v>10080</v>
      </c>
      <c r="H3981" s="205" t="s">
        <v>8000</v>
      </c>
      <c r="I3981" s="206">
        <v>364</v>
      </c>
      <c r="J3981" t="str">
        <f t="shared" si="252"/>
        <v>RLP|Stahlhofen am Wiesensee</v>
      </c>
      <c r="K3981" t="str">
        <f t="shared" si="250"/>
        <v>RLP|Westerburg</v>
      </c>
      <c r="L3981" s="380" t="str">
        <f t="shared" si="253"/>
        <v>071435009293</v>
      </c>
      <c r="M3981">
        <f t="shared" si="251"/>
        <v>23164</v>
      </c>
    </row>
    <row r="3982" spans="1:13">
      <c r="A3982" s="127" t="s">
        <v>10266</v>
      </c>
      <c r="B3982" s="207" t="s">
        <v>10267</v>
      </c>
      <c r="C3982" s="208" t="s">
        <v>10083</v>
      </c>
      <c r="D3982" s="208" t="s">
        <v>9922</v>
      </c>
      <c r="E3982" s="205" t="s">
        <v>27</v>
      </c>
      <c r="F3982" s="205" t="s">
        <v>26</v>
      </c>
      <c r="G3982" s="205" t="s">
        <v>10084</v>
      </c>
      <c r="H3982" s="205" t="s">
        <v>8000</v>
      </c>
      <c r="I3982" s="206">
        <v>803</v>
      </c>
      <c r="J3982" t="str">
        <f t="shared" si="252"/>
        <v>RLP|Steinebach an der Wied</v>
      </c>
      <c r="K3982" t="str">
        <f t="shared" si="250"/>
        <v>RLP|Hachenburg</v>
      </c>
      <c r="L3982" s="380" t="str">
        <f t="shared" si="253"/>
        <v>071435002294</v>
      </c>
      <c r="M3982">
        <f t="shared" si="251"/>
        <v>24707</v>
      </c>
    </row>
    <row r="3983" spans="1:13">
      <c r="A3983" s="127" t="s">
        <v>10268</v>
      </c>
      <c r="B3983" s="207" t="s">
        <v>10269</v>
      </c>
      <c r="C3983" s="208" t="s">
        <v>10110</v>
      </c>
      <c r="D3983" s="208" t="s">
        <v>9922</v>
      </c>
      <c r="E3983" s="205" t="s">
        <v>27</v>
      </c>
      <c r="F3983" s="205" t="s">
        <v>26</v>
      </c>
      <c r="G3983" s="205" t="s">
        <v>10111</v>
      </c>
      <c r="H3983" s="205" t="s">
        <v>8000</v>
      </c>
      <c r="I3983" s="206">
        <v>446</v>
      </c>
      <c r="J3983" t="str">
        <f t="shared" si="252"/>
        <v>RLP|Stein-Neukirch</v>
      </c>
      <c r="K3983" t="str">
        <f t="shared" si="250"/>
        <v>RLP|Rennerod</v>
      </c>
      <c r="L3983" s="380" t="str">
        <f t="shared" si="253"/>
        <v>071435006295</v>
      </c>
      <c r="M3983">
        <f t="shared" si="251"/>
        <v>17045</v>
      </c>
    </row>
    <row r="3984" spans="1:13">
      <c r="A3984" s="127" t="s">
        <v>10270</v>
      </c>
      <c r="B3984" s="207" t="s">
        <v>10271</v>
      </c>
      <c r="C3984" s="208" t="s">
        <v>10083</v>
      </c>
      <c r="D3984" s="208" t="s">
        <v>9922</v>
      </c>
      <c r="E3984" s="205" t="s">
        <v>27</v>
      </c>
      <c r="F3984" s="205" t="s">
        <v>26</v>
      </c>
      <c r="G3984" s="205" t="s">
        <v>10084</v>
      </c>
      <c r="H3984" s="205" t="s">
        <v>8000</v>
      </c>
      <c r="I3984" s="206">
        <v>228</v>
      </c>
      <c r="J3984" t="str">
        <f t="shared" si="252"/>
        <v>RLP|Stein-Wingert</v>
      </c>
      <c r="K3984" t="str">
        <f t="shared" si="250"/>
        <v>RLP|Hachenburg</v>
      </c>
      <c r="L3984" s="380" t="str">
        <f t="shared" si="253"/>
        <v>071435002296</v>
      </c>
      <c r="M3984">
        <f t="shared" si="251"/>
        <v>24707</v>
      </c>
    </row>
    <row r="3985" spans="1:13">
      <c r="A3985" s="127" t="s">
        <v>10272</v>
      </c>
      <c r="B3985" s="207" t="s">
        <v>10273</v>
      </c>
      <c r="C3985" s="208" t="s">
        <v>10093</v>
      </c>
      <c r="D3985" s="208" t="s">
        <v>9922</v>
      </c>
      <c r="E3985" s="205" t="s">
        <v>27</v>
      </c>
      <c r="F3985" s="205" t="s">
        <v>26</v>
      </c>
      <c r="G3985" s="205" t="s">
        <v>10091</v>
      </c>
      <c r="H3985" s="205" t="s">
        <v>8000</v>
      </c>
      <c r="I3985" s="206">
        <v>418</v>
      </c>
      <c r="J3985" t="str">
        <f t="shared" si="252"/>
        <v>RLP|Stockhausen-Illfurth</v>
      </c>
      <c r="K3985" t="str">
        <f t="shared" si="250"/>
        <v>RLP|Bad Marienberg (Westerwald)</v>
      </c>
      <c r="L3985" s="380" t="str">
        <f t="shared" si="253"/>
        <v>071435001297</v>
      </c>
      <c r="M3985">
        <f t="shared" si="251"/>
        <v>19597</v>
      </c>
    </row>
    <row r="3986" spans="1:13">
      <c r="A3986" s="127" t="s">
        <v>10274</v>
      </c>
      <c r="B3986" s="207" t="s">
        <v>10275</v>
      </c>
      <c r="C3986" s="208" t="s">
        <v>10079</v>
      </c>
      <c r="D3986" s="208" t="s">
        <v>9922</v>
      </c>
      <c r="E3986" s="205" t="s">
        <v>27</v>
      </c>
      <c r="F3986" s="205" t="s">
        <v>26</v>
      </c>
      <c r="G3986" s="205" t="s">
        <v>10080</v>
      </c>
      <c r="H3986" s="205" t="s">
        <v>8000</v>
      </c>
      <c r="I3986" s="206">
        <v>648</v>
      </c>
      <c r="J3986" t="str">
        <f t="shared" si="252"/>
        <v>RLP|Stockum-Püschen</v>
      </c>
      <c r="K3986" t="str">
        <f t="shared" si="250"/>
        <v>RLP|Westerburg</v>
      </c>
      <c r="L3986" s="380" t="str">
        <f t="shared" si="253"/>
        <v>071435009298</v>
      </c>
      <c r="M3986">
        <f t="shared" si="251"/>
        <v>23164</v>
      </c>
    </row>
    <row r="3987" spans="1:13">
      <c r="A3987" s="127" t="s">
        <v>10276</v>
      </c>
      <c r="B3987" s="207" t="s">
        <v>10277</v>
      </c>
      <c r="C3987" s="208" t="s">
        <v>10083</v>
      </c>
      <c r="D3987" s="208" t="s">
        <v>9922</v>
      </c>
      <c r="E3987" s="205" t="s">
        <v>27</v>
      </c>
      <c r="F3987" s="205" t="s">
        <v>26</v>
      </c>
      <c r="G3987" s="205" t="s">
        <v>10084</v>
      </c>
      <c r="H3987" s="205" t="s">
        <v>8000</v>
      </c>
      <c r="I3987" s="206">
        <v>497</v>
      </c>
      <c r="J3987" t="str">
        <f t="shared" si="252"/>
        <v>RLP|Streithausen</v>
      </c>
      <c r="K3987" t="str">
        <f t="shared" si="250"/>
        <v>RLP|Hachenburg</v>
      </c>
      <c r="L3987" s="380" t="str">
        <f t="shared" si="253"/>
        <v>071435002299</v>
      </c>
      <c r="M3987">
        <f t="shared" si="251"/>
        <v>24707</v>
      </c>
    </row>
    <row r="3988" spans="1:13">
      <c r="A3988" s="127" t="s">
        <v>10278</v>
      </c>
      <c r="B3988" s="207" t="s">
        <v>10279</v>
      </c>
      <c r="C3988" s="208" t="s">
        <v>10093</v>
      </c>
      <c r="D3988" s="208" t="s">
        <v>9922</v>
      </c>
      <c r="E3988" s="205" t="s">
        <v>27</v>
      </c>
      <c r="F3988" s="205" t="s">
        <v>26</v>
      </c>
      <c r="G3988" s="205" t="s">
        <v>10091</v>
      </c>
      <c r="H3988" s="205" t="s">
        <v>8000</v>
      </c>
      <c r="I3988" s="206">
        <v>1942</v>
      </c>
      <c r="J3988" t="str">
        <f t="shared" si="252"/>
        <v>RLP|Unnau</v>
      </c>
      <c r="K3988" t="str">
        <f t="shared" si="250"/>
        <v>RLP|Bad Marienberg (Westerwald)</v>
      </c>
      <c r="L3988" s="380" t="str">
        <f t="shared" si="253"/>
        <v>071435001300</v>
      </c>
      <c r="M3988">
        <f t="shared" si="251"/>
        <v>19597</v>
      </c>
    </row>
    <row r="3989" spans="1:13">
      <c r="A3989" s="127" t="s">
        <v>10280</v>
      </c>
      <c r="B3989" s="207" t="s">
        <v>10281</v>
      </c>
      <c r="C3989" s="208" t="s">
        <v>10083</v>
      </c>
      <c r="D3989" s="208" t="s">
        <v>9922</v>
      </c>
      <c r="E3989" s="205" t="s">
        <v>27</v>
      </c>
      <c r="F3989" s="205" t="s">
        <v>26</v>
      </c>
      <c r="G3989" s="205" t="s">
        <v>10084</v>
      </c>
      <c r="H3989" s="205" t="s">
        <v>8000</v>
      </c>
      <c r="I3989" s="206">
        <v>883</v>
      </c>
      <c r="J3989" t="str">
        <f t="shared" si="252"/>
        <v>RLP|Wahlrod</v>
      </c>
      <c r="K3989" t="str">
        <f t="shared" si="250"/>
        <v>RLP|Hachenburg</v>
      </c>
      <c r="L3989" s="380" t="str">
        <f t="shared" si="253"/>
        <v>071435002301</v>
      </c>
      <c r="M3989">
        <f t="shared" si="251"/>
        <v>24707</v>
      </c>
    </row>
    <row r="3990" spans="1:13">
      <c r="A3990" s="127" t="s">
        <v>10282</v>
      </c>
      <c r="B3990" s="207" t="s">
        <v>10283</v>
      </c>
      <c r="C3990" s="208" t="s">
        <v>10110</v>
      </c>
      <c r="D3990" s="208" t="s">
        <v>9922</v>
      </c>
      <c r="E3990" s="205" t="s">
        <v>27</v>
      </c>
      <c r="F3990" s="205" t="s">
        <v>26</v>
      </c>
      <c r="G3990" s="205" t="s">
        <v>10111</v>
      </c>
      <c r="H3990" s="205" t="s">
        <v>8000</v>
      </c>
      <c r="I3990" s="206">
        <v>225</v>
      </c>
      <c r="J3990" t="str">
        <f t="shared" si="252"/>
        <v>RLP|Waigandshain</v>
      </c>
      <c r="K3990" t="str">
        <f t="shared" si="250"/>
        <v>RLP|Rennerod</v>
      </c>
      <c r="L3990" s="380" t="str">
        <f t="shared" si="253"/>
        <v>071435006302</v>
      </c>
      <c r="M3990">
        <f t="shared" si="251"/>
        <v>17045</v>
      </c>
    </row>
    <row r="3991" spans="1:13">
      <c r="A3991" s="127" t="s">
        <v>10284</v>
      </c>
      <c r="B3991" s="207" t="s">
        <v>10285</v>
      </c>
      <c r="C3991" s="208" t="s">
        <v>10110</v>
      </c>
      <c r="D3991" s="208" t="s">
        <v>9922</v>
      </c>
      <c r="E3991" s="205" t="s">
        <v>27</v>
      </c>
      <c r="F3991" s="205" t="s">
        <v>26</v>
      </c>
      <c r="G3991" s="205" t="s">
        <v>10111</v>
      </c>
      <c r="H3991" s="205" t="s">
        <v>8000</v>
      </c>
      <c r="I3991" s="206">
        <v>326</v>
      </c>
      <c r="J3991" t="str">
        <f t="shared" si="252"/>
        <v>RLP|Waldmühlen</v>
      </c>
      <c r="K3991" t="str">
        <f t="shared" si="250"/>
        <v>RLP|Rennerod</v>
      </c>
      <c r="L3991" s="380" t="str">
        <f t="shared" si="253"/>
        <v>071435006303</v>
      </c>
      <c r="M3991">
        <f t="shared" si="251"/>
        <v>17045</v>
      </c>
    </row>
    <row r="3992" spans="1:13">
      <c r="A3992" s="127" t="s">
        <v>9945</v>
      </c>
      <c r="B3992" s="207" t="s">
        <v>10286</v>
      </c>
      <c r="C3992" s="208" t="s">
        <v>9944</v>
      </c>
      <c r="D3992" s="208" t="s">
        <v>9922</v>
      </c>
      <c r="E3992" s="205" t="s">
        <v>27</v>
      </c>
      <c r="F3992" s="205" t="s">
        <v>26</v>
      </c>
      <c r="G3992" s="205" t="s">
        <v>9945</v>
      </c>
      <c r="H3992" s="205" t="s">
        <v>8000</v>
      </c>
      <c r="I3992" s="206">
        <v>1511</v>
      </c>
      <c r="J3992" t="str">
        <f t="shared" si="252"/>
        <v>RLP|Wallmerod</v>
      </c>
      <c r="K3992" t="str">
        <f t="shared" si="250"/>
        <v>RLP|Wallmerod</v>
      </c>
      <c r="L3992" s="380" t="str">
        <f t="shared" si="253"/>
        <v>071435008304</v>
      </c>
      <c r="M3992">
        <f t="shared" si="251"/>
        <v>14756</v>
      </c>
    </row>
    <row r="3993" spans="1:13">
      <c r="A3993" s="127" t="s">
        <v>10287</v>
      </c>
      <c r="B3993" s="209" t="s">
        <v>10288</v>
      </c>
      <c r="C3993" s="208" t="s">
        <v>9952</v>
      </c>
      <c r="D3993" s="208" t="s">
        <v>9922</v>
      </c>
      <c r="E3993" s="205" t="s">
        <v>27</v>
      </c>
      <c r="F3993" s="205" t="s">
        <v>26</v>
      </c>
      <c r="G3993" s="205" t="s">
        <v>9953</v>
      </c>
      <c r="H3993" s="205" t="s">
        <v>8000</v>
      </c>
      <c r="I3993" s="206">
        <v>562</v>
      </c>
      <c r="J3993" t="str">
        <f t="shared" si="252"/>
        <v>RLP|Weidenhahn</v>
      </c>
      <c r="K3993" t="str">
        <f t="shared" si="250"/>
        <v>RLP|Selters (Westerwald)</v>
      </c>
      <c r="L3993" s="380" t="str">
        <f t="shared" si="253"/>
        <v>071435007305</v>
      </c>
      <c r="M3993">
        <f t="shared" si="251"/>
        <v>16735</v>
      </c>
    </row>
    <row r="3994" spans="1:13">
      <c r="A3994" s="127" t="s">
        <v>10289</v>
      </c>
      <c r="B3994" s="207" t="s">
        <v>10290</v>
      </c>
      <c r="C3994" s="208" t="s">
        <v>10083</v>
      </c>
      <c r="D3994" s="208" t="s">
        <v>9922</v>
      </c>
      <c r="E3994" s="205" t="s">
        <v>27</v>
      </c>
      <c r="F3994" s="205" t="s">
        <v>26</v>
      </c>
      <c r="G3994" s="205" t="s">
        <v>10084</v>
      </c>
      <c r="H3994" s="205" t="s">
        <v>8000</v>
      </c>
      <c r="I3994" s="206">
        <v>156</v>
      </c>
      <c r="J3994" t="str">
        <f t="shared" si="252"/>
        <v>RLP|Welkenbach</v>
      </c>
      <c r="K3994" t="str">
        <f t="shared" si="250"/>
        <v>RLP|Hachenburg</v>
      </c>
      <c r="L3994" s="380" t="str">
        <f t="shared" si="253"/>
        <v>071435002306</v>
      </c>
      <c r="M3994">
        <f t="shared" si="251"/>
        <v>24707</v>
      </c>
    </row>
    <row r="3995" spans="1:13">
      <c r="A3995" s="127" t="s">
        <v>10291</v>
      </c>
      <c r="B3995" s="207" t="s">
        <v>10292</v>
      </c>
      <c r="C3995" s="208" t="s">
        <v>10079</v>
      </c>
      <c r="D3995" s="208" t="s">
        <v>9922</v>
      </c>
      <c r="E3995" s="205" t="s">
        <v>27</v>
      </c>
      <c r="F3995" s="205" t="s">
        <v>26</v>
      </c>
      <c r="G3995" s="205" t="s">
        <v>10080</v>
      </c>
      <c r="H3995" s="205" t="s">
        <v>8000</v>
      </c>
      <c r="I3995" s="206">
        <v>326</v>
      </c>
      <c r="J3995" t="str">
        <f t="shared" si="252"/>
        <v>RLP|Weltersburg</v>
      </c>
      <c r="K3995" t="str">
        <f t="shared" si="250"/>
        <v>RLP|Westerburg</v>
      </c>
      <c r="L3995" s="380" t="str">
        <f t="shared" si="253"/>
        <v>071435009307</v>
      </c>
      <c r="M3995">
        <f t="shared" si="251"/>
        <v>23164</v>
      </c>
    </row>
    <row r="3996" spans="1:13">
      <c r="A3996" s="127" t="s">
        <v>10080</v>
      </c>
      <c r="B3996" s="207" t="s">
        <v>10293</v>
      </c>
      <c r="C3996" s="208" t="s">
        <v>10079</v>
      </c>
      <c r="D3996" s="208" t="s">
        <v>9922</v>
      </c>
      <c r="E3996" s="205" t="s">
        <v>27</v>
      </c>
      <c r="F3996" s="205" t="s">
        <v>26</v>
      </c>
      <c r="G3996" s="205" t="s">
        <v>10080</v>
      </c>
      <c r="H3996" s="205" t="s">
        <v>8000</v>
      </c>
      <c r="I3996" s="206">
        <v>5868</v>
      </c>
      <c r="J3996" t="str">
        <f t="shared" si="252"/>
        <v>RLP|Westerburg</v>
      </c>
      <c r="K3996" t="str">
        <f t="shared" si="250"/>
        <v>RLP|Westerburg</v>
      </c>
      <c r="L3996" s="380" t="str">
        <f t="shared" si="253"/>
        <v>071435009308</v>
      </c>
      <c r="M3996">
        <f t="shared" si="251"/>
        <v>23164</v>
      </c>
    </row>
    <row r="3997" spans="1:13">
      <c r="A3997" s="127" t="s">
        <v>10294</v>
      </c>
      <c r="B3997" s="207" t="s">
        <v>10295</v>
      </c>
      <c r="C3997" s="208" t="s">
        <v>10110</v>
      </c>
      <c r="D3997" s="208" t="s">
        <v>9922</v>
      </c>
      <c r="E3997" s="205" t="s">
        <v>27</v>
      </c>
      <c r="F3997" s="205" t="s">
        <v>26</v>
      </c>
      <c r="G3997" s="205" t="s">
        <v>10111</v>
      </c>
      <c r="H3997" s="205" t="s">
        <v>8000</v>
      </c>
      <c r="I3997" s="206">
        <v>947</v>
      </c>
      <c r="J3997" t="str">
        <f t="shared" si="252"/>
        <v>RLP|Westernohe</v>
      </c>
      <c r="K3997" t="str">
        <f t="shared" si="250"/>
        <v>RLP|Rennerod</v>
      </c>
      <c r="L3997" s="380" t="str">
        <f t="shared" si="253"/>
        <v>071435006309</v>
      </c>
      <c r="M3997">
        <f t="shared" si="251"/>
        <v>17045</v>
      </c>
    </row>
    <row r="3998" spans="1:13">
      <c r="A3998" s="127" t="s">
        <v>10296</v>
      </c>
      <c r="B3998" s="207" t="s">
        <v>10297</v>
      </c>
      <c r="C3998" s="208" t="s">
        <v>10083</v>
      </c>
      <c r="D3998" s="208" t="s">
        <v>9922</v>
      </c>
      <c r="E3998" s="205" t="s">
        <v>27</v>
      </c>
      <c r="F3998" s="205" t="s">
        <v>26</v>
      </c>
      <c r="G3998" s="205" t="s">
        <v>10084</v>
      </c>
      <c r="H3998" s="205" t="s">
        <v>8000</v>
      </c>
      <c r="I3998" s="206">
        <v>513</v>
      </c>
      <c r="J3998" t="str">
        <f t="shared" si="252"/>
        <v>RLP|Wied</v>
      </c>
      <c r="K3998" t="str">
        <f t="shared" si="250"/>
        <v>RLP|Hachenburg</v>
      </c>
      <c r="L3998" s="380" t="str">
        <f t="shared" si="253"/>
        <v>071435002310</v>
      </c>
      <c r="M3998">
        <f t="shared" si="251"/>
        <v>24707</v>
      </c>
    </row>
    <row r="3999" spans="1:13">
      <c r="A3999" s="127" t="s">
        <v>10298</v>
      </c>
      <c r="B3999" s="207" t="s">
        <v>10299</v>
      </c>
      <c r="C3999" s="208" t="s">
        <v>10110</v>
      </c>
      <c r="D3999" s="208" t="s">
        <v>9922</v>
      </c>
      <c r="E3999" s="205" t="s">
        <v>27</v>
      </c>
      <c r="F3999" s="205" t="s">
        <v>26</v>
      </c>
      <c r="G3999" s="205" t="s">
        <v>10111</v>
      </c>
      <c r="H3999" s="205" t="s">
        <v>8000</v>
      </c>
      <c r="I3999" s="206">
        <v>277</v>
      </c>
      <c r="J3999" t="str">
        <f t="shared" si="252"/>
        <v>RLP|Willingen</v>
      </c>
      <c r="K3999" t="str">
        <f t="shared" si="250"/>
        <v>RLP|Rennerod</v>
      </c>
      <c r="L3999" s="380" t="str">
        <f t="shared" si="253"/>
        <v>071435006311</v>
      </c>
      <c r="M3999">
        <f t="shared" si="251"/>
        <v>17045</v>
      </c>
    </row>
    <row r="4000" spans="1:13">
      <c r="A4000" s="127" t="s">
        <v>10300</v>
      </c>
      <c r="B4000" s="207" t="s">
        <v>10301</v>
      </c>
      <c r="C4000" s="208" t="s">
        <v>10079</v>
      </c>
      <c r="D4000" s="208" t="s">
        <v>9922</v>
      </c>
      <c r="E4000" s="205" t="s">
        <v>27</v>
      </c>
      <c r="F4000" s="205" t="s">
        <v>26</v>
      </c>
      <c r="G4000" s="205" t="s">
        <v>10080</v>
      </c>
      <c r="H4000" s="205" t="s">
        <v>8000</v>
      </c>
      <c r="I4000" s="206">
        <v>659</v>
      </c>
      <c r="J4000" t="str">
        <f t="shared" si="252"/>
        <v>RLP|Willmenrod</v>
      </c>
      <c r="K4000" t="str">
        <f t="shared" si="250"/>
        <v>RLP|Westerburg</v>
      </c>
      <c r="L4000" s="380" t="str">
        <f t="shared" si="253"/>
        <v>071435009312</v>
      </c>
      <c r="M4000">
        <f t="shared" si="251"/>
        <v>23164</v>
      </c>
    </row>
    <row r="4001" spans="1:13">
      <c r="A4001" s="127" t="s">
        <v>10302</v>
      </c>
      <c r="B4001" s="207" t="s">
        <v>10303</v>
      </c>
      <c r="C4001" s="208" t="s">
        <v>10083</v>
      </c>
      <c r="D4001" s="208" t="s">
        <v>9922</v>
      </c>
      <c r="E4001" s="205" t="s">
        <v>27</v>
      </c>
      <c r="F4001" s="205" t="s">
        <v>26</v>
      </c>
      <c r="G4001" s="205" t="s">
        <v>10084</v>
      </c>
      <c r="H4001" s="205" t="s">
        <v>8000</v>
      </c>
      <c r="I4001" s="206">
        <v>231</v>
      </c>
      <c r="J4001" t="str">
        <f t="shared" si="252"/>
        <v>RLP|Winkelbach</v>
      </c>
      <c r="K4001" t="str">
        <f t="shared" si="250"/>
        <v>RLP|Hachenburg</v>
      </c>
      <c r="L4001" s="380" t="str">
        <f t="shared" si="253"/>
        <v>071435002313</v>
      </c>
      <c r="M4001">
        <f t="shared" si="251"/>
        <v>24707</v>
      </c>
    </row>
    <row r="4002" spans="1:13">
      <c r="A4002" s="127" t="s">
        <v>10304</v>
      </c>
      <c r="B4002" s="207" t="s">
        <v>10305</v>
      </c>
      <c r="C4002" s="208" t="s">
        <v>10079</v>
      </c>
      <c r="D4002" s="208" t="s">
        <v>9922</v>
      </c>
      <c r="E4002" s="205" t="s">
        <v>27</v>
      </c>
      <c r="F4002" s="205" t="s">
        <v>26</v>
      </c>
      <c r="G4002" s="205" t="s">
        <v>10080</v>
      </c>
      <c r="H4002" s="205" t="s">
        <v>8000</v>
      </c>
      <c r="I4002" s="206">
        <v>517</v>
      </c>
      <c r="J4002" t="str">
        <f t="shared" si="252"/>
        <v>RLP|Winnen</v>
      </c>
      <c r="K4002" t="str">
        <f t="shared" si="250"/>
        <v>RLP|Westerburg</v>
      </c>
      <c r="L4002" s="380" t="str">
        <f t="shared" si="253"/>
        <v>071435009314</v>
      </c>
      <c r="M4002">
        <f t="shared" si="251"/>
        <v>23164</v>
      </c>
    </row>
    <row r="4003" spans="1:13">
      <c r="A4003" s="127" t="s">
        <v>10306</v>
      </c>
      <c r="B4003" s="207" t="s">
        <v>10307</v>
      </c>
      <c r="C4003" s="208" t="s">
        <v>10110</v>
      </c>
      <c r="D4003" s="208" t="s">
        <v>9922</v>
      </c>
      <c r="E4003" s="205" t="s">
        <v>27</v>
      </c>
      <c r="F4003" s="205" t="s">
        <v>26</v>
      </c>
      <c r="G4003" s="205" t="s">
        <v>10111</v>
      </c>
      <c r="H4003" s="205" t="s">
        <v>8000</v>
      </c>
      <c r="I4003" s="206">
        <v>392</v>
      </c>
      <c r="J4003" t="str">
        <f t="shared" si="252"/>
        <v>RLP|Zehnhausen bei Rennerod</v>
      </c>
      <c r="K4003" t="str">
        <f t="shared" si="250"/>
        <v>RLP|Rennerod</v>
      </c>
      <c r="L4003" s="380" t="str">
        <f t="shared" si="253"/>
        <v>071435006315</v>
      </c>
      <c r="M4003">
        <f t="shared" si="251"/>
        <v>17045</v>
      </c>
    </row>
    <row r="4004" spans="1:13">
      <c r="A4004" s="127" t="s">
        <v>10308</v>
      </c>
      <c r="B4004" s="207" t="s">
        <v>10309</v>
      </c>
      <c r="C4004" s="208" t="s">
        <v>9944</v>
      </c>
      <c r="D4004" s="208" t="s">
        <v>9922</v>
      </c>
      <c r="E4004" s="205" t="s">
        <v>27</v>
      </c>
      <c r="F4004" s="205" t="s">
        <v>26</v>
      </c>
      <c r="G4004" s="205" t="s">
        <v>9945</v>
      </c>
      <c r="H4004" s="205" t="s">
        <v>8000</v>
      </c>
      <c r="I4004" s="206">
        <v>189</v>
      </c>
      <c r="J4004" t="str">
        <f t="shared" si="252"/>
        <v>RLP|Zehnhausen bei Wallmerod</v>
      </c>
      <c r="K4004" t="str">
        <f t="shared" si="250"/>
        <v>RLP|Wallmerod</v>
      </c>
      <c r="L4004" s="380" t="str">
        <f t="shared" si="253"/>
        <v>071435008316</v>
      </c>
      <c r="M4004">
        <f t="shared" si="251"/>
        <v>14756</v>
      </c>
    </row>
    <row r="4005" spans="1:13">
      <c r="A4005" s="127" t="s">
        <v>10310</v>
      </c>
      <c r="B4005" s="207" t="s">
        <v>10311</v>
      </c>
      <c r="C4005" s="208" t="s">
        <v>9944</v>
      </c>
      <c r="D4005" s="208" t="s">
        <v>9922</v>
      </c>
      <c r="E4005" s="205" t="s">
        <v>27</v>
      </c>
      <c r="F4005" s="205" t="s">
        <v>26</v>
      </c>
      <c r="G4005" s="205" t="s">
        <v>9945</v>
      </c>
      <c r="H4005" s="205" t="s">
        <v>8000</v>
      </c>
      <c r="I4005" s="206">
        <v>365</v>
      </c>
      <c r="J4005" t="str">
        <f t="shared" si="252"/>
        <v>RLP|Elbingen</v>
      </c>
      <c r="K4005" t="str">
        <f t="shared" si="250"/>
        <v>RLP|Wallmerod</v>
      </c>
      <c r="L4005" s="380" t="str">
        <f t="shared" si="253"/>
        <v>071435008501</v>
      </c>
      <c r="M4005">
        <f t="shared" si="251"/>
        <v>14756</v>
      </c>
    </row>
    <row r="4006" spans="1:13">
      <c r="A4006" s="127" t="s">
        <v>10312</v>
      </c>
      <c r="B4006" s="207" t="s">
        <v>10313</v>
      </c>
      <c r="C4006" s="208" t="s">
        <v>9944</v>
      </c>
      <c r="D4006" s="208" t="s">
        <v>9922</v>
      </c>
      <c r="E4006" s="205" t="s">
        <v>27</v>
      </c>
      <c r="F4006" s="205" t="s">
        <v>26</v>
      </c>
      <c r="G4006" s="205" t="s">
        <v>9945</v>
      </c>
      <c r="H4006" s="205" t="s">
        <v>8000</v>
      </c>
      <c r="I4006" s="206">
        <v>217</v>
      </c>
      <c r="J4006" t="str">
        <f t="shared" si="252"/>
        <v>RLP|Mähren</v>
      </c>
      <c r="K4006" t="str">
        <f t="shared" si="250"/>
        <v>RLP|Wallmerod</v>
      </c>
      <c r="L4006" s="380" t="str">
        <f t="shared" si="253"/>
        <v>071435008502</v>
      </c>
      <c r="M4006">
        <f t="shared" si="251"/>
        <v>14756</v>
      </c>
    </row>
    <row r="4007" spans="1:13">
      <c r="A4007" s="127" t="s">
        <v>10314</v>
      </c>
      <c r="B4007" s="208" t="s">
        <v>10315</v>
      </c>
      <c r="C4007" s="208" t="s">
        <v>10316</v>
      </c>
      <c r="D4007" s="208" t="s">
        <v>10317</v>
      </c>
      <c r="E4007" s="205" t="s">
        <v>27</v>
      </c>
      <c r="F4007" s="205" t="s">
        <v>26</v>
      </c>
      <c r="G4007" s="205" t="s">
        <v>10314</v>
      </c>
      <c r="H4007" s="205" t="s">
        <v>356</v>
      </c>
      <c r="I4007" s="206">
        <v>112737</v>
      </c>
      <c r="J4007" t="str">
        <f t="shared" si="252"/>
        <v>RLP|Trier</v>
      </c>
      <c r="K4007" t="str">
        <f t="shared" si="250"/>
        <v>RLP|Trier</v>
      </c>
      <c r="L4007" s="380" t="str">
        <f t="shared" si="253"/>
        <v>072110000000</v>
      </c>
      <c r="M4007">
        <f t="shared" si="251"/>
        <v>112737</v>
      </c>
    </row>
    <row r="4008" spans="1:13">
      <c r="A4008" s="127" t="s">
        <v>10318</v>
      </c>
      <c r="B4008" s="207" t="s">
        <v>10319</v>
      </c>
      <c r="C4008" s="208" t="s">
        <v>10320</v>
      </c>
      <c r="D4008" s="208" t="s">
        <v>10321</v>
      </c>
      <c r="E4008" s="205" t="s">
        <v>27</v>
      </c>
      <c r="F4008" s="205" t="s">
        <v>26</v>
      </c>
      <c r="G4008" s="205" t="s">
        <v>10322</v>
      </c>
      <c r="H4008" s="205" t="s">
        <v>8000</v>
      </c>
      <c r="I4008" s="206">
        <v>1688</v>
      </c>
      <c r="J4008" t="str">
        <f t="shared" si="252"/>
        <v>RLP|Altrich</v>
      </c>
      <c r="K4008" t="str">
        <f t="shared" si="250"/>
        <v>RLP|Wittlich-Land</v>
      </c>
      <c r="L4008" s="380" t="str">
        <f t="shared" si="253"/>
        <v>072315008001</v>
      </c>
      <c r="M4008">
        <f t="shared" si="251"/>
        <v>31572</v>
      </c>
    </row>
    <row r="4009" spans="1:13">
      <c r="A4009" s="127" t="s">
        <v>10323</v>
      </c>
      <c r="B4009" s="207" t="s">
        <v>10324</v>
      </c>
      <c r="C4009" s="208" t="s">
        <v>10320</v>
      </c>
      <c r="D4009" s="208" t="s">
        <v>10321</v>
      </c>
      <c r="E4009" s="205" t="s">
        <v>27</v>
      </c>
      <c r="F4009" s="205" t="s">
        <v>26</v>
      </c>
      <c r="G4009" s="205" t="s">
        <v>10322</v>
      </c>
      <c r="H4009" s="205" t="s">
        <v>8000</v>
      </c>
      <c r="I4009" s="206">
        <v>382</v>
      </c>
      <c r="J4009" t="str">
        <f t="shared" si="252"/>
        <v>RLP|Arenrath</v>
      </c>
      <c r="K4009" t="str">
        <f t="shared" si="250"/>
        <v>RLP|Wittlich-Land</v>
      </c>
      <c r="L4009" s="380" t="str">
        <f t="shared" si="253"/>
        <v>072315008003</v>
      </c>
      <c r="M4009">
        <f t="shared" si="251"/>
        <v>31572</v>
      </c>
    </row>
    <row r="4010" spans="1:13">
      <c r="A4010" s="127" t="s">
        <v>10325</v>
      </c>
      <c r="B4010" s="207" t="s">
        <v>10326</v>
      </c>
      <c r="C4010" s="208" t="s">
        <v>10327</v>
      </c>
      <c r="D4010" s="208" t="s">
        <v>10321</v>
      </c>
      <c r="E4010" s="205" t="s">
        <v>27</v>
      </c>
      <c r="F4010" s="205" t="s">
        <v>26</v>
      </c>
      <c r="G4010" s="205" t="s">
        <v>10328</v>
      </c>
      <c r="H4010" s="205" t="s">
        <v>8000</v>
      </c>
      <c r="I4010" s="206">
        <v>1441</v>
      </c>
      <c r="J4010" t="str">
        <f t="shared" si="252"/>
        <v>RLP|Bausendorf</v>
      </c>
      <c r="K4010" t="str">
        <f t="shared" si="250"/>
        <v>RLP|Traben-Trarbach</v>
      </c>
      <c r="L4010" s="380" t="str">
        <f t="shared" si="253"/>
        <v>072315009004</v>
      </c>
      <c r="M4010">
        <f t="shared" si="251"/>
        <v>17505</v>
      </c>
    </row>
    <row r="4011" spans="1:13">
      <c r="A4011" s="127" t="s">
        <v>10329</v>
      </c>
      <c r="B4011" s="207" t="s">
        <v>10330</v>
      </c>
      <c r="C4011" s="208" t="s">
        <v>10327</v>
      </c>
      <c r="D4011" s="208" t="s">
        <v>10321</v>
      </c>
      <c r="E4011" s="205" t="s">
        <v>27</v>
      </c>
      <c r="F4011" s="205" t="s">
        <v>26</v>
      </c>
      <c r="G4011" s="205" t="s">
        <v>10328</v>
      </c>
      <c r="H4011" s="205" t="s">
        <v>8000</v>
      </c>
      <c r="I4011" s="206">
        <v>851</v>
      </c>
      <c r="J4011" t="str">
        <f t="shared" si="252"/>
        <v>RLP|Bengel</v>
      </c>
      <c r="K4011" t="str">
        <f t="shared" si="250"/>
        <v>RLP|Traben-Trarbach</v>
      </c>
      <c r="L4011" s="380" t="str">
        <f t="shared" si="253"/>
        <v>072315009005</v>
      </c>
      <c r="M4011">
        <f t="shared" si="251"/>
        <v>17505</v>
      </c>
    </row>
    <row r="4012" spans="1:13">
      <c r="A4012" s="127" t="s">
        <v>10331</v>
      </c>
      <c r="B4012" s="207" t="s">
        <v>10332</v>
      </c>
      <c r="C4012" s="208" t="s">
        <v>10333</v>
      </c>
      <c r="D4012" s="208" t="s">
        <v>10321</v>
      </c>
      <c r="E4012" s="205" t="s">
        <v>27</v>
      </c>
      <c r="F4012" s="205" t="s">
        <v>26</v>
      </c>
      <c r="G4012" s="205" t="s">
        <v>10334</v>
      </c>
      <c r="H4012" s="205" t="s">
        <v>8000</v>
      </c>
      <c r="I4012" s="206">
        <v>472</v>
      </c>
      <c r="J4012" t="str">
        <f t="shared" si="252"/>
        <v>RLP|Berglicht</v>
      </c>
      <c r="K4012" t="str">
        <f t="shared" si="250"/>
        <v>RLP|Thalfang am Erbeskopf</v>
      </c>
      <c r="L4012" s="380" t="str">
        <f t="shared" si="253"/>
        <v>072315006006</v>
      </c>
      <c r="M4012">
        <f t="shared" si="251"/>
        <v>7439</v>
      </c>
    </row>
    <row r="4013" spans="1:13">
      <c r="A4013" s="127" t="s">
        <v>10335</v>
      </c>
      <c r="B4013" s="207" t="s">
        <v>10336</v>
      </c>
      <c r="C4013" s="208" t="s">
        <v>10320</v>
      </c>
      <c r="D4013" s="208" t="s">
        <v>10321</v>
      </c>
      <c r="E4013" s="205" t="s">
        <v>27</v>
      </c>
      <c r="F4013" s="205" t="s">
        <v>26</v>
      </c>
      <c r="G4013" s="205" t="s">
        <v>10322</v>
      </c>
      <c r="H4013" s="205" t="s">
        <v>8000</v>
      </c>
      <c r="I4013" s="206">
        <v>863</v>
      </c>
      <c r="J4013" t="str">
        <f t="shared" si="252"/>
        <v>RLP|Bergweiler</v>
      </c>
      <c r="K4013" t="str">
        <f t="shared" si="250"/>
        <v>RLP|Wittlich-Land</v>
      </c>
      <c r="L4013" s="380" t="str">
        <f t="shared" si="253"/>
        <v>072315008007</v>
      </c>
      <c r="M4013">
        <f t="shared" si="251"/>
        <v>31572</v>
      </c>
    </row>
    <row r="4014" spans="1:13">
      <c r="A4014" s="127" t="s">
        <v>10337</v>
      </c>
      <c r="B4014" s="207" t="s">
        <v>10338</v>
      </c>
      <c r="C4014" s="208" t="s">
        <v>10339</v>
      </c>
      <c r="D4014" s="208" t="s">
        <v>10321</v>
      </c>
      <c r="E4014" s="205" t="s">
        <v>27</v>
      </c>
      <c r="F4014" s="205" t="s">
        <v>26</v>
      </c>
      <c r="G4014" s="205" t="s">
        <v>10337</v>
      </c>
      <c r="H4014" s="205" t="s">
        <v>8000</v>
      </c>
      <c r="I4014" s="206">
        <v>7205</v>
      </c>
      <c r="J4014" t="str">
        <f t="shared" si="252"/>
        <v>RLP|Bernkastel-Kues</v>
      </c>
      <c r="K4014" t="str">
        <f t="shared" si="250"/>
        <v>RLP|Bernkastel-Kues</v>
      </c>
      <c r="L4014" s="380" t="str">
        <f t="shared" si="253"/>
        <v>072315001008</v>
      </c>
      <c r="M4014">
        <f t="shared" si="251"/>
        <v>28162</v>
      </c>
    </row>
    <row r="4015" spans="1:13">
      <c r="A4015" s="127" t="s">
        <v>10340</v>
      </c>
      <c r="B4015" s="207" t="s">
        <v>10341</v>
      </c>
      <c r="C4015" s="208" t="s">
        <v>10320</v>
      </c>
      <c r="D4015" s="208" t="s">
        <v>10321</v>
      </c>
      <c r="E4015" s="205" t="s">
        <v>27</v>
      </c>
      <c r="F4015" s="205" t="s">
        <v>26</v>
      </c>
      <c r="G4015" s="205" t="s">
        <v>10322</v>
      </c>
      <c r="H4015" s="205" t="s">
        <v>8000</v>
      </c>
      <c r="I4015" s="206">
        <v>669</v>
      </c>
      <c r="J4015" t="str">
        <f t="shared" si="252"/>
        <v>RLP|Bettenfeld</v>
      </c>
      <c r="K4015" t="str">
        <f t="shared" si="250"/>
        <v>RLP|Wittlich-Land</v>
      </c>
      <c r="L4015" s="380" t="str">
        <f t="shared" si="253"/>
        <v>072315008009</v>
      </c>
      <c r="M4015">
        <f t="shared" si="251"/>
        <v>31572</v>
      </c>
    </row>
    <row r="4016" spans="1:13">
      <c r="A4016" s="127" t="s">
        <v>10342</v>
      </c>
      <c r="B4016" s="207" t="s">
        <v>10343</v>
      </c>
      <c r="C4016" s="208" t="s">
        <v>10320</v>
      </c>
      <c r="D4016" s="208" t="s">
        <v>10321</v>
      </c>
      <c r="E4016" s="205" t="s">
        <v>27</v>
      </c>
      <c r="F4016" s="205" t="s">
        <v>26</v>
      </c>
      <c r="G4016" s="205" t="s">
        <v>10322</v>
      </c>
      <c r="H4016" s="205" t="s">
        <v>8000</v>
      </c>
      <c r="I4016" s="206">
        <v>1363</v>
      </c>
      <c r="J4016" t="str">
        <f t="shared" si="252"/>
        <v>RLP|Binsfeld</v>
      </c>
      <c r="K4016" t="str">
        <f t="shared" si="250"/>
        <v>RLP|Wittlich-Land</v>
      </c>
      <c r="L4016" s="380" t="str">
        <f t="shared" si="253"/>
        <v>072315008010</v>
      </c>
      <c r="M4016">
        <f t="shared" si="251"/>
        <v>31572</v>
      </c>
    </row>
    <row r="4017" spans="1:13">
      <c r="A4017" s="127" t="s">
        <v>10344</v>
      </c>
      <c r="B4017" s="207" t="s">
        <v>10345</v>
      </c>
      <c r="C4017" s="208" t="s">
        <v>10339</v>
      </c>
      <c r="D4017" s="208" t="s">
        <v>10321</v>
      </c>
      <c r="E4017" s="205" t="s">
        <v>27</v>
      </c>
      <c r="F4017" s="205" t="s">
        <v>26</v>
      </c>
      <c r="G4017" s="205" t="s">
        <v>10337</v>
      </c>
      <c r="H4017" s="205" t="s">
        <v>8000</v>
      </c>
      <c r="I4017" s="206">
        <v>1154</v>
      </c>
      <c r="J4017" t="str">
        <f t="shared" si="252"/>
        <v>RLP|Brauneberg</v>
      </c>
      <c r="K4017" t="str">
        <f t="shared" si="250"/>
        <v>RLP|Bernkastel-Kues</v>
      </c>
      <c r="L4017" s="380" t="str">
        <f t="shared" si="253"/>
        <v>072315001012</v>
      </c>
      <c r="M4017">
        <f t="shared" si="251"/>
        <v>28162</v>
      </c>
    </row>
    <row r="4018" spans="1:13">
      <c r="A4018" s="127" t="s">
        <v>10346</v>
      </c>
      <c r="B4018" s="207" t="s">
        <v>10347</v>
      </c>
      <c r="C4018" s="208" t="s">
        <v>10320</v>
      </c>
      <c r="D4018" s="208" t="s">
        <v>10321</v>
      </c>
      <c r="E4018" s="205" t="s">
        <v>27</v>
      </c>
      <c r="F4018" s="205" t="s">
        <v>26</v>
      </c>
      <c r="G4018" s="205" t="s">
        <v>10322</v>
      </c>
      <c r="H4018" s="205" t="s">
        <v>8000</v>
      </c>
      <c r="I4018" s="206">
        <v>495</v>
      </c>
      <c r="J4018" t="str">
        <f t="shared" si="252"/>
        <v>RLP|Bruch</v>
      </c>
      <c r="K4018" t="str">
        <f t="shared" si="250"/>
        <v>RLP|Wittlich-Land</v>
      </c>
      <c r="L4018" s="380" t="str">
        <f t="shared" si="253"/>
        <v>072315008013</v>
      </c>
      <c r="M4018">
        <f t="shared" si="251"/>
        <v>31572</v>
      </c>
    </row>
    <row r="4019" spans="1:13">
      <c r="A4019" s="127" t="s">
        <v>10348</v>
      </c>
      <c r="B4019" s="207" t="s">
        <v>10349</v>
      </c>
      <c r="C4019" s="208" t="s">
        <v>10327</v>
      </c>
      <c r="D4019" s="208" t="s">
        <v>10321</v>
      </c>
      <c r="E4019" s="205" t="s">
        <v>27</v>
      </c>
      <c r="F4019" s="205" t="s">
        <v>26</v>
      </c>
      <c r="G4019" s="205" t="s">
        <v>10328</v>
      </c>
      <c r="H4019" s="205" t="s">
        <v>8000</v>
      </c>
      <c r="I4019" s="206">
        <v>359</v>
      </c>
      <c r="J4019" t="str">
        <f t="shared" si="252"/>
        <v>RLP|Burg (Mosel)</v>
      </c>
      <c r="K4019" t="str">
        <f t="shared" si="250"/>
        <v>RLP|Traben-Trarbach</v>
      </c>
      <c r="L4019" s="380" t="str">
        <f t="shared" si="253"/>
        <v>072315009014</v>
      </c>
      <c r="M4019">
        <f t="shared" si="251"/>
        <v>17505</v>
      </c>
    </row>
    <row r="4020" spans="1:13">
      <c r="A4020" s="127" t="s">
        <v>10350</v>
      </c>
      <c r="B4020" s="207" t="s">
        <v>10351</v>
      </c>
      <c r="C4020" s="208" t="s">
        <v>10339</v>
      </c>
      <c r="D4020" s="208" t="s">
        <v>10321</v>
      </c>
      <c r="E4020" s="205" t="s">
        <v>27</v>
      </c>
      <c r="F4020" s="205" t="s">
        <v>26</v>
      </c>
      <c r="G4020" s="205" t="s">
        <v>10337</v>
      </c>
      <c r="H4020" s="205" t="s">
        <v>8000</v>
      </c>
      <c r="I4020" s="206">
        <v>564</v>
      </c>
      <c r="J4020" t="str">
        <f t="shared" si="252"/>
        <v>RLP|Burgen (bei Bernkastel-Kues)</v>
      </c>
      <c r="K4020" t="str">
        <f t="shared" si="250"/>
        <v>RLP|Bernkastel-Kues</v>
      </c>
      <c r="L4020" s="380" t="str">
        <f t="shared" si="253"/>
        <v>072315001016</v>
      </c>
      <c r="M4020">
        <f t="shared" si="251"/>
        <v>28162</v>
      </c>
    </row>
    <row r="4021" spans="1:13">
      <c r="A4021" s="127" t="s">
        <v>10352</v>
      </c>
      <c r="B4021" s="207" t="s">
        <v>10353</v>
      </c>
      <c r="C4021" s="208" t="s">
        <v>10333</v>
      </c>
      <c r="D4021" s="208" t="s">
        <v>10321</v>
      </c>
      <c r="E4021" s="205" t="s">
        <v>27</v>
      </c>
      <c r="F4021" s="205" t="s">
        <v>26</v>
      </c>
      <c r="G4021" s="205" t="s">
        <v>10334</v>
      </c>
      <c r="H4021" s="205" t="s">
        <v>8000</v>
      </c>
      <c r="I4021" s="206">
        <v>111</v>
      </c>
      <c r="J4021" t="str">
        <f t="shared" si="252"/>
        <v>RLP|Burtscheid</v>
      </c>
      <c r="K4021" t="str">
        <f t="shared" si="250"/>
        <v>RLP|Thalfang am Erbeskopf</v>
      </c>
      <c r="L4021" s="380" t="str">
        <f t="shared" si="253"/>
        <v>072315006017</v>
      </c>
      <c r="M4021">
        <f t="shared" si="251"/>
        <v>7439</v>
      </c>
    </row>
    <row r="4022" spans="1:13">
      <c r="A4022" s="127" t="s">
        <v>10354</v>
      </c>
      <c r="B4022" s="207" t="s">
        <v>10355</v>
      </c>
      <c r="C4022" s="208" t="s">
        <v>10333</v>
      </c>
      <c r="D4022" s="208" t="s">
        <v>10321</v>
      </c>
      <c r="E4022" s="205" t="s">
        <v>27</v>
      </c>
      <c r="F4022" s="205" t="s">
        <v>26</v>
      </c>
      <c r="G4022" s="205" t="s">
        <v>10334</v>
      </c>
      <c r="H4022" s="205" t="s">
        <v>8000</v>
      </c>
      <c r="I4022" s="206">
        <v>263</v>
      </c>
      <c r="J4022" t="str">
        <f t="shared" si="252"/>
        <v>RLP|Deuselbach</v>
      </c>
      <c r="K4022" t="str">
        <f t="shared" si="250"/>
        <v>RLP|Thalfang am Erbeskopf</v>
      </c>
      <c r="L4022" s="380" t="str">
        <f t="shared" si="253"/>
        <v>072315006018</v>
      </c>
      <c r="M4022">
        <f t="shared" si="251"/>
        <v>7439</v>
      </c>
    </row>
    <row r="4023" spans="1:13">
      <c r="A4023" s="127" t="s">
        <v>10356</v>
      </c>
      <c r="B4023" s="207" t="s">
        <v>10357</v>
      </c>
      <c r="C4023" s="208" t="s">
        <v>10333</v>
      </c>
      <c r="D4023" s="208" t="s">
        <v>10321</v>
      </c>
      <c r="E4023" s="205" t="s">
        <v>27</v>
      </c>
      <c r="F4023" s="205" t="s">
        <v>26</v>
      </c>
      <c r="G4023" s="205" t="s">
        <v>10334</v>
      </c>
      <c r="H4023" s="205" t="s">
        <v>8000</v>
      </c>
      <c r="I4023" s="206">
        <v>124</v>
      </c>
      <c r="J4023" t="str">
        <f t="shared" si="252"/>
        <v>RLP|Dhronecken</v>
      </c>
      <c r="K4023" t="str">
        <f t="shared" si="250"/>
        <v>RLP|Thalfang am Erbeskopf</v>
      </c>
      <c r="L4023" s="380" t="str">
        <f t="shared" si="253"/>
        <v>072315006019</v>
      </c>
      <c r="M4023">
        <f t="shared" si="251"/>
        <v>7439</v>
      </c>
    </row>
    <row r="4024" spans="1:13">
      <c r="A4024" s="127" t="s">
        <v>10358</v>
      </c>
      <c r="B4024" s="207" t="s">
        <v>10359</v>
      </c>
      <c r="C4024" s="208" t="s">
        <v>10327</v>
      </c>
      <c r="D4024" s="208" t="s">
        <v>10321</v>
      </c>
      <c r="E4024" s="205" t="s">
        <v>27</v>
      </c>
      <c r="F4024" s="205" t="s">
        <v>26</v>
      </c>
      <c r="G4024" s="205" t="s">
        <v>10328</v>
      </c>
      <c r="H4024" s="205" t="s">
        <v>8000</v>
      </c>
      <c r="I4024" s="206">
        <v>91</v>
      </c>
      <c r="J4024" t="str">
        <f t="shared" si="252"/>
        <v>RLP|Diefenbach</v>
      </c>
      <c r="K4024" t="str">
        <f t="shared" si="250"/>
        <v>RLP|Traben-Trarbach</v>
      </c>
      <c r="L4024" s="380" t="str">
        <f t="shared" si="253"/>
        <v>072315009020</v>
      </c>
      <c r="M4024">
        <f t="shared" si="251"/>
        <v>17505</v>
      </c>
    </row>
    <row r="4025" spans="1:13">
      <c r="A4025" s="127" t="s">
        <v>10360</v>
      </c>
      <c r="B4025" s="207" t="s">
        <v>10361</v>
      </c>
      <c r="C4025" s="208" t="s">
        <v>10320</v>
      </c>
      <c r="D4025" s="208" t="s">
        <v>10321</v>
      </c>
      <c r="E4025" s="205" t="s">
        <v>27</v>
      </c>
      <c r="F4025" s="205" t="s">
        <v>26</v>
      </c>
      <c r="G4025" s="205" t="s">
        <v>10322</v>
      </c>
      <c r="H4025" s="205" t="s">
        <v>8000</v>
      </c>
      <c r="I4025" s="206">
        <v>16</v>
      </c>
      <c r="J4025" t="str">
        <f t="shared" si="252"/>
        <v>RLP|Dierfeld</v>
      </c>
      <c r="K4025" t="str">
        <f t="shared" si="250"/>
        <v>RLP|Wittlich-Land</v>
      </c>
      <c r="L4025" s="380" t="str">
        <f t="shared" si="253"/>
        <v>072315008021</v>
      </c>
      <c r="M4025">
        <f t="shared" si="251"/>
        <v>31572</v>
      </c>
    </row>
    <row r="4026" spans="1:13">
      <c r="A4026" s="127" t="s">
        <v>10362</v>
      </c>
      <c r="B4026" s="207" t="s">
        <v>10363</v>
      </c>
      <c r="C4026" s="208" t="s">
        <v>10320</v>
      </c>
      <c r="D4026" s="208" t="s">
        <v>10321</v>
      </c>
      <c r="E4026" s="205" t="s">
        <v>27</v>
      </c>
      <c r="F4026" s="205" t="s">
        <v>26</v>
      </c>
      <c r="G4026" s="205" t="s">
        <v>10322</v>
      </c>
      <c r="H4026" s="205" t="s">
        <v>8000</v>
      </c>
      <c r="I4026" s="206">
        <v>183</v>
      </c>
      <c r="J4026" t="str">
        <f t="shared" si="252"/>
        <v>RLP|Dierscheid</v>
      </c>
      <c r="K4026" t="str">
        <f t="shared" si="250"/>
        <v>RLP|Wittlich-Land</v>
      </c>
      <c r="L4026" s="380" t="str">
        <f t="shared" si="253"/>
        <v>072315008022</v>
      </c>
      <c r="M4026">
        <f t="shared" si="251"/>
        <v>31572</v>
      </c>
    </row>
    <row r="4027" spans="1:13">
      <c r="A4027" s="127" t="s">
        <v>10364</v>
      </c>
      <c r="B4027" s="207" t="s">
        <v>10365</v>
      </c>
      <c r="C4027" s="208" t="s">
        <v>10320</v>
      </c>
      <c r="D4027" s="208" t="s">
        <v>10321</v>
      </c>
      <c r="E4027" s="205" t="s">
        <v>27</v>
      </c>
      <c r="F4027" s="205" t="s">
        <v>26</v>
      </c>
      <c r="G4027" s="205" t="s">
        <v>10322</v>
      </c>
      <c r="H4027" s="205" t="s">
        <v>8000</v>
      </c>
      <c r="I4027" s="206">
        <v>97</v>
      </c>
      <c r="J4027" t="str">
        <f t="shared" si="252"/>
        <v>RLP|Dodenburg</v>
      </c>
      <c r="K4027" t="str">
        <f t="shared" si="250"/>
        <v>RLP|Wittlich-Land</v>
      </c>
      <c r="L4027" s="380" t="str">
        <f t="shared" si="253"/>
        <v>072315008023</v>
      </c>
      <c r="M4027">
        <f t="shared" si="251"/>
        <v>31572</v>
      </c>
    </row>
    <row r="4028" spans="1:13">
      <c r="A4028" s="127" t="s">
        <v>10366</v>
      </c>
      <c r="B4028" s="207" t="s">
        <v>10367</v>
      </c>
      <c r="C4028" s="208" t="s">
        <v>10320</v>
      </c>
      <c r="D4028" s="208" t="s">
        <v>10321</v>
      </c>
      <c r="E4028" s="205" t="s">
        <v>27</v>
      </c>
      <c r="F4028" s="205" t="s">
        <v>26</v>
      </c>
      <c r="G4028" s="205" t="s">
        <v>10322</v>
      </c>
      <c r="H4028" s="205" t="s">
        <v>8000</v>
      </c>
      <c r="I4028" s="206">
        <v>1368</v>
      </c>
      <c r="J4028" t="str">
        <f t="shared" si="252"/>
        <v>RLP|Dreis</v>
      </c>
      <c r="K4028" t="str">
        <f t="shared" si="250"/>
        <v>RLP|Wittlich-Land</v>
      </c>
      <c r="L4028" s="380" t="str">
        <f t="shared" si="253"/>
        <v>072315008024</v>
      </c>
      <c r="M4028">
        <f t="shared" si="251"/>
        <v>31572</v>
      </c>
    </row>
    <row r="4029" spans="1:13">
      <c r="A4029" s="127" t="s">
        <v>10368</v>
      </c>
      <c r="B4029" s="207" t="s">
        <v>10369</v>
      </c>
      <c r="C4029" s="208" t="s">
        <v>10320</v>
      </c>
      <c r="D4029" s="208" t="s">
        <v>10321</v>
      </c>
      <c r="E4029" s="205" t="s">
        <v>27</v>
      </c>
      <c r="F4029" s="205" t="s">
        <v>26</v>
      </c>
      <c r="G4029" s="205" t="s">
        <v>10322</v>
      </c>
      <c r="H4029" s="205" t="s">
        <v>8000</v>
      </c>
      <c r="I4029" s="206">
        <v>388</v>
      </c>
      <c r="J4029" t="str">
        <f t="shared" si="252"/>
        <v>RLP|Eckfeld</v>
      </c>
      <c r="K4029" t="str">
        <f t="shared" si="250"/>
        <v>RLP|Wittlich-Land</v>
      </c>
      <c r="L4029" s="380" t="str">
        <f t="shared" si="253"/>
        <v>072315008025</v>
      </c>
      <c r="M4029">
        <f t="shared" si="251"/>
        <v>31572</v>
      </c>
    </row>
    <row r="4030" spans="1:13">
      <c r="A4030" s="127" t="s">
        <v>10370</v>
      </c>
      <c r="B4030" s="207" t="s">
        <v>10371</v>
      </c>
      <c r="C4030" s="208" t="s">
        <v>10320</v>
      </c>
      <c r="D4030" s="208" t="s">
        <v>10321</v>
      </c>
      <c r="E4030" s="205" t="s">
        <v>27</v>
      </c>
      <c r="F4030" s="205" t="s">
        <v>26</v>
      </c>
      <c r="G4030" s="205" t="s">
        <v>10322</v>
      </c>
      <c r="H4030" s="205" t="s">
        <v>8000</v>
      </c>
      <c r="I4030" s="206">
        <v>354</v>
      </c>
      <c r="J4030" t="str">
        <f t="shared" si="252"/>
        <v>RLP|Eisenschmitt</v>
      </c>
      <c r="K4030" t="str">
        <f t="shared" si="250"/>
        <v>RLP|Wittlich-Land</v>
      </c>
      <c r="L4030" s="380" t="str">
        <f t="shared" si="253"/>
        <v>072315008026</v>
      </c>
      <c r="M4030">
        <f t="shared" si="251"/>
        <v>31572</v>
      </c>
    </row>
    <row r="4031" spans="1:13">
      <c r="A4031" s="127" t="s">
        <v>10372</v>
      </c>
      <c r="B4031" s="207" t="s">
        <v>10373</v>
      </c>
      <c r="C4031" s="208" t="s">
        <v>10327</v>
      </c>
      <c r="D4031" s="208" t="s">
        <v>10321</v>
      </c>
      <c r="E4031" s="205" t="s">
        <v>27</v>
      </c>
      <c r="F4031" s="205" t="s">
        <v>26</v>
      </c>
      <c r="G4031" s="205" t="s">
        <v>10328</v>
      </c>
      <c r="H4031" s="205" t="s">
        <v>8000</v>
      </c>
      <c r="I4031" s="206">
        <v>1432</v>
      </c>
      <c r="J4031" t="str">
        <f t="shared" si="252"/>
        <v>RLP|Enkirch</v>
      </c>
      <c r="K4031" t="str">
        <f t="shared" si="250"/>
        <v>RLP|Traben-Trarbach</v>
      </c>
      <c r="L4031" s="380" t="str">
        <f t="shared" si="253"/>
        <v>072315009029</v>
      </c>
      <c r="M4031">
        <f t="shared" si="251"/>
        <v>17505</v>
      </c>
    </row>
    <row r="4032" spans="1:13">
      <c r="A4032" s="127" t="s">
        <v>10374</v>
      </c>
      <c r="B4032" s="207" t="s">
        <v>10375</v>
      </c>
      <c r="C4032" s="208" t="s">
        <v>10339</v>
      </c>
      <c r="D4032" s="208" t="s">
        <v>10321</v>
      </c>
      <c r="E4032" s="205" t="s">
        <v>27</v>
      </c>
      <c r="F4032" s="205" t="s">
        <v>26</v>
      </c>
      <c r="G4032" s="205" t="s">
        <v>10337</v>
      </c>
      <c r="H4032" s="205" t="s">
        <v>8000</v>
      </c>
      <c r="I4032" s="206">
        <v>430</v>
      </c>
      <c r="J4032" t="str">
        <f t="shared" si="252"/>
        <v>RLP|Erden</v>
      </c>
      <c r="K4032" t="str">
        <f t="shared" si="250"/>
        <v>RLP|Bernkastel-Kues</v>
      </c>
      <c r="L4032" s="380" t="str">
        <f t="shared" si="253"/>
        <v>072315001030</v>
      </c>
      <c r="M4032">
        <f t="shared" si="251"/>
        <v>28162</v>
      </c>
    </row>
    <row r="4033" spans="1:13">
      <c r="A4033" s="127" t="s">
        <v>10376</v>
      </c>
      <c r="B4033" s="207" t="s">
        <v>10377</v>
      </c>
      <c r="C4033" s="208" t="s">
        <v>10320</v>
      </c>
      <c r="D4033" s="208" t="s">
        <v>10321</v>
      </c>
      <c r="E4033" s="205" t="s">
        <v>27</v>
      </c>
      <c r="F4033" s="205" t="s">
        <v>26</v>
      </c>
      <c r="G4033" s="205" t="s">
        <v>10322</v>
      </c>
      <c r="H4033" s="205" t="s">
        <v>8000</v>
      </c>
      <c r="I4033" s="206">
        <v>418</v>
      </c>
      <c r="J4033" t="str">
        <f t="shared" si="252"/>
        <v>RLP|Esch (bei Wittlich)</v>
      </c>
      <c r="K4033" t="str">
        <f t="shared" si="250"/>
        <v>RLP|Wittlich-Land</v>
      </c>
      <c r="L4033" s="380" t="str">
        <f t="shared" si="253"/>
        <v>072315008031</v>
      </c>
      <c r="M4033">
        <f t="shared" si="251"/>
        <v>31572</v>
      </c>
    </row>
    <row r="4034" spans="1:13">
      <c r="A4034" s="127" t="s">
        <v>10378</v>
      </c>
      <c r="B4034" s="207" t="s">
        <v>10379</v>
      </c>
      <c r="C4034" s="208" t="s">
        <v>10333</v>
      </c>
      <c r="D4034" s="208" t="s">
        <v>10321</v>
      </c>
      <c r="E4034" s="205" t="s">
        <v>27</v>
      </c>
      <c r="F4034" s="205" t="s">
        <v>26</v>
      </c>
      <c r="G4034" s="205" t="s">
        <v>10334</v>
      </c>
      <c r="H4034" s="205" t="s">
        <v>8000</v>
      </c>
      <c r="I4034" s="206">
        <v>66</v>
      </c>
      <c r="J4034" t="str">
        <f t="shared" si="252"/>
        <v>RLP|Etgert</v>
      </c>
      <c r="K4034" t="str">
        <f t="shared" si="250"/>
        <v>RLP|Thalfang am Erbeskopf</v>
      </c>
      <c r="L4034" s="380" t="str">
        <f t="shared" si="253"/>
        <v>072315006032</v>
      </c>
      <c r="M4034">
        <f t="shared" si="251"/>
        <v>7439</v>
      </c>
    </row>
    <row r="4035" spans="1:13">
      <c r="A4035" s="127" t="s">
        <v>10380</v>
      </c>
      <c r="B4035" s="207" t="s">
        <v>10381</v>
      </c>
      <c r="C4035" s="208" t="s">
        <v>10327</v>
      </c>
      <c r="D4035" s="208" t="s">
        <v>10321</v>
      </c>
      <c r="E4035" s="205" t="s">
        <v>27</v>
      </c>
      <c r="F4035" s="205" t="s">
        <v>26</v>
      </c>
      <c r="G4035" s="205" t="s">
        <v>10328</v>
      </c>
      <c r="H4035" s="205" t="s">
        <v>8000</v>
      </c>
      <c r="I4035" s="206">
        <v>431</v>
      </c>
      <c r="J4035" t="str">
        <f t="shared" si="252"/>
        <v>RLP|Flußbach</v>
      </c>
      <c r="K4035" t="str">
        <f t="shared" ref="K4035:K4098" si="254">E4035 &amp; "|" &amp; G4035</f>
        <v>RLP|Traben-Trarbach</v>
      </c>
      <c r="L4035" s="380" t="str">
        <f t="shared" si="253"/>
        <v>072315009033</v>
      </c>
      <c r="M4035">
        <f t="shared" ref="M4035:M4098" si="255">SUMIF($C:$C, $C4035, $I:$I)</f>
        <v>17505</v>
      </c>
    </row>
    <row r="4036" spans="1:13">
      <c r="A4036" s="127" t="s">
        <v>10382</v>
      </c>
      <c r="B4036" s="207" t="s">
        <v>10383</v>
      </c>
      <c r="C4036" s="208" t="s">
        <v>10333</v>
      </c>
      <c r="D4036" s="208" t="s">
        <v>10321</v>
      </c>
      <c r="E4036" s="205" t="s">
        <v>27</v>
      </c>
      <c r="F4036" s="205" t="s">
        <v>26</v>
      </c>
      <c r="G4036" s="205" t="s">
        <v>10334</v>
      </c>
      <c r="H4036" s="205" t="s">
        <v>8000</v>
      </c>
      <c r="I4036" s="206">
        <v>130</v>
      </c>
      <c r="J4036" t="str">
        <f t="shared" si="252"/>
        <v>RLP|Gielert</v>
      </c>
      <c r="K4036" t="str">
        <f t="shared" si="254"/>
        <v>RLP|Thalfang am Erbeskopf</v>
      </c>
      <c r="L4036" s="380" t="str">
        <f t="shared" si="253"/>
        <v>072315006035</v>
      </c>
      <c r="M4036">
        <f t="shared" si="255"/>
        <v>7439</v>
      </c>
    </row>
    <row r="4037" spans="1:13">
      <c r="A4037" s="127" t="s">
        <v>10384</v>
      </c>
      <c r="B4037" s="207" t="s">
        <v>10385</v>
      </c>
      <c r="C4037" s="208" t="s">
        <v>10320</v>
      </c>
      <c r="D4037" s="208" t="s">
        <v>10321</v>
      </c>
      <c r="E4037" s="205" t="s">
        <v>27</v>
      </c>
      <c r="F4037" s="205" t="s">
        <v>26</v>
      </c>
      <c r="G4037" s="205" t="s">
        <v>10322</v>
      </c>
      <c r="H4037" s="205" t="s">
        <v>8000</v>
      </c>
      <c r="I4037" s="206">
        <v>224</v>
      </c>
      <c r="J4037" t="str">
        <f t="shared" si="252"/>
        <v>RLP|Gipperath</v>
      </c>
      <c r="K4037" t="str">
        <f t="shared" si="254"/>
        <v>RLP|Wittlich-Land</v>
      </c>
      <c r="L4037" s="380" t="str">
        <f t="shared" si="253"/>
        <v>072315008036</v>
      </c>
      <c r="M4037">
        <f t="shared" si="255"/>
        <v>31572</v>
      </c>
    </row>
    <row r="4038" spans="1:13">
      <c r="A4038" s="127" t="s">
        <v>10386</v>
      </c>
      <c r="B4038" s="207" t="s">
        <v>10387</v>
      </c>
      <c r="C4038" s="208" t="s">
        <v>10320</v>
      </c>
      <c r="D4038" s="208" t="s">
        <v>10321</v>
      </c>
      <c r="E4038" s="205" t="s">
        <v>27</v>
      </c>
      <c r="F4038" s="205" t="s">
        <v>26</v>
      </c>
      <c r="G4038" s="205" t="s">
        <v>10322</v>
      </c>
      <c r="H4038" s="205" t="s">
        <v>8000</v>
      </c>
      <c r="I4038" s="206">
        <v>347</v>
      </c>
      <c r="J4038" t="str">
        <f t="shared" ref="J4038:J4101" si="256">E4038 &amp; "|" &amp; A4038</f>
        <v>RLP|Gladbach</v>
      </c>
      <c r="K4038" t="str">
        <f t="shared" si="254"/>
        <v>RLP|Wittlich-Land</v>
      </c>
      <c r="L4038" s="380" t="str">
        <f t="shared" ref="L4038:L4101" si="257">C4038 &amp; RIGHT(B4038,3)</f>
        <v>072315008037</v>
      </c>
      <c r="M4038">
        <f t="shared" si="255"/>
        <v>31572</v>
      </c>
    </row>
    <row r="4039" spans="1:13">
      <c r="A4039" s="127" t="s">
        <v>10388</v>
      </c>
      <c r="B4039" s="207" t="s">
        <v>10389</v>
      </c>
      <c r="C4039" s="208" t="s">
        <v>10339</v>
      </c>
      <c r="D4039" s="208" t="s">
        <v>10321</v>
      </c>
      <c r="E4039" s="205" t="s">
        <v>27</v>
      </c>
      <c r="F4039" s="205" t="s">
        <v>26</v>
      </c>
      <c r="G4039" s="205" t="s">
        <v>10337</v>
      </c>
      <c r="H4039" s="205" t="s">
        <v>8000</v>
      </c>
      <c r="I4039" s="206">
        <v>213</v>
      </c>
      <c r="J4039" t="str">
        <f t="shared" si="256"/>
        <v>RLP|Gornhausen</v>
      </c>
      <c r="K4039" t="str">
        <f t="shared" si="254"/>
        <v>RLP|Bernkastel-Kues</v>
      </c>
      <c r="L4039" s="380" t="str">
        <f t="shared" si="257"/>
        <v>072315001040</v>
      </c>
      <c r="M4039">
        <f t="shared" si="255"/>
        <v>28162</v>
      </c>
    </row>
    <row r="4040" spans="1:13">
      <c r="A4040" s="127" t="s">
        <v>10390</v>
      </c>
      <c r="B4040" s="207" t="s">
        <v>10391</v>
      </c>
      <c r="C4040" s="208" t="s">
        <v>10339</v>
      </c>
      <c r="D4040" s="208" t="s">
        <v>10321</v>
      </c>
      <c r="E4040" s="205" t="s">
        <v>27</v>
      </c>
      <c r="F4040" s="205" t="s">
        <v>26</v>
      </c>
      <c r="G4040" s="205" t="s">
        <v>10337</v>
      </c>
      <c r="H4040" s="205" t="s">
        <v>8000</v>
      </c>
      <c r="I4040" s="206">
        <v>662</v>
      </c>
      <c r="J4040" t="str">
        <f t="shared" si="256"/>
        <v>RLP|Graach an der Mosel</v>
      </c>
      <c r="K4040" t="str">
        <f t="shared" si="254"/>
        <v>RLP|Bernkastel-Kues</v>
      </c>
      <c r="L4040" s="380" t="str">
        <f t="shared" si="257"/>
        <v>072315001041</v>
      </c>
      <c r="M4040">
        <f t="shared" si="255"/>
        <v>28162</v>
      </c>
    </row>
    <row r="4041" spans="1:13">
      <c r="A4041" s="127" t="s">
        <v>10392</v>
      </c>
      <c r="B4041" s="207" t="s">
        <v>10393</v>
      </c>
      <c r="C4041" s="208" t="s">
        <v>10333</v>
      </c>
      <c r="D4041" s="208" t="s">
        <v>10321</v>
      </c>
      <c r="E4041" s="205" t="s">
        <v>27</v>
      </c>
      <c r="F4041" s="205" t="s">
        <v>26</v>
      </c>
      <c r="G4041" s="205" t="s">
        <v>10334</v>
      </c>
      <c r="H4041" s="205" t="s">
        <v>8000</v>
      </c>
      <c r="I4041" s="206">
        <v>93</v>
      </c>
      <c r="J4041" t="str">
        <f t="shared" si="256"/>
        <v>RLP|Gräfendhron</v>
      </c>
      <c r="K4041" t="str">
        <f t="shared" si="254"/>
        <v>RLP|Thalfang am Erbeskopf</v>
      </c>
      <c r="L4041" s="380" t="str">
        <f t="shared" si="257"/>
        <v>072315006042</v>
      </c>
      <c r="M4041">
        <f t="shared" si="255"/>
        <v>7439</v>
      </c>
    </row>
    <row r="4042" spans="1:13">
      <c r="A4042" s="127" t="s">
        <v>10394</v>
      </c>
      <c r="B4042" s="207" t="s">
        <v>10395</v>
      </c>
      <c r="C4042" s="208" t="s">
        <v>10320</v>
      </c>
      <c r="D4042" s="208" t="s">
        <v>10321</v>
      </c>
      <c r="E4042" s="205" t="s">
        <v>27</v>
      </c>
      <c r="F4042" s="205" t="s">
        <v>26</v>
      </c>
      <c r="G4042" s="205" t="s">
        <v>10322</v>
      </c>
      <c r="H4042" s="205" t="s">
        <v>8000</v>
      </c>
      <c r="I4042" s="206">
        <v>282</v>
      </c>
      <c r="J4042" t="str">
        <f t="shared" si="256"/>
        <v>RLP|Greimerath (Eifel)</v>
      </c>
      <c r="K4042" t="str">
        <f t="shared" si="254"/>
        <v>RLP|Wittlich-Land</v>
      </c>
      <c r="L4042" s="380" t="str">
        <f t="shared" si="257"/>
        <v>072315008044</v>
      </c>
      <c r="M4042">
        <f t="shared" si="255"/>
        <v>31572</v>
      </c>
    </row>
    <row r="4043" spans="1:13">
      <c r="A4043" s="127" t="s">
        <v>10396</v>
      </c>
      <c r="B4043" s="207" t="s">
        <v>10397</v>
      </c>
      <c r="C4043" s="208" t="s">
        <v>10320</v>
      </c>
      <c r="D4043" s="208" t="s">
        <v>10321</v>
      </c>
      <c r="E4043" s="205" t="s">
        <v>27</v>
      </c>
      <c r="F4043" s="205" t="s">
        <v>26</v>
      </c>
      <c r="G4043" s="205" t="s">
        <v>10322</v>
      </c>
      <c r="H4043" s="205" t="s">
        <v>8000</v>
      </c>
      <c r="I4043" s="206">
        <v>1061</v>
      </c>
      <c r="J4043" t="str">
        <f t="shared" si="256"/>
        <v>RLP|Großlittgen</v>
      </c>
      <c r="K4043" t="str">
        <f t="shared" si="254"/>
        <v>RLP|Wittlich-Land</v>
      </c>
      <c r="L4043" s="380" t="str">
        <f t="shared" si="257"/>
        <v>072315008046</v>
      </c>
      <c r="M4043">
        <f t="shared" si="255"/>
        <v>31572</v>
      </c>
    </row>
    <row r="4044" spans="1:13">
      <c r="A4044" s="127" t="s">
        <v>10398</v>
      </c>
      <c r="B4044" s="207" t="s">
        <v>10399</v>
      </c>
      <c r="C4044" s="208" t="s">
        <v>10320</v>
      </c>
      <c r="D4044" s="208" t="s">
        <v>10321</v>
      </c>
      <c r="E4044" s="205" t="s">
        <v>27</v>
      </c>
      <c r="F4044" s="205" t="s">
        <v>26</v>
      </c>
      <c r="G4044" s="205" t="s">
        <v>10322</v>
      </c>
      <c r="H4044" s="205" t="s">
        <v>8000</v>
      </c>
      <c r="I4044" s="206">
        <v>620</v>
      </c>
      <c r="J4044" t="str">
        <f t="shared" si="256"/>
        <v>RLP|Hasborn</v>
      </c>
      <c r="K4044" t="str">
        <f t="shared" si="254"/>
        <v>RLP|Wittlich-Land</v>
      </c>
      <c r="L4044" s="380" t="str">
        <f t="shared" si="257"/>
        <v>072315008049</v>
      </c>
      <c r="M4044">
        <f t="shared" si="255"/>
        <v>31572</v>
      </c>
    </row>
    <row r="4045" spans="1:13">
      <c r="A4045" s="127" t="s">
        <v>10400</v>
      </c>
      <c r="B4045" s="207" t="s">
        <v>10401</v>
      </c>
      <c r="C4045" s="208" t="s">
        <v>10320</v>
      </c>
      <c r="D4045" s="208" t="s">
        <v>10321</v>
      </c>
      <c r="E4045" s="205" t="s">
        <v>27</v>
      </c>
      <c r="F4045" s="205" t="s">
        <v>26</v>
      </c>
      <c r="G4045" s="205" t="s">
        <v>10322</v>
      </c>
      <c r="H4045" s="205" t="s">
        <v>8000</v>
      </c>
      <c r="I4045" s="206">
        <v>144</v>
      </c>
      <c r="J4045" t="str">
        <f t="shared" si="256"/>
        <v>RLP|Heckenmünster</v>
      </c>
      <c r="K4045" t="str">
        <f t="shared" si="254"/>
        <v>RLP|Wittlich-Land</v>
      </c>
      <c r="L4045" s="380" t="str">
        <f t="shared" si="257"/>
        <v>072315008050</v>
      </c>
      <c r="M4045">
        <f t="shared" si="255"/>
        <v>31572</v>
      </c>
    </row>
    <row r="4046" spans="1:13">
      <c r="A4046" s="127" t="s">
        <v>10402</v>
      </c>
      <c r="B4046" s="207" t="s">
        <v>10403</v>
      </c>
      <c r="C4046" s="208" t="s">
        <v>10320</v>
      </c>
      <c r="D4046" s="208" t="s">
        <v>10321</v>
      </c>
      <c r="E4046" s="205" t="s">
        <v>27</v>
      </c>
      <c r="F4046" s="205" t="s">
        <v>26</v>
      </c>
      <c r="G4046" s="205" t="s">
        <v>10322</v>
      </c>
      <c r="H4046" s="205" t="s">
        <v>8000</v>
      </c>
      <c r="I4046" s="206">
        <v>178</v>
      </c>
      <c r="J4046" t="str">
        <f t="shared" si="256"/>
        <v>RLP|Heidweiler</v>
      </c>
      <c r="K4046" t="str">
        <f t="shared" si="254"/>
        <v>RLP|Wittlich-Land</v>
      </c>
      <c r="L4046" s="380" t="str">
        <f t="shared" si="257"/>
        <v>072315008051</v>
      </c>
      <c r="M4046">
        <f t="shared" si="255"/>
        <v>31572</v>
      </c>
    </row>
    <row r="4047" spans="1:13">
      <c r="A4047" s="127" t="s">
        <v>10404</v>
      </c>
      <c r="B4047" s="207" t="s">
        <v>10405</v>
      </c>
      <c r="C4047" s="208" t="s">
        <v>10320</v>
      </c>
      <c r="D4047" s="208" t="s">
        <v>10321</v>
      </c>
      <c r="E4047" s="205" t="s">
        <v>27</v>
      </c>
      <c r="F4047" s="205" t="s">
        <v>26</v>
      </c>
      <c r="G4047" s="205" t="s">
        <v>10322</v>
      </c>
      <c r="H4047" s="205" t="s">
        <v>8000</v>
      </c>
      <c r="I4047" s="206">
        <v>2522</v>
      </c>
      <c r="J4047" t="str">
        <f t="shared" si="256"/>
        <v>RLP|Hetzerath</v>
      </c>
      <c r="K4047" t="str">
        <f t="shared" si="254"/>
        <v>RLP|Wittlich-Land</v>
      </c>
      <c r="L4047" s="380" t="str">
        <f t="shared" si="257"/>
        <v>072315008053</v>
      </c>
      <c r="M4047">
        <f t="shared" si="255"/>
        <v>31572</v>
      </c>
    </row>
    <row r="4048" spans="1:13">
      <c r="A4048" s="127" t="s">
        <v>10406</v>
      </c>
      <c r="B4048" s="207" t="s">
        <v>10407</v>
      </c>
      <c r="C4048" s="208" t="s">
        <v>10333</v>
      </c>
      <c r="D4048" s="208" t="s">
        <v>10321</v>
      </c>
      <c r="E4048" s="205" t="s">
        <v>27</v>
      </c>
      <c r="F4048" s="205" t="s">
        <v>26</v>
      </c>
      <c r="G4048" s="205" t="s">
        <v>10334</v>
      </c>
      <c r="H4048" s="205" t="s">
        <v>8000</v>
      </c>
      <c r="I4048" s="206">
        <v>256</v>
      </c>
      <c r="J4048" t="str">
        <f t="shared" si="256"/>
        <v>RLP|Hilscheid</v>
      </c>
      <c r="K4048" t="str">
        <f t="shared" si="254"/>
        <v>RLP|Thalfang am Erbeskopf</v>
      </c>
      <c r="L4048" s="380" t="str">
        <f t="shared" si="257"/>
        <v>072315006054</v>
      </c>
      <c r="M4048">
        <f t="shared" si="255"/>
        <v>7439</v>
      </c>
    </row>
    <row r="4049" spans="1:13">
      <c r="A4049" s="127" t="s">
        <v>10408</v>
      </c>
      <c r="B4049" s="207" t="s">
        <v>10409</v>
      </c>
      <c r="C4049" s="208" t="s">
        <v>10339</v>
      </c>
      <c r="D4049" s="208" t="s">
        <v>10321</v>
      </c>
      <c r="E4049" s="205" t="s">
        <v>27</v>
      </c>
      <c r="F4049" s="205" t="s">
        <v>26</v>
      </c>
      <c r="G4049" s="205" t="s">
        <v>10337</v>
      </c>
      <c r="H4049" s="205" t="s">
        <v>8000</v>
      </c>
      <c r="I4049" s="206">
        <v>266</v>
      </c>
      <c r="J4049" t="str">
        <f t="shared" si="256"/>
        <v>RLP|Hochscheid</v>
      </c>
      <c r="K4049" t="str">
        <f t="shared" si="254"/>
        <v>RLP|Bernkastel-Kues</v>
      </c>
      <c r="L4049" s="380" t="str">
        <f t="shared" si="257"/>
        <v>072315001056</v>
      </c>
      <c r="M4049">
        <f t="shared" si="255"/>
        <v>28162</v>
      </c>
    </row>
    <row r="4050" spans="1:13">
      <c r="A4050" s="127" t="s">
        <v>10410</v>
      </c>
      <c r="B4050" s="207" t="s">
        <v>10411</v>
      </c>
      <c r="C4050" s="208" t="s">
        <v>10327</v>
      </c>
      <c r="D4050" s="208" t="s">
        <v>10321</v>
      </c>
      <c r="E4050" s="205" t="s">
        <v>27</v>
      </c>
      <c r="F4050" s="205" t="s">
        <v>26</v>
      </c>
      <c r="G4050" s="205" t="s">
        <v>10328</v>
      </c>
      <c r="H4050" s="205" t="s">
        <v>8000</v>
      </c>
      <c r="I4050" s="206">
        <v>858</v>
      </c>
      <c r="J4050" t="str">
        <f t="shared" si="256"/>
        <v>RLP|Hontheim</v>
      </c>
      <c r="K4050" t="str">
        <f t="shared" si="254"/>
        <v>RLP|Traben-Trarbach</v>
      </c>
      <c r="L4050" s="380" t="str">
        <f t="shared" si="257"/>
        <v>072315009057</v>
      </c>
      <c r="M4050">
        <f t="shared" si="255"/>
        <v>17505</v>
      </c>
    </row>
    <row r="4051" spans="1:13">
      <c r="A4051" s="127" t="s">
        <v>10412</v>
      </c>
      <c r="B4051" s="207" t="s">
        <v>10413</v>
      </c>
      <c r="C4051" s="208" t="s">
        <v>10333</v>
      </c>
      <c r="D4051" s="208" t="s">
        <v>10321</v>
      </c>
      <c r="E4051" s="205" t="s">
        <v>27</v>
      </c>
      <c r="F4051" s="205" t="s">
        <v>26</v>
      </c>
      <c r="G4051" s="205" t="s">
        <v>10334</v>
      </c>
      <c r="H4051" s="205" t="s">
        <v>8000</v>
      </c>
      <c r="I4051" s="206">
        <v>529</v>
      </c>
      <c r="J4051" t="str">
        <f t="shared" si="256"/>
        <v>RLP|Horath</v>
      </c>
      <c r="K4051" t="str">
        <f t="shared" si="254"/>
        <v>RLP|Thalfang am Erbeskopf</v>
      </c>
      <c r="L4051" s="380" t="str">
        <f t="shared" si="257"/>
        <v>072315006058</v>
      </c>
      <c r="M4051">
        <f t="shared" si="255"/>
        <v>7439</v>
      </c>
    </row>
    <row r="4052" spans="1:13">
      <c r="A4052" s="127" t="s">
        <v>10414</v>
      </c>
      <c r="B4052" s="207" t="s">
        <v>10415</v>
      </c>
      <c r="C4052" s="208" t="s">
        <v>10320</v>
      </c>
      <c r="D4052" s="208" t="s">
        <v>10321</v>
      </c>
      <c r="E4052" s="205" t="s">
        <v>27</v>
      </c>
      <c r="F4052" s="205" t="s">
        <v>26</v>
      </c>
      <c r="G4052" s="205" t="s">
        <v>10322</v>
      </c>
      <c r="H4052" s="205" t="s">
        <v>8000</v>
      </c>
      <c r="I4052" s="206">
        <v>640</v>
      </c>
      <c r="J4052" t="str">
        <f t="shared" si="256"/>
        <v>RLP|Hupperath</v>
      </c>
      <c r="K4052" t="str">
        <f t="shared" si="254"/>
        <v>RLP|Wittlich-Land</v>
      </c>
      <c r="L4052" s="380" t="str">
        <f t="shared" si="257"/>
        <v>072315008062</v>
      </c>
      <c r="M4052">
        <f t="shared" si="255"/>
        <v>31572</v>
      </c>
    </row>
    <row r="4053" spans="1:13">
      <c r="A4053" s="127" t="s">
        <v>10416</v>
      </c>
      <c r="B4053" s="207" t="s">
        <v>10417</v>
      </c>
      <c r="C4053" s="208" t="s">
        <v>10333</v>
      </c>
      <c r="D4053" s="208" t="s">
        <v>10321</v>
      </c>
      <c r="E4053" s="205" t="s">
        <v>27</v>
      </c>
      <c r="F4053" s="205" t="s">
        <v>26</v>
      </c>
      <c r="G4053" s="205" t="s">
        <v>10334</v>
      </c>
      <c r="H4053" s="205" t="s">
        <v>8000</v>
      </c>
      <c r="I4053" s="206">
        <v>158</v>
      </c>
      <c r="J4053" t="str">
        <f t="shared" si="256"/>
        <v>RLP|Immert</v>
      </c>
      <c r="K4053" t="str">
        <f t="shared" si="254"/>
        <v>RLP|Thalfang am Erbeskopf</v>
      </c>
      <c r="L4053" s="380" t="str">
        <f t="shared" si="257"/>
        <v>072315006064</v>
      </c>
      <c r="M4053">
        <f t="shared" si="255"/>
        <v>7439</v>
      </c>
    </row>
    <row r="4054" spans="1:13">
      <c r="A4054" s="127" t="s">
        <v>10418</v>
      </c>
      <c r="B4054" s="207" t="s">
        <v>10419</v>
      </c>
      <c r="C4054" s="208" t="s">
        <v>10320</v>
      </c>
      <c r="D4054" s="208" t="s">
        <v>10321</v>
      </c>
      <c r="E4054" s="205" t="s">
        <v>27</v>
      </c>
      <c r="F4054" s="205" t="s">
        <v>26</v>
      </c>
      <c r="G4054" s="205" t="s">
        <v>10322</v>
      </c>
      <c r="H4054" s="205" t="s">
        <v>8000</v>
      </c>
      <c r="I4054" s="206">
        <v>210</v>
      </c>
      <c r="J4054" t="str">
        <f t="shared" si="256"/>
        <v>RLP|Karl</v>
      </c>
      <c r="K4054" t="str">
        <f t="shared" si="254"/>
        <v>RLP|Wittlich-Land</v>
      </c>
      <c r="L4054" s="380" t="str">
        <f t="shared" si="257"/>
        <v>072315008065</v>
      </c>
      <c r="M4054">
        <f t="shared" si="255"/>
        <v>31572</v>
      </c>
    </row>
    <row r="4055" spans="1:13">
      <c r="A4055" s="127" t="s">
        <v>10420</v>
      </c>
      <c r="B4055" s="207" t="s">
        <v>10421</v>
      </c>
      <c r="C4055" s="208" t="s">
        <v>10339</v>
      </c>
      <c r="D4055" s="208" t="s">
        <v>10321</v>
      </c>
      <c r="E4055" s="205" t="s">
        <v>27</v>
      </c>
      <c r="F4055" s="205" t="s">
        <v>26</v>
      </c>
      <c r="G4055" s="205" t="s">
        <v>10337</v>
      </c>
      <c r="H4055" s="205" t="s">
        <v>8000</v>
      </c>
      <c r="I4055" s="206">
        <v>330</v>
      </c>
      <c r="J4055" t="str">
        <f t="shared" si="256"/>
        <v>RLP|Kesten</v>
      </c>
      <c r="K4055" t="str">
        <f t="shared" si="254"/>
        <v>RLP|Bernkastel-Kues</v>
      </c>
      <c r="L4055" s="380" t="str">
        <f t="shared" si="257"/>
        <v>072315001066</v>
      </c>
      <c r="M4055">
        <f t="shared" si="255"/>
        <v>28162</v>
      </c>
    </row>
    <row r="4056" spans="1:13">
      <c r="A4056" s="127" t="s">
        <v>10422</v>
      </c>
      <c r="B4056" s="207" t="s">
        <v>10423</v>
      </c>
      <c r="C4056" s="208" t="s">
        <v>10327</v>
      </c>
      <c r="D4056" s="208" t="s">
        <v>10321</v>
      </c>
      <c r="E4056" s="205" t="s">
        <v>27</v>
      </c>
      <c r="F4056" s="205" t="s">
        <v>26</v>
      </c>
      <c r="G4056" s="205" t="s">
        <v>10328</v>
      </c>
      <c r="H4056" s="205" t="s">
        <v>8000</v>
      </c>
      <c r="I4056" s="206">
        <v>1018</v>
      </c>
      <c r="J4056" t="str">
        <f t="shared" si="256"/>
        <v>RLP|Kinderbeuern</v>
      </c>
      <c r="K4056" t="str">
        <f t="shared" si="254"/>
        <v>RLP|Traben-Trarbach</v>
      </c>
      <c r="L4056" s="380" t="str">
        <f t="shared" si="257"/>
        <v>072315009067</v>
      </c>
      <c r="M4056">
        <f t="shared" si="255"/>
        <v>17505</v>
      </c>
    </row>
    <row r="4057" spans="1:13">
      <c r="A4057" s="127" t="s">
        <v>10424</v>
      </c>
      <c r="B4057" s="207" t="s">
        <v>10425</v>
      </c>
      <c r="C4057" s="208" t="s">
        <v>10327</v>
      </c>
      <c r="D4057" s="208" t="s">
        <v>10321</v>
      </c>
      <c r="E4057" s="205" t="s">
        <v>27</v>
      </c>
      <c r="F4057" s="205" t="s">
        <v>26</v>
      </c>
      <c r="G4057" s="205" t="s">
        <v>10328</v>
      </c>
      <c r="H4057" s="205" t="s">
        <v>8000</v>
      </c>
      <c r="I4057" s="206">
        <v>782</v>
      </c>
      <c r="J4057" t="str">
        <f t="shared" si="256"/>
        <v>RLP|Kinheim</v>
      </c>
      <c r="K4057" t="str">
        <f t="shared" si="254"/>
        <v>RLP|Traben-Trarbach</v>
      </c>
      <c r="L4057" s="380" t="str">
        <f t="shared" si="257"/>
        <v>072315009068</v>
      </c>
      <c r="M4057">
        <f t="shared" si="255"/>
        <v>17505</v>
      </c>
    </row>
    <row r="4058" spans="1:13">
      <c r="A4058" s="127" t="s">
        <v>10426</v>
      </c>
      <c r="B4058" s="207" t="s">
        <v>10427</v>
      </c>
      <c r="C4058" s="208" t="s">
        <v>10320</v>
      </c>
      <c r="D4058" s="208" t="s">
        <v>10321</v>
      </c>
      <c r="E4058" s="205" t="s">
        <v>27</v>
      </c>
      <c r="F4058" s="205" t="s">
        <v>26</v>
      </c>
      <c r="G4058" s="205" t="s">
        <v>10322</v>
      </c>
      <c r="H4058" s="205" t="s">
        <v>8000</v>
      </c>
      <c r="I4058" s="206">
        <v>1491</v>
      </c>
      <c r="J4058" t="str">
        <f t="shared" si="256"/>
        <v>RLP|Klausen</v>
      </c>
      <c r="K4058" t="str">
        <f t="shared" si="254"/>
        <v>RLP|Wittlich-Land</v>
      </c>
      <c r="L4058" s="380" t="str">
        <f t="shared" si="257"/>
        <v>072315008069</v>
      </c>
      <c r="M4058">
        <f t="shared" si="255"/>
        <v>31572</v>
      </c>
    </row>
    <row r="4059" spans="1:13">
      <c r="A4059" s="127" t="s">
        <v>10428</v>
      </c>
      <c r="B4059" s="207" t="s">
        <v>10429</v>
      </c>
      <c r="C4059" s="208" t="s">
        <v>10339</v>
      </c>
      <c r="D4059" s="208" t="s">
        <v>10321</v>
      </c>
      <c r="E4059" s="205" t="s">
        <v>27</v>
      </c>
      <c r="F4059" s="205" t="s">
        <v>26</v>
      </c>
      <c r="G4059" s="205" t="s">
        <v>10337</v>
      </c>
      <c r="H4059" s="205" t="s">
        <v>8000</v>
      </c>
      <c r="I4059" s="206">
        <v>674</v>
      </c>
      <c r="J4059" t="str">
        <f t="shared" si="256"/>
        <v>RLP|Kleinich</v>
      </c>
      <c r="K4059" t="str">
        <f t="shared" si="254"/>
        <v>RLP|Bernkastel-Kues</v>
      </c>
      <c r="L4059" s="380" t="str">
        <f t="shared" si="257"/>
        <v>072315001070</v>
      </c>
      <c r="M4059">
        <f t="shared" si="255"/>
        <v>28162</v>
      </c>
    </row>
    <row r="4060" spans="1:13">
      <c r="A4060" s="127" t="s">
        <v>10430</v>
      </c>
      <c r="B4060" s="207" t="s">
        <v>10431</v>
      </c>
      <c r="C4060" s="208" t="s">
        <v>10339</v>
      </c>
      <c r="D4060" s="208" t="s">
        <v>10321</v>
      </c>
      <c r="E4060" s="205" t="s">
        <v>27</v>
      </c>
      <c r="F4060" s="205" t="s">
        <v>26</v>
      </c>
      <c r="G4060" s="205" t="s">
        <v>10337</v>
      </c>
      <c r="H4060" s="205" t="s">
        <v>8000</v>
      </c>
      <c r="I4060" s="206">
        <v>281</v>
      </c>
      <c r="J4060" t="str">
        <f t="shared" si="256"/>
        <v>RLP|Kommen</v>
      </c>
      <c r="K4060" t="str">
        <f t="shared" si="254"/>
        <v>RLP|Bernkastel-Kues</v>
      </c>
      <c r="L4060" s="380" t="str">
        <f t="shared" si="257"/>
        <v>072315001071</v>
      </c>
      <c r="M4060">
        <f t="shared" si="255"/>
        <v>28162</v>
      </c>
    </row>
    <row r="4061" spans="1:13">
      <c r="A4061" s="127" t="s">
        <v>10432</v>
      </c>
      <c r="B4061" s="207" t="s">
        <v>10433</v>
      </c>
      <c r="C4061" s="208" t="s">
        <v>10327</v>
      </c>
      <c r="D4061" s="208" t="s">
        <v>10321</v>
      </c>
      <c r="E4061" s="205" t="s">
        <v>27</v>
      </c>
      <c r="F4061" s="205" t="s">
        <v>26</v>
      </c>
      <c r="G4061" s="205" t="s">
        <v>10328</v>
      </c>
      <c r="H4061" s="205" t="s">
        <v>8000</v>
      </c>
      <c r="I4061" s="206">
        <v>2230</v>
      </c>
      <c r="J4061" t="str">
        <f t="shared" si="256"/>
        <v>RLP|Kröv</v>
      </c>
      <c r="K4061" t="str">
        <f t="shared" si="254"/>
        <v>RLP|Traben-Trarbach</v>
      </c>
      <c r="L4061" s="380" t="str">
        <f t="shared" si="257"/>
        <v>072315009072</v>
      </c>
      <c r="M4061">
        <f t="shared" si="255"/>
        <v>17505</v>
      </c>
    </row>
    <row r="4062" spans="1:13">
      <c r="A4062" s="127" t="s">
        <v>10434</v>
      </c>
      <c r="B4062" s="207" t="s">
        <v>10435</v>
      </c>
      <c r="C4062" s="208" t="s">
        <v>10320</v>
      </c>
      <c r="D4062" s="208" t="s">
        <v>10321</v>
      </c>
      <c r="E4062" s="205" t="s">
        <v>27</v>
      </c>
      <c r="F4062" s="205" t="s">
        <v>26</v>
      </c>
      <c r="G4062" s="205" t="s">
        <v>10322</v>
      </c>
      <c r="H4062" s="205" t="s">
        <v>8000</v>
      </c>
      <c r="I4062" s="206">
        <v>526</v>
      </c>
      <c r="J4062" t="str">
        <f t="shared" si="256"/>
        <v>RLP|Laufeld</v>
      </c>
      <c r="K4062" t="str">
        <f t="shared" si="254"/>
        <v>RLP|Wittlich-Land</v>
      </c>
      <c r="L4062" s="380" t="str">
        <f t="shared" si="257"/>
        <v>072315008074</v>
      </c>
      <c r="M4062">
        <f t="shared" si="255"/>
        <v>31572</v>
      </c>
    </row>
    <row r="4063" spans="1:13">
      <c r="A4063" s="127" t="s">
        <v>10436</v>
      </c>
      <c r="B4063" s="207" t="s">
        <v>10437</v>
      </c>
      <c r="C4063" s="208" t="s">
        <v>10339</v>
      </c>
      <c r="D4063" s="208" t="s">
        <v>10321</v>
      </c>
      <c r="E4063" s="205" t="s">
        <v>27</v>
      </c>
      <c r="F4063" s="205" t="s">
        <v>26</v>
      </c>
      <c r="G4063" s="205" t="s">
        <v>10337</v>
      </c>
      <c r="H4063" s="205" t="s">
        <v>8000</v>
      </c>
      <c r="I4063" s="206">
        <v>1230</v>
      </c>
      <c r="J4063" t="str">
        <f t="shared" si="256"/>
        <v>RLP|Lieser</v>
      </c>
      <c r="K4063" t="str">
        <f t="shared" si="254"/>
        <v>RLP|Bernkastel-Kues</v>
      </c>
      <c r="L4063" s="380" t="str">
        <f t="shared" si="257"/>
        <v>072315001075</v>
      </c>
      <c r="M4063">
        <f t="shared" si="255"/>
        <v>28162</v>
      </c>
    </row>
    <row r="4064" spans="1:13">
      <c r="A4064" s="127" t="s">
        <v>10438</v>
      </c>
      <c r="B4064" s="207" t="s">
        <v>10439</v>
      </c>
      <c r="C4064" s="208" t="s">
        <v>10339</v>
      </c>
      <c r="D4064" s="208" t="s">
        <v>10321</v>
      </c>
      <c r="E4064" s="205" t="s">
        <v>27</v>
      </c>
      <c r="F4064" s="205" t="s">
        <v>26</v>
      </c>
      <c r="G4064" s="205" t="s">
        <v>10337</v>
      </c>
      <c r="H4064" s="205" t="s">
        <v>8000</v>
      </c>
      <c r="I4064" s="206">
        <v>489</v>
      </c>
      <c r="J4064" t="str">
        <f t="shared" si="256"/>
        <v>RLP|Lösnich</v>
      </c>
      <c r="K4064" t="str">
        <f t="shared" si="254"/>
        <v>RLP|Bernkastel-Kues</v>
      </c>
      <c r="L4064" s="380" t="str">
        <f t="shared" si="257"/>
        <v>072315001076</v>
      </c>
      <c r="M4064">
        <f t="shared" si="255"/>
        <v>28162</v>
      </c>
    </row>
    <row r="4065" spans="1:13">
      <c r="A4065" s="127" t="s">
        <v>10440</v>
      </c>
      <c r="B4065" s="207" t="s">
        <v>10441</v>
      </c>
      <c r="C4065" s="208" t="s">
        <v>10339</v>
      </c>
      <c r="D4065" s="208" t="s">
        <v>10321</v>
      </c>
      <c r="E4065" s="205" t="s">
        <v>27</v>
      </c>
      <c r="F4065" s="205" t="s">
        <v>26</v>
      </c>
      <c r="G4065" s="205" t="s">
        <v>10337</v>
      </c>
      <c r="H4065" s="205" t="s">
        <v>8000</v>
      </c>
      <c r="I4065" s="206">
        <v>1114</v>
      </c>
      <c r="J4065" t="str">
        <f t="shared" si="256"/>
        <v>RLP|Longkamp</v>
      </c>
      <c r="K4065" t="str">
        <f t="shared" si="254"/>
        <v>RLP|Bernkastel-Kues</v>
      </c>
      <c r="L4065" s="380" t="str">
        <f t="shared" si="257"/>
        <v>072315001077</v>
      </c>
      <c r="M4065">
        <f t="shared" si="255"/>
        <v>28162</v>
      </c>
    </row>
    <row r="4066" spans="1:13">
      <c r="A4066" s="127" t="s">
        <v>10442</v>
      </c>
      <c r="B4066" s="207" t="s">
        <v>10443</v>
      </c>
      <c r="C4066" s="208" t="s">
        <v>10333</v>
      </c>
      <c r="D4066" s="208" t="s">
        <v>10321</v>
      </c>
      <c r="E4066" s="205" t="s">
        <v>27</v>
      </c>
      <c r="F4066" s="205" t="s">
        <v>26</v>
      </c>
      <c r="G4066" s="205" t="s">
        <v>10334</v>
      </c>
      <c r="H4066" s="205" t="s">
        <v>8000</v>
      </c>
      <c r="I4066" s="206">
        <v>103</v>
      </c>
      <c r="J4066" t="str">
        <f t="shared" si="256"/>
        <v>RLP|Lückenburg</v>
      </c>
      <c r="K4066" t="str">
        <f t="shared" si="254"/>
        <v>RLP|Thalfang am Erbeskopf</v>
      </c>
      <c r="L4066" s="380" t="str">
        <f t="shared" si="257"/>
        <v>072315006078</v>
      </c>
      <c r="M4066">
        <f t="shared" si="255"/>
        <v>7439</v>
      </c>
    </row>
    <row r="4067" spans="1:13">
      <c r="A4067" s="127" t="s">
        <v>10444</v>
      </c>
      <c r="B4067" s="207" t="s">
        <v>10445</v>
      </c>
      <c r="C4067" s="208" t="s">
        <v>10333</v>
      </c>
      <c r="D4067" s="208" t="s">
        <v>10321</v>
      </c>
      <c r="E4067" s="205" t="s">
        <v>27</v>
      </c>
      <c r="F4067" s="205" t="s">
        <v>26</v>
      </c>
      <c r="G4067" s="205" t="s">
        <v>10334</v>
      </c>
      <c r="H4067" s="205" t="s">
        <v>8000</v>
      </c>
      <c r="I4067" s="206">
        <v>1355</v>
      </c>
      <c r="J4067" t="str">
        <f t="shared" si="256"/>
        <v>RLP|Malborn</v>
      </c>
      <c r="K4067" t="str">
        <f t="shared" si="254"/>
        <v>RLP|Thalfang am Erbeskopf</v>
      </c>
      <c r="L4067" s="380" t="str">
        <f t="shared" si="257"/>
        <v>072315006079</v>
      </c>
      <c r="M4067">
        <f t="shared" si="255"/>
        <v>7439</v>
      </c>
    </row>
    <row r="4068" spans="1:13">
      <c r="A4068" s="127" t="s">
        <v>10446</v>
      </c>
      <c r="B4068" s="207" t="s">
        <v>10447</v>
      </c>
      <c r="C4068" s="208" t="s">
        <v>10320</v>
      </c>
      <c r="D4068" s="208" t="s">
        <v>10321</v>
      </c>
      <c r="E4068" s="205" t="s">
        <v>27</v>
      </c>
      <c r="F4068" s="205" t="s">
        <v>26</v>
      </c>
      <c r="G4068" s="205" t="s">
        <v>10322</v>
      </c>
      <c r="H4068" s="205" t="s">
        <v>8000</v>
      </c>
      <c r="I4068" s="206">
        <v>1462</v>
      </c>
      <c r="J4068" t="str">
        <f t="shared" si="256"/>
        <v>RLP|Manderscheid</v>
      </c>
      <c r="K4068" t="str">
        <f t="shared" si="254"/>
        <v>RLP|Wittlich-Land</v>
      </c>
      <c r="L4068" s="380" t="str">
        <f t="shared" si="257"/>
        <v>072315008080</v>
      </c>
      <c r="M4068">
        <f t="shared" si="255"/>
        <v>31572</v>
      </c>
    </row>
    <row r="4069" spans="1:13">
      <c r="A4069" s="127" t="s">
        <v>10448</v>
      </c>
      <c r="B4069" s="207" t="s">
        <v>10449</v>
      </c>
      <c r="C4069" s="208" t="s">
        <v>10339</v>
      </c>
      <c r="D4069" s="208" t="s">
        <v>10321</v>
      </c>
      <c r="E4069" s="205" t="s">
        <v>27</v>
      </c>
      <c r="F4069" s="205" t="s">
        <v>26</v>
      </c>
      <c r="G4069" s="205" t="s">
        <v>10337</v>
      </c>
      <c r="H4069" s="205" t="s">
        <v>8000</v>
      </c>
      <c r="I4069" s="206">
        <v>1441</v>
      </c>
      <c r="J4069" t="str">
        <f t="shared" si="256"/>
        <v>RLP|Maring-Noviand</v>
      </c>
      <c r="K4069" t="str">
        <f t="shared" si="254"/>
        <v>RLP|Bernkastel-Kues</v>
      </c>
      <c r="L4069" s="380" t="str">
        <f t="shared" si="257"/>
        <v>072315001081</v>
      </c>
      <c r="M4069">
        <f t="shared" si="255"/>
        <v>28162</v>
      </c>
    </row>
    <row r="4070" spans="1:13">
      <c r="A4070" s="127" t="s">
        <v>10450</v>
      </c>
      <c r="B4070" s="207" t="s">
        <v>10451</v>
      </c>
      <c r="C4070" s="208" t="s">
        <v>10320</v>
      </c>
      <c r="D4070" s="208" t="s">
        <v>10321</v>
      </c>
      <c r="E4070" s="205" t="s">
        <v>27</v>
      </c>
      <c r="F4070" s="205" t="s">
        <v>26</v>
      </c>
      <c r="G4070" s="205" t="s">
        <v>10322</v>
      </c>
      <c r="H4070" s="205" t="s">
        <v>8000</v>
      </c>
      <c r="I4070" s="206">
        <v>350</v>
      </c>
      <c r="J4070" t="str">
        <f t="shared" si="256"/>
        <v>RLP|Meerfeld</v>
      </c>
      <c r="K4070" t="str">
        <f t="shared" si="254"/>
        <v>RLP|Wittlich-Land</v>
      </c>
      <c r="L4070" s="380" t="str">
        <f t="shared" si="257"/>
        <v>072315008082</v>
      </c>
      <c r="M4070">
        <f t="shared" si="255"/>
        <v>31572</v>
      </c>
    </row>
    <row r="4071" spans="1:13">
      <c r="A4071" s="127" t="s">
        <v>10452</v>
      </c>
      <c r="B4071" s="207" t="s">
        <v>10453</v>
      </c>
      <c r="C4071" s="208" t="s">
        <v>10333</v>
      </c>
      <c r="D4071" s="208" t="s">
        <v>10321</v>
      </c>
      <c r="E4071" s="205" t="s">
        <v>27</v>
      </c>
      <c r="F4071" s="205" t="s">
        <v>26</v>
      </c>
      <c r="G4071" s="205" t="s">
        <v>10334</v>
      </c>
      <c r="H4071" s="205" t="s">
        <v>8000</v>
      </c>
      <c r="I4071" s="206">
        <v>67</v>
      </c>
      <c r="J4071" t="str">
        <f t="shared" si="256"/>
        <v>RLP|Merschbach</v>
      </c>
      <c r="K4071" t="str">
        <f t="shared" si="254"/>
        <v>RLP|Thalfang am Erbeskopf</v>
      </c>
      <c r="L4071" s="380" t="str">
        <f t="shared" si="257"/>
        <v>072315006083</v>
      </c>
      <c r="M4071">
        <f t="shared" si="255"/>
        <v>7439</v>
      </c>
    </row>
    <row r="4072" spans="1:13">
      <c r="A4072" s="127" t="s">
        <v>10454</v>
      </c>
      <c r="B4072" s="207" t="s">
        <v>10455</v>
      </c>
      <c r="C4072" s="208" t="s">
        <v>10320</v>
      </c>
      <c r="D4072" s="208" t="s">
        <v>10321</v>
      </c>
      <c r="E4072" s="205" t="s">
        <v>27</v>
      </c>
      <c r="F4072" s="205" t="s">
        <v>26</v>
      </c>
      <c r="G4072" s="205" t="s">
        <v>10322</v>
      </c>
      <c r="H4072" s="205" t="s">
        <v>8000</v>
      </c>
      <c r="I4072" s="206">
        <v>709</v>
      </c>
      <c r="J4072" t="str">
        <f t="shared" si="256"/>
        <v>RLP|Minderlittgen</v>
      </c>
      <c r="K4072" t="str">
        <f t="shared" si="254"/>
        <v>RLP|Wittlich-Land</v>
      </c>
      <c r="L4072" s="380" t="str">
        <f t="shared" si="257"/>
        <v>072315008085</v>
      </c>
      <c r="M4072">
        <f t="shared" si="255"/>
        <v>31572</v>
      </c>
    </row>
    <row r="4073" spans="1:13">
      <c r="A4073" s="127" t="s">
        <v>10456</v>
      </c>
      <c r="B4073" s="207" t="s">
        <v>10457</v>
      </c>
      <c r="C4073" s="208" t="s">
        <v>10339</v>
      </c>
      <c r="D4073" s="208" t="s">
        <v>10321</v>
      </c>
      <c r="E4073" s="205" t="s">
        <v>27</v>
      </c>
      <c r="F4073" s="205" t="s">
        <v>26</v>
      </c>
      <c r="G4073" s="205" t="s">
        <v>10337</v>
      </c>
      <c r="H4073" s="205" t="s">
        <v>8000</v>
      </c>
      <c r="I4073" s="206">
        <v>458</v>
      </c>
      <c r="J4073" t="str">
        <f t="shared" si="256"/>
        <v>RLP|Minheim</v>
      </c>
      <c r="K4073" t="str">
        <f t="shared" si="254"/>
        <v>RLP|Bernkastel-Kues</v>
      </c>
      <c r="L4073" s="380" t="str">
        <f t="shared" si="257"/>
        <v>072315001086</v>
      </c>
      <c r="M4073">
        <f t="shared" si="255"/>
        <v>28162</v>
      </c>
    </row>
    <row r="4074" spans="1:13">
      <c r="A4074" s="127" t="s">
        <v>10458</v>
      </c>
      <c r="B4074" s="207" t="s">
        <v>10459</v>
      </c>
      <c r="C4074" s="208" t="s">
        <v>10339</v>
      </c>
      <c r="D4074" s="208" t="s">
        <v>10321</v>
      </c>
      <c r="E4074" s="205" t="s">
        <v>27</v>
      </c>
      <c r="F4074" s="205" t="s">
        <v>26</v>
      </c>
      <c r="G4074" s="205" t="s">
        <v>10337</v>
      </c>
      <c r="H4074" s="205" t="s">
        <v>8000</v>
      </c>
      <c r="I4074" s="206">
        <v>1310</v>
      </c>
      <c r="J4074" t="str">
        <f t="shared" si="256"/>
        <v>RLP|Monzelfeld</v>
      </c>
      <c r="K4074" t="str">
        <f t="shared" si="254"/>
        <v>RLP|Bernkastel-Kues</v>
      </c>
      <c r="L4074" s="380" t="str">
        <f t="shared" si="257"/>
        <v>072315001087</v>
      </c>
      <c r="M4074">
        <f t="shared" si="255"/>
        <v>28162</v>
      </c>
    </row>
    <row r="4075" spans="1:13">
      <c r="A4075" s="127" t="s">
        <v>10460</v>
      </c>
      <c r="B4075" s="207" t="s">
        <v>10461</v>
      </c>
      <c r="C4075" s="208" t="s">
        <v>10339</v>
      </c>
      <c r="D4075" s="208" t="s">
        <v>10321</v>
      </c>
      <c r="E4075" s="205" t="s">
        <v>27</v>
      </c>
      <c r="F4075" s="205" t="s">
        <v>26</v>
      </c>
      <c r="G4075" s="205" t="s">
        <v>10337</v>
      </c>
      <c r="H4075" s="205" t="s">
        <v>8000</v>
      </c>
      <c r="I4075" s="206">
        <v>978</v>
      </c>
      <c r="J4075" t="str">
        <f t="shared" si="256"/>
        <v>RLP|Mülheim an der Mosel</v>
      </c>
      <c r="K4075" t="str">
        <f t="shared" si="254"/>
        <v>RLP|Bernkastel-Kues</v>
      </c>
      <c r="L4075" s="380" t="str">
        <f t="shared" si="257"/>
        <v>072315001090</v>
      </c>
      <c r="M4075">
        <f t="shared" si="255"/>
        <v>28162</v>
      </c>
    </row>
    <row r="4076" spans="1:13">
      <c r="A4076" s="127" t="s">
        <v>10462</v>
      </c>
      <c r="B4076" s="207" t="s">
        <v>10463</v>
      </c>
      <c r="C4076" s="208" t="s">
        <v>10320</v>
      </c>
      <c r="D4076" s="208" t="s">
        <v>10321</v>
      </c>
      <c r="E4076" s="205" t="s">
        <v>27</v>
      </c>
      <c r="F4076" s="205" t="s">
        <v>26</v>
      </c>
      <c r="G4076" s="205" t="s">
        <v>10322</v>
      </c>
      <c r="H4076" s="205" t="s">
        <v>8000</v>
      </c>
      <c r="I4076" s="206">
        <v>49</v>
      </c>
      <c r="J4076" t="str">
        <f t="shared" si="256"/>
        <v>RLP|Musweiler</v>
      </c>
      <c r="K4076" t="str">
        <f t="shared" si="254"/>
        <v>RLP|Wittlich-Land</v>
      </c>
      <c r="L4076" s="380" t="str">
        <f t="shared" si="257"/>
        <v>072315008091</v>
      </c>
      <c r="M4076">
        <f t="shared" si="255"/>
        <v>31572</v>
      </c>
    </row>
    <row r="4077" spans="1:13">
      <c r="A4077" s="127" t="s">
        <v>10464</v>
      </c>
      <c r="B4077" s="207" t="s">
        <v>10465</v>
      </c>
      <c r="C4077" s="208" t="s">
        <v>10339</v>
      </c>
      <c r="D4077" s="208" t="s">
        <v>10321</v>
      </c>
      <c r="E4077" s="205" t="s">
        <v>27</v>
      </c>
      <c r="F4077" s="205" t="s">
        <v>26</v>
      </c>
      <c r="G4077" s="205" t="s">
        <v>10337</v>
      </c>
      <c r="H4077" s="205" t="s">
        <v>8000</v>
      </c>
      <c r="I4077" s="206">
        <v>2316</v>
      </c>
      <c r="J4077" t="str">
        <f t="shared" si="256"/>
        <v>RLP|Neumagen-Dhron</v>
      </c>
      <c r="K4077" t="str">
        <f t="shared" si="254"/>
        <v>RLP|Bernkastel-Kues</v>
      </c>
      <c r="L4077" s="380" t="str">
        <f t="shared" si="257"/>
        <v>072315001092</v>
      </c>
      <c r="M4077">
        <f t="shared" si="255"/>
        <v>28162</v>
      </c>
    </row>
    <row r="4078" spans="1:13">
      <c r="A4078" s="127" t="s">
        <v>10466</v>
      </c>
      <c r="B4078" s="207" t="s">
        <v>10467</v>
      </c>
      <c r="C4078" s="208" t="s">
        <v>10333</v>
      </c>
      <c r="D4078" s="208" t="s">
        <v>10321</v>
      </c>
      <c r="E4078" s="205" t="s">
        <v>27</v>
      </c>
      <c r="F4078" s="205" t="s">
        <v>26</v>
      </c>
      <c r="G4078" s="205" t="s">
        <v>10334</v>
      </c>
      <c r="H4078" s="205" t="s">
        <v>8000</v>
      </c>
      <c r="I4078" s="206">
        <v>153</v>
      </c>
      <c r="J4078" t="str">
        <f t="shared" si="256"/>
        <v>RLP|Neunkirchen (Hunsrück)</v>
      </c>
      <c r="K4078" t="str">
        <f t="shared" si="254"/>
        <v>RLP|Thalfang am Erbeskopf</v>
      </c>
      <c r="L4078" s="380" t="str">
        <f t="shared" si="257"/>
        <v>072315006093</v>
      </c>
      <c r="M4078">
        <f t="shared" si="255"/>
        <v>7439</v>
      </c>
    </row>
    <row r="4079" spans="1:13">
      <c r="A4079" s="127" t="s">
        <v>10468</v>
      </c>
      <c r="B4079" s="207" t="s">
        <v>10469</v>
      </c>
      <c r="C4079" s="208" t="s">
        <v>10320</v>
      </c>
      <c r="D4079" s="208" t="s">
        <v>10321</v>
      </c>
      <c r="E4079" s="205" t="s">
        <v>27</v>
      </c>
      <c r="F4079" s="205" t="s">
        <v>26</v>
      </c>
      <c r="G4079" s="205" t="s">
        <v>10322</v>
      </c>
      <c r="H4079" s="205" t="s">
        <v>8000</v>
      </c>
      <c r="I4079" s="206">
        <v>440</v>
      </c>
      <c r="J4079" t="str">
        <f t="shared" si="256"/>
        <v>RLP|Niederöfflingen</v>
      </c>
      <c r="K4079" t="str">
        <f t="shared" si="254"/>
        <v>RLP|Wittlich-Land</v>
      </c>
      <c r="L4079" s="380" t="str">
        <f t="shared" si="257"/>
        <v>072315008095</v>
      </c>
      <c r="M4079">
        <f t="shared" si="255"/>
        <v>31572</v>
      </c>
    </row>
    <row r="4080" spans="1:13">
      <c r="A4080" s="127" t="s">
        <v>10470</v>
      </c>
      <c r="B4080" s="207" t="s">
        <v>10471</v>
      </c>
      <c r="C4080" s="208" t="s">
        <v>10320</v>
      </c>
      <c r="D4080" s="208" t="s">
        <v>10321</v>
      </c>
      <c r="E4080" s="205" t="s">
        <v>27</v>
      </c>
      <c r="F4080" s="205" t="s">
        <v>26</v>
      </c>
      <c r="G4080" s="205" t="s">
        <v>10322</v>
      </c>
      <c r="H4080" s="205" t="s">
        <v>8000</v>
      </c>
      <c r="I4080" s="206">
        <v>264</v>
      </c>
      <c r="J4080" t="str">
        <f t="shared" si="256"/>
        <v>RLP|Niederscheidweiler</v>
      </c>
      <c r="K4080" t="str">
        <f t="shared" si="254"/>
        <v>RLP|Wittlich-Land</v>
      </c>
      <c r="L4080" s="380" t="str">
        <f t="shared" si="257"/>
        <v>072315008096</v>
      </c>
      <c r="M4080">
        <f t="shared" si="255"/>
        <v>31572</v>
      </c>
    </row>
    <row r="4081" spans="1:13">
      <c r="A4081" s="127" t="s">
        <v>10472</v>
      </c>
      <c r="B4081" s="207" t="s">
        <v>10473</v>
      </c>
      <c r="C4081" s="208" t="s">
        <v>10320</v>
      </c>
      <c r="D4081" s="208" t="s">
        <v>10321</v>
      </c>
      <c r="E4081" s="205" t="s">
        <v>27</v>
      </c>
      <c r="F4081" s="205" t="s">
        <v>26</v>
      </c>
      <c r="G4081" s="205" t="s">
        <v>10322</v>
      </c>
      <c r="H4081" s="205" t="s">
        <v>8000</v>
      </c>
      <c r="I4081" s="206">
        <v>273</v>
      </c>
      <c r="J4081" t="str">
        <f t="shared" si="256"/>
        <v>RLP|Oberöfflingen</v>
      </c>
      <c r="K4081" t="str">
        <f t="shared" si="254"/>
        <v>RLP|Wittlich-Land</v>
      </c>
      <c r="L4081" s="380" t="str">
        <f t="shared" si="257"/>
        <v>072315008100</v>
      </c>
      <c r="M4081">
        <f t="shared" si="255"/>
        <v>31572</v>
      </c>
    </row>
    <row r="4082" spans="1:13">
      <c r="A4082" s="127" t="s">
        <v>10474</v>
      </c>
      <c r="B4082" s="207" t="s">
        <v>10475</v>
      </c>
      <c r="C4082" s="208" t="s">
        <v>10320</v>
      </c>
      <c r="D4082" s="208" t="s">
        <v>10321</v>
      </c>
      <c r="E4082" s="205" t="s">
        <v>27</v>
      </c>
      <c r="F4082" s="205" t="s">
        <v>26</v>
      </c>
      <c r="G4082" s="205" t="s">
        <v>10322</v>
      </c>
      <c r="H4082" s="205" t="s">
        <v>8000</v>
      </c>
      <c r="I4082" s="206">
        <v>197</v>
      </c>
      <c r="J4082" t="str">
        <f t="shared" si="256"/>
        <v>RLP|Oberscheidweiler</v>
      </c>
      <c r="K4082" t="str">
        <f t="shared" si="254"/>
        <v>RLP|Wittlich-Land</v>
      </c>
      <c r="L4082" s="380" t="str">
        <f t="shared" si="257"/>
        <v>072315008101</v>
      </c>
      <c r="M4082">
        <f t="shared" si="255"/>
        <v>31572</v>
      </c>
    </row>
    <row r="4083" spans="1:13">
      <c r="A4083" s="127" t="s">
        <v>10476</v>
      </c>
      <c r="B4083" s="207" t="s">
        <v>10477</v>
      </c>
      <c r="C4083" s="208" t="s">
        <v>10320</v>
      </c>
      <c r="D4083" s="208" t="s">
        <v>10321</v>
      </c>
      <c r="E4083" s="205" t="s">
        <v>27</v>
      </c>
      <c r="F4083" s="205" t="s">
        <v>26</v>
      </c>
      <c r="G4083" s="205" t="s">
        <v>10322</v>
      </c>
      <c r="H4083" s="205" t="s">
        <v>8000</v>
      </c>
      <c r="I4083" s="206">
        <v>1795</v>
      </c>
      <c r="J4083" t="str">
        <f t="shared" si="256"/>
        <v>RLP|Osann-Monzel</v>
      </c>
      <c r="K4083" t="str">
        <f t="shared" si="254"/>
        <v>RLP|Wittlich-Land</v>
      </c>
      <c r="L4083" s="380" t="str">
        <f t="shared" si="257"/>
        <v>072315008103</v>
      </c>
      <c r="M4083">
        <f t="shared" si="255"/>
        <v>31572</v>
      </c>
    </row>
    <row r="4084" spans="1:13">
      <c r="A4084" s="127" t="s">
        <v>10478</v>
      </c>
      <c r="B4084" s="207" t="s">
        <v>10479</v>
      </c>
      <c r="C4084" s="208" t="s">
        <v>10320</v>
      </c>
      <c r="D4084" s="208" t="s">
        <v>10321</v>
      </c>
      <c r="E4084" s="205" t="s">
        <v>27</v>
      </c>
      <c r="F4084" s="205" t="s">
        <v>26</v>
      </c>
      <c r="G4084" s="205" t="s">
        <v>10322</v>
      </c>
      <c r="H4084" s="205" t="s">
        <v>8000</v>
      </c>
      <c r="I4084" s="206">
        <v>229</v>
      </c>
      <c r="J4084" t="str">
        <f t="shared" si="256"/>
        <v>RLP|Pantenburg</v>
      </c>
      <c r="K4084" t="str">
        <f t="shared" si="254"/>
        <v>RLP|Wittlich-Land</v>
      </c>
      <c r="L4084" s="380" t="str">
        <f t="shared" si="257"/>
        <v>072315008104</v>
      </c>
      <c r="M4084">
        <f t="shared" si="255"/>
        <v>31572</v>
      </c>
    </row>
    <row r="4085" spans="1:13">
      <c r="A4085" s="127" t="s">
        <v>10480</v>
      </c>
      <c r="B4085" s="207" t="s">
        <v>10481</v>
      </c>
      <c r="C4085" s="208" t="s">
        <v>10339</v>
      </c>
      <c r="D4085" s="208" t="s">
        <v>10321</v>
      </c>
      <c r="E4085" s="205" t="s">
        <v>27</v>
      </c>
      <c r="F4085" s="205" t="s">
        <v>26</v>
      </c>
      <c r="G4085" s="205" t="s">
        <v>10337</v>
      </c>
      <c r="H4085" s="205" t="s">
        <v>8000</v>
      </c>
      <c r="I4085" s="206">
        <v>2048</v>
      </c>
      <c r="J4085" t="str">
        <f t="shared" si="256"/>
        <v>RLP|Piesport</v>
      </c>
      <c r="K4085" t="str">
        <f t="shared" si="254"/>
        <v>RLP|Bernkastel-Kues</v>
      </c>
      <c r="L4085" s="380" t="str">
        <f t="shared" si="257"/>
        <v>072315001105</v>
      </c>
      <c r="M4085">
        <f t="shared" si="255"/>
        <v>28162</v>
      </c>
    </row>
    <row r="4086" spans="1:13">
      <c r="A4086" s="127" t="s">
        <v>10482</v>
      </c>
      <c r="B4086" s="207" t="s">
        <v>10483</v>
      </c>
      <c r="C4086" s="208" t="s">
        <v>10320</v>
      </c>
      <c r="D4086" s="208" t="s">
        <v>10321</v>
      </c>
      <c r="E4086" s="205" t="s">
        <v>27</v>
      </c>
      <c r="F4086" s="205" t="s">
        <v>26</v>
      </c>
      <c r="G4086" s="205" t="s">
        <v>10322</v>
      </c>
      <c r="H4086" s="205" t="s">
        <v>8000</v>
      </c>
      <c r="I4086" s="206">
        <v>876</v>
      </c>
      <c r="J4086" t="str">
        <f t="shared" si="256"/>
        <v>RLP|Platten</v>
      </c>
      <c r="K4086" t="str">
        <f t="shared" si="254"/>
        <v>RLP|Wittlich-Land</v>
      </c>
      <c r="L4086" s="380" t="str">
        <f t="shared" si="257"/>
        <v>072315008107</v>
      </c>
      <c r="M4086">
        <f t="shared" si="255"/>
        <v>31572</v>
      </c>
    </row>
    <row r="4087" spans="1:13">
      <c r="A4087" s="127" t="s">
        <v>10484</v>
      </c>
      <c r="B4087" s="207" t="s">
        <v>10485</v>
      </c>
      <c r="C4087" s="208" t="s">
        <v>10320</v>
      </c>
      <c r="D4087" s="208" t="s">
        <v>10321</v>
      </c>
      <c r="E4087" s="205" t="s">
        <v>27</v>
      </c>
      <c r="F4087" s="205" t="s">
        <v>26</v>
      </c>
      <c r="G4087" s="205" t="s">
        <v>10322</v>
      </c>
      <c r="H4087" s="205" t="s">
        <v>8000</v>
      </c>
      <c r="I4087" s="206">
        <v>619</v>
      </c>
      <c r="J4087" t="str">
        <f t="shared" si="256"/>
        <v>RLP|Plein</v>
      </c>
      <c r="K4087" t="str">
        <f t="shared" si="254"/>
        <v>RLP|Wittlich-Land</v>
      </c>
      <c r="L4087" s="380" t="str">
        <f t="shared" si="257"/>
        <v>072315008108</v>
      </c>
      <c r="M4087">
        <f t="shared" si="255"/>
        <v>31572</v>
      </c>
    </row>
    <row r="4088" spans="1:13">
      <c r="A4088" s="127" t="s">
        <v>10486</v>
      </c>
      <c r="B4088" s="207" t="s">
        <v>10487</v>
      </c>
      <c r="C4088" s="208" t="s">
        <v>10327</v>
      </c>
      <c r="D4088" s="208" t="s">
        <v>10321</v>
      </c>
      <c r="E4088" s="205" t="s">
        <v>27</v>
      </c>
      <c r="F4088" s="205" t="s">
        <v>26</v>
      </c>
      <c r="G4088" s="205" t="s">
        <v>10328</v>
      </c>
      <c r="H4088" s="205" t="s">
        <v>8000</v>
      </c>
      <c r="I4088" s="206">
        <v>959</v>
      </c>
      <c r="J4088" t="str">
        <f t="shared" si="256"/>
        <v>RLP|Reil</v>
      </c>
      <c r="K4088" t="str">
        <f t="shared" si="254"/>
        <v>RLP|Traben-Trarbach</v>
      </c>
      <c r="L4088" s="380" t="str">
        <f t="shared" si="257"/>
        <v>072315009110</v>
      </c>
      <c r="M4088">
        <f t="shared" si="255"/>
        <v>17505</v>
      </c>
    </row>
    <row r="4089" spans="1:13">
      <c r="A4089" s="127" t="s">
        <v>10488</v>
      </c>
      <c r="B4089" s="207" t="s">
        <v>10489</v>
      </c>
      <c r="C4089" s="208" t="s">
        <v>10320</v>
      </c>
      <c r="D4089" s="208" t="s">
        <v>10321</v>
      </c>
      <c r="E4089" s="205" t="s">
        <v>27</v>
      </c>
      <c r="F4089" s="205" t="s">
        <v>26</v>
      </c>
      <c r="G4089" s="205" t="s">
        <v>10322</v>
      </c>
      <c r="H4089" s="205" t="s">
        <v>8000</v>
      </c>
      <c r="I4089" s="206">
        <v>748</v>
      </c>
      <c r="J4089" t="str">
        <f t="shared" si="256"/>
        <v>RLP|Rivenich</v>
      </c>
      <c r="K4089" t="str">
        <f t="shared" si="254"/>
        <v>RLP|Wittlich-Land</v>
      </c>
      <c r="L4089" s="380" t="str">
        <f t="shared" si="257"/>
        <v>072315008111</v>
      </c>
      <c r="M4089">
        <f t="shared" si="255"/>
        <v>31572</v>
      </c>
    </row>
    <row r="4090" spans="1:13">
      <c r="A4090" s="127" t="s">
        <v>10490</v>
      </c>
      <c r="B4090" s="207" t="s">
        <v>10491</v>
      </c>
      <c r="C4090" s="208" t="s">
        <v>10333</v>
      </c>
      <c r="D4090" s="208" t="s">
        <v>10321</v>
      </c>
      <c r="E4090" s="205" t="s">
        <v>27</v>
      </c>
      <c r="F4090" s="205" t="s">
        <v>26</v>
      </c>
      <c r="G4090" s="205" t="s">
        <v>10334</v>
      </c>
      <c r="H4090" s="205" t="s">
        <v>8000</v>
      </c>
      <c r="I4090" s="206">
        <v>56</v>
      </c>
      <c r="J4090" t="str">
        <f t="shared" si="256"/>
        <v>RLP|Rorodt</v>
      </c>
      <c r="K4090" t="str">
        <f t="shared" si="254"/>
        <v>RLP|Thalfang am Erbeskopf</v>
      </c>
      <c r="L4090" s="380" t="str">
        <f t="shared" si="257"/>
        <v>072315006112</v>
      </c>
      <c r="M4090">
        <f t="shared" si="255"/>
        <v>7439</v>
      </c>
    </row>
    <row r="4091" spans="1:13">
      <c r="A4091" s="127" t="s">
        <v>10492</v>
      </c>
      <c r="B4091" s="207" t="s">
        <v>10493</v>
      </c>
      <c r="C4091" s="208" t="s">
        <v>10320</v>
      </c>
      <c r="D4091" s="208" t="s">
        <v>10321</v>
      </c>
      <c r="E4091" s="205" t="s">
        <v>27</v>
      </c>
      <c r="F4091" s="205" t="s">
        <v>26</v>
      </c>
      <c r="G4091" s="205" t="s">
        <v>10322</v>
      </c>
      <c r="H4091" s="205" t="s">
        <v>8000</v>
      </c>
      <c r="I4091" s="206">
        <v>2511</v>
      </c>
      <c r="J4091" t="str">
        <f t="shared" si="256"/>
        <v>RLP|Salmtal</v>
      </c>
      <c r="K4091" t="str">
        <f t="shared" si="254"/>
        <v>RLP|Wittlich-Land</v>
      </c>
      <c r="L4091" s="380" t="str">
        <f t="shared" si="257"/>
        <v>072315008113</v>
      </c>
      <c r="M4091">
        <f t="shared" si="255"/>
        <v>31572</v>
      </c>
    </row>
    <row r="4092" spans="1:13">
      <c r="A4092" s="127" t="s">
        <v>10494</v>
      </c>
      <c r="B4092" s="207" t="s">
        <v>10495</v>
      </c>
      <c r="C4092" s="208" t="s">
        <v>10320</v>
      </c>
      <c r="D4092" s="208" t="s">
        <v>10321</v>
      </c>
      <c r="E4092" s="205" t="s">
        <v>27</v>
      </c>
      <c r="F4092" s="205" t="s">
        <v>26</v>
      </c>
      <c r="G4092" s="205" t="s">
        <v>10322</v>
      </c>
      <c r="H4092" s="205" t="s">
        <v>8000</v>
      </c>
      <c r="I4092" s="206">
        <v>141</v>
      </c>
      <c r="J4092" t="str">
        <f t="shared" si="256"/>
        <v>RLP|Schladt</v>
      </c>
      <c r="K4092" t="str">
        <f t="shared" si="254"/>
        <v>RLP|Wittlich-Land</v>
      </c>
      <c r="L4092" s="380" t="str">
        <f t="shared" si="257"/>
        <v>072315008114</v>
      </c>
      <c r="M4092">
        <f t="shared" si="255"/>
        <v>31572</v>
      </c>
    </row>
    <row r="4093" spans="1:13">
      <c r="A4093" s="127" t="s">
        <v>10496</v>
      </c>
      <c r="B4093" s="207" t="s">
        <v>10497</v>
      </c>
      <c r="C4093" s="208" t="s">
        <v>10333</v>
      </c>
      <c r="D4093" s="208" t="s">
        <v>10321</v>
      </c>
      <c r="E4093" s="205" t="s">
        <v>27</v>
      </c>
      <c r="F4093" s="205" t="s">
        <v>26</v>
      </c>
      <c r="G4093" s="205" t="s">
        <v>10334</v>
      </c>
      <c r="H4093" s="205" t="s">
        <v>8000</v>
      </c>
      <c r="I4093" s="206">
        <v>232</v>
      </c>
      <c r="J4093" t="str">
        <f t="shared" si="256"/>
        <v>RLP|Schönberg (bei Thalfang)</v>
      </c>
      <c r="K4093" t="str">
        <f t="shared" si="254"/>
        <v>RLP|Thalfang am Erbeskopf</v>
      </c>
      <c r="L4093" s="380" t="str">
        <f t="shared" si="257"/>
        <v>072315006115</v>
      </c>
      <c r="M4093">
        <f t="shared" si="255"/>
        <v>7439</v>
      </c>
    </row>
    <row r="4094" spans="1:13">
      <c r="A4094" s="127" t="s">
        <v>10498</v>
      </c>
      <c r="B4094" s="207" t="s">
        <v>10499</v>
      </c>
      <c r="C4094" s="208" t="s">
        <v>10320</v>
      </c>
      <c r="D4094" s="208" t="s">
        <v>10321</v>
      </c>
      <c r="E4094" s="205" t="s">
        <v>27</v>
      </c>
      <c r="F4094" s="205" t="s">
        <v>26</v>
      </c>
      <c r="G4094" s="205" t="s">
        <v>10322</v>
      </c>
      <c r="H4094" s="205" t="s">
        <v>8000</v>
      </c>
      <c r="I4094" s="206">
        <v>57</v>
      </c>
      <c r="J4094" t="str">
        <f t="shared" si="256"/>
        <v>RLP|Schwarzenborn (Eifel)</v>
      </c>
      <c r="K4094" t="str">
        <f t="shared" si="254"/>
        <v>RLP|Wittlich-Land</v>
      </c>
      <c r="L4094" s="380" t="str">
        <f t="shared" si="257"/>
        <v>072315008116</v>
      </c>
      <c r="M4094">
        <f t="shared" si="255"/>
        <v>31572</v>
      </c>
    </row>
    <row r="4095" spans="1:13">
      <c r="A4095" s="127" t="s">
        <v>10500</v>
      </c>
      <c r="B4095" s="207" t="s">
        <v>10501</v>
      </c>
      <c r="C4095" s="208" t="s">
        <v>10320</v>
      </c>
      <c r="D4095" s="208" t="s">
        <v>10321</v>
      </c>
      <c r="E4095" s="205" t="s">
        <v>27</v>
      </c>
      <c r="F4095" s="205" t="s">
        <v>26</v>
      </c>
      <c r="G4095" s="205" t="s">
        <v>10322</v>
      </c>
      <c r="H4095" s="205" t="s">
        <v>8000</v>
      </c>
      <c r="I4095" s="206">
        <v>1024</v>
      </c>
      <c r="J4095" t="str">
        <f t="shared" si="256"/>
        <v>RLP|Sehlem</v>
      </c>
      <c r="K4095" t="str">
        <f t="shared" si="254"/>
        <v>RLP|Wittlich-Land</v>
      </c>
      <c r="L4095" s="380" t="str">
        <f t="shared" si="257"/>
        <v>072315008117</v>
      </c>
      <c r="M4095">
        <f t="shared" si="255"/>
        <v>31572</v>
      </c>
    </row>
    <row r="4096" spans="1:13">
      <c r="A4096" s="127" t="s">
        <v>10502</v>
      </c>
      <c r="B4096" s="207" t="s">
        <v>10503</v>
      </c>
      <c r="C4096" s="208" t="s">
        <v>10327</v>
      </c>
      <c r="D4096" s="208" t="s">
        <v>10321</v>
      </c>
      <c r="E4096" s="205" t="s">
        <v>27</v>
      </c>
      <c r="F4096" s="205" t="s">
        <v>26</v>
      </c>
      <c r="G4096" s="205" t="s">
        <v>10328</v>
      </c>
      <c r="H4096" s="205" t="s">
        <v>8000</v>
      </c>
      <c r="I4096" s="206">
        <v>216</v>
      </c>
      <c r="J4096" t="str">
        <f t="shared" si="256"/>
        <v>RLP|Starkenburg</v>
      </c>
      <c r="K4096" t="str">
        <f t="shared" si="254"/>
        <v>RLP|Traben-Trarbach</v>
      </c>
      <c r="L4096" s="380" t="str">
        <f t="shared" si="257"/>
        <v>072315009120</v>
      </c>
      <c r="M4096">
        <f t="shared" si="255"/>
        <v>17505</v>
      </c>
    </row>
    <row r="4097" spans="1:13">
      <c r="A4097" s="127" t="s">
        <v>10504</v>
      </c>
      <c r="B4097" s="207" t="s">
        <v>10505</v>
      </c>
      <c r="C4097" s="208" t="s">
        <v>10333</v>
      </c>
      <c r="D4097" s="208" t="s">
        <v>10321</v>
      </c>
      <c r="E4097" s="205" t="s">
        <v>27</v>
      </c>
      <c r="F4097" s="205" t="s">
        <v>26</v>
      </c>
      <c r="G4097" s="205" t="s">
        <v>10334</v>
      </c>
      <c r="H4097" s="205" t="s">
        <v>8000</v>
      </c>
      <c r="I4097" s="206">
        <v>235</v>
      </c>
      <c r="J4097" t="str">
        <f t="shared" si="256"/>
        <v>RLP|Talling</v>
      </c>
      <c r="K4097" t="str">
        <f t="shared" si="254"/>
        <v>RLP|Thalfang am Erbeskopf</v>
      </c>
      <c r="L4097" s="380" t="str">
        <f t="shared" si="257"/>
        <v>072315006122</v>
      </c>
      <c r="M4097">
        <f t="shared" si="255"/>
        <v>7439</v>
      </c>
    </row>
    <row r="4098" spans="1:13">
      <c r="A4098" s="127" t="s">
        <v>10506</v>
      </c>
      <c r="B4098" s="207" t="s">
        <v>10507</v>
      </c>
      <c r="C4098" s="208" t="s">
        <v>10333</v>
      </c>
      <c r="D4098" s="208" t="s">
        <v>10321</v>
      </c>
      <c r="E4098" s="205" t="s">
        <v>27</v>
      </c>
      <c r="F4098" s="205" t="s">
        <v>26</v>
      </c>
      <c r="G4098" s="205" t="s">
        <v>10334</v>
      </c>
      <c r="H4098" s="205" t="s">
        <v>8000</v>
      </c>
      <c r="I4098" s="206">
        <v>1819</v>
      </c>
      <c r="J4098" t="str">
        <f t="shared" si="256"/>
        <v>RLP|Thalfang</v>
      </c>
      <c r="K4098" t="str">
        <f t="shared" si="254"/>
        <v>RLP|Thalfang am Erbeskopf</v>
      </c>
      <c r="L4098" s="380" t="str">
        <f t="shared" si="257"/>
        <v>072315006123</v>
      </c>
      <c r="M4098">
        <f t="shared" si="255"/>
        <v>7439</v>
      </c>
    </row>
    <row r="4099" spans="1:13">
      <c r="A4099" s="127" t="s">
        <v>10328</v>
      </c>
      <c r="B4099" s="207" t="s">
        <v>10508</v>
      </c>
      <c r="C4099" s="208" t="s">
        <v>10327</v>
      </c>
      <c r="D4099" s="208" t="s">
        <v>10321</v>
      </c>
      <c r="E4099" s="205" t="s">
        <v>27</v>
      </c>
      <c r="F4099" s="205" t="s">
        <v>26</v>
      </c>
      <c r="G4099" s="205" t="s">
        <v>10328</v>
      </c>
      <c r="H4099" s="205" t="s">
        <v>8000</v>
      </c>
      <c r="I4099" s="206">
        <v>5662</v>
      </c>
      <c r="J4099" t="str">
        <f t="shared" si="256"/>
        <v>RLP|Traben-Trarbach</v>
      </c>
      <c r="K4099" t="str">
        <f t="shared" ref="K4099:K4162" si="258">E4099 &amp; "|" &amp; G4099</f>
        <v>RLP|Traben-Trarbach</v>
      </c>
      <c r="L4099" s="380" t="str">
        <f t="shared" si="257"/>
        <v>072315009124</v>
      </c>
      <c r="M4099">
        <f t="shared" ref="M4099:M4162" si="259">SUMIF($C:$C, $C4099, $I:$I)</f>
        <v>17505</v>
      </c>
    </row>
    <row r="4100" spans="1:13">
      <c r="A4100" s="127" t="s">
        <v>10509</v>
      </c>
      <c r="B4100" s="207" t="s">
        <v>10510</v>
      </c>
      <c r="C4100" s="208" t="s">
        <v>10339</v>
      </c>
      <c r="D4100" s="208" t="s">
        <v>10321</v>
      </c>
      <c r="E4100" s="205" t="s">
        <v>27</v>
      </c>
      <c r="F4100" s="205" t="s">
        <v>26</v>
      </c>
      <c r="G4100" s="205" t="s">
        <v>10337</v>
      </c>
      <c r="H4100" s="205" t="s">
        <v>8000</v>
      </c>
      <c r="I4100" s="206">
        <v>924</v>
      </c>
      <c r="J4100" t="str">
        <f t="shared" si="256"/>
        <v>RLP|Ürzig</v>
      </c>
      <c r="K4100" t="str">
        <f t="shared" si="258"/>
        <v>RLP|Bernkastel-Kues</v>
      </c>
      <c r="L4100" s="380" t="str">
        <f t="shared" si="257"/>
        <v>072315001125</v>
      </c>
      <c r="M4100">
        <f t="shared" si="259"/>
        <v>28162</v>
      </c>
    </row>
    <row r="4101" spans="1:13">
      <c r="A4101" s="127" t="s">
        <v>10511</v>
      </c>
      <c r="B4101" s="207" t="s">
        <v>10512</v>
      </c>
      <c r="C4101" s="208" t="s">
        <v>10339</v>
      </c>
      <c r="D4101" s="208" t="s">
        <v>10321</v>
      </c>
      <c r="E4101" s="205" t="s">
        <v>27</v>
      </c>
      <c r="F4101" s="205" t="s">
        <v>26</v>
      </c>
      <c r="G4101" s="205" t="s">
        <v>10337</v>
      </c>
      <c r="H4101" s="205" t="s">
        <v>8000</v>
      </c>
      <c r="I4101" s="206">
        <v>967</v>
      </c>
      <c r="J4101" t="str">
        <f t="shared" si="256"/>
        <v>RLP|Veldenz</v>
      </c>
      <c r="K4101" t="str">
        <f t="shared" si="258"/>
        <v>RLP|Bernkastel-Kues</v>
      </c>
      <c r="L4101" s="380" t="str">
        <f t="shared" si="257"/>
        <v>072315001126</v>
      </c>
      <c r="M4101">
        <f t="shared" si="259"/>
        <v>28162</v>
      </c>
    </row>
    <row r="4102" spans="1:13">
      <c r="A4102" s="127" t="s">
        <v>10513</v>
      </c>
      <c r="B4102" s="207" t="s">
        <v>10514</v>
      </c>
      <c r="C4102" s="208" t="s">
        <v>10320</v>
      </c>
      <c r="D4102" s="208" t="s">
        <v>10321</v>
      </c>
      <c r="E4102" s="205" t="s">
        <v>27</v>
      </c>
      <c r="F4102" s="205" t="s">
        <v>26</v>
      </c>
      <c r="G4102" s="205" t="s">
        <v>10322</v>
      </c>
      <c r="H4102" s="205" t="s">
        <v>8000</v>
      </c>
      <c r="I4102" s="206">
        <v>352</v>
      </c>
      <c r="J4102" t="str">
        <f t="shared" ref="J4102:J4165" si="260">E4102 &amp; "|" &amp; A4102</f>
        <v>RLP|Wallscheid</v>
      </c>
      <c r="K4102" t="str">
        <f t="shared" si="258"/>
        <v>RLP|Wittlich-Land</v>
      </c>
      <c r="L4102" s="380" t="str">
        <f t="shared" ref="L4102:L4165" si="261">C4102 &amp; RIGHT(B4102,3)</f>
        <v>072315008127</v>
      </c>
      <c r="M4102">
        <f t="shared" si="259"/>
        <v>31572</v>
      </c>
    </row>
    <row r="4103" spans="1:13">
      <c r="A4103" s="127" t="s">
        <v>10515</v>
      </c>
      <c r="B4103" s="207" t="s">
        <v>10516</v>
      </c>
      <c r="C4103" s="208" t="s">
        <v>10327</v>
      </c>
      <c r="D4103" s="208" t="s">
        <v>10321</v>
      </c>
      <c r="E4103" s="205" t="s">
        <v>27</v>
      </c>
      <c r="F4103" s="205" t="s">
        <v>26</v>
      </c>
      <c r="G4103" s="205" t="s">
        <v>10328</v>
      </c>
      <c r="H4103" s="205" t="s">
        <v>8000</v>
      </c>
      <c r="I4103" s="206">
        <v>58</v>
      </c>
      <c r="J4103" t="str">
        <f t="shared" si="260"/>
        <v>RLP|Willwerscheid</v>
      </c>
      <c r="K4103" t="str">
        <f t="shared" si="258"/>
        <v>RLP|Traben-Trarbach</v>
      </c>
      <c r="L4103" s="380" t="str">
        <f t="shared" si="261"/>
        <v>072315009132</v>
      </c>
      <c r="M4103">
        <f t="shared" si="259"/>
        <v>17505</v>
      </c>
    </row>
    <row r="4104" spans="1:13">
      <c r="A4104" s="127" t="s">
        <v>10517</v>
      </c>
      <c r="B4104" s="207" t="s">
        <v>10518</v>
      </c>
      <c r="C4104" s="208" t="s">
        <v>10339</v>
      </c>
      <c r="D4104" s="208" t="s">
        <v>10321</v>
      </c>
      <c r="E4104" s="205" t="s">
        <v>27</v>
      </c>
      <c r="F4104" s="205" t="s">
        <v>26</v>
      </c>
      <c r="G4104" s="205" t="s">
        <v>10337</v>
      </c>
      <c r="H4104" s="205" t="s">
        <v>8000</v>
      </c>
      <c r="I4104" s="206">
        <v>916</v>
      </c>
      <c r="J4104" t="str">
        <f t="shared" si="260"/>
        <v>RLP|Wintrich</v>
      </c>
      <c r="K4104" t="str">
        <f t="shared" si="258"/>
        <v>RLP|Bernkastel-Kues</v>
      </c>
      <c r="L4104" s="380" t="str">
        <f t="shared" si="261"/>
        <v>072315001133</v>
      </c>
      <c r="M4104">
        <f t="shared" si="259"/>
        <v>28162</v>
      </c>
    </row>
    <row r="4105" spans="1:13">
      <c r="A4105" s="127" t="s">
        <v>10519</v>
      </c>
      <c r="B4105" s="207" t="s">
        <v>10520</v>
      </c>
      <c r="C4105" s="208" t="s">
        <v>10521</v>
      </c>
      <c r="D4105" s="208" t="s">
        <v>10321</v>
      </c>
      <c r="E4105" s="205" t="s">
        <v>27</v>
      </c>
      <c r="F4105" s="205" t="s">
        <v>26</v>
      </c>
      <c r="G4105" s="205" t="s">
        <v>10519</v>
      </c>
      <c r="H4105" s="205" t="s">
        <v>356</v>
      </c>
      <c r="I4105" s="206">
        <v>19718</v>
      </c>
      <c r="J4105" t="str">
        <f t="shared" si="260"/>
        <v>RLP|Wittlich</v>
      </c>
      <c r="K4105" t="str">
        <f t="shared" si="258"/>
        <v>RLP|Wittlich</v>
      </c>
      <c r="L4105" s="380" t="str">
        <f t="shared" si="261"/>
        <v>072310134134</v>
      </c>
      <c r="M4105">
        <f t="shared" si="259"/>
        <v>19718</v>
      </c>
    </row>
    <row r="4106" spans="1:13">
      <c r="A4106" s="127" t="s">
        <v>10522</v>
      </c>
      <c r="B4106" s="207" t="s">
        <v>10523</v>
      </c>
      <c r="C4106" s="208" t="s">
        <v>10339</v>
      </c>
      <c r="D4106" s="208" t="s">
        <v>10321</v>
      </c>
      <c r="E4106" s="205" t="s">
        <v>27</v>
      </c>
      <c r="F4106" s="205" t="s">
        <v>26</v>
      </c>
      <c r="G4106" s="205" t="s">
        <v>10337</v>
      </c>
      <c r="H4106" s="205" t="s">
        <v>8000</v>
      </c>
      <c r="I4106" s="206">
        <v>2192</v>
      </c>
      <c r="J4106" t="str">
        <f t="shared" si="260"/>
        <v>RLP|Zeltingen-Rachtig</v>
      </c>
      <c r="K4106" t="str">
        <f t="shared" si="258"/>
        <v>RLP|Bernkastel-Kues</v>
      </c>
      <c r="L4106" s="380" t="str">
        <f t="shared" si="261"/>
        <v>072315001136</v>
      </c>
      <c r="M4106">
        <f t="shared" si="259"/>
        <v>28162</v>
      </c>
    </row>
    <row r="4107" spans="1:13">
      <c r="A4107" s="127" t="s">
        <v>10524</v>
      </c>
      <c r="B4107" s="207" t="s">
        <v>10525</v>
      </c>
      <c r="C4107" s="208" t="s">
        <v>10333</v>
      </c>
      <c r="D4107" s="208" t="s">
        <v>10321</v>
      </c>
      <c r="E4107" s="205" t="s">
        <v>27</v>
      </c>
      <c r="F4107" s="205" t="s">
        <v>26</v>
      </c>
      <c r="G4107" s="205" t="s">
        <v>10334</v>
      </c>
      <c r="H4107" s="205" t="s">
        <v>8000</v>
      </c>
      <c r="I4107" s="206">
        <v>297</v>
      </c>
      <c r="J4107" t="str">
        <f t="shared" si="260"/>
        <v>RLP|Breit</v>
      </c>
      <c r="K4107" t="str">
        <f t="shared" si="258"/>
        <v>RLP|Thalfang am Erbeskopf</v>
      </c>
      <c r="L4107" s="380" t="str">
        <f t="shared" si="261"/>
        <v>072315006202</v>
      </c>
      <c r="M4107">
        <f t="shared" si="259"/>
        <v>7439</v>
      </c>
    </row>
    <row r="4108" spans="1:13">
      <c r="A4108" s="127" t="s">
        <v>10526</v>
      </c>
      <c r="B4108" s="207" t="s">
        <v>10527</v>
      </c>
      <c r="C4108" s="208" t="s">
        <v>10333</v>
      </c>
      <c r="D4108" s="208" t="s">
        <v>10321</v>
      </c>
      <c r="E4108" s="205" t="s">
        <v>27</v>
      </c>
      <c r="F4108" s="205" t="s">
        <v>26</v>
      </c>
      <c r="G4108" s="205" t="s">
        <v>10334</v>
      </c>
      <c r="H4108" s="205" t="s">
        <v>8000</v>
      </c>
      <c r="I4108" s="206">
        <v>208</v>
      </c>
      <c r="J4108" t="str">
        <f t="shared" si="260"/>
        <v>RLP|Büdlich</v>
      </c>
      <c r="K4108" t="str">
        <f t="shared" si="258"/>
        <v>RLP|Thalfang am Erbeskopf</v>
      </c>
      <c r="L4108" s="380" t="str">
        <f t="shared" si="261"/>
        <v>072315006203</v>
      </c>
      <c r="M4108">
        <f t="shared" si="259"/>
        <v>7439</v>
      </c>
    </row>
    <row r="4109" spans="1:13">
      <c r="A4109" s="127" t="s">
        <v>10528</v>
      </c>
      <c r="B4109" s="207" t="s">
        <v>10529</v>
      </c>
      <c r="C4109" s="208" t="s">
        <v>10333</v>
      </c>
      <c r="D4109" s="208" t="s">
        <v>10321</v>
      </c>
      <c r="E4109" s="205" t="s">
        <v>27</v>
      </c>
      <c r="F4109" s="205" t="s">
        <v>26</v>
      </c>
      <c r="G4109" s="205" t="s">
        <v>10334</v>
      </c>
      <c r="H4109" s="205" t="s">
        <v>8000</v>
      </c>
      <c r="I4109" s="206">
        <v>712</v>
      </c>
      <c r="J4109" t="str">
        <f t="shared" si="260"/>
        <v>RLP|Heidenburg</v>
      </c>
      <c r="K4109" t="str">
        <f t="shared" si="258"/>
        <v>RLP|Thalfang am Erbeskopf</v>
      </c>
      <c r="L4109" s="380" t="str">
        <f t="shared" si="261"/>
        <v>072315006204</v>
      </c>
      <c r="M4109">
        <f t="shared" si="259"/>
        <v>7439</v>
      </c>
    </row>
    <row r="4110" spans="1:13">
      <c r="A4110" s="127" t="s">
        <v>10530</v>
      </c>
      <c r="B4110" s="207" t="s">
        <v>10531</v>
      </c>
      <c r="C4110" s="208" t="s">
        <v>10327</v>
      </c>
      <c r="D4110" s="208" t="s">
        <v>10321</v>
      </c>
      <c r="E4110" s="205" t="s">
        <v>27</v>
      </c>
      <c r="F4110" s="205" t="s">
        <v>26</v>
      </c>
      <c r="G4110" s="205" t="s">
        <v>10328</v>
      </c>
      <c r="H4110" s="205" t="s">
        <v>8000</v>
      </c>
      <c r="I4110" s="206">
        <v>472</v>
      </c>
      <c r="J4110" t="str">
        <f t="shared" si="260"/>
        <v>RLP|Lötzbeuren</v>
      </c>
      <c r="K4110" t="str">
        <f t="shared" si="258"/>
        <v>RLP|Traben-Trarbach</v>
      </c>
      <c r="L4110" s="380" t="str">
        <f t="shared" si="261"/>
        <v>072315009206</v>
      </c>
      <c r="M4110">
        <f t="shared" si="259"/>
        <v>17505</v>
      </c>
    </row>
    <row r="4111" spans="1:13">
      <c r="A4111" s="127" t="s">
        <v>10532</v>
      </c>
      <c r="B4111" s="207" t="s">
        <v>10533</v>
      </c>
      <c r="C4111" s="208" t="s">
        <v>10327</v>
      </c>
      <c r="D4111" s="208" t="s">
        <v>10321</v>
      </c>
      <c r="E4111" s="205" t="s">
        <v>27</v>
      </c>
      <c r="F4111" s="205" t="s">
        <v>26</v>
      </c>
      <c r="G4111" s="205" t="s">
        <v>10328</v>
      </c>
      <c r="H4111" s="205" t="s">
        <v>8000</v>
      </c>
      <c r="I4111" s="206">
        <v>645</v>
      </c>
      <c r="J4111" t="str">
        <f t="shared" si="260"/>
        <v>RLP|Irmenach</v>
      </c>
      <c r="K4111" t="str">
        <f t="shared" si="258"/>
        <v>RLP|Traben-Trarbach</v>
      </c>
      <c r="L4111" s="380" t="str">
        <f t="shared" si="261"/>
        <v>072315009501</v>
      </c>
      <c r="M4111">
        <f t="shared" si="259"/>
        <v>17505</v>
      </c>
    </row>
    <row r="4112" spans="1:13">
      <c r="A4112" s="127" t="s">
        <v>10534</v>
      </c>
      <c r="B4112" s="207" t="s">
        <v>10535</v>
      </c>
      <c r="C4112" s="208" t="s">
        <v>10536</v>
      </c>
      <c r="D4112" s="208" t="s">
        <v>10321</v>
      </c>
      <c r="E4112" s="205" t="s">
        <v>27</v>
      </c>
      <c r="F4112" s="205" t="s">
        <v>26</v>
      </c>
      <c r="G4112" s="205" t="s">
        <v>10534</v>
      </c>
      <c r="H4112" s="205" t="s">
        <v>356</v>
      </c>
      <c r="I4112" s="206">
        <v>10687</v>
      </c>
      <c r="J4112" t="str">
        <f t="shared" si="260"/>
        <v>RLP|Morbach</v>
      </c>
      <c r="K4112" t="str">
        <f t="shared" si="258"/>
        <v>RLP|Morbach</v>
      </c>
      <c r="L4112" s="380" t="str">
        <f t="shared" si="261"/>
        <v>072310502502</v>
      </c>
      <c r="M4112">
        <f t="shared" si="259"/>
        <v>10687</v>
      </c>
    </row>
    <row r="4113" spans="1:13">
      <c r="A4113" s="127" t="s">
        <v>10537</v>
      </c>
      <c r="B4113" s="207" t="s">
        <v>10538</v>
      </c>
      <c r="C4113" s="208" t="s">
        <v>10320</v>
      </c>
      <c r="D4113" s="208" t="s">
        <v>10321</v>
      </c>
      <c r="E4113" s="205" t="s">
        <v>27</v>
      </c>
      <c r="F4113" s="205" t="s">
        <v>26</v>
      </c>
      <c r="G4113" s="205" t="s">
        <v>10322</v>
      </c>
      <c r="H4113" s="205" t="s">
        <v>8000</v>
      </c>
      <c r="I4113" s="206">
        <v>2218</v>
      </c>
      <c r="J4113" t="str">
        <f t="shared" si="260"/>
        <v>RLP|Landscheid</v>
      </c>
      <c r="K4113" t="str">
        <f t="shared" si="258"/>
        <v>RLP|Wittlich-Land</v>
      </c>
      <c r="L4113" s="380" t="str">
        <f t="shared" si="261"/>
        <v>072315008503</v>
      </c>
      <c r="M4113">
        <f t="shared" si="259"/>
        <v>31572</v>
      </c>
    </row>
    <row r="4114" spans="1:13">
      <c r="A4114" s="127" t="s">
        <v>10539</v>
      </c>
      <c r="B4114" s="207" t="s">
        <v>10540</v>
      </c>
      <c r="C4114" s="208" t="s">
        <v>10320</v>
      </c>
      <c r="D4114" s="208" t="s">
        <v>10321</v>
      </c>
      <c r="E4114" s="205" t="s">
        <v>27</v>
      </c>
      <c r="F4114" s="205" t="s">
        <v>26</v>
      </c>
      <c r="G4114" s="205" t="s">
        <v>10322</v>
      </c>
      <c r="H4114" s="205" t="s">
        <v>8000</v>
      </c>
      <c r="I4114" s="206">
        <v>729</v>
      </c>
      <c r="J4114" t="str">
        <f t="shared" si="260"/>
        <v>RLP|Niersbach</v>
      </c>
      <c r="K4114" t="str">
        <f t="shared" si="258"/>
        <v>RLP|Wittlich-Land</v>
      </c>
      <c r="L4114" s="380" t="str">
        <f t="shared" si="261"/>
        <v>072315008504</v>
      </c>
      <c r="M4114">
        <f t="shared" si="259"/>
        <v>31572</v>
      </c>
    </row>
    <row r="4115" spans="1:13">
      <c r="A4115" s="127" t="s">
        <v>10541</v>
      </c>
      <c r="B4115" s="207" t="s">
        <v>10542</v>
      </c>
      <c r="C4115" s="208" t="s">
        <v>10543</v>
      </c>
      <c r="D4115" s="208" t="s">
        <v>10544</v>
      </c>
      <c r="E4115" s="205" t="s">
        <v>27</v>
      </c>
      <c r="F4115" s="205" t="s">
        <v>26</v>
      </c>
      <c r="G4115" s="205" t="s">
        <v>10545</v>
      </c>
      <c r="H4115" s="205" t="s">
        <v>8000</v>
      </c>
      <c r="I4115" s="206">
        <v>26</v>
      </c>
      <c r="J4115" t="str">
        <f t="shared" si="260"/>
        <v>RLP|Affler</v>
      </c>
      <c r="K4115" t="str">
        <f t="shared" si="258"/>
        <v>RLP|Südeifel</v>
      </c>
      <c r="L4115" s="380" t="str">
        <f t="shared" si="261"/>
        <v>072325005001</v>
      </c>
      <c r="M4115">
        <f t="shared" si="259"/>
        <v>19784</v>
      </c>
    </row>
    <row r="4116" spans="1:13">
      <c r="A4116" s="127" t="s">
        <v>10546</v>
      </c>
      <c r="B4116" s="207" t="s">
        <v>10547</v>
      </c>
      <c r="C4116" s="208" t="s">
        <v>10543</v>
      </c>
      <c r="D4116" s="208" t="s">
        <v>10544</v>
      </c>
      <c r="E4116" s="205" t="s">
        <v>27</v>
      </c>
      <c r="F4116" s="205" t="s">
        <v>26</v>
      </c>
      <c r="G4116" s="205" t="s">
        <v>10545</v>
      </c>
      <c r="H4116" s="205" t="s">
        <v>8000</v>
      </c>
      <c r="I4116" s="206">
        <v>465</v>
      </c>
      <c r="J4116" t="str">
        <f t="shared" si="260"/>
        <v>RLP|Alsdorf (Eifel)</v>
      </c>
      <c r="K4116" t="str">
        <f t="shared" si="258"/>
        <v>RLP|Südeifel</v>
      </c>
      <c r="L4116" s="380" t="str">
        <f t="shared" si="261"/>
        <v>072325005002</v>
      </c>
      <c r="M4116">
        <f t="shared" si="259"/>
        <v>19784</v>
      </c>
    </row>
    <row r="4117" spans="1:13">
      <c r="A4117" s="127" t="s">
        <v>10548</v>
      </c>
      <c r="B4117" s="207" t="s">
        <v>10549</v>
      </c>
      <c r="C4117" s="208" t="s">
        <v>10543</v>
      </c>
      <c r="D4117" s="208" t="s">
        <v>10544</v>
      </c>
      <c r="E4117" s="205" t="s">
        <v>27</v>
      </c>
      <c r="F4117" s="205" t="s">
        <v>26</v>
      </c>
      <c r="G4117" s="205" t="s">
        <v>10545</v>
      </c>
      <c r="H4117" s="205" t="s">
        <v>8000</v>
      </c>
      <c r="I4117" s="206">
        <v>92</v>
      </c>
      <c r="J4117" t="str">
        <f t="shared" si="260"/>
        <v>RLP|Altscheid</v>
      </c>
      <c r="K4117" t="str">
        <f t="shared" si="258"/>
        <v>RLP|Südeifel</v>
      </c>
      <c r="L4117" s="380" t="str">
        <f t="shared" si="261"/>
        <v>072325005003</v>
      </c>
      <c r="M4117">
        <f t="shared" si="259"/>
        <v>19784</v>
      </c>
    </row>
    <row r="4118" spans="1:13">
      <c r="A4118" s="127" t="s">
        <v>10550</v>
      </c>
      <c r="B4118" s="207" t="s">
        <v>10551</v>
      </c>
      <c r="C4118" s="208" t="s">
        <v>10543</v>
      </c>
      <c r="D4118" s="208" t="s">
        <v>10544</v>
      </c>
      <c r="E4118" s="205" t="s">
        <v>27</v>
      </c>
      <c r="F4118" s="205" t="s">
        <v>26</v>
      </c>
      <c r="G4118" s="205" t="s">
        <v>10545</v>
      </c>
      <c r="H4118" s="205" t="s">
        <v>8000</v>
      </c>
      <c r="I4118" s="206">
        <v>21</v>
      </c>
      <c r="J4118" t="str">
        <f t="shared" si="260"/>
        <v>RLP|Ammeldingen an der Our</v>
      </c>
      <c r="K4118" t="str">
        <f t="shared" si="258"/>
        <v>RLP|Südeifel</v>
      </c>
      <c r="L4118" s="380" t="str">
        <f t="shared" si="261"/>
        <v>072325005004</v>
      </c>
      <c r="M4118">
        <f t="shared" si="259"/>
        <v>19784</v>
      </c>
    </row>
    <row r="4119" spans="1:13">
      <c r="A4119" s="127" t="s">
        <v>10552</v>
      </c>
      <c r="B4119" s="207" t="s">
        <v>10553</v>
      </c>
      <c r="C4119" s="208" t="s">
        <v>10543</v>
      </c>
      <c r="D4119" s="208" t="s">
        <v>10544</v>
      </c>
      <c r="E4119" s="205" t="s">
        <v>27</v>
      </c>
      <c r="F4119" s="205" t="s">
        <v>26</v>
      </c>
      <c r="G4119" s="205" t="s">
        <v>10545</v>
      </c>
      <c r="H4119" s="205" t="s">
        <v>8000</v>
      </c>
      <c r="I4119" s="206">
        <v>244</v>
      </c>
      <c r="J4119" t="str">
        <f t="shared" si="260"/>
        <v>RLP|Ammeldingen bei Neuerburg</v>
      </c>
      <c r="K4119" t="str">
        <f t="shared" si="258"/>
        <v>RLP|Südeifel</v>
      </c>
      <c r="L4119" s="380" t="str">
        <f t="shared" si="261"/>
        <v>072325005005</v>
      </c>
      <c r="M4119">
        <f t="shared" si="259"/>
        <v>19784</v>
      </c>
    </row>
    <row r="4120" spans="1:13">
      <c r="A4120" s="127" t="s">
        <v>10554</v>
      </c>
      <c r="B4120" s="207" t="s">
        <v>10555</v>
      </c>
      <c r="C4120" s="208" t="s">
        <v>10556</v>
      </c>
      <c r="D4120" s="208" t="s">
        <v>10544</v>
      </c>
      <c r="E4120" s="205" t="s">
        <v>27</v>
      </c>
      <c r="F4120" s="205" t="s">
        <v>26</v>
      </c>
      <c r="G4120" s="205" t="s">
        <v>10557</v>
      </c>
      <c r="H4120" s="205" t="s">
        <v>8000</v>
      </c>
      <c r="I4120" s="206">
        <v>110</v>
      </c>
      <c r="J4120" t="str">
        <f t="shared" si="260"/>
        <v>RLP|Auw an der Kyll</v>
      </c>
      <c r="K4120" t="str">
        <f t="shared" si="258"/>
        <v>RLP|Speicher</v>
      </c>
      <c r="L4120" s="380" t="str">
        <f t="shared" si="261"/>
        <v>072325007006</v>
      </c>
      <c r="M4120">
        <f t="shared" si="259"/>
        <v>9175</v>
      </c>
    </row>
    <row r="4121" spans="1:13">
      <c r="A4121" s="127" t="s">
        <v>10558</v>
      </c>
      <c r="B4121" s="207" t="s">
        <v>10559</v>
      </c>
      <c r="C4121" s="208" t="s">
        <v>10560</v>
      </c>
      <c r="D4121" s="208" t="s">
        <v>10544</v>
      </c>
      <c r="E4121" s="205" t="s">
        <v>27</v>
      </c>
      <c r="F4121" s="205" t="s">
        <v>26</v>
      </c>
      <c r="G4121" s="205" t="s">
        <v>10561</v>
      </c>
      <c r="H4121" s="205" t="s">
        <v>8000</v>
      </c>
      <c r="I4121" s="206">
        <v>1376</v>
      </c>
      <c r="J4121" t="str">
        <f t="shared" si="260"/>
        <v>RLP|Badem</v>
      </c>
      <c r="K4121" t="str">
        <f t="shared" si="258"/>
        <v>RLP|Bitburger Land</v>
      </c>
      <c r="L4121" s="380" t="str">
        <f t="shared" si="261"/>
        <v>072325008007</v>
      </c>
      <c r="M4121">
        <f t="shared" si="259"/>
        <v>26575</v>
      </c>
    </row>
    <row r="4122" spans="1:13">
      <c r="A4122" s="127" t="s">
        <v>10562</v>
      </c>
      <c r="B4122" s="207" t="s">
        <v>10563</v>
      </c>
      <c r="C4122" s="208" t="s">
        <v>10543</v>
      </c>
      <c r="D4122" s="208" t="s">
        <v>10544</v>
      </c>
      <c r="E4122" s="205" t="s">
        <v>27</v>
      </c>
      <c r="F4122" s="205" t="s">
        <v>26</v>
      </c>
      <c r="G4122" s="205" t="s">
        <v>10545</v>
      </c>
      <c r="H4122" s="205" t="s">
        <v>8000</v>
      </c>
      <c r="I4122" s="206">
        <v>82</v>
      </c>
      <c r="J4122" t="str">
        <f t="shared" si="260"/>
        <v>RLP|Bauler (Eifelkreis Bitburg-Prüm)</v>
      </c>
      <c r="K4122" t="str">
        <f t="shared" si="258"/>
        <v>RLP|Südeifel</v>
      </c>
      <c r="L4122" s="380" t="str">
        <f t="shared" si="261"/>
        <v>072325005008</v>
      </c>
      <c r="M4122">
        <f t="shared" si="259"/>
        <v>19784</v>
      </c>
    </row>
    <row r="4123" spans="1:13">
      <c r="A4123" s="127" t="s">
        <v>10564</v>
      </c>
      <c r="B4123" s="207" t="s">
        <v>10565</v>
      </c>
      <c r="C4123" s="208" t="s">
        <v>10560</v>
      </c>
      <c r="D4123" s="208" t="s">
        <v>10544</v>
      </c>
      <c r="E4123" s="205" t="s">
        <v>27</v>
      </c>
      <c r="F4123" s="205" t="s">
        <v>26</v>
      </c>
      <c r="G4123" s="205" t="s">
        <v>10561</v>
      </c>
      <c r="H4123" s="205" t="s">
        <v>8000</v>
      </c>
      <c r="I4123" s="206">
        <v>454</v>
      </c>
      <c r="J4123" t="str">
        <f t="shared" si="260"/>
        <v>RLP|Baustert</v>
      </c>
      <c r="K4123" t="str">
        <f t="shared" si="258"/>
        <v>RLP|Bitburger Land</v>
      </c>
      <c r="L4123" s="380" t="str">
        <f t="shared" si="261"/>
        <v>072325008009</v>
      </c>
      <c r="M4123">
        <f t="shared" si="259"/>
        <v>26575</v>
      </c>
    </row>
    <row r="4124" spans="1:13">
      <c r="A4124" s="127" t="s">
        <v>10566</v>
      </c>
      <c r="B4124" s="207" t="s">
        <v>10567</v>
      </c>
      <c r="C4124" s="208" t="s">
        <v>10556</v>
      </c>
      <c r="D4124" s="208" t="s">
        <v>10544</v>
      </c>
      <c r="E4124" s="205" t="s">
        <v>27</v>
      </c>
      <c r="F4124" s="205" t="s">
        <v>26</v>
      </c>
      <c r="G4124" s="205" t="s">
        <v>10557</v>
      </c>
      <c r="H4124" s="205" t="s">
        <v>8000</v>
      </c>
      <c r="I4124" s="206">
        <v>393</v>
      </c>
      <c r="J4124" t="str">
        <f t="shared" si="260"/>
        <v>RLP|Beilingen</v>
      </c>
      <c r="K4124" t="str">
        <f t="shared" si="258"/>
        <v>RLP|Speicher</v>
      </c>
      <c r="L4124" s="380" t="str">
        <f t="shared" si="261"/>
        <v>072325007010</v>
      </c>
      <c r="M4124">
        <f t="shared" si="259"/>
        <v>9175</v>
      </c>
    </row>
    <row r="4125" spans="1:13">
      <c r="A4125" s="127" t="s">
        <v>10568</v>
      </c>
      <c r="B4125" s="207" t="s">
        <v>10569</v>
      </c>
      <c r="C4125" s="208" t="s">
        <v>10543</v>
      </c>
      <c r="D4125" s="208" t="s">
        <v>10544</v>
      </c>
      <c r="E4125" s="205" t="s">
        <v>27</v>
      </c>
      <c r="F4125" s="205" t="s">
        <v>26</v>
      </c>
      <c r="G4125" s="205" t="s">
        <v>10545</v>
      </c>
      <c r="H4125" s="205" t="s">
        <v>8000</v>
      </c>
      <c r="I4125" s="206">
        <v>92</v>
      </c>
      <c r="J4125" t="str">
        <f t="shared" si="260"/>
        <v>RLP|Berkoth</v>
      </c>
      <c r="K4125" t="str">
        <f t="shared" si="258"/>
        <v>RLP|Südeifel</v>
      </c>
      <c r="L4125" s="380" t="str">
        <f t="shared" si="261"/>
        <v>072325005011</v>
      </c>
      <c r="M4125">
        <f t="shared" si="259"/>
        <v>19784</v>
      </c>
    </row>
    <row r="4126" spans="1:13">
      <c r="A4126" s="127" t="s">
        <v>10570</v>
      </c>
      <c r="B4126" s="207" t="s">
        <v>10571</v>
      </c>
      <c r="C4126" s="208" t="s">
        <v>10543</v>
      </c>
      <c r="D4126" s="208" t="s">
        <v>10544</v>
      </c>
      <c r="E4126" s="205" t="s">
        <v>27</v>
      </c>
      <c r="F4126" s="205" t="s">
        <v>26</v>
      </c>
      <c r="G4126" s="205" t="s">
        <v>10545</v>
      </c>
      <c r="H4126" s="205" t="s">
        <v>8000</v>
      </c>
      <c r="I4126" s="206">
        <v>62</v>
      </c>
      <c r="J4126" t="str">
        <f t="shared" si="260"/>
        <v>RLP|Berscheid</v>
      </c>
      <c r="K4126" t="str">
        <f t="shared" si="258"/>
        <v>RLP|Südeifel</v>
      </c>
      <c r="L4126" s="380" t="str">
        <f t="shared" si="261"/>
        <v>072325005012</v>
      </c>
      <c r="M4126">
        <f t="shared" si="259"/>
        <v>19784</v>
      </c>
    </row>
    <row r="4127" spans="1:13">
      <c r="A4127" s="127" t="s">
        <v>10572</v>
      </c>
      <c r="B4127" s="207" t="s">
        <v>10573</v>
      </c>
      <c r="C4127" s="208" t="s">
        <v>10560</v>
      </c>
      <c r="D4127" s="208" t="s">
        <v>10544</v>
      </c>
      <c r="E4127" s="205" t="s">
        <v>27</v>
      </c>
      <c r="F4127" s="205" t="s">
        <v>26</v>
      </c>
      <c r="G4127" s="205" t="s">
        <v>10561</v>
      </c>
      <c r="H4127" s="205" t="s">
        <v>8000</v>
      </c>
      <c r="I4127" s="206">
        <v>1079</v>
      </c>
      <c r="J4127" t="str">
        <f t="shared" si="260"/>
        <v>RLP|Bettingen</v>
      </c>
      <c r="K4127" t="str">
        <f t="shared" si="258"/>
        <v>RLP|Bitburger Land</v>
      </c>
      <c r="L4127" s="380" t="str">
        <f t="shared" si="261"/>
        <v>072325008013</v>
      </c>
      <c r="M4127">
        <f t="shared" si="259"/>
        <v>26575</v>
      </c>
    </row>
    <row r="4128" spans="1:13">
      <c r="A4128" s="127" t="s">
        <v>10574</v>
      </c>
      <c r="B4128" s="207" t="s">
        <v>10575</v>
      </c>
      <c r="C4128" s="208" t="s">
        <v>10560</v>
      </c>
      <c r="D4128" s="208" t="s">
        <v>10544</v>
      </c>
      <c r="E4128" s="205" t="s">
        <v>27</v>
      </c>
      <c r="F4128" s="205" t="s">
        <v>26</v>
      </c>
      <c r="G4128" s="205" t="s">
        <v>10561</v>
      </c>
      <c r="H4128" s="205" t="s">
        <v>8000</v>
      </c>
      <c r="I4128" s="206">
        <v>571</v>
      </c>
      <c r="J4128" t="str">
        <f t="shared" si="260"/>
        <v>RLP|Bickendorf</v>
      </c>
      <c r="K4128" t="str">
        <f t="shared" si="258"/>
        <v>RLP|Bitburger Land</v>
      </c>
      <c r="L4128" s="380" t="str">
        <f t="shared" si="261"/>
        <v>072325008014</v>
      </c>
      <c r="M4128">
        <f t="shared" si="259"/>
        <v>26575</v>
      </c>
    </row>
    <row r="4129" spans="1:13">
      <c r="A4129" s="127" t="s">
        <v>10576</v>
      </c>
      <c r="B4129" s="207" t="s">
        <v>10577</v>
      </c>
      <c r="C4129" s="208" t="s">
        <v>10560</v>
      </c>
      <c r="D4129" s="208" t="s">
        <v>10544</v>
      </c>
      <c r="E4129" s="205" t="s">
        <v>27</v>
      </c>
      <c r="F4129" s="205" t="s">
        <v>26</v>
      </c>
      <c r="G4129" s="205" t="s">
        <v>10561</v>
      </c>
      <c r="H4129" s="205" t="s">
        <v>8000</v>
      </c>
      <c r="I4129" s="206">
        <v>570</v>
      </c>
      <c r="J4129" t="str">
        <f t="shared" si="260"/>
        <v>RLP|Biersdorf am See</v>
      </c>
      <c r="K4129" t="str">
        <f t="shared" si="258"/>
        <v>RLP|Bitburger Land</v>
      </c>
      <c r="L4129" s="380" t="str">
        <f t="shared" si="261"/>
        <v>072325008015</v>
      </c>
      <c r="M4129">
        <f t="shared" si="259"/>
        <v>26575</v>
      </c>
    </row>
    <row r="4130" spans="1:13">
      <c r="A4130" s="127" t="s">
        <v>10578</v>
      </c>
      <c r="B4130" s="207" t="s">
        <v>10579</v>
      </c>
      <c r="C4130" s="208" t="s">
        <v>10543</v>
      </c>
      <c r="D4130" s="208" t="s">
        <v>10544</v>
      </c>
      <c r="E4130" s="205" t="s">
        <v>27</v>
      </c>
      <c r="F4130" s="205" t="s">
        <v>26</v>
      </c>
      <c r="G4130" s="205" t="s">
        <v>10545</v>
      </c>
      <c r="H4130" s="205" t="s">
        <v>8000</v>
      </c>
      <c r="I4130" s="206">
        <v>242</v>
      </c>
      <c r="J4130" t="str">
        <f t="shared" si="260"/>
        <v>RLP|Biesdorf</v>
      </c>
      <c r="K4130" t="str">
        <f t="shared" si="258"/>
        <v>RLP|Südeifel</v>
      </c>
      <c r="L4130" s="380" t="str">
        <f t="shared" si="261"/>
        <v>072325005016</v>
      </c>
      <c r="M4130">
        <f t="shared" si="259"/>
        <v>19784</v>
      </c>
    </row>
    <row r="4131" spans="1:13">
      <c r="A4131" s="127" t="s">
        <v>10580</v>
      </c>
      <c r="B4131" s="207" t="s">
        <v>10581</v>
      </c>
      <c r="C4131" s="208" t="s">
        <v>10560</v>
      </c>
      <c r="D4131" s="208" t="s">
        <v>10544</v>
      </c>
      <c r="E4131" s="205" t="s">
        <v>27</v>
      </c>
      <c r="F4131" s="205" t="s">
        <v>26</v>
      </c>
      <c r="G4131" s="205" t="s">
        <v>10561</v>
      </c>
      <c r="H4131" s="205" t="s">
        <v>8000</v>
      </c>
      <c r="I4131" s="206">
        <v>46</v>
      </c>
      <c r="J4131" t="str">
        <f t="shared" si="260"/>
        <v>RLP|Birtlingen</v>
      </c>
      <c r="K4131" t="str">
        <f t="shared" si="258"/>
        <v>RLP|Bitburger Land</v>
      </c>
      <c r="L4131" s="380" t="str">
        <f t="shared" si="261"/>
        <v>072325008017</v>
      </c>
      <c r="M4131">
        <f t="shared" si="259"/>
        <v>26575</v>
      </c>
    </row>
    <row r="4132" spans="1:13">
      <c r="A4132" s="127" t="s">
        <v>10582</v>
      </c>
      <c r="B4132" s="207" t="s">
        <v>10583</v>
      </c>
      <c r="C4132" s="208" t="s">
        <v>10584</v>
      </c>
      <c r="D4132" s="208" t="s">
        <v>10544</v>
      </c>
      <c r="E4132" s="205" t="s">
        <v>27</v>
      </c>
      <c r="F4132" s="205" t="s">
        <v>26</v>
      </c>
      <c r="G4132" s="205" t="s">
        <v>10582</v>
      </c>
      <c r="H4132" s="205" t="s">
        <v>356</v>
      </c>
      <c r="I4132" s="206">
        <v>17465</v>
      </c>
      <c r="J4132" t="str">
        <f t="shared" si="260"/>
        <v>RLP|Bitburg</v>
      </c>
      <c r="K4132" t="str">
        <f t="shared" si="258"/>
        <v>RLP|Bitburg</v>
      </c>
      <c r="L4132" s="380" t="str">
        <f t="shared" si="261"/>
        <v>072320018018</v>
      </c>
      <c r="M4132">
        <f t="shared" si="259"/>
        <v>17465</v>
      </c>
    </row>
    <row r="4133" spans="1:13">
      <c r="A4133" s="127" t="s">
        <v>10585</v>
      </c>
      <c r="B4133" s="207" t="s">
        <v>10586</v>
      </c>
      <c r="C4133" s="208" t="s">
        <v>10543</v>
      </c>
      <c r="D4133" s="208" t="s">
        <v>10544</v>
      </c>
      <c r="E4133" s="205" t="s">
        <v>27</v>
      </c>
      <c r="F4133" s="205" t="s">
        <v>26</v>
      </c>
      <c r="G4133" s="205" t="s">
        <v>10545</v>
      </c>
      <c r="H4133" s="205" t="s">
        <v>8000</v>
      </c>
      <c r="I4133" s="206">
        <v>1770</v>
      </c>
      <c r="J4133" t="str">
        <f t="shared" si="260"/>
        <v>RLP|Bollendorf</v>
      </c>
      <c r="K4133" t="str">
        <f t="shared" si="258"/>
        <v>RLP|Südeifel</v>
      </c>
      <c r="L4133" s="380" t="str">
        <f t="shared" si="261"/>
        <v>072325005019</v>
      </c>
      <c r="M4133">
        <f t="shared" si="259"/>
        <v>19784</v>
      </c>
    </row>
    <row r="4134" spans="1:13">
      <c r="A4134" s="127" t="s">
        <v>10587</v>
      </c>
      <c r="B4134" s="207" t="s">
        <v>10588</v>
      </c>
      <c r="C4134" s="208" t="s">
        <v>10560</v>
      </c>
      <c r="D4134" s="208" t="s">
        <v>10544</v>
      </c>
      <c r="E4134" s="205" t="s">
        <v>27</v>
      </c>
      <c r="F4134" s="205" t="s">
        <v>26</v>
      </c>
      <c r="G4134" s="205" t="s">
        <v>10561</v>
      </c>
      <c r="H4134" s="205" t="s">
        <v>8000</v>
      </c>
      <c r="I4134" s="206">
        <v>198</v>
      </c>
      <c r="J4134" t="str">
        <f t="shared" si="260"/>
        <v>RLP|Brecht</v>
      </c>
      <c r="K4134" t="str">
        <f t="shared" si="258"/>
        <v>RLP|Bitburger Land</v>
      </c>
      <c r="L4134" s="380" t="str">
        <f t="shared" si="261"/>
        <v>072325008020</v>
      </c>
      <c r="M4134">
        <f t="shared" si="259"/>
        <v>26575</v>
      </c>
    </row>
    <row r="4135" spans="1:13">
      <c r="A4135" s="127" t="s">
        <v>10589</v>
      </c>
      <c r="B4135" s="207" t="s">
        <v>10590</v>
      </c>
      <c r="C4135" s="208" t="s">
        <v>10543</v>
      </c>
      <c r="D4135" s="208" t="s">
        <v>10544</v>
      </c>
      <c r="E4135" s="205" t="s">
        <v>27</v>
      </c>
      <c r="F4135" s="205" t="s">
        <v>26</v>
      </c>
      <c r="G4135" s="205" t="s">
        <v>10545</v>
      </c>
      <c r="H4135" s="205" t="s">
        <v>8000</v>
      </c>
      <c r="I4135" s="206">
        <v>19</v>
      </c>
      <c r="J4135" t="str">
        <f t="shared" si="260"/>
        <v>RLP|Burg</v>
      </c>
      <c r="K4135" t="str">
        <f t="shared" si="258"/>
        <v>RLP|Südeifel</v>
      </c>
      <c r="L4135" s="380" t="str">
        <f t="shared" si="261"/>
        <v>072325005022</v>
      </c>
      <c r="M4135">
        <f t="shared" si="259"/>
        <v>19784</v>
      </c>
    </row>
    <row r="4136" spans="1:13">
      <c r="A4136" s="127" t="s">
        <v>10591</v>
      </c>
      <c r="B4136" s="207" t="s">
        <v>10592</v>
      </c>
      <c r="C4136" s="208" t="s">
        <v>10560</v>
      </c>
      <c r="D4136" s="208" t="s">
        <v>10544</v>
      </c>
      <c r="E4136" s="205" t="s">
        <v>27</v>
      </c>
      <c r="F4136" s="205" t="s">
        <v>26</v>
      </c>
      <c r="G4136" s="205" t="s">
        <v>10561</v>
      </c>
      <c r="H4136" s="205" t="s">
        <v>8000</v>
      </c>
      <c r="I4136" s="206">
        <v>256</v>
      </c>
      <c r="J4136" t="str">
        <f t="shared" si="260"/>
        <v>RLP|Dahlem (bei Bitburg)</v>
      </c>
      <c r="K4136" t="str">
        <f t="shared" si="258"/>
        <v>RLP|Bitburger Land</v>
      </c>
      <c r="L4136" s="380" t="str">
        <f t="shared" si="261"/>
        <v>072325008024</v>
      </c>
      <c r="M4136">
        <f t="shared" si="259"/>
        <v>26575</v>
      </c>
    </row>
    <row r="4137" spans="1:13">
      <c r="A4137" s="127" t="s">
        <v>10593</v>
      </c>
      <c r="B4137" s="207" t="s">
        <v>10594</v>
      </c>
      <c r="C4137" s="208" t="s">
        <v>10543</v>
      </c>
      <c r="D4137" s="208" t="s">
        <v>10544</v>
      </c>
      <c r="E4137" s="205" t="s">
        <v>27</v>
      </c>
      <c r="F4137" s="205" t="s">
        <v>26</v>
      </c>
      <c r="G4137" s="205" t="s">
        <v>10545</v>
      </c>
      <c r="H4137" s="205" t="s">
        <v>8000</v>
      </c>
      <c r="I4137" s="206">
        <v>89</v>
      </c>
      <c r="J4137" t="str">
        <f t="shared" si="260"/>
        <v>RLP|Dauwelshausen</v>
      </c>
      <c r="K4137" t="str">
        <f t="shared" si="258"/>
        <v>RLP|Südeifel</v>
      </c>
      <c r="L4137" s="380" t="str">
        <f t="shared" si="261"/>
        <v>072325005025</v>
      </c>
      <c r="M4137">
        <f t="shared" si="259"/>
        <v>19784</v>
      </c>
    </row>
    <row r="4138" spans="1:13">
      <c r="A4138" s="127" t="s">
        <v>10595</v>
      </c>
      <c r="B4138" s="207" t="s">
        <v>10596</v>
      </c>
      <c r="C4138" s="208" t="s">
        <v>10560</v>
      </c>
      <c r="D4138" s="208" t="s">
        <v>10544</v>
      </c>
      <c r="E4138" s="205" t="s">
        <v>27</v>
      </c>
      <c r="F4138" s="205" t="s">
        <v>26</v>
      </c>
      <c r="G4138" s="205" t="s">
        <v>10561</v>
      </c>
      <c r="H4138" s="205" t="s">
        <v>8000</v>
      </c>
      <c r="I4138" s="206">
        <v>239</v>
      </c>
      <c r="J4138" t="str">
        <f t="shared" si="260"/>
        <v>RLP|Dockendorf</v>
      </c>
      <c r="K4138" t="str">
        <f t="shared" si="258"/>
        <v>RLP|Bitburger Land</v>
      </c>
      <c r="L4138" s="380" t="str">
        <f t="shared" si="261"/>
        <v>072325008026</v>
      </c>
      <c r="M4138">
        <f t="shared" si="259"/>
        <v>26575</v>
      </c>
    </row>
    <row r="4139" spans="1:13">
      <c r="A4139" s="127" t="s">
        <v>10597</v>
      </c>
      <c r="B4139" s="207" t="s">
        <v>10598</v>
      </c>
      <c r="C4139" s="208" t="s">
        <v>10560</v>
      </c>
      <c r="D4139" s="208" t="s">
        <v>10544</v>
      </c>
      <c r="E4139" s="205" t="s">
        <v>27</v>
      </c>
      <c r="F4139" s="205" t="s">
        <v>26</v>
      </c>
      <c r="G4139" s="205" t="s">
        <v>10561</v>
      </c>
      <c r="H4139" s="205" t="s">
        <v>8000</v>
      </c>
      <c r="I4139" s="206">
        <v>1370</v>
      </c>
      <c r="J4139" t="str">
        <f t="shared" si="260"/>
        <v>RLP|Dudeldorf</v>
      </c>
      <c r="K4139" t="str">
        <f t="shared" si="258"/>
        <v>RLP|Bitburger Land</v>
      </c>
      <c r="L4139" s="380" t="str">
        <f t="shared" si="261"/>
        <v>072325008027</v>
      </c>
      <c r="M4139">
        <f t="shared" si="259"/>
        <v>26575</v>
      </c>
    </row>
    <row r="4140" spans="1:13">
      <c r="A4140" s="127" t="s">
        <v>10599</v>
      </c>
      <c r="B4140" s="207" t="s">
        <v>10600</v>
      </c>
      <c r="C4140" s="208" t="s">
        <v>10543</v>
      </c>
      <c r="D4140" s="208" t="s">
        <v>10544</v>
      </c>
      <c r="E4140" s="205" t="s">
        <v>27</v>
      </c>
      <c r="F4140" s="205" t="s">
        <v>26</v>
      </c>
      <c r="G4140" s="205" t="s">
        <v>10545</v>
      </c>
      <c r="H4140" s="205" t="s">
        <v>8000</v>
      </c>
      <c r="I4140" s="206">
        <v>1076</v>
      </c>
      <c r="J4140" t="str">
        <f t="shared" si="260"/>
        <v>RLP|Echternacherbrück</v>
      </c>
      <c r="K4140" t="str">
        <f t="shared" si="258"/>
        <v>RLP|Südeifel</v>
      </c>
      <c r="L4140" s="380" t="str">
        <f t="shared" si="261"/>
        <v>072325005028</v>
      </c>
      <c r="M4140">
        <f t="shared" si="259"/>
        <v>19784</v>
      </c>
    </row>
    <row r="4141" spans="1:13">
      <c r="A4141" s="127" t="s">
        <v>10601</v>
      </c>
      <c r="B4141" s="207" t="s">
        <v>10602</v>
      </c>
      <c r="C4141" s="208" t="s">
        <v>10560</v>
      </c>
      <c r="D4141" s="208" t="s">
        <v>10544</v>
      </c>
      <c r="E4141" s="205" t="s">
        <v>27</v>
      </c>
      <c r="F4141" s="205" t="s">
        <v>26</v>
      </c>
      <c r="G4141" s="205" t="s">
        <v>10561</v>
      </c>
      <c r="H4141" s="205" t="s">
        <v>8000</v>
      </c>
      <c r="I4141" s="206">
        <v>98</v>
      </c>
      <c r="J4141" t="str">
        <f t="shared" si="260"/>
        <v>RLP|Echtershausen</v>
      </c>
      <c r="K4141" t="str">
        <f t="shared" si="258"/>
        <v>RLP|Bitburger Land</v>
      </c>
      <c r="L4141" s="380" t="str">
        <f t="shared" si="261"/>
        <v>072325008029</v>
      </c>
      <c r="M4141">
        <f t="shared" si="259"/>
        <v>26575</v>
      </c>
    </row>
    <row r="4142" spans="1:13">
      <c r="A4142" s="127" t="s">
        <v>10603</v>
      </c>
      <c r="B4142" s="207" t="s">
        <v>10604</v>
      </c>
      <c r="C4142" s="208" t="s">
        <v>10560</v>
      </c>
      <c r="D4142" s="208" t="s">
        <v>10544</v>
      </c>
      <c r="E4142" s="205" t="s">
        <v>27</v>
      </c>
      <c r="F4142" s="205" t="s">
        <v>26</v>
      </c>
      <c r="G4142" s="205" t="s">
        <v>10561</v>
      </c>
      <c r="H4142" s="205" t="s">
        <v>8000</v>
      </c>
      <c r="I4142" s="206">
        <v>470</v>
      </c>
      <c r="J4142" t="str">
        <f t="shared" si="260"/>
        <v>RLP|Ehlenz</v>
      </c>
      <c r="K4142" t="str">
        <f t="shared" si="258"/>
        <v>RLP|Bitburger Land</v>
      </c>
      <c r="L4142" s="380" t="str">
        <f t="shared" si="261"/>
        <v>072325008030</v>
      </c>
      <c r="M4142">
        <f t="shared" si="259"/>
        <v>26575</v>
      </c>
    </row>
    <row r="4143" spans="1:13">
      <c r="A4143" s="127" t="s">
        <v>10605</v>
      </c>
      <c r="B4143" s="207" t="s">
        <v>10606</v>
      </c>
      <c r="C4143" s="208" t="s">
        <v>10543</v>
      </c>
      <c r="D4143" s="208" t="s">
        <v>10544</v>
      </c>
      <c r="E4143" s="205" t="s">
        <v>27</v>
      </c>
      <c r="F4143" s="205" t="s">
        <v>26</v>
      </c>
      <c r="G4143" s="205" t="s">
        <v>10545</v>
      </c>
      <c r="H4143" s="205" t="s">
        <v>8000</v>
      </c>
      <c r="I4143" s="206">
        <v>83</v>
      </c>
      <c r="J4143" t="str">
        <f t="shared" si="260"/>
        <v>RLP|Emmelbaum</v>
      </c>
      <c r="K4143" t="str">
        <f t="shared" si="258"/>
        <v>RLP|Südeifel</v>
      </c>
      <c r="L4143" s="380" t="str">
        <f t="shared" si="261"/>
        <v>072325005031</v>
      </c>
      <c r="M4143">
        <f t="shared" si="259"/>
        <v>19784</v>
      </c>
    </row>
    <row r="4144" spans="1:13">
      <c r="A4144" s="127" t="s">
        <v>10607</v>
      </c>
      <c r="B4144" s="207" t="s">
        <v>10608</v>
      </c>
      <c r="C4144" s="208" t="s">
        <v>10560</v>
      </c>
      <c r="D4144" s="208" t="s">
        <v>10544</v>
      </c>
      <c r="E4144" s="205" t="s">
        <v>27</v>
      </c>
      <c r="F4144" s="205" t="s">
        <v>26</v>
      </c>
      <c r="G4144" s="205" t="s">
        <v>10561</v>
      </c>
      <c r="H4144" s="205" t="s">
        <v>8000</v>
      </c>
      <c r="I4144" s="206">
        <v>33</v>
      </c>
      <c r="J4144" t="str">
        <f t="shared" si="260"/>
        <v>RLP|Enzen</v>
      </c>
      <c r="K4144" t="str">
        <f t="shared" si="258"/>
        <v>RLP|Bitburger Land</v>
      </c>
      <c r="L4144" s="380" t="str">
        <f t="shared" si="261"/>
        <v>072325008032</v>
      </c>
      <c r="M4144">
        <f t="shared" si="259"/>
        <v>26575</v>
      </c>
    </row>
    <row r="4145" spans="1:13">
      <c r="A4145" s="127" t="s">
        <v>10609</v>
      </c>
      <c r="B4145" s="207" t="s">
        <v>10610</v>
      </c>
      <c r="C4145" s="208" t="s">
        <v>10543</v>
      </c>
      <c r="D4145" s="208" t="s">
        <v>10544</v>
      </c>
      <c r="E4145" s="205" t="s">
        <v>27</v>
      </c>
      <c r="F4145" s="205" t="s">
        <v>26</v>
      </c>
      <c r="G4145" s="205" t="s">
        <v>10545</v>
      </c>
      <c r="H4145" s="205" t="s">
        <v>8000</v>
      </c>
      <c r="I4145" s="206">
        <v>415</v>
      </c>
      <c r="J4145" t="str">
        <f t="shared" si="260"/>
        <v>RLP|Ernzen</v>
      </c>
      <c r="K4145" t="str">
        <f t="shared" si="258"/>
        <v>RLP|Südeifel</v>
      </c>
      <c r="L4145" s="380" t="str">
        <f t="shared" si="261"/>
        <v>072325005033</v>
      </c>
      <c r="M4145">
        <f t="shared" si="259"/>
        <v>19784</v>
      </c>
    </row>
    <row r="4146" spans="1:13">
      <c r="A4146" s="127" t="s">
        <v>10611</v>
      </c>
      <c r="B4146" s="207" t="s">
        <v>10612</v>
      </c>
      <c r="C4146" s="208" t="s">
        <v>10560</v>
      </c>
      <c r="D4146" s="208" t="s">
        <v>10544</v>
      </c>
      <c r="E4146" s="205" t="s">
        <v>27</v>
      </c>
      <c r="F4146" s="205" t="s">
        <v>26</v>
      </c>
      <c r="G4146" s="205" t="s">
        <v>10561</v>
      </c>
      <c r="H4146" s="205" t="s">
        <v>8000</v>
      </c>
      <c r="I4146" s="206">
        <v>116</v>
      </c>
      <c r="J4146" t="str">
        <f t="shared" si="260"/>
        <v>RLP|Eßlingen</v>
      </c>
      <c r="K4146" t="str">
        <f t="shared" si="258"/>
        <v>RLP|Bitburger Land</v>
      </c>
      <c r="L4146" s="380" t="str">
        <f t="shared" si="261"/>
        <v>072325008034</v>
      </c>
      <c r="M4146">
        <f t="shared" si="259"/>
        <v>26575</v>
      </c>
    </row>
    <row r="4147" spans="1:13">
      <c r="A4147" s="127" t="s">
        <v>10613</v>
      </c>
      <c r="B4147" s="207" t="s">
        <v>10614</v>
      </c>
      <c r="C4147" s="208" t="s">
        <v>10560</v>
      </c>
      <c r="D4147" s="208" t="s">
        <v>10544</v>
      </c>
      <c r="E4147" s="205" t="s">
        <v>27</v>
      </c>
      <c r="F4147" s="205" t="s">
        <v>26</v>
      </c>
      <c r="G4147" s="205" t="s">
        <v>10561</v>
      </c>
      <c r="H4147" s="205" t="s">
        <v>8000</v>
      </c>
      <c r="I4147" s="206">
        <v>23</v>
      </c>
      <c r="J4147" t="str">
        <f t="shared" si="260"/>
        <v>RLP|Etteldorf</v>
      </c>
      <c r="K4147" t="str">
        <f t="shared" si="258"/>
        <v>RLP|Bitburger Land</v>
      </c>
      <c r="L4147" s="380" t="str">
        <f t="shared" si="261"/>
        <v>072325008035</v>
      </c>
      <c r="M4147">
        <f t="shared" si="259"/>
        <v>26575</v>
      </c>
    </row>
    <row r="4148" spans="1:13">
      <c r="A4148" s="127" t="s">
        <v>10615</v>
      </c>
      <c r="B4148" s="207" t="s">
        <v>10616</v>
      </c>
      <c r="C4148" s="208" t="s">
        <v>10560</v>
      </c>
      <c r="D4148" s="208" t="s">
        <v>10544</v>
      </c>
      <c r="E4148" s="205" t="s">
        <v>27</v>
      </c>
      <c r="F4148" s="205" t="s">
        <v>26</v>
      </c>
      <c r="G4148" s="205" t="s">
        <v>10561</v>
      </c>
      <c r="H4148" s="205" t="s">
        <v>8000</v>
      </c>
      <c r="I4148" s="206">
        <v>35</v>
      </c>
      <c r="J4148" t="str">
        <f t="shared" si="260"/>
        <v>RLP|Feilsdorf</v>
      </c>
      <c r="K4148" t="str">
        <f t="shared" si="258"/>
        <v>RLP|Bitburger Land</v>
      </c>
      <c r="L4148" s="380" t="str">
        <f t="shared" si="261"/>
        <v>072325008036</v>
      </c>
      <c r="M4148">
        <f t="shared" si="259"/>
        <v>26575</v>
      </c>
    </row>
    <row r="4149" spans="1:13">
      <c r="A4149" s="127" t="s">
        <v>10617</v>
      </c>
      <c r="B4149" s="207" t="s">
        <v>10618</v>
      </c>
      <c r="C4149" s="208" t="s">
        <v>10543</v>
      </c>
      <c r="D4149" s="208" t="s">
        <v>10544</v>
      </c>
      <c r="E4149" s="205" t="s">
        <v>27</v>
      </c>
      <c r="F4149" s="205" t="s">
        <v>26</v>
      </c>
      <c r="G4149" s="205" t="s">
        <v>10545</v>
      </c>
      <c r="H4149" s="205" t="s">
        <v>8000</v>
      </c>
      <c r="I4149" s="206">
        <v>1021</v>
      </c>
      <c r="J4149" t="str">
        <f t="shared" si="260"/>
        <v>RLP|Ferschweiler</v>
      </c>
      <c r="K4149" t="str">
        <f t="shared" si="258"/>
        <v>RLP|Südeifel</v>
      </c>
      <c r="L4149" s="380" t="str">
        <f t="shared" si="261"/>
        <v>072325005037</v>
      </c>
      <c r="M4149">
        <f t="shared" si="259"/>
        <v>19784</v>
      </c>
    </row>
    <row r="4150" spans="1:13">
      <c r="A4150" s="127" t="s">
        <v>10619</v>
      </c>
      <c r="B4150" s="207" t="s">
        <v>10620</v>
      </c>
      <c r="C4150" s="208" t="s">
        <v>10543</v>
      </c>
      <c r="D4150" s="208" t="s">
        <v>10544</v>
      </c>
      <c r="E4150" s="205" t="s">
        <v>27</v>
      </c>
      <c r="F4150" s="205" t="s">
        <v>26</v>
      </c>
      <c r="G4150" s="205" t="s">
        <v>10545</v>
      </c>
      <c r="H4150" s="205" t="s">
        <v>8000</v>
      </c>
      <c r="I4150" s="206">
        <v>54</v>
      </c>
      <c r="J4150" t="str">
        <f t="shared" si="260"/>
        <v>RLP|Fischbach-Oberraden</v>
      </c>
      <c r="K4150" t="str">
        <f t="shared" si="258"/>
        <v>RLP|Südeifel</v>
      </c>
      <c r="L4150" s="380" t="str">
        <f t="shared" si="261"/>
        <v>072325005038</v>
      </c>
      <c r="M4150">
        <f t="shared" si="259"/>
        <v>19784</v>
      </c>
    </row>
    <row r="4151" spans="1:13">
      <c r="A4151" s="127" t="s">
        <v>10621</v>
      </c>
      <c r="B4151" s="207" t="s">
        <v>10622</v>
      </c>
      <c r="C4151" s="208" t="s">
        <v>10560</v>
      </c>
      <c r="D4151" s="208" t="s">
        <v>10544</v>
      </c>
      <c r="E4151" s="205" t="s">
        <v>27</v>
      </c>
      <c r="F4151" s="205" t="s">
        <v>26</v>
      </c>
      <c r="G4151" s="205" t="s">
        <v>10561</v>
      </c>
      <c r="H4151" s="205" t="s">
        <v>8000</v>
      </c>
      <c r="I4151" s="206">
        <v>697</v>
      </c>
      <c r="J4151" t="str">
        <f t="shared" si="260"/>
        <v>RLP|Fließem</v>
      </c>
      <c r="K4151" t="str">
        <f t="shared" si="258"/>
        <v>RLP|Bitburger Land</v>
      </c>
      <c r="L4151" s="380" t="str">
        <f t="shared" si="261"/>
        <v>072325008039</v>
      </c>
      <c r="M4151">
        <f t="shared" si="259"/>
        <v>26575</v>
      </c>
    </row>
    <row r="4152" spans="1:13">
      <c r="A4152" s="127" t="s">
        <v>10623</v>
      </c>
      <c r="B4152" s="207" t="s">
        <v>10624</v>
      </c>
      <c r="C4152" s="208" t="s">
        <v>10543</v>
      </c>
      <c r="D4152" s="208" t="s">
        <v>10544</v>
      </c>
      <c r="E4152" s="205" t="s">
        <v>27</v>
      </c>
      <c r="F4152" s="205" t="s">
        <v>26</v>
      </c>
      <c r="G4152" s="205" t="s">
        <v>10545</v>
      </c>
      <c r="H4152" s="205" t="s">
        <v>8000</v>
      </c>
      <c r="I4152" s="206">
        <v>452</v>
      </c>
      <c r="J4152" t="str">
        <f t="shared" si="260"/>
        <v>RLP|Geichlingen</v>
      </c>
      <c r="K4152" t="str">
        <f t="shared" si="258"/>
        <v>RLP|Südeifel</v>
      </c>
      <c r="L4152" s="380" t="str">
        <f t="shared" si="261"/>
        <v>072325005040</v>
      </c>
      <c r="M4152">
        <f t="shared" si="259"/>
        <v>19784</v>
      </c>
    </row>
    <row r="4153" spans="1:13">
      <c r="A4153" s="127" t="s">
        <v>10625</v>
      </c>
      <c r="B4153" s="207" t="s">
        <v>10626</v>
      </c>
      <c r="C4153" s="208" t="s">
        <v>10543</v>
      </c>
      <c r="D4153" s="208" t="s">
        <v>10544</v>
      </c>
      <c r="E4153" s="205" t="s">
        <v>27</v>
      </c>
      <c r="F4153" s="205" t="s">
        <v>26</v>
      </c>
      <c r="G4153" s="205" t="s">
        <v>10545</v>
      </c>
      <c r="H4153" s="205" t="s">
        <v>8000</v>
      </c>
      <c r="I4153" s="206">
        <v>40</v>
      </c>
      <c r="J4153" t="str">
        <f t="shared" si="260"/>
        <v>RLP|Gemünd</v>
      </c>
      <c r="K4153" t="str">
        <f t="shared" si="258"/>
        <v>RLP|Südeifel</v>
      </c>
      <c r="L4153" s="380" t="str">
        <f t="shared" si="261"/>
        <v>072325005041</v>
      </c>
      <c r="M4153">
        <f t="shared" si="259"/>
        <v>19784</v>
      </c>
    </row>
    <row r="4154" spans="1:13">
      <c r="A4154" s="127" t="s">
        <v>10627</v>
      </c>
      <c r="B4154" s="207" t="s">
        <v>10628</v>
      </c>
      <c r="C4154" s="208" t="s">
        <v>10543</v>
      </c>
      <c r="D4154" s="208" t="s">
        <v>10544</v>
      </c>
      <c r="E4154" s="205" t="s">
        <v>27</v>
      </c>
      <c r="F4154" s="205" t="s">
        <v>26</v>
      </c>
      <c r="G4154" s="205" t="s">
        <v>10545</v>
      </c>
      <c r="H4154" s="205" t="s">
        <v>8000</v>
      </c>
      <c r="I4154" s="206">
        <v>98</v>
      </c>
      <c r="J4154" t="str">
        <f t="shared" si="260"/>
        <v>RLP|Gentingen</v>
      </c>
      <c r="K4154" t="str">
        <f t="shared" si="258"/>
        <v>RLP|Südeifel</v>
      </c>
      <c r="L4154" s="380" t="str">
        <f t="shared" si="261"/>
        <v>072325005042</v>
      </c>
      <c r="M4154">
        <f t="shared" si="259"/>
        <v>19784</v>
      </c>
    </row>
    <row r="4155" spans="1:13">
      <c r="A4155" s="127" t="s">
        <v>10629</v>
      </c>
      <c r="B4155" s="207" t="s">
        <v>10630</v>
      </c>
      <c r="C4155" s="208" t="s">
        <v>10560</v>
      </c>
      <c r="D4155" s="208" t="s">
        <v>10544</v>
      </c>
      <c r="E4155" s="205" t="s">
        <v>27</v>
      </c>
      <c r="F4155" s="205" t="s">
        <v>26</v>
      </c>
      <c r="G4155" s="205" t="s">
        <v>10561</v>
      </c>
      <c r="H4155" s="205" t="s">
        <v>8000</v>
      </c>
      <c r="I4155" s="206">
        <v>306</v>
      </c>
      <c r="J4155" t="str">
        <f t="shared" si="260"/>
        <v>RLP|Gindorf</v>
      </c>
      <c r="K4155" t="str">
        <f t="shared" si="258"/>
        <v>RLP|Bitburger Land</v>
      </c>
      <c r="L4155" s="380" t="str">
        <f t="shared" si="261"/>
        <v>072325008043</v>
      </c>
      <c r="M4155">
        <f t="shared" si="259"/>
        <v>26575</v>
      </c>
    </row>
    <row r="4156" spans="1:13">
      <c r="A4156" s="127" t="s">
        <v>10631</v>
      </c>
      <c r="B4156" s="207" t="s">
        <v>10632</v>
      </c>
      <c r="C4156" s="208" t="s">
        <v>10560</v>
      </c>
      <c r="D4156" s="208" t="s">
        <v>10544</v>
      </c>
      <c r="E4156" s="205" t="s">
        <v>27</v>
      </c>
      <c r="F4156" s="205" t="s">
        <v>26</v>
      </c>
      <c r="G4156" s="205" t="s">
        <v>10561</v>
      </c>
      <c r="H4156" s="205" t="s">
        <v>8000</v>
      </c>
      <c r="I4156" s="206">
        <v>324</v>
      </c>
      <c r="J4156" t="str">
        <f t="shared" si="260"/>
        <v>RLP|Gondorf</v>
      </c>
      <c r="K4156" t="str">
        <f t="shared" si="258"/>
        <v>RLP|Bitburger Land</v>
      </c>
      <c r="L4156" s="380" t="str">
        <f t="shared" si="261"/>
        <v>072325008044</v>
      </c>
      <c r="M4156">
        <f t="shared" si="259"/>
        <v>26575</v>
      </c>
    </row>
    <row r="4157" spans="1:13">
      <c r="A4157" s="127" t="s">
        <v>10633</v>
      </c>
      <c r="B4157" s="207" t="s">
        <v>10634</v>
      </c>
      <c r="C4157" s="208" t="s">
        <v>10560</v>
      </c>
      <c r="D4157" s="208" t="s">
        <v>10544</v>
      </c>
      <c r="E4157" s="205" t="s">
        <v>27</v>
      </c>
      <c r="F4157" s="205" t="s">
        <v>26</v>
      </c>
      <c r="G4157" s="205" t="s">
        <v>10561</v>
      </c>
      <c r="H4157" s="205" t="s">
        <v>8000</v>
      </c>
      <c r="I4157" s="206">
        <v>109</v>
      </c>
      <c r="J4157" t="str">
        <f t="shared" si="260"/>
        <v>RLP|Halsdorf</v>
      </c>
      <c r="K4157" t="str">
        <f t="shared" si="258"/>
        <v>RLP|Bitburger Land</v>
      </c>
      <c r="L4157" s="380" t="str">
        <f t="shared" si="261"/>
        <v>072325008045</v>
      </c>
      <c r="M4157">
        <f t="shared" si="259"/>
        <v>26575</v>
      </c>
    </row>
    <row r="4158" spans="1:13">
      <c r="A4158" s="127" t="s">
        <v>10635</v>
      </c>
      <c r="B4158" s="207" t="s">
        <v>10636</v>
      </c>
      <c r="C4158" s="208" t="s">
        <v>10560</v>
      </c>
      <c r="D4158" s="208" t="s">
        <v>10544</v>
      </c>
      <c r="E4158" s="205" t="s">
        <v>27</v>
      </c>
      <c r="F4158" s="205" t="s">
        <v>26</v>
      </c>
      <c r="G4158" s="205" t="s">
        <v>10561</v>
      </c>
      <c r="H4158" s="205" t="s">
        <v>8000</v>
      </c>
      <c r="I4158" s="206">
        <v>16</v>
      </c>
      <c r="J4158" t="str">
        <f t="shared" si="260"/>
        <v>RLP|Hamm (Eifel)</v>
      </c>
      <c r="K4158" t="str">
        <f t="shared" si="258"/>
        <v>RLP|Bitburger Land</v>
      </c>
      <c r="L4158" s="380" t="str">
        <f t="shared" si="261"/>
        <v>072325008046</v>
      </c>
      <c r="M4158">
        <f t="shared" si="259"/>
        <v>26575</v>
      </c>
    </row>
    <row r="4159" spans="1:13">
      <c r="A4159" s="127" t="s">
        <v>10637</v>
      </c>
      <c r="B4159" s="207" t="s">
        <v>10638</v>
      </c>
      <c r="C4159" s="208" t="s">
        <v>10543</v>
      </c>
      <c r="D4159" s="208" t="s">
        <v>10544</v>
      </c>
      <c r="E4159" s="205" t="s">
        <v>27</v>
      </c>
      <c r="F4159" s="205" t="s">
        <v>26</v>
      </c>
      <c r="G4159" s="205" t="s">
        <v>10545</v>
      </c>
      <c r="H4159" s="205" t="s">
        <v>8000</v>
      </c>
      <c r="I4159" s="206">
        <v>116</v>
      </c>
      <c r="J4159" t="str">
        <f t="shared" si="260"/>
        <v>RLP|Heilbach</v>
      </c>
      <c r="K4159" t="str">
        <f t="shared" si="258"/>
        <v>RLP|Südeifel</v>
      </c>
      <c r="L4159" s="380" t="str">
        <f t="shared" si="261"/>
        <v>072325005047</v>
      </c>
      <c r="M4159">
        <f t="shared" si="259"/>
        <v>19784</v>
      </c>
    </row>
    <row r="4160" spans="1:13">
      <c r="A4160" s="127" t="s">
        <v>10639</v>
      </c>
      <c r="B4160" s="207" t="s">
        <v>10640</v>
      </c>
      <c r="C4160" s="208" t="s">
        <v>10560</v>
      </c>
      <c r="D4160" s="208" t="s">
        <v>10544</v>
      </c>
      <c r="E4160" s="205" t="s">
        <v>27</v>
      </c>
      <c r="F4160" s="205" t="s">
        <v>26</v>
      </c>
      <c r="G4160" s="205" t="s">
        <v>10561</v>
      </c>
      <c r="H4160" s="205" t="s">
        <v>8000</v>
      </c>
      <c r="I4160" s="206">
        <v>108</v>
      </c>
      <c r="J4160" t="str">
        <f t="shared" si="260"/>
        <v>RLP|Heilenbach</v>
      </c>
      <c r="K4160" t="str">
        <f t="shared" si="258"/>
        <v>RLP|Bitburger Land</v>
      </c>
      <c r="L4160" s="380" t="str">
        <f t="shared" si="261"/>
        <v>072325008048</v>
      </c>
      <c r="M4160">
        <f t="shared" si="259"/>
        <v>26575</v>
      </c>
    </row>
    <row r="4161" spans="1:13">
      <c r="A4161" s="127" t="s">
        <v>10641</v>
      </c>
      <c r="B4161" s="207" t="s">
        <v>10642</v>
      </c>
      <c r="C4161" s="208" t="s">
        <v>10543</v>
      </c>
      <c r="D4161" s="208" t="s">
        <v>10544</v>
      </c>
      <c r="E4161" s="205" t="s">
        <v>27</v>
      </c>
      <c r="F4161" s="205" t="s">
        <v>26</v>
      </c>
      <c r="G4161" s="205" t="s">
        <v>10545</v>
      </c>
      <c r="H4161" s="205" t="s">
        <v>8000</v>
      </c>
      <c r="I4161" s="206">
        <v>15</v>
      </c>
      <c r="J4161" t="str">
        <f t="shared" si="260"/>
        <v>RLP|Herbstmühle</v>
      </c>
      <c r="K4161" t="str">
        <f t="shared" si="258"/>
        <v>RLP|Südeifel</v>
      </c>
      <c r="L4161" s="380" t="str">
        <f t="shared" si="261"/>
        <v>072325005049</v>
      </c>
      <c r="M4161">
        <f t="shared" si="259"/>
        <v>19784</v>
      </c>
    </row>
    <row r="4162" spans="1:13">
      <c r="A4162" s="127" t="s">
        <v>10643</v>
      </c>
      <c r="B4162" s="207" t="s">
        <v>10644</v>
      </c>
      <c r="C4162" s="208" t="s">
        <v>10556</v>
      </c>
      <c r="D4162" s="208" t="s">
        <v>10544</v>
      </c>
      <c r="E4162" s="205" t="s">
        <v>27</v>
      </c>
      <c r="F4162" s="205" t="s">
        <v>26</v>
      </c>
      <c r="G4162" s="205" t="s">
        <v>10557</v>
      </c>
      <c r="H4162" s="205" t="s">
        <v>8000</v>
      </c>
      <c r="I4162" s="206">
        <v>1297</v>
      </c>
      <c r="J4162" t="str">
        <f t="shared" si="260"/>
        <v>RLP|Herforst</v>
      </c>
      <c r="K4162" t="str">
        <f t="shared" si="258"/>
        <v>RLP|Speicher</v>
      </c>
      <c r="L4162" s="380" t="str">
        <f t="shared" si="261"/>
        <v>072325007050</v>
      </c>
      <c r="M4162">
        <f t="shared" si="259"/>
        <v>9175</v>
      </c>
    </row>
    <row r="4163" spans="1:13">
      <c r="A4163" s="127" t="s">
        <v>10645</v>
      </c>
      <c r="B4163" s="207" t="s">
        <v>10646</v>
      </c>
      <c r="C4163" s="208" t="s">
        <v>10543</v>
      </c>
      <c r="D4163" s="208" t="s">
        <v>10544</v>
      </c>
      <c r="E4163" s="205" t="s">
        <v>27</v>
      </c>
      <c r="F4163" s="205" t="s">
        <v>26</v>
      </c>
      <c r="G4163" s="205" t="s">
        <v>10545</v>
      </c>
      <c r="H4163" s="205" t="s">
        <v>8000</v>
      </c>
      <c r="I4163" s="206">
        <v>635</v>
      </c>
      <c r="J4163" t="str">
        <f t="shared" si="260"/>
        <v>RLP|Holsthum</v>
      </c>
      <c r="K4163" t="str">
        <f t="shared" ref="K4163:K4226" si="262">E4163 &amp; "|" &amp; G4163</f>
        <v>RLP|Südeifel</v>
      </c>
      <c r="L4163" s="380" t="str">
        <f t="shared" si="261"/>
        <v>072325005053</v>
      </c>
      <c r="M4163">
        <f t="shared" ref="M4163:M4226" si="263">SUMIF($C:$C, $C4163, $I:$I)</f>
        <v>19784</v>
      </c>
    </row>
    <row r="4164" spans="1:13">
      <c r="A4164" s="127" t="s">
        <v>10647</v>
      </c>
      <c r="B4164" s="207" t="s">
        <v>10648</v>
      </c>
      <c r="C4164" s="208" t="s">
        <v>10543</v>
      </c>
      <c r="D4164" s="208" t="s">
        <v>10544</v>
      </c>
      <c r="E4164" s="205" t="s">
        <v>27</v>
      </c>
      <c r="F4164" s="205" t="s">
        <v>26</v>
      </c>
      <c r="G4164" s="205" t="s">
        <v>10545</v>
      </c>
      <c r="H4164" s="205" t="s">
        <v>8000</v>
      </c>
      <c r="I4164" s="206">
        <v>88</v>
      </c>
      <c r="J4164" t="str">
        <f t="shared" si="260"/>
        <v>RLP|Hommerdingen</v>
      </c>
      <c r="K4164" t="str">
        <f t="shared" si="262"/>
        <v>RLP|Südeifel</v>
      </c>
      <c r="L4164" s="380" t="str">
        <f t="shared" si="261"/>
        <v>072325005054</v>
      </c>
      <c r="M4164">
        <f t="shared" si="263"/>
        <v>19784</v>
      </c>
    </row>
    <row r="4165" spans="1:13">
      <c r="A4165" s="127" t="s">
        <v>10649</v>
      </c>
      <c r="B4165" s="207" t="s">
        <v>10650</v>
      </c>
      <c r="C4165" s="208" t="s">
        <v>10556</v>
      </c>
      <c r="D4165" s="208" t="s">
        <v>10544</v>
      </c>
      <c r="E4165" s="205" t="s">
        <v>27</v>
      </c>
      <c r="F4165" s="205" t="s">
        <v>26</v>
      </c>
      <c r="G4165" s="205" t="s">
        <v>10557</v>
      </c>
      <c r="H4165" s="205" t="s">
        <v>8000</v>
      </c>
      <c r="I4165" s="206">
        <v>175</v>
      </c>
      <c r="J4165" t="str">
        <f t="shared" si="260"/>
        <v>RLP|Hosten</v>
      </c>
      <c r="K4165" t="str">
        <f t="shared" si="262"/>
        <v>RLP|Speicher</v>
      </c>
      <c r="L4165" s="380" t="str">
        <f t="shared" si="261"/>
        <v>072325007055</v>
      </c>
      <c r="M4165">
        <f t="shared" si="263"/>
        <v>9175</v>
      </c>
    </row>
    <row r="4166" spans="1:13">
      <c r="A4166" s="127" t="s">
        <v>10651</v>
      </c>
      <c r="B4166" s="207" t="s">
        <v>10652</v>
      </c>
      <c r="C4166" s="208" t="s">
        <v>10543</v>
      </c>
      <c r="D4166" s="208" t="s">
        <v>10544</v>
      </c>
      <c r="E4166" s="205" t="s">
        <v>27</v>
      </c>
      <c r="F4166" s="205" t="s">
        <v>26</v>
      </c>
      <c r="G4166" s="205" t="s">
        <v>10545</v>
      </c>
      <c r="H4166" s="205" t="s">
        <v>8000</v>
      </c>
      <c r="I4166" s="206">
        <v>56</v>
      </c>
      <c r="J4166" t="str">
        <f t="shared" ref="J4166:J4229" si="264">E4166 &amp; "|" &amp; A4166</f>
        <v>RLP|Hütten (Eifel)</v>
      </c>
      <c r="K4166" t="str">
        <f t="shared" si="262"/>
        <v>RLP|Südeifel</v>
      </c>
      <c r="L4166" s="380" t="str">
        <f t="shared" ref="L4166:L4229" si="265">C4166 &amp; RIGHT(B4166,3)</f>
        <v>072325005056</v>
      </c>
      <c r="M4166">
        <f t="shared" si="263"/>
        <v>19784</v>
      </c>
    </row>
    <row r="4167" spans="1:13">
      <c r="A4167" s="127" t="s">
        <v>10653</v>
      </c>
      <c r="B4167" s="207" t="s">
        <v>10654</v>
      </c>
      <c r="C4167" s="208" t="s">
        <v>10560</v>
      </c>
      <c r="D4167" s="208" t="s">
        <v>10544</v>
      </c>
      <c r="E4167" s="205" t="s">
        <v>27</v>
      </c>
      <c r="F4167" s="205" t="s">
        <v>26</v>
      </c>
      <c r="G4167" s="205" t="s">
        <v>10561</v>
      </c>
      <c r="H4167" s="205" t="s">
        <v>8000</v>
      </c>
      <c r="I4167" s="206">
        <v>173</v>
      </c>
      <c r="J4167" t="str">
        <f t="shared" si="264"/>
        <v>RLP|Hütterscheid</v>
      </c>
      <c r="K4167" t="str">
        <f t="shared" si="262"/>
        <v>RLP|Bitburger Land</v>
      </c>
      <c r="L4167" s="380" t="str">
        <f t="shared" si="265"/>
        <v>072325008057</v>
      </c>
      <c r="M4167">
        <f t="shared" si="263"/>
        <v>26575</v>
      </c>
    </row>
    <row r="4168" spans="1:13">
      <c r="A4168" s="127" t="s">
        <v>10655</v>
      </c>
      <c r="B4168" s="207" t="s">
        <v>10656</v>
      </c>
      <c r="C4168" s="208" t="s">
        <v>10560</v>
      </c>
      <c r="D4168" s="208" t="s">
        <v>10544</v>
      </c>
      <c r="E4168" s="205" t="s">
        <v>27</v>
      </c>
      <c r="F4168" s="205" t="s">
        <v>26</v>
      </c>
      <c r="G4168" s="205" t="s">
        <v>10561</v>
      </c>
      <c r="H4168" s="205" t="s">
        <v>8000</v>
      </c>
      <c r="I4168" s="206">
        <v>348</v>
      </c>
      <c r="J4168" t="str">
        <f t="shared" si="264"/>
        <v>RLP|Hüttingen an der Kyll</v>
      </c>
      <c r="K4168" t="str">
        <f t="shared" si="262"/>
        <v>RLP|Bitburger Land</v>
      </c>
      <c r="L4168" s="380" t="str">
        <f t="shared" si="265"/>
        <v>072325008058</v>
      </c>
      <c r="M4168">
        <f t="shared" si="263"/>
        <v>26575</v>
      </c>
    </row>
    <row r="4169" spans="1:13">
      <c r="A4169" s="127" t="s">
        <v>10657</v>
      </c>
      <c r="B4169" s="207" t="s">
        <v>10658</v>
      </c>
      <c r="C4169" s="208" t="s">
        <v>10543</v>
      </c>
      <c r="D4169" s="208" t="s">
        <v>10544</v>
      </c>
      <c r="E4169" s="205" t="s">
        <v>27</v>
      </c>
      <c r="F4169" s="205" t="s">
        <v>26</v>
      </c>
      <c r="G4169" s="205" t="s">
        <v>10545</v>
      </c>
      <c r="H4169" s="205" t="s">
        <v>8000</v>
      </c>
      <c r="I4169" s="206">
        <v>151</v>
      </c>
      <c r="J4169" t="str">
        <f t="shared" si="264"/>
        <v>RLP|Hüttingen bei Lahr</v>
      </c>
      <c r="K4169" t="str">
        <f t="shared" si="262"/>
        <v>RLP|Südeifel</v>
      </c>
      <c r="L4169" s="380" t="str">
        <f t="shared" si="265"/>
        <v>072325005059</v>
      </c>
      <c r="M4169">
        <f t="shared" si="263"/>
        <v>19784</v>
      </c>
    </row>
    <row r="4170" spans="1:13">
      <c r="A4170" s="127" t="s">
        <v>10659</v>
      </c>
      <c r="B4170" s="207" t="s">
        <v>10660</v>
      </c>
      <c r="C4170" s="208" t="s">
        <v>10560</v>
      </c>
      <c r="D4170" s="208" t="s">
        <v>10544</v>
      </c>
      <c r="E4170" s="205" t="s">
        <v>27</v>
      </c>
      <c r="F4170" s="205" t="s">
        <v>26</v>
      </c>
      <c r="G4170" s="205" t="s">
        <v>10561</v>
      </c>
      <c r="H4170" s="205" t="s">
        <v>8000</v>
      </c>
      <c r="I4170" s="206">
        <v>452</v>
      </c>
      <c r="J4170" t="str">
        <f t="shared" si="264"/>
        <v>RLP|Idenheim</v>
      </c>
      <c r="K4170" t="str">
        <f t="shared" si="262"/>
        <v>RLP|Bitburger Land</v>
      </c>
      <c r="L4170" s="380" t="str">
        <f t="shared" si="265"/>
        <v>072325008060</v>
      </c>
      <c r="M4170">
        <f t="shared" si="263"/>
        <v>26575</v>
      </c>
    </row>
    <row r="4171" spans="1:13">
      <c r="A4171" s="127" t="s">
        <v>10661</v>
      </c>
      <c r="B4171" s="207" t="s">
        <v>10662</v>
      </c>
      <c r="C4171" s="208" t="s">
        <v>10560</v>
      </c>
      <c r="D4171" s="208" t="s">
        <v>10544</v>
      </c>
      <c r="E4171" s="205" t="s">
        <v>27</v>
      </c>
      <c r="F4171" s="205" t="s">
        <v>26</v>
      </c>
      <c r="G4171" s="205" t="s">
        <v>10561</v>
      </c>
      <c r="H4171" s="205" t="s">
        <v>8000</v>
      </c>
      <c r="I4171" s="206">
        <v>431</v>
      </c>
      <c r="J4171" t="str">
        <f t="shared" si="264"/>
        <v>RLP|Idesheim</v>
      </c>
      <c r="K4171" t="str">
        <f t="shared" si="262"/>
        <v>RLP|Bitburger Land</v>
      </c>
      <c r="L4171" s="380" t="str">
        <f t="shared" si="265"/>
        <v>072325008061</v>
      </c>
      <c r="M4171">
        <f t="shared" si="263"/>
        <v>26575</v>
      </c>
    </row>
    <row r="4172" spans="1:13">
      <c r="A4172" s="127" t="s">
        <v>10663</v>
      </c>
      <c r="B4172" s="207" t="s">
        <v>10664</v>
      </c>
      <c r="C4172" s="208" t="s">
        <v>10560</v>
      </c>
      <c r="D4172" s="208" t="s">
        <v>10544</v>
      </c>
      <c r="E4172" s="205" t="s">
        <v>27</v>
      </c>
      <c r="F4172" s="205" t="s">
        <v>26</v>
      </c>
      <c r="G4172" s="205" t="s">
        <v>10561</v>
      </c>
      <c r="H4172" s="205" t="s">
        <v>8000</v>
      </c>
      <c r="I4172" s="206">
        <v>236</v>
      </c>
      <c r="J4172" t="str">
        <f t="shared" si="264"/>
        <v>RLP|Ingendorf</v>
      </c>
      <c r="K4172" t="str">
        <f t="shared" si="262"/>
        <v>RLP|Bitburger Land</v>
      </c>
      <c r="L4172" s="380" t="str">
        <f t="shared" si="265"/>
        <v>072325008062</v>
      </c>
      <c r="M4172">
        <f t="shared" si="263"/>
        <v>26575</v>
      </c>
    </row>
    <row r="4173" spans="1:13">
      <c r="A4173" s="127" t="s">
        <v>10665</v>
      </c>
      <c r="B4173" s="207" t="s">
        <v>10666</v>
      </c>
      <c r="C4173" s="208" t="s">
        <v>10543</v>
      </c>
      <c r="D4173" s="208" t="s">
        <v>10544</v>
      </c>
      <c r="E4173" s="205" t="s">
        <v>27</v>
      </c>
      <c r="F4173" s="205" t="s">
        <v>26</v>
      </c>
      <c r="G4173" s="205" t="s">
        <v>10545</v>
      </c>
      <c r="H4173" s="205" t="s">
        <v>8000</v>
      </c>
      <c r="I4173" s="206">
        <v>1737</v>
      </c>
      <c r="J4173" t="str">
        <f t="shared" si="264"/>
        <v>RLP|Irrel</v>
      </c>
      <c r="K4173" t="str">
        <f t="shared" si="262"/>
        <v>RLP|Südeifel</v>
      </c>
      <c r="L4173" s="380" t="str">
        <f t="shared" si="265"/>
        <v>072325005063</v>
      </c>
      <c r="M4173">
        <f t="shared" si="263"/>
        <v>19784</v>
      </c>
    </row>
    <row r="4174" spans="1:13">
      <c r="A4174" s="127" t="s">
        <v>10667</v>
      </c>
      <c r="B4174" s="207" t="s">
        <v>10668</v>
      </c>
      <c r="C4174" s="208" t="s">
        <v>10543</v>
      </c>
      <c r="D4174" s="208" t="s">
        <v>10544</v>
      </c>
      <c r="E4174" s="205" t="s">
        <v>27</v>
      </c>
      <c r="F4174" s="205" t="s">
        <v>26</v>
      </c>
      <c r="G4174" s="205" t="s">
        <v>10545</v>
      </c>
      <c r="H4174" s="205" t="s">
        <v>8000</v>
      </c>
      <c r="I4174" s="206">
        <v>418</v>
      </c>
      <c r="J4174" t="str">
        <f t="shared" si="264"/>
        <v>RLP|Karlshausen</v>
      </c>
      <c r="K4174" t="str">
        <f t="shared" si="262"/>
        <v>RLP|Südeifel</v>
      </c>
      <c r="L4174" s="380" t="str">
        <f t="shared" si="265"/>
        <v>072325005064</v>
      </c>
      <c r="M4174">
        <f t="shared" si="263"/>
        <v>19784</v>
      </c>
    </row>
    <row r="4175" spans="1:13">
      <c r="A4175" s="127" t="s">
        <v>10669</v>
      </c>
      <c r="B4175" s="207" t="s">
        <v>10670</v>
      </c>
      <c r="C4175" s="208" t="s">
        <v>10543</v>
      </c>
      <c r="D4175" s="208" t="s">
        <v>10544</v>
      </c>
      <c r="E4175" s="205" t="s">
        <v>27</v>
      </c>
      <c r="F4175" s="205" t="s">
        <v>26</v>
      </c>
      <c r="G4175" s="205" t="s">
        <v>10545</v>
      </c>
      <c r="H4175" s="205" t="s">
        <v>8000</v>
      </c>
      <c r="I4175" s="206">
        <v>64</v>
      </c>
      <c r="J4175" t="str">
        <f t="shared" si="264"/>
        <v>RLP|Kaschenbach</v>
      </c>
      <c r="K4175" t="str">
        <f t="shared" si="262"/>
        <v>RLP|Südeifel</v>
      </c>
      <c r="L4175" s="380" t="str">
        <f t="shared" si="265"/>
        <v>072325005065</v>
      </c>
      <c r="M4175">
        <f t="shared" si="263"/>
        <v>19784</v>
      </c>
    </row>
    <row r="4176" spans="1:13">
      <c r="A4176" s="127" t="s">
        <v>10671</v>
      </c>
      <c r="B4176" s="207" t="s">
        <v>10672</v>
      </c>
      <c r="C4176" s="208" t="s">
        <v>10543</v>
      </c>
      <c r="D4176" s="208" t="s">
        <v>10544</v>
      </c>
      <c r="E4176" s="205" t="s">
        <v>27</v>
      </c>
      <c r="F4176" s="205" t="s">
        <v>26</v>
      </c>
      <c r="G4176" s="205" t="s">
        <v>10545</v>
      </c>
      <c r="H4176" s="205" t="s">
        <v>8000</v>
      </c>
      <c r="I4176" s="206">
        <v>17</v>
      </c>
      <c r="J4176" t="str">
        <f t="shared" si="264"/>
        <v>RLP|Keppeshausen</v>
      </c>
      <c r="K4176" t="str">
        <f t="shared" si="262"/>
        <v>RLP|Südeifel</v>
      </c>
      <c r="L4176" s="380" t="str">
        <f t="shared" si="265"/>
        <v>072325005066</v>
      </c>
      <c r="M4176">
        <f t="shared" si="263"/>
        <v>19784</v>
      </c>
    </row>
    <row r="4177" spans="1:13">
      <c r="A4177" s="127" t="s">
        <v>10673</v>
      </c>
      <c r="B4177" s="207" t="s">
        <v>10674</v>
      </c>
      <c r="C4177" s="208" t="s">
        <v>10543</v>
      </c>
      <c r="D4177" s="208" t="s">
        <v>10544</v>
      </c>
      <c r="E4177" s="205" t="s">
        <v>27</v>
      </c>
      <c r="F4177" s="205" t="s">
        <v>26</v>
      </c>
      <c r="G4177" s="205" t="s">
        <v>10545</v>
      </c>
      <c r="H4177" s="205" t="s">
        <v>8000</v>
      </c>
      <c r="I4177" s="206">
        <v>1122</v>
      </c>
      <c r="J4177" t="str">
        <f t="shared" si="264"/>
        <v>RLP|Körperich</v>
      </c>
      <c r="K4177" t="str">
        <f t="shared" si="262"/>
        <v>RLP|Südeifel</v>
      </c>
      <c r="L4177" s="380" t="str">
        <f t="shared" si="265"/>
        <v>072325005067</v>
      </c>
      <c r="M4177">
        <f t="shared" si="263"/>
        <v>19784</v>
      </c>
    </row>
    <row r="4178" spans="1:13">
      <c r="A4178" s="127" t="s">
        <v>10675</v>
      </c>
      <c r="B4178" s="207" t="s">
        <v>10676</v>
      </c>
      <c r="C4178" s="208" t="s">
        <v>10543</v>
      </c>
      <c r="D4178" s="208" t="s">
        <v>10544</v>
      </c>
      <c r="E4178" s="205" t="s">
        <v>27</v>
      </c>
      <c r="F4178" s="205" t="s">
        <v>26</v>
      </c>
      <c r="G4178" s="205" t="s">
        <v>10545</v>
      </c>
      <c r="H4178" s="205" t="s">
        <v>8000</v>
      </c>
      <c r="I4178" s="206">
        <v>97</v>
      </c>
      <c r="J4178" t="str">
        <f t="shared" si="264"/>
        <v>RLP|Koxhausen</v>
      </c>
      <c r="K4178" t="str">
        <f t="shared" si="262"/>
        <v>RLP|Südeifel</v>
      </c>
      <c r="L4178" s="380" t="str">
        <f t="shared" si="265"/>
        <v>072325005068</v>
      </c>
      <c r="M4178">
        <f t="shared" si="263"/>
        <v>19784</v>
      </c>
    </row>
    <row r="4179" spans="1:13">
      <c r="A4179" s="127" t="s">
        <v>10677</v>
      </c>
      <c r="B4179" s="207" t="s">
        <v>10678</v>
      </c>
      <c r="C4179" s="208" t="s">
        <v>10543</v>
      </c>
      <c r="D4179" s="208" t="s">
        <v>10544</v>
      </c>
      <c r="E4179" s="205" t="s">
        <v>27</v>
      </c>
      <c r="F4179" s="205" t="s">
        <v>26</v>
      </c>
      <c r="G4179" s="205" t="s">
        <v>10545</v>
      </c>
      <c r="H4179" s="205" t="s">
        <v>8000</v>
      </c>
      <c r="I4179" s="206">
        <v>395</v>
      </c>
      <c r="J4179" t="str">
        <f t="shared" si="264"/>
        <v>RLP|Kruchten</v>
      </c>
      <c r="K4179" t="str">
        <f t="shared" si="262"/>
        <v>RLP|Südeifel</v>
      </c>
      <c r="L4179" s="380" t="str">
        <f t="shared" si="265"/>
        <v>072325005069</v>
      </c>
      <c r="M4179">
        <f t="shared" si="263"/>
        <v>19784</v>
      </c>
    </row>
    <row r="4180" spans="1:13">
      <c r="A4180" s="127" t="s">
        <v>10679</v>
      </c>
      <c r="B4180" s="207" t="s">
        <v>10680</v>
      </c>
      <c r="C4180" s="208" t="s">
        <v>10560</v>
      </c>
      <c r="D4180" s="208" t="s">
        <v>10544</v>
      </c>
      <c r="E4180" s="205" t="s">
        <v>27</v>
      </c>
      <c r="F4180" s="205" t="s">
        <v>26</v>
      </c>
      <c r="G4180" s="205" t="s">
        <v>10561</v>
      </c>
      <c r="H4180" s="205" t="s">
        <v>8000</v>
      </c>
      <c r="I4180" s="206">
        <v>958</v>
      </c>
      <c r="J4180" t="str">
        <f t="shared" si="264"/>
        <v>RLP|Kyllburg</v>
      </c>
      <c r="K4180" t="str">
        <f t="shared" si="262"/>
        <v>RLP|Bitburger Land</v>
      </c>
      <c r="L4180" s="380" t="str">
        <f t="shared" si="265"/>
        <v>072325008070</v>
      </c>
      <c r="M4180">
        <f t="shared" si="263"/>
        <v>26575</v>
      </c>
    </row>
    <row r="4181" spans="1:13">
      <c r="A4181" s="127" t="s">
        <v>10681</v>
      </c>
      <c r="B4181" s="207" t="s">
        <v>10682</v>
      </c>
      <c r="C4181" s="208" t="s">
        <v>10560</v>
      </c>
      <c r="D4181" s="208" t="s">
        <v>10544</v>
      </c>
      <c r="E4181" s="205" t="s">
        <v>27</v>
      </c>
      <c r="F4181" s="205" t="s">
        <v>26</v>
      </c>
      <c r="G4181" s="205" t="s">
        <v>10561</v>
      </c>
      <c r="H4181" s="205" t="s">
        <v>8000</v>
      </c>
      <c r="I4181" s="206">
        <v>97</v>
      </c>
      <c r="J4181" t="str">
        <f t="shared" si="264"/>
        <v>RLP|Kyllburgweiler</v>
      </c>
      <c r="K4181" t="str">
        <f t="shared" si="262"/>
        <v>RLP|Bitburger Land</v>
      </c>
      <c r="L4181" s="380" t="str">
        <f t="shared" si="265"/>
        <v>072325008071</v>
      </c>
      <c r="M4181">
        <f t="shared" si="263"/>
        <v>26575</v>
      </c>
    </row>
    <row r="4182" spans="1:13">
      <c r="A4182" s="127" t="s">
        <v>10683</v>
      </c>
      <c r="B4182" s="207" t="s">
        <v>10684</v>
      </c>
      <c r="C4182" s="208" t="s">
        <v>10543</v>
      </c>
      <c r="D4182" s="208" t="s">
        <v>10544</v>
      </c>
      <c r="E4182" s="205" t="s">
        <v>27</v>
      </c>
      <c r="F4182" s="205" t="s">
        <v>26</v>
      </c>
      <c r="G4182" s="205" t="s">
        <v>10545</v>
      </c>
      <c r="H4182" s="205" t="s">
        <v>8000</v>
      </c>
      <c r="I4182" s="206">
        <v>202</v>
      </c>
      <c r="J4182" t="str">
        <f t="shared" si="264"/>
        <v>RLP|Lahr (Eifel)</v>
      </c>
      <c r="K4182" t="str">
        <f t="shared" si="262"/>
        <v>RLP|Südeifel</v>
      </c>
      <c r="L4182" s="380" t="str">
        <f t="shared" si="265"/>
        <v>072325005072</v>
      </c>
      <c r="M4182">
        <f t="shared" si="263"/>
        <v>19784</v>
      </c>
    </row>
    <row r="4183" spans="1:13">
      <c r="A4183" s="127" t="s">
        <v>10685</v>
      </c>
      <c r="B4183" s="207" t="s">
        <v>10686</v>
      </c>
      <c r="C4183" s="208" t="s">
        <v>10543</v>
      </c>
      <c r="D4183" s="208" t="s">
        <v>10544</v>
      </c>
      <c r="E4183" s="205" t="s">
        <v>27</v>
      </c>
      <c r="F4183" s="205" t="s">
        <v>26</v>
      </c>
      <c r="G4183" s="205" t="s">
        <v>10545</v>
      </c>
      <c r="H4183" s="205" t="s">
        <v>8000</v>
      </c>
      <c r="I4183" s="206">
        <v>44</v>
      </c>
      <c r="J4183" t="str">
        <f t="shared" si="264"/>
        <v>RLP|Leimbach (bei Neuerburg)</v>
      </c>
      <c r="K4183" t="str">
        <f t="shared" si="262"/>
        <v>RLP|Südeifel</v>
      </c>
      <c r="L4183" s="380" t="str">
        <f t="shared" si="265"/>
        <v>072325005073</v>
      </c>
      <c r="M4183">
        <f t="shared" si="263"/>
        <v>19784</v>
      </c>
    </row>
    <row r="4184" spans="1:13">
      <c r="A4184" s="127" t="s">
        <v>10687</v>
      </c>
      <c r="B4184" s="207" t="s">
        <v>10688</v>
      </c>
      <c r="C4184" s="208" t="s">
        <v>10560</v>
      </c>
      <c r="D4184" s="208" t="s">
        <v>10544</v>
      </c>
      <c r="E4184" s="205" t="s">
        <v>27</v>
      </c>
      <c r="F4184" s="205" t="s">
        <v>26</v>
      </c>
      <c r="G4184" s="205" t="s">
        <v>10561</v>
      </c>
      <c r="H4184" s="205" t="s">
        <v>8000</v>
      </c>
      <c r="I4184" s="206">
        <v>81</v>
      </c>
      <c r="J4184" t="str">
        <f t="shared" si="264"/>
        <v>RLP|Ließem</v>
      </c>
      <c r="K4184" t="str">
        <f t="shared" si="262"/>
        <v>RLP|Bitburger Land</v>
      </c>
      <c r="L4184" s="380" t="str">
        <f t="shared" si="265"/>
        <v>072325008074</v>
      </c>
      <c r="M4184">
        <f t="shared" si="263"/>
        <v>26575</v>
      </c>
    </row>
    <row r="4185" spans="1:13">
      <c r="A4185" s="127" t="s">
        <v>10689</v>
      </c>
      <c r="B4185" s="207" t="s">
        <v>10690</v>
      </c>
      <c r="C4185" s="208" t="s">
        <v>10560</v>
      </c>
      <c r="D4185" s="208" t="s">
        <v>10544</v>
      </c>
      <c r="E4185" s="205" t="s">
        <v>27</v>
      </c>
      <c r="F4185" s="205" t="s">
        <v>26</v>
      </c>
      <c r="G4185" s="205" t="s">
        <v>10561</v>
      </c>
      <c r="H4185" s="205" t="s">
        <v>8000</v>
      </c>
      <c r="I4185" s="206">
        <v>570</v>
      </c>
      <c r="J4185" t="str">
        <f t="shared" si="264"/>
        <v>RLP|Malberg (Eifel)</v>
      </c>
      <c r="K4185" t="str">
        <f t="shared" si="262"/>
        <v>RLP|Bitburger Land</v>
      </c>
      <c r="L4185" s="380" t="str">
        <f t="shared" si="265"/>
        <v>072325008075</v>
      </c>
      <c r="M4185">
        <f t="shared" si="263"/>
        <v>26575</v>
      </c>
    </row>
    <row r="4186" spans="1:13">
      <c r="A4186" s="127" t="s">
        <v>10691</v>
      </c>
      <c r="B4186" s="207" t="s">
        <v>10692</v>
      </c>
      <c r="C4186" s="208" t="s">
        <v>10560</v>
      </c>
      <c r="D4186" s="208" t="s">
        <v>10544</v>
      </c>
      <c r="E4186" s="205" t="s">
        <v>27</v>
      </c>
      <c r="F4186" s="205" t="s">
        <v>26</v>
      </c>
      <c r="G4186" s="205" t="s">
        <v>10561</v>
      </c>
      <c r="H4186" s="205" t="s">
        <v>8000</v>
      </c>
      <c r="I4186" s="206">
        <v>381</v>
      </c>
      <c r="J4186" t="str">
        <f t="shared" si="264"/>
        <v>RLP|Malbergweich</v>
      </c>
      <c r="K4186" t="str">
        <f t="shared" si="262"/>
        <v>RLP|Bitburger Land</v>
      </c>
      <c r="L4186" s="380" t="str">
        <f t="shared" si="265"/>
        <v>072325008076</v>
      </c>
      <c r="M4186">
        <f t="shared" si="263"/>
        <v>26575</v>
      </c>
    </row>
    <row r="4187" spans="1:13">
      <c r="A4187" s="127" t="s">
        <v>10693</v>
      </c>
      <c r="B4187" s="207" t="s">
        <v>10694</v>
      </c>
      <c r="C4187" s="208" t="s">
        <v>10560</v>
      </c>
      <c r="D4187" s="208" t="s">
        <v>10544</v>
      </c>
      <c r="E4187" s="205" t="s">
        <v>27</v>
      </c>
      <c r="F4187" s="205" t="s">
        <v>26</v>
      </c>
      <c r="G4187" s="205" t="s">
        <v>10561</v>
      </c>
      <c r="H4187" s="205" t="s">
        <v>8000</v>
      </c>
      <c r="I4187" s="206">
        <v>421</v>
      </c>
      <c r="J4187" t="str">
        <f t="shared" si="264"/>
        <v>RLP|Meckel</v>
      </c>
      <c r="K4187" t="str">
        <f t="shared" si="262"/>
        <v>RLP|Bitburger Land</v>
      </c>
      <c r="L4187" s="380" t="str">
        <f t="shared" si="265"/>
        <v>072325008077</v>
      </c>
      <c r="M4187">
        <f t="shared" si="263"/>
        <v>26575</v>
      </c>
    </row>
    <row r="4188" spans="1:13">
      <c r="A4188" s="127" t="s">
        <v>10695</v>
      </c>
      <c r="B4188" s="207" t="s">
        <v>10696</v>
      </c>
      <c r="C4188" s="208" t="s">
        <v>10543</v>
      </c>
      <c r="D4188" s="208" t="s">
        <v>10544</v>
      </c>
      <c r="E4188" s="205" t="s">
        <v>27</v>
      </c>
      <c r="F4188" s="205" t="s">
        <v>26</v>
      </c>
      <c r="G4188" s="205" t="s">
        <v>10545</v>
      </c>
      <c r="H4188" s="205" t="s">
        <v>8000</v>
      </c>
      <c r="I4188" s="206">
        <v>171</v>
      </c>
      <c r="J4188" t="str">
        <f t="shared" si="264"/>
        <v>RLP|Menningen</v>
      </c>
      <c r="K4188" t="str">
        <f t="shared" si="262"/>
        <v>RLP|Südeifel</v>
      </c>
      <c r="L4188" s="380" t="str">
        <f t="shared" si="265"/>
        <v>072325005078</v>
      </c>
      <c r="M4188">
        <f t="shared" si="263"/>
        <v>19784</v>
      </c>
    </row>
    <row r="4189" spans="1:13">
      <c r="A4189" s="127" t="s">
        <v>10697</v>
      </c>
      <c r="B4189" s="207" t="s">
        <v>10698</v>
      </c>
      <c r="C4189" s="208" t="s">
        <v>10560</v>
      </c>
      <c r="D4189" s="208" t="s">
        <v>10544</v>
      </c>
      <c r="E4189" s="205" t="s">
        <v>27</v>
      </c>
      <c r="F4189" s="205" t="s">
        <v>26</v>
      </c>
      <c r="G4189" s="205" t="s">
        <v>10561</v>
      </c>
      <c r="H4189" s="205" t="s">
        <v>8000</v>
      </c>
      <c r="I4189" s="206">
        <v>567</v>
      </c>
      <c r="J4189" t="str">
        <f t="shared" si="264"/>
        <v>RLP|Messerich</v>
      </c>
      <c r="K4189" t="str">
        <f t="shared" si="262"/>
        <v>RLP|Bitburger Land</v>
      </c>
      <c r="L4189" s="380" t="str">
        <f t="shared" si="265"/>
        <v>072325008079</v>
      </c>
      <c r="M4189">
        <f t="shared" si="263"/>
        <v>26575</v>
      </c>
    </row>
    <row r="4190" spans="1:13">
      <c r="A4190" s="127" t="s">
        <v>10699</v>
      </c>
      <c r="B4190" s="207" t="s">
        <v>10700</v>
      </c>
      <c r="C4190" s="208" t="s">
        <v>10543</v>
      </c>
      <c r="D4190" s="208" t="s">
        <v>10544</v>
      </c>
      <c r="E4190" s="205" t="s">
        <v>27</v>
      </c>
      <c r="F4190" s="205" t="s">
        <v>26</v>
      </c>
      <c r="G4190" s="205" t="s">
        <v>10545</v>
      </c>
      <c r="H4190" s="205" t="s">
        <v>8000</v>
      </c>
      <c r="I4190" s="206">
        <v>1118</v>
      </c>
      <c r="J4190" t="str">
        <f t="shared" si="264"/>
        <v>RLP|Mettendorf</v>
      </c>
      <c r="K4190" t="str">
        <f t="shared" si="262"/>
        <v>RLP|Südeifel</v>
      </c>
      <c r="L4190" s="380" t="str">
        <f t="shared" si="265"/>
        <v>072325005080</v>
      </c>
      <c r="M4190">
        <f t="shared" si="263"/>
        <v>19784</v>
      </c>
    </row>
    <row r="4191" spans="1:13">
      <c r="A4191" s="127" t="s">
        <v>10701</v>
      </c>
      <c r="B4191" s="207" t="s">
        <v>10702</v>
      </c>
      <c r="C4191" s="208" t="s">
        <v>10560</v>
      </c>
      <c r="D4191" s="208" t="s">
        <v>10544</v>
      </c>
      <c r="E4191" s="205" t="s">
        <v>27</v>
      </c>
      <c r="F4191" s="205" t="s">
        <v>26</v>
      </c>
      <c r="G4191" s="205" t="s">
        <v>10561</v>
      </c>
      <c r="H4191" s="205" t="s">
        <v>8000</v>
      </c>
      <c r="I4191" s="206">
        <v>589</v>
      </c>
      <c r="J4191" t="str">
        <f t="shared" si="264"/>
        <v>RLP|Metterich</v>
      </c>
      <c r="K4191" t="str">
        <f t="shared" si="262"/>
        <v>RLP|Bitburger Land</v>
      </c>
      <c r="L4191" s="380" t="str">
        <f t="shared" si="265"/>
        <v>072325008081</v>
      </c>
      <c r="M4191">
        <f t="shared" si="263"/>
        <v>26575</v>
      </c>
    </row>
    <row r="4192" spans="1:13">
      <c r="A4192" s="127" t="s">
        <v>10703</v>
      </c>
      <c r="B4192" s="207" t="s">
        <v>10704</v>
      </c>
      <c r="C4192" s="208" t="s">
        <v>10543</v>
      </c>
      <c r="D4192" s="208" t="s">
        <v>10544</v>
      </c>
      <c r="E4192" s="205" t="s">
        <v>27</v>
      </c>
      <c r="F4192" s="205" t="s">
        <v>26</v>
      </c>
      <c r="G4192" s="205" t="s">
        <v>10545</v>
      </c>
      <c r="H4192" s="205" t="s">
        <v>8000</v>
      </c>
      <c r="I4192" s="206">
        <v>259</v>
      </c>
      <c r="J4192" t="str">
        <f t="shared" si="264"/>
        <v>RLP|Minden (Sauer)</v>
      </c>
      <c r="K4192" t="str">
        <f t="shared" si="262"/>
        <v>RLP|Südeifel</v>
      </c>
      <c r="L4192" s="380" t="str">
        <f t="shared" si="265"/>
        <v>072325005082</v>
      </c>
      <c r="M4192">
        <f t="shared" si="263"/>
        <v>19784</v>
      </c>
    </row>
    <row r="4193" spans="1:13">
      <c r="A4193" s="127" t="s">
        <v>10705</v>
      </c>
      <c r="B4193" s="207" t="s">
        <v>10706</v>
      </c>
      <c r="C4193" s="208" t="s">
        <v>10560</v>
      </c>
      <c r="D4193" s="208" t="s">
        <v>10544</v>
      </c>
      <c r="E4193" s="205" t="s">
        <v>27</v>
      </c>
      <c r="F4193" s="205" t="s">
        <v>26</v>
      </c>
      <c r="G4193" s="205" t="s">
        <v>10561</v>
      </c>
      <c r="H4193" s="205" t="s">
        <v>8000</v>
      </c>
      <c r="I4193" s="206">
        <v>121</v>
      </c>
      <c r="J4193" t="str">
        <f t="shared" si="264"/>
        <v>RLP|Mülbach</v>
      </c>
      <c r="K4193" t="str">
        <f t="shared" si="262"/>
        <v>RLP|Bitburger Land</v>
      </c>
      <c r="L4193" s="380" t="str">
        <f t="shared" si="265"/>
        <v>072325008083</v>
      </c>
      <c r="M4193">
        <f t="shared" si="263"/>
        <v>26575</v>
      </c>
    </row>
    <row r="4194" spans="1:13">
      <c r="A4194" s="127" t="s">
        <v>10707</v>
      </c>
      <c r="B4194" s="207" t="s">
        <v>10708</v>
      </c>
      <c r="C4194" s="208" t="s">
        <v>10543</v>
      </c>
      <c r="D4194" s="208" t="s">
        <v>10544</v>
      </c>
      <c r="E4194" s="205" t="s">
        <v>27</v>
      </c>
      <c r="F4194" s="205" t="s">
        <v>26</v>
      </c>
      <c r="G4194" s="205" t="s">
        <v>10545</v>
      </c>
      <c r="H4194" s="205" t="s">
        <v>8000</v>
      </c>
      <c r="I4194" s="206">
        <v>37</v>
      </c>
      <c r="J4194" t="str">
        <f t="shared" si="264"/>
        <v>RLP|Muxerath</v>
      </c>
      <c r="K4194" t="str">
        <f t="shared" si="262"/>
        <v>RLP|Südeifel</v>
      </c>
      <c r="L4194" s="380" t="str">
        <f t="shared" si="265"/>
        <v>072325005084</v>
      </c>
      <c r="M4194">
        <f t="shared" si="263"/>
        <v>19784</v>
      </c>
    </row>
    <row r="4195" spans="1:13">
      <c r="A4195" s="127" t="s">
        <v>10709</v>
      </c>
      <c r="B4195" s="207" t="s">
        <v>10710</v>
      </c>
      <c r="C4195" s="208" t="s">
        <v>10543</v>
      </c>
      <c r="D4195" s="208" t="s">
        <v>10544</v>
      </c>
      <c r="E4195" s="205" t="s">
        <v>27</v>
      </c>
      <c r="F4195" s="205" t="s">
        <v>26</v>
      </c>
      <c r="G4195" s="205" t="s">
        <v>10545</v>
      </c>
      <c r="H4195" s="205" t="s">
        <v>8000</v>
      </c>
      <c r="I4195" s="206">
        <v>44</v>
      </c>
      <c r="J4195" t="str">
        <f t="shared" si="264"/>
        <v>RLP|Nasingen</v>
      </c>
      <c r="K4195" t="str">
        <f t="shared" si="262"/>
        <v>RLP|Südeifel</v>
      </c>
      <c r="L4195" s="380" t="str">
        <f t="shared" si="265"/>
        <v>072325005085</v>
      </c>
      <c r="M4195">
        <f t="shared" si="263"/>
        <v>19784</v>
      </c>
    </row>
    <row r="4196" spans="1:13">
      <c r="A4196" s="127" t="s">
        <v>10711</v>
      </c>
      <c r="B4196" s="207" t="s">
        <v>10712</v>
      </c>
      <c r="C4196" s="208" t="s">
        <v>10560</v>
      </c>
      <c r="D4196" s="208" t="s">
        <v>10544</v>
      </c>
      <c r="E4196" s="205" t="s">
        <v>27</v>
      </c>
      <c r="F4196" s="205" t="s">
        <v>26</v>
      </c>
      <c r="G4196" s="205" t="s">
        <v>10561</v>
      </c>
      <c r="H4196" s="205" t="s">
        <v>8000</v>
      </c>
      <c r="I4196" s="206">
        <v>598</v>
      </c>
      <c r="J4196" t="str">
        <f t="shared" si="264"/>
        <v>RLP|Nattenheim</v>
      </c>
      <c r="K4196" t="str">
        <f t="shared" si="262"/>
        <v>RLP|Bitburger Land</v>
      </c>
      <c r="L4196" s="380" t="str">
        <f t="shared" si="265"/>
        <v>072325008086</v>
      </c>
      <c r="M4196">
        <f t="shared" si="263"/>
        <v>26575</v>
      </c>
    </row>
    <row r="4197" spans="1:13">
      <c r="A4197" s="127" t="s">
        <v>10713</v>
      </c>
      <c r="B4197" s="207" t="s">
        <v>10714</v>
      </c>
      <c r="C4197" s="208" t="s">
        <v>10560</v>
      </c>
      <c r="D4197" s="208" t="s">
        <v>10544</v>
      </c>
      <c r="E4197" s="205" t="s">
        <v>27</v>
      </c>
      <c r="F4197" s="205" t="s">
        <v>26</v>
      </c>
      <c r="G4197" s="205" t="s">
        <v>10561</v>
      </c>
      <c r="H4197" s="205" t="s">
        <v>8000</v>
      </c>
      <c r="I4197" s="206">
        <v>894</v>
      </c>
      <c r="J4197" t="str">
        <f t="shared" si="264"/>
        <v>RLP|Neidenbach</v>
      </c>
      <c r="K4197" t="str">
        <f t="shared" si="262"/>
        <v>RLP|Bitburger Land</v>
      </c>
      <c r="L4197" s="380" t="str">
        <f t="shared" si="265"/>
        <v>072325008087</v>
      </c>
      <c r="M4197">
        <f t="shared" si="263"/>
        <v>26575</v>
      </c>
    </row>
    <row r="4198" spans="1:13">
      <c r="A4198" s="127" t="s">
        <v>10715</v>
      </c>
      <c r="B4198" s="207" t="s">
        <v>10716</v>
      </c>
      <c r="C4198" s="208" t="s">
        <v>10543</v>
      </c>
      <c r="D4198" s="208" t="s">
        <v>10544</v>
      </c>
      <c r="E4198" s="205" t="s">
        <v>27</v>
      </c>
      <c r="F4198" s="205" t="s">
        <v>26</v>
      </c>
      <c r="G4198" s="205" t="s">
        <v>10545</v>
      </c>
      <c r="H4198" s="205" t="s">
        <v>8000</v>
      </c>
      <c r="I4198" s="206">
        <v>1560</v>
      </c>
      <c r="J4198" t="str">
        <f t="shared" si="264"/>
        <v>RLP|Neuerburg</v>
      </c>
      <c r="K4198" t="str">
        <f t="shared" si="262"/>
        <v>RLP|Südeifel</v>
      </c>
      <c r="L4198" s="380" t="str">
        <f t="shared" si="265"/>
        <v>072325005088</v>
      </c>
      <c r="M4198">
        <f t="shared" si="263"/>
        <v>19784</v>
      </c>
    </row>
    <row r="4199" spans="1:13">
      <c r="A4199" s="127" t="s">
        <v>10717</v>
      </c>
      <c r="B4199" s="207" t="s">
        <v>10718</v>
      </c>
      <c r="C4199" s="208" t="s">
        <v>10543</v>
      </c>
      <c r="D4199" s="208" t="s">
        <v>10544</v>
      </c>
      <c r="E4199" s="205" t="s">
        <v>27</v>
      </c>
      <c r="F4199" s="205" t="s">
        <v>26</v>
      </c>
      <c r="G4199" s="205" t="s">
        <v>10545</v>
      </c>
      <c r="H4199" s="205" t="s">
        <v>8000</v>
      </c>
      <c r="I4199" s="206">
        <v>54</v>
      </c>
      <c r="J4199" t="str">
        <f t="shared" si="264"/>
        <v>RLP|Niedergeckler</v>
      </c>
      <c r="K4199" t="str">
        <f t="shared" si="262"/>
        <v>RLP|Südeifel</v>
      </c>
      <c r="L4199" s="380" t="str">
        <f t="shared" si="265"/>
        <v>072325005089</v>
      </c>
      <c r="M4199">
        <f t="shared" si="263"/>
        <v>19784</v>
      </c>
    </row>
    <row r="4200" spans="1:13">
      <c r="A4200" s="127" t="s">
        <v>10719</v>
      </c>
      <c r="B4200" s="207" t="s">
        <v>10720</v>
      </c>
      <c r="C4200" s="208" t="s">
        <v>10543</v>
      </c>
      <c r="D4200" s="208" t="s">
        <v>10544</v>
      </c>
      <c r="E4200" s="205" t="s">
        <v>27</v>
      </c>
      <c r="F4200" s="205" t="s">
        <v>26</v>
      </c>
      <c r="G4200" s="205" t="s">
        <v>10545</v>
      </c>
      <c r="H4200" s="205" t="s">
        <v>8000</v>
      </c>
      <c r="I4200" s="206">
        <v>48</v>
      </c>
      <c r="J4200" t="str">
        <f t="shared" si="264"/>
        <v>RLP|Niederraden</v>
      </c>
      <c r="K4200" t="str">
        <f t="shared" si="262"/>
        <v>RLP|Südeifel</v>
      </c>
      <c r="L4200" s="380" t="str">
        <f t="shared" si="265"/>
        <v>072325005090</v>
      </c>
      <c r="M4200">
        <f t="shared" si="263"/>
        <v>19784</v>
      </c>
    </row>
    <row r="4201" spans="1:13">
      <c r="A4201" s="127" t="s">
        <v>10721</v>
      </c>
      <c r="B4201" s="207" t="s">
        <v>10722</v>
      </c>
      <c r="C4201" s="208" t="s">
        <v>10560</v>
      </c>
      <c r="D4201" s="208" t="s">
        <v>10544</v>
      </c>
      <c r="E4201" s="205" t="s">
        <v>27</v>
      </c>
      <c r="F4201" s="205" t="s">
        <v>26</v>
      </c>
      <c r="G4201" s="205" t="s">
        <v>10561</v>
      </c>
      <c r="H4201" s="205" t="s">
        <v>8000</v>
      </c>
      <c r="I4201" s="206">
        <v>244</v>
      </c>
      <c r="J4201" t="str">
        <f t="shared" si="264"/>
        <v>RLP|Niederstedem</v>
      </c>
      <c r="K4201" t="str">
        <f t="shared" si="262"/>
        <v>RLP|Bitburger Land</v>
      </c>
      <c r="L4201" s="380" t="str">
        <f t="shared" si="265"/>
        <v>072325008091</v>
      </c>
      <c r="M4201">
        <f t="shared" si="263"/>
        <v>26575</v>
      </c>
    </row>
    <row r="4202" spans="1:13">
      <c r="A4202" s="127" t="s">
        <v>10723</v>
      </c>
      <c r="B4202" s="207" t="s">
        <v>10724</v>
      </c>
      <c r="C4202" s="208" t="s">
        <v>10560</v>
      </c>
      <c r="D4202" s="208" t="s">
        <v>10544</v>
      </c>
      <c r="E4202" s="205" t="s">
        <v>27</v>
      </c>
      <c r="F4202" s="205" t="s">
        <v>26</v>
      </c>
      <c r="G4202" s="205" t="s">
        <v>10561</v>
      </c>
      <c r="H4202" s="205" t="s">
        <v>8000</v>
      </c>
      <c r="I4202" s="206">
        <v>93</v>
      </c>
      <c r="J4202" t="str">
        <f t="shared" si="264"/>
        <v>RLP|Niederweiler (Eifel)</v>
      </c>
      <c r="K4202" t="str">
        <f t="shared" si="262"/>
        <v>RLP|Bitburger Land</v>
      </c>
      <c r="L4202" s="380" t="str">
        <f t="shared" si="265"/>
        <v>072325008092</v>
      </c>
      <c r="M4202">
        <f t="shared" si="263"/>
        <v>26575</v>
      </c>
    </row>
    <row r="4203" spans="1:13">
      <c r="A4203" s="127" t="s">
        <v>10725</v>
      </c>
      <c r="B4203" s="207" t="s">
        <v>10726</v>
      </c>
      <c r="C4203" s="208" t="s">
        <v>10543</v>
      </c>
      <c r="D4203" s="208" t="s">
        <v>10544</v>
      </c>
      <c r="E4203" s="205" t="s">
        <v>27</v>
      </c>
      <c r="F4203" s="205" t="s">
        <v>26</v>
      </c>
      <c r="G4203" s="205" t="s">
        <v>10545</v>
      </c>
      <c r="H4203" s="205" t="s">
        <v>8000</v>
      </c>
      <c r="I4203" s="206">
        <v>271</v>
      </c>
      <c r="J4203" t="str">
        <f t="shared" si="264"/>
        <v>RLP|Niederweis</v>
      </c>
      <c r="K4203" t="str">
        <f t="shared" si="262"/>
        <v>RLP|Südeifel</v>
      </c>
      <c r="L4203" s="380" t="str">
        <f t="shared" si="265"/>
        <v>072325005093</v>
      </c>
      <c r="M4203">
        <f t="shared" si="263"/>
        <v>19784</v>
      </c>
    </row>
    <row r="4204" spans="1:13">
      <c r="A4204" s="127" t="s">
        <v>10727</v>
      </c>
      <c r="B4204" s="207" t="s">
        <v>10728</v>
      </c>
      <c r="C4204" s="208" t="s">
        <v>10543</v>
      </c>
      <c r="D4204" s="208" t="s">
        <v>10544</v>
      </c>
      <c r="E4204" s="205" t="s">
        <v>27</v>
      </c>
      <c r="F4204" s="205" t="s">
        <v>26</v>
      </c>
      <c r="G4204" s="205" t="s">
        <v>10545</v>
      </c>
      <c r="H4204" s="205" t="s">
        <v>8000</v>
      </c>
      <c r="I4204" s="206">
        <v>73</v>
      </c>
      <c r="J4204" t="str">
        <f t="shared" si="264"/>
        <v>RLP|Niehl</v>
      </c>
      <c r="K4204" t="str">
        <f t="shared" si="262"/>
        <v>RLP|Südeifel</v>
      </c>
      <c r="L4204" s="380" t="str">
        <f t="shared" si="265"/>
        <v>072325005094</v>
      </c>
      <c r="M4204">
        <f t="shared" si="263"/>
        <v>19784</v>
      </c>
    </row>
    <row r="4205" spans="1:13">
      <c r="A4205" s="127" t="s">
        <v>10729</v>
      </c>
      <c r="B4205" s="207" t="s">
        <v>10730</v>
      </c>
      <c r="C4205" s="208" t="s">
        <v>10543</v>
      </c>
      <c r="D4205" s="208" t="s">
        <v>10544</v>
      </c>
      <c r="E4205" s="205" t="s">
        <v>27</v>
      </c>
      <c r="F4205" s="205" t="s">
        <v>26</v>
      </c>
      <c r="G4205" s="205" t="s">
        <v>10545</v>
      </c>
      <c r="H4205" s="205" t="s">
        <v>8000</v>
      </c>
      <c r="I4205" s="206">
        <v>436</v>
      </c>
      <c r="J4205" t="str">
        <f t="shared" si="264"/>
        <v>RLP|Nusbaum</v>
      </c>
      <c r="K4205" t="str">
        <f t="shared" si="262"/>
        <v>RLP|Südeifel</v>
      </c>
      <c r="L4205" s="380" t="str">
        <f t="shared" si="265"/>
        <v>072325005095</v>
      </c>
      <c r="M4205">
        <f t="shared" si="263"/>
        <v>19784</v>
      </c>
    </row>
    <row r="4206" spans="1:13">
      <c r="A4206" s="127" t="s">
        <v>10731</v>
      </c>
      <c r="B4206" s="207" t="s">
        <v>10732</v>
      </c>
      <c r="C4206" s="208" t="s">
        <v>10543</v>
      </c>
      <c r="D4206" s="208" t="s">
        <v>10544</v>
      </c>
      <c r="E4206" s="205" t="s">
        <v>27</v>
      </c>
      <c r="F4206" s="205" t="s">
        <v>26</v>
      </c>
      <c r="G4206" s="205" t="s">
        <v>10545</v>
      </c>
      <c r="H4206" s="205" t="s">
        <v>8000</v>
      </c>
      <c r="I4206" s="206">
        <v>142</v>
      </c>
      <c r="J4206" t="str">
        <f t="shared" si="264"/>
        <v>RLP|Obergeckler</v>
      </c>
      <c r="K4206" t="str">
        <f t="shared" si="262"/>
        <v>RLP|Südeifel</v>
      </c>
      <c r="L4206" s="380" t="str">
        <f t="shared" si="265"/>
        <v>072325005096</v>
      </c>
      <c r="M4206">
        <f t="shared" si="263"/>
        <v>19784</v>
      </c>
    </row>
    <row r="4207" spans="1:13">
      <c r="A4207" s="127" t="s">
        <v>10733</v>
      </c>
      <c r="B4207" s="207" t="s">
        <v>10734</v>
      </c>
      <c r="C4207" s="208" t="s">
        <v>10560</v>
      </c>
      <c r="D4207" s="208" t="s">
        <v>10544</v>
      </c>
      <c r="E4207" s="205" t="s">
        <v>27</v>
      </c>
      <c r="F4207" s="205" t="s">
        <v>26</v>
      </c>
      <c r="G4207" s="205" t="s">
        <v>10561</v>
      </c>
      <c r="H4207" s="205" t="s">
        <v>8000</v>
      </c>
      <c r="I4207" s="206">
        <v>71</v>
      </c>
      <c r="J4207" t="str">
        <f t="shared" si="264"/>
        <v>RLP|Oberstedem</v>
      </c>
      <c r="K4207" t="str">
        <f t="shared" si="262"/>
        <v>RLP|Bitburger Land</v>
      </c>
      <c r="L4207" s="380" t="str">
        <f t="shared" si="265"/>
        <v>072325008097</v>
      </c>
      <c r="M4207">
        <f t="shared" si="263"/>
        <v>26575</v>
      </c>
    </row>
    <row r="4208" spans="1:13">
      <c r="A4208" s="127" t="s">
        <v>10735</v>
      </c>
      <c r="B4208" s="207" t="s">
        <v>10736</v>
      </c>
      <c r="C4208" s="208" t="s">
        <v>10560</v>
      </c>
      <c r="D4208" s="208" t="s">
        <v>10544</v>
      </c>
      <c r="E4208" s="205" t="s">
        <v>27</v>
      </c>
      <c r="F4208" s="205" t="s">
        <v>26</v>
      </c>
      <c r="G4208" s="205" t="s">
        <v>10561</v>
      </c>
      <c r="H4208" s="205" t="s">
        <v>8000</v>
      </c>
      <c r="I4208" s="206">
        <v>173</v>
      </c>
      <c r="J4208" t="str">
        <f t="shared" si="264"/>
        <v>RLP|Oberweiler</v>
      </c>
      <c r="K4208" t="str">
        <f t="shared" si="262"/>
        <v>RLP|Bitburger Land</v>
      </c>
      <c r="L4208" s="380" t="str">
        <f t="shared" si="265"/>
        <v>072325008098</v>
      </c>
      <c r="M4208">
        <f t="shared" si="263"/>
        <v>26575</v>
      </c>
    </row>
    <row r="4209" spans="1:13">
      <c r="A4209" s="127" t="s">
        <v>10737</v>
      </c>
      <c r="B4209" s="207" t="s">
        <v>10738</v>
      </c>
      <c r="C4209" s="208" t="s">
        <v>10560</v>
      </c>
      <c r="D4209" s="208" t="s">
        <v>10544</v>
      </c>
      <c r="E4209" s="205" t="s">
        <v>27</v>
      </c>
      <c r="F4209" s="205" t="s">
        <v>26</v>
      </c>
      <c r="G4209" s="205" t="s">
        <v>10561</v>
      </c>
      <c r="H4209" s="205" t="s">
        <v>8000</v>
      </c>
      <c r="I4209" s="206">
        <v>593</v>
      </c>
      <c r="J4209" t="str">
        <f t="shared" si="264"/>
        <v>RLP|Oberweis</v>
      </c>
      <c r="K4209" t="str">
        <f t="shared" si="262"/>
        <v>RLP|Bitburger Land</v>
      </c>
      <c r="L4209" s="380" t="str">
        <f t="shared" si="265"/>
        <v>072325008099</v>
      </c>
      <c r="M4209">
        <f t="shared" si="263"/>
        <v>26575</v>
      </c>
    </row>
    <row r="4210" spans="1:13">
      <c r="A4210" s="127" t="s">
        <v>10739</v>
      </c>
      <c r="B4210" s="207" t="s">
        <v>10740</v>
      </c>
      <c r="C4210" s="208" t="s">
        <v>10560</v>
      </c>
      <c r="D4210" s="208" t="s">
        <v>10544</v>
      </c>
      <c r="E4210" s="205" t="s">
        <v>27</v>
      </c>
      <c r="F4210" s="205" t="s">
        <v>26</v>
      </c>
      <c r="G4210" s="205" t="s">
        <v>10561</v>
      </c>
      <c r="H4210" s="205" t="s">
        <v>8000</v>
      </c>
      <c r="I4210" s="206">
        <v>96</v>
      </c>
      <c r="J4210" t="str">
        <f t="shared" si="264"/>
        <v>RLP|Olsdorf</v>
      </c>
      <c r="K4210" t="str">
        <f t="shared" si="262"/>
        <v>RLP|Bitburger Land</v>
      </c>
      <c r="L4210" s="380" t="str">
        <f t="shared" si="265"/>
        <v>072325008100</v>
      </c>
      <c r="M4210">
        <f t="shared" si="263"/>
        <v>26575</v>
      </c>
    </row>
    <row r="4211" spans="1:13">
      <c r="A4211" s="127" t="s">
        <v>10741</v>
      </c>
      <c r="B4211" s="207" t="s">
        <v>10742</v>
      </c>
      <c r="C4211" s="208" t="s">
        <v>10560</v>
      </c>
      <c r="D4211" s="208" t="s">
        <v>10544</v>
      </c>
      <c r="E4211" s="205" t="s">
        <v>27</v>
      </c>
      <c r="F4211" s="205" t="s">
        <v>26</v>
      </c>
      <c r="G4211" s="205" t="s">
        <v>10561</v>
      </c>
      <c r="H4211" s="205" t="s">
        <v>8000</v>
      </c>
      <c r="I4211" s="206">
        <v>196</v>
      </c>
      <c r="J4211" t="str">
        <f t="shared" si="264"/>
        <v>RLP|Orsfeld</v>
      </c>
      <c r="K4211" t="str">
        <f t="shared" si="262"/>
        <v>RLP|Bitburger Land</v>
      </c>
      <c r="L4211" s="380" t="str">
        <f t="shared" si="265"/>
        <v>072325008101</v>
      </c>
      <c r="M4211">
        <f t="shared" si="263"/>
        <v>26575</v>
      </c>
    </row>
    <row r="4212" spans="1:13">
      <c r="A4212" s="127" t="s">
        <v>10743</v>
      </c>
      <c r="B4212" s="207" t="s">
        <v>10744</v>
      </c>
      <c r="C4212" s="208" t="s">
        <v>10543</v>
      </c>
      <c r="D4212" s="208" t="s">
        <v>10544</v>
      </c>
      <c r="E4212" s="205" t="s">
        <v>27</v>
      </c>
      <c r="F4212" s="205" t="s">
        <v>26</v>
      </c>
      <c r="G4212" s="205" t="s">
        <v>10545</v>
      </c>
      <c r="H4212" s="205" t="s">
        <v>8000</v>
      </c>
      <c r="I4212" s="206">
        <v>438</v>
      </c>
      <c r="J4212" t="str">
        <f t="shared" si="264"/>
        <v>RLP|Utscheid</v>
      </c>
      <c r="K4212" t="str">
        <f t="shared" si="262"/>
        <v>RLP|Südeifel</v>
      </c>
      <c r="L4212" s="380" t="str">
        <f t="shared" si="265"/>
        <v>072325005102</v>
      </c>
      <c r="M4212">
        <f t="shared" si="263"/>
        <v>19784</v>
      </c>
    </row>
    <row r="4213" spans="1:13">
      <c r="A4213" s="127" t="s">
        <v>10745</v>
      </c>
      <c r="B4213" s="207" t="s">
        <v>10746</v>
      </c>
      <c r="C4213" s="208" t="s">
        <v>10543</v>
      </c>
      <c r="D4213" s="208" t="s">
        <v>10544</v>
      </c>
      <c r="E4213" s="205" t="s">
        <v>27</v>
      </c>
      <c r="F4213" s="205" t="s">
        <v>26</v>
      </c>
      <c r="G4213" s="205" t="s">
        <v>10545</v>
      </c>
      <c r="H4213" s="205" t="s">
        <v>8000</v>
      </c>
      <c r="I4213" s="206">
        <v>220</v>
      </c>
      <c r="J4213" t="str">
        <f t="shared" si="264"/>
        <v>RLP|Peffingen</v>
      </c>
      <c r="K4213" t="str">
        <f t="shared" si="262"/>
        <v>RLP|Südeifel</v>
      </c>
      <c r="L4213" s="380" t="str">
        <f t="shared" si="265"/>
        <v>072325005103</v>
      </c>
      <c r="M4213">
        <f t="shared" si="263"/>
        <v>19784</v>
      </c>
    </row>
    <row r="4214" spans="1:13">
      <c r="A4214" s="127" t="s">
        <v>10747</v>
      </c>
      <c r="B4214" s="207" t="s">
        <v>10748</v>
      </c>
      <c r="C4214" s="208" t="s">
        <v>10556</v>
      </c>
      <c r="D4214" s="208" t="s">
        <v>10544</v>
      </c>
      <c r="E4214" s="205" t="s">
        <v>27</v>
      </c>
      <c r="F4214" s="205" t="s">
        <v>26</v>
      </c>
      <c r="G4214" s="205" t="s">
        <v>10557</v>
      </c>
      <c r="H4214" s="205" t="s">
        <v>8000</v>
      </c>
      <c r="I4214" s="206">
        <v>93</v>
      </c>
      <c r="J4214" t="str">
        <f t="shared" si="264"/>
        <v>RLP|Philippsheim</v>
      </c>
      <c r="K4214" t="str">
        <f t="shared" si="262"/>
        <v>RLP|Speicher</v>
      </c>
      <c r="L4214" s="380" t="str">
        <f t="shared" si="265"/>
        <v>072325007104</v>
      </c>
      <c r="M4214">
        <f t="shared" si="263"/>
        <v>9175</v>
      </c>
    </row>
    <row r="4215" spans="1:13">
      <c r="A4215" s="127" t="s">
        <v>10749</v>
      </c>
      <c r="B4215" s="207" t="s">
        <v>10750</v>
      </c>
      <c r="C4215" s="208" t="s">
        <v>10560</v>
      </c>
      <c r="D4215" s="208" t="s">
        <v>10544</v>
      </c>
      <c r="E4215" s="205" t="s">
        <v>27</v>
      </c>
      <c r="F4215" s="205" t="s">
        <v>26</v>
      </c>
      <c r="G4215" s="205" t="s">
        <v>10561</v>
      </c>
      <c r="H4215" s="205" t="s">
        <v>8000</v>
      </c>
      <c r="I4215" s="206">
        <v>316</v>
      </c>
      <c r="J4215" t="str">
        <f t="shared" si="264"/>
        <v>RLP|Pickließem</v>
      </c>
      <c r="K4215" t="str">
        <f t="shared" si="262"/>
        <v>RLP|Bitburger Land</v>
      </c>
      <c r="L4215" s="380" t="str">
        <f t="shared" si="265"/>
        <v>072325008105</v>
      </c>
      <c r="M4215">
        <f t="shared" si="263"/>
        <v>26575</v>
      </c>
    </row>
    <row r="4216" spans="1:13">
      <c r="A4216" s="127" t="s">
        <v>10751</v>
      </c>
      <c r="B4216" s="207" t="s">
        <v>10752</v>
      </c>
      <c r="C4216" s="208" t="s">
        <v>10543</v>
      </c>
      <c r="D4216" s="208" t="s">
        <v>10544</v>
      </c>
      <c r="E4216" s="205" t="s">
        <v>27</v>
      </c>
      <c r="F4216" s="205" t="s">
        <v>26</v>
      </c>
      <c r="G4216" s="205" t="s">
        <v>10545</v>
      </c>
      <c r="H4216" s="205" t="s">
        <v>8000</v>
      </c>
      <c r="I4216" s="206">
        <v>97</v>
      </c>
      <c r="J4216" t="str">
        <f t="shared" si="264"/>
        <v>RLP|Plascheid</v>
      </c>
      <c r="K4216" t="str">
        <f t="shared" si="262"/>
        <v>RLP|Südeifel</v>
      </c>
      <c r="L4216" s="380" t="str">
        <f t="shared" si="265"/>
        <v>072325005106</v>
      </c>
      <c r="M4216">
        <f t="shared" si="263"/>
        <v>19784</v>
      </c>
    </row>
    <row r="4217" spans="1:13">
      <c r="A4217" s="127" t="s">
        <v>10753</v>
      </c>
      <c r="B4217" s="207" t="s">
        <v>10754</v>
      </c>
      <c r="C4217" s="208" t="s">
        <v>10556</v>
      </c>
      <c r="D4217" s="208" t="s">
        <v>10544</v>
      </c>
      <c r="E4217" s="205" t="s">
        <v>27</v>
      </c>
      <c r="F4217" s="205" t="s">
        <v>26</v>
      </c>
      <c r="G4217" s="205" t="s">
        <v>10557</v>
      </c>
      <c r="H4217" s="205" t="s">
        <v>8000</v>
      </c>
      <c r="I4217" s="206">
        <v>731</v>
      </c>
      <c r="J4217" t="str">
        <f t="shared" si="264"/>
        <v>RLP|Preist</v>
      </c>
      <c r="K4217" t="str">
        <f t="shared" si="262"/>
        <v>RLP|Speicher</v>
      </c>
      <c r="L4217" s="380" t="str">
        <f t="shared" si="265"/>
        <v>072325007107</v>
      </c>
      <c r="M4217">
        <f t="shared" si="263"/>
        <v>9175</v>
      </c>
    </row>
    <row r="4218" spans="1:13">
      <c r="A4218" s="127" t="s">
        <v>10755</v>
      </c>
      <c r="B4218" s="207" t="s">
        <v>10756</v>
      </c>
      <c r="C4218" s="208" t="s">
        <v>10543</v>
      </c>
      <c r="D4218" s="208" t="s">
        <v>10544</v>
      </c>
      <c r="E4218" s="205" t="s">
        <v>27</v>
      </c>
      <c r="F4218" s="205" t="s">
        <v>26</v>
      </c>
      <c r="G4218" s="205" t="s">
        <v>10545</v>
      </c>
      <c r="H4218" s="205" t="s">
        <v>8000</v>
      </c>
      <c r="I4218" s="206">
        <v>568</v>
      </c>
      <c r="J4218" t="str">
        <f t="shared" si="264"/>
        <v>RLP|Prümzurlay</v>
      </c>
      <c r="K4218" t="str">
        <f t="shared" si="262"/>
        <v>RLP|Südeifel</v>
      </c>
      <c r="L4218" s="380" t="str">
        <f t="shared" si="265"/>
        <v>072325005108</v>
      </c>
      <c r="M4218">
        <f t="shared" si="263"/>
        <v>19784</v>
      </c>
    </row>
    <row r="4219" spans="1:13">
      <c r="A4219" s="127" t="s">
        <v>10757</v>
      </c>
      <c r="B4219" s="207" t="s">
        <v>10758</v>
      </c>
      <c r="C4219" s="208" t="s">
        <v>10560</v>
      </c>
      <c r="D4219" s="208" t="s">
        <v>10544</v>
      </c>
      <c r="E4219" s="205" t="s">
        <v>27</v>
      </c>
      <c r="F4219" s="205" t="s">
        <v>26</v>
      </c>
      <c r="G4219" s="205" t="s">
        <v>10561</v>
      </c>
      <c r="H4219" s="205" t="s">
        <v>8000</v>
      </c>
      <c r="I4219" s="206">
        <v>1422</v>
      </c>
      <c r="J4219" t="str">
        <f t="shared" si="264"/>
        <v>RLP|Rittersdorf</v>
      </c>
      <c r="K4219" t="str">
        <f t="shared" si="262"/>
        <v>RLP|Bitburger Land</v>
      </c>
      <c r="L4219" s="380" t="str">
        <f t="shared" si="265"/>
        <v>072325008109</v>
      </c>
      <c r="M4219">
        <f t="shared" si="263"/>
        <v>26575</v>
      </c>
    </row>
    <row r="4220" spans="1:13">
      <c r="A4220" s="127" t="s">
        <v>10759</v>
      </c>
      <c r="B4220" s="207" t="s">
        <v>10760</v>
      </c>
      <c r="C4220" s="208" t="s">
        <v>10543</v>
      </c>
      <c r="D4220" s="208" t="s">
        <v>10544</v>
      </c>
      <c r="E4220" s="205" t="s">
        <v>27</v>
      </c>
      <c r="F4220" s="205" t="s">
        <v>26</v>
      </c>
      <c r="G4220" s="205" t="s">
        <v>10545</v>
      </c>
      <c r="H4220" s="205" t="s">
        <v>8000</v>
      </c>
      <c r="I4220" s="206">
        <v>148</v>
      </c>
      <c r="J4220" t="str">
        <f t="shared" si="264"/>
        <v>RLP|Rodershausen</v>
      </c>
      <c r="K4220" t="str">
        <f t="shared" si="262"/>
        <v>RLP|Südeifel</v>
      </c>
      <c r="L4220" s="380" t="str">
        <f t="shared" si="265"/>
        <v>072325005110</v>
      </c>
      <c r="M4220">
        <f t="shared" si="263"/>
        <v>19784</v>
      </c>
    </row>
    <row r="4221" spans="1:13">
      <c r="A4221" s="127" t="s">
        <v>10761</v>
      </c>
      <c r="B4221" s="207" t="s">
        <v>10762</v>
      </c>
      <c r="C4221" s="208" t="s">
        <v>10560</v>
      </c>
      <c r="D4221" s="208" t="s">
        <v>10544</v>
      </c>
      <c r="E4221" s="205" t="s">
        <v>27</v>
      </c>
      <c r="F4221" s="205" t="s">
        <v>26</v>
      </c>
      <c r="G4221" s="205" t="s">
        <v>10561</v>
      </c>
      <c r="H4221" s="205" t="s">
        <v>8000</v>
      </c>
      <c r="I4221" s="206">
        <v>441</v>
      </c>
      <c r="J4221" t="str">
        <f t="shared" si="264"/>
        <v>RLP|Röhl</v>
      </c>
      <c r="K4221" t="str">
        <f t="shared" si="262"/>
        <v>RLP|Bitburger Land</v>
      </c>
      <c r="L4221" s="380" t="str">
        <f t="shared" si="265"/>
        <v>072325008111</v>
      </c>
      <c r="M4221">
        <f t="shared" si="263"/>
        <v>26575</v>
      </c>
    </row>
    <row r="4222" spans="1:13">
      <c r="A4222" s="127" t="s">
        <v>10763</v>
      </c>
      <c r="B4222" s="207" t="s">
        <v>10764</v>
      </c>
      <c r="C4222" s="208" t="s">
        <v>10543</v>
      </c>
      <c r="D4222" s="208" t="s">
        <v>10544</v>
      </c>
      <c r="E4222" s="205" t="s">
        <v>27</v>
      </c>
      <c r="F4222" s="205" t="s">
        <v>26</v>
      </c>
      <c r="G4222" s="205" t="s">
        <v>10545</v>
      </c>
      <c r="H4222" s="205" t="s">
        <v>8000</v>
      </c>
      <c r="I4222" s="206">
        <v>244</v>
      </c>
      <c r="J4222" t="str">
        <f t="shared" si="264"/>
        <v>RLP|Roth an der Our</v>
      </c>
      <c r="K4222" t="str">
        <f t="shared" si="262"/>
        <v>RLP|Südeifel</v>
      </c>
      <c r="L4222" s="380" t="str">
        <f t="shared" si="265"/>
        <v>072325005112</v>
      </c>
      <c r="M4222">
        <f t="shared" si="263"/>
        <v>19784</v>
      </c>
    </row>
    <row r="4223" spans="1:13">
      <c r="A4223" s="127" t="s">
        <v>10765</v>
      </c>
      <c r="B4223" s="207" t="s">
        <v>10766</v>
      </c>
      <c r="C4223" s="208" t="s">
        <v>10560</v>
      </c>
      <c r="D4223" s="208" t="s">
        <v>10544</v>
      </c>
      <c r="E4223" s="205" t="s">
        <v>27</v>
      </c>
      <c r="F4223" s="205" t="s">
        <v>26</v>
      </c>
      <c r="G4223" s="205" t="s">
        <v>10561</v>
      </c>
      <c r="H4223" s="205" t="s">
        <v>8000</v>
      </c>
      <c r="I4223" s="206">
        <v>268</v>
      </c>
      <c r="J4223" t="str">
        <f t="shared" si="264"/>
        <v>RLP|Sankt Thomas</v>
      </c>
      <c r="K4223" t="str">
        <f t="shared" si="262"/>
        <v>RLP|Bitburger Land</v>
      </c>
      <c r="L4223" s="380" t="str">
        <f t="shared" si="265"/>
        <v>072325008113</v>
      </c>
      <c r="M4223">
        <f t="shared" si="263"/>
        <v>26575</v>
      </c>
    </row>
    <row r="4224" spans="1:13">
      <c r="A4224" s="127" t="s">
        <v>10767</v>
      </c>
      <c r="B4224" s="207" t="s">
        <v>10768</v>
      </c>
      <c r="C4224" s="208" t="s">
        <v>10543</v>
      </c>
      <c r="D4224" s="208" t="s">
        <v>10544</v>
      </c>
      <c r="E4224" s="205" t="s">
        <v>27</v>
      </c>
      <c r="F4224" s="205" t="s">
        <v>26</v>
      </c>
      <c r="G4224" s="205" t="s">
        <v>10545</v>
      </c>
      <c r="H4224" s="205" t="s">
        <v>8000</v>
      </c>
      <c r="I4224" s="206">
        <v>203</v>
      </c>
      <c r="J4224" t="str">
        <f t="shared" si="264"/>
        <v>RLP|Schankweiler</v>
      </c>
      <c r="K4224" t="str">
        <f t="shared" si="262"/>
        <v>RLP|Südeifel</v>
      </c>
      <c r="L4224" s="380" t="str">
        <f t="shared" si="265"/>
        <v>072325005114</v>
      </c>
      <c r="M4224">
        <f t="shared" si="263"/>
        <v>19784</v>
      </c>
    </row>
    <row r="4225" spans="1:13">
      <c r="A4225" s="127" t="s">
        <v>10769</v>
      </c>
      <c r="B4225" s="207" t="s">
        <v>10770</v>
      </c>
      <c r="C4225" s="208" t="s">
        <v>10560</v>
      </c>
      <c r="D4225" s="208" t="s">
        <v>10544</v>
      </c>
      <c r="E4225" s="205" t="s">
        <v>27</v>
      </c>
      <c r="F4225" s="205" t="s">
        <v>26</v>
      </c>
      <c r="G4225" s="205" t="s">
        <v>10561</v>
      </c>
      <c r="H4225" s="205" t="s">
        <v>8000</v>
      </c>
      <c r="I4225" s="206">
        <v>111</v>
      </c>
      <c r="J4225" t="str">
        <f t="shared" si="264"/>
        <v>RLP|Scharfbillig</v>
      </c>
      <c r="K4225" t="str">
        <f t="shared" si="262"/>
        <v>RLP|Bitburger Land</v>
      </c>
      <c r="L4225" s="380" t="str">
        <f t="shared" si="265"/>
        <v>072325008115</v>
      </c>
      <c r="M4225">
        <f t="shared" si="263"/>
        <v>26575</v>
      </c>
    </row>
    <row r="4226" spans="1:13">
      <c r="A4226" s="127" t="s">
        <v>10771</v>
      </c>
      <c r="B4226" s="207" t="s">
        <v>10772</v>
      </c>
      <c r="C4226" s="208" t="s">
        <v>10543</v>
      </c>
      <c r="D4226" s="208" t="s">
        <v>10544</v>
      </c>
      <c r="E4226" s="205" t="s">
        <v>27</v>
      </c>
      <c r="F4226" s="205" t="s">
        <v>26</v>
      </c>
      <c r="G4226" s="205" t="s">
        <v>10545</v>
      </c>
      <c r="H4226" s="205" t="s">
        <v>8000</v>
      </c>
      <c r="I4226" s="206">
        <v>29</v>
      </c>
      <c r="J4226" t="str">
        <f t="shared" si="264"/>
        <v>RLP|Scheitenkorb</v>
      </c>
      <c r="K4226" t="str">
        <f t="shared" si="262"/>
        <v>RLP|Südeifel</v>
      </c>
      <c r="L4226" s="380" t="str">
        <f t="shared" si="265"/>
        <v>072325005116</v>
      </c>
      <c r="M4226">
        <f t="shared" si="263"/>
        <v>19784</v>
      </c>
    </row>
    <row r="4227" spans="1:13">
      <c r="A4227" s="127" t="s">
        <v>10773</v>
      </c>
      <c r="B4227" s="207" t="s">
        <v>10774</v>
      </c>
      <c r="C4227" s="208" t="s">
        <v>10543</v>
      </c>
      <c r="D4227" s="208" t="s">
        <v>10544</v>
      </c>
      <c r="E4227" s="205" t="s">
        <v>27</v>
      </c>
      <c r="F4227" s="205" t="s">
        <v>26</v>
      </c>
      <c r="G4227" s="205" t="s">
        <v>10545</v>
      </c>
      <c r="H4227" s="205" t="s">
        <v>8000</v>
      </c>
      <c r="I4227" s="206">
        <v>38</v>
      </c>
      <c r="J4227" t="str">
        <f t="shared" si="264"/>
        <v>RLP|Scheuern</v>
      </c>
      <c r="K4227" t="str">
        <f t="shared" ref="K4227:K4290" si="266">E4227 &amp; "|" &amp; G4227</f>
        <v>RLP|Südeifel</v>
      </c>
      <c r="L4227" s="380" t="str">
        <f t="shared" si="265"/>
        <v>072325005117</v>
      </c>
      <c r="M4227">
        <f t="shared" ref="M4227:M4290" si="267">SUMIF($C:$C, $C4227, $I:$I)</f>
        <v>19784</v>
      </c>
    </row>
    <row r="4228" spans="1:13">
      <c r="A4228" s="127" t="s">
        <v>10775</v>
      </c>
      <c r="B4228" s="207" t="s">
        <v>10776</v>
      </c>
      <c r="C4228" s="208" t="s">
        <v>10560</v>
      </c>
      <c r="D4228" s="208" t="s">
        <v>10544</v>
      </c>
      <c r="E4228" s="205" t="s">
        <v>27</v>
      </c>
      <c r="F4228" s="205" t="s">
        <v>26</v>
      </c>
      <c r="G4228" s="205" t="s">
        <v>10561</v>
      </c>
      <c r="H4228" s="205" t="s">
        <v>8000</v>
      </c>
      <c r="I4228" s="206">
        <v>406</v>
      </c>
      <c r="J4228" t="str">
        <f t="shared" si="264"/>
        <v>RLP|Schleid</v>
      </c>
      <c r="K4228" t="str">
        <f t="shared" si="266"/>
        <v>RLP|Bitburger Land</v>
      </c>
      <c r="L4228" s="380" t="str">
        <f t="shared" si="265"/>
        <v>072325008118</v>
      </c>
      <c r="M4228">
        <f t="shared" si="267"/>
        <v>26575</v>
      </c>
    </row>
    <row r="4229" spans="1:13">
      <c r="A4229" s="127" t="s">
        <v>10777</v>
      </c>
      <c r="B4229" s="207" t="s">
        <v>10778</v>
      </c>
      <c r="C4229" s="208" t="s">
        <v>10560</v>
      </c>
      <c r="D4229" s="208" t="s">
        <v>10544</v>
      </c>
      <c r="E4229" s="205" t="s">
        <v>27</v>
      </c>
      <c r="F4229" s="205" t="s">
        <v>26</v>
      </c>
      <c r="G4229" s="205" t="s">
        <v>10561</v>
      </c>
      <c r="H4229" s="205" t="s">
        <v>8000</v>
      </c>
      <c r="I4229" s="206">
        <v>308</v>
      </c>
      <c r="J4229" t="str">
        <f t="shared" si="264"/>
        <v>RLP|Seffern</v>
      </c>
      <c r="K4229" t="str">
        <f t="shared" si="266"/>
        <v>RLP|Bitburger Land</v>
      </c>
      <c r="L4229" s="380" t="str">
        <f t="shared" si="265"/>
        <v>072325008119</v>
      </c>
      <c r="M4229">
        <f t="shared" si="267"/>
        <v>26575</v>
      </c>
    </row>
    <row r="4230" spans="1:13">
      <c r="A4230" s="127" t="s">
        <v>10779</v>
      </c>
      <c r="B4230" s="207" t="s">
        <v>10780</v>
      </c>
      <c r="C4230" s="208" t="s">
        <v>10560</v>
      </c>
      <c r="D4230" s="208" t="s">
        <v>10544</v>
      </c>
      <c r="E4230" s="205" t="s">
        <v>27</v>
      </c>
      <c r="F4230" s="205" t="s">
        <v>26</v>
      </c>
      <c r="G4230" s="205" t="s">
        <v>10561</v>
      </c>
      <c r="H4230" s="205" t="s">
        <v>8000</v>
      </c>
      <c r="I4230" s="206">
        <v>281</v>
      </c>
      <c r="J4230" t="str">
        <f t="shared" ref="J4230:J4293" si="268">E4230 &amp; "|" &amp; A4230</f>
        <v>RLP|Sefferweich</v>
      </c>
      <c r="K4230" t="str">
        <f t="shared" si="266"/>
        <v>RLP|Bitburger Land</v>
      </c>
      <c r="L4230" s="380" t="str">
        <f t="shared" ref="L4230:L4293" si="269">C4230 &amp; RIGHT(B4230,3)</f>
        <v>072325008120</v>
      </c>
      <c r="M4230">
        <f t="shared" si="267"/>
        <v>26575</v>
      </c>
    </row>
    <row r="4231" spans="1:13">
      <c r="A4231" s="127" t="s">
        <v>10781</v>
      </c>
      <c r="B4231" s="207" t="s">
        <v>10782</v>
      </c>
      <c r="C4231" s="208" t="s">
        <v>10543</v>
      </c>
      <c r="D4231" s="208" t="s">
        <v>10544</v>
      </c>
      <c r="E4231" s="205" t="s">
        <v>27</v>
      </c>
      <c r="F4231" s="205" t="s">
        <v>26</v>
      </c>
      <c r="G4231" s="205" t="s">
        <v>10545</v>
      </c>
      <c r="H4231" s="205" t="s">
        <v>8000</v>
      </c>
      <c r="I4231" s="206">
        <v>41</v>
      </c>
      <c r="J4231" t="str">
        <f t="shared" si="268"/>
        <v>RLP|Sevenig bei Neuerburg</v>
      </c>
      <c r="K4231" t="str">
        <f t="shared" si="266"/>
        <v>RLP|Südeifel</v>
      </c>
      <c r="L4231" s="380" t="str">
        <f t="shared" si="269"/>
        <v>072325005121</v>
      </c>
      <c r="M4231">
        <f t="shared" si="267"/>
        <v>19784</v>
      </c>
    </row>
    <row r="4232" spans="1:13">
      <c r="A4232" s="127" t="s">
        <v>10783</v>
      </c>
      <c r="B4232" s="207" t="s">
        <v>10784</v>
      </c>
      <c r="C4232" s="208" t="s">
        <v>10543</v>
      </c>
      <c r="D4232" s="208" t="s">
        <v>10544</v>
      </c>
      <c r="E4232" s="205" t="s">
        <v>27</v>
      </c>
      <c r="F4232" s="205" t="s">
        <v>26</v>
      </c>
      <c r="G4232" s="205" t="s">
        <v>10545</v>
      </c>
      <c r="H4232" s="205" t="s">
        <v>8000</v>
      </c>
      <c r="I4232" s="206">
        <v>408</v>
      </c>
      <c r="J4232" t="str">
        <f t="shared" si="268"/>
        <v>RLP|Sinspelt</v>
      </c>
      <c r="K4232" t="str">
        <f t="shared" si="266"/>
        <v>RLP|Südeifel</v>
      </c>
      <c r="L4232" s="380" t="str">
        <f t="shared" si="269"/>
        <v>072325005122</v>
      </c>
      <c r="M4232">
        <f t="shared" si="267"/>
        <v>19784</v>
      </c>
    </row>
    <row r="4233" spans="1:13">
      <c r="A4233" s="127" t="s">
        <v>10557</v>
      </c>
      <c r="B4233" s="207" t="s">
        <v>10785</v>
      </c>
      <c r="C4233" s="208" t="s">
        <v>10556</v>
      </c>
      <c r="D4233" s="208" t="s">
        <v>10544</v>
      </c>
      <c r="E4233" s="205" t="s">
        <v>27</v>
      </c>
      <c r="F4233" s="205" t="s">
        <v>26</v>
      </c>
      <c r="G4233" s="205" t="s">
        <v>10557</v>
      </c>
      <c r="H4233" s="205" t="s">
        <v>8000</v>
      </c>
      <c r="I4233" s="206">
        <v>3818</v>
      </c>
      <c r="J4233" t="str">
        <f t="shared" si="268"/>
        <v>RLP|Speicher</v>
      </c>
      <c r="K4233" t="str">
        <f t="shared" si="266"/>
        <v>RLP|Speicher</v>
      </c>
      <c r="L4233" s="380" t="str">
        <f t="shared" si="269"/>
        <v>072325007123</v>
      </c>
      <c r="M4233">
        <f t="shared" si="267"/>
        <v>9175</v>
      </c>
    </row>
    <row r="4234" spans="1:13">
      <c r="A4234" s="127" t="s">
        <v>10786</v>
      </c>
      <c r="B4234" s="207" t="s">
        <v>10787</v>
      </c>
      <c r="C4234" s="208" t="s">
        <v>10560</v>
      </c>
      <c r="D4234" s="208" t="s">
        <v>10544</v>
      </c>
      <c r="E4234" s="205" t="s">
        <v>27</v>
      </c>
      <c r="F4234" s="205" t="s">
        <v>26</v>
      </c>
      <c r="G4234" s="205" t="s">
        <v>10561</v>
      </c>
      <c r="H4234" s="205" t="s">
        <v>8000</v>
      </c>
      <c r="I4234" s="206">
        <v>96</v>
      </c>
      <c r="J4234" t="str">
        <f t="shared" si="268"/>
        <v>RLP|Stockem</v>
      </c>
      <c r="K4234" t="str">
        <f t="shared" si="266"/>
        <v>RLP|Bitburger Land</v>
      </c>
      <c r="L4234" s="380" t="str">
        <f t="shared" si="269"/>
        <v>072325008124</v>
      </c>
      <c r="M4234">
        <f t="shared" si="267"/>
        <v>26575</v>
      </c>
    </row>
    <row r="4235" spans="1:13">
      <c r="A4235" s="127" t="s">
        <v>10788</v>
      </c>
      <c r="B4235" s="207" t="s">
        <v>10789</v>
      </c>
      <c r="C4235" s="208" t="s">
        <v>10560</v>
      </c>
      <c r="D4235" s="208" t="s">
        <v>10544</v>
      </c>
      <c r="E4235" s="205" t="s">
        <v>27</v>
      </c>
      <c r="F4235" s="205" t="s">
        <v>26</v>
      </c>
      <c r="G4235" s="205" t="s">
        <v>10561</v>
      </c>
      <c r="H4235" s="205" t="s">
        <v>8000</v>
      </c>
      <c r="I4235" s="206">
        <v>431</v>
      </c>
      <c r="J4235" t="str">
        <f t="shared" si="268"/>
        <v>RLP|Sülm</v>
      </c>
      <c r="K4235" t="str">
        <f t="shared" si="266"/>
        <v>RLP|Bitburger Land</v>
      </c>
      <c r="L4235" s="380" t="str">
        <f t="shared" si="269"/>
        <v>072325008125</v>
      </c>
      <c r="M4235">
        <f t="shared" si="267"/>
        <v>26575</v>
      </c>
    </row>
    <row r="4236" spans="1:13">
      <c r="A4236" s="127" t="s">
        <v>10790</v>
      </c>
      <c r="B4236" s="207" t="s">
        <v>10791</v>
      </c>
      <c r="C4236" s="208" t="s">
        <v>10560</v>
      </c>
      <c r="D4236" s="208" t="s">
        <v>10544</v>
      </c>
      <c r="E4236" s="205" t="s">
        <v>27</v>
      </c>
      <c r="F4236" s="205" t="s">
        <v>26</v>
      </c>
      <c r="G4236" s="205" t="s">
        <v>10561</v>
      </c>
      <c r="H4236" s="205" t="s">
        <v>8000</v>
      </c>
      <c r="I4236" s="206">
        <v>314</v>
      </c>
      <c r="J4236" t="str">
        <f t="shared" si="268"/>
        <v>RLP|Trimport</v>
      </c>
      <c r="K4236" t="str">
        <f t="shared" si="266"/>
        <v>RLP|Bitburger Land</v>
      </c>
      <c r="L4236" s="380" t="str">
        <f t="shared" si="269"/>
        <v>072325008126</v>
      </c>
      <c r="M4236">
        <f t="shared" si="267"/>
        <v>26575</v>
      </c>
    </row>
    <row r="4237" spans="1:13">
      <c r="A4237" s="127" t="s">
        <v>10792</v>
      </c>
      <c r="B4237" s="207" t="s">
        <v>10793</v>
      </c>
      <c r="C4237" s="208" t="s">
        <v>10543</v>
      </c>
      <c r="D4237" s="208" t="s">
        <v>10544</v>
      </c>
      <c r="E4237" s="205" t="s">
        <v>27</v>
      </c>
      <c r="F4237" s="205" t="s">
        <v>26</v>
      </c>
      <c r="G4237" s="205" t="s">
        <v>10545</v>
      </c>
      <c r="H4237" s="205" t="s">
        <v>8000</v>
      </c>
      <c r="I4237" s="206">
        <v>53</v>
      </c>
      <c r="J4237" t="str">
        <f t="shared" si="268"/>
        <v>RLP|Übereisenbach</v>
      </c>
      <c r="K4237" t="str">
        <f t="shared" si="266"/>
        <v>RLP|Südeifel</v>
      </c>
      <c r="L4237" s="380" t="str">
        <f t="shared" si="269"/>
        <v>072325005127</v>
      </c>
      <c r="M4237">
        <f t="shared" si="267"/>
        <v>19784</v>
      </c>
    </row>
    <row r="4238" spans="1:13">
      <c r="A4238" s="127" t="s">
        <v>10794</v>
      </c>
      <c r="B4238" s="207" t="s">
        <v>10795</v>
      </c>
      <c r="C4238" s="208" t="s">
        <v>10543</v>
      </c>
      <c r="D4238" s="208" t="s">
        <v>10544</v>
      </c>
      <c r="E4238" s="205" t="s">
        <v>27</v>
      </c>
      <c r="F4238" s="205" t="s">
        <v>26</v>
      </c>
      <c r="G4238" s="205" t="s">
        <v>10545</v>
      </c>
      <c r="H4238" s="205" t="s">
        <v>8000</v>
      </c>
      <c r="I4238" s="206">
        <v>59</v>
      </c>
      <c r="J4238" t="str">
        <f t="shared" si="268"/>
        <v>RLP|Uppershausen</v>
      </c>
      <c r="K4238" t="str">
        <f t="shared" si="266"/>
        <v>RLP|Südeifel</v>
      </c>
      <c r="L4238" s="380" t="str">
        <f t="shared" si="269"/>
        <v>072325005128</v>
      </c>
      <c r="M4238">
        <f t="shared" si="267"/>
        <v>19784</v>
      </c>
    </row>
    <row r="4239" spans="1:13">
      <c r="A4239" s="127" t="s">
        <v>10796</v>
      </c>
      <c r="B4239" s="207" t="s">
        <v>10797</v>
      </c>
      <c r="C4239" s="208" t="s">
        <v>10560</v>
      </c>
      <c r="D4239" s="208" t="s">
        <v>10544</v>
      </c>
      <c r="E4239" s="205" t="s">
        <v>27</v>
      </c>
      <c r="F4239" s="205" t="s">
        <v>26</v>
      </c>
      <c r="G4239" s="205" t="s">
        <v>10561</v>
      </c>
      <c r="H4239" s="205" t="s">
        <v>8000</v>
      </c>
      <c r="I4239" s="206">
        <v>55</v>
      </c>
      <c r="J4239" t="str">
        <f t="shared" si="268"/>
        <v>RLP|Usch</v>
      </c>
      <c r="K4239" t="str">
        <f t="shared" si="266"/>
        <v>RLP|Bitburger Land</v>
      </c>
      <c r="L4239" s="380" t="str">
        <f t="shared" si="269"/>
        <v>072325008129</v>
      </c>
      <c r="M4239">
        <f t="shared" si="267"/>
        <v>26575</v>
      </c>
    </row>
    <row r="4240" spans="1:13">
      <c r="A4240" s="127" t="s">
        <v>10798</v>
      </c>
      <c r="B4240" s="207" t="s">
        <v>10799</v>
      </c>
      <c r="C4240" s="208" t="s">
        <v>10543</v>
      </c>
      <c r="D4240" s="208" t="s">
        <v>10544</v>
      </c>
      <c r="E4240" s="205" t="s">
        <v>27</v>
      </c>
      <c r="F4240" s="205" t="s">
        <v>26</v>
      </c>
      <c r="G4240" s="205" t="s">
        <v>10545</v>
      </c>
      <c r="H4240" s="205" t="s">
        <v>8000</v>
      </c>
      <c r="I4240" s="206">
        <v>19</v>
      </c>
      <c r="J4240" t="str">
        <f t="shared" si="268"/>
        <v>RLP|Waldhof-Falkenstein</v>
      </c>
      <c r="K4240" t="str">
        <f t="shared" si="266"/>
        <v>RLP|Südeifel</v>
      </c>
      <c r="L4240" s="380" t="str">
        <f t="shared" si="269"/>
        <v>072325005130</v>
      </c>
      <c r="M4240">
        <f t="shared" si="267"/>
        <v>19784</v>
      </c>
    </row>
    <row r="4241" spans="1:13">
      <c r="A4241" s="127" t="s">
        <v>10800</v>
      </c>
      <c r="B4241" s="207" t="s">
        <v>10801</v>
      </c>
      <c r="C4241" s="208" t="s">
        <v>10543</v>
      </c>
      <c r="D4241" s="208" t="s">
        <v>10544</v>
      </c>
      <c r="E4241" s="205" t="s">
        <v>27</v>
      </c>
      <c r="F4241" s="205" t="s">
        <v>26</v>
      </c>
      <c r="G4241" s="205" t="s">
        <v>10545</v>
      </c>
      <c r="H4241" s="205" t="s">
        <v>8000</v>
      </c>
      <c r="I4241" s="206">
        <v>354</v>
      </c>
      <c r="J4241" t="str">
        <f t="shared" si="268"/>
        <v>RLP|Wallendorf</v>
      </c>
      <c r="K4241" t="str">
        <f t="shared" si="266"/>
        <v>RLP|Südeifel</v>
      </c>
      <c r="L4241" s="380" t="str">
        <f t="shared" si="269"/>
        <v>072325005131</v>
      </c>
      <c r="M4241">
        <f t="shared" si="267"/>
        <v>19784</v>
      </c>
    </row>
    <row r="4242" spans="1:13">
      <c r="A4242" s="127" t="s">
        <v>10802</v>
      </c>
      <c r="B4242" s="207" t="s">
        <v>10803</v>
      </c>
      <c r="C4242" s="208" t="s">
        <v>10543</v>
      </c>
      <c r="D4242" s="208" t="s">
        <v>10544</v>
      </c>
      <c r="E4242" s="205" t="s">
        <v>27</v>
      </c>
      <c r="F4242" s="205" t="s">
        <v>26</v>
      </c>
      <c r="G4242" s="205" t="s">
        <v>10545</v>
      </c>
      <c r="H4242" s="205" t="s">
        <v>8000</v>
      </c>
      <c r="I4242" s="206">
        <v>177</v>
      </c>
      <c r="J4242" t="str">
        <f t="shared" si="268"/>
        <v>RLP|Weidingen</v>
      </c>
      <c r="K4242" t="str">
        <f t="shared" si="266"/>
        <v>RLP|Südeifel</v>
      </c>
      <c r="L4242" s="380" t="str">
        <f t="shared" si="269"/>
        <v>072325005132</v>
      </c>
      <c r="M4242">
        <f t="shared" si="267"/>
        <v>19784</v>
      </c>
    </row>
    <row r="4243" spans="1:13">
      <c r="A4243" s="127" t="s">
        <v>10804</v>
      </c>
      <c r="B4243" s="207" t="s">
        <v>10805</v>
      </c>
      <c r="C4243" s="208" t="s">
        <v>10560</v>
      </c>
      <c r="D4243" s="208" t="s">
        <v>10544</v>
      </c>
      <c r="E4243" s="205" t="s">
        <v>27</v>
      </c>
      <c r="F4243" s="205" t="s">
        <v>26</v>
      </c>
      <c r="G4243" s="205" t="s">
        <v>10561</v>
      </c>
      <c r="H4243" s="205" t="s">
        <v>8000</v>
      </c>
      <c r="I4243" s="206">
        <v>28</v>
      </c>
      <c r="J4243" t="str">
        <f t="shared" si="268"/>
        <v>RLP|Wettlingen</v>
      </c>
      <c r="K4243" t="str">
        <f t="shared" si="266"/>
        <v>RLP|Bitburger Land</v>
      </c>
      <c r="L4243" s="380" t="str">
        <f t="shared" si="269"/>
        <v>072325008133</v>
      </c>
      <c r="M4243">
        <f t="shared" si="267"/>
        <v>26575</v>
      </c>
    </row>
    <row r="4244" spans="1:13">
      <c r="A4244" s="127" t="s">
        <v>10806</v>
      </c>
      <c r="B4244" s="207" t="s">
        <v>10807</v>
      </c>
      <c r="C4244" s="208" t="s">
        <v>10560</v>
      </c>
      <c r="D4244" s="208" t="s">
        <v>10544</v>
      </c>
      <c r="E4244" s="205" t="s">
        <v>27</v>
      </c>
      <c r="F4244" s="205" t="s">
        <v>26</v>
      </c>
      <c r="G4244" s="205" t="s">
        <v>10561</v>
      </c>
      <c r="H4244" s="205" t="s">
        <v>8000</v>
      </c>
      <c r="I4244" s="206">
        <v>265</v>
      </c>
      <c r="J4244" t="str">
        <f t="shared" si="268"/>
        <v>RLP|Wiersdorf</v>
      </c>
      <c r="K4244" t="str">
        <f t="shared" si="266"/>
        <v>RLP|Bitburger Land</v>
      </c>
      <c r="L4244" s="380" t="str">
        <f t="shared" si="269"/>
        <v>072325008134</v>
      </c>
      <c r="M4244">
        <f t="shared" si="267"/>
        <v>26575</v>
      </c>
    </row>
    <row r="4245" spans="1:13">
      <c r="A4245" s="127" t="s">
        <v>10808</v>
      </c>
      <c r="B4245" s="207" t="s">
        <v>10809</v>
      </c>
      <c r="C4245" s="208" t="s">
        <v>10560</v>
      </c>
      <c r="D4245" s="208" t="s">
        <v>10544</v>
      </c>
      <c r="E4245" s="205" t="s">
        <v>27</v>
      </c>
      <c r="F4245" s="205" t="s">
        <v>26</v>
      </c>
      <c r="G4245" s="205" t="s">
        <v>10561</v>
      </c>
      <c r="H4245" s="205" t="s">
        <v>8000</v>
      </c>
      <c r="I4245" s="206">
        <v>175</v>
      </c>
      <c r="J4245" t="str">
        <f t="shared" si="268"/>
        <v>RLP|Wilsecker</v>
      </c>
      <c r="K4245" t="str">
        <f t="shared" si="266"/>
        <v>RLP|Bitburger Land</v>
      </c>
      <c r="L4245" s="380" t="str">
        <f t="shared" si="269"/>
        <v>072325008135</v>
      </c>
      <c r="M4245">
        <f t="shared" si="267"/>
        <v>26575</v>
      </c>
    </row>
    <row r="4246" spans="1:13">
      <c r="A4246" s="127" t="s">
        <v>10810</v>
      </c>
      <c r="B4246" s="207" t="s">
        <v>10811</v>
      </c>
      <c r="C4246" s="208" t="s">
        <v>10560</v>
      </c>
      <c r="D4246" s="208" t="s">
        <v>10544</v>
      </c>
      <c r="E4246" s="205" t="s">
        <v>27</v>
      </c>
      <c r="F4246" s="205" t="s">
        <v>26</v>
      </c>
      <c r="G4246" s="205" t="s">
        <v>10561</v>
      </c>
      <c r="H4246" s="205" t="s">
        <v>8000</v>
      </c>
      <c r="I4246" s="206">
        <v>1122</v>
      </c>
      <c r="J4246" t="str">
        <f t="shared" si="268"/>
        <v>RLP|Wolsfeld</v>
      </c>
      <c r="K4246" t="str">
        <f t="shared" si="266"/>
        <v>RLP|Bitburger Land</v>
      </c>
      <c r="L4246" s="380" t="str">
        <f t="shared" si="269"/>
        <v>072325008137</v>
      </c>
      <c r="M4246">
        <f t="shared" si="267"/>
        <v>26575</v>
      </c>
    </row>
    <row r="4247" spans="1:13">
      <c r="A4247" s="127" t="s">
        <v>10812</v>
      </c>
      <c r="B4247" s="207" t="s">
        <v>10813</v>
      </c>
      <c r="C4247" s="208" t="s">
        <v>10543</v>
      </c>
      <c r="D4247" s="208" t="s">
        <v>10544</v>
      </c>
      <c r="E4247" s="205" t="s">
        <v>27</v>
      </c>
      <c r="F4247" s="205" t="s">
        <v>26</v>
      </c>
      <c r="G4247" s="205" t="s">
        <v>10545</v>
      </c>
      <c r="H4247" s="205" t="s">
        <v>8000</v>
      </c>
      <c r="I4247" s="206">
        <v>59</v>
      </c>
      <c r="J4247" t="str">
        <f t="shared" si="268"/>
        <v>RLP|Zweifelscheid</v>
      </c>
      <c r="K4247" t="str">
        <f t="shared" si="266"/>
        <v>RLP|Südeifel</v>
      </c>
      <c r="L4247" s="380" t="str">
        <f t="shared" si="269"/>
        <v>072325005138</v>
      </c>
      <c r="M4247">
        <f t="shared" si="267"/>
        <v>19784</v>
      </c>
    </row>
    <row r="4248" spans="1:13">
      <c r="A4248" s="127" t="s">
        <v>10814</v>
      </c>
      <c r="B4248" s="207" t="s">
        <v>10815</v>
      </c>
      <c r="C4248" s="208" t="s">
        <v>10816</v>
      </c>
      <c r="D4248" s="208" t="s">
        <v>10544</v>
      </c>
      <c r="E4248" s="205" t="s">
        <v>27</v>
      </c>
      <c r="F4248" s="205" t="s">
        <v>26</v>
      </c>
      <c r="G4248" s="205" t="s">
        <v>10814</v>
      </c>
      <c r="H4248" s="205" t="s">
        <v>8000</v>
      </c>
      <c r="I4248" s="206">
        <v>1459</v>
      </c>
      <c r="J4248" t="str">
        <f t="shared" si="268"/>
        <v>RLP|Arzfeld</v>
      </c>
      <c r="K4248" t="str">
        <f t="shared" si="266"/>
        <v>RLP|Arzfeld</v>
      </c>
      <c r="L4248" s="380" t="str">
        <f t="shared" si="269"/>
        <v>072325001201</v>
      </c>
      <c r="M4248">
        <f t="shared" si="267"/>
        <v>9711</v>
      </c>
    </row>
    <row r="4249" spans="1:13">
      <c r="A4249" s="127" t="s">
        <v>10817</v>
      </c>
      <c r="B4249" s="207" t="s">
        <v>10818</v>
      </c>
      <c r="C4249" s="208" t="s">
        <v>10819</v>
      </c>
      <c r="D4249" s="208" t="s">
        <v>10544</v>
      </c>
      <c r="E4249" s="205" t="s">
        <v>27</v>
      </c>
      <c r="F4249" s="205" t="s">
        <v>26</v>
      </c>
      <c r="G4249" s="205" t="s">
        <v>10820</v>
      </c>
      <c r="H4249" s="205" t="s">
        <v>8000</v>
      </c>
      <c r="I4249" s="206">
        <v>611</v>
      </c>
      <c r="J4249" t="str">
        <f t="shared" si="268"/>
        <v>RLP|Auw bei Prüm</v>
      </c>
      <c r="K4249" t="str">
        <f t="shared" si="266"/>
        <v>RLP|Prüm</v>
      </c>
      <c r="L4249" s="380" t="str">
        <f t="shared" si="269"/>
        <v>072325006202</v>
      </c>
      <c r="M4249">
        <f t="shared" si="267"/>
        <v>21725</v>
      </c>
    </row>
    <row r="4250" spans="1:13">
      <c r="A4250" s="127" t="s">
        <v>10821</v>
      </c>
      <c r="B4250" s="207" t="s">
        <v>10822</v>
      </c>
      <c r="C4250" s="208" t="s">
        <v>10560</v>
      </c>
      <c r="D4250" s="208" t="s">
        <v>10544</v>
      </c>
      <c r="E4250" s="205" t="s">
        <v>27</v>
      </c>
      <c r="F4250" s="205" t="s">
        <v>26</v>
      </c>
      <c r="G4250" s="205" t="s">
        <v>10561</v>
      </c>
      <c r="H4250" s="205" t="s">
        <v>8000</v>
      </c>
      <c r="I4250" s="206">
        <v>217</v>
      </c>
      <c r="J4250" t="str">
        <f t="shared" si="268"/>
        <v>RLP|Balesfeld</v>
      </c>
      <c r="K4250" t="str">
        <f t="shared" si="266"/>
        <v>RLP|Bitburger Land</v>
      </c>
      <c r="L4250" s="380" t="str">
        <f t="shared" si="269"/>
        <v>072325008203</v>
      </c>
      <c r="M4250">
        <f t="shared" si="267"/>
        <v>26575</v>
      </c>
    </row>
    <row r="4251" spans="1:13">
      <c r="A4251" s="127" t="s">
        <v>10823</v>
      </c>
      <c r="B4251" s="207" t="s">
        <v>10824</v>
      </c>
      <c r="C4251" s="208" t="s">
        <v>10819</v>
      </c>
      <c r="D4251" s="208" t="s">
        <v>10544</v>
      </c>
      <c r="E4251" s="205" t="s">
        <v>27</v>
      </c>
      <c r="F4251" s="205" t="s">
        <v>26</v>
      </c>
      <c r="G4251" s="205" t="s">
        <v>10820</v>
      </c>
      <c r="H4251" s="205" t="s">
        <v>8000</v>
      </c>
      <c r="I4251" s="206">
        <v>1285</v>
      </c>
      <c r="J4251" t="str">
        <f t="shared" si="268"/>
        <v>RLP|Bleialf</v>
      </c>
      <c r="K4251" t="str">
        <f t="shared" si="266"/>
        <v>RLP|Prüm</v>
      </c>
      <c r="L4251" s="380" t="str">
        <f t="shared" si="269"/>
        <v>072325006206</v>
      </c>
      <c r="M4251">
        <f t="shared" si="267"/>
        <v>21725</v>
      </c>
    </row>
    <row r="4252" spans="1:13">
      <c r="A4252" s="127" t="s">
        <v>10825</v>
      </c>
      <c r="B4252" s="207" t="s">
        <v>10826</v>
      </c>
      <c r="C4252" s="208" t="s">
        <v>10819</v>
      </c>
      <c r="D4252" s="208" t="s">
        <v>10544</v>
      </c>
      <c r="E4252" s="205" t="s">
        <v>27</v>
      </c>
      <c r="F4252" s="205" t="s">
        <v>26</v>
      </c>
      <c r="G4252" s="205" t="s">
        <v>10820</v>
      </c>
      <c r="H4252" s="205" t="s">
        <v>8000</v>
      </c>
      <c r="I4252" s="206">
        <v>293</v>
      </c>
      <c r="J4252" t="str">
        <f t="shared" si="268"/>
        <v>RLP|Brandscheid (Eifelkreis Bitburg-Prüm)</v>
      </c>
      <c r="K4252" t="str">
        <f t="shared" si="266"/>
        <v>RLP|Prüm</v>
      </c>
      <c r="L4252" s="380" t="str">
        <f t="shared" si="269"/>
        <v>072325006207</v>
      </c>
      <c r="M4252">
        <f t="shared" si="267"/>
        <v>21725</v>
      </c>
    </row>
    <row r="4253" spans="1:13">
      <c r="A4253" s="127" t="s">
        <v>10827</v>
      </c>
      <c r="B4253" s="207" t="s">
        <v>10828</v>
      </c>
      <c r="C4253" s="208" t="s">
        <v>10819</v>
      </c>
      <c r="D4253" s="208" t="s">
        <v>10544</v>
      </c>
      <c r="E4253" s="205" t="s">
        <v>27</v>
      </c>
      <c r="F4253" s="205" t="s">
        <v>26</v>
      </c>
      <c r="G4253" s="205" t="s">
        <v>10820</v>
      </c>
      <c r="H4253" s="205" t="s">
        <v>8000</v>
      </c>
      <c r="I4253" s="206">
        <v>246</v>
      </c>
      <c r="J4253" t="str">
        <f t="shared" si="268"/>
        <v>RLP|Buchet</v>
      </c>
      <c r="K4253" t="str">
        <f t="shared" si="266"/>
        <v>RLP|Prüm</v>
      </c>
      <c r="L4253" s="380" t="str">
        <f t="shared" si="269"/>
        <v>072325006208</v>
      </c>
      <c r="M4253">
        <f t="shared" si="267"/>
        <v>21725</v>
      </c>
    </row>
    <row r="4254" spans="1:13">
      <c r="A4254" s="127" t="s">
        <v>10829</v>
      </c>
      <c r="B4254" s="207" t="s">
        <v>10830</v>
      </c>
      <c r="C4254" s="208" t="s">
        <v>10819</v>
      </c>
      <c r="D4254" s="208" t="s">
        <v>10544</v>
      </c>
      <c r="E4254" s="205" t="s">
        <v>27</v>
      </c>
      <c r="F4254" s="205" t="s">
        <v>26</v>
      </c>
      <c r="G4254" s="205" t="s">
        <v>10820</v>
      </c>
      <c r="H4254" s="205" t="s">
        <v>8000</v>
      </c>
      <c r="I4254" s="206">
        <v>542</v>
      </c>
      <c r="J4254" t="str">
        <f t="shared" si="268"/>
        <v>RLP|Büdesheim</v>
      </c>
      <c r="K4254" t="str">
        <f t="shared" si="266"/>
        <v>RLP|Prüm</v>
      </c>
      <c r="L4254" s="380" t="str">
        <f t="shared" si="269"/>
        <v>072325006209</v>
      </c>
      <c r="M4254">
        <f t="shared" si="267"/>
        <v>21725</v>
      </c>
    </row>
    <row r="4255" spans="1:13">
      <c r="A4255" s="127" t="s">
        <v>10831</v>
      </c>
      <c r="B4255" s="207" t="s">
        <v>10832</v>
      </c>
      <c r="C4255" s="208" t="s">
        <v>10560</v>
      </c>
      <c r="D4255" s="208" t="s">
        <v>10544</v>
      </c>
      <c r="E4255" s="205" t="s">
        <v>27</v>
      </c>
      <c r="F4255" s="205" t="s">
        <v>26</v>
      </c>
      <c r="G4255" s="205" t="s">
        <v>10561</v>
      </c>
      <c r="H4255" s="205" t="s">
        <v>8000</v>
      </c>
      <c r="I4255" s="206">
        <v>723</v>
      </c>
      <c r="J4255" t="str">
        <f t="shared" si="268"/>
        <v>RLP|Burbach (Eifelkreis Bitburg-Prüm)</v>
      </c>
      <c r="K4255" t="str">
        <f t="shared" si="266"/>
        <v>RLP|Bitburger Land</v>
      </c>
      <c r="L4255" s="380" t="str">
        <f t="shared" si="269"/>
        <v>072325008210</v>
      </c>
      <c r="M4255">
        <f t="shared" si="267"/>
        <v>26575</v>
      </c>
    </row>
    <row r="4256" spans="1:13">
      <c r="A4256" s="127" t="s">
        <v>10833</v>
      </c>
      <c r="B4256" s="207" t="s">
        <v>10834</v>
      </c>
      <c r="C4256" s="208" t="s">
        <v>10816</v>
      </c>
      <c r="D4256" s="208" t="s">
        <v>10544</v>
      </c>
      <c r="E4256" s="205" t="s">
        <v>27</v>
      </c>
      <c r="F4256" s="205" t="s">
        <v>26</v>
      </c>
      <c r="G4256" s="205" t="s">
        <v>10814</v>
      </c>
      <c r="H4256" s="205" t="s">
        <v>8000</v>
      </c>
      <c r="I4256" s="206">
        <v>109</v>
      </c>
      <c r="J4256" t="str">
        <f t="shared" si="268"/>
        <v>RLP|Dackscheid</v>
      </c>
      <c r="K4256" t="str">
        <f t="shared" si="266"/>
        <v>RLP|Arzfeld</v>
      </c>
      <c r="L4256" s="380" t="str">
        <f t="shared" si="269"/>
        <v>072325001211</v>
      </c>
      <c r="M4256">
        <f t="shared" si="267"/>
        <v>9711</v>
      </c>
    </row>
    <row r="4257" spans="1:13">
      <c r="A4257" s="127" t="s">
        <v>10835</v>
      </c>
      <c r="B4257" s="207" t="s">
        <v>10836</v>
      </c>
      <c r="C4257" s="208" t="s">
        <v>10816</v>
      </c>
      <c r="D4257" s="208" t="s">
        <v>10544</v>
      </c>
      <c r="E4257" s="205" t="s">
        <v>27</v>
      </c>
      <c r="F4257" s="205" t="s">
        <v>26</v>
      </c>
      <c r="G4257" s="205" t="s">
        <v>10814</v>
      </c>
      <c r="H4257" s="205" t="s">
        <v>8000</v>
      </c>
      <c r="I4257" s="206">
        <v>340</v>
      </c>
      <c r="J4257" t="str">
        <f t="shared" si="268"/>
        <v>RLP|Dahnen</v>
      </c>
      <c r="K4257" t="str">
        <f t="shared" si="266"/>
        <v>RLP|Arzfeld</v>
      </c>
      <c r="L4257" s="380" t="str">
        <f t="shared" si="269"/>
        <v>072325001212</v>
      </c>
      <c r="M4257">
        <f t="shared" si="267"/>
        <v>9711</v>
      </c>
    </row>
    <row r="4258" spans="1:13">
      <c r="A4258" s="127" t="s">
        <v>10837</v>
      </c>
      <c r="B4258" s="207" t="s">
        <v>10838</v>
      </c>
      <c r="C4258" s="208" t="s">
        <v>10816</v>
      </c>
      <c r="D4258" s="208" t="s">
        <v>10544</v>
      </c>
      <c r="E4258" s="205" t="s">
        <v>27</v>
      </c>
      <c r="F4258" s="205" t="s">
        <v>26</v>
      </c>
      <c r="G4258" s="205" t="s">
        <v>10814</v>
      </c>
      <c r="H4258" s="205" t="s">
        <v>8000</v>
      </c>
      <c r="I4258" s="206">
        <v>935</v>
      </c>
      <c r="J4258" t="str">
        <f t="shared" si="268"/>
        <v>RLP|Daleiden</v>
      </c>
      <c r="K4258" t="str">
        <f t="shared" si="266"/>
        <v>RLP|Arzfeld</v>
      </c>
      <c r="L4258" s="380" t="str">
        <f t="shared" si="269"/>
        <v>072325001213</v>
      </c>
      <c r="M4258">
        <f t="shared" si="267"/>
        <v>9711</v>
      </c>
    </row>
    <row r="4259" spans="1:13">
      <c r="A4259" s="127" t="s">
        <v>10839</v>
      </c>
      <c r="B4259" s="207" t="s">
        <v>10840</v>
      </c>
      <c r="C4259" s="208" t="s">
        <v>10816</v>
      </c>
      <c r="D4259" s="208" t="s">
        <v>10544</v>
      </c>
      <c r="E4259" s="205" t="s">
        <v>27</v>
      </c>
      <c r="F4259" s="205" t="s">
        <v>26</v>
      </c>
      <c r="G4259" s="205" t="s">
        <v>10814</v>
      </c>
      <c r="H4259" s="205" t="s">
        <v>8000</v>
      </c>
      <c r="I4259" s="206">
        <v>219</v>
      </c>
      <c r="J4259" t="str">
        <f t="shared" si="268"/>
        <v>RLP|Dasburg</v>
      </c>
      <c r="K4259" t="str">
        <f t="shared" si="266"/>
        <v>RLP|Arzfeld</v>
      </c>
      <c r="L4259" s="380" t="str">
        <f t="shared" si="269"/>
        <v>072325001214</v>
      </c>
      <c r="M4259">
        <f t="shared" si="267"/>
        <v>9711</v>
      </c>
    </row>
    <row r="4260" spans="1:13">
      <c r="A4260" s="127" t="s">
        <v>10841</v>
      </c>
      <c r="B4260" s="207" t="s">
        <v>10842</v>
      </c>
      <c r="C4260" s="208" t="s">
        <v>10819</v>
      </c>
      <c r="D4260" s="208" t="s">
        <v>10544</v>
      </c>
      <c r="E4260" s="205" t="s">
        <v>27</v>
      </c>
      <c r="F4260" s="205" t="s">
        <v>26</v>
      </c>
      <c r="G4260" s="205" t="s">
        <v>10820</v>
      </c>
      <c r="H4260" s="205" t="s">
        <v>8000</v>
      </c>
      <c r="I4260" s="206">
        <v>116</v>
      </c>
      <c r="J4260" t="str">
        <f t="shared" si="268"/>
        <v>RLP|Dingdorf</v>
      </c>
      <c r="K4260" t="str">
        <f t="shared" si="266"/>
        <v>RLP|Prüm</v>
      </c>
      <c r="L4260" s="380" t="str">
        <f t="shared" si="269"/>
        <v>072325006216</v>
      </c>
      <c r="M4260">
        <f t="shared" si="267"/>
        <v>21725</v>
      </c>
    </row>
    <row r="4261" spans="1:13">
      <c r="A4261" s="127" t="s">
        <v>10843</v>
      </c>
      <c r="B4261" s="207" t="s">
        <v>10844</v>
      </c>
      <c r="C4261" s="208" t="s">
        <v>10816</v>
      </c>
      <c r="D4261" s="208" t="s">
        <v>10544</v>
      </c>
      <c r="E4261" s="205" t="s">
        <v>27</v>
      </c>
      <c r="F4261" s="205" t="s">
        <v>26</v>
      </c>
      <c r="G4261" s="205" t="s">
        <v>10814</v>
      </c>
      <c r="H4261" s="205" t="s">
        <v>8000</v>
      </c>
      <c r="I4261" s="206">
        <v>45</v>
      </c>
      <c r="J4261" t="str">
        <f t="shared" si="268"/>
        <v>RLP|Eilscheid</v>
      </c>
      <c r="K4261" t="str">
        <f t="shared" si="266"/>
        <v>RLP|Arzfeld</v>
      </c>
      <c r="L4261" s="380" t="str">
        <f t="shared" si="269"/>
        <v>072325001217</v>
      </c>
      <c r="M4261">
        <f t="shared" si="267"/>
        <v>9711</v>
      </c>
    </row>
    <row r="4262" spans="1:13">
      <c r="A4262" s="127" t="s">
        <v>10845</v>
      </c>
      <c r="B4262" s="207" t="s">
        <v>10846</v>
      </c>
      <c r="C4262" s="208" t="s">
        <v>10543</v>
      </c>
      <c r="D4262" s="208" t="s">
        <v>10544</v>
      </c>
      <c r="E4262" s="205" t="s">
        <v>27</v>
      </c>
      <c r="F4262" s="205" t="s">
        <v>26</v>
      </c>
      <c r="G4262" s="205" t="s">
        <v>10545</v>
      </c>
      <c r="H4262" s="205" t="s">
        <v>8000</v>
      </c>
      <c r="I4262" s="206">
        <v>392</v>
      </c>
      <c r="J4262" t="str">
        <f t="shared" si="268"/>
        <v>RLP|Eisenach (Eifel)</v>
      </c>
      <c r="K4262" t="str">
        <f t="shared" si="266"/>
        <v>RLP|Südeifel</v>
      </c>
      <c r="L4262" s="380" t="str">
        <f t="shared" si="269"/>
        <v>072325005218</v>
      </c>
      <c r="M4262">
        <f t="shared" si="267"/>
        <v>19784</v>
      </c>
    </row>
    <row r="4263" spans="1:13">
      <c r="A4263" s="127" t="s">
        <v>10847</v>
      </c>
      <c r="B4263" s="207" t="s">
        <v>10848</v>
      </c>
      <c r="C4263" s="208" t="s">
        <v>10816</v>
      </c>
      <c r="D4263" s="208" t="s">
        <v>10544</v>
      </c>
      <c r="E4263" s="205" t="s">
        <v>27</v>
      </c>
      <c r="F4263" s="205" t="s">
        <v>26</v>
      </c>
      <c r="G4263" s="205" t="s">
        <v>10814</v>
      </c>
      <c r="H4263" s="205" t="s">
        <v>8000</v>
      </c>
      <c r="I4263" s="206">
        <v>196</v>
      </c>
      <c r="J4263" t="str">
        <f t="shared" si="268"/>
        <v>RLP|Eschfeld</v>
      </c>
      <c r="K4263" t="str">
        <f t="shared" si="266"/>
        <v>RLP|Arzfeld</v>
      </c>
      <c r="L4263" s="380" t="str">
        <f t="shared" si="269"/>
        <v>072325001220</v>
      </c>
      <c r="M4263">
        <f t="shared" si="267"/>
        <v>9711</v>
      </c>
    </row>
    <row r="4264" spans="1:13">
      <c r="A4264" s="127" t="s">
        <v>10849</v>
      </c>
      <c r="B4264" s="207" t="s">
        <v>10850</v>
      </c>
      <c r="C4264" s="208" t="s">
        <v>10816</v>
      </c>
      <c r="D4264" s="208" t="s">
        <v>10544</v>
      </c>
      <c r="E4264" s="205" t="s">
        <v>27</v>
      </c>
      <c r="F4264" s="205" t="s">
        <v>26</v>
      </c>
      <c r="G4264" s="205" t="s">
        <v>10814</v>
      </c>
      <c r="H4264" s="205" t="s">
        <v>8000</v>
      </c>
      <c r="I4264" s="206">
        <v>148</v>
      </c>
      <c r="J4264" t="str">
        <f t="shared" si="268"/>
        <v>RLP|Euscheid</v>
      </c>
      <c r="K4264" t="str">
        <f t="shared" si="266"/>
        <v>RLP|Arzfeld</v>
      </c>
      <c r="L4264" s="380" t="str">
        <f t="shared" si="269"/>
        <v>072325001221</v>
      </c>
      <c r="M4264">
        <f t="shared" si="267"/>
        <v>9711</v>
      </c>
    </row>
    <row r="4265" spans="1:13">
      <c r="A4265" s="127" t="s">
        <v>10851</v>
      </c>
      <c r="B4265" s="207" t="s">
        <v>10852</v>
      </c>
      <c r="C4265" s="208" t="s">
        <v>10819</v>
      </c>
      <c r="D4265" s="208" t="s">
        <v>10544</v>
      </c>
      <c r="E4265" s="205" t="s">
        <v>27</v>
      </c>
      <c r="F4265" s="205" t="s">
        <v>26</v>
      </c>
      <c r="G4265" s="205" t="s">
        <v>10820</v>
      </c>
      <c r="H4265" s="205" t="s">
        <v>8000</v>
      </c>
      <c r="I4265" s="206">
        <v>324</v>
      </c>
      <c r="J4265" t="str">
        <f t="shared" si="268"/>
        <v>RLP|Feuerscheid</v>
      </c>
      <c r="K4265" t="str">
        <f t="shared" si="266"/>
        <v>RLP|Prüm</v>
      </c>
      <c r="L4265" s="380" t="str">
        <f t="shared" si="269"/>
        <v>072325006222</v>
      </c>
      <c r="M4265">
        <f t="shared" si="267"/>
        <v>21725</v>
      </c>
    </row>
    <row r="4266" spans="1:13">
      <c r="A4266" s="127" t="s">
        <v>10853</v>
      </c>
      <c r="B4266" s="207" t="s">
        <v>10854</v>
      </c>
      <c r="C4266" s="208" t="s">
        <v>10819</v>
      </c>
      <c r="D4266" s="208" t="s">
        <v>10544</v>
      </c>
      <c r="E4266" s="205" t="s">
        <v>27</v>
      </c>
      <c r="F4266" s="205" t="s">
        <v>26</v>
      </c>
      <c r="G4266" s="205" t="s">
        <v>10820</v>
      </c>
      <c r="H4266" s="205" t="s">
        <v>8000</v>
      </c>
      <c r="I4266" s="206">
        <v>409</v>
      </c>
      <c r="J4266" t="str">
        <f t="shared" si="268"/>
        <v>RLP|Fleringen</v>
      </c>
      <c r="K4266" t="str">
        <f t="shared" si="266"/>
        <v>RLP|Prüm</v>
      </c>
      <c r="L4266" s="380" t="str">
        <f t="shared" si="269"/>
        <v>072325006223</v>
      </c>
      <c r="M4266">
        <f t="shared" si="267"/>
        <v>21725</v>
      </c>
    </row>
    <row r="4267" spans="1:13">
      <c r="A4267" s="127" t="s">
        <v>10855</v>
      </c>
      <c r="B4267" s="207" t="s">
        <v>10856</v>
      </c>
      <c r="C4267" s="208" t="s">
        <v>10819</v>
      </c>
      <c r="D4267" s="208" t="s">
        <v>10544</v>
      </c>
      <c r="E4267" s="205" t="s">
        <v>27</v>
      </c>
      <c r="F4267" s="205" t="s">
        <v>26</v>
      </c>
      <c r="G4267" s="205" t="s">
        <v>10820</v>
      </c>
      <c r="H4267" s="205" t="s">
        <v>8000</v>
      </c>
      <c r="I4267" s="206">
        <v>125</v>
      </c>
      <c r="J4267" t="str">
        <f t="shared" si="268"/>
        <v>RLP|Giesdorf</v>
      </c>
      <c r="K4267" t="str">
        <f t="shared" si="266"/>
        <v>RLP|Prüm</v>
      </c>
      <c r="L4267" s="380" t="str">
        <f t="shared" si="269"/>
        <v>072325006224</v>
      </c>
      <c r="M4267">
        <f t="shared" si="267"/>
        <v>21725</v>
      </c>
    </row>
    <row r="4268" spans="1:13">
      <c r="A4268" s="127" t="s">
        <v>10857</v>
      </c>
      <c r="B4268" s="207" t="s">
        <v>10858</v>
      </c>
      <c r="C4268" s="208" t="s">
        <v>10543</v>
      </c>
      <c r="D4268" s="208" t="s">
        <v>10544</v>
      </c>
      <c r="E4268" s="205" t="s">
        <v>27</v>
      </c>
      <c r="F4268" s="205" t="s">
        <v>26</v>
      </c>
      <c r="G4268" s="205" t="s">
        <v>10545</v>
      </c>
      <c r="H4268" s="205" t="s">
        <v>8000</v>
      </c>
      <c r="I4268" s="206">
        <v>424</v>
      </c>
      <c r="J4268" t="str">
        <f t="shared" si="268"/>
        <v>RLP|Gilzem</v>
      </c>
      <c r="K4268" t="str">
        <f t="shared" si="266"/>
        <v>RLP|Südeifel</v>
      </c>
      <c r="L4268" s="380" t="str">
        <f t="shared" si="269"/>
        <v>072325005225</v>
      </c>
      <c r="M4268">
        <f t="shared" si="267"/>
        <v>19784</v>
      </c>
    </row>
    <row r="4269" spans="1:13">
      <c r="A4269" s="127" t="s">
        <v>10859</v>
      </c>
      <c r="B4269" s="207" t="s">
        <v>10860</v>
      </c>
      <c r="C4269" s="208" t="s">
        <v>10819</v>
      </c>
      <c r="D4269" s="208" t="s">
        <v>10544</v>
      </c>
      <c r="E4269" s="205" t="s">
        <v>27</v>
      </c>
      <c r="F4269" s="205" t="s">
        <v>26</v>
      </c>
      <c r="G4269" s="205" t="s">
        <v>10820</v>
      </c>
      <c r="H4269" s="205" t="s">
        <v>8000</v>
      </c>
      <c r="I4269" s="206">
        <v>1044</v>
      </c>
      <c r="J4269" t="str">
        <f t="shared" si="268"/>
        <v>RLP|Weinsheim (Eifel)</v>
      </c>
      <c r="K4269" t="str">
        <f t="shared" si="266"/>
        <v>RLP|Prüm</v>
      </c>
      <c r="L4269" s="380" t="str">
        <f t="shared" si="269"/>
        <v>072325006226</v>
      </c>
      <c r="M4269">
        <f t="shared" si="267"/>
        <v>21725</v>
      </c>
    </row>
    <row r="4270" spans="1:13">
      <c r="A4270" s="127" t="s">
        <v>10861</v>
      </c>
      <c r="B4270" s="207" t="s">
        <v>10862</v>
      </c>
      <c r="C4270" s="208" t="s">
        <v>10819</v>
      </c>
      <c r="D4270" s="208" t="s">
        <v>10544</v>
      </c>
      <c r="E4270" s="205" t="s">
        <v>27</v>
      </c>
      <c r="F4270" s="205" t="s">
        <v>26</v>
      </c>
      <c r="G4270" s="205" t="s">
        <v>10820</v>
      </c>
      <c r="H4270" s="205" t="s">
        <v>8000</v>
      </c>
      <c r="I4270" s="206">
        <v>480</v>
      </c>
      <c r="J4270" t="str">
        <f t="shared" si="268"/>
        <v>RLP|Gondenbrett</v>
      </c>
      <c r="K4270" t="str">
        <f t="shared" si="266"/>
        <v>RLP|Prüm</v>
      </c>
      <c r="L4270" s="380" t="str">
        <f t="shared" si="269"/>
        <v>072325006227</v>
      </c>
      <c r="M4270">
        <f t="shared" si="267"/>
        <v>21725</v>
      </c>
    </row>
    <row r="4271" spans="1:13">
      <c r="A4271" s="127" t="s">
        <v>10863</v>
      </c>
      <c r="B4271" s="207" t="s">
        <v>10864</v>
      </c>
      <c r="C4271" s="208" t="s">
        <v>10560</v>
      </c>
      <c r="D4271" s="208" t="s">
        <v>10544</v>
      </c>
      <c r="E4271" s="205" t="s">
        <v>27</v>
      </c>
      <c r="F4271" s="205" t="s">
        <v>26</v>
      </c>
      <c r="G4271" s="205" t="s">
        <v>10561</v>
      </c>
      <c r="H4271" s="205" t="s">
        <v>8000</v>
      </c>
      <c r="I4271" s="206">
        <v>367</v>
      </c>
      <c r="J4271" t="str">
        <f t="shared" si="268"/>
        <v>RLP|Gransdorf</v>
      </c>
      <c r="K4271" t="str">
        <f t="shared" si="266"/>
        <v>RLP|Bitburger Land</v>
      </c>
      <c r="L4271" s="380" t="str">
        <f t="shared" si="269"/>
        <v>072325008228</v>
      </c>
      <c r="M4271">
        <f t="shared" si="267"/>
        <v>26575</v>
      </c>
    </row>
    <row r="4272" spans="1:13">
      <c r="A4272" s="127" t="s">
        <v>10865</v>
      </c>
      <c r="B4272" s="207" t="s">
        <v>10866</v>
      </c>
      <c r="C4272" s="208" t="s">
        <v>10816</v>
      </c>
      <c r="D4272" s="208" t="s">
        <v>10544</v>
      </c>
      <c r="E4272" s="205" t="s">
        <v>27</v>
      </c>
      <c r="F4272" s="205" t="s">
        <v>26</v>
      </c>
      <c r="G4272" s="205" t="s">
        <v>10814</v>
      </c>
      <c r="H4272" s="205" t="s">
        <v>8000</v>
      </c>
      <c r="I4272" s="206">
        <v>147</v>
      </c>
      <c r="J4272" t="str">
        <f t="shared" si="268"/>
        <v>RLP|Großkampenberg</v>
      </c>
      <c r="K4272" t="str">
        <f t="shared" si="266"/>
        <v>RLP|Arzfeld</v>
      </c>
      <c r="L4272" s="380" t="str">
        <f t="shared" si="269"/>
        <v>072325001229</v>
      </c>
      <c r="M4272">
        <f t="shared" si="267"/>
        <v>9711</v>
      </c>
    </row>
    <row r="4273" spans="1:13">
      <c r="A4273" s="127" t="s">
        <v>10867</v>
      </c>
      <c r="B4273" s="207" t="s">
        <v>10868</v>
      </c>
      <c r="C4273" s="208" t="s">
        <v>10819</v>
      </c>
      <c r="D4273" s="208" t="s">
        <v>10544</v>
      </c>
      <c r="E4273" s="205" t="s">
        <v>27</v>
      </c>
      <c r="F4273" s="205" t="s">
        <v>26</v>
      </c>
      <c r="G4273" s="205" t="s">
        <v>10820</v>
      </c>
      <c r="H4273" s="205" t="s">
        <v>8000</v>
      </c>
      <c r="I4273" s="206">
        <v>131</v>
      </c>
      <c r="J4273" t="str">
        <f t="shared" si="268"/>
        <v>RLP|Großlangenfeld</v>
      </c>
      <c r="K4273" t="str">
        <f t="shared" si="266"/>
        <v>RLP|Prüm</v>
      </c>
      <c r="L4273" s="380" t="str">
        <f t="shared" si="269"/>
        <v>072325006230</v>
      </c>
      <c r="M4273">
        <f t="shared" si="267"/>
        <v>21725</v>
      </c>
    </row>
    <row r="4274" spans="1:13">
      <c r="A4274" s="127" t="s">
        <v>10869</v>
      </c>
      <c r="B4274" s="207" t="s">
        <v>10870</v>
      </c>
      <c r="C4274" s="208" t="s">
        <v>10819</v>
      </c>
      <c r="D4274" s="208" t="s">
        <v>10544</v>
      </c>
      <c r="E4274" s="205" t="s">
        <v>27</v>
      </c>
      <c r="F4274" s="205" t="s">
        <v>26</v>
      </c>
      <c r="G4274" s="205" t="s">
        <v>10820</v>
      </c>
      <c r="H4274" s="205" t="s">
        <v>8000</v>
      </c>
      <c r="I4274" s="206">
        <v>660</v>
      </c>
      <c r="J4274" t="str">
        <f t="shared" si="268"/>
        <v>RLP|Habscheid</v>
      </c>
      <c r="K4274" t="str">
        <f t="shared" si="266"/>
        <v>RLP|Prüm</v>
      </c>
      <c r="L4274" s="380" t="str">
        <f t="shared" si="269"/>
        <v>072325006231</v>
      </c>
      <c r="M4274">
        <f t="shared" si="267"/>
        <v>21725</v>
      </c>
    </row>
    <row r="4275" spans="1:13">
      <c r="A4275" s="127" t="s">
        <v>10871</v>
      </c>
      <c r="B4275" s="207" t="s">
        <v>10872</v>
      </c>
      <c r="C4275" s="208" t="s">
        <v>10816</v>
      </c>
      <c r="D4275" s="208" t="s">
        <v>10544</v>
      </c>
      <c r="E4275" s="205" t="s">
        <v>27</v>
      </c>
      <c r="F4275" s="205" t="s">
        <v>26</v>
      </c>
      <c r="G4275" s="205" t="s">
        <v>10814</v>
      </c>
      <c r="H4275" s="205" t="s">
        <v>8000</v>
      </c>
      <c r="I4275" s="206">
        <v>94</v>
      </c>
      <c r="J4275" t="str">
        <f t="shared" si="268"/>
        <v>RLP|Hargarten</v>
      </c>
      <c r="K4275" t="str">
        <f t="shared" si="266"/>
        <v>RLP|Arzfeld</v>
      </c>
      <c r="L4275" s="380" t="str">
        <f t="shared" si="269"/>
        <v>072325001233</v>
      </c>
      <c r="M4275">
        <f t="shared" si="267"/>
        <v>9711</v>
      </c>
    </row>
    <row r="4276" spans="1:13">
      <c r="A4276" s="127" t="s">
        <v>10873</v>
      </c>
      <c r="B4276" s="207" t="s">
        <v>10874</v>
      </c>
      <c r="C4276" s="208" t="s">
        <v>10816</v>
      </c>
      <c r="D4276" s="208" t="s">
        <v>10544</v>
      </c>
      <c r="E4276" s="205" t="s">
        <v>27</v>
      </c>
      <c r="F4276" s="205" t="s">
        <v>26</v>
      </c>
      <c r="G4276" s="205" t="s">
        <v>10814</v>
      </c>
      <c r="H4276" s="205" t="s">
        <v>8000</v>
      </c>
      <c r="I4276" s="206">
        <v>73</v>
      </c>
      <c r="J4276" t="str">
        <f t="shared" si="268"/>
        <v>RLP|Harspelt</v>
      </c>
      <c r="K4276" t="str">
        <f t="shared" si="266"/>
        <v>RLP|Arzfeld</v>
      </c>
      <c r="L4276" s="380" t="str">
        <f t="shared" si="269"/>
        <v>072325001234</v>
      </c>
      <c r="M4276">
        <f t="shared" si="267"/>
        <v>9711</v>
      </c>
    </row>
    <row r="4277" spans="1:13">
      <c r="A4277" s="127" t="s">
        <v>10875</v>
      </c>
      <c r="B4277" s="207" t="s">
        <v>10876</v>
      </c>
      <c r="C4277" s="208" t="s">
        <v>10819</v>
      </c>
      <c r="D4277" s="208" t="s">
        <v>10544</v>
      </c>
      <c r="E4277" s="205" t="s">
        <v>27</v>
      </c>
      <c r="F4277" s="205" t="s">
        <v>26</v>
      </c>
      <c r="G4277" s="205" t="s">
        <v>10820</v>
      </c>
      <c r="H4277" s="205" t="s">
        <v>8000</v>
      </c>
      <c r="I4277" s="206">
        <v>158</v>
      </c>
      <c r="J4277" t="str">
        <f t="shared" si="268"/>
        <v>RLP|Heckhuscheid</v>
      </c>
      <c r="K4277" t="str">
        <f t="shared" si="266"/>
        <v>RLP|Prüm</v>
      </c>
      <c r="L4277" s="380" t="str">
        <f t="shared" si="269"/>
        <v>072325006236</v>
      </c>
      <c r="M4277">
        <f t="shared" si="267"/>
        <v>21725</v>
      </c>
    </row>
    <row r="4278" spans="1:13">
      <c r="A4278" s="127" t="s">
        <v>10877</v>
      </c>
      <c r="B4278" s="207" t="s">
        <v>10878</v>
      </c>
      <c r="C4278" s="208" t="s">
        <v>10819</v>
      </c>
      <c r="D4278" s="208" t="s">
        <v>10544</v>
      </c>
      <c r="E4278" s="205" t="s">
        <v>27</v>
      </c>
      <c r="F4278" s="205" t="s">
        <v>26</v>
      </c>
      <c r="G4278" s="205" t="s">
        <v>10820</v>
      </c>
      <c r="H4278" s="205" t="s">
        <v>8000</v>
      </c>
      <c r="I4278" s="206">
        <v>124</v>
      </c>
      <c r="J4278" t="str">
        <f t="shared" si="268"/>
        <v>RLP|Heisdorf</v>
      </c>
      <c r="K4278" t="str">
        <f t="shared" si="266"/>
        <v>RLP|Prüm</v>
      </c>
      <c r="L4278" s="380" t="str">
        <f t="shared" si="269"/>
        <v>072325006238</v>
      </c>
      <c r="M4278">
        <f t="shared" si="267"/>
        <v>21725</v>
      </c>
    </row>
    <row r="4279" spans="1:13">
      <c r="A4279" s="127" t="s">
        <v>10879</v>
      </c>
      <c r="B4279" s="207" t="s">
        <v>10880</v>
      </c>
      <c r="C4279" s="208" t="s">
        <v>10816</v>
      </c>
      <c r="D4279" s="208" t="s">
        <v>10544</v>
      </c>
      <c r="E4279" s="205" t="s">
        <v>27</v>
      </c>
      <c r="F4279" s="205" t="s">
        <v>26</v>
      </c>
      <c r="G4279" s="205" t="s">
        <v>10814</v>
      </c>
      <c r="H4279" s="205" t="s">
        <v>8000</v>
      </c>
      <c r="I4279" s="206">
        <v>36</v>
      </c>
      <c r="J4279" t="str">
        <f t="shared" si="268"/>
        <v>RLP|Herzfeld</v>
      </c>
      <c r="K4279" t="str">
        <f t="shared" si="266"/>
        <v>RLP|Arzfeld</v>
      </c>
      <c r="L4279" s="380" t="str">
        <f t="shared" si="269"/>
        <v>072325001240</v>
      </c>
      <c r="M4279">
        <f t="shared" si="267"/>
        <v>9711</v>
      </c>
    </row>
    <row r="4280" spans="1:13">
      <c r="A4280" s="127" t="s">
        <v>10881</v>
      </c>
      <c r="B4280" s="207" t="s">
        <v>10882</v>
      </c>
      <c r="C4280" s="208" t="s">
        <v>10816</v>
      </c>
      <c r="D4280" s="208" t="s">
        <v>10544</v>
      </c>
      <c r="E4280" s="205" t="s">
        <v>27</v>
      </c>
      <c r="F4280" s="205" t="s">
        <v>26</v>
      </c>
      <c r="G4280" s="205" t="s">
        <v>10814</v>
      </c>
      <c r="H4280" s="205" t="s">
        <v>8000</v>
      </c>
      <c r="I4280" s="206">
        <v>223</v>
      </c>
      <c r="J4280" t="str">
        <f t="shared" si="268"/>
        <v>RLP|Irrhausen</v>
      </c>
      <c r="K4280" t="str">
        <f t="shared" si="266"/>
        <v>RLP|Arzfeld</v>
      </c>
      <c r="L4280" s="380" t="str">
        <f t="shared" si="269"/>
        <v>072325001245</v>
      </c>
      <c r="M4280">
        <f t="shared" si="267"/>
        <v>9711</v>
      </c>
    </row>
    <row r="4281" spans="1:13">
      <c r="A4281" s="127" t="s">
        <v>10883</v>
      </c>
      <c r="B4281" s="207" t="s">
        <v>10884</v>
      </c>
      <c r="C4281" s="208" t="s">
        <v>10816</v>
      </c>
      <c r="D4281" s="208" t="s">
        <v>10544</v>
      </c>
      <c r="E4281" s="205" t="s">
        <v>27</v>
      </c>
      <c r="F4281" s="205" t="s">
        <v>26</v>
      </c>
      <c r="G4281" s="205" t="s">
        <v>10814</v>
      </c>
      <c r="H4281" s="205" t="s">
        <v>8000</v>
      </c>
      <c r="I4281" s="206">
        <v>164</v>
      </c>
      <c r="J4281" t="str">
        <f t="shared" si="268"/>
        <v>RLP|Jucken</v>
      </c>
      <c r="K4281" t="str">
        <f t="shared" si="266"/>
        <v>RLP|Arzfeld</v>
      </c>
      <c r="L4281" s="380" t="str">
        <f t="shared" si="269"/>
        <v>072325001246</v>
      </c>
      <c r="M4281">
        <f t="shared" si="267"/>
        <v>9711</v>
      </c>
    </row>
    <row r="4282" spans="1:13">
      <c r="A4282" s="127" t="s">
        <v>10885</v>
      </c>
      <c r="B4282" s="207" t="s">
        <v>10886</v>
      </c>
      <c r="C4282" s="208" t="s">
        <v>10816</v>
      </c>
      <c r="D4282" s="208" t="s">
        <v>10544</v>
      </c>
      <c r="E4282" s="205" t="s">
        <v>27</v>
      </c>
      <c r="F4282" s="205" t="s">
        <v>26</v>
      </c>
      <c r="G4282" s="205" t="s">
        <v>10814</v>
      </c>
      <c r="H4282" s="205" t="s">
        <v>8000</v>
      </c>
      <c r="I4282" s="206">
        <v>75</v>
      </c>
      <c r="J4282" t="str">
        <f t="shared" si="268"/>
        <v>RLP|Kesfeld</v>
      </c>
      <c r="K4282" t="str">
        <f t="shared" si="266"/>
        <v>RLP|Arzfeld</v>
      </c>
      <c r="L4282" s="380" t="str">
        <f t="shared" si="269"/>
        <v>072325001247</v>
      </c>
      <c r="M4282">
        <f t="shared" si="267"/>
        <v>9711</v>
      </c>
    </row>
    <row r="4283" spans="1:13">
      <c r="A4283" s="127" t="s">
        <v>10887</v>
      </c>
      <c r="B4283" s="207" t="s">
        <v>10888</v>
      </c>
      <c r="C4283" s="208" t="s">
        <v>10816</v>
      </c>
      <c r="D4283" s="208" t="s">
        <v>10544</v>
      </c>
      <c r="E4283" s="205" t="s">
        <v>27</v>
      </c>
      <c r="F4283" s="205" t="s">
        <v>26</v>
      </c>
      <c r="G4283" s="205" t="s">
        <v>10814</v>
      </c>
      <c r="H4283" s="205" t="s">
        <v>8000</v>
      </c>
      <c r="I4283" s="206">
        <v>44</v>
      </c>
      <c r="J4283" t="str">
        <f t="shared" si="268"/>
        <v>RLP|Kickeshausen</v>
      </c>
      <c r="K4283" t="str">
        <f t="shared" si="266"/>
        <v>RLP|Arzfeld</v>
      </c>
      <c r="L4283" s="380" t="str">
        <f t="shared" si="269"/>
        <v>072325001248</v>
      </c>
      <c r="M4283">
        <f t="shared" si="267"/>
        <v>9711</v>
      </c>
    </row>
    <row r="4284" spans="1:13">
      <c r="A4284" s="127" t="s">
        <v>10889</v>
      </c>
      <c r="B4284" s="207" t="s">
        <v>10890</v>
      </c>
      <c r="C4284" s="208" t="s">
        <v>10816</v>
      </c>
      <c r="D4284" s="208" t="s">
        <v>10544</v>
      </c>
      <c r="E4284" s="205" t="s">
        <v>27</v>
      </c>
      <c r="F4284" s="205" t="s">
        <v>26</v>
      </c>
      <c r="G4284" s="205" t="s">
        <v>10814</v>
      </c>
      <c r="H4284" s="205" t="s">
        <v>8000</v>
      </c>
      <c r="I4284" s="206">
        <v>50</v>
      </c>
      <c r="J4284" t="str">
        <f t="shared" si="268"/>
        <v>RLP|Kinzenburg</v>
      </c>
      <c r="K4284" t="str">
        <f t="shared" si="266"/>
        <v>RLP|Arzfeld</v>
      </c>
      <c r="L4284" s="380" t="str">
        <f t="shared" si="269"/>
        <v>072325001249</v>
      </c>
      <c r="M4284">
        <f t="shared" si="267"/>
        <v>9711</v>
      </c>
    </row>
    <row r="4285" spans="1:13">
      <c r="A4285" s="127" t="s">
        <v>10891</v>
      </c>
      <c r="B4285" s="207" t="s">
        <v>10892</v>
      </c>
      <c r="C4285" s="208" t="s">
        <v>10819</v>
      </c>
      <c r="D4285" s="208" t="s">
        <v>10544</v>
      </c>
      <c r="E4285" s="205" t="s">
        <v>27</v>
      </c>
      <c r="F4285" s="205" t="s">
        <v>26</v>
      </c>
      <c r="G4285" s="205" t="s">
        <v>10820</v>
      </c>
      <c r="H4285" s="205" t="s">
        <v>8000</v>
      </c>
      <c r="I4285" s="206">
        <v>145</v>
      </c>
      <c r="J4285" t="str">
        <f t="shared" si="268"/>
        <v>RLP|Kleinlangenfeld</v>
      </c>
      <c r="K4285" t="str">
        <f t="shared" si="266"/>
        <v>RLP|Prüm</v>
      </c>
      <c r="L4285" s="380" t="str">
        <f t="shared" si="269"/>
        <v>072325006250</v>
      </c>
      <c r="M4285">
        <f t="shared" si="267"/>
        <v>21725</v>
      </c>
    </row>
    <row r="4286" spans="1:13">
      <c r="A4286" s="127" t="s">
        <v>10893</v>
      </c>
      <c r="B4286" s="207" t="s">
        <v>10894</v>
      </c>
      <c r="C4286" s="208" t="s">
        <v>10816</v>
      </c>
      <c r="D4286" s="208" t="s">
        <v>10544</v>
      </c>
      <c r="E4286" s="205" t="s">
        <v>27</v>
      </c>
      <c r="F4286" s="205" t="s">
        <v>26</v>
      </c>
      <c r="G4286" s="205" t="s">
        <v>10814</v>
      </c>
      <c r="H4286" s="205" t="s">
        <v>8000</v>
      </c>
      <c r="I4286" s="206">
        <v>206</v>
      </c>
      <c r="J4286" t="str">
        <f t="shared" si="268"/>
        <v>RLP|Krautscheid</v>
      </c>
      <c r="K4286" t="str">
        <f t="shared" si="266"/>
        <v>RLP|Arzfeld</v>
      </c>
      <c r="L4286" s="380" t="str">
        <f t="shared" si="269"/>
        <v>072325001253</v>
      </c>
      <c r="M4286">
        <f t="shared" si="267"/>
        <v>9711</v>
      </c>
    </row>
    <row r="4287" spans="1:13">
      <c r="A4287" s="127" t="s">
        <v>10895</v>
      </c>
      <c r="B4287" s="207" t="s">
        <v>10896</v>
      </c>
      <c r="C4287" s="208" t="s">
        <v>10816</v>
      </c>
      <c r="D4287" s="208" t="s">
        <v>10544</v>
      </c>
      <c r="E4287" s="205" t="s">
        <v>27</v>
      </c>
      <c r="F4287" s="205" t="s">
        <v>26</v>
      </c>
      <c r="G4287" s="205" t="s">
        <v>10814</v>
      </c>
      <c r="H4287" s="205" t="s">
        <v>8000</v>
      </c>
      <c r="I4287" s="206">
        <v>397</v>
      </c>
      <c r="J4287" t="str">
        <f t="shared" si="268"/>
        <v>RLP|Lambertsberg</v>
      </c>
      <c r="K4287" t="str">
        <f t="shared" si="266"/>
        <v>RLP|Arzfeld</v>
      </c>
      <c r="L4287" s="380" t="str">
        <f t="shared" si="269"/>
        <v>072325001254</v>
      </c>
      <c r="M4287">
        <f t="shared" si="267"/>
        <v>9711</v>
      </c>
    </row>
    <row r="4288" spans="1:13">
      <c r="A4288" s="127" t="s">
        <v>10897</v>
      </c>
      <c r="B4288" s="207" t="s">
        <v>10898</v>
      </c>
      <c r="C4288" s="208" t="s">
        <v>10816</v>
      </c>
      <c r="D4288" s="208" t="s">
        <v>10544</v>
      </c>
      <c r="E4288" s="205" t="s">
        <v>27</v>
      </c>
      <c r="F4288" s="205" t="s">
        <v>26</v>
      </c>
      <c r="G4288" s="205" t="s">
        <v>10814</v>
      </c>
      <c r="H4288" s="205" t="s">
        <v>8000</v>
      </c>
      <c r="I4288" s="206">
        <v>79</v>
      </c>
      <c r="J4288" t="str">
        <f t="shared" si="268"/>
        <v>RLP|Lascheid</v>
      </c>
      <c r="K4288" t="str">
        <f t="shared" si="266"/>
        <v>RLP|Arzfeld</v>
      </c>
      <c r="L4288" s="380" t="str">
        <f t="shared" si="269"/>
        <v>072325001255</v>
      </c>
      <c r="M4288">
        <f t="shared" si="267"/>
        <v>9711</v>
      </c>
    </row>
    <row r="4289" spans="1:13">
      <c r="A4289" s="127" t="s">
        <v>10899</v>
      </c>
      <c r="B4289" s="207" t="s">
        <v>10900</v>
      </c>
      <c r="C4289" s="208" t="s">
        <v>10819</v>
      </c>
      <c r="D4289" s="208" t="s">
        <v>10544</v>
      </c>
      <c r="E4289" s="205" t="s">
        <v>27</v>
      </c>
      <c r="F4289" s="205" t="s">
        <v>26</v>
      </c>
      <c r="G4289" s="205" t="s">
        <v>10820</v>
      </c>
      <c r="H4289" s="205" t="s">
        <v>8000</v>
      </c>
      <c r="I4289" s="206">
        <v>303</v>
      </c>
      <c r="J4289" t="str">
        <f t="shared" si="268"/>
        <v>RLP|Lasel</v>
      </c>
      <c r="K4289" t="str">
        <f t="shared" si="266"/>
        <v>RLP|Prüm</v>
      </c>
      <c r="L4289" s="380" t="str">
        <f t="shared" si="269"/>
        <v>072325006256</v>
      </c>
      <c r="M4289">
        <f t="shared" si="267"/>
        <v>21725</v>
      </c>
    </row>
    <row r="4290" spans="1:13">
      <c r="A4290" s="127" t="s">
        <v>10901</v>
      </c>
      <c r="B4290" s="207" t="s">
        <v>10902</v>
      </c>
      <c r="C4290" s="208" t="s">
        <v>10816</v>
      </c>
      <c r="D4290" s="208" t="s">
        <v>10544</v>
      </c>
      <c r="E4290" s="205" t="s">
        <v>27</v>
      </c>
      <c r="F4290" s="205" t="s">
        <v>26</v>
      </c>
      <c r="G4290" s="205" t="s">
        <v>10814</v>
      </c>
      <c r="H4290" s="205" t="s">
        <v>8000</v>
      </c>
      <c r="I4290" s="206">
        <v>97</v>
      </c>
      <c r="J4290" t="str">
        <f t="shared" si="268"/>
        <v>RLP|Lauperath</v>
      </c>
      <c r="K4290" t="str">
        <f t="shared" si="266"/>
        <v>RLP|Arzfeld</v>
      </c>
      <c r="L4290" s="380" t="str">
        <f t="shared" si="269"/>
        <v>072325001258</v>
      </c>
      <c r="M4290">
        <f t="shared" si="267"/>
        <v>9711</v>
      </c>
    </row>
    <row r="4291" spans="1:13">
      <c r="A4291" s="127" t="s">
        <v>10903</v>
      </c>
      <c r="B4291" s="207" t="s">
        <v>10904</v>
      </c>
      <c r="C4291" s="208" t="s">
        <v>10816</v>
      </c>
      <c r="D4291" s="208" t="s">
        <v>10544</v>
      </c>
      <c r="E4291" s="205" t="s">
        <v>27</v>
      </c>
      <c r="F4291" s="205" t="s">
        <v>26</v>
      </c>
      <c r="G4291" s="205" t="s">
        <v>10814</v>
      </c>
      <c r="H4291" s="205" t="s">
        <v>8000</v>
      </c>
      <c r="I4291" s="206">
        <v>195</v>
      </c>
      <c r="J4291" t="str">
        <f t="shared" si="268"/>
        <v>RLP|Leidenborn</v>
      </c>
      <c r="K4291" t="str">
        <f t="shared" ref="K4291:K4354" si="270">E4291 &amp; "|" &amp; G4291</f>
        <v>RLP|Arzfeld</v>
      </c>
      <c r="L4291" s="380" t="str">
        <f t="shared" si="269"/>
        <v>072325001259</v>
      </c>
      <c r="M4291">
        <f t="shared" ref="M4291:M4354" si="271">SUMIF($C:$C, $C4291, $I:$I)</f>
        <v>9711</v>
      </c>
    </row>
    <row r="4292" spans="1:13">
      <c r="A4292" s="127" t="s">
        <v>10905</v>
      </c>
      <c r="B4292" s="207" t="s">
        <v>10906</v>
      </c>
      <c r="C4292" s="208" t="s">
        <v>10816</v>
      </c>
      <c r="D4292" s="208" t="s">
        <v>10544</v>
      </c>
      <c r="E4292" s="205" t="s">
        <v>27</v>
      </c>
      <c r="F4292" s="205" t="s">
        <v>26</v>
      </c>
      <c r="G4292" s="205" t="s">
        <v>10814</v>
      </c>
      <c r="H4292" s="205" t="s">
        <v>8000</v>
      </c>
      <c r="I4292" s="206">
        <v>324</v>
      </c>
      <c r="J4292" t="str">
        <f t="shared" si="268"/>
        <v>RLP|Lichtenborn</v>
      </c>
      <c r="K4292" t="str">
        <f t="shared" si="270"/>
        <v>RLP|Arzfeld</v>
      </c>
      <c r="L4292" s="380" t="str">
        <f t="shared" si="269"/>
        <v>072325001260</v>
      </c>
      <c r="M4292">
        <f t="shared" si="271"/>
        <v>9711</v>
      </c>
    </row>
    <row r="4293" spans="1:13">
      <c r="A4293" s="127" t="s">
        <v>10907</v>
      </c>
      <c r="B4293" s="207" t="s">
        <v>10908</v>
      </c>
      <c r="C4293" s="208" t="s">
        <v>10816</v>
      </c>
      <c r="D4293" s="208" t="s">
        <v>10544</v>
      </c>
      <c r="E4293" s="205" t="s">
        <v>27</v>
      </c>
      <c r="F4293" s="205" t="s">
        <v>26</v>
      </c>
      <c r="G4293" s="205" t="s">
        <v>10814</v>
      </c>
      <c r="H4293" s="205" t="s">
        <v>8000</v>
      </c>
      <c r="I4293" s="206">
        <v>89</v>
      </c>
      <c r="J4293" t="str">
        <f t="shared" si="268"/>
        <v>RLP|Lierfeld</v>
      </c>
      <c r="K4293" t="str">
        <f t="shared" si="270"/>
        <v>RLP|Arzfeld</v>
      </c>
      <c r="L4293" s="380" t="str">
        <f t="shared" si="269"/>
        <v>072325001261</v>
      </c>
      <c r="M4293">
        <f t="shared" si="271"/>
        <v>9711</v>
      </c>
    </row>
    <row r="4294" spans="1:13">
      <c r="A4294" s="127" t="s">
        <v>10909</v>
      </c>
      <c r="B4294" s="207" t="s">
        <v>10910</v>
      </c>
      <c r="C4294" s="208" t="s">
        <v>10816</v>
      </c>
      <c r="D4294" s="208" t="s">
        <v>10544</v>
      </c>
      <c r="E4294" s="205" t="s">
        <v>27</v>
      </c>
      <c r="F4294" s="205" t="s">
        <v>26</v>
      </c>
      <c r="G4294" s="205" t="s">
        <v>10814</v>
      </c>
      <c r="H4294" s="205" t="s">
        <v>8000</v>
      </c>
      <c r="I4294" s="206">
        <v>613</v>
      </c>
      <c r="J4294" t="str">
        <f t="shared" ref="J4294:J4357" si="272">E4294 &amp; "|" &amp; A4294</f>
        <v>RLP|Lünebach</v>
      </c>
      <c r="K4294" t="str">
        <f t="shared" si="270"/>
        <v>RLP|Arzfeld</v>
      </c>
      <c r="L4294" s="380" t="str">
        <f t="shared" ref="L4294:L4357" si="273">C4294 &amp; RIGHT(B4294,3)</f>
        <v>072325001262</v>
      </c>
      <c r="M4294">
        <f t="shared" si="271"/>
        <v>9711</v>
      </c>
    </row>
    <row r="4295" spans="1:13">
      <c r="A4295" s="127" t="s">
        <v>10911</v>
      </c>
      <c r="B4295" s="207" t="s">
        <v>10912</v>
      </c>
      <c r="C4295" s="208" t="s">
        <v>10816</v>
      </c>
      <c r="D4295" s="208" t="s">
        <v>10544</v>
      </c>
      <c r="E4295" s="205" t="s">
        <v>27</v>
      </c>
      <c r="F4295" s="205" t="s">
        <v>26</v>
      </c>
      <c r="G4295" s="205" t="s">
        <v>10814</v>
      </c>
      <c r="H4295" s="205" t="s">
        <v>8000</v>
      </c>
      <c r="I4295" s="206">
        <v>346</v>
      </c>
      <c r="J4295" t="str">
        <f t="shared" si="272"/>
        <v>RLP|Lützkampen</v>
      </c>
      <c r="K4295" t="str">
        <f t="shared" si="270"/>
        <v>RLP|Arzfeld</v>
      </c>
      <c r="L4295" s="380" t="str">
        <f t="shared" si="273"/>
        <v>072325001263</v>
      </c>
      <c r="M4295">
        <f t="shared" si="271"/>
        <v>9711</v>
      </c>
    </row>
    <row r="4296" spans="1:13">
      <c r="A4296" s="127" t="s">
        <v>10913</v>
      </c>
      <c r="B4296" s="207" t="s">
        <v>10914</v>
      </c>
      <c r="C4296" s="208" t="s">
        <v>10816</v>
      </c>
      <c r="D4296" s="208" t="s">
        <v>10544</v>
      </c>
      <c r="E4296" s="205" t="s">
        <v>27</v>
      </c>
      <c r="F4296" s="205" t="s">
        <v>26</v>
      </c>
      <c r="G4296" s="205" t="s">
        <v>10814</v>
      </c>
      <c r="H4296" s="205" t="s">
        <v>8000</v>
      </c>
      <c r="I4296" s="206">
        <v>52</v>
      </c>
      <c r="J4296" t="str">
        <f t="shared" si="272"/>
        <v>RLP|Manderscheid (Islek)</v>
      </c>
      <c r="K4296" t="str">
        <f t="shared" si="270"/>
        <v>RLP|Arzfeld</v>
      </c>
      <c r="L4296" s="380" t="str">
        <f t="shared" si="273"/>
        <v>072325001264</v>
      </c>
      <c r="M4296">
        <f t="shared" si="271"/>
        <v>9711</v>
      </c>
    </row>
    <row r="4297" spans="1:13">
      <c r="A4297" s="127" t="s">
        <v>10915</v>
      </c>
      <c r="B4297" s="207" t="s">
        <v>10916</v>
      </c>
      <c r="C4297" s="208" t="s">
        <v>10819</v>
      </c>
      <c r="D4297" s="208" t="s">
        <v>10544</v>
      </c>
      <c r="E4297" s="205" t="s">
        <v>27</v>
      </c>
      <c r="F4297" s="205" t="s">
        <v>26</v>
      </c>
      <c r="G4297" s="205" t="s">
        <v>10820</v>
      </c>
      <c r="H4297" s="205" t="s">
        <v>8000</v>
      </c>
      <c r="I4297" s="206">
        <v>56</v>
      </c>
      <c r="J4297" t="str">
        <f t="shared" si="272"/>
        <v>RLP|Masthorn</v>
      </c>
      <c r="K4297" t="str">
        <f t="shared" si="270"/>
        <v>RLP|Prüm</v>
      </c>
      <c r="L4297" s="380" t="str">
        <f t="shared" si="273"/>
        <v>072325006265</v>
      </c>
      <c r="M4297">
        <f t="shared" si="271"/>
        <v>21725</v>
      </c>
    </row>
    <row r="4298" spans="1:13">
      <c r="A4298" s="127" t="s">
        <v>10917</v>
      </c>
      <c r="B4298" s="207" t="s">
        <v>10918</v>
      </c>
      <c r="C4298" s="208" t="s">
        <v>10819</v>
      </c>
      <c r="D4298" s="208" t="s">
        <v>10544</v>
      </c>
      <c r="E4298" s="205" t="s">
        <v>27</v>
      </c>
      <c r="F4298" s="205" t="s">
        <v>26</v>
      </c>
      <c r="G4298" s="205" t="s">
        <v>10820</v>
      </c>
      <c r="H4298" s="205" t="s">
        <v>8000</v>
      </c>
      <c r="I4298" s="206">
        <v>48</v>
      </c>
      <c r="J4298" t="str">
        <f t="shared" si="272"/>
        <v>RLP|Matzerath</v>
      </c>
      <c r="K4298" t="str">
        <f t="shared" si="270"/>
        <v>RLP|Prüm</v>
      </c>
      <c r="L4298" s="380" t="str">
        <f t="shared" si="273"/>
        <v>072325006266</v>
      </c>
      <c r="M4298">
        <f t="shared" si="271"/>
        <v>21725</v>
      </c>
    </row>
    <row r="4299" spans="1:13">
      <c r="A4299" s="127" t="s">
        <v>10919</v>
      </c>
      <c r="B4299" s="207" t="s">
        <v>10920</v>
      </c>
      <c r="C4299" s="208" t="s">
        <v>10816</v>
      </c>
      <c r="D4299" s="208" t="s">
        <v>10544</v>
      </c>
      <c r="E4299" s="205" t="s">
        <v>27</v>
      </c>
      <c r="F4299" s="205" t="s">
        <v>26</v>
      </c>
      <c r="G4299" s="205" t="s">
        <v>10814</v>
      </c>
      <c r="H4299" s="205" t="s">
        <v>8000</v>
      </c>
      <c r="I4299" s="206">
        <v>55</v>
      </c>
      <c r="J4299" t="str">
        <f t="shared" si="272"/>
        <v>RLP|Mauel</v>
      </c>
      <c r="K4299" t="str">
        <f t="shared" si="270"/>
        <v>RLP|Arzfeld</v>
      </c>
      <c r="L4299" s="380" t="str">
        <f t="shared" si="273"/>
        <v>072325001267</v>
      </c>
      <c r="M4299">
        <f t="shared" si="271"/>
        <v>9711</v>
      </c>
    </row>
    <row r="4300" spans="1:13">
      <c r="A4300" s="127" t="s">
        <v>10921</v>
      </c>
      <c r="B4300" s="207" t="s">
        <v>10922</v>
      </c>
      <c r="C4300" s="208" t="s">
        <v>10816</v>
      </c>
      <c r="D4300" s="208" t="s">
        <v>10544</v>
      </c>
      <c r="E4300" s="205" t="s">
        <v>27</v>
      </c>
      <c r="F4300" s="205" t="s">
        <v>26</v>
      </c>
      <c r="G4300" s="205" t="s">
        <v>10814</v>
      </c>
      <c r="H4300" s="205" t="s">
        <v>8000</v>
      </c>
      <c r="I4300" s="206">
        <v>33</v>
      </c>
      <c r="J4300" t="str">
        <f t="shared" si="272"/>
        <v>RLP|Merlscheid</v>
      </c>
      <c r="K4300" t="str">
        <f t="shared" si="270"/>
        <v>RLP|Arzfeld</v>
      </c>
      <c r="L4300" s="380" t="str">
        <f t="shared" si="273"/>
        <v>072325001270</v>
      </c>
      <c r="M4300">
        <f t="shared" si="271"/>
        <v>9711</v>
      </c>
    </row>
    <row r="4301" spans="1:13">
      <c r="A4301" s="127" t="s">
        <v>10923</v>
      </c>
      <c r="B4301" s="207" t="s">
        <v>10924</v>
      </c>
      <c r="C4301" s="208" t="s">
        <v>10819</v>
      </c>
      <c r="D4301" s="208" t="s">
        <v>10544</v>
      </c>
      <c r="E4301" s="205" t="s">
        <v>27</v>
      </c>
      <c r="F4301" s="205" t="s">
        <v>26</v>
      </c>
      <c r="G4301" s="205" t="s">
        <v>10820</v>
      </c>
      <c r="H4301" s="205" t="s">
        <v>8000</v>
      </c>
      <c r="I4301" s="206">
        <v>120</v>
      </c>
      <c r="J4301" t="str">
        <f t="shared" si="272"/>
        <v>RLP|Mützenich</v>
      </c>
      <c r="K4301" t="str">
        <f t="shared" si="270"/>
        <v>RLP|Prüm</v>
      </c>
      <c r="L4301" s="380" t="str">
        <f t="shared" si="273"/>
        <v>072325006271</v>
      </c>
      <c r="M4301">
        <f t="shared" si="271"/>
        <v>21725</v>
      </c>
    </row>
    <row r="4302" spans="1:13">
      <c r="A4302" s="127" t="s">
        <v>10925</v>
      </c>
      <c r="B4302" s="207" t="s">
        <v>10926</v>
      </c>
      <c r="C4302" s="208" t="s">
        <v>10819</v>
      </c>
      <c r="D4302" s="208" t="s">
        <v>10544</v>
      </c>
      <c r="E4302" s="205" t="s">
        <v>27</v>
      </c>
      <c r="F4302" s="205" t="s">
        <v>26</v>
      </c>
      <c r="G4302" s="205" t="s">
        <v>10820</v>
      </c>
      <c r="H4302" s="205" t="s">
        <v>8000</v>
      </c>
      <c r="I4302" s="206">
        <v>107</v>
      </c>
      <c r="J4302" t="str">
        <f t="shared" si="272"/>
        <v>RLP|Neuendorf (Eifel)</v>
      </c>
      <c r="K4302" t="str">
        <f t="shared" si="270"/>
        <v>RLP|Prüm</v>
      </c>
      <c r="L4302" s="380" t="str">
        <f t="shared" si="273"/>
        <v>072325006272</v>
      </c>
      <c r="M4302">
        <f t="shared" si="271"/>
        <v>21725</v>
      </c>
    </row>
    <row r="4303" spans="1:13">
      <c r="A4303" s="127" t="s">
        <v>10927</v>
      </c>
      <c r="B4303" s="207" t="s">
        <v>10928</v>
      </c>
      <c r="C4303" s="208" t="s">
        <v>10560</v>
      </c>
      <c r="D4303" s="208" t="s">
        <v>10544</v>
      </c>
      <c r="E4303" s="205" t="s">
        <v>27</v>
      </c>
      <c r="F4303" s="205" t="s">
        <v>26</v>
      </c>
      <c r="G4303" s="205" t="s">
        <v>10561</v>
      </c>
      <c r="H4303" s="205" t="s">
        <v>8000</v>
      </c>
      <c r="I4303" s="206">
        <v>261</v>
      </c>
      <c r="J4303" t="str">
        <f t="shared" si="272"/>
        <v>RLP|Neuheilenbach</v>
      </c>
      <c r="K4303" t="str">
        <f t="shared" si="270"/>
        <v>RLP|Bitburger Land</v>
      </c>
      <c r="L4303" s="380" t="str">
        <f t="shared" si="273"/>
        <v>072325008273</v>
      </c>
      <c r="M4303">
        <f t="shared" si="271"/>
        <v>26575</v>
      </c>
    </row>
    <row r="4304" spans="1:13">
      <c r="A4304" s="127" t="s">
        <v>10929</v>
      </c>
      <c r="B4304" s="207" t="s">
        <v>10930</v>
      </c>
      <c r="C4304" s="208" t="s">
        <v>10819</v>
      </c>
      <c r="D4304" s="208" t="s">
        <v>10544</v>
      </c>
      <c r="E4304" s="205" t="s">
        <v>27</v>
      </c>
      <c r="F4304" s="205" t="s">
        <v>26</v>
      </c>
      <c r="G4304" s="205" t="s">
        <v>10820</v>
      </c>
      <c r="H4304" s="205" t="s">
        <v>8000</v>
      </c>
      <c r="I4304" s="206">
        <v>30</v>
      </c>
      <c r="J4304" t="str">
        <f t="shared" si="272"/>
        <v>RLP|Niederlauch</v>
      </c>
      <c r="K4304" t="str">
        <f t="shared" si="270"/>
        <v>RLP|Prüm</v>
      </c>
      <c r="L4304" s="380" t="str">
        <f t="shared" si="273"/>
        <v>072325006276</v>
      </c>
      <c r="M4304">
        <f t="shared" si="271"/>
        <v>21725</v>
      </c>
    </row>
    <row r="4305" spans="1:13">
      <c r="A4305" s="127" t="s">
        <v>10931</v>
      </c>
      <c r="B4305" s="207" t="s">
        <v>10932</v>
      </c>
      <c r="C4305" s="208" t="s">
        <v>10816</v>
      </c>
      <c r="D4305" s="208" t="s">
        <v>10544</v>
      </c>
      <c r="E4305" s="205" t="s">
        <v>27</v>
      </c>
      <c r="F4305" s="205" t="s">
        <v>26</v>
      </c>
      <c r="G4305" s="205" t="s">
        <v>10814</v>
      </c>
      <c r="H4305" s="205" t="s">
        <v>8000</v>
      </c>
      <c r="I4305" s="206">
        <v>36</v>
      </c>
      <c r="J4305" t="str">
        <f t="shared" si="272"/>
        <v>RLP|Niederpierscheid</v>
      </c>
      <c r="K4305" t="str">
        <f t="shared" si="270"/>
        <v>RLP|Arzfeld</v>
      </c>
      <c r="L4305" s="380" t="str">
        <f t="shared" si="273"/>
        <v>072325001277</v>
      </c>
      <c r="M4305">
        <f t="shared" si="271"/>
        <v>9711</v>
      </c>
    </row>
    <row r="4306" spans="1:13">
      <c r="A4306" s="127" t="s">
        <v>10933</v>
      </c>
      <c r="B4306" s="207" t="s">
        <v>10934</v>
      </c>
      <c r="C4306" s="208" t="s">
        <v>10819</v>
      </c>
      <c r="D4306" s="208" t="s">
        <v>10544</v>
      </c>
      <c r="E4306" s="205" t="s">
        <v>27</v>
      </c>
      <c r="F4306" s="205" t="s">
        <v>26</v>
      </c>
      <c r="G4306" s="205" t="s">
        <v>10820</v>
      </c>
      <c r="H4306" s="205" t="s">
        <v>8000</v>
      </c>
      <c r="I4306" s="206">
        <v>269</v>
      </c>
      <c r="J4306" t="str">
        <f t="shared" si="272"/>
        <v>RLP|Nimshuscheid</v>
      </c>
      <c r="K4306" t="str">
        <f t="shared" si="270"/>
        <v>RLP|Prüm</v>
      </c>
      <c r="L4306" s="380" t="str">
        <f t="shared" si="273"/>
        <v>072325006279</v>
      </c>
      <c r="M4306">
        <f t="shared" si="271"/>
        <v>21725</v>
      </c>
    </row>
    <row r="4307" spans="1:13">
      <c r="A4307" s="127" t="s">
        <v>10935</v>
      </c>
      <c r="B4307" s="207" t="s">
        <v>10936</v>
      </c>
      <c r="C4307" s="208" t="s">
        <v>10819</v>
      </c>
      <c r="D4307" s="208" t="s">
        <v>10544</v>
      </c>
      <c r="E4307" s="205" t="s">
        <v>27</v>
      </c>
      <c r="F4307" s="205" t="s">
        <v>26</v>
      </c>
      <c r="G4307" s="205" t="s">
        <v>10820</v>
      </c>
      <c r="H4307" s="205" t="s">
        <v>8000</v>
      </c>
      <c r="I4307" s="206">
        <v>87</v>
      </c>
      <c r="J4307" t="str">
        <f t="shared" si="272"/>
        <v>RLP|Nimsreuland</v>
      </c>
      <c r="K4307" t="str">
        <f t="shared" si="270"/>
        <v>RLP|Prüm</v>
      </c>
      <c r="L4307" s="380" t="str">
        <f t="shared" si="273"/>
        <v>072325006280</v>
      </c>
      <c r="M4307">
        <f t="shared" si="271"/>
        <v>21725</v>
      </c>
    </row>
    <row r="4308" spans="1:13">
      <c r="A4308" s="127" t="s">
        <v>10937</v>
      </c>
      <c r="B4308" s="207" t="s">
        <v>10938</v>
      </c>
      <c r="C4308" s="208" t="s">
        <v>10560</v>
      </c>
      <c r="D4308" s="208" t="s">
        <v>10544</v>
      </c>
      <c r="E4308" s="205" t="s">
        <v>27</v>
      </c>
      <c r="F4308" s="205" t="s">
        <v>26</v>
      </c>
      <c r="G4308" s="205" t="s">
        <v>10561</v>
      </c>
      <c r="H4308" s="205" t="s">
        <v>8000</v>
      </c>
      <c r="I4308" s="206">
        <v>628</v>
      </c>
      <c r="J4308" t="str">
        <f t="shared" si="272"/>
        <v>RLP|Oberkail</v>
      </c>
      <c r="K4308" t="str">
        <f t="shared" si="270"/>
        <v>RLP|Bitburger Land</v>
      </c>
      <c r="L4308" s="380" t="str">
        <f t="shared" si="273"/>
        <v>072325008282</v>
      </c>
      <c r="M4308">
        <f t="shared" si="271"/>
        <v>26575</v>
      </c>
    </row>
    <row r="4309" spans="1:13">
      <c r="A4309" s="127" t="s">
        <v>10939</v>
      </c>
      <c r="B4309" s="207" t="s">
        <v>10940</v>
      </c>
      <c r="C4309" s="208" t="s">
        <v>10819</v>
      </c>
      <c r="D4309" s="208" t="s">
        <v>10544</v>
      </c>
      <c r="E4309" s="205" t="s">
        <v>27</v>
      </c>
      <c r="F4309" s="205" t="s">
        <v>26</v>
      </c>
      <c r="G4309" s="205" t="s">
        <v>10820</v>
      </c>
      <c r="H4309" s="205" t="s">
        <v>8000</v>
      </c>
      <c r="I4309" s="206">
        <v>144</v>
      </c>
      <c r="J4309" t="str">
        <f t="shared" si="272"/>
        <v>RLP|Oberlascheid</v>
      </c>
      <c r="K4309" t="str">
        <f t="shared" si="270"/>
        <v>RLP|Prüm</v>
      </c>
      <c r="L4309" s="380" t="str">
        <f t="shared" si="273"/>
        <v>072325006283</v>
      </c>
      <c r="M4309">
        <f t="shared" si="271"/>
        <v>21725</v>
      </c>
    </row>
    <row r="4310" spans="1:13">
      <c r="A4310" s="127" t="s">
        <v>10941</v>
      </c>
      <c r="B4310" s="207" t="s">
        <v>10942</v>
      </c>
      <c r="C4310" s="208" t="s">
        <v>10819</v>
      </c>
      <c r="D4310" s="208" t="s">
        <v>10544</v>
      </c>
      <c r="E4310" s="205" t="s">
        <v>27</v>
      </c>
      <c r="F4310" s="205" t="s">
        <v>26</v>
      </c>
      <c r="G4310" s="205" t="s">
        <v>10820</v>
      </c>
      <c r="H4310" s="205" t="s">
        <v>8000</v>
      </c>
      <c r="I4310" s="206">
        <v>68</v>
      </c>
      <c r="J4310" t="str">
        <f t="shared" si="272"/>
        <v>RLP|Oberlauch</v>
      </c>
      <c r="K4310" t="str">
        <f t="shared" si="270"/>
        <v>RLP|Prüm</v>
      </c>
      <c r="L4310" s="380" t="str">
        <f t="shared" si="273"/>
        <v>072325006284</v>
      </c>
      <c r="M4310">
        <f t="shared" si="271"/>
        <v>21725</v>
      </c>
    </row>
    <row r="4311" spans="1:13">
      <c r="A4311" s="127" t="s">
        <v>10943</v>
      </c>
      <c r="B4311" s="207" t="s">
        <v>10944</v>
      </c>
      <c r="C4311" s="208" t="s">
        <v>10816</v>
      </c>
      <c r="D4311" s="208" t="s">
        <v>10544</v>
      </c>
      <c r="E4311" s="205" t="s">
        <v>27</v>
      </c>
      <c r="F4311" s="205" t="s">
        <v>26</v>
      </c>
      <c r="G4311" s="205" t="s">
        <v>10814</v>
      </c>
      <c r="H4311" s="205" t="s">
        <v>8000</v>
      </c>
      <c r="I4311" s="206">
        <v>350</v>
      </c>
      <c r="J4311" t="str">
        <f t="shared" si="272"/>
        <v>RLP|Oberpierscheid</v>
      </c>
      <c r="K4311" t="str">
        <f t="shared" si="270"/>
        <v>RLP|Arzfeld</v>
      </c>
      <c r="L4311" s="380" t="str">
        <f t="shared" si="273"/>
        <v>072325001285</v>
      </c>
      <c r="M4311">
        <f t="shared" si="271"/>
        <v>9711</v>
      </c>
    </row>
    <row r="4312" spans="1:13">
      <c r="A4312" s="127" t="s">
        <v>10945</v>
      </c>
      <c r="B4312" s="207" t="s">
        <v>10946</v>
      </c>
      <c r="C4312" s="208" t="s">
        <v>10816</v>
      </c>
      <c r="D4312" s="208" t="s">
        <v>10544</v>
      </c>
      <c r="E4312" s="205" t="s">
        <v>27</v>
      </c>
      <c r="F4312" s="205" t="s">
        <v>26</v>
      </c>
      <c r="G4312" s="205" t="s">
        <v>10814</v>
      </c>
      <c r="H4312" s="205" t="s">
        <v>8000</v>
      </c>
      <c r="I4312" s="206">
        <v>193</v>
      </c>
      <c r="J4312" t="str">
        <f t="shared" si="272"/>
        <v>RLP|Olmscheid</v>
      </c>
      <c r="K4312" t="str">
        <f t="shared" si="270"/>
        <v>RLP|Arzfeld</v>
      </c>
      <c r="L4312" s="380" t="str">
        <f t="shared" si="273"/>
        <v>072325001287</v>
      </c>
      <c r="M4312">
        <f t="shared" si="271"/>
        <v>9711</v>
      </c>
    </row>
    <row r="4313" spans="1:13">
      <c r="A4313" s="127" t="s">
        <v>10947</v>
      </c>
      <c r="B4313" s="207" t="s">
        <v>10948</v>
      </c>
      <c r="C4313" s="208" t="s">
        <v>10819</v>
      </c>
      <c r="D4313" s="208" t="s">
        <v>10544</v>
      </c>
      <c r="E4313" s="205" t="s">
        <v>27</v>
      </c>
      <c r="F4313" s="205" t="s">
        <v>26</v>
      </c>
      <c r="G4313" s="205" t="s">
        <v>10820</v>
      </c>
      <c r="H4313" s="205" t="s">
        <v>8000</v>
      </c>
      <c r="I4313" s="206">
        <v>579</v>
      </c>
      <c r="J4313" t="str">
        <f t="shared" si="272"/>
        <v>RLP|Olzheim</v>
      </c>
      <c r="K4313" t="str">
        <f t="shared" si="270"/>
        <v>RLP|Prüm</v>
      </c>
      <c r="L4313" s="380" t="str">
        <f t="shared" si="273"/>
        <v>072325006288</v>
      </c>
      <c r="M4313">
        <f t="shared" si="271"/>
        <v>21725</v>
      </c>
    </row>
    <row r="4314" spans="1:13">
      <c r="A4314" s="127" t="s">
        <v>10949</v>
      </c>
      <c r="B4314" s="207" t="s">
        <v>10950</v>
      </c>
      <c r="C4314" s="208" t="s">
        <v>10556</v>
      </c>
      <c r="D4314" s="208" t="s">
        <v>10544</v>
      </c>
      <c r="E4314" s="205" t="s">
        <v>27</v>
      </c>
      <c r="F4314" s="205" t="s">
        <v>26</v>
      </c>
      <c r="G4314" s="205" t="s">
        <v>10557</v>
      </c>
      <c r="H4314" s="205" t="s">
        <v>8000</v>
      </c>
      <c r="I4314" s="206">
        <v>1437</v>
      </c>
      <c r="J4314" t="str">
        <f t="shared" si="272"/>
        <v>RLP|Orenhofen</v>
      </c>
      <c r="K4314" t="str">
        <f t="shared" si="270"/>
        <v>RLP|Speicher</v>
      </c>
      <c r="L4314" s="380" t="str">
        <f t="shared" si="273"/>
        <v>072325007289</v>
      </c>
      <c r="M4314">
        <f t="shared" si="271"/>
        <v>9175</v>
      </c>
    </row>
    <row r="4315" spans="1:13">
      <c r="A4315" s="127" t="s">
        <v>10951</v>
      </c>
      <c r="B4315" s="207" t="s">
        <v>10952</v>
      </c>
      <c r="C4315" s="208" t="s">
        <v>10819</v>
      </c>
      <c r="D4315" s="208" t="s">
        <v>10544</v>
      </c>
      <c r="E4315" s="205" t="s">
        <v>27</v>
      </c>
      <c r="F4315" s="205" t="s">
        <v>26</v>
      </c>
      <c r="G4315" s="205" t="s">
        <v>10820</v>
      </c>
      <c r="H4315" s="205" t="s">
        <v>8000</v>
      </c>
      <c r="I4315" s="206">
        <v>250</v>
      </c>
      <c r="J4315" t="str">
        <f t="shared" si="272"/>
        <v>RLP|Orlenbach</v>
      </c>
      <c r="K4315" t="str">
        <f t="shared" si="270"/>
        <v>RLP|Prüm</v>
      </c>
      <c r="L4315" s="380" t="str">
        <f t="shared" si="273"/>
        <v>072325006290</v>
      </c>
      <c r="M4315">
        <f t="shared" si="271"/>
        <v>21725</v>
      </c>
    </row>
    <row r="4316" spans="1:13">
      <c r="A4316" s="127" t="s">
        <v>10953</v>
      </c>
      <c r="B4316" s="207" t="s">
        <v>10954</v>
      </c>
      <c r="C4316" s="208" t="s">
        <v>10816</v>
      </c>
      <c r="D4316" s="208" t="s">
        <v>10544</v>
      </c>
      <c r="E4316" s="205" t="s">
        <v>27</v>
      </c>
      <c r="F4316" s="205" t="s">
        <v>26</v>
      </c>
      <c r="G4316" s="205" t="s">
        <v>10814</v>
      </c>
      <c r="H4316" s="205" t="s">
        <v>8000</v>
      </c>
      <c r="I4316" s="206">
        <v>37</v>
      </c>
      <c r="J4316" t="str">
        <f t="shared" si="272"/>
        <v>RLP|Pintesfeld</v>
      </c>
      <c r="K4316" t="str">
        <f t="shared" si="270"/>
        <v>RLP|Arzfeld</v>
      </c>
      <c r="L4316" s="380" t="str">
        <f t="shared" si="273"/>
        <v>072325001291</v>
      </c>
      <c r="M4316">
        <f t="shared" si="271"/>
        <v>9711</v>
      </c>
    </row>
    <row r="4317" spans="1:13">
      <c r="A4317" s="127" t="s">
        <v>10955</v>
      </c>
      <c r="B4317" s="207" t="s">
        <v>10956</v>
      </c>
      <c r="C4317" s="208" t="s">
        <v>10819</v>
      </c>
      <c r="D4317" s="208" t="s">
        <v>10544</v>
      </c>
      <c r="E4317" s="205" t="s">
        <v>27</v>
      </c>
      <c r="F4317" s="205" t="s">
        <v>26</v>
      </c>
      <c r="G4317" s="205" t="s">
        <v>10820</v>
      </c>
      <c r="H4317" s="205" t="s">
        <v>8000</v>
      </c>
      <c r="I4317" s="206">
        <v>105</v>
      </c>
      <c r="J4317" t="str">
        <f t="shared" si="272"/>
        <v>RLP|Pittenbach</v>
      </c>
      <c r="K4317" t="str">
        <f t="shared" si="270"/>
        <v>RLP|Prüm</v>
      </c>
      <c r="L4317" s="380" t="str">
        <f t="shared" si="273"/>
        <v>072325006292</v>
      </c>
      <c r="M4317">
        <f t="shared" si="271"/>
        <v>21725</v>
      </c>
    </row>
    <row r="4318" spans="1:13">
      <c r="A4318" s="127" t="s">
        <v>10957</v>
      </c>
      <c r="B4318" s="207" t="s">
        <v>10958</v>
      </c>
      <c r="C4318" s="208" t="s">
        <v>10816</v>
      </c>
      <c r="D4318" s="208" t="s">
        <v>10544</v>
      </c>
      <c r="E4318" s="205" t="s">
        <v>27</v>
      </c>
      <c r="F4318" s="205" t="s">
        <v>26</v>
      </c>
      <c r="G4318" s="205" t="s">
        <v>10814</v>
      </c>
      <c r="H4318" s="205" t="s">
        <v>8000</v>
      </c>
      <c r="I4318" s="206">
        <v>308</v>
      </c>
      <c r="J4318" t="str">
        <f t="shared" si="272"/>
        <v>RLP|Plütscheid</v>
      </c>
      <c r="K4318" t="str">
        <f t="shared" si="270"/>
        <v>RLP|Arzfeld</v>
      </c>
      <c r="L4318" s="380" t="str">
        <f t="shared" si="273"/>
        <v>072325001293</v>
      </c>
      <c r="M4318">
        <f t="shared" si="271"/>
        <v>9711</v>
      </c>
    </row>
    <row r="4319" spans="1:13">
      <c r="A4319" s="127" t="s">
        <v>10959</v>
      </c>
      <c r="B4319" s="207" t="s">
        <v>10960</v>
      </c>
      <c r="C4319" s="208" t="s">
        <v>10816</v>
      </c>
      <c r="D4319" s="208" t="s">
        <v>10544</v>
      </c>
      <c r="E4319" s="205" t="s">
        <v>27</v>
      </c>
      <c r="F4319" s="205" t="s">
        <v>26</v>
      </c>
      <c r="G4319" s="205" t="s">
        <v>10814</v>
      </c>
      <c r="H4319" s="205" t="s">
        <v>8000</v>
      </c>
      <c r="I4319" s="206">
        <v>156</v>
      </c>
      <c r="J4319" t="str">
        <f t="shared" si="272"/>
        <v>RLP|Preischeid</v>
      </c>
      <c r="K4319" t="str">
        <f t="shared" si="270"/>
        <v>RLP|Arzfeld</v>
      </c>
      <c r="L4319" s="380" t="str">
        <f t="shared" si="273"/>
        <v>072325001294</v>
      </c>
      <c r="M4319">
        <f t="shared" si="271"/>
        <v>9711</v>
      </c>
    </row>
    <row r="4320" spans="1:13">
      <c r="A4320" s="127" t="s">
        <v>10961</v>
      </c>
      <c r="B4320" s="207" t="s">
        <v>10962</v>
      </c>
      <c r="C4320" s="208" t="s">
        <v>10819</v>
      </c>
      <c r="D4320" s="208" t="s">
        <v>10544</v>
      </c>
      <c r="E4320" s="205" t="s">
        <v>27</v>
      </c>
      <c r="F4320" s="205" t="s">
        <v>26</v>
      </c>
      <c r="G4320" s="205" t="s">
        <v>10820</v>
      </c>
      <c r="H4320" s="205" t="s">
        <v>8000</v>
      </c>
      <c r="I4320" s="206">
        <v>946</v>
      </c>
      <c r="J4320" t="str">
        <f t="shared" si="272"/>
        <v>RLP|Pronsfeld</v>
      </c>
      <c r="K4320" t="str">
        <f t="shared" si="270"/>
        <v>RLP|Prüm</v>
      </c>
      <c r="L4320" s="380" t="str">
        <f t="shared" si="273"/>
        <v>072325006295</v>
      </c>
      <c r="M4320">
        <f t="shared" si="271"/>
        <v>21725</v>
      </c>
    </row>
    <row r="4321" spans="1:13">
      <c r="A4321" s="127" t="s">
        <v>10820</v>
      </c>
      <c r="B4321" s="207" t="s">
        <v>10963</v>
      </c>
      <c r="C4321" s="208" t="s">
        <v>10819</v>
      </c>
      <c r="D4321" s="208" t="s">
        <v>10544</v>
      </c>
      <c r="E4321" s="205" t="s">
        <v>27</v>
      </c>
      <c r="F4321" s="205" t="s">
        <v>26</v>
      </c>
      <c r="G4321" s="205" t="s">
        <v>10820</v>
      </c>
      <c r="H4321" s="205" t="s">
        <v>8000</v>
      </c>
      <c r="I4321" s="206">
        <v>5563</v>
      </c>
      <c r="J4321" t="str">
        <f t="shared" si="272"/>
        <v>RLP|Prüm</v>
      </c>
      <c r="K4321" t="str">
        <f t="shared" si="270"/>
        <v>RLP|Prüm</v>
      </c>
      <c r="L4321" s="380" t="str">
        <f t="shared" si="273"/>
        <v>072325006296</v>
      </c>
      <c r="M4321">
        <f t="shared" si="271"/>
        <v>21725</v>
      </c>
    </row>
    <row r="4322" spans="1:13">
      <c r="A4322" s="127" t="s">
        <v>10964</v>
      </c>
      <c r="B4322" s="207" t="s">
        <v>10965</v>
      </c>
      <c r="C4322" s="208" t="s">
        <v>10816</v>
      </c>
      <c r="D4322" s="208" t="s">
        <v>10544</v>
      </c>
      <c r="E4322" s="205" t="s">
        <v>27</v>
      </c>
      <c r="F4322" s="205" t="s">
        <v>26</v>
      </c>
      <c r="G4322" s="205" t="s">
        <v>10814</v>
      </c>
      <c r="H4322" s="205" t="s">
        <v>8000</v>
      </c>
      <c r="I4322" s="206">
        <v>48</v>
      </c>
      <c r="J4322" t="str">
        <f t="shared" si="272"/>
        <v>RLP|Reiff</v>
      </c>
      <c r="K4322" t="str">
        <f t="shared" si="270"/>
        <v>RLP|Arzfeld</v>
      </c>
      <c r="L4322" s="380" t="str">
        <f t="shared" si="273"/>
        <v>072325001297</v>
      </c>
      <c r="M4322">
        <f t="shared" si="271"/>
        <v>9711</v>
      </c>
    </row>
    <row r="4323" spans="1:13">
      <c r="A4323" s="127" t="s">
        <v>10966</v>
      </c>
      <c r="B4323" s="207" t="s">
        <v>10967</v>
      </c>
      <c r="C4323" s="208" t="s">
        <v>10816</v>
      </c>
      <c r="D4323" s="208" t="s">
        <v>10544</v>
      </c>
      <c r="E4323" s="205" t="s">
        <v>27</v>
      </c>
      <c r="F4323" s="205" t="s">
        <v>26</v>
      </c>
      <c r="G4323" s="205" t="s">
        <v>10814</v>
      </c>
      <c r="H4323" s="205" t="s">
        <v>8000</v>
      </c>
      <c r="I4323" s="206">
        <v>79</v>
      </c>
      <c r="J4323" t="str">
        <f t="shared" si="272"/>
        <v>RLP|Reipeldingen</v>
      </c>
      <c r="K4323" t="str">
        <f t="shared" si="270"/>
        <v>RLP|Arzfeld</v>
      </c>
      <c r="L4323" s="380" t="str">
        <f t="shared" si="273"/>
        <v>072325001298</v>
      </c>
      <c r="M4323">
        <f t="shared" si="271"/>
        <v>9711</v>
      </c>
    </row>
    <row r="4324" spans="1:13">
      <c r="A4324" s="127" t="s">
        <v>10968</v>
      </c>
      <c r="B4324" s="207" t="s">
        <v>10969</v>
      </c>
      <c r="C4324" s="208" t="s">
        <v>10819</v>
      </c>
      <c r="D4324" s="208" t="s">
        <v>10544</v>
      </c>
      <c r="E4324" s="205" t="s">
        <v>27</v>
      </c>
      <c r="F4324" s="205" t="s">
        <v>26</v>
      </c>
      <c r="G4324" s="205" t="s">
        <v>10820</v>
      </c>
      <c r="H4324" s="205" t="s">
        <v>8000</v>
      </c>
      <c r="I4324" s="206">
        <v>672</v>
      </c>
      <c r="J4324" t="str">
        <f t="shared" si="272"/>
        <v>RLP|Rommersheim</v>
      </c>
      <c r="K4324" t="str">
        <f t="shared" si="270"/>
        <v>RLP|Prüm</v>
      </c>
      <c r="L4324" s="380" t="str">
        <f t="shared" si="273"/>
        <v>072325006300</v>
      </c>
      <c r="M4324">
        <f t="shared" si="271"/>
        <v>21725</v>
      </c>
    </row>
    <row r="4325" spans="1:13">
      <c r="A4325" s="127" t="s">
        <v>10970</v>
      </c>
      <c r="B4325" s="207" t="s">
        <v>10971</v>
      </c>
      <c r="C4325" s="208" t="s">
        <v>10816</v>
      </c>
      <c r="D4325" s="208" t="s">
        <v>10544</v>
      </c>
      <c r="E4325" s="205" t="s">
        <v>27</v>
      </c>
      <c r="F4325" s="205" t="s">
        <v>26</v>
      </c>
      <c r="G4325" s="205" t="s">
        <v>10814</v>
      </c>
      <c r="H4325" s="205" t="s">
        <v>8000</v>
      </c>
      <c r="I4325" s="206">
        <v>46</v>
      </c>
      <c r="J4325" t="str">
        <f t="shared" si="272"/>
        <v>RLP|Roscheid</v>
      </c>
      <c r="K4325" t="str">
        <f t="shared" si="270"/>
        <v>RLP|Arzfeld</v>
      </c>
      <c r="L4325" s="380" t="str">
        <f t="shared" si="273"/>
        <v>072325001301</v>
      </c>
      <c r="M4325">
        <f t="shared" si="271"/>
        <v>9711</v>
      </c>
    </row>
    <row r="4326" spans="1:13">
      <c r="A4326" s="127" t="s">
        <v>10972</v>
      </c>
      <c r="B4326" s="207" t="s">
        <v>10973</v>
      </c>
      <c r="C4326" s="208" t="s">
        <v>10819</v>
      </c>
      <c r="D4326" s="208" t="s">
        <v>10544</v>
      </c>
      <c r="E4326" s="205" t="s">
        <v>27</v>
      </c>
      <c r="F4326" s="205" t="s">
        <v>26</v>
      </c>
      <c r="G4326" s="205" t="s">
        <v>10820</v>
      </c>
      <c r="H4326" s="205" t="s">
        <v>8000</v>
      </c>
      <c r="I4326" s="206">
        <v>435</v>
      </c>
      <c r="J4326" t="str">
        <f t="shared" si="272"/>
        <v>RLP|Roth bei Prüm</v>
      </c>
      <c r="K4326" t="str">
        <f t="shared" si="270"/>
        <v>RLP|Prüm</v>
      </c>
      <c r="L4326" s="380" t="str">
        <f t="shared" si="273"/>
        <v>072325006302</v>
      </c>
      <c r="M4326">
        <f t="shared" si="271"/>
        <v>21725</v>
      </c>
    </row>
    <row r="4327" spans="1:13">
      <c r="A4327" s="127" t="s">
        <v>10974</v>
      </c>
      <c r="B4327" s="207" t="s">
        <v>10975</v>
      </c>
      <c r="C4327" s="208" t="s">
        <v>10819</v>
      </c>
      <c r="D4327" s="208" t="s">
        <v>10544</v>
      </c>
      <c r="E4327" s="205" t="s">
        <v>27</v>
      </c>
      <c r="F4327" s="205" t="s">
        <v>26</v>
      </c>
      <c r="G4327" s="205" t="s">
        <v>10820</v>
      </c>
      <c r="H4327" s="205" t="s">
        <v>8000</v>
      </c>
      <c r="I4327" s="206">
        <v>1496</v>
      </c>
      <c r="J4327" t="str">
        <f t="shared" si="272"/>
        <v>RLP|Schönecken</v>
      </c>
      <c r="K4327" t="str">
        <f t="shared" si="270"/>
        <v>RLP|Prüm</v>
      </c>
      <c r="L4327" s="380" t="str">
        <f t="shared" si="273"/>
        <v>072325006304</v>
      </c>
      <c r="M4327">
        <f t="shared" si="271"/>
        <v>21725</v>
      </c>
    </row>
    <row r="4328" spans="1:13">
      <c r="A4328" s="127" t="s">
        <v>10976</v>
      </c>
      <c r="B4328" s="207" t="s">
        <v>10977</v>
      </c>
      <c r="C4328" s="208" t="s">
        <v>10819</v>
      </c>
      <c r="D4328" s="208" t="s">
        <v>10544</v>
      </c>
      <c r="E4328" s="205" t="s">
        <v>27</v>
      </c>
      <c r="F4328" s="205" t="s">
        <v>26</v>
      </c>
      <c r="G4328" s="205" t="s">
        <v>10820</v>
      </c>
      <c r="H4328" s="205" t="s">
        <v>8000</v>
      </c>
      <c r="I4328" s="206">
        <v>455</v>
      </c>
      <c r="J4328" t="str">
        <f t="shared" si="272"/>
        <v>RLP|Schwirzheim</v>
      </c>
      <c r="K4328" t="str">
        <f t="shared" si="270"/>
        <v>RLP|Prüm</v>
      </c>
      <c r="L4328" s="380" t="str">
        <f t="shared" si="273"/>
        <v>072325006305</v>
      </c>
      <c r="M4328">
        <f t="shared" si="271"/>
        <v>21725</v>
      </c>
    </row>
    <row r="4329" spans="1:13">
      <c r="A4329" s="127" t="s">
        <v>10978</v>
      </c>
      <c r="B4329" s="207" t="s">
        <v>10979</v>
      </c>
      <c r="C4329" s="208" t="s">
        <v>10560</v>
      </c>
      <c r="D4329" s="208" t="s">
        <v>10544</v>
      </c>
      <c r="E4329" s="205" t="s">
        <v>27</v>
      </c>
      <c r="F4329" s="205" t="s">
        <v>26</v>
      </c>
      <c r="G4329" s="205" t="s">
        <v>10561</v>
      </c>
      <c r="H4329" s="205" t="s">
        <v>8000</v>
      </c>
      <c r="I4329" s="206">
        <v>177</v>
      </c>
      <c r="J4329" t="str">
        <f t="shared" si="272"/>
        <v>RLP|Seinsfeld</v>
      </c>
      <c r="K4329" t="str">
        <f t="shared" si="270"/>
        <v>RLP|Bitburger Land</v>
      </c>
      <c r="L4329" s="380" t="str">
        <f t="shared" si="273"/>
        <v>072325008306</v>
      </c>
      <c r="M4329">
        <f t="shared" si="271"/>
        <v>26575</v>
      </c>
    </row>
    <row r="4330" spans="1:13">
      <c r="A4330" s="127" t="s">
        <v>10980</v>
      </c>
      <c r="B4330" s="207" t="s">
        <v>10981</v>
      </c>
      <c r="C4330" s="208" t="s">
        <v>10819</v>
      </c>
      <c r="D4330" s="208" t="s">
        <v>10544</v>
      </c>
      <c r="E4330" s="205" t="s">
        <v>27</v>
      </c>
      <c r="F4330" s="205" t="s">
        <v>26</v>
      </c>
      <c r="G4330" s="205" t="s">
        <v>10820</v>
      </c>
      <c r="H4330" s="205" t="s">
        <v>8000</v>
      </c>
      <c r="I4330" s="206">
        <v>142</v>
      </c>
      <c r="J4330" t="str">
        <f t="shared" si="272"/>
        <v>RLP|Seiwerath</v>
      </c>
      <c r="K4330" t="str">
        <f t="shared" si="270"/>
        <v>RLP|Prüm</v>
      </c>
      <c r="L4330" s="380" t="str">
        <f t="shared" si="273"/>
        <v>072325006307</v>
      </c>
      <c r="M4330">
        <f t="shared" si="271"/>
        <v>21725</v>
      </c>
    </row>
    <row r="4331" spans="1:13">
      <c r="A4331" s="127" t="s">
        <v>10982</v>
      </c>
      <c r="B4331" s="207" t="s">
        <v>10983</v>
      </c>
      <c r="C4331" s="208" t="s">
        <v>10819</v>
      </c>
      <c r="D4331" s="208" t="s">
        <v>10544</v>
      </c>
      <c r="E4331" s="205" t="s">
        <v>27</v>
      </c>
      <c r="F4331" s="205" t="s">
        <v>26</v>
      </c>
      <c r="G4331" s="205" t="s">
        <v>10820</v>
      </c>
      <c r="H4331" s="205" t="s">
        <v>8000</v>
      </c>
      <c r="I4331" s="206">
        <v>283</v>
      </c>
      <c r="J4331" t="str">
        <f t="shared" si="272"/>
        <v>RLP|Sellerich</v>
      </c>
      <c r="K4331" t="str">
        <f t="shared" si="270"/>
        <v>RLP|Prüm</v>
      </c>
      <c r="L4331" s="380" t="str">
        <f t="shared" si="273"/>
        <v>072325006308</v>
      </c>
      <c r="M4331">
        <f t="shared" si="271"/>
        <v>21725</v>
      </c>
    </row>
    <row r="4332" spans="1:13">
      <c r="A4332" s="127" t="s">
        <v>10984</v>
      </c>
      <c r="B4332" s="207" t="s">
        <v>10985</v>
      </c>
      <c r="C4332" s="208" t="s">
        <v>10816</v>
      </c>
      <c r="D4332" s="208" t="s">
        <v>10544</v>
      </c>
      <c r="E4332" s="205" t="s">
        <v>27</v>
      </c>
      <c r="F4332" s="205" t="s">
        <v>26</v>
      </c>
      <c r="G4332" s="205" t="s">
        <v>10814</v>
      </c>
      <c r="H4332" s="205" t="s">
        <v>8000</v>
      </c>
      <c r="I4332" s="206">
        <v>28</v>
      </c>
      <c r="J4332" t="str">
        <f t="shared" si="272"/>
        <v>RLP|Sengerich</v>
      </c>
      <c r="K4332" t="str">
        <f t="shared" si="270"/>
        <v>RLP|Arzfeld</v>
      </c>
      <c r="L4332" s="380" t="str">
        <f t="shared" si="273"/>
        <v>072325001309</v>
      </c>
      <c r="M4332">
        <f t="shared" si="271"/>
        <v>9711</v>
      </c>
    </row>
    <row r="4333" spans="1:13">
      <c r="A4333" s="127" t="s">
        <v>10986</v>
      </c>
      <c r="B4333" s="207" t="s">
        <v>10987</v>
      </c>
      <c r="C4333" s="208" t="s">
        <v>10816</v>
      </c>
      <c r="D4333" s="208" t="s">
        <v>10544</v>
      </c>
      <c r="E4333" s="205" t="s">
        <v>27</v>
      </c>
      <c r="F4333" s="205" t="s">
        <v>26</v>
      </c>
      <c r="G4333" s="205" t="s">
        <v>10814</v>
      </c>
      <c r="H4333" s="205" t="s">
        <v>8000</v>
      </c>
      <c r="I4333" s="206">
        <v>62</v>
      </c>
      <c r="J4333" t="str">
        <f t="shared" si="272"/>
        <v>RLP|Sevenig (Our)</v>
      </c>
      <c r="K4333" t="str">
        <f t="shared" si="270"/>
        <v>RLP|Arzfeld</v>
      </c>
      <c r="L4333" s="380" t="str">
        <f t="shared" si="273"/>
        <v>072325001310</v>
      </c>
      <c r="M4333">
        <f t="shared" si="271"/>
        <v>9711</v>
      </c>
    </row>
    <row r="4334" spans="1:13">
      <c r="A4334" s="127" t="s">
        <v>10988</v>
      </c>
      <c r="B4334" s="207" t="s">
        <v>10989</v>
      </c>
      <c r="C4334" s="208" t="s">
        <v>10556</v>
      </c>
      <c r="D4334" s="208" t="s">
        <v>10544</v>
      </c>
      <c r="E4334" s="205" t="s">
        <v>27</v>
      </c>
      <c r="F4334" s="205" t="s">
        <v>26</v>
      </c>
      <c r="G4334" s="205" t="s">
        <v>10557</v>
      </c>
      <c r="H4334" s="205" t="s">
        <v>8000</v>
      </c>
      <c r="I4334" s="206">
        <v>1121</v>
      </c>
      <c r="J4334" t="str">
        <f t="shared" si="272"/>
        <v>RLP|Spangdahlem</v>
      </c>
      <c r="K4334" t="str">
        <f t="shared" si="270"/>
        <v>RLP|Speicher</v>
      </c>
      <c r="L4334" s="380" t="str">
        <f t="shared" si="273"/>
        <v>072325007311</v>
      </c>
      <c r="M4334">
        <f t="shared" si="271"/>
        <v>9175</v>
      </c>
    </row>
    <row r="4335" spans="1:13">
      <c r="A4335" s="127" t="s">
        <v>10990</v>
      </c>
      <c r="B4335" s="207" t="s">
        <v>10991</v>
      </c>
      <c r="C4335" s="208" t="s">
        <v>10560</v>
      </c>
      <c r="D4335" s="208" t="s">
        <v>10544</v>
      </c>
      <c r="E4335" s="205" t="s">
        <v>27</v>
      </c>
      <c r="F4335" s="205" t="s">
        <v>26</v>
      </c>
      <c r="G4335" s="205" t="s">
        <v>10561</v>
      </c>
      <c r="H4335" s="205" t="s">
        <v>8000</v>
      </c>
      <c r="I4335" s="206">
        <v>187</v>
      </c>
      <c r="J4335" t="str">
        <f t="shared" si="272"/>
        <v>RLP|Steinborn</v>
      </c>
      <c r="K4335" t="str">
        <f t="shared" si="270"/>
        <v>RLP|Bitburger Land</v>
      </c>
      <c r="L4335" s="380" t="str">
        <f t="shared" si="273"/>
        <v>072325008313</v>
      </c>
      <c r="M4335">
        <f t="shared" si="271"/>
        <v>26575</v>
      </c>
    </row>
    <row r="4336" spans="1:13">
      <c r="A4336" s="127" t="s">
        <v>10992</v>
      </c>
      <c r="B4336" s="207" t="s">
        <v>10993</v>
      </c>
      <c r="C4336" s="208" t="s">
        <v>10816</v>
      </c>
      <c r="D4336" s="208" t="s">
        <v>10544</v>
      </c>
      <c r="E4336" s="205" t="s">
        <v>27</v>
      </c>
      <c r="F4336" s="205" t="s">
        <v>26</v>
      </c>
      <c r="G4336" s="205" t="s">
        <v>10814</v>
      </c>
      <c r="H4336" s="205" t="s">
        <v>8000</v>
      </c>
      <c r="I4336" s="206">
        <v>31</v>
      </c>
      <c r="J4336" t="str">
        <f t="shared" si="272"/>
        <v>RLP|Strickscheid</v>
      </c>
      <c r="K4336" t="str">
        <f t="shared" si="270"/>
        <v>RLP|Arzfeld</v>
      </c>
      <c r="L4336" s="380" t="str">
        <f t="shared" si="273"/>
        <v>072325001315</v>
      </c>
      <c r="M4336">
        <f t="shared" si="271"/>
        <v>9711</v>
      </c>
    </row>
    <row r="4337" spans="1:13">
      <c r="A4337" s="127" t="s">
        <v>10994</v>
      </c>
      <c r="B4337" s="207" t="s">
        <v>10995</v>
      </c>
      <c r="C4337" s="208" t="s">
        <v>10819</v>
      </c>
      <c r="D4337" s="208" t="s">
        <v>10544</v>
      </c>
      <c r="E4337" s="205" t="s">
        <v>27</v>
      </c>
      <c r="F4337" s="205" t="s">
        <v>26</v>
      </c>
      <c r="G4337" s="205" t="s">
        <v>10820</v>
      </c>
      <c r="H4337" s="205" t="s">
        <v>8000</v>
      </c>
      <c r="I4337" s="206">
        <v>740</v>
      </c>
      <c r="J4337" t="str">
        <f t="shared" si="272"/>
        <v>RLP|Wallersheim</v>
      </c>
      <c r="K4337" t="str">
        <f t="shared" si="270"/>
        <v>RLP|Prüm</v>
      </c>
      <c r="L4337" s="380" t="str">
        <f t="shared" si="273"/>
        <v>072325006318</v>
      </c>
      <c r="M4337">
        <f t="shared" si="271"/>
        <v>21725</v>
      </c>
    </row>
    <row r="4338" spans="1:13">
      <c r="A4338" s="127" t="s">
        <v>10996</v>
      </c>
      <c r="B4338" s="207" t="s">
        <v>10997</v>
      </c>
      <c r="C4338" s="208" t="s">
        <v>10819</v>
      </c>
      <c r="D4338" s="208" t="s">
        <v>10544</v>
      </c>
      <c r="E4338" s="205" t="s">
        <v>27</v>
      </c>
      <c r="F4338" s="205" t="s">
        <v>26</v>
      </c>
      <c r="G4338" s="205" t="s">
        <v>10820</v>
      </c>
      <c r="H4338" s="205" t="s">
        <v>8000</v>
      </c>
      <c r="I4338" s="206">
        <v>420</v>
      </c>
      <c r="J4338" t="str">
        <f t="shared" si="272"/>
        <v>RLP|Watzerath</v>
      </c>
      <c r="K4338" t="str">
        <f t="shared" si="270"/>
        <v>RLP|Prüm</v>
      </c>
      <c r="L4338" s="380" t="str">
        <f t="shared" si="273"/>
        <v>072325006320</v>
      </c>
      <c r="M4338">
        <f t="shared" si="271"/>
        <v>21725</v>
      </c>
    </row>
    <row r="4339" spans="1:13">
      <c r="A4339" s="127" t="s">
        <v>10998</v>
      </c>
      <c r="B4339" s="207" t="s">
        <v>10999</v>
      </c>
      <c r="C4339" s="208" t="s">
        <v>10819</v>
      </c>
      <c r="D4339" s="208" t="s">
        <v>10544</v>
      </c>
      <c r="E4339" s="205" t="s">
        <v>27</v>
      </c>
      <c r="F4339" s="205" t="s">
        <v>26</v>
      </c>
      <c r="G4339" s="205" t="s">
        <v>10820</v>
      </c>
      <c r="H4339" s="205" t="s">
        <v>8000</v>
      </c>
      <c r="I4339" s="206">
        <v>256</v>
      </c>
      <c r="J4339" t="str">
        <f t="shared" si="272"/>
        <v>RLP|Wawern (Eifel)</v>
      </c>
      <c r="K4339" t="str">
        <f t="shared" si="270"/>
        <v>RLP|Prüm</v>
      </c>
      <c r="L4339" s="380" t="str">
        <f t="shared" si="273"/>
        <v>072325006321</v>
      </c>
      <c r="M4339">
        <f t="shared" si="271"/>
        <v>21725</v>
      </c>
    </row>
    <row r="4340" spans="1:13">
      <c r="A4340" s="127" t="s">
        <v>11000</v>
      </c>
      <c r="B4340" s="207" t="s">
        <v>11001</v>
      </c>
      <c r="C4340" s="208" t="s">
        <v>10816</v>
      </c>
      <c r="D4340" s="208" t="s">
        <v>10544</v>
      </c>
      <c r="E4340" s="205" t="s">
        <v>27</v>
      </c>
      <c r="F4340" s="205" t="s">
        <v>26</v>
      </c>
      <c r="G4340" s="205" t="s">
        <v>10814</v>
      </c>
      <c r="H4340" s="205" t="s">
        <v>8000</v>
      </c>
      <c r="I4340" s="206">
        <v>1102</v>
      </c>
      <c r="J4340" t="str">
        <f t="shared" si="272"/>
        <v>RLP|Waxweiler</v>
      </c>
      <c r="K4340" t="str">
        <f t="shared" si="270"/>
        <v>RLP|Arzfeld</v>
      </c>
      <c r="L4340" s="380" t="str">
        <f t="shared" si="273"/>
        <v>072325001322</v>
      </c>
      <c r="M4340">
        <f t="shared" si="271"/>
        <v>9711</v>
      </c>
    </row>
    <row r="4341" spans="1:13">
      <c r="A4341" s="127" t="s">
        <v>11002</v>
      </c>
      <c r="B4341" s="207" t="s">
        <v>11003</v>
      </c>
      <c r="C4341" s="208" t="s">
        <v>10819</v>
      </c>
      <c r="D4341" s="208" t="s">
        <v>10544</v>
      </c>
      <c r="E4341" s="205" t="s">
        <v>27</v>
      </c>
      <c r="F4341" s="205" t="s">
        <v>26</v>
      </c>
      <c r="G4341" s="205" t="s">
        <v>10820</v>
      </c>
      <c r="H4341" s="205" t="s">
        <v>8000</v>
      </c>
      <c r="I4341" s="206">
        <v>59</v>
      </c>
      <c r="J4341" t="str">
        <f t="shared" si="272"/>
        <v>RLP|Winringen</v>
      </c>
      <c r="K4341" t="str">
        <f t="shared" si="270"/>
        <v>RLP|Prüm</v>
      </c>
      <c r="L4341" s="380" t="str">
        <f t="shared" si="273"/>
        <v>072325006327</v>
      </c>
      <c r="M4341">
        <f t="shared" si="271"/>
        <v>21725</v>
      </c>
    </row>
    <row r="4342" spans="1:13">
      <c r="A4342" s="127" t="s">
        <v>11004</v>
      </c>
      <c r="B4342" s="207" t="s">
        <v>11005</v>
      </c>
      <c r="C4342" s="208" t="s">
        <v>10819</v>
      </c>
      <c r="D4342" s="208" t="s">
        <v>10544</v>
      </c>
      <c r="E4342" s="205" t="s">
        <v>27</v>
      </c>
      <c r="F4342" s="205" t="s">
        <v>26</v>
      </c>
      <c r="G4342" s="205" t="s">
        <v>10820</v>
      </c>
      <c r="H4342" s="205" t="s">
        <v>8000</v>
      </c>
      <c r="I4342" s="206">
        <v>133</v>
      </c>
      <c r="J4342" t="str">
        <f t="shared" si="272"/>
        <v>RLP|Winterscheid</v>
      </c>
      <c r="K4342" t="str">
        <f t="shared" si="270"/>
        <v>RLP|Prüm</v>
      </c>
      <c r="L4342" s="380" t="str">
        <f t="shared" si="273"/>
        <v>072325006328</v>
      </c>
      <c r="M4342">
        <f t="shared" si="271"/>
        <v>21725</v>
      </c>
    </row>
    <row r="4343" spans="1:13">
      <c r="A4343" s="127" t="s">
        <v>11006</v>
      </c>
      <c r="B4343" s="207" t="s">
        <v>11007</v>
      </c>
      <c r="C4343" s="208" t="s">
        <v>10819</v>
      </c>
      <c r="D4343" s="208" t="s">
        <v>10544</v>
      </c>
      <c r="E4343" s="205" t="s">
        <v>27</v>
      </c>
      <c r="F4343" s="205" t="s">
        <v>26</v>
      </c>
      <c r="G4343" s="205" t="s">
        <v>10820</v>
      </c>
      <c r="H4343" s="205" t="s">
        <v>8000</v>
      </c>
      <c r="I4343" s="206">
        <v>854</v>
      </c>
      <c r="J4343" t="str">
        <f t="shared" si="272"/>
        <v>RLP|Winterspelt</v>
      </c>
      <c r="K4343" t="str">
        <f t="shared" si="270"/>
        <v>RLP|Prüm</v>
      </c>
      <c r="L4343" s="380" t="str">
        <f t="shared" si="273"/>
        <v>072325006329</v>
      </c>
      <c r="M4343">
        <f t="shared" si="271"/>
        <v>21725</v>
      </c>
    </row>
    <row r="4344" spans="1:13">
      <c r="A4344" s="127" t="s">
        <v>11008</v>
      </c>
      <c r="B4344" s="207" t="s">
        <v>11009</v>
      </c>
      <c r="C4344" s="208" t="s">
        <v>10560</v>
      </c>
      <c r="D4344" s="208" t="s">
        <v>10544</v>
      </c>
      <c r="E4344" s="205" t="s">
        <v>27</v>
      </c>
      <c r="F4344" s="205" t="s">
        <v>26</v>
      </c>
      <c r="G4344" s="205" t="s">
        <v>10561</v>
      </c>
      <c r="H4344" s="205" t="s">
        <v>8000</v>
      </c>
      <c r="I4344" s="206">
        <v>151</v>
      </c>
      <c r="J4344" t="str">
        <f t="shared" si="272"/>
        <v>RLP|Zendscheid</v>
      </c>
      <c r="K4344" t="str">
        <f t="shared" si="270"/>
        <v>RLP|Bitburger Land</v>
      </c>
      <c r="L4344" s="380" t="str">
        <f t="shared" si="273"/>
        <v>072325008331</v>
      </c>
      <c r="M4344">
        <f t="shared" si="271"/>
        <v>26575</v>
      </c>
    </row>
    <row r="4345" spans="1:13">
      <c r="A4345" s="127" t="s">
        <v>11010</v>
      </c>
      <c r="B4345" s="207" t="s">
        <v>11011</v>
      </c>
      <c r="C4345" s="208" t="s">
        <v>10819</v>
      </c>
      <c r="D4345" s="208" t="s">
        <v>10544</v>
      </c>
      <c r="E4345" s="205" t="s">
        <v>27</v>
      </c>
      <c r="F4345" s="205" t="s">
        <v>26</v>
      </c>
      <c r="G4345" s="205" t="s">
        <v>10820</v>
      </c>
      <c r="H4345" s="205" t="s">
        <v>8000</v>
      </c>
      <c r="I4345" s="206">
        <v>412</v>
      </c>
      <c r="J4345" t="str">
        <f t="shared" si="272"/>
        <v>RLP|Hersdorf</v>
      </c>
      <c r="K4345" t="str">
        <f t="shared" si="270"/>
        <v>RLP|Prüm</v>
      </c>
      <c r="L4345" s="380" t="str">
        <f t="shared" si="273"/>
        <v>072325006332</v>
      </c>
      <c r="M4345">
        <f t="shared" si="271"/>
        <v>21725</v>
      </c>
    </row>
    <row r="4346" spans="1:13">
      <c r="A4346" s="127" t="s">
        <v>11012</v>
      </c>
      <c r="B4346" s="207" t="s">
        <v>11013</v>
      </c>
      <c r="C4346" s="208" t="s">
        <v>10816</v>
      </c>
      <c r="D4346" s="208" t="s">
        <v>10544</v>
      </c>
      <c r="E4346" s="205" t="s">
        <v>27</v>
      </c>
      <c r="F4346" s="205" t="s">
        <v>26</v>
      </c>
      <c r="G4346" s="205" t="s">
        <v>10814</v>
      </c>
      <c r="H4346" s="205" t="s">
        <v>8000</v>
      </c>
      <c r="I4346" s="206">
        <v>392</v>
      </c>
      <c r="J4346" t="str">
        <f t="shared" si="272"/>
        <v>RLP|Üttfeld</v>
      </c>
      <c r="K4346" t="str">
        <f t="shared" si="270"/>
        <v>RLP|Arzfeld</v>
      </c>
      <c r="L4346" s="380" t="str">
        <f t="shared" si="273"/>
        <v>072325001333</v>
      </c>
      <c r="M4346">
        <f t="shared" si="271"/>
        <v>9711</v>
      </c>
    </row>
    <row r="4347" spans="1:13">
      <c r="A4347" s="127" t="s">
        <v>11014</v>
      </c>
      <c r="B4347" s="207" t="s">
        <v>11015</v>
      </c>
      <c r="C4347" s="208" t="s">
        <v>10560</v>
      </c>
      <c r="D4347" s="208" t="s">
        <v>10544</v>
      </c>
      <c r="E4347" s="205" t="s">
        <v>27</v>
      </c>
      <c r="F4347" s="205" t="s">
        <v>26</v>
      </c>
      <c r="G4347" s="205" t="s">
        <v>10561</v>
      </c>
      <c r="H4347" s="205" t="s">
        <v>8000</v>
      </c>
      <c r="I4347" s="206">
        <v>840</v>
      </c>
      <c r="J4347" t="str">
        <f t="shared" si="272"/>
        <v>RLP|Wißmannsdorf</v>
      </c>
      <c r="K4347" t="str">
        <f t="shared" si="270"/>
        <v>RLP|Bitburger Land</v>
      </c>
      <c r="L4347" s="380" t="str">
        <f t="shared" si="273"/>
        <v>072325008501</v>
      </c>
      <c r="M4347">
        <f t="shared" si="271"/>
        <v>26575</v>
      </c>
    </row>
    <row r="4348" spans="1:13">
      <c r="A4348" s="127" t="s">
        <v>11016</v>
      </c>
      <c r="B4348" s="207" t="s">
        <v>11017</v>
      </c>
      <c r="C4348" s="208" t="s">
        <v>10560</v>
      </c>
      <c r="D4348" s="208" t="s">
        <v>10544</v>
      </c>
      <c r="E4348" s="205" t="s">
        <v>27</v>
      </c>
      <c r="F4348" s="205" t="s">
        <v>26</v>
      </c>
      <c r="G4348" s="205" t="s">
        <v>10561</v>
      </c>
      <c r="H4348" s="205" t="s">
        <v>8000</v>
      </c>
      <c r="I4348" s="206">
        <v>108</v>
      </c>
      <c r="J4348" t="str">
        <f t="shared" si="272"/>
        <v>RLP|Brimingen</v>
      </c>
      <c r="K4348" t="str">
        <f t="shared" si="270"/>
        <v>RLP|Bitburger Land</v>
      </c>
      <c r="L4348" s="380" t="str">
        <f t="shared" si="273"/>
        <v>072325008502</v>
      </c>
      <c r="M4348">
        <f t="shared" si="271"/>
        <v>26575</v>
      </c>
    </row>
    <row r="4349" spans="1:13">
      <c r="A4349" s="127" t="s">
        <v>11018</v>
      </c>
      <c r="B4349" s="207" t="s">
        <v>11019</v>
      </c>
      <c r="C4349" s="208" t="s">
        <v>11020</v>
      </c>
      <c r="D4349" s="208" t="s">
        <v>11021</v>
      </c>
      <c r="E4349" s="205" t="s">
        <v>27</v>
      </c>
      <c r="F4349" s="205" t="s">
        <v>26</v>
      </c>
      <c r="G4349" s="205" t="s">
        <v>11022</v>
      </c>
      <c r="H4349" s="205" t="s">
        <v>8000</v>
      </c>
      <c r="I4349" s="206">
        <v>80</v>
      </c>
      <c r="J4349" t="str">
        <f t="shared" si="272"/>
        <v>RLP|Basberg</v>
      </c>
      <c r="K4349" t="str">
        <f t="shared" si="270"/>
        <v>RLP|Gerolstein</v>
      </c>
      <c r="L4349" s="380" t="str">
        <f t="shared" si="273"/>
        <v>072335006002</v>
      </c>
      <c r="M4349">
        <f t="shared" si="271"/>
        <v>31374</v>
      </c>
    </row>
    <row r="4350" spans="1:13">
      <c r="A4350" s="127" t="s">
        <v>11023</v>
      </c>
      <c r="B4350" s="207" t="s">
        <v>11024</v>
      </c>
      <c r="C4350" s="208" t="s">
        <v>11025</v>
      </c>
      <c r="D4350" s="208" t="s">
        <v>11021</v>
      </c>
      <c r="E4350" s="205" t="s">
        <v>27</v>
      </c>
      <c r="F4350" s="205" t="s">
        <v>26</v>
      </c>
      <c r="G4350" s="205" t="s">
        <v>11026</v>
      </c>
      <c r="H4350" s="205" t="s">
        <v>8000</v>
      </c>
      <c r="I4350" s="206">
        <v>88</v>
      </c>
      <c r="J4350" t="str">
        <f t="shared" si="272"/>
        <v>RLP|Beinhausen</v>
      </c>
      <c r="K4350" t="str">
        <f t="shared" si="270"/>
        <v>RLP|Kelberg</v>
      </c>
      <c r="L4350" s="380" t="str">
        <f t="shared" si="273"/>
        <v>072335004003</v>
      </c>
      <c r="M4350">
        <f t="shared" si="271"/>
        <v>7211</v>
      </c>
    </row>
    <row r="4351" spans="1:13">
      <c r="A4351" s="127" t="s">
        <v>11027</v>
      </c>
      <c r="B4351" s="207" t="s">
        <v>11028</v>
      </c>
      <c r="C4351" s="208" t="s">
        <v>11020</v>
      </c>
      <c r="D4351" s="208" t="s">
        <v>11021</v>
      </c>
      <c r="E4351" s="205" t="s">
        <v>27</v>
      </c>
      <c r="F4351" s="205" t="s">
        <v>26</v>
      </c>
      <c r="G4351" s="205" t="s">
        <v>11022</v>
      </c>
      <c r="H4351" s="205" t="s">
        <v>8000</v>
      </c>
      <c r="I4351" s="206">
        <v>212</v>
      </c>
      <c r="J4351" t="str">
        <f t="shared" si="272"/>
        <v>RLP|Berlingen</v>
      </c>
      <c r="K4351" t="str">
        <f t="shared" si="270"/>
        <v>RLP|Gerolstein</v>
      </c>
      <c r="L4351" s="380" t="str">
        <f t="shared" si="273"/>
        <v>072335006004</v>
      </c>
      <c r="M4351">
        <f t="shared" si="271"/>
        <v>31374</v>
      </c>
    </row>
    <row r="4352" spans="1:13">
      <c r="A4352" s="127" t="s">
        <v>11029</v>
      </c>
      <c r="B4352" s="207" t="s">
        <v>11030</v>
      </c>
      <c r="C4352" s="208" t="s">
        <v>11020</v>
      </c>
      <c r="D4352" s="208" t="s">
        <v>11021</v>
      </c>
      <c r="E4352" s="205" t="s">
        <v>27</v>
      </c>
      <c r="F4352" s="205" t="s">
        <v>26</v>
      </c>
      <c r="G4352" s="205" t="s">
        <v>11022</v>
      </c>
      <c r="H4352" s="205" t="s">
        <v>8000</v>
      </c>
      <c r="I4352" s="206">
        <v>507</v>
      </c>
      <c r="J4352" t="str">
        <f t="shared" si="272"/>
        <v>RLP|Berndorf</v>
      </c>
      <c r="K4352" t="str">
        <f t="shared" si="270"/>
        <v>RLP|Gerolstein</v>
      </c>
      <c r="L4352" s="380" t="str">
        <f t="shared" si="273"/>
        <v>072335006005</v>
      </c>
      <c r="M4352">
        <f t="shared" si="271"/>
        <v>31374</v>
      </c>
    </row>
    <row r="4353" spans="1:13">
      <c r="A4353" s="127" t="s">
        <v>11031</v>
      </c>
      <c r="B4353" s="207" t="s">
        <v>11032</v>
      </c>
      <c r="C4353" s="208" t="s">
        <v>11033</v>
      </c>
      <c r="D4353" s="208" t="s">
        <v>11021</v>
      </c>
      <c r="E4353" s="205" t="s">
        <v>27</v>
      </c>
      <c r="F4353" s="205" t="s">
        <v>26</v>
      </c>
      <c r="G4353" s="205" t="s">
        <v>11034</v>
      </c>
      <c r="H4353" s="205" t="s">
        <v>8000</v>
      </c>
      <c r="I4353" s="206">
        <v>257</v>
      </c>
      <c r="J4353" t="str">
        <f t="shared" si="272"/>
        <v>RLP|Betteldorf</v>
      </c>
      <c r="K4353" t="str">
        <f t="shared" si="270"/>
        <v>RLP|Daun</v>
      </c>
      <c r="L4353" s="380" t="str">
        <f t="shared" si="273"/>
        <v>072335001006</v>
      </c>
      <c r="M4353">
        <f t="shared" si="271"/>
        <v>23327</v>
      </c>
    </row>
    <row r="4354" spans="1:13">
      <c r="A4354" s="127" t="s">
        <v>11035</v>
      </c>
      <c r="B4354" s="207" t="s">
        <v>11036</v>
      </c>
      <c r="C4354" s="208" t="s">
        <v>11020</v>
      </c>
      <c r="D4354" s="208" t="s">
        <v>11021</v>
      </c>
      <c r="E4354" s="205" t="s">
        <v>27</v>
      </c>
      <c r="F4354" s="205" t="s">
        <v>26</v>
      </c>
      <c r="G4354" s="205" t="s">
        <v>11022</v>
      </c>
      <c r="H4354" s="205" t="s">
        <v>8000</v>
      </c>
      <c r="I4354" s="206">
        <v>456</v>
      </c>
      <c r="J4354" t="str">
        <f t="shared" si="272"/>
        <v>RLP|Birgel</v>
      </c>
      <c r="K4354" t="str">
        <f t="shared" si="270"/>
        <v>RLP|Gerolstein</v>
      </c>
      <c r="L4354" s="380" t="str">
        <f t="shared" si="273"/>
        <v>072335006007</v>
      </c>
      <c r="M4354">
        <f t="shared" si="271"/>
        <v>31374</v>
      </c>
    </row>
    <row r="4355" spans="1:13">
      <c r="A4355" s="127" t="s">
        <v>11037</v>
      </c>
      <c r="B4355" s="207" t="s">
        <v>11038</v>
      </c>
      <c r="C4355" s="208" t="s">
        <v>11033</v>
      </c>
      <c r="D4355" s="208" t="s">
        <v>11021</v>
      </c>
      <c r="E4355" s="205" t="s">
        <v>27</v>
      </c>
      <c r="F4355" s="205" t="s">
        <v>26</v>
      </c>
      <c r="G4355" s="205" t="s">
        <v>11034</v>
      </c>
      <c r="H4355" s="205" t="s">
        <v>8000</v>
      </c>
      <c r="I4355" s="206">
        <v>282</v>
      </c>
      <c r="J4355" t="str">
        <f t="shared" si="272"/>
        <v>RLP|Bleckhausen</v>
      </c>
      <c r="K4355" t="str">
        <f t="shared" ref="K4355:K4418" si="274">E4355 &amp; "|" &amp; G4355</f>
        <v>RLP|Daun</v>
      </c>
      <c r="L4355" s="380" t="str">
        <f t="shared" si="273"/>
        <v>072335001008</v>
      </c>
      <c r="M4355">
        <f t="shared" ref="M4355:M4418" si="275">SUMIF($C:$C, $C4355, $I:$I)</f>
        <v>23327</v>
      </c>
    </row>
    <row r="4356" spans="1:13">
      <c r="A4356" s="127" t="s">
        <v>11039</v>
      </c>
      <c r="B4356" s="207" t="s">
        <v>11040</v>
      </c>
      <c r="C4356" s="208" t="s">
        <v>11025</v>
      </c>
      <c r="D4356" s="208" t="s">
        <v>11021</v>
      </c>
      <c r="E4356" s="205" t="s">
        <v>27</v>
      </c>
      <c r="F4356" s="205" t="s">
        <v>26</v>
      </c>
      <c r="G4356" s="205" t="s">
        <v>11026</v>
      </c>
      <c r="H4356" s="205" t="s">
        <v>8000</v>
      </c>
      <c r="I4356" s="206">
        <v>205</v>
      </c>
      <c r="J4356" t="str">
        <f t="shared" si="272"/>
        <v>RLP|Boxberg (Rheinland-Pfalz)</v>
      </c>
      <c r="K4356" t="str">
        <f t="shared" si="274"/>
        <v>RLP|Kelberg</v>
      </c>
      <c r="L4356" s="380" t="str">
        <f t="shared" si="273"/>
        <v>072335004010</v>
      </c>
      <c r="M4356">
        <f t="shared" si="275"/>
        <v>7211</v>
      </c>
    </row>
    <row r="4357" spans="1:13">
      <c r="A4357" s="127" t="s">
        <v>11041</v>
      </c>
      <c r="B4357" s="207" t="s">
        <v>11042</v>
      </c>
      <c r="C4357" s="208" t="s">
        <v>11033</v>
      </c>
      <c r="D4357" s="208" t="s">
        <v>11021</v>
      </c>
      <c r="E4357" s="205" t="s">
        <v>27</v>
      </c>
      <c r="F4357" s="205" t="s">
        <v>26</v>
      </c>
      <c r="G4357" s="205" t="s">
        <v>11034</v>
      </c>
      <c r="H4357" s="205" t="s">
        <v>8000</v>
      </c>
      <c r="I4357" s="206">
        <v>196</v>
      </c>
      <c r="J4357" t="str">
        <f t="shared" si="272"/>
        <v>RLP|Brockscheid</v>
      </c>
      <c r="K4357" t="str">
        <f t="shared" si="274"/>
        <v>RLP|Daun</v>
      </c>
      <c r="L4357" s="380" t="str">
        <f t="shared" si="273"/>
        <v>072335001011</v>
      </c>
      <c r="M4357">
        <f t="shared" si="275"/>
        <v>23327</v>
      </c>
    </row>
    <row r="4358" spans="1:13">
      <c r="A4358" s="127" t="s">
        <v>11043</v>
      </c>
      <c r="B4358" s="207" t="s">
        <v>11044</v>
      </c>
      <c r="C4358" s="208" t="s">
        <v>11033</v>
      </c>
      <c r="D4358" s="208" t="s">
        <v>11021</v>
      </c>
      <c r="E4358" s="205" t="s">
        <v>27</v>
      </c>
      <c r="F4358" s="205" t="s">
        <v>26</v>
      </c>
      <c r="G4358" s="205" t="s">
        <v>11034</v>
      </c>
      <c r="H4358" s="205" t="s">
        <v>8000</v>
      </c>
      <c r="I4358" s="206">
        <v>953</v>
      </c>
      <c r="J4358" t="str">
        <f t="shared" ref="J4358:J4421" si="276">E4358 &amp; "|" &amp; A4358</f>
        <v>RLP|Darscheid</v>
      </c>
      <c r="K4358" t="str">
        <f t="shared" si="274"/>
        <v>RLP|Daun</v>
      </c>
      <c r="L4358" s="380" t="str">
        <f t="shared" ref="L4358:L4421" si="277">C4358 &amp; RIGHT(B4358,3)</f>
        <v>072335001014</v>
      </c>
      <c r="M4358">
        <f t="shared" si="275"/>
        <v>23327</v>
      </c>
    </row>
    <row r="4359" spans="1:13">
      <c r="A4359" s="127" t="s">
        <v>11045</v>
      </c>
      <c r="B4359" s="207" t="s">
        <v>11046</v>
      </c>
      <c r="C4359" s="208" t="s">
        <v>11033</v>
      </c>
      <c r="D4359" s="208" t="s">
        <v>11021</v>
      </c>
      <c r="E4359" s="205" t="s">
        <v>27</v>
      </c>
      <c r="F4359" s="205" t="s">
        <v>26</v>
      </c>
      <c r="G4359" s="205" t="s">
        <v>11034</v>
      </c>
      <c r="H4359" s="205" t="s">
        <v>8000</v>
      </c>
      <c r="I4359" s="206">
        <v>285</v>
      </c>
      <c r="J4359" t="str">
        <f t="shared" si="276"/>
        <v>RLP|Demerath</v>
      </c>
      <c r="K4359" t="str">
        <f t="shared" si="274"/>
        <v>RLP|Daun</v>
      </c>
      <c r="L4359" s="380" t="str">
        <f t="shared" si="277"/>
        <v>072335001016</v>
      </c>
      <c r="M4359">
        <f t="shared" si="275"/>
        <v>23327</v>
      </c>
    </row>
    <row r="4360" spans="1:13">
      <c r="A4360" s="127" t="s">
        <v>11047</v>
      </c>
      <c r="B4360" s="207" t="s">
        <v>11048</v>
      </c>
      <c r="C4360" s="208" t="s">
        <v>11033</v>
      </c>
      <c r="D4360" s="208" t="s">
        <v>11021</v>
      </c>
      <c r="E4360" s="205" t="s">
        <v>27</v>
      </c>
      <c r="F4360" s="205" t="s">
        <v>26</v>
      </c>
      <c r="G4360" s="205" t="s">
        <v>11034</v>
      </c>
      <c r="H4360" s="205" t="s">
        <v>8000</v>
      </c>
      <c r="I4360" s="206">
        <v>409</v>
      </c>
      <c r="J4360" t="str">
        <f t="shared" si="276"/>
        <v>RLP|Deudesfeld</v>
      </c>
      <c r="K4360" t="str">
        <f t="shared" si="274"/>
        <v>RLP|Daun</v>
      </c>
      <c r="L4360" s="380" t="str">
        <f t="shared" si="277"/>
        <v>072335001017</v>
      </c>
      <c r="M4360">
        <f t="shared" si="275"/>
        <v>23327</v>
      </c>
    </row>
    <row r="4361" spans="1:13">
      <c r="A4361" s="127" t="s">
        <v>11049</v>
      </c>
      <c r="B4361" s="207" t="s">
        <v>11050</v>
      </c>
      <c r="C4361" s="208" t="s">
        <v>11033</v>
      </c>
      <c r="D4361" s="208" t="s">
        <v>11021</v>
      </c>
      <c r="E4361" s="205" t="s">
        <v>27</v>
      </c>
      <c r="F4361" s="205" t="s">
        <v>26</v>
      </c>
      <c r="G4361" s="205" t="s">
        <v>11034</v>
      </c>
      <c r="H4361" s="205" t="s">
        <v>8000</v>
      </c>
      <c r="I4361" s="206">
        <v>692</v>
      </c>
      <c r="J4361" t="str">
        <f t="shared" si="276"/>
        <v>RLP|Dockweiler</v>
      </c>
      <c r="K4361" t="str">
        <f t="shared" si="274"/>
        <v>RLP|Daun</v>
      </c>
      <c r="L4361" s="380" t="str">
        <f t="shared" si="277"/>
        <v>072335001018</v>
      </c>
      <c r="M4361">
        <f t="shared" si="275"/>
        <v>23327</v>
      </c>
    </row>
    <row r="4362" spans="1:13">
      <c r="A4362" s="127" t="s">
        <v>11051</v>
      </c>
      <c r="B4362" s="207" t="s">
        <v>11052</v>
      </c>
      <c r="C4362" s="208" t="s">
        <v>11020</v>
      </c>
      <c r="D4362" s="208" t="s">
        <v>11021</v>
      </c>
      <c r="E4362" s="205" t="s">
        <v>27</v>
      </c>
      <c r="F4362" s="205" t="s">
        <v>26</v>
      </c>
      <c r="G4362" s="205" t="s">
        <v>11022</v>
      </c>
      <c r="H4362" s="205" t="s">
        <v>8000</v>
      </c>
      <c r="I4362" s="206">
        <v>213</v>
      </c>
      <c r="J4362" t="str">
        <f t="shared" si="276"/>
        <v>RLP|Dohm-Lammersdorf</v>
      </c>
      <c r="K4362" t="str">
        <f t="shared" si="274"/>
        <v>RLP|Gerolstein</v>
      </c>
      <c r="L4362" s="380" t="str">
        <f t="shared" si="277"/>
        <v>072335006019</v>
      </c>
      <c r="M4362">
        <f t="shared" si="275"/>
        <v>31374</v>
      </c>
    </row>
    <row r="4363" spans="1:13">
      <c r="A4363" s="127" t="s">
        <v>11053</v>
      </c>
      <c r="B4363" s="207" t="s">
        <v>11054</v>
      </c>
      <c r="C4363" s="208" t="s">
        <v>11033</v>
      </c>
      <c r="D4363" s="208" t="s">
        <v>11021</v>
      </c>
      <c r="E4363" s="205" t="s">
        <v>27</v>
      </c>
      <c r="F4363" s="205" t="s">
        <v>26</v>
      </c>
      <c r="G4363" s="205" t="s">
        <v>11034</v>
      </c>
      <c r="H4363" s="205" t="s">
        <v>8000</v>
      </c>
      <c r="I4363" s="206">
        <v>807</v>
      </c>
      <c r="J4363" t="str">
        <f t="shared" si="276"/>
        <v>RLP|Dreis-Brück</v>
      </c>
      <c r="K4363" t="str">
        <f t="shared" si="274"/>
        <v>RLP|Daun</v>
      </c>
      <c r="L4363" s="380" t="str">
        <f t="shared" si="277"/>
        <v>072335001020</v>
      </c>
      <c r="M4363">
        <f t="shared" si="275"/>
        <v>23327</v>
      </c>
    </row>
    <row r="4364" spans="1:13">
      <c r="A4364" s="127" t="s">
        <v>11055</v>
      </c>
      <c r="B4364" s="207" t="s">
        <v>11056</v>
      </c>
      <c r="C4364" s="208" t="s">
        <v>11033</v>
      </c>
      <c r="D4364" s="208" t="s">
        <v>11021</v>
      </c>
      <c r="E4364" s="205" t="s">
        <v>27</v>
      </c>
      <c r="F4364" s="205" t="s">
        <v>26</v>
      </c>
      <c r="G4364" s="205" t="s">
        <v>11034</v>
      </c>
      <c r="H4364" s="205" t="s">
        <v>8000</v>
      </c>
      <c r="I4364" s="206">
        <v>305</v>
      </c>
      <c r="J4364" t="str">
        <f t="shared" si="276"/>
        <v>RLP|Ellscheid</v>
      </c>
      <c r="K4364" t="str">
        <f t="shared" si="274"/>
        <v>RLP|Daun</v>
      </c>
      <c r="L4364" s="380" t="str">
        <f t="shared" si="277"/>
        <v>072335001021</v>
      </c>
      <c r="M4364">
        <f t="shared" si="275"/>
        <v>23327</v>
      </c>
    </row>
    <row r="4365" spans="1:13">
      <c r="A4365" s="127" t="s">
        <v>11057</v>
      </c>
      <c r="B4365" s="207" t="s">
        <v>11058</v>
      </c>
      <c r="C4365" s="208" t="s">
        <v>11020</v>
      </c>
      <c r="D4365" s="208" t="s">
        <v>11021</v>
      </c>
      <c r="E4365" s="205" t="s">
        <v>27</v>
      </c>
      <c r="F4365" s="205" t="s">
        <v>26</v>
      </c>
      <c r="G4365" s="205" t="s">
        <v>11022</v>
      </c>
      <c r="H4365" s="205" t="s">
        <v>8000</v>
      </c>
      <c r="I4365" s="206">
        <v>423</v>
      </c>
      <c r="J4365" t="str">
        <f t="shared" si="276"/>
        <v>RLP|Esch (bei Gerolstein)</v>
      </c>
      <c r="K4365" t="str">
        <f t="shared" si="274"/>
        <v>RLP|Gerolstein</v>
      </c>
      <c r="L4365" s="380" t="str">
        <f t="shared" si="277"/>
        <v>072335006022</v>
      </c>
      <c r="M4365">
        <f t="shared" si="275"/>
        <v>31374</v>
      </c>
    </row>
    <row r="4366" spans="1:13">
      <c r="A4366" s="127" t="s">
        <v>11059</v>
      </c>
      <c r="B4366" s="207" t="s">
        <v>11060</v>
      </c>
      <c r="C4366" s="208" t="s">
        <v>11020</v>
      </c>
      <c r="D4366" s="208" t="s">
        <v>11021</v>
      </c>
      <c r="E4366" s="205" t="s">
        <v>27</v>
      </c>
      <c r="F4366" s="205" t="s">
        <v>26</v>
      </c>
      <c r="G4366" s="205" t="s">
        <v>11022</v>
      </c>
      <c r="H4366" s="205" t="s">
        <v>8000</v>
      </c>
      <c r="I4366" s="206">
        <v>511</v>
      </c>
      <c r="J4366" t="str">
        <f t="shared" si="276"/>
        <v>RLP|Feusdorf</v>
      </c>
      <c r="K4366" t="str">
        <f t="shared" si="274"/>
        <v>RLP|Gerolstein</v>
      </c>
      <c r="L4366" s="380" t="str">
        <f t="shared" si="277"/>
        <v>072335006023</v>
      </c>
      <c r="M4366">
        <f t="shared" si="275"/>
        <v>31374</v>
      </c>
    </row>
    <row r="4367" spans="1:13">
      <c r="A4367" s="127" t="s">
        <v>11061</v>
      </c>
      <c r="B4367" s="207" t="s">
        <v>11062</v>
      </c>
      <c r="C4367" s="208" t="s">
        <v>11033</v>
      </c>
      <c r="D4367" s="208" t="s">
        <v>11021</v>
      </c>
      <c r="E4367" s="205" t="s">
        <v>27</v>
      </c>
      <c r="F4367" s="205" t="s">
        <v>26</v>
      </c>
      <c r="G4367" s="205" t="s">
        <v>11034</v>
      </c>
      <c r="H4367" s="205" t="s">
        <v>8000</v>
      </c>
      <c r="I4367" s="206">
        <v>84</v>
      </c>
      <c r="J4367" t="str">
        <f t="shared" si="276"/>
        <v>RLP|Gefell</v>
      </c>
      <c r="K4367" t="str">
        <f t="shared" si="274"/>
        <v>RLP|Daun</v>
      </c>
      <c r="L4367" s="380" t="str">
        <f t="shared" si="277"/>
        <v>072335001025</v>
      </c>
      <c r="M4367">
        <f t="shared" si="275"/>
        <v>23327</v>
      </c>
    </row>
    <row r="4368" spans="1:13">
      <c r="A4368" s="127" t="s">
        <v>11022</v>
      </c>
      <c r="B4368" s="207" t="s">
        <v>11063</v>
      </c>
      <c r="C4368" s="208" t="s">
        <v>11020</v>
      </c>
      <c r="D4368" s="208" t="s">
        <v>11021</v>
      </c>
      <c r="E4368" s="205" t="s">
        <v>27</v>
      </c>
      <c r="F4368" s="205" t="s">
        <v>26</v>
      </c>
      <c r="G4368" s="205" t="s">
        <v>11022</v>
      </c>
      <c r="H4368" s="205" t="s">
        <v>8000</v>
      </c>
      <c r="I4368" s="206">
        <v>7860</v>
      </c>
      <c r="J4368" t="str">
        <f t="shared" si="276"/>
        <v>RLP|Gerolstein</v>
      </c>
      <c r="K4368" t="str">
        <f t="shared" si="274"/>
        <v>RLP|Gerolstein</v>
      </c>
      <c r="L4368" s="380" t="str">
        <f t="shared" si="277"/>
        <v>072335006026</v>
      </c>
      <c r="M4368">
        <f t="shared" si="275"/>
        <v>31374</v>
      </c>
    </row>
    <row r="4369" spans="1:13">
      <c r="A4369" s="127" t="s">
        <v>11064</v>
      </c>
      <c r="B4369" s="207" t="s">
        <v>11065</v>
      </c>
      <c r="C4369" s="208" t="s">
        <v>11033</v>
      </c>
      <c r="D4369" s="208" t="s">
        <v>11021</v>
      </c>
      <c r="E4369" s="205" t="s">
        <v>27</v>
      </c>
      <c r="F4369" s="205" t="s">
        <v>26</v>
      </c>
      <c r="G4369" s="205" t="s">
        <v>11034</v>
      </c>
      <c r="H4369" s="205" t="s">
        <v>8000</v>
      </c>
      <c r="I4369" s="206">
        <v>1440</v>
      </c>
      <c r="J4369" t="str">
        <f t="shared" si="276"/>
        <v>RLP|Gillenfeld</v>
      </c>
      <c r="K4369" t="str">
        <f t="shared" si="274"/>
        <v>RLP|Daun</v>
      </c>
      <c r="L4369" s="380" t="str">
        <f t="shared" si="277"/>
        <v>072335001027</v>
      </c>
      <c r="M4369">
        <f t="shared" si="275"/>
        <v>23327</v>
      </c>
    </row>
    <row r="4370" spans="1:13">
      <c r="A4370" s="127" t="s">
        <v>11066</v>
      </c>
      <c r="B4370" s="207" t="s">
        <v>11067</v>
      </c>
      <c r="C4370" s="208" t="s">
        <v>11020</v>
      </c>
      <c r="D4370" s="208" t="s">
        <v>11021</v>
      </c>
      <c r="E4370" s="205" t="s">
        <v>27</v>
      </c>
      <c r="F4370" s="205" t="s">
        <v>26</v>
      </c>
      <c r="G4370" s="205" t="s">
        <v>11022</v>
      </c>
      <c r="H4370" s="205" t="s">
        <v>8000</v>
      </c>
      <c r="I4370" s="206">
        <v>492</v>
      </c>
      <c r="J4370" t="str">
        <f t="shared" si="276"/>
        <v>RLP|Gönnersdorf (Eifel)</v>
      </c>
      <c r="K4370" t="str">
        <f t="shared" si="274"/>
        <v>RLP|Gerolstein</v>
      </c>
      <c r="L4370" s="380" t="str">
        <f t="shared" si="277"/>
        <v>072335006028</v>
      </c>
      <c r="M4370">
        <f t="shared" si="275"/>
        <v>31374</v>
      </c>
    </row>
    <row r="4371" spans="1:13">
      <c r="A4371" s="127" t="s">
        <v>11068</v>
      </c>
      <c r="B4371" s="207" t="s">
        <v>11069</v>
      </c>
      <c r="C4371" s="208" t="s">
        <v>11020</v>
      </c>
      <c r="D4371" s="208" t="s">
        <v>11021</v>
      </c>
      <c r="E4371" s="205" t="s">
        <v>27</v>
      </c>
      <c r="F4371" s="205" t="s">
        <v>26</v>
      </c>
      <c r="G4371" s="205" t="s">
        <v>11022</v>
      </c>
      <c r="H4371" s="205" t="s">
        <v>8000</v>
      </c>
      <c r="I4371" s="206">
        <v>3230</v>
      </c>
      <c r="J4371" t="str">
        <f t="shared" si="276"/>
        <v>RLP|Hillesheim (Eifel)</v>
      </c>
      <c r="K4371" t="str">
        <f t="shared" si="274"/>
        <v>RLP|Gerolstein</v>
      </c>
      <c r="L4371" s="380" t="str">
        <f t="shared" si="277"/>
        <v>072335006029</v>
      </c>
      <c r="M4371">
        <f t="shared" si="275"/>
        <v>31374</v>
      </c>
    </row>
    <row r="4372" spans="1:13">
      <c r="A4372" s="127" t="s">
        <v>11070</v>
      </c>
      <c r="B4372" s="207" t="s">
        <v>11071</v>
      </c>
      <c r="C4372" s="208" t="s">
        <v>11033</v>
      </c>
      <c r="D4372" s="208" t="s">
        <v>11021</v>
      </c>
      <c r="E4372" s="205" t="s">
        <v>27</v>
      </c>
      <c r="F4372" s="205" t="s">
        <v>26</v>
      </c>
      <c r="G4372" s="205" t="s">
        <v>11034</v>
      </c>
      <c r="H4372" s="205" t="s">
        <v>8000</v>
      </c>
      <c r="I4372" s="206">
        <v>236</v>
      </c>
      <c r="J4372" t="str">
        <f t="shared" si="276"/>
        <v>RLP|Hinterweiler</v>
      </c>
      <c r="K4372" t="str">
        <f t="shared" si="274"/>
        <v>RLP|Daun</v>
      </c>
      <c r="L4372" s="380" t="str">
        <f t="shared" si="277"/>
        <v>072335001030</v>
      </c>
      <c r="M4372">
        <f t="shared" si="275"/>
        <v>23327</v>
      </c>
    </row>
    <row r="4373" spans="1:13">
      <c r="A4373" s="127" t="s">
        <v>11072</v>
      </c>
      <c r="B4373" s="207" t="s">
        <v>11073</v>
      </c>
      <c r="C4373" s="208" t="s">
        <v>11033</v>
      </c>
      <c r="D4373" s="208" t="s">
        <v>11021</v>
      </c>
      <c r="E4373" s="205" t="s">
        <v>27</v>
      </c>
      <c r="F4373" s="205" t="s">
        <v>26</v>
      </c>
      <c r="G4373" s="205" t="s">
        <v>11034</v>
      </c>
      <c r="H4373" s="205" t="s">
        <v>8000</v>
      </c>
      <c r="I4373" s="206">
        <v>118</v>
      </c>
      <c r="J4373" t="str">
        <f t="shared" si="276"/>
        <v>RLP|Hörscheid</v>
      </c>
      <c r="K4373" t="str">
        <f t="shared" si="274"/>
        <v>RLP|Daun</v>
      </c>
      <c r="L4373" s="380" t="str">
        <f t="shared" si="277"/>
        <v>072335001031</v>
      </c>
      <c r="M4373">
        <f t="shared" si="275"/>
        <v>23327</v>
      </c>
    </row>
    <row r="4374" spans="1:13">
      <c r="A4374" s="127" t="s">
        <v>11074</v>
      </c>
      <c r="B4374" s="207" t="s">
        <v>11075</v>
      </c>
      <c r="C4374" s="208" t="s">
        <v>11025</v>
      </c>
      <c r="D4374" s="208" t="s">
        <v>11021</v>
      </c>
      <c r="E4374" s="205" t="s">
        <v>27</v>
      </c>
      <c r="F4374" s="205" t="s">
        <v>26</v>
      </c>
      <c r="G4374" s="205" t="s">
        <v>11026</v>
      </c>
      <c r="H4374" s="205" t="s">
        <v>8000</v>
      </c>
      <c r="I4374" s="206">
        <v>127</v>
      </c>
      <c r="J4374" t="str">
        <f t="shared" si="276"/>
        <v>RLP|Hörschhausen</v>
      </c>
      <c r="K4374" t="str">
        <f t="shared" si="274"/>
        <v>RLP|Kelberg</v>
      </c>
      <c r="L4374" s="380" t="str">
        <f t="shared" si="277"/>
        <v>072335004032</v>
      </c>
      <c r="M4374">
        <f t="shared" si="275"/>
        <v>7211</v>
      </c>
    </row>
    <row r="4375" spans="1:13">
      <c r="A4375" s="127" t="s">
        <v>11076</v>
      </c>
      <c r="B4375" s="207" t="s">
        <v>11077</v>
      </c>
      <c r="C4375" s="208" t="s">
        <v>11020</v>
      </c>
      <c r="D4375" s="208" t="s">
        <v>11021</v>
      </c>
      <c r="E4375" s="205" t="s">
        <v>27</v>
      </c>
      <c r="F4375" s="205" t="s">
        <v>26</v>
      </c>
      <c r="G4375" s="205" t="s">
        <v>11022</v>
      </c>
      <c r="H4375" s="205" t="s">
        <v>8000</v>
      </c>
      <c r="I4375" s="206">
        <v>352</v>
      </c>
      <c r="J4375" t="str">
        <f t="shared" si="276"/>
        <v>RLP|Hohenfels-Essingen</v>
      </c>
      <c r="K4375" t="str">
        <f t="shared" si="274"/>
        <v>RLP|Gerolstein</v>
      </c>
      <c r="L4375" s="380" t="str">
        <f t="shared" si="277"/>
        <v>072335006033</v>
      </c>
      <c r="M4375">
        <f t="shared" si="275"/>
        <v>31374</v>
      </c>
    </row>
    <row r="4376" spans="1:13">
      <c r="A4376" s="127" t="s">
        <v>11078</v>
      </c>
      <c r="B4376" s="207" t="s">
        <v>11079</v>
      </c>
      <c r="C4376" s="208" t="s">
        <v>11033</v>
      </c>
      <c r="D4376" s="208" t="s">
        <v>11021</v>
      </c>
      <c r="E4376" s="205" t="s">
        <v>27</v>
      </c>
      <c r="F4376" s="205" t="s">
        <v>26</v>
      </c>
      <c r="G4376" s="205" t="s">
        <v>11034</v>
      </c>
      <c r="H4376" s="205" t="s">
        <v>8000</v>
      </c>
      <c r="I4376" s="206">
        <v>236</v>
      </c>
      <c r="J4376" t="str">
        <f t="shared" si="276"/>
        <v>RLP|Immerath</v>
      </c>
      <c r="K4376" t="str">
        <f t="shared" si="274"/>
        <v>RLP|Daun</v>
      </c>
      <c r="L4376" s="380" t="str">
        <f t="shared" si="277"/>
        <v>072335001034</v>
      </c>
      <c r="M4376">
        <f t="shared" si="275"/>
        <v>23327</v>
      </c>
    </row>
    <row r="4377" spans="1:13">
      <c r="A4377" s="127" t="s">
        <v>11080</v>
      </c>
      <c r="B4377" s="207" t="s">
        <v>11081</v>
      </c>
      <c r="C4377" s="208" t="s">
        <v>11020</v>
      </c>
      <c r="D4377" s="208" t="s">
        <v>11021</v>
      </c>
      <c r="E4377" s="205" t="s">
        <v>27</v>
      </c>
      <c r="F4377" s="205" t="s">
        <v>26</v>
      </c>
      <c r="G4377" s="205" t="s">
        <v>11022</v>
      </c>
      <c r="H4377" s="205" t="s">
        <v>8000</v>
      </c>
      <c r="I4377" s="206">
        <v>1852</v>
      </c>
      <c r="J4377" t="str">
        <f t="shared" si="276"/>
        <v>RLP|Jünkerath</v>
      </c>
      <c r="K4377" t="str">
        <f t="shared" si="274"/>
        <v>RLP|Gerolstein</v>
      </c>
      <c r="L4377" s="380" t="str">
        <f t="shared" si="277"/>
        <v>072335006035</v>
      </c>
      <c r="M4377">
        <f t="shared" si="275"/>
        <v>31374</v>
      </c>
    </row>
    <row r="4378" spans="1:13">
      <c r="A4378" s="127" t="s">
        <v>11082</v>
      </c>
      <c r="B4378" s="207" t="s">
        <v>11083</v>
      </c>
      <c r="C4378" s="208" t="s">
        <v>11020</v>
      </c>
      <c r="D4378" s="208" t="s">
        <v>11021</v>
      </c>
      <c r="E4378" s="205" t="s">
        <v>27</v>
      </c>
      <c r="F4378" s="205" t="s">
        <v>26</v>
      </c>
      <c r="G4378" s="205" t="s">
        <v>11022</v>
      </c>
      <c r="H4378" s="205" t="s">
        <v>8000</v>
      </c>
      <c r="I4378" s="206">
        <v>400</v>
      </c>
      <c r="J4378" t="str">
        <f t="shared" si="276"/>
        <v>RLP|Kalenborn-Scheuern</v>
      </c>
      <c r="K4378" t="str">
        <f t="shared" si="274"/>
        <v>RLP|Gerolstein</v>
      </c>
      <c r="L4378" s="380" t="str">
        <f t="shared" si="277"/>
        <v>072335006036</v>
      </c>
      <c r="M4378">
        <f t="shared" si="275"/>
        <v>31374</v>
      </c>
    </row>
    <row r="4379" spans="1:13">
      <c r="A4379" s="127" t="s">
        <v>11084</v>
      </c>
      <c r="B4379" s="207" t="s">
        <v>11085</v>
      </c>
      <c r="C4379" s="208" t="s">
        <v>11025</v>
      </c>
      <c r="D4379" s="208" t="s">
        <v>11021</v>
      </c>
      <c r="E4379" s="205" t="s">
        <v>27</v>
      </c>
      <c r="F4379" s="205" t="s">
        <v>26</v>
      </c>
      <c r="G4379" s="205" t="s">
        <v>11026</v>
      </c>
      <c r="H4379" s="205" t="s">
        <v>8000</v>
      </c>
      <c r="I4379" s="206">
        <v>134</v>
      </c>
      <c r="J4379" t="str">
        <f t="shared" si="276"/>
        <v>RLP|Katzwinkel</v>
      </c>
      <c r="K4379" t="str">
        <f t="shared" si="274"/>
        <v>RLP|Kelberg</v>
      </c>
      <c r="L4379" s="380" t="str">
        <f t="shared" si="277"/>
        <v>072335004037</v>
      </c>
      <c r="M4379">
        <f t="shared" si="275"/>
        <v>7211</v>
      </c>
    </row>
    <row r="4380" spans="1:13">
      <c r="A4380" s="127" t="s">
        <v>11086</v>
      </c>
      <c r="B4380" s="207" t="s">
        <v>11087</v>
      </c>
      <c r="C4380" s="208" t="s">
        <v>11020</v>
      </c>
      <c r="D4380" s="208" t="s">
        <v>11021</v>
      </c>
      <c r="E4380" s="205" t="s">
        <v>27</v>
      </c>
      <c r="F4380" s="205" t="s">
        <v>26</v>
      </c>
      <c r="G4380" s="205" t="s">
        <v>11022</v>
      </c>
      <c r="H4380" s="205" t="s">
        <v>8000</v>
      </c>
      <c r="I4380" s="206">
        <v>469</v>
      </c>
      <c r="J4380" t="str">
        <f t="shared" si="276"/>
        <v>RLP|Kerpen (Eifel)</v>
      </c>
      <c r="K4380" t="str">
        <f t="shared" si="274"/>
        <v>RLP|Gerolstein</v>
      </c>
      <c r="L4380" s="380" t="str">
        <f t="shared" si="277"/>
        <v>072335006038</v>
      </c>
      <c r="M4380">
        <f t="shared" si="275"/>
        <v>31374</v>
      </c>
    </row>
    <row r="4381" spans="1:13">
      <c r="A4381" s="127" t="s">
        <v>11088</v>
      </c>
      <c r="B4381" s="207" t="s">
        <v>11089</v>
      </c>
      <c r="C4381" s="208" t="s">
        <v>11033</v>
      </c>
      <c r="D4381" s="208" t="s">
        <v>11021</v>
      </c>
      <c r="E4381" s="205" t="s">
        <v>27</v>
      </c>
      <c r="F4381" s="205" t="s">
        <v>26</v>
      </c>
      <c r="G4381" s="205" t="s">
        <v>11034</v>
      </c>
      <c r="H4381" s="205" t="s">
        <v>8000</v>
      </c>
      <c r="I4381" s="206">
        <v>417</v>
      </c>
      <c r="J4381" t="str">
        <f t="shared" si="276"/>
        <v>RLP|Kirchweiler</v>
      </c>
      <c r="K4381" t="str">
        <f t="shared" si="274"/>
        <v>RLP|Daun</v>
      </c>
      <c r="L4381" s="380" t="str">
        <f t="shared" si="277"/>
        <v>072335001039</v>
      </c>
      <c r="M4381">
        <f t="shared" si="275"/>
        <v>23327</v>
      </c>
    </row>
    <row r="4382" spans="1:13">
      <c r="A4382" s="127" t="s">
        <v>11090</v>
      </c>
      <c r="B4382" s="207" t="s">
        <v>11091</v>
      </c>
      <c r="C4382" s="208" t="s">
        <v>11033</v>
      </c>
      <c r="D4382" s="208" t="s">
        <v>11021</v>
      </c>
      <c r="E4382" s="205" t="s">
        <v>27</v>
      </c>
      <c r="F4382" s="205" t="s">
        <v>26</v>
      </c>
      <c r="G4382" s="205" t="s">
        <v>11034</v>
      </c>
      <c r="H4382" s="205" t="s">
        <v>8000</v>
      </c>
      <c r="I4382" s="206">
        <v>145</v>
      </c>
      <c r="J4382" t="str">
        <f t="shared" si="276"/>
        <v>RLP|Kradenbach</v>
      </c>
      <c r="K4382" t="str">
        <f t="shared" si="274"/>
        <v>RLP|Daun</v>
      </c>
      <c r="L4382" s="380" t="str">
        <f t="shared" si="277"/>
        <v>072335001040</v>
      </c>
      <c r="M4382">
        <f t="shared" si="275"/>
        <v>23327</v>
      </c>
    </row>
    <row r="4383" spans="1:13">
      <c r="A4383" s="127" t="s">
        <v>11092</v>
      </c>
      <c r="B4383" s="207" t="s">
        <v>11093</v>
      </c>
      <c r="C4383" s="208" t="s">
        <v>11020</v>
      </c>
      <c r="D4383" s="208" t="s">
        <v>11021</v>
      </c>
      <c r="E4383" s="205" t="s">
        <v>27</v>
      </c>
      <c r="F4383" s="205" t="s">
        <v>26</v>
      </c>
      <c r="G4383" s="205" t="s">
        <v>11022</v>
      </c>
      <c r="H4383" s="205" t="s">
        <v>8000</v>
      </c>
      <c r="I4383" s="206">
        <v>1161</v>
      </c>
      <c r="J4383" t="str">
        <f t="shared" si="276"/>
        <v>RLP|Lissendorf</v>
      </c>
      <c r="K4383" t="str">
        <f t="shared" si="274"/>
        <v>RLP|Gerolstein</v>
      </c>
      <c r="L4383" s="380" t="str">
        <f t="shared" si="277"/>
        <v>072335006041</v>
      </c>
      <c r="M4383">
        <f t="shared" si="275"/>
        <v>31374</v>
      </c>
    </row>
    <row r="4384" spans="1:13">
      <c r="A4384" s="127" t="s">
        <v>11094</v>
      </c>
      <c r="B4384" s="207" t="s">
        <v>11095</v>
      </c>
      <c r="C4384" s="208" t="s">
        <v>11033</v>
      </c>
      <c r="D4384" s="208" t="s">
        <v>11021</v>
      </c>
      <c r="E4384" s="205" t="s">
        <v>27</v>
      </c>
      <c r="F4384" s="205" t="s">
        <v>26</v>
      </c>
      <c r="G4384" s="205" t="s">
        <v>11034</v>
      </c>
      <c r="H4384" s="205" t="s">
        <v>8000</v>
      </c>
      <c r="I4384" s="206">
        <v>1440</v>
      </c>
      <c r="J4384" t="str">
        <f t="shared" si="276"/>
        <v>RLP|Mehren (Eifel)</v>
      </c>
      <c r="K4384" t="str">
        <f t="shared" si="274"/>
        <v>RLP|Daun</v>
      </c>
      <c r="L4384" s="380" t="str">
        <f t="shared" si="277"/>
        <v>072335001042</v>
      </c>
      <c r="M4384">
        <f t="shared" si="275"/>
        <v>23327</v>
      </c>
    </row>
    <row r="4385" spans="1:13">
      <c r="A4385" s="127" t="s">
        <v>11096</v>
      </c>
      <c r="B4385" s="207" t="s">
        <v>11097</v>
      </c>
      <c r="C4385" s="208" t="s">
        <v>11033</v>
      </c>
      <c r="D4385" s="208" t="s">
        <v>11021</v>
      </c>
      <c r="E4385" s="205" t="s">
        <v>27</v>
      </c>
      <c r="F4385" s="205" t="s">
        <v>26</v>
      </c>
      <c r="G4385" s="205" t="s">
        <v>11034</v>
      </c>
      <c r="H4385" s="205" t="s">
        <v>8000</v>
      </c>
      <c r="I4385" s="206">
        <v>235</v>
      </c>
      <c r="J4385" t="str">
        <f t="shared" si="276"/>
        <v>RLP|Meisburg</v>
      </c>
      <c r="K4385" t="str">
        <f t="shared" si="274"/>
        <v>RLP|Daun</v>
      </c>
      <c r="L4385" s="380" t="str">
        <f t="shared" si="277"/>
        <v>072335001043</v>
      </c>
      <c r="M4385">
        <f t="shared" si="275"/>
        <v>23327</v>
      </c>
    </row>
    <row r="4386" spans="1:13">
      <c r="A4386" s="127" t="s">
        <v>11098</v>
      </c>
      <c r="B4386" s="207" t="s">
        <v>11099</v>
      </c>
      <c r="C4386" s="208" t="s">
        <v>11033</v>
      </c>
      <c r="D4386" s="208" t="s">
        <v>11021</v>
      </c>
      <c r="E4386" s="205" t="s">
        <v>27</v>
      </c>
      <c r="F4386" s="205" t="s">
        <v>26</v>
      </c>
      <c r="G4386" s="205" t="s">
        <v>11034</v>
      </c>
      <c r="H4386" s="205" t="s">
        <v>8000</v>
      </c>
      <c r="I4386" s="206">
        <v>233</v>
      </c>
      <c r="J4386" t="str">
        <f t="shared" si="276"/>
        <v>RLP|Mückeln</v>
      </c>
      <c r="K4386" t="str">
        <f t="shared" si="274"/>
        <v>RLP|Daun</v>
      </c>
      <c r="L4386" s="380" t="str">
        <f t="shared" si="277"/>
        <v>072335001046</v>
      </c>
      <c r="M4386">
        <f t="shared" si="275"/>
        <v>23327</v>
      </c>
    </row>
    <row r="4387" spans="1:13">
      <c r="A4387" s="127" t="s">
        <v>11100</v>
      </c>
      <c r="B4387" s="207" t="s">
        <v>11101</v>
      </c>
      <c r="C4387" s="208" t="s">
        <v>11025</v>
      </c>
      <c r="D4387" s="208" t="s">
        <v>11021</v>
      </c>
      <c r="E4387" s="205" t="s">
        <v>27</v>
      </c>
      <c r="F4387" s="205" t="s">
        <v>26</v>
      </c>
      <c r="G4387" s="205" t="s">
        <v>11026</v>
      </c>
      <c r="H4387" s="205" t="s">
        <v>8000</v>
      </c>
      <c r="I4387" s="206">
        <v>135</v>
      </c>
      <c r="J4387" t="str">
        <f t="shared" si="276"/>
        <v>RLP|Neichen</v>
      </c>
      <c r="K4387" t="str">
        <f t="shared" si="274"/>
        <v>RLP|Kelberg</v>
      </c>
      <c r="L4387" s="380" t="str">
        <f t="shared" si="277"/>
        <v>072335004048</v>
      </c>
      <c r="M4387">
        <f t="shared" si="275"/>
        <v>7211</v>
      </c>
    </row>
    <row r="4388" spans="1:13">
      <c r="A4388" s="127" t="s">
        <v>11102</v>
      </c>
      <c r="B4388" s="207" t="s">
        <v>11103</v>
      </c>
      <c r="C4388" s="208" t="s">
        <v>11033</v>
      </c>
      <c r="D4388" s="208" t="s">
        <v>11021</v>
      </c>
      <c r="E4388" s="205" t="s">
        <v>27</v>
      </c>
      <c r="F4388" s="205" t="s">
        <v>26</v>
      </c>
      <c r="G4388" s="205" t="s">
        <v>11034</v>
      </c>
      <c r="H4388" s="205" t="s">
        <v>8000</v>
      </c>
      <c r="I4388" s="206">
        <v>260</v>
      </c>
      <c r="J4388" t="str">
        <f t="shared" si="276"/>
        <v>RLP|Nerdlen</v>
      </c>
      <c r="K4388" t="str">
        <f t="shared" si="274"/>
        <v>RLP|Daun</v>
      </c>
      <c r="L4388" s="380" t="str">
        <f t="shared" si="277"/>
        <v>072335001049</v>
      </c>
      <c r="M4388">
        <f t="shared" si="275"/>
        <v>23327</v>
      </c>
    </row>
    <row r="4389" spans="1:13">
      <c r="A4389" s="127" t="s">
        <v>11104</v>
      </c>
      <c r="B4389" s="207" t="s">
        <v>11105</v>
      </c>
      <c r="C4389" s="208" t="s">
        <v>11020</v>
      </c>
      <c r="D4389" s="208" t="s">
        <v>11021</v>
      </c>
      <c r="E4389" s="205" t="s">
        <v>27</v>
      </c>
      <c r="F4389" s="205" t="s">
        <v>26</v>
      </c>
      <c r="G4389" s="205" t="s">
        <v>11022</v>
      </c>
      <c r="H4389" s="205" t="s">
        <v>8000</v>
      </c>
      <c r="I4389" s="206">
        <v>853</v>
      </c>
      <c r="J4389" t="str">
        <f t="shared" si="276"/>
        <v>RLP|Neroth</v>
      </c>
      <c r="K4389" t="str">
        <f t="shared" si="274"/>
        <v>RLP|Gerolstein</v>
      </c>
      <c r="L4389" s="380" t="str">
        <f t="shared" si="277"/>
        <v>072335006050</v>
      </c>
      <c r="M4389">
        <f t="shared" si="275"/>
        <v>31374</v>
      </c>
    </row>
    <row r="4390" spans="1:13">
      <c r="A4390" s="127" t="s">
        <v>11106</v>
      </c>
      <c r="B4390" s="207" t="s">
        <v>11107</v>
      </c>
      <c r="C4390" s="208" t="s">
        <v>11033</v>
      </c>
      <c r="D4390" s="208" t="s">
        <v>11021</v>
      </c>
      <c r="E4390" s="205" t="s">
        <v>27</v>
      </c>
      <c r="F4390" s="205" t="s">
        <v>26</v>
      </c>
      <c r="G4390" s="205" t="s">
        <v>11034</v>
      </c>
      <c r="H4390" s="205" t="s">
        <v>8000</v>
      </c>
      <c r="I4390" s="206">
        <v>472</v>
      </c>
      <c r="J4390" t="str">
        <f t="shared" si="276"/>
        <v>RLP|Niederstadtfeld</v>
      </c>
      <c r="K4390" t="str">
        <f t="shared" si="274"/>
        <v>RLP|Daun</v>
      </c>
      <c r="L4390" s="380" t="str">
        <f t="shared" si="277"/>
        <v>072335001052</v>
      </c>
      <c r="M4390">
        <f t="shared" si="275"/>
        <v>23327</v>
      </c>
    </row>
    <row r="4391" spans="1:13">
      <c r="A4391" s="127" t="s">
        <v>11108</v>
      </c>
      <c r="B4391" s="207" t="s">
        <v>11109</v>
      </c>
      <c r="C4391" s="208" t="s">
        <v>11020</v>
      </c>
      <c r="D4391" s="208" t="s">
        <v>11021</v>
      </c>
      <c r="E4391" s="205" t="s">
        <v>27</v>
      </c>
      <c r="F4391" s="205" t="s">
        <v>26</v>
      </c>
      <c r="G4391" s="205" t="s">
        <v>11022</v>
      </c>
      <c r="H4391" s="205" t="s">
        <v>8000</v>
      </c>
      <c r="I4391" s="206">
        <v>757</v>
      </c>
      <c r="J4391" t="str">
        <f t="shared" si="276"/>
        <v>RLP|Oberbettingen</v>
      </c>
      <c r="K4391" t="str">
        <f t="shared" si="274"/>
        <v>RLP|Gerolstein</v>
      </c>
      <c r="L4391" s="380" t="str">
        <f t="shared" si="277"/>
        <v>072335006053</v>
      </c>
      <c r="M4391">
        <f t="shared" si="275"/>
        <v>31374</v>
      </c>
    </row>
    <row r="4392" spans="1:13">
      <c r="A4392" s="127" t="s">
        <v>11110</v>
      </c>
      <c r="B4392" s="207" t="s">
        <v>11111</v>
      </c>
      <c r="C4392" s="208" t="s">
        <v>11020</v>
      </c>
      <c r="D4392" s="208" t="s">
        <v>11021</v>
      </c>
      <c r="E4392" s="205" t="s">
        <v>27</v>
      </c>
      <c r="F4392" s="205" t="s">
        <v>26</v>
      </c>
      <c r="G4392" s="205" t="s">
        <v>11022</v>
      </c>
      <c r="H4392" s="205" t="s">
        <v>8000</v>
      </c>
      <c r="I4392" s="206">
        <v>326</v>
      </c>
      <c r="J4392" t="str">
        <f t="shared" si="276"/>
        <v>RLP|Oberehe-Stroheich</v>
      </c>
      <c r="K4392" t="str">
        <f t="shared" si="274"/>
        <v>RLP|Gerolstein</v>
      </c>
      <c r="L4392" s="380" t="str">
        <f t="shared" si="277"/>
        <v>072335006054</v>
      </c>
      <c r="M4392">
        <f t="shared" si="275"/>
        <v>31374</v>
      </c>
    </row>
    <row r="4393" spans="1:13">
      <c r="A4393" s="127" t="s">
        <v>11112</v>
      </c>
      <c r="B4393" s="207" t="s">
        <v>11113</v>
      </c>
      <c r="C4393" s="208" t="s">
        <v>11033</v>
      </c>
      <c r="D4393" s="208" t="s">
        <v>11021</v>
      </c>
      <c r="E4393" s="205" t="s">
        <v>27</v>
      </c>
      <c r="F4393" s="205" t="s">
        <v>26</v>
      </c>
      <c r="G4393" s="205" t="s">
        <v>11034</v>
      </c>
      <c r="H4393" s="205" t="s">
        <v>8000</v>
      </c>
      <c r="I4393" s="206">
        <v>532</v>
      </c>
      <c r="J4393" t="str">
        <f t="shared" si="276"/>
        <v>RLP|Oberstadtfeld</v>
      </c>
      <c r="K4393" t="str">
        <f t="shared" si="274"/>
        <v>RLP|Daun</v>
      </c>
      <c r="L4393" s="380" t="str">
        <f t="shared" si="277"/>
        <v>072335001055</v>
      </c>
      <c r="M4393">
        <f t="shared" si="275"/>
        <v>23327</v>
      </c>
    </row>
    <row r="4394" spans="1:13">
      <c r="A4394" s="127" t="s">
        <v>11114</v>
      </c>
      <c r="B4394" s="207" t="s">
        <v>11115</v>
      </c>
      <c r="C4394" s="208" t="s">
        <v>11020</v>
      </c>
      <c r="D4394" s="208" t="s">
        <v>11021</v>
      </c>
      <c r="E4394" s="205" t="s">
        <v>27</v>
      </c>
      <c r="F4394" s="205" t="s">
        <v>26</v>
      </c>
      <c r="G4394" s="205" t="s">
        <v>11022</v>
      </c>
      <c r="H4394" s="205" t="s">
        <v>8000</v>
      </c>
      <c r="I4394" s="206">
        <v>932</v>
      </c>
      <c r="J4394" t="str">
        <f t="shared" si="276"/>
        <v>RLP|Pelm</v>
      </c>
      <c r="K4394" t="str">
        <f t="shared" si="274"/>
        <v>RLP|Gerolstein</v>
      </c>
      <c r="L4394" s="380" t="str">
        <f t="shared" si="277"/>
        <v>072335006056</v>
      </c>
      <c r="M4394">
        <f t="shared" si="275"/>
        <v>31374</v>
      </c>
    </row>
    <row r="4395" spans="1:13">
      <c r="A4395" s="127" t="s">
        <v>11116</v>
      </c>
      <c r="B4395" s="207" t="s">
        <v>11117</v>
      </c>
      <c r="C4395" s="208" t="s">
        <v>11020</v>
      </c>
      <c r="D4395" s="208" t="s">
        <v>11021</v>
      </c>
      <c r="E4395" s="205" t="s">
        <v>27</v>
      </c>
      <c r="F4395" s="205" t="s">
        <v>26</v>
      </c>
      <c r="G4395" s="205" t="s">
        <v>11022</v>
      </c>
      <c r="H4395" s="205" t="s">
        <v>8000</v>
      </c>
      <c r="I4395" s="206">
        <v>258</v>
      </c>
      <c r="J4395" t="str">
        <f t="shared" si="276"/>
        <v>RLP|Rockeskyll</v>
      </c>
      <c r="K4395" t="str">
        <f t="shared" si="274"/>
        <v>RLP|Gerolstein</v>
      </c>
      <c r="L4395" s="380" t="str">
        <f t="shared" si="277"/>
        <v>072335006058</v>
      </c>
      <c r="M4395">
        <f t="shared" si="275"/>
        <v>31374</v>
      </c>
    </row>
    <row r="4396" spans="1:13">
      <c r="A4396" s="127" t="s">
        <v>11118</v>
      </c>
      <c r="B4396" s="207" t="s">
        <v>11119</v>
      </c>
      <c r="C4396" s="208" t="s">
        <v>11020</v>
      </c>
      <c r="D4396" s="208" t="s">
        <v>11021</v>
      </c>
      <c r="E4396" s="205" t="s">
        <v>27</v>
      </c>
      <c r="F4396" s="205" t="s">
        <v>26</v>
      </c>
      <c r="G4396" s="205" t="s">
        <v>11022</v>
      </c>
      <c r="H4396" s="205" t="s">
        <v>8000</v>
      </c>
      <c r="I4396" s="206">
        <v>319</v>
      </c>
      <c r="J4396" t="str">
        <f t="shared" si="276"/>
        <v>RLP|Salm</v>
      </c>
      <c r="K4396" t="str">
        <f t="shared" si="274"/>
        <v>RLP|Gerolstein</v>
      </c>
      <c r="L4396" s="380" t="str">
        <f t="shared" si="277"/>
        <v>072335006060</v>
      </c>
      <c r="M4396">
        <f t="shared" si="275"/>
        <v>31374</v>
      </c>
    </row>
    <row r="4397" spans="1:13">
      <c r="A4397" s="127" t="s">
        <v>11120</v>
      </c>
      <c r="B4397" s="207" t="s">
        <v>11121</v>
      </c>
      <c r="C4397" s="208" t="s">
        <v>11033</v>
      </c>
      <c r="D4397" s="208" t="s">
        <v>11021</v>
      </c>
      <c r="E4397" s="205" t="s">
        <v>27</v>
      </c>
      <c r="F4397" s="205" t="s">
        <v>26</v>
      </c>
      <c r="G4397" s="205" t="s">
        <v>11034</v>
      </c>
      <c r="H4397" s="205" t="s">
        <v>8000</v>
      </c>
      <c r="I4397" s="206">
        <v>182</v>
      </c>
      <c r="J4397" t="str">
        <f t="shared" si="276"/>
        <v>RLP|Sarmersbach</v>
      </c>
      <c r="K4397" t="str">
        <f t="shared" si="274"/>
        <v>RLP|Daun</v>
      </c>
      <c r="L4397" s="380" t="str">
        <f t="shared" si="277"/>
        <v>072335001061</v>
      </c>
      <c r="M4397">
        <f t="shared" si="275"/>
        <v>23327</v>
      </c>
    </row>
    <row r="4398" spans="1:13">
      <c r="A4398" s="127" t="s">
        <v>11122</v>
      </c>
      <c r="B4398" s="207" t="s">
        <v>11123</v>
      </c>
      <c r="C4398" s="208" t="s">
        <v>11033</v>
      </c>
      <c r="D4398" s="208" t="s">
        <v>11021</v>
      </c>
      <c r="E4398" s="205" t="s">
        <v>27</v>
      </c>
      <c r="F4398" s="205" t="s">
        <v>26</v>
      </c>
      <c r="G4398" s="205" t="s">
        <v>11034</v>
      </c>
      <c r="H4398" s="205" t="s">
        <v>8000</v>
      </c>
      <c r="I4398" s="206">
        <v>65</v>
      </c>
      <c r="J4398" t="str">
        <f t="shared" si="276"/>
        <v>RLP|Saxler</v>
      </c>
      <c r="K4398" t="str">
        <f t="shared" si="274"/>
        <v>RLP|Daun</v>
      </c>
      <c r="L4398" s="380" t="str">
        <f t="shared" si="277"/>
        <v>072335001062</v>
      </c>
      <c r="M4398">
        <f t="shared" si="275"/>
        <v>23327</v>
      </c>
    </row>
    <row r="4399" spans="1:13">
      <c r="A4399" s="127" t="s">
        <v>11124</v>
      </c>
      <c r="B4399" s="207" t="s">
        <v>11125</v>
      </c>
      <c r="C4399" s="208" t="s">
        <v>11033</v>
      </c>
      <c r="D4399" s="208" t="s">
        <v>11021</v>
      </c>
      <c r="E4399" s="205" t="s">
        <v>27</v>
      </c>
      <c r="F4399" s="205" t="s">
        <v>26</v>
      </c>
      <c r="G4399" s="205" t="s">
        <v>11034</v>
      </c>
      <c r="H4399" s="205" t="s">
        <v>8000</v>
      </c>
      <c r="I4399" s="206">
        <v>635</v>
      </c>
      <c r="J4399" t="str">
        <f t="shared" si="276"/>
        <v>RLP|Schalkenmehren</v>
      </c>
      <c r="K4399" t="str">
        <f t="shared" si="274"/>
        <v>RLP|Daun</v>
      </c>
      <c r="L4399" s="380" t="str">
        <f t="shared" si="277"/>
        <v>072335001063</v>
      </c>
      <c r="M4399">
        <f t="shared" si="275"/>
        <v>23327</v>
      </c>
    </row>
    <row r="4400" spans="1:13">
      <c r="A4400" s="127" t="s">
        <v>11126</v>
      </c>
      <c r="B4400" s="207" t="s">
        <v>11127</v>
      </c>
      <c r="C4400" s="208" t="s">
        <v>11033</v>
      </c>
      <c r="D4400" s="208" t="s">
        <v>11021</v>
      </c>
      <c r="E4400" s="205" t="s">
        <v>27</v>
      </c>
      <c r="F4400" s="205" t="s">
        <v>26</v>
      </c>
      <c r="G4400" s="205" t="s">
        <v>11034</v>
      </c>
      <c r="H4400" s="205" t="s">
        <v>8000</v>
      </c>
      <c r="I4400" s="206">
        <v>258</v>
      </c>
      <c r="J4400" t="str">
        <f t="shared" si="276"/>
        <v>RLP|Schönbach</v>
      </c>
      <c r="K4400" t="str">
        <f t="shared" si="274"/>
        <v>RLP|Daun</v>
      </c>
      <c r="L4400" s="380" t="str">
        <f t="shared" si="277"/>
        <v>072335001064</v>
      </c>
      <c r="M4400">
        <f t="shared" si="275"/>
        <v>23327</v>
      </c>
    </row>
    <row r="4401" spans="1:13">
      <c r="A4401" s="127" t="s">
        <v>11128</v>
      </c>
      <c r="B4401" s="207" t="s">
        <v>11129</v>
      </c>
      <c r="C4401" s="208" t="s">
        <v>11033</v>
      </c>
      <c r="D4401" s="208" t="s">
        <v>11021</v>
      </c>
      <c r="E4401" s="205" t="s">
        <v>27</v>
      </c>
      <c r="F4401" s="205" t="s">
        <v>26</v>
      </c>
      <c r="G4401" s="205" t="s">
        <v>11034</v>
      </c>
      <c r="H4401" s="205" t="s">
        <v>8000</v>
      </c>
      <c r="I4401" s="206">
        <v>155</v>
      </c>
      <c r="J4401" t="str">
        <f t="shared" si="276"/>
        <v>RLP|Schutz</v>
      </c>
      <c r="K4401" t="str">
        <f t="shared" si="274"/>
        <v>RLP|Daun</v>
      </c>
      <c r="L4401" s="380" t="str">
        <f t="shared" si="277"/>
        <v>072335001065</v>
      </c>
      <c r="M4401">
        <f t="shared" si="275"/>
        <v>23327</v>
      </c>
    </row>
    <row r="4402" spans="1:13">
      <c r="A4402" s="127" t="s">
        <v>11130</v>
      </c>
      <c r="B4402" s="207" t="s">
        <v>11131</v>
      </c>
      <c r="C4402" s="208" t="s">
        <v>11033</v>
      </c>
      <c r="D4402" s="208" t="s">
        <v>11021</v>
      </c>
      <c r="E4402" s="205" t="s">
        <v>27</v>
      </c>
      <c r="F4402" s="205" t="s">
        <v>26</v>
      </c>
      <c r="G4402" s="205" t="s">
        <v>11034</v>
      </c>
      <c r="H4402" s="205" t="s">
        <v>8000</v>
      </c>
      <c r="I4402" s="206">
        <v>227</v>
      </c>
      <c r="J4402" t="str">
        <f t="shared" si="276"/>
        <v>RLP|Steineberg</v>
      </c>
      <c r="K4402" t="str">
        <f t="shared" si="274"/>
        <v>RLP|Daun</v>
      </c>
      <c r="L4402" s="380" t="str">
        <f t="shared" si="277"/>
        <v>072335001067</v>
      </c>
      <c r="M4402">
        <f t="shared" si="275"/>
        <v>23327</v>
      </c>
    </row>
    <row r="4403" spans="1:13">
      <c r="A4403" s="127" t="s">
        <v>11132</v>
      </c>
      <c r="B4403" s="207" t="s">
        <v>11133</v>
      </c>
      <c r="C4403" s="208" t="s">
        <v>11033</v>
      </c>
      <c r="D4403" s="208" t="s">
        <v>11021</v>
      </c>
      <c r="E4403" s="205" t="s">
        <v>27</v>
      </c>
      <c r="F4403" s="205" t="s">
        <v>26</v>
      </c>
      <c r="G4403" s="205" t="s">
        <v>11034</v>
      </c>
      <c r="H4403" s="205" t="s">
        <v>8000</v>
      </c>
      <c r="I4403" s="206">
        <v>196</v>
      </c>
      <c r="J4403" t="str">
        <f t="shared" si="276"/>
        <v>RLP|Steiningen</v>
      </c>
      <c r="K4403" t="str">
        <f t="shared" si="274"/>
        <v>RLP|Daun</v>
      </c>
      <c r="L4403" s="380" t="str">
        <f t="shared" si="277"/>
        <v>072335001068</v>
      </c>
      <c r="M4403">
        <f t="shared" si="275"/>
        <v>23327</v>
      </c>
    </row>
    <row r="4404" spans="1:13">
      <c r="A4404" s="127" t="s">
        <v>11134</v>
      </c>
      <c r="B4404" s="207" t="s">
        <v>11135</v>
      </c>
      <c r="C4404" s="208" t="s">
        <v>11033</v>
      </c>
      <c r="D4404" s="208" t="s">
        <v>11021</v>
      </c>
      <c r="E4404" s="205" t="s">
        <v>27</v>
      </c>
      <c r="F4404" s="205" t="s">
        <v>26</v>
      </c>
      <c r="G4404" s="205" t="s">
        <v>11034</v>
      </c>
      <c r="H4404" s="205" t="s">
        <v>8000</v>
      </c>
      <c r="I4404" s="206">
        <v>510</v>
      </c>
      <c r="J4404" t="str">
        <f t="shared" si="276"/>
        <v>RLP|Strohn</v>
      </c>
      <c r="K4404" t="str">
        <f t="shared" si="274"/>
        <v>RLP|Daun</v>
      </c>
      <c r="L4404" s="380" t="str">
        <f t="shared" si="277"/>
        <v>072335001070</v>
      </c>
      <c r="M4404">
        <f t="shared" si="275"/>
        <v>23327</v>
      </c>
    </row>
    <row r="4405" spans="1:13">
      <c r="A4405" s="127" t="s">
        <v>11136</v>
      </c>
      <c r="B4405" s="207" t="s">
        <v>11137</v>
      </c>
      <c r="C4405" s="208" t="s">
        <v>11033</v>
      </c>
      <c r="D4405" s="208" t="s">
        <v>11021</v>
      </c>
      <c r="E4405" s="205" t="s">
        <v>27</v>
      </c>
      <c r="F4405" s="205" t="s">
        <v>26</v>
      </c>
      <c r="G4405" s="205" t="s">
        <v>11034</v>
      </c>
      <c r="H4405" s="205" t="s">
        <v>8000</v>
      </c>
      <c r="I4405" s="206">
        <v>436</v>
      </c>
      <c r="J4405" t="str">
        <f t="shared" si="276"/>
        <v>RLP|Strotzbüsch</v>
      </c>
      <c r="K4405" t="str">
        <f t="shared" si="274"/>
        <v>RLP|Daun</v>
      </c>
      <c r="L4405" s="380" t="str">
        <f t="shared" si="277"/>
        <v>072335001071</v>
      </c>
      <c r="M4405">
        <f t="shared" si="275"/>
        <v>23327</v>
      </c>
    </row>
    <row r="4406" spans="1:13">
      <c r="A4406" s="127" t="s">
        <v>11138</v>
      </c>
      <c r="B4406" s="207" t="s">
        <v>11139</v>
      </c>
      <c r="C4406" s="208" t="s">
        <v>11033</v>
      </c>
      <c r="D4406" s="208" t="s">
        <v>11021</v>
      </c>
      <c r="E4406" s="205" t="s">
        <v>27</v>
      </c>
      <c r="F4406" s="205" t="s">
        <v>26</v>
      </c>
      <c r="G4406" s="205" t="s">
        <v>11034</v>
      </c>
      <c r="H4406" s="205" t="s">
        <v>8000</v>
      </c>
      <c r="I4406" s="206">
        <v>288</v>
      </c>
      <c r="J4406" t="str">
        <f t="shared" si="276"/>
        <v>RLP|Udler</v>
      </c>
      <c r="K4406" t="str">
        <f t="shared" si="274"/>
        <v>RLP|Daun</v>
      </c>
      <c r="L4406" s="380" t="str">
        <f t="shared" si="277"/>
        <v>072335001074</v>
      </c>
      <c r="M4406">
        <f t="shared" si="275"/>
        <v>23327</v>
      </c>
    </row>
    <row r="4407" spans="1:13">
      <c r="A4407" s="127" t="s">
        <v>11140</v>
      </c>
      <c r="B4407" s="207" t="s">
        <v>11141</v>
      </c>
      <c r="C4407" s="208" t="s">
        <v>11033</v>
      </c>
      <c r="D4407" s="208" t="s">
        <v>11021</v>
      </c>
      <c r="E4407" s="205" t="s">
        <v>27</v>
      </c>
      <c r="F4407" s="205" t="s">
        <v>26</v>
      </c>
      <c r="G4407" s="205" t="s">
        <v>11034</v>
      </c>
      <c r="H4407" s="205" t="s">
        <v>8000</v>
      </c>
      <c r="I4407" s="206">
        <v>1105</v>
      </c>
      <c r="J4407" t="str">
        <f t="shared" si="276"/>
        <v>RLP|Üdersdorf</v>
      </c>
      <c r="K4407" t="str">
        <f t="shared" si="274"/>
        <v>RLP|Daun</v>
      </c>
      <c r="L4407" s="380" t="str">
        <f t="shared" si="277"/>
        <v>072335001075</v>
      </c>
      <c r="M4407">
        <f t="shared" si="275"/>
        <v>23327</v>
      </c>
    </row>
    <row r="4408" spans="1:13">
      <c r="A4408" s="127" t="s">
        <v>11142</v>
      </c>
      <c r="B4408" s="207" t="s">
        <v>11143</v>
      </c>
      <c r="C4408" s="208" t="s">
        <v>11020</v>
      </c>
      <c r="D4408" s="208" t="s">
        <v>11021</v>
      </c>
      <c r="E4408" s="205" t="s">
        <v>27</v>
      </c>
      <c r="F4408" s="205" t="s">
        <v>26</v>
      </c>
      <c r="G4408" s="205" t="s">
        <v>11022</v>
      </c>
      <c r="H4408" s="205" t="s">
        <v>8000</v>
      </c>
      <c r="I4408" s="206">
        <v>1365</v>
      </c>
      <c r="J4408" t="str">
        <f t="shared" si="276"/>
        <v>RLP|Üxheim</v>
      </c>
      <c r="K4408" t="str">
        <f t="shared" si="274"/>
        <v>RLP|Gerolstein</v>
      </c>
      <c r="L4408" s="380" t="str">
        <f t="shared" si="277"/>
        <v>072335006076</v>
      </c>
      <c r="M4408">
        <f t="shared" si="275"/>
        <v>31374</v>
      </c>
    </row>
    <row r="4409" spans="1:13">
      <c r="A4409" s="127" t="s">
        <v>11144</v>
      </c>
      <c r="B4409" s="207" t="s">
        <v>11145</v>
      </c>
      <c r="C4409" s="208" t="s">
        <v>11033</v>
      </c>
      <c r="D4409" s="208" t="s">
        <v>11021</v>
      </c>
      <c r="E4409" s="205" t="s">
        <v>27</v>
      </c>
      <c r="F4409" s="205" t="s">
        <v>26</v>
      </c>
      <c r="G4409" s="205" t="s">
        <v>11034</v>
      </c>
      <c r="H4409" s="205" t="s">
        <v>8000</v>
      </c>
      <c r="I4409" s="206">
        <v>186</v>
      </c>
      <c r="J4409" t="str">
        <f t="shared" si="276"/>
        <v>RLP|Utzerath</v>
      </c>
      <c r="K4409" t="str">
        <f t="shared" si="274"/>
        <v>RLP|Daun</v>
      </c>
      <c r="L4409" s="380" t="str">
        <f t="shared" si="277"/>
        <v>072335001077</v>
      </c>
      <c r="M4409">
        <f t="shared" si="275"/>
        <v>23327</v>
      </c>
    </row>
    <row r="4410" spans="1:13">
      <c r="A4410" s="127" t="s">
        <v>11146</v>
      </c>
      <c r="B4410" s="207" t="s">
        <v>11147</v>
      </c>
      <c r="C4410" s="208" t="s">
        <v>11033</v>
      </c>
      <c r="D4410" s="208" t="s">
        <v>11021</v>
      </c>
      <c r="E4410" s="205" t="s">
        <v>27</v>
      </c>
      <c r="F4410" s="205" t="s">
        <v>26</v>
      </c>
      <c r="G4410" s="205" t="s">
        <v>11034</v>
      </c>
      <c r="H4410" s="205" t="s">
        <v>8000</v>
      </c>
      <c r="I4410" s="206">
        <v>426</v>
      </c>
      <c r="J4410" t="str">
        <f t="shared" si="276"/>
        <v>RLP|Wallenborn</v>
      </c>
      <c r="K4410" t="str">
        <f t="shared" si="274"/>
        <v>RLP|Daun</v>
      </c>
      <c r="L4410" s="380" t="str">
        <f t="shared" si="277"/>
        <v>072335001079</v>
      </c>
      <c r="M4410">
        <f t="shared" si="275"/>
        <v>23327</v>
      </c>
    </row>
    <row r="4411" spans="1:13">
      <c r="A4411" s="127" t="s">
        <v>11148</v>
      </c>
      <c r="B4411" s="207" t="s">
        <v>11149</v>
      </c>
      <c r="C4411" s="208" t="s">
        <v>11020</v>
      </c>
      <c r="D4411" s="208" t="s">
        <v>11021</v>
      </c>
      <c r="E4411" s="205" t="s">
        <v>27</v>
      </c>
      <c r="F4411" s="205" t="s">
        <v>26</v>
      </c>
      <c r="G4411" s="205" t="s">
        <v>11022</v>
      </c>
      <c r="H4411" s="205" t="s">
        <v>8000</v>
      </c>
      <c r="I4411" s="206">
        <v>927</v>
      </c>
      <c r="J4411" t="str">
        <f t="shared" si="276"/>
        <v>RLP|Walsdorf (Eifel)</v>
      </c>
      <c r="K4411" t="str">
        <f t="shared" si="274"/>
        <v>RLP|Gerolstein</v>
      </c>
      <c r="L4411" s="380" t="str">
        <f t="shared" si="277"/>
        <v>072335006080</v>
      </c>
      <c r="M4411">
        <f t="shared" si="275"/>
        <v>31374</v>
      </c>
    </row>
    <row r="4412" spans="1:13">
      <c r="A4412" s="127" t="s">
        <v>11150</v>
      </c>
      <c r="B4412" s="207" t="s">
        <v>11151</v>
      </c>
      <c r="C4412" s="208" t="s">
        <v>11033</v>
      </c>
      <c r="D4412" s="208" t="s">
        <v>11021</v>
      </c>
      <c r="E4412" s="205" t="s">
        <v>27</v>
      </c>
      <c r="F4412" s="205" t="s">
        <v>26</v>
      </c>
      <c r="G4412" s="205" t="s">
        <v>11034</v>
      </c>
      <c r="H4412" s="205" t="s">
        <v>8000</v>
      </c>
      <c r="I4412" s="206">
        <v>258</v>
      </c>
      <c r="J4412" t="str">
        <f t="shared" si="276"/>
        <v>RLP|Weidenbach (Eifel)</v>
      </c>
      <c r="K4412" t="str">
        <f t="shared" si="274"/>
        <v>RLP|Daun</v>
      </c>
      <c r="L4412" s="380" t="str">
        <f t="shared" si="277"/>
        <v>072335001081</v>
      </c>
      <c r="M4412">
        <f t="shared" si="275"/>
        <v>23327</v>
      </c>
    </row>
    <row r="4413" spans="1:13">
      <c r="A4413" s="127" t="s">
        <v>11152</v>
      </c>
      <c r="B4413" s="207" t="s">
        <v>11153</v>
      </c>
      <c r="C4413" s="208" t="s">
        <v>11020</v>
      </c>
      <c r="D4413" s="208" t="s">
        <v>11021</v>
      </c>
      <c r="E4413" s="205" t="s">
        <v>27</v>
      </c>
      <c r="F4413" s="205" t="s">
        <v>26</v>
      </c>
      <c r="G4413" s="205" t="s">
        <v>11022</v>
      </c>
      <c r="H4413" s="205" t="s">
        <v>8000</v>
      </c>
      <c r="I4413" s="206">
        <v>651</v>
      </c>
      <c r="J4413" t="str">
        <f t="shared" si="276"/>
        <v>RLP|Wiesbaum</v>
      </c>
      <c r="K4413" t="str">
        <f t="shared" si="274"/>
        <v>RLP|Gerolstein</v>
      </c>
      <c r="L4413" s="380" t="str">
        <f t="shared" si="277"/>
        <v>072335006083</v>
      </c>
      <c r="M4413">
        <f t="shared" si="275"/>
        <v>31374</v>
      </c>
    </row>
    <row r="4414" spans="1:13">
      <c r="A4414" s="127" t="s">
        <v>11154</v>
      </c>
      <c r="B4414" s="207" t="s">
        <v>11155</v>
      </c>
      <c r="C4414" s="208" t="s">
        <v>11033</v>
      </c>
      <c r="D4414" s="208" t="s">
        <v>11021</v>
      </c>
      <c r="E4414" s="205" t="s">
        <v>27</v>
      </c>
      <c r="F4414" s="205" t="s">
        <v>26</v>
      </c>
      <c r="G4414" s="205" t="s">
        <v>11034</v>
      </c>
      <c r="H4414" s="205" t="s">
        <v>8000</v>
      </c>
      <c r="I4414" s="206">
        <v>146</v>
      </c>
      <c r="J4414" t="str">
        <f t="shared" si="276"/>
        <v>RLP|Winkel (Eifel)</v>
      </c>
      <c r="K4414" t="str">
        <f t="shared" si="274"/>
        <v>RLP|Daun</v>
      </c>
      <c r="L4414" s="380" t="str">
        <f t="shared" si="277"/>
        <v>072335001084</v>
      </c>
      <c r="M4414">
        <f t="shared" si="275"/>
        <v>23327</v>
      </c>
    </row>
    <row r="4415" spans="1:13">
      <c r="A4415" s="127" t="s">
        <v>11156</v>
      </c>
      <c r="B4415" s="207" t="s">
        <v>11157</v>
      </c>
      <c r="C4415" s="208" t="s">
        <v>11025</v>
      </c>
      <c r="D4415" s="208" t="s">
        <v>11021</v>
      </c>
      <c r="E4415" s="205" t="s">
        <v>27</v>
      </c>
      <c r="F4415" s="205" t="s">
        <v>26</v>
      </c>
      <c r="G4415" s="205" t="s">
        <v>11026</v>
      </c>
      <c r="H4415" s="205" t="s">
        <v>8000</v>
      </c>
      <c r="I4415" s="206">
        <v>134</v>
      </c>
      <c r="J4415" t="str">
        <f t="shared" si="276"/>
        <v>RLP|Arbach</v>
      </c>
      <c r="K4415" t="str">
        <f t="shared" si="274"/>
        <v>RLP|Kelberg</v>
      </c>
      <c r="L4415" s="380" t="str">
        <f t="shared" si="277"/>
        <v>072335004201</v>
      </c>
      <c r="M4415">
        <f t="shared" si="275"/>
        <v>7211</v>
      </c>
    </row>
    <row r="4416" spans="1:13">
      <c r="A4416" s="127" t="s">
        <v>11158</v>
      </c>
      <c r="B4416" s="207" t="s">
        <v>11159</v>
      </c>
      <c r="C4416" s="208" t="s">
        <v>11025</v>
      </c>
      <c r="D4416" s="208" t="s">
        <v>11021</v>
      </c>
      <c r="E4416" s="205" t="s">
        <v>27</v>
      </c>
      <c r="F4416" s="205" t="s">
        <v>26</v>
      </c>
      <c r="G4416" s="205" t="s">
        <v>11026</v>
      </c>
      <c r="H4416" s="205" t="s">
        <v>8000</v>
      </c>
      <c r="I4416" s="206">
        <v>124</v>
      </c>
      <c r="J4416" t="str">
        <f t="shared" si="276"/>
        <v>RLP|Bereborn</v>
      </c>
      <c r="K4416" t="str">
        <f t="shared" si="274"/>
        <v>RLP|Kelberg</v>
      </c>
      <c r="L4416" s="380" t="str">
        <f t="shared" si="277"/>
        <v>072335004202</v>
      </c>
      <c r="M4416">
        <f t="shared" si="275"/>
        <v>7211</v>
      </c>
    </row>
    <row r="4417" spans="1:13">
      <c r="A4417" s="127" t="s">
        <v>11160</v>
      </c>
      <c r="B4417" s="207" t="s">
        <v>11161</v>
      </c>
      <c r="C4417" s="208" t="s">
        <v>11025</v>
      </c>
      <c r="D4417" s="208" t="s">
        <v>11021</v>
      </c>
      <c r="E4417" s="205" t="s">
        <v>27</v>
      </c>
      <c r="F4417" s="205" t="s">
        <v>26</v>
      </c>
      <c r="G4417" s="205" t="s">
        <v>11026</v>
      </c>
      <c r="H4417" s="205" t="s">
        <v>8000</v>
      </c>
      <c r="I4417" s="206">
        <v>175</v>
      </c>
      <c r="J4417" t="str">
        <f t="shared" si="276"/>
        <v>RLP|Berenbach</v>
      </c>
      <c r="K4417" t="str">
        <f t="shared" si="274"/>
        <v>RLP|Kelberg</v>
      </c>
      <c r="L4417" s="380" t="str">
        <f t="shared" si="277"/>
        <v>072335004203</v>
      </c>
      <c r="M4417">
        <f t="shared" si="275"/>
        <v>7211</v>
      </c>
    </row>
    <row r="4418" spans="1:13">
      <c r="A4418" s="127" t="s">
        <v>11162</v>
      </c>
      <c r="B4418" s="207" t="s">
        <v>11163</v>
      </c>
      <c r="C4418" s="208" t="s">
        <v>11020</v>
      </c>
      <c r="D4418" s="208" t="s">
        <v>11021</v>
      </c>
      <c r="E4418" s="205" t="s">
        <v>27</v>
      </c>
      <c r="F4418" s="205" t="s">
        <v>26</v>
      </c>
      <c r="G4418" s="205" t="s">
        <v>11022</v>
      </c>
      <c r="H4418" s="205" t="s">
        <v>8000</v>
      </c>
      <c r="I4418" s="206">
        <v>1069</v>
      </c>
      <c r="J4418" t="str">
        <f t="shared" si="276"/>
        <v>RLP|Birresborn</v>
      </c>
      <c r="K4418" t="str">
        <f t="shared" si="274"/>
        <v>RLP|Gerolstein</v>
      </c>
      <c r="L4418" s="380" t="str">
        <f t="shared" si="277"/>
        <v>072335006204</v>
      </c>
      <c r="M4418">
        <f t="shared" si="275"/>
        <v>31374</v>
      </c>
    </row>
    <row r="4419" spans="1:13">
      <c r="A4419" s="127" t="s">
        <v>11164</v>
      </c>
      <c r="B4419" s="207" t="s">
        <v>11165</v>
      </c>
      <c r="C4419" s="208" t="s">
        <v>11025</v>
      </c>
      <c r="D4419" s="208" t="s">
        <v>11021</v>
      </c>
      <c r="E4419" s="205" t="s">
        <v>27</v>
      </c>
      <c r="F4419" s="205" t="s">
        <v>26</v>
      </c>
      <c r="G4419" s="205" t="s">
        <v>11026</v>
      </c>
      <c r="H4419" s="205" t="s">
        <v>8000</v>
      </c>
      <c r="I4419" s="206">
        <v>210</v>
      </c>
      <c r="J4419" t="str">
        <f t="shared" si="276"/>
        <v>RLP|Bodenbach</v>
      </c>
      <c r="K4419" t="str">
        <f t="shared" ref="K4419:K4482" si="278">E4419 &amp; "|" &amp; G4419</f>
        <v>RLP|Kelberg</v>
      </c>
      <c r="L4419" s="380" t="str">
        <f t="shared" si="277"/>
        <v>072335004205</v>
      </c>
      <c r="M4419">
        <f t="shared" ref="M4419:M4482" si="279">SUMIF($C:$C, $C4419, $I:$I)</f>
        <v>7211</v>
      </c>
    </row>
    <row r="4420" spans="1:13">
      <c r="A4420" s="127" t="s">
        <v>11166</v>
      </c>
      <c r="B4420" s="207" t="s">
        <v>11167</v>
      </c>
      <c r="C4420" s="208" t="s">
        <v>11025</v>
      </c>
      <c r="D4420" s="208" t="s">
        <v>11021</v>
      </c>
      <c r="E4420" s="205" t="s">
        <v>27</v>
      </c>
      <c r="F4420" s="205" t="s">
        <v>26</v>
      </c>
      <c r="G4420" s="205" t="s">
        <v>11026</v>
      </c>
      <c r="H4420" s="205" t="s">
        <v>8000</v>
      </c>
      <c r="I4420" s="206">
        <v>242</v>
      </c>
      <c r="J4420" t="str">
        <f t="shared" si="276"/>
        <v>RLP|Bongard</v>
      </c>
      <c r="K4420" t="str">
        <f t="shared" si="278"/>
        <v>RLP|Kelberg</v>
      </c>
      <c r="L4420" s="380" t="str">
        <f t="shared" si="277"/>
        <v>072335004206</v>
      </c>
      <c r="M4420">
        <f t="shared" si="279"/>
        <v>7211</v>
      </c>
    </row>
    <row r="4421" spans="1:13">
      <c r="A4421" s="127" t="s">
        <v>11168</v>
      </c>
      <c r="B4421" s="207" t="s">
        <v>11169</v>
      </c>
      <c r="C4421" s="208" t="s">
        <v>11025</v>
      </c>
      <c r="D4421" s="208" t="s">
        <v>11021</v>
      </c>
      <c r="E4421" s="205" t="s">
        <v>27</v>
      </c>
      <c r="F4421" s="205" t="s">
        <v>26</v>
      </c>
      <c r="G4421" s="205" t="s">
        <v>11026</v>
      </c>
      <c r="H4421" s="205" t="s">
        <v>8000</v>
      </c>
      <c r="I4421" s="206">
        <v>79</v>
      </c>
      <c r="J4421" t="str">
        <f t="shared" si="276"/>
        <v>RLP|Borler</v>
      </c>
      <c r="K4421" t="str">
        <f t="shared" si="278"/>
        <v>RLP|Kelberg</v>
      </c>
      <c r="L4421" s="380" t="str">
        <f t="shared" si="277"/>
        <v>072335004207</v>
      </c>
      <c r="M4421">
        <f t="shared" si="279"/>
        <v>7211</v>
      </c>
    </row>
    <row r="4422" spans="1:13">
      <c r="A4422" s="127" t="s">
        <v>11170</v>
      </c>
      <c r="B4422" s="207" t="s">
        <v>11171</v>
      </c>
      <c r="C4422" s="208" t="s">
        <v>11025</v>
      </c>
      <c r="D4422" s="208" t="s">
        <v>11021</v>
      </c>
      <c r="E4422" s="205" t="s">
        <v>27</v>
      </c>
      <c r="F4422" s="205" t="s">
        <v>26</v>
      </c>
      <c r="G4422" s="205" t="s">
        <v>11026</v>
      </c>
      <c r="H4422" s="205" t="s">
        <v>8000</v>
      </c>
      <c r="I4422" s="206">
        <v>74</v>
      </c>
      <c r="J4422" t="str">
        <f t="shared" ref="J4422:J4485" si="280">E4422 &amp; "|" &amp; A4422</f>
        <v>RLP|Brücktal</v>
      </c>
      <c r="K4422" t="str">
        <f t="shared" si="278"/>
        <v>RLP|Kelberg</v>
      </c>
      <c r="L4422" s="380" t="str">
        <f t="shared" ref="L4422:L4485" si="281">C4422 &amp; RIGHT(B4422,3)</f>
        <v>072335004208</v>
      </c>
      <c r="M4422">
        <f t="shared" si="279"/>
        <v>7211</v>
      </c>
    </row>
    <row r="4423" spans="1:13">
      <c r="A4423" s="127" t="s">
        <v>11172</v>
      </c>
      <c r="B4423" s="207" t="s">
        <v>11173</v>
      </c>
      <c r="C4423" s="208" t="s">
        <v>11020</v>
      </c>
      <c r="D4423" s="208" t="s">
        <v>11021</v>
      </c>
      <c r="E4423" s="205" t="s">
        <v>27</v>
      </c>
      <c r="F4423" s="205" t="s">
        <v>26</v>
      </c>
      <c r="G4423" s="205" t="s">
        <v>11022</v>
      </c>
      <c r="H4423" s="205" t="s">
        <v>8000</v>
      </c>
      <c r="I4423" s="206">
        <v>525</v>
      </c>
      <c r="J4423" t="str">
        <f t="shared" si="280"/>
        <v>RLP|Densborn</v>
      </c>
      <c r="K4423" t="str">
        <f t="shared" si="278"/>
        <v>RLP|Gerolstein</v>
      </c>
      <c r="L4423" s="380" t="str">
        <f t="shared" si="281"/>
        <v>072335006209</v>
      </c>
      <c r="M4423">
        <f t="shared" si="279"/>
        <v>31374</v>
      </c>
    </row>
    <row r="4424" spans="1:13">
      <c r="A4424" s="127" t="s">
        <v>11174</v>
      </c>
      <c r="B4424" s="207" t="s">
        <v>11175</v>
      </c>
      <c r="C4424" s="208" t="s">
        <v>11025</v>
      </c>
      <c r="D4424" s="208" t="s">
        <v>11021</v>
      </c>
      <c r="E4424" s="205" t="s">
        <v>27</v>
      </c>
      <c r="F4424" s="205" t="s">
        <v>26</v>
      </c>
      <c r="G4424" s="205" t="s">
        <v>11026</v>
      </c>
      <c r="H4424" s="205" t="s">
        <v>8000</v>
      </c>
      <c r="I4424" s="206">
        <v>166</v>
      </c>
      <c r="J4424" t="str">
        <f t="shared" si="280"/>
        <v>RLP|Drees</v>
      </c>
      <c r="K4424" t="str">
        <f t="shared" si="278"/>
        <v>RLP|Kelberg</v>
      </c>
      <c r="L4424" s="380" t="str">
        <f t="shared" si="281"/>
        <v>072335004210</v>
      </c>
      <c r="M4424">
        <f t="shared" si="279"/>
        <v>7211</v>
      </c>
    </row>
    <row r="4425" spans="1:13">
      <c r="A4425" s="127" t="s">
        <v>11176</v>
      </c>
      <c r="B4425" s="207" t="s">
        <v>11177</v>
      </c>
      <c r="C4425" s="208" t="s">
        <v>11020</v>
      </c>
      <c r="D4425" s="208" t="s">
        <v>11021</v>
      </c>
      <c r="E4425" s="205" t="s">
        <v>27</v>
      </c>
      <c r="F4425" s="205" t="s">
        <v>26</v>
      </c>
      <c r="G4425" s="205" t="s">
        <v>11022</v>
      </c>
      <c r="H4425" s="205" t="s">
        <v>8000</v>
      </c>
      <c r="I4425" s="206">
        <v>275</v>
      </c>
      <c r="J4425" t="str">
        <f t="shared" si="280"/>
        <v>RLP|Duppach</v>
      </c>
      <c r="K4425" t="str">
        <f t="shared" si="278"/>
        <v>RLP|Gerolstein</v>
      </c>
      <c r="L4425" s="380" t="str">
        <f t="shared" si="281"/>
        <v>072335006211</v>
      </c>
      <c r="M4425">
        <f t="shared" si="279"/>
        <v>31374</v>
      </c>
    </row>
    <row r="4426" spans="1:13">
      <c r="A4426" s="127" t="s">
        <v>11178</v>
      </c>
      <c r="B4426" s="207" t="s">
        <v>11179</v>
      </c>
      <c r="C4426" s="208" t="s">
        <v>11025</v>
      </c>
      <c r="D4426" s="208" t="s">
        <v>11021</v>
      </c>
      <c r="E4426" s="205" t="s">
        <v>27</v>
      </c>
      <c r="F4426" s="205" t="s">
        <v>26</v>
      </c>
      <c r="G4426" s="205" t="s">
        <v>11026</v>
      </c>
      <c r="H4426" s="205" t="s">
        <v>8000</v>
      </c>
      <c r="I4426" s="206">
        <v>79</v>
      </c>
      <c r="J4426" t="str">
        <f t="shared" si="280"/>
        <v>RLP|Gelenberg</v>
      </c>
      <c r="K4426" t="str">
        <f t="shared" si="278"/>
        <v>RLP|Kelberg</v>
      </c>
      <c r="L4426" s="380" t="str">
        <f t="shared" si="281"/>
        <v>072335004212</v>
      </c>
      <c r="M4426">
        <f t="shared" si="279"/>
        <v>7211</v>
      </c>
    </row>
    <row r="4427" spans="1:13">
      <c r="A4427" s="127" t="s">
        <v>11180</v>
      </c>
      <c r="B4427" s="207" t="s">
        <v>11181</v>
      </c>
      <c r="C4427" s="208" t="s">
        <v>11025</v>
      </c>
      <c r="D4427" s="208" t="s">
        <v>11021</v>
      </c>
      <c r="E4427" s="205" t="s">
        <v>27</v>
      </c>
      <c r="F4427" s="205" t="s">
        <v>26</v>
      </c>
      <c r="G4427" s="205" t="s">
        <v>11026</v>
      </c>
      <c r="H4427" s="205" t="s">
        <v>8000</v>
      </c>
      <c r="I4427" s="206">
        <v>108</v>
      </c>
      <c r="J4427" t="str">
        <f t="shared" si="280"/>
        <v>RLP|Gunderath</v>
      </c>
      <c r="K4427" t="str">
        <f t="shared" si="278"/>
        <v>RLP|Kelberg</v>
      </c>
      <c r="L4427" s="380" t="str">
        <f t="shared" si="281"/>
        <v>072335004213</v>
      </c>
      <c r="M4427">
        <f t="shared" si="279"/>
        <v>7211</v>
      </c>
    </row>
    <row r="4428" spans="1:13">
      <c r="A4428" s="127" t="s">
        <v>11182</v>
      </c>
      <c r="B4428" s="207" t="s">
        <v>11183</v>
      </c>
      <c r="C4428" s="208" t="s">
        <v>11020</v>
      </c>
      <c r="D4428" s="208" t="s">
        <v>11021</v>
      </c>
      <c r="E4428" s="205" t="s">
        <v>27</v>
      </c>
      <c r="F4428" s="205" t="s">
        <v>26</v>
      </c>
      <c r="G4428" s="205" t="s">
        <v>11022</v>
      </c>
      <c r="H4428" s="205" t="s">
        <v>8000</v>
      </c>
      <c r="I4428" s="206">
        <v>447</v>
      </c>
      <c r="J4428" t="str">
        <f t="shared" si="280"/>
        <v>RLP|Hallschlag</v>
      </c>
      <c r="K4428" t="str">
        <f t="shared" si="278"/>
        <v>RLP|Gerolstein</v>
      </c>
      <c r="L4428" s="380" t="str">
        <f t="shared" si="281"/>
        <v>072335006214</v>
      </c>
      <c r="M4428">
        <f t="shared" si="279"/>
        <v>31374</v>
      </c>
    </row>
    <row r="4429" spans="1:13">
      <c r="A4429" s="127" t="s">
        <v>11184</v>
      </c>
      <c r="B4429" s="207" t="s">
        <v>11185</v>
      </c>
      <c r="C4429" s="208" t="s">
        <v>11025</v>
      </c>
      <c r="D4429" s="208" t="s">
        <v>11021</v>
      </c>
      <c r="E4429" s="205" t="s">
        <v>27</v>
      </c>
      <c r="F4429" s="205" t="s">
        <v>26</v>
      </c>
      <c r="G4429" s="205" t="s">
        <v>11026</v>
      </c>
      <c r="H4429" s="205" t="s">
        <v>8000</v>
      </c>
      <c r="I4429" s="206">
        <v>344</v>
      </c>
      <c r="J4429" t="str">
        <f t="shared" si="280"/>
        <v>RLP|Höchstberg</v>
      </c>
      <c r="K4429" t="str">
        <f t="shared" si="278"/>
        <v>RLP|Kelberg</v>
      </c>
      <c r="L4429" s="380" t="str">
        <f t="shared" si="281"/>
        <v>072335004215</v>
      </c>
      <c r="M4429">
        <f t="shared" si="279"/>
        <v>7211</v>
      </c>
    </row>
    <row r="4430" spans="1:13">
      <c r="A4430" s="127" t="s">
        <v>11186</v>
      </c>
      <c r="B4430" s="207" t="s">
        <v>11187</v>
      </c>
      <c r="C4430" s="208" t="s">
        <v>11025</v>
      </c>
      <c r="D4430" s="208" t="s">
        <v>11021</v>
      </c>
      <c r="E4430" s="205" t="s">
        <v>27</v>
      </c>
      <c r="F4430" s="205" t="s">
        <v>26</v>
      </c>
      <c r="G4430" s="205" t="s">
        <v>11026</v>
      </c>
      <c r="H4430" s="205" t="s">
        <v>8000</v>
      </c>
      <c r="I4430" s="206">
        <v>123</v>
      </c>
      <c r="J4430" t="str">
        <f t="shared" si="280"/>
        <v>RLP|Horperath</v>
      </c>
      <c r="K4430" t="str">
        <f t="shared" si="278"/>
        <v>RLP|Kelberg</v>
      </c>
      <c r="L4430" s="380" t="str">
        <f t="shared" si="281"/>
        <v>072335004216</v>
      </c>
      <c r="M4430">
        <f t="shared" si="279"/>
        <v>7211</v>
      </c>
    </row>
    <row r="4431" spans="1:13">
      <c r="A4431" s="127" t="s">
        <v>11188</v>
      </c>
      <c r="B4431" s="207" t="s">
        <v>11189</v>
      </c>
      <c r="C4431" s="208" t="s">
        <v>11025</v>
      </c>
      <c r="D4431" s="208" t="s">
        <v>11021</v>
      </c>
      <c r="E4431" s="205" t="s">
        <v>27</v>
      </c>
      <c r="F4431" s="205" t="s">
        <v>26</v>
      </c>
      <c r="G4431" s="205" t="s">
        <v>11026</v>
      </c>
      <c r="H4431" s="205" t="s">
        <v>8000</v>
      </c>
      <c r="I4431" s="206">
        <v>163</v>
      </c>
      <c r="J4431" t="str">
        <f t="shared" si="280"/>
        <v>RLP|Kaperich</v>
      </c>
      <c r="K4431" t="str">
        <f t="shared" si="278"/>
        <v>RLP|Kelberg</v>
      </c>
      <c r="L4431" s="380" t="str">
        <f t="shared" si="281"/>
        <v>072335004217</v>
      </c>
      <c r="M4431">
        <f t="shared" si="279"/>
        <v>7211</v>
      </c>
    </row>
    <row r="4432" spans="1:13">
      <c r="A4432" s="127" t="s">
        <v>11026</v>
      </c>
      <c r="B4432" s="207" t="s">
        <v>11190</v>
      </c>
      <c r="C4432" s="208" t="s">
        <v>11025</v>
      </c>
      <c r="D4432" s="208" t="s">
        <v>11021</v>
      </c>
      <c r="E4432" s="205" t="s">
        <v>27</v>
      </c>
      <c r="F4432" s="205" t="s">
        <v>26</v>
      </c>
      <c r="G4432" s="205" t="s">
        <v>11026</v>
      </c>
      <c r="H4432" s="205" t="s">
        <v>8000</v>
      </c>
      <c r="I4432" s="206">
        <v>2094</v>
      </c>
      <c r="J4432" t="str">
        <f t="shared" si="280"/>
        <v>RLP|Kelberg</v>
      </c>
      <c r="K4432" t="str">
        <f t="shared" si="278"/>
        <v>RLP|Kelberg</v>
      </c>
      <c r="L4432" s="380" t="str">
        <f t="shared" si="281"/>
        <v>072335004218</v>
      </c>
      <c r="M4432">
        <f t="shared" si="279"/>
        <v>7211</v>
      </c>
    </row>
    <row r="4433" spans="1:13">
      <c r="A4433" s="127" t="s">
        <v>11191</v>
      </c>
      <c r="B4433" s="207" t="s">
        <v>11192</v>
      </c>
      <c r="C4433" s="208" t="s">
        <v>11020</v>
      </c>
      <c r="D4433" s="208" t="s">
        <v>11021</v>
      </c>
      <c r="E4433" s="205" t="s">
        <v>27</v>
      </c>
      <c r="F4433" s="205" t="s">
        <v>26</v>
      </c>
      <c r="G4433" s="205" t="s">
        <v>11022</v>
      </c>
      <c r="H4433" s="205" t="s">
        <v>8000</v>
      </c>
      <c r="I4433" s="206">
        <v>196</v>
      </c>
      <c r="J4433" t="str">
        <f t="shared" si="280"/>
        <v>RLP|Kerschenbach</v>
      </c>
      <c r="K4433" t="str">
        <f t="shared" si="278"/>
        <v>RLP|Gerolstein</v>
      </c>
      <c r="L4433" s="380" t="str">
        <f t="shared" si="281"/>
        <v>072335006219</v>
      </c>
      <c r="M4433">
        <f t="shared" si="279"/>
        <v>31374</v>
      </c>
    </row>
    <row r="4434" spans="1:13">
      <c r="A4434" s="127" t="s">
        <v>11193</v>
      </c>
      <c r="B4434" s="207" t="s">
        <v>11194</v>
      </c>
      <c r="C4434" s="208" t="s">
        <v>11025</v>
      </c>
      <c r="D4434" s="208" t="s">
        <v>11021</v>
      </c>
      <c r="E4434" s="205" t="s">
        <v>27</v>
      </c>
      <c r="F4434" s="205" t="s">
        <v>26</v>
      </c>
      <c r="G4434" s="205" t="s">
        <v>11026</v>
      </c>
      <c r="H4434" s="205" t="s">
        <v>8000</v>
      </c>
      <c r="I4434" s="206">
        <v>80</v>
      </c>
      <c r="J4434" t="str">
        <f t="shared" si="280"/>
        <v>RLP|Kirsbach</v>
      </c>
      <c r="K4434" t="str">
        <f t="shared" si="278"/>
        <v>RLP|Kelberg</v>
      </c>
      <c r="L4434" s="380" t="str">
        <f t="shared" si="281"/>
        <v>072335004220</v>
      </c>
      <c r="M4434">
        <f t="shared" si="279"/>
        <v>7211</v>
      </c>
    </row>
    <row r="4435" spans="1:13">
      <c r="A4435" s="127" t="s">
        <v>11195</v>
      </c>
      <c r="B4435" s="207" t="s">
        <v>11196</v>
      </c>
      <c r="C4435" s="208" t="s">
        <v>11025</v>
      </c>
      <c r="D4435" s="208" t="s">
        <v>11021</v>
      </c>
      <c r="E4435" s="205" t="s">
        <v>27</v>
      </c>
      <c r="F4435" s="205" t="s">
        <v>26</v>
      </c>
      <c r="G4435" s="205" t="s">
        <v>11026</v>
      </c>
      <c r="H4435" s="205" t="s">
        <v>8000</v>
      </c>
      <c r="I4435" s="206">
        <v>122</v>
      </c>
      <c r="J4435" t="str">
        <f t="shared" si="280"/>
        <v>RLP|Kötterichen</v>
      </c>
      <c r="K4435" t="str">
        <f t="shared" si="278"/>
        <v>RLP|Kelberg</v>
      </c>
      <c r="L4435" s="380" t="str">
        <f t="shared" si="281"/>
        <v>072335004221</v>
      </c>
      <c r="M4435">
        <f t="shared" si="279"/>
        <v>7211</v>
      </c>
    </row>
    <row r="4436" spans="1:13">
      <c r="A4436" s="127" t="s">
        <v>11197</v>
      </c>
      <c r="B4436" s="207" t="s">
        <v>11198</v>
      </c>
      <c r="C4436" s="208" t="s">
        <v>11025</v>
      </c>
      <c r="D4436" s="208" t="s">
        <v>11021</v>
      </c>
      <c r="E4436" s="205" t="s">
        <v>27</v>
      </c>
      <c r="F4436" s="205" t="s">
        <v>26</v>
      </c>
      <c r="G4436" s="205" t="s">
        <v>11026</v>
      </c>
      <c r="H4436" s="205" t="s">
        <v>8000</v>
      </c>
      <c r="I4436" s="206">
        <v>103</v>
      </c>
      <c r="J4436" t="str">
        <f t="shared" si="280"/>
        <v>RLP|Kolverath</v>
      </c>
      <c r="K4436" t="str">
        <f t="shared" si="278"/>
        <v>RLP|Kelberg</v>
      </c>
      <c r="L4436" s="380" t="str">
        <f t="shared" si="281"/>
        <v>072335004222</v>
      </c>
      <c r="M4436">
        <f t="shared" si="279"/>
        <v>7211</v>
      </c>
    </row>
    <row r="4437" spans="1:13">
      <c r="A4437" s="127" t="s">
        <v>11199</v>
      </c>
      <c r="B4437" s="207" t="s">
        <v>11200</v>
      </c>
      <c r="C4437" s="208" t="s">
        <v>11020</v>
      </c>
      <c r="D4437" s="208" t="s">
        <v>11021</v>
      </c>
      <c r="E4437" s="205" t="s">
        <v>27</v>
      </c>
      <c r="F4437" s="205" t="s">
        <v>26</v>
      </c>
      <c r="G4437" s="205" t="s">
        <v>11022</v>
      </c>
      <c r="H4437" s="205" t="s">
        <v>8000</v>
      </c>
      <c r="I4437" s="206">
        <v>155</v>
      </c>
      <c r="J4437" t="str">
        <f t="shared" si="280"/>
        <v>RLP|Kopp</v>
      </c>
      <c r="K4437" t="str">
        <f t="shared" si="278"/>
        <v>RLP|Gerolstein</v>
      </c>
      <c r="L4437" s="380" t="str">
        <f t="shared" si="281"/>
        <v>072335006223</v>
      </c>
      <c r="M4437">
        <f t="shared" si="279"/>
        <v>31374</v>
      </c>
    </row>
    <row r="4438" spans="1:13">
      <c r="A4438" s="127" t="s">
        <v>11201</v>
      </c>
      <c r="B4438" s="207" t="s">
        <v>11202</v>
      </c>
      <c r="C4438" s="208" t="s">
        <v>11025</v>
      </c>
      <c r="D4438" s="208" t="s">
        <v>11021</v>
      </c>
      <c r="E4438" s="205" t="s">
        <v>27</v>
      </c>
      <c r="F4438" s="205" t="s">
        <v>26</v>
      </c>
      <c r="G4438" s="205" t="s">
        <v>11026</v>
      </c>
      <c r="H4438" s="205" t="s">
        <v>8000</v>
      </c>
      <c r="I4438" s="206">
        <v>197</v>
      </c>
      <c r="J4438" t="str">
        <f t="shared" si="280"/>
        <v>RLP|Lirstal</v>
      </c>
      <c r="K4438" t="str">
        <f t="shared" si="278"/>
        <v>RLP|Kelberg</v>
      </c>
      <c r="L4438" s="380" t="str">
        <f t="shared" si="281"/>
        <v>072335004224</v>
      </c>
      <c r="M4438">
        <f t="shared" si="279"/>
        <v>7211</v>
      </c>
    </row>
    <row r="4439" spans="1:13">
      <c r="A4439" s="127" t="s">
        <v>11203</v>
      </c>
      <c r="B4439" s="207" t="s">
        <v>11204</v>
      </c>
      <c r="C4439" s="208" t="s">
        <v>11025</v>
      </c>
      <c r="D4439" s="208" t="s">
        <v>11021</v>
      </c>
      <c r="E4439" s="205" t="s">
        <v>27</v>
      </c>
      <c r="F4439" s="205" t="s">
        <v>26</v>
      </c>
      <c r="G4439" s="205" t="s">
        <v>11026</v>
      </c>
      <c r="H4439" s="205" t="s">
        <v>8000</v>
      </c>
      <c r="I4439" s="206">
        <v>248</v>
      </c>
      <c r="J4439" t="str">
        <f t="shared" si="280"/>
        <v>RLP|Mannebach (Eifel)</v>
      </c>
      <c r="K4439" t="str">
        <f t="shared" si="278"/>
        <v>RLP|Kelberg</v>
      </c>
      <c r="L4439" s="380" t="str">
        <f t="shared" si="281"/>
        <v>072335004225</v>
      </c>
      <c r="M4439">
        <f t="shared" si="279"/>
        <v>7211</v>
      </c>
    </row>
    <row r="4440" spans="1:13">
      <c r="A4440" s="127" t="s">
        <v>11205</v>
      </c>
      <c r="B4440" s="207" t="s">
        <v>11206</v>
      </c>
      <c r="C4440" s="208" t="s">
        <v>11025</v>
      </c>
      <c r="D4440" s="208" t="s">
        <v>11021</v>
      </c>
      <c r="E4440" s="205" t="s">
        <v>27</v>
      </c>
      <c r="F4440" s="205" t="s">
        <v>26</v>
      </c>
      <c r="G4440" s="205" t="s">
        <v>11026</v>
      </c>
      <c r="H4440" s="205" t="s">
        <v>8000</v>
      </c>
      <c r="I4440" s="206">
        <v>162</v>
      </c>
      <c r="J4440" t="str">
        <f t="shared" si="280"/>
        <v>RLP|Mosbruch</v>
      </c>
      <c r="K4440" t="str">
        <f t="shared" si="278"/>
        <v>RLP|Kelberg</v>
      </c>
      <c r="L4440" s="380" t="str">
        <f t="shared" si="281"/>
        <v>072335004226</v>
      </c>
      <c r="M4440">
        <f t="shared" si="279"/>
        <v>7211</v>
      </c>
    </row>
    <row r="4441" spans="1:13">
      <c r="A4441" s="127" t="s">
        <v>11207</v>
      </c>
      <c r="B4441" s="207" t="s">
        <v>11208</v>
      </c>
      <c r="C4441" s="208" t="s">
        <v>11020</v>
      </c>
      <c r="D4441" s="208" t="s">
        <v>11021</v>
      </c>
      <c r="E4441" s="205" t="s">
        <v>27</v>
      </c>
      <c r="F4441" s="205" t="s">
        <v>26</v>
      </c>
      <c r="G4441" s="205" t="s">
        <v>11022</v>
      </c>
      <c r="H4441" s="205" t="s">
        <v>8000</v>
      </c>
      <c r="I4441" s="206">
        <v>524</v>
      </c>
      <c r="J4441" t="str">
        <f t="shared" si="280"/>
        <v>RLP|Mürlenbach</v>
      </c>
      <c r="K4441" t="str">
        <f t="shared" si="278"/>
        <v>RLP|Gerolstein</v>
      </c>
      <c r="L4441" s="380" t="str">
        <f t="shared" si="281"/>
        <v>072335006227</v>
      </c>
      <c r="M4441">
        <f t="shared" si="279"/>
        <v>31374</v>
      </c>
    </row>
    <row r="4442" spans="1:13">
      <c r="A4442" s="127" t="s">
        <v>11209</v>
      </c>
      <c r="B4442" s="207" t="s">
        <v>11210</v>
      </c>
      <c r="C4442" s="208" t="s">
        <v>11025</v>
      </c>
      <c r="D4442" s="208" t="s">
        <v>11021</v>
      </c>
      <c r="E4442" s="205" t="s">
        <v>27</v>
      </c>
      <c r="F4442" s="205" t="s">
        <v>26</v>
      </c>
      <c r="G4442" s="205" t="s">
        <v>11026</v>
      </c>
      <c r="H4442" s="205" t="s">
        <v>8000</v>
      </c>
      <c r="I4442" s="206">
        <v>24</v>
      </c>
      <c r="J4442" t="str">
        <f t="shared" si="280"/>
        <v>RLP|Nitz</v>
      </c>
      <c r="K4442" t="str">
        <f t="shared" si="278"/>
        <v>RLP|Kelberg</v>
      </c>
      <c r="L4442" s="380" t="str">
        <f t="shared" si="281"/>
        <v>072335004228</v>
      </c>
      <c r="M4442">
        <f t="shared" si="279"/>
        <v>7211</v>
      </c>
    </row>
    <row r="4443" spans="1:13">
      <c r="A4443" s="127" t="s">
        <v>11211</v>
      </c>
      <c r="B4443" s="207" t="s">
        <v>11212</v>
      </c>
      <c r="C4443" s="208" t="s">
        <v>11020</v>
      </c>
      <c r="D4443" s="208" t="s">
        <v>11021</v>
      </c>
      <c r="E4443" s="205" t="s">
        <v>27</v>
      </c>
      <c r="F4443" s="205" t="s">
        <v>26</v>
      </c>
      <c r="G4443" s="205" t="s">
        <v>11022</v>
      </c>
      <c r="H4443" s="205" t="s">
        <v>8000</v>
      </c>
      <c r="I4443" s="206">
        <v>461</v>
      </c>
      <c r="J4443" t="str">
        <f t="shared" si="280"/>
        <v>RLP|Nohn</v>
      </c>
      <c r="K4443" t="str">
        <f t="shared" si="278"/>
        <v>RLP|Gerolstein</v>
      </c>
      <c r="L4443" s="380" t="str">
        <f t="shared" si="281"/>
        <v>072335006229</v>
      </c>
      <c r="M4443">
        <f t="shared" si="279"/>
        <v>31374</v>
      </c>
    </row>
    <row r="4444" spans="1:13">
      <c r="A4444" s="127" t="s">
        <v>11213</v>
      </c>
      <c r="B4444" s="207" t="s">
        <v>11214</v>
      </c>
      <c r="C4444" s="208" t="s">
        <v>11025</v>
      </c>
      <c r="D4444" s="208" t="s">
        <v>11021</v>
      </c>
      <c r="E4444" s="205" t="s">
        <v>27</v>
      </c>
      <c r="F4444" s="205" t="s">
        <v>26</v>
      </c>
      <c r="G4444" s="205" t="s">
        <v>11026</v>
      </c>
      <c r="H4444" s="205" t="s">
        <v>8000</v>
      </c>
      <c r="I4444" s="206">
        <v>133</v>
      </c>
      <c r="J4444" t="str">
        <f t="shared" si="280"/>
        <v>RLP|Oberelz</v>
      </c>
      <c r="K4444" t="str">
        <f t="shared" si="278"/>
        <v>RLP|Kelberg</v>
      </c>
      <c r="L4444" s="380" t="str">
        <f t="shared" si="281"/>
        <v>072335004230</v>
      </c>
      <c r="M4444">
        <f t="shared" si="279"/>
        <v>7211</v>
      </c>
    </row>
    <row r="4445" spans="1:13">
      <c r="A4445" s="127" t="s">
        <v>11215</v>
      </c>
      <c r="B4445" s="207" t="s">
        <v>11216</v>
      </c>
      <c r="C4445" s="208" t="s">
        <v>11020</v>
      </c>
      <c r="D4445" s="208" t="s">
        <v>11021</v>
      </c>
      <c r="E4445" s="205" t="s">
        <v>27</v>
      </c>
      <c r="F4445" s="205" t="s">
        <v>26</v>
      </c>
      <c r="G4445" s="205" t="s">
        <v>11022</v>
      </c>
      <c r="H4445" s="205" t="s">
        <v>8000</v>
      </c>
      <c r="I4445" s="206">
        <v>355</v>
      </c>
      <c r="J4445" t="str">
        <f t="shared" si="280"/>
        <v>RLP|Ormont</v>
      </c>
      <c r="K4445" t="str">
        <f t="shared" si="278"/>
        <v>RLP|Gerolstein</v>
      </c>
      <c r="L4445" s="380" t="str">
        <f t="shared" si="281"/>
        <v>072335006232</v>
      </c>
      <c r="M4445">
        <f t="shared" si="279"/>
        <v>31374</v>
      </c>
    </row>
    <row r="4446" spans="1:13">
      <c r="A4446" s="127" t="s">
        <v>11217</v>
      </c>
      <c r="B4446" s="207" t="s">
        <v>11218</v>
      </c>
      <c r="C4446" s="208" t="s">
        <v>11025</v>
      </c>
      <c r="D4446" s="208" t="s">
        <v>11021</v>
      </c>
      <c r="E4446" s="205" t="s">
        <v>27</v>
      </c>
      <c r="F4446" s="205" t="s">
        <v>26</v>
      </c>
      <c r="G4446" s="205" t="s">
        <v>11026</v>
      </c>
      <c r="H4446" s="205" t="s">
        <v>8000</v>
      </c>
      <c r="I4446" s="206">
        <v>71</v>
      </c>
      <c r="J4446" t="str">
        <f t="shared" si="280"/>
        <v>RLP|Reimerath</v>
      </c>
      <c r="K4446" t="str">
        <f t="shared" si="278"/>
        <v>RLP|Kelberg</v>
      </c>
      <c r="L4446" s="380" t="str">
        <f t="shared" si="281"/>
        <v>072335004233</v>
      </c>
      <c r="M4446">
        <f t="shared" si="279"/>
        <v>7211</v>
      </c>
    </row>
    <row r="4447" spans="1:13">
      <c r="A4447" s="127" t="s">
        <v>11219</v>
      </c>
      <c r="B4447" s="207" t="s">
        <v>11220</v>
      </c>
      <c r="C4447" s="208" t="s">
        <v>11025</v>
      </c>
      <c r="D4447" s="208" t="s">
        <v>11021</v>
      </c>
      <c r="E4447" s="205" t="s">
        <v>27</v>
      </c>
      <c r="F4447" s="205" t="s">
        <v>26</v>
      </c>
      <c r="G4447" s="205" t="s">
        <v>11026</v>
      </c>
      <c r="H4447" s="205" t="s">
        <v>8000</v>
      </c>
      <c r="I4447" s="206">
        <v>310</v>
      </c>
      <c r="J4447" t="str">
        <f t="shared" si="280"/>
        <v>RLP|Retterath</v>
      </c>
      <c r="K4447" t="str">
        <f t="shared" si="278"/>
        <v>RLP|Kelberg</v>
      </c>
      <c r="L4447" s="380" t="str">
        <f t="shared" si="281"/>
        <v>072335004234</v>
      </c>
      <c r="M4447">
        <f t="shared" si="279"/>
        <v>7211</v>
      </c>
    </row>
    <row r="4448" spans="1:13">
      <c r="A4448" s="127" t="s">
        <v>11221</v>
      </c>
      <c r="B4448" s="207" t="s">
        <v>11222</v>
      </c>
      <c r="C4448" s="208" t="s">
        <v>11020</v>
      </c>
      <c r="D4448" s="208" t="s">
        <v>11021</v>
      </c>
      <c r="E4448" s="205" t="s">
        <v>27</v>
      </c>
      <c r="F4448" s="205" t="s">
        <v>26</v>
      </c>
      <c r="G4448" s="205" t="s">
        <v>11022</v>
      </c>
      <c r="H4448" s="205" t="s">
        <v>8000</v>
      </c>
      <c r="I4448" s="206">
        <v>176</v>
      </c>
      <c r="J4448" t="str">
        <f t="shared" si="280"/>
        <v>RLP|Reuth</v>
      </c>
      <c r="K4448" t="str">
        <f t="shared" si="278"/>
        <v>RLP|Gerolstein</v>
      </c>
      <c r="L4448" s="380" t="str">
        <f t="shared" si="281"/>
        <v>072335006235</v>
      </c>
      <c r="M4448">
        <f t="shared" si="279"/>
        <v>31374</v>
      </c>
    </row>
    <row r="4449" spans="1:13">
      <c r="A4449" s="127" t="s">
        <v>11223</v>
      </c>
      <c r="B4449" s="207" t="s">
        <v>11224</v>
      </c>
      <c r="C4449" s="208" t="s">
        <v>11025</v>
      </c>
      <c r="D4449" s="208" t="s">
        <v>11021</v>
      </c>
      <c r="E4449" s="205" t="s">
        <v>27</v>
      </c>
      <c r="F4449" s="205" t="s">
        <v>26</v>
      </c>
      <c r="G4449" s="205" t="s">
        <v>11026</v>
      </c>
      <c r="H4449" s="205" t="s">
        <v>8000</v>
      </c>
      <c r="I4449" s="206">
        <v>100</v>
      </c>
      <c r="J4449" t="str">
        <f t="shared" si="280"/>
        <v>RLP|Sassen</v>
      </c>
      <c r="K4449" t="str">
        <f t="shared" si="278"/>
        <v>RLP|Kelberg</v>
      </c>
      <c r="L4449" s="380" t="str">
        <f t="shared" si="281"/>
        <v>072335004236</v>
      </c>
      <c r="M4449">
        <f t="shared" si="279"/>
        <v>7211</v>
      </c>
    </row>
    <row r="4450" spans="1:13">
      <c r="A4450" s="127" t="s">
        <v>11225</v>
      </c>
      <c r="B4450" s="207" t="s">
        <v>11226</v>
      </c>
      <c r="C4450" s="208" t="s">
        <v>11020</v>
      </c>
      <c r="D4450" s="208" t="s">
        <v>11021</v>
      </c>
      <c r="E4450" s="205" t="s">
        <v>27</v>
      </c>
      <c r="F4450" s="205" t="s">
        <v>26</v>
      </c>
      <c r="G4450" s="205" t="s">
        <v>11022</v>
      </c>
      <c r="H4450" s="205" t="s">
        <v>8000</v>
      </c>
      <c r="I4450" s="206">
        <v>120</v>
      </c>
      <c r="J4450" t="str">
        <f t="shared" si="280"/>
        <v>RLP|Scheid</v>
      </c>
      <c r="K4450" t="str">
        <f t="shared" si="278"/>
        <v>RLP|Gerolstein</v>
      </c>
      <c r="L4450" s="380" t="str">
        <f t="shared" si="281"/>
        <v>072335006237</v>
      </c>
      <c r="M4450">
        <f t="shared" si="279"/>
        <v>31374</v>
      </c>
    </row>
    <row r="4451" spans="1:13">
      <c r="A4451" s="127" t="s">
        <v>11227</v>
      </c>
      <c r="B4451" s="207" t="s">
        <v>11228</v>
      </c>
      <c r="C4451" s="208" t="s">
        <v>11020</v>
      </c>
      <c r="D4451" s="208" t="s">
        <v>11021</v>
      </c>
      <c r="E4451" s="205" t="s">
        <v>27</v>
      </c>
      <c r="F4451" s="205" t="s">
        <v>26</v>
      </c>
      <c r="G4451" s="205" t="s">
        <v>11022</v>
      </c>
      <c r="H4451" s="205" t="s">
        <v>8000</v>
      </c>
      <c r="I4451" s="206">
        <v>318</v>
      </c>
      <c r="J4451" t="str">
        <f t="shared" si="280"/>
        <v>RLP|Schüller</v>
      </c>
      <c r="K4451" t="str">
        <f t="shared" si="278"/>
        <v>RLP|Gerolstein</v>
      </c>
      <c r="L4451" s="380" t="str">
        <f t="shared" si="281"/>
        <v>072335006239</v>
      </c>
      <c r="M4451">
        <f t="shared" si="279"/>
        <v>31374</v>
      </c>
    </row>
    <row r="4452" spans="1:13">
      <c r="A4452" s="127" t="s">
        <v>11229</v>
      </c>
      <c r="B4452" s="207" t="s">
        <v>11230</v>
      </c>
      <c r="C4452" s="208" t="s">
        <v>11020</v>
      </c>
      <c r="D4452" s="208" t="s">
        <v>11021</v>
      </c>
      <c r="E4452" s="205" t="s">
        <v>27</v>
      </c>
      <c r="F4452" s="205" t="s">
        <v>26</v>
      </c>
      <c r="G4452" s="205" t="s">
        <v>11022</v>
      </c>
      <c r="H4452" s="205" t="s">
        <v>8000</v>
      </c>
      <c r="I4452" s="206">
        <v>1518</v>
      </c>
      <c r="J4452" t="str">
        <f t="shared" si="280"/>
        <v>RLP|Stadtkyll</v>
      </c>
      <c r="K4452" t="str">
        <f t="shared" si="278"/>
        <v>RLP|Gerolstein</v>
      </c>
      <c r="L4452" s="380" t="str">
        <f t="shared" si="281"/>
        <v>072335006240</v>
      </c>
      <c r="M4452">
        <f t="shared" si="279"/>
        <v>31374</v>
      </c>
    </row>
    <row r="4453" spans="1:13">
      <c r="A4453" s="127" t="s">
        <v>11231</v>
      </c>
      <c r="B4453" s="207" t="s">
        <v>11232</v>
      </c>
      <c r="C4453" s="208" t="s">
        <v>11020</v>
      </c>
      <c r="D4453" s="208" t="s">
        <v>11021</v>
      </c>
      <c r="E4453" s="205" t="s">
        <v>27</v>
      </c>
      <c r="F4453" s="205" t="s">
        <v>26</v>
      </c>
      <c r="G4453" s="205" t="s">
        <v>11022</v>
      </c>
      <c r="H4453" s="205" t="s">
        <v>8000</v>
      </c>
      <c r="I4453" s="206">
        <v>629</v>
      </c>
      <c r="J4453" t="str">
        <f t="shared" si="280"/>
        <v>RLP|Steffeln</v>
      </c>
      <c r="K4453" t="str">
        <f t="shared" si="278"/>
        <v>RLP|Gerolstein</v>
      </c>
      <c r="L4453" s="380" t="str">
        <f t="shared" si="281"/>
        <v>072335006241</v>
      </c>
      <c r="M4453">
        <f t="shared" si="279"/>
        <v>31374</v>
      </c>
    </row>
    <row r="4454" spans="1:13">
      <c r="A4454" s="127" t="s">
        <v>11233</v>
      </c>
      <c r="B4454" s="207" t="s">
        <v>11234</v>
      </c>
      <c r="C4454" s="208" t="s">
        <v>11025</v>
      </c>
      <c r="D4454" s="208" t="s">
        <v>11021</v>
      </c>
      <c r="E4454" s="205" t="s">
        <v>27</v>
      </c>
      <c r="F4454" s="205" t="s">
        <v>26</v>
      </c>
      <c r="G4454" s="205" t="s">
        <v>11026</v>
      </c>
      <c r="H4454" s="205" t="s">
        <v>8000</v>
      </c>
      <c r="I4454" s="206">
        <v>688</v>
      </c>
      <c r="J4454" t="str">
        <f t="shared" si="280"/>
        <v>RLP|Uersfeld</v>
      </c>
      <c r="K4454" t="str">
        <f t="shared" si="278"/>
        <v>RLP|Kelberg</v>
      </c>
      <c r="L4454" s="380" t="str">
        <f t="shared" si="281"/>
        <v>072335004242</v>
      </c>
      <c r="M4454">
        <f t="shared" si="279"/>
        <v>7211</v>
      </c>
    </row>
    <row r="4455" spans="1:13">
      <c r="A4455" s="127" t="s">
        <v>11235</v>
      </c>
      <c r="B4455" s="207" t="s">
        <v>11236</v>
      </c>
      <c r="C4455" s="208" t="s">
        <v>11025</v>
      </c>
      <c r="D4455" s="208" t="s">
        <v>11021</v>
      </c>
      <c r="E4455" s="205" t="s">
        <v>27</v>
      </c>
      <c r="F4455" s="205" t="s">
        <v>26</v>
      </c>
      <c r="G4455" s="205" t="s">
        <v>11026</v>
      </c>
      <c r="H4455" s="205" t="s">
        <v>8000</v>
      </c>
      <c r="I4455" s="206">
        <v>54</v>
      </c>
      <c r="J4455" t="str">
        <f t="shared" si="280"/>
        <v>RLP|Ueß</v>
      </c>
      <c r="K4455" t="str">
        <f t="shared" si="278"/>
        <v>RLP|Kelberg</v>
      </c>
      <c r="L4455" s="380" t="str">
        <f t="shared" si="281"/>
        <v>072335004243</v>
      </c>
      <c r="M4455">
        <f t="shared" si="279"/>
        <v>7211</v>
      </c>
    </row>
    <row r="4456" spans="1:13">
      <c r="A4456" s="127" t="s">
        <v>11237</v>
      </c>
      <c r="B4456" s="207" t="s">
        <v>11238</v>
      </c>
      <c r="C4456" s="208" t="s">
        <v>11025</v>
      </c>
      <c r="D4456" s="208" t="s">
        <v>11021</v>
      </c>
      <c r="E4456" s="205" t="s">
        <v>27</v>
      </c>
      <c r="F4456" s="205" t="s">
        <v>26</v>
      </c>
      <c r="G4456" s="205" t="s">
        <v>11026</v>
      </c>
      <c r="H4456" s="205" t="s">
        <v>8000</v>
      </c>
      <c r="I4456" s="206">
        <v>115</v>
      </c>
      <c r="J4456" t="str">
        <f t="shared" si="280"/>
        <v>RLP|Welcherath</v>
      </c>
      <c r="K4456" t="str">
        <f t="shared" si="278"/>
        <v>RLP|Kelberg</v>
      </c>
      <c r="L4456" s="380" t="str">
        <f t="shared" si="281"/>
        <v>072335004244</v>
      </c>
      <c r="M4456">
        <f t="shared" si="279"/>
        <v>7211</v>
      </c>
    </row>
    <row r="4457" spans="1:13">
      <c r="A4457" s="127" t="s">
        <v>11034</v>
      </c>
      <c r="B4457" s="207" t="s">
        <v>11239</v>
      </c>
      <c r="C4457" s="208" t="s">
        <v>11033</v>
      </c>
      <c r="D4457" s="208" t="s">
        <v>11021</v>
      </c>
      <c r="E4457" s="205" t="s">
        <v>27</v>
      </c>
      <c r="F4457" s="205" t="s">
        <v>26</v>
      </c>
      <c r="G4457" s="205" t="s">
        <v>11034</v>
      </c>
      <c r="H4457" s="205" t="s">
        <v>8000</v>
      </c>
      <c r="I4457" s="206">
        <v>8220</v>
      </c>
      <c r="J4457" t="str">
        <f t="shared" si="280"/>
        <v>RLP|Daun</v>
      </c>
      <c r="K4457" t="str">
        <f t="shared" si="278"/>
        <v>RLP|Daun</v>
      </c>
      <c r="L4457" s="380" t="str">
        <f t="shared" si="281"/>
        <v>072335001501</v>
      </c>
      <c r="M4457">
        <f t="shared" si="279"/>
        <v>23327</v>
      </c>
    </row>
    <row r="4458" spans="1:13">
      <c r="A4458" s="127" t="s">
        <v>11240</v>
      </c>
      <c r="B4458" s="207" t="s">
        <v>11241</v>
      </c>
      <c r="C4458" s="208" t="s">
        <v>11242</v>
      </c>
      <c r="D4458" s="208" t="s">
        <v>11243</v>
      </c>
      <c r="E4458" s="205" t="s">
        <v>27</v>
      </c>
      <c r="F4458" s="205" t="s">
        <v>26</v>
      </c>
      <c r="G4458" s="205" t="s">
        <v>11244</v>
      </c>
      <c r="H4458" s="205" t="s">
        <v>8000</v>
      </c>
      <c r="I4458" s="206">
        <v>1104</v>
      </c>
      <c r="J4458" t="str">
        <f t="shared" si="280"/>
        <v>RLP|Aach (bei Trier)</v>
      </c>
      <c r="K4458" t="str">
        <f t="shared" si="278"/>
        <v>RLP|Trier-Land</v>
      </c>
      <c r="L4458" s="380" t="str">
        <f t="shared" si="281"/>
        <v>072355007001</v>
      </c>
      <c r="M4458">
        <f t="shared" si="279"/>
        <v>22366</v>
      </c>
    </row>
    <row r="4459" spans="1:13">
      <c r="A4459" s="127" t="s">
        <v>11245</v>
      </c>
      <c r="B4459" s="207" t="s">
        <v>11246</v>
      </c>
      <c r="C4459" s="208" t="s">
        <v>11247</v>
      </c>
      <c r="D4459" s="208" t="s">
        <v>11243</v>
      </c>
      <c r="E4459" s="205" t="s">
        <v>27</v>
      </c>
      <c r="F4459" s="205" t="s">
        <v>26</v>
      </c>
      <c r="G4459" s="205" t="s">
        <v>11248</v>
      </c>
      <c r="H4459" s="205" t="s">
        <v>8000</v>
      </c>
      <c r="I4459" s="206">
        <v>1580</v>
      </c>
      <c r="J4459" t="str">
        <f t="shared" si="280"/>
        <v>RLP|Ayl</v>
      </c>
      <c r="K4459" t="str">
        <f t="shared" si="278"/>
        <v>RLP|Saarburg-Kell</v>
      </c>
      <c r="L4459" s="380" t="str">
        <f t="shared" si="281"/>
        <v>072355008002</v>
      </c>
      <c r="M4459">
        <f t="shared" si="279"/>
        <v>34068</v>
      </c>
    </row>
    <row r="4460" spans="1:13">
      <c r="A4460" s="127" t="s">
        <v>11249</v>
      </c>
      <c r="B4460" s="207" t="s">
        <v>11250</v>
      </c>
      <c r="C4460" s="208" t="s">
        <v>11247</v>
      </c>
      <c r="D4460" s="208" t="s">
        <v>11243</v>
      </c>
      <c r="E4460" s="205" t="s">
        <v>27</v>
      </c>
      <c r="F4460" s="205" t="s">
        <v>26</v>
      </c>
      <c r="G4460" s="205" t="s">
        <v>11248</v>
      </c>
      <c r="H4460" s="205" t="s">
        <v>8000</v>
      </c>
      <c r="I4460" s="206">
        <v>261</v>
      </c>
      <c r="J4460" t="str">
        <f t="shared" si="280"/>
        <v>RLP|Baldringen</v>
      </c>
      <c r="K4460" t="str">
        <f t="shared" si="278"/>
        <v>RLP|Saarburg-Kell</v>
      </c>
      <c r="L4460" s="380" t="str">
        <f t="shared" si="281"/>
        <v>072355008003</v>
      </c>
      <c r="M4460">
        <f t="shared" si="279"/>
        <v>34068</v>
      </c>
    </row>
    <row r="4461" spans="1:13">
      <c r="A4461" s="127" t="s">
        <v>11251</v>
      </c>
      <c r="B4461" s="209" t="s">
        <v>11252</v>
      </c>
      <c r="C4461" s="208" t="s">
        <v>11253</v>
      </c>
      <c r="D4461" s="208" t="s">
        <v>11243</v>
      </c>
      <c r="E4461" s="205" t="s">
        <v>27</v>
      </c>
      <c r="F4461" s="205" t="s">
        <v>26</v>
      </c>
      <c r="G4461" s="205" t="s">
        <v>11254</v>
      </c>
      <c r="H4461" s="205" t="s">
        <v>8000</v>
      </c>
      <c r="I4461" s="206">
        <v>954</v>
      </c>
      <c r="J4461" t="str">
        <f t="shared" si="280"/>
        <v>RLP|Bekond</v>
      </c>
      <c r="K4461" t="str">
        <f t="shared" si="278"/>
        <v>RLP|Schweich an der Römischen Weinstraße</v>
      </c>
      <c r="L4461" s="380" t="str">
        <f t="shared" si="281"/>
        <v>072355006004</v>
      </c>
      <c r="M4461">
        <f t="shared" si="279"/>
        <v>29485</v>
      </c>
    </row>
    <row r="4462" spans="1:13">
      <c r="A4462" s="127" t="s">
        <v>11255</v>
      </c>
      <c r="B4462" s="207" t="s">
        <v>11256</v>
      </c>
      <c r="C4462" s="208" t="s">
        <v>11257</v>
      </c>
      <c r="D4462" s="208" t="s">
        <v>11243</v>
      </c>
      <c r="E4462" s="205" t="s">
        <v>27</v>
      </c>
      <c r="F4462" s="205" t="s">
        <v>26</v>
      </c>
      <c r="G4462" s="205" t="s">
        <v>11258</v>
      </c>
      <c r="H4462" s="205" t="s">
        <v>8000</v>
      </c>
      <c r="I4462" s="206">
        <v>404</v>
      </c>
      <c r="J4462" t="str">
        <f t="shared" si="280"/>
        <v>RLP|Bescheid</v>
      </c>
      <c r="K4462" t="str">
        <f t="shared" si="278"/>
        <v>RLP|Hermeskeil</v>
      </c>
      <c r="L4462" s="380" t="str">
        <f t="shared" si="281"/>
        <v>072355001005</v>
      </c>
      <c r="M4462">
        <f t="shared" si="279"/>
        <v>16422</v>
      </c>
    </row>
    <row r="4463" spans="1:13">
      <c r="A4463" s="127" t="s">
        <v>11259</v>
      </c>
      <c r="B4463" s="207" t="s">
        <v>11260</v>
      </c>
      <c r="C4463" s="208" t="s">
        <v>11257</v>
      </c>
      <c r="D4463" s="208" t="s">
        <v>11243</v>
      </c>
      <c r="E4463" s="205" t="s">
        <v>27</v>
      </c>
      <c r="F4463" s="205" t="s">
        <v>26</v>
      </c>
      <c r="G4463" s="205" t="s">
        <v>11258</v>
      </c>
      <c r="H4463" s="205" t="s">
        <v>8000</v>
      </c>
      <c r="I4463" s="206">
        <v>938</v>
      </c>
      <c r="J4463" t="str">
        <f t="shared" si="280"/>
        <v>RLP|Beuren (Hochwald)</v>
      </c>
      <c r="K4463" t="str">
        <f t="shared" si="278"/>
        <v>RLP|Hermeskeil</v>
      </c>
      <c r="L4463" s="380" t="str">
        <f t="shared" si="281"/>
        <v>072355001008</v>
      </c>
      <c r="M4463">
        <f t="shared" si="279"/>
        <v>16422</v>
      </c>
    </row>
    <row r="4464" spans="1:13">
      <c r="A4464" s="127" t="s">
        <v>11261</v>
      </c>
      <c r="B4464" s="207" t="s">
        <v>11262</v>
      </c>
      <c r="C4464" s="208" t="s">
        <v>11263</v>
      </c>
      <c r="D4464" s="208" t="s">
        <v>11243</v>
      </c>
      <c r="E4464" s="205" t="s">
        <v>27</v>
      </c>
      <c r="F4464" s="205" t="s">
        <v>26</v>
      </c>
      <c r="G4464" s="205" t="s">
        <v>11264</v>
      </c>
      <c r="H4464" s="205" t="s">
        <v>8000</v>
      </c>
      <c r="I4464" s="206">
        <v>226</v>
      </c>
      <c r="J4464" t="str">
        <f t="shared" si="280"/>
        <v>RLP|Bonerath</v>
      </c>
      <c r="K4464" t="str">
        <f t="shared" si="278"/>
        <v>RLP|Ruwer</v>
      </c>
      <c r="L4464" s="380" t="str">
        <f t="shared" si="281"/>
        <v>072355004010</v>
      </c>
      <c r="M4464">
        <f t="shared" si="279"/>
        <v>18672</v>
      </c>
    </row>
    <row r="4465" spans="1:13">
      <c r="A4465" s="127" t="s">
        <v>11265</v>
      </c>
      <c r="B4465" s="207" t="s">
        <v>11266</v>
      </c>
      <c r="C4465" s="208" t="s">
        <v>11257</v>
      </c>
      <c r="D4465" s="208" t="s">
        <v>11243</v>
      </c>
      <c r="E4465" s="205" t="s">
        <v>27</v>
      </c>
      <c r="F4465" s="205" t="s">
        <v>26</v>
      </c>
      <c r="G4465" s="205" t="s">
        <v>11258</v>
      </c>
      <c r="H4465" s="205" t="s">
        <v>8000</v>
      </c>
      <c r="I4465" s="206">
        <v>677</v>
      </c>
      <c r="J4465" t="str">
        <f t="shared" si="280"/>
        <v>RLP|Damflos</v>
      </c>
      <c r="K4465" t="str">
        <f t="shared" si="278"/>
        <v>RLP|Hermeskeil</v>
      </c>
      <c r="L4465" s="380" t="str">
        <f t="shared" si="281"/>
        <v>072355001014</v>
      </c>
      <c r="M4465">
        <f t="shared" si="279"/>
        <v>16422</v>
      </c>
    </row>
    <row r="4466" spans="1:13">
      <c r="A4466" s="127" t="s">
        <v>11267</v>
      </c>
      <c r="B4466" s="209" t="s">
        <v>11268</v>
      </c>
      <c r="C4466" s="208" t="s">
        <v>11253</v>
      </c>
      <c r="D4466" s="208" t="s">
        <v>11243</v>
      </c>
      <c r="E4466" s="205" t="s">
        <v>27</v>
      </c>
      <c r="F4466" s="205" t="s">
        <v>26</v>
      </c>
      <c r="G4466" s="205" t="s">
        <v>11254</v>
      </c>
      <c r="H4466" s="205" t="s">
        <v>8000</v>
      </c>
      <c r="I4466" s="206">
        <v>618</v>
      </c>
      <c r="J4466" t="str">
        <f t="shared" si="280"/>
        <v>RLP|Detzem</v>
      </c>
      <c r="K4466" t="str">
        <f t="shared" si="278"/>
        <v>RLP|Schweich an der Römischen Weinstraße</v>
      </c>
      <c r="L4466" s="380" t="str">
        <f t="shared" si="281"/>
        <v>072355006015</v>
      </c>
      <c r="M4466">
        <f t="shared" si="279"/>
        <v>29485</v>
      </c>
    </row>
    <row r="4467" spans="1:13">
      <c r="A4467" s="127" t="s">
        <v>11269</v>
      </c>
      <c r="B4467" s="209" t="s">
        <v>11270</v>
      </c>
      <c r="C4467" s="208" t="s">
        <v>11253</v>
      </c>
      <c r="D4467" s="208" t="s">
        <v>11243</v>
      </c>
      <c r="E4467" s="205" t="s">
        <v>27</v>
      </c>
      <c r="F4467" s="205" t="s">
        <v>26</v>
      </c>
      <c r="G4467" s="205" t="s">
        <v>11254</v>
      </c>
      <c r="H4467" s="205" t="s">
        <v>8000</v>
      </c>
      <c r="I4467" s="206">
        <v>456</v>
      </c>
      <c r="J4467" t="str">
        <f t="shared" si="280"/>
        <v>RLP|Ensch</v>
      </c>
      <c r="K4467" t="str">
        <f t="shared" si="278"/>
        <v>RLP|Schweich an der Römischen Weinstraße</v>
      </c>
      <c r="L4467" s="380" t="str">
        <f t="shared" si="281"/>
        <v>072355006019</v>
      </c>
      <c r="M4467">
        <f t="shared" si="279"/>
        <v>29485</v>
      </c>
    </row>
    <row r="4468" spans="1:13">
      <c r="A4468" s="127" t="s">
        <v>11271</v>
      </c>
      <c r="B4468" s="207" t="s">
        <v>11272</v>
      </c>
      <c r="C4468" s="208" t="s">
        <v>11263</v>
      </c>
      <c r="D4468" s="208" t="s">
        <v>11243</v>
      </c>
      <c r="E4468" s="205" t="s">
        <v>27</v>
      </c>
      <c r="F4468" s="205" t="s">
        <v>26</v>
      </c>
      <c r="G4468" s="205" t="s">
        <v>11264</v>
      </c>
      <c r="H4468" s="205" t="s">
        <v>8000</v>
      </c>
      <c r="I4468" s="206">
        <v>836</v>
      </c>
      <c r="J4468" t="str">
        <f t="shared" si="280"/>
        <v>RLP|Farschweiler</v>
      </c>
      <c r="K4468" t="str">
        <f t="shared" si="278"/>
        <v>RLP|Ruwer</v>
      </c>
      <c r="L4468" s="380" t="str">
        <f t="shared" si="281"/>
        <v>072355004021</v>
      </c>
      <c r="M4468">
        <f t="shared" si="279"/>
        <v>18672</v>
      </c>
    </row>
    <row r="4469" spans="1:13">
      <c r="A4469" s="127" t="s">
        <v>11273</v>
      </c>
      <c r="B4469" s="209" t="s">
        <v>11274</v>
      </c>
      <c r="C4469" s="208" t="s">
        <v>11253</v>
      </c>
      <c r="D4469" s="208" t="s">
        <v>11243</v>
      </c>
      <c r="E4469" s="205" t="s">
        <v>27</v>
      </c>
      <c r="F4469" s="205" t="s">
        <v>26</v>
      </c>
      <c r="G4469" s="205" t="s">
        <v>11254</v>
      </c>
      <c r="H4469" s="205" t="s">
        <v>8000</v>
      </c>
      <c r="I4469" s="206">
        <v>2549</v>
      </c>
      <c r="J4469" t="str">
        <f t="shared" si="280"/>
        <v>RLP|Fell</v>
      </c>
      <c r="K4469" t="str">
        <f t="shared" si="278"/>
        <v>RLP|Schweich an der Römischen Weinstraße</v>
      </c>
      <c r="L4469" s="380" t="str">
        <f t="shared" si="281"/>
        <v>072355006022</v>
      </c>
      <c r="M4469">
        <f t="shared" si="279"/>
        <v>29485</v>
      </c>
    </row>
    <row r="4470" spans="1:13">
      <c r="A4470" s="127" t="s">
        <v>11275</v>
      </c>
      <c r="B4470" s="207" t="s">
        <v>11276</v>
      </c>
      <c r="C4470" s="208" t="s">
        <v>11247</v>
      </c>
      <c r="D4470" s="208" t="s">
        <v>11243</v>
      </c>
      <c r="E4470" s="205" t="s">
        <v>27</v>
      </c>
      <c r="F4470" s="205" t="s">
        <v>26</v>
      </c>
      <c r="G4470" s="205" t="s">
        <v>11248</v>
      </c>
      <c r="H4470" s="205" t="s">
        <v>8000</v>
      </c>
      <c r="I4470" s="206">
        <v>422</v>
      </c>
      <c r="J4470" t="str">
        <f t="shared" si="280"/>
        <v>RLP|Fisch</v>
      </c>
      <c r="K4470" t="str">
        <f t="shared" si="278"/>
        <v>RLP|Saarburg-Kell</v>
      </c>
      <c r="L4470" s="380" t="str">
        <f t="shared" si="281"/>
        <v>072355008025</v>
      </c>
      <c r="M4470">
        <f t="shared" si="279"/>
        <v>34068</v>
      </c>
    </row>
    <row r="4471" spans="1:13">
      <c r="A4471" s="127" t="s">
        <v>11277</v>
      </c>
      <c r="B4471" s="209" t="s">
        <v>11278</v>
      </c>
      <c r="C4471" s="208" t="s">
        <v>11253</v>
      </c>
      <c r="D4471" s="208" t="s">
        <v>11243</v>
      </c>
      <c r="E4471" s="205" t="s">
        <v>27</v>
      </c>
      <c r="F4471" s="205" t="s">
        <v>26</v>
      </c>
      <c r="G4471" s="205" t="s">
        <v>11254</v>
      </c>
      <c r="H4471" s="205" t="s">
        <v>8000</v>
      </c>
      <c r="I4471" s="206">
        <v>3127</v>
      </c>
      <c r="J4471" t="str">
        <f t="shared" si="280"/>
        <v>RLP|Föhren</v>
      </c>
      <c r="K4471" t="str">
        <f t="shared" si="278"/>
        <v>RLP|Schweich an der Römischen Weinstraße</v>
      </c>
      <c r="L4471" s="380" t="str">
        <f t="shared" si="281"/>
        <v>072355006026</v>
      </c>
      <c r="M4471">
        <f t="shared" si="279"/>
        <v>29485</v>
      </c>
    </row>
    <row r="4472" spans="1:13">
      <c r="A4472" s="127" t="s">
        <v>11279</v>
      </c>
      <c r="B4472" s="207" t="s">
        <v>11280</v>
      </c>
      <c r="C4472" s="208" t="s">
        <v>11242</v>
      </c>
      <c r="D4472" s="208" t="s">
        <v>11243</v>
      </c>
      <c r="E4472" s="205" t="s">
        <v>27</v>
      </c>
      <c r="F4472" s="205" t="s">
        <v>26</v>
      </c>
      <c r="G4472" s="205" t="s">
        <v>11244</v>
      </c>
      <c r="H4472" s="205" t="s">
        <v>8000</v>
      </c>
      <c r="I4472" s="206">
        <v>377</v>
      </c>
      <c r="J4472" t="str">
        <f t="shared" si="280"/>
        <v>RLP|Franzenheim</v>
      </c>
      <c r="K4472" t="str">
        <f t="shared" si="278"/>
        <v>RLP|Trier-Land</v>
      </c>
      <c r="L4472" s="380" t="str">
        <f t="shared" si="281"/>
        <v>072355007027</v>
      </c>
      <c r="M4472">
        <f t="shared" si="279"/>
        <v>22366</v>
      </c>
    </row>
    <row r="4473" spans="1:13">
      <c r="A4473" s="127" t="s">
        <v>11281</v>
      </c>
      <c r="B4473" s="207" t="s">
        <v>11282</v>
      </c>
      <c r="C4473" s="208" t="s">
        <v>11247</v>
      </c>
      <c r="D4473" s="208" t="s">
        <v>11243</v>
      </c>
      <c r="E4473" s="205" t="s">
        <v>27</v>
      </c>
      <c r="F4473" s="205" t="s">
        <v>26</v>
      </c>
      <c r="G4473" s="205" t="s">
        <v>11248</v>
      </c>
      <c r="H4473" s="205" t="s">
        <v>8000</v>
      </c>
      <c r="I4473" s="206">
        <v>1810</v>
      </c>
      <c r="J4473" t="str">
        <f t="shared" si="280"/>
        <v>RLP|Freudenburg</v>
      </c>
      <c r="K4473" t="str">
        <f t="shared" si="278"/>
        <v>RLP|Saarburg-Kell</v>
      </c>
      <c r="L4473" s="380" t="str">
        <f t="shared" si="281"/>
        <v>072355008028</v>
      </c>
      <c r="M4473">
        <f t="shared" si="279"/>
        <v>34068</v>
      </c>
    </row>
    <row r="4474" spans="1:13">
      <c r="A4474" s="127" t="s">
        <v>11283</v>
      </c>
      <c r="B4474" s="207" t="s">
        <v>11284</v>
      </c>
      <c r="C4474" s="208" t="s">
        <v>11257</v>
      </c>
      <c r="D4474" s="208" t="s">
        <v>11243</v>
      </c>
      <c r="E4474" s="205" t="s">
        <v>27</v>
      </c>
      <c r="F4474" s="205" t="s">
        <v>26</v>
      </c>
      <c r="G4474" s="205" t="s">
        <v>11258</v>
      </c>
      <c r="H4474" s="205" t="s">
        <v>8000</v>
      </c>
      <c r="I4474" s="206">
        <v>481</v>
      </c>
      <c r="J4474" t="str">
        <f t="shared" si="280"/>
        <v>RLP|Geisfeld</v>
      </c>
      <c r="K4474" t="str">
        <f t="shared" si="278"/>
        <v>RLP|Hermeskeil</v>
      </c>
      <c r="L4474" s="380" t="str">
        <f t="shared" si="281"/>
        <v>072355001030</v>
      </c>
      <c r="M4474">
        <f t="shared" si="279"/>
        <v>16422</v>
      </c>
    </row>
    <row r="4475" spans="1:13">
      <c r="A4475" s="127" t="s">
        <v>11285</v>
      </c>
      <c r="B4475" s="207" t="s">
        <v>11286</v>
      </c>
      <c r="C4475" s="208" t="s">
        <v>11247</v>
      </c>
      <c r="D4475" s="208" t="s">
        <v>11243</v>
      </c>
      <c r="E4475" s="205" t="s">
        <v>27</v>
      </c>
      <c r="F4475" s="205" t="s">
        <v>26</v>
      </c>
      <c r="G4475" s="205" t="s">
        <v>11248</v>
      </c>
      <c r="H4475" s="205" t="s">
        <v>8000</v>
      </c>
      <c r="I4475" s="206">
        <v>941</v>
      </c>
      <c r="J4475" t="str">
        <f t="shared" si="280"/>
        <v>RLP|Greimerath (bei Trier)</v>
      </c>
      <c r="K4475" t="str">
        <f t="shared" si="278"/>
        <v>RLP|Saarburg-Kell</v>
      </c>
      <c r="L4475" s="380" t="str">
        <f t="shared" si="281"/>
        <v>072355008033</v>
      </c>
      <c r="M4475">
        <f t="shared" si="279"/>
        <v>34068</v>
      </c>
    </row>
    <row r="4476" spans="1:13">
      <c r="A4476" s="127" t="s">
        <v>11287</v>
      </c>
      <c r="B4476" s="207" t="s">
        <v>11288</v>
      </c>
      <c r="C4476" s="208" t="s">
        <v>11257</v>
      </c>
      <c r="D4476" s="208" t="s">
        <v>11243</v>
      </c>
      <c r="E4476" s="205" t="s">
        <v>27</v>
      </c>
      <c r="F4476" s="205" t="s">
        <v>26</v>
      </c>
      <c r="G4476" s="205" t="s">
        <v>11258</v>
      </c>
      <c r="H4476" s="205" t="s">
        <v>8000</v>
      </c>
      <c r="I4476" s="206">
        <v>449</v>
      </c>
      <c r="J4476" t="str">
        <f t="shared" si="280"/>
        <v>RLP|Grimburg</v>
      </c>
      <c r="K4476" t="str">
        <f t="shared" si="278"/>
        <v>RLP|Hermeskeil</v>
      </c>
      <c r="L4476" s="380" t="str">
        <f t="shared" si="281"/>
        <v>072355001035</v>
      </c>
      <c r="M4476">
        <f t="shared" si="279"/>
        <v>16422</v>
      </c>
    </row>
    <row r="4477" spans="1:13">
      <c r="A4477" s="127" t="s">
        <v>11289</v>
      </c>
      <c r="B4477" s="207" t="s">
        <v>11290</v>
      </c>
      <c r="C4477" s="208" t="s">
        <v>11257</v>
      </c>
      <c r="D4477" s="208" t="s">
        <v>11243</v>
      </c>
      <c r="E4477" s="205" t="s">
        <v>27</v>
      </c>
      <c r="F4477" s="205" t="s">
        <v>26</v>
      </c>
      <c r="G4477" s="205" t="s">
        <v>11258</v>
      </c>
      <c r="H4477" s="205" t="s">
        <v>8000</v>
      </c>
      <c r="I4477" s="206">
        <v>1114</v>
      </c>
      <c r="J4477" t="str">
        <f t="shared" si="280"/>
        <v>RLP|Gusenburg</v>
      </c>
      <c r="K4477" t="str">
        <f t="shared" si="278"/>
        <v>RLP|Hermeskeil</v>
      </c>
      <c r="L4477" s="380" t="str">
        <f t="shared" si="281"/>
        <v>072355001036</v>
      </c>
      <c r="M4477">
        <f t="shared" si="279"/>
        <v>16422</v>
      </c>
    </row>
    <row r="4478" spans="1:13">
      <c r="A4478" s="127" t="s">
        <v>11291</v>
      </c>
      <c r="B4478" s="207" t="s">
        <v>11292</v>
      </c>
      <c r="C4478" s="208" t="s">
        <v>11263</v>
      </c>
      <c r="D4478" s="208" t="s">
        <v>11243</v>
      </c>
      <c r="E4478" s="205" t="s">
        <v>27</v>
      </c>
      <c r="F4478" s="205" t="s">
        <v>26</v>
      </c>
      <c r="G4478" s="205" t="s">
        <v>11264</v>
      </c>
      <c r="H4478" s="205" t="s">
        <v>8000</v>
      </c>
      <c r="I4478" s="206">
        <v>1974</v>
      </c>
      <c r="J4478" t="str">
        <f t="shared" si="280"/>
        <v>RLP|Gusterath</v>
      </c>
      <c r="K4478" t="str">
        <f t="shared" si="278"/>
        <v>RLP|Ruwer</v>
      </c>
      <c r="L4478" s="380" t="str">
        <f t="shared" si="281"/>
        <v>072355004037</v>
      </c>
      <c r="M4478">
        <f t="shared" si="279"/>
        <v>18672</v>
      </c>
    </row>
    <row r="4479" spans="1:13">
      <c r="A4479" s="127" t="s">
        <v>11293</v>
      </c>
      <c r="B4479" s="207" t="s">
        <v>11294</v>
      </c>
      <c r="C4479" s="208" t="s">
        <v>11263</v>
      </c>
      <c r="D4479" s="208" t="s">
        <v>11243</v>
      </c>
      <c r="E4479" s="205" t="s">
        <v>27</v>
      </c>
      <c r="F4479" s="205" t="s">
        <v>26</v>
      </c>
      <c r="G4479" s="205" t="s">
        <v>11264</v>
      </c>
      <c r="H4479" s="205" t="s">
        <v>8000</v>
      </c>
      <c r="I4479" s="206">
        <v>764</v>
      </c>
      <c r="J4479" t="str">
        <f t="shared" si="280"/>
        <v>RLP|Gutweiler</v>
      </c>
      <c r="K4479" t="str">
        <f t="shared" si="278"/>
        <v>RLP|Ruwer</v>
      </c>
      <c r="L4479" s="380" t="str">
        <f t="shared" si="281"/>
        <v>072355004038</v>
      </c>
      <c r="M4479">
        <f t="shared" si="279"/>
        <v>18672</v>
      </c>
    </row>
    <row r="4480" spans="1:13">
      <c r="A4480" s="127" t="s">
        <v>11295</v>
      </c>
      <c r="B4480" s="207" t="s">
        <v>11296</v>
      </c>
      <c r="C4480" s="208" t="s">
        <v>11247</v>
      </c>
      <c r="D4480" s="208" t="s">
        <v>11243</v>
      </c>
      <c r="E4480" s="205" t="s">
        <v>27</v>
      </c>
      <c r="F4480" s="205" t="s">
        <v>26</v>
      </c>
      <c r="G4480" s="205" t="s">
        <v>11248</v>
      </c>
      <c r="H4480" s="205" t="s">
        <v>8000</v>
      </c>
      <c r="I4480" s="206">
        <v>273</v>
      </c>
      <c r="J4480" t="str">
        <f t="shared" si="280"/>
        <v>RLP|Heddert</v>
      </c>
      <c r="K4480" t="str">
        <f t="shared" si="278"/>
        <v>RLP|Saarburg-Kell</v>
      </c>
      <c r="L4480" s="380" t="str">
        <f t="shared" si="281"/>
        <v>072355008040</v>
      </c>
      <c r="M4480">
        <f t="shared" si="279"/>
        <v>34068</v>
      </c>
    </row>
    <row r="4481" spans="1:13">
      <c r="A4481" s="127" t="s">
        <v>11297</v>
      </c>
      <c r="B4481" s="207" t="s">
        <v>11298</v>
      </c>
      <c r="C4481" s="208" t="s">
        <v>11247</v>
      </c>
      <c r="D4481" s="208" t="s">
        <v>11243</v>
      </c>
      <c r="E4481" s="205" t="s">
        <v>27</v>
      </c>
      <c r="F4481" s="205" t="s">
        <v>26</v>
      </c>
      <c r="G4481" s="205" t="s">
        <v>11248</v>
      </c>
      <c r="H4481" s="205" t="s">
        <v>8000</v>
      </c>
      <c r="I4481" s="206">
        <v>452</v>
      </c>
      <c r="J4481" t="str">
        <f t="shared" si="280"/>
        <v>RLP|Hentern</v>
      </c>
      <c r="K4481" t="str">
        <f t="shared" si="278"/>
        <v>RLP|Saarburg-Kell</v>
      </c>
      <c r="L4481" s="380" t="str">
        <f t="shared" si="281"/>
        <v>072355008043</v>
      </c>
      <c r="M4481">
        <f t="shared" si="279"/>
        <v>34068</v>
      </c>
    </row>
    <row r="4482" spans="1:13">
      <c r="A4482" s="127" t="s">
        <v>11299</v>
      </c>
      <c r="B4482" s="207" t="s">
        <v>11300</v>
      </c>
      <c r="C4482" s="208" t="s">
        <v>11263</v>
      </c>
      <c r="D4482" s="208" t="s">
        <v>11243</v>
      </c>
      <c r="E4482" s="205" t="s">
        <v>27</v>
      </c>
      <c r="F4482" s="205" t="s">
        <v>26</v>
      </c>
      <c r="G4482" s="205" t="s">
        <v>11264</v>
      </c>
      <c r="H4482" s="205" t="s">
        <v>8000</v>
      </c>
      <c r="I4482" s="206">
        <v>257</v>
      </c>
      <c r="J4482" t="str">
        <f t="shared" si="280"/>
        <v>RLP|Herl</v>
      </c>
      <c r="K4482" t="str">
        <f t="shared" si="278"/>
        <v>RLP|Ruwer</v>
      </c>
      <c r="L4482" s="380" t="str">
        <f t="shared" si="281"/>
        <v>072355004044</v>
      </c>
      <c r="M4482">
        <f t="shared" si="279"/>
        <v>18672</v>
      </c>
    </row>
    <row r="4483" spans="1:13">
      <c r="A4483" s="127" t="s">
        <v>11258</v>
      </c>
      <c r="B4483" s="207" t="s">
        <v>11301</v>
      </c>
      <c r="C4483" s="208" t="s">
        <v>11257</v>
      </c>
      <c r="D4483" s="208" t="s">
        <v>11243</v>
      </c>
      <c r="E4483" s="205" t="s">
        <v>27</v>
      </c>
      <c r="F4483" s="205" t="s">
        <v>26</v>
      </c>
      <c r="G4483" s="205" t="s">
        <v>11258</v>
      </c>
      <c r="H4483" s="205" t="s">
        <v>8000</v>
      </c>
      <c r="I4483" s="206">
        <v>7511</v>
      </c>
      <c r="J4483" t="str">
        <f t="shared" si="280"/>
        <v>RLP|Hermeskeil</v>
      </c>
      <c r="K4483" t="str">
        <f t="shared" ref="K4483:K4546" si="282">E4483 &amp; "|" &amp; G4483</f>
        <v>RLP|Hermeskeil</v>
      </c>
      <c r="L4483" s="380" t="str">
        <f t="shared" si="281"/>
        <v>072355001045</v>
      </c>
      <c r="M4483">
        <f t="shared" ref="M4483:M4546" si="283">SUMIF($C:$C, $C4483, $I:$I)</f>
        <v>16422</v>
      </c>
    </row>
    <row r="4484" spans="1:13">
      <c r="A4484" s="127" t="s">
        <v>11302</v>
      </c>
      <c r="B4484" s="207" t="s">
        <v>11303</v>
      </c>
      <c r="C4484" s="208" t="s">
        <v>11263</v>
      </c>
      <c r="D4484" s="208" t="s">
        <v>11243</v>
      </c>
      <c r="E4484" s="205" t="s">
        <v>27</v>
      </c>
      <c r="F4484" s="205" t="s">
        <v>26</v>
      </c>
      <c r="G4484" s="205" t="s">
        <v>11264</v>
      </c>
      <c r="H4484" s="205" t="s">
        <v>8000</v>
      </c>
      <c r="I4484" s="206">
        <v>137</v>
      </c>
      <c r="J4484" t="str">
        <f t="shared" si="280"/>
        <v>RLP|Hinzenburg</v>
      </c>
      <c r="K4484" t="str">
        <f t="shared" si="282"/>
        <v>RLP|Ruwer</v>
      </c>
      <c r="L4484" s="380" t="str">
        <f t="shared" si="281"/>
        <v>072355004046</v>
      </c>
      <c r="M4484">
        <f t="shared" si="283"/>
        <v>18672</v>
      </c>
    </row>
    <row r="4485" spans="1:13">
      <c r="A4485" s="127" t="s">
        <v>11304</v>
      </c>
      <c r="B4485" s="207" t="s">
        <v>11305</v>
      </c>
      <c r="C4485" s="208" t="s">
        <v>11257</v>
      </c>
      <c r="D4485" s="208" t="s">
        <v>11243</v>
      </c>
      <c r="E4485" s="205" t="s">
        <v>27</v>
      </c>
      <c r="F4485" s="205" t="s">
        <v>26</v>
      </c>
      <c r="G4485" s="205" t="s">
        <v>11258</v>
      </c>
      <c r="H4485" s="205" t="s">
        <v>8000</v>
      </c>
      <c r="I4485" s="206">
        <v>298</v>
      </c>
      <c r="J4485" t="str">
        <f t="shared" si="280"/>
        <v>RLP|Hinzert-Pölert</v>
      </c>
      <c r="K4485" t="str">
        <f t="shared" si="282"/>
        <v>RLP|Hermeskeil</v>
      </c>
      <c r="L4485" s="380" t="str">
        <f t="shared" si="281"/>
        <v>072355001047</v>
      </c>
      <c r="M4485">
        <f t="shared" si="283"/>
        <v>16422</v>
      </c>
    </row>
    <row r="4486" spans="1:13">
      <c r="A4486" s="127" t="s">
        <v>11306</v>
      </c>
      <c r="B4486" s="207" t="s">
        <v>11307</v>
      </c>
      <c r="C4486" s="208" t="s">
        <v>11242</v>
      </c>
      <c r="D4486" s="208" t="s">
        <v>11243</v>
      </c>
      <c r="E4486" s="205" t="s">
        <v>27</v>
      </c>
      <c r="F4486" s="205" t="s">
        <v>26</v>
      </c>
      <c r="G4486" s="205" t="s">
        <v>11244</v>
      </c>
      <c r="H4486" s="205" t="s">
        <v>8000</v>
      </c>
      <c r="I4486" s="206">
        <v>297</v>
      </c>
      <c r="J4486" t="str">
        <f t="shared" ref="J4486:J4549" si="284">E4486 &amp; "|" &amp; A4486</f>
        <v>RLP|Hockweiler</v>
      </c>
      <c r="K4486" t="str">
        <f t="shared" si="282"/>
        <v>RLP|Trier-Land</v>
      </c>
      <c r="L4486" s="380" t="str">
        <f t="shared" ref="L4486:L4549" si="285">C4486 &amp; RIGHT(B4486,3)</f>
        <v>072355007048</v>
      </c>
      <c r="M4486">
        <f t="shared" si="283"/>
        <v>22366</v>
      </c>
    </row>
    <row r="4487" spans="1:13">
      <c r="A4487" s="127" t="s">
        <v>11308</v>
      </c>
      <c r="B4487" s="207" t="s">
        <v>11309</v>
      </c>
      <c r="C4487" s="208" t="s">
        <v>11263</v>
      </c>
      <c r="D4487" s="208" t="s">
        <v>11243</v>
      </c>
      <c r="E4487" s="205" t="s">
        <v>27</v>
      </c>
      <c r="F4487" s="205" t="s">
        <v>26</v>
      </c>
      <c r="G4487" s="205" t="s">
        <v>11264</v>
      </c>
      <c r="H4487" s="205" t="s">
        <v>8000</v>
      </c>
      <c r="I4487" s="206">
        <v>474</v>
      </c>
      <c r="J4487" t="str">
        <f t="shared" si="284"/>
        <v>RLP|Holzerath</v>
      </c>
      <c r="K4487" t="str">
        <f t="shared" si="282"/>
        <v>RLP|Ruwer</v>
      </c>
      <c r="L4487" s="380" t="str">
        <f t="shared" si="285"/>
        <v>072355004050</v>
      </c>
      <c r="M4487">
        <f t="shared" si="283"/>
        <v>18672</v>
      </c>
    </row>
    <row r="4488" spans="1:13">
      <c r="A4488" s="127" t="s">
        <v>11310</v>
      </c>
      <c r="B4488" s="207" t="s">
        <v>11311</v>
      </c>
      <c r="C4488" s="208" t="s">
        <v>11242</v>
      </c>
      <c r="D4488" s="208" t="s">
        <v>11243</v>
      </c>
      <c r="E4488" s="205" t="s">
        <v>27</v>
      </c>
      <c r="F4488" s="205" t="s">
        <v>26</v>
      </c>
      <c r="G4488" s="205" t="s">
        <v>11244</v>
      </c>
      <c r="H4488" s="205" t="s">
        <v>8000</v>
      </c>
      <c r="I4488" s="206">
        <v>2136</v>
      </c>
      <c r="J4488" t="str">
        <f t="shared" si="284"/>
        <v>RLP|Igel</v>
      </c>
      <c r="K4488" t="str">
        <f t="shared" si="282"/>
        <v>RLP|Trier-Land</v>
      </c>
      <c r="L4488" s="380" t="str">
        <f t="shared" si="285"/>
        <v>072355007051</v>
      </c>
      <c r="M4488">
        <f t="shared" si="283"/>
        <v>22366</v>
      </c>
    </row>
    <row r="4489" spans="1:13">
      <c r="A4489" s="127" t="s">
        <v>11312</v>
      </c>
      <c r="B4489" s="207" t="s">
        <v>11313</v>
      </c>
      <c r="C4489" s="208" t="s">
        <v>11247</v>
      </c>
      <c r="D4489" s="208" t="s">
        <v>11243</v>
      </c>
      <c r="E4489" s="205" t="s">
        <v>27</v>
      </c>
      <c r="F4489" s="205" t="s">
        <v>26</v>
      </c>
      <c r="G4489" s="205" t="s">
        <v>11248</v>
      </c>
      <c r="H4489" s="205" t="s">
        <v>8000</v>
      </c>
      <c r="I4489" s="206">
        <v>1606</v>
      </c>
      <c r="J4489" t="str">
        <f t="shared" si="284"/>
        <v>RLP|Irsch</v>
      </c>
      <c r="K4489" t="str">
        <f t="shared" si="282"/>
        <v>RLP|Saarburg-Kell</v>
      </c>
      <c r="L4489" s="380" t="str">
        <f t="shared" si="285"/>
        <v>072355008052</v>
      </c>
      <c r="M4489">
        <f t="shared" si="283"/>
        <v>34068</v>
      </c>
    </row>
    <row r="4490" spans="1:13">
      <c r="A4490" s="127" t="s">
        <v>11314</v>
      </c>
      <c r="B4490" s="207" t="s">
        <v>11315</v>
      </c>
      <c r="C4490" s="208" t="s">
        <v>11316</v>
      </c>
      <c r="D4490" s="208" t="s">
        <v>11243</v>
      </c>
      <c r="E4490" s="205" t="s">
        <v>27</v>
      </c>
      <c r="F4490" s="205" t="s">
        <v>26</v>
      </c>
      <c r="G4490" s="205" t="s">
        <v>11317</v>
      </c>
      <c r="H4490" s="205" t="s">
        <v>8000</v>
      </c>
      <c r="I4490" s="206">
        <v>640</v>
      </c>
      <c r="J4490" t="str">
        <f t="shared" si="284"/>
        <v>RLP|Kanzem</v>
      </c>
      <c r="K4490" t="str">
        <f t="shared" si="282"/>
        <v>RLP|Konz</v>
      </c>
      <c r="L4490" s="380" t="str">
        <f t="shared" si="285"/>
        <v>072355003055</v>
      </c>
      <c r="M4490">
        <f t="shared" si="283"/>
        <v>32801</v>
      </c>
    </row>
    <row r="4491" spans="1:13">
      <c r="A4491" s="127" t="s">
        <v>11318</v>
      </c>
      <c r="B4491" s="207" t="s">
        <v>11319</v>
      </c>
      <c r="C4491" s="208" t="s">
        <v>11263</v>
      </c>
      <c r="D4491" s="208" t="s">
        <v>11243</v>
      </c>
      <c r="E4491" s="205" t="s">
        <v>27</v>
      </c>
      <c r="F4491" s="205" t="s">
        <v>26</v>
      </c>
      <c r="G4491" s="205" t="s">
        <v>11264</v>
      </c>
      <c r="H4491" s="205" t="s">
        <v>8000</v>
      </c>
      <c r="I4491" s="206">
        <v>1319</v>
      </c>
      <c r="J4491" t="str">
        <f t="shared" si="284"/>
        <v>RLP|Kasel</v>
      </c>
      <c r="K4491" t="str">
        <f t="shared" si="282"/>
        <v>RLP|Ruwer</v>
      </c>
      <c r="L4491" s="380" t="str">
        <f t="shared" si="285"/>
        <v>072355004056</v>
      </c>
      <c r="M4491">
        <f t="shared" si="283"/>
        <v>18672</v>
      </c>
    </row>
    <row r="4492" spans="1:13">
      <c r="A4492" s="127" t="s">
        <v>11320</v>
      </c>
      <c r="B4492" s="207" t="s">
        <v>11321</v>
      </c>
      <c r="C4492" s="208" t="s">
        <v>11247</v>
      </c>
      <c r="D4492" s="208" t="s">
        <v>11243</v>
      </c>
      <c r="E4492" s="205" t="s">
        <v>27</v>
      </c>
      <c r="F4492" s="205" t="s">
        <v>26</v>
      </c>
      <c r="G4492" s="205" t="s">
        <v>11248</v>
      </c>
      <c r="H4492" s="205" t="s">
        <v>8000</v>
      </c>
      <c r="I4492" s="206">
        <v>428</v>
      </c>
      <c r="J4492" t="str">
        <f t="shared" si="284"/>
        <v>RLP|Kastel-Staadt</v>
      </c>
      <c r="K4492" t="str">
        <f t="shared" si="282"/>
        <v>RLP|Saarburg-Kell</v>
      </c>
      <c r="L4492" s="380" t="str">
        <f t="shared" si="285"/>
        <v>072355008057</v>
      </c>
      <c r="M4492">
        <f t="shared" si="283"/>
        <v>34068</v>
      </c>
    </row>
    <row r="4493" spans="1:13">
      <c r="A4493" s="127" t="s">
        <v>11322</v>
      </c>
      <c r="B4493" s="207" t="s">
        <v>11323</v>
      </c>
      <c r="C4493" s="208" t="s">
        <v>11247</v>
      </c>
      <c r="D4493" s="208" t="s">
        <v>11243</v>
      </c>
      <c r="E4493" s="205" t="s">
        <v>27</v>
      </c>
      <c r="F4493" s="205" t="s">
        <v>26</v>
      </c>
      <c r="G4493" s="205" t="s">
        <v>11248</v>
      </c>
      <c r="H4493" s="205" t="s">
        <v>8000</v>
      </c>
      <c r="I4493" s="206">
        <v>2031</v>
      </c>
      <c r="J4493" t="str">
        <f t="shared" si="284"/>
        <v>RLP|Kell am See</v>
      </c>
      <c r="K4493" t="str">
        <f t="shared" si="282"/>
        <v>RLP|Saarburg-Kell</v>
      </c>
      <c r="L4493" s="380" t="str">
        <f t="shared" si="285"/>
        <v>072355008058</v>
      </c>
      <c r="M4493">
        <f t="shared" si="283"/>
        <v>34068</v>
      </c>
    </row>
    <row r="4494" spans="1:13">
      <c r="A4494" s="127" t="s">
        <v>11324</v>
      </c>
      <c r="B4494" s="209" t="s">
        <v>11325</v>
      </c>
      <c r="C4494" s="208" t="s">
        <v>11253</v>
      </c>
      <c r="D4494" s="208" t="s">
        <v>11243</v>
      </c>
      <c r="E4494" s="205" t="s">
        <v>27</v>
      </c>
      <c r="F4494" s="205" t="s">
        <v>26</v>
      </c>
      <c r="G4494" s="205" t="s">
        <v>11254</v>
      </c>
      <c r="H4494" s="205" t="s">
        <v>8000</v>
      </c>
      <c r="I4494" s="206">
        <v>2928</v>
      </c>
      <c r="J4494" t="str">
        <f t="shared" si="284"/>
        <v>RLP|Kenn</v>
      </c>
      <c r="K4494" t="str">
        <f t="shared" si="282"/>
        <v>RLP|Schweich an der Römischen Weinstraße</v>
      </c>
      <c r="L4494" s="380" t="str">
        <f t="shared" si="285"/>
        <v>072355006060</v>
      </c>
      <c r="M4494">
        <f t="shared" si="283"/>
        <v>29485</v>
      </c>
    </row>
    <row r="4495" spans="1:13">
      <c r="A4495" s="127" t="s">
        <v>11326</v>
      </c>
      <c r="B4495" s="207" t="s">
        <v>11327</v>
      </c>
      <c r="C4495" s="208" t="s">
        <v>11247</v>
      </c>
      <c r="D4495" s="208" t="s">
        <v>11243</v>
      </c>
      <c r="E4495" s="205" t="s">
        <v>27</v>
      </c>
      <c r="F4495" s="205" t="s">
        <v>26</v>
      </c>
      <c r="G4495" s="205" t="s">
        <v>11248</v>
      </c>
      <c r="H4495" s="205" t="s">
        <v>8000</v>
      </c>
      <c r="I4495" s="206">
        <v>832</v>
      </c>
      <c r="J4495" t="str">
        <f t="shared" si="284"/>
        <v>RLP|Kirf</v>
      </c>
      <c r="K4495" t="str">
        <f t="shared" si="282"/>
        <v>RLP|Saarburg-Kell</v>
      </c>
      <c r="L4495" s="380" t="str">
        <f t="shared" si="285"/>
        <v>072355008062</v>
      </c>
      <c r="M4495">
        <f t="shared" si="283"/>
        <v>34068</v>
      </c>
    </row>
    <row r="4496" spans="1:13">
      <c r="A4496" s="127" t="s">
        <v>11328</v>
      </c>
      <c r="B4496" s="209" t="s">
        <v>11329</v>
      </c>
      <c r="C4496" s="208" t="s">
        <v>11253</v>
      </c>
      <c r="D4496" s="208" t="s">
        <v>11243</v>
      </c>
      <c r="E4496" s="205" t="s">
        <v>27</v>
      </c>
      <c r="F4496" s="205" t="s">
        <v>26</v>
      </c>
      <c r="G4496" s="205" t="s">
        <v>11254</v>
      </c>
      <c r="H4496" s="205" t="s">
        <v>8000</v>
      </c>
      <c r="I4496" s="206">
        <v>1140</v>
      </c>
      <c r="J4496" t="str">
        <f t="shared" si="284"/>
        <v>RLP|Klüsserath</v>
      </c>
      <c r="K4496" t="str">
        <f t="shared" si="282"/>
        <v>RLP|Schweich an der Römischen Weinstraße</v>
      </c>
      <c r="L4496" s="380" t="str">
        <f t="shared" si="285"/>
        <v>072355006063</v>
      </c>
      <c r="M4496">
        <f t="shared" si="283"/>
        <v>29485</v>
      </c>
    </row>
    <row r="4497" spans="1:13">
      <c r="A4497" s="127" t="s">
        <v>11330</v>
      </c>
      <c r="B4497" s="209" t="s">
        <v>11331</v>
      </c>
      <c r="C4497" s="208" t="s">
        <v>11253</v>
      </c>
      <c r="D4497" s="208" t="s">
        <v>11243</v>
      </c>
      <c r="E4497" s="205" t="s">
        <v>27</v>
      </c>
      <c r="F4497" s="205" t="s">
        <v>26</v>
      </c>
      <c r="G4497" s="205" t="s">
        <v>11254</v>
      </c>
      <c r="H4497" s="205" t="s">
        <v>8000</v>
      </c>
      <c r="I4497" s="206">
        <v>387</v>
      </c>
      <c r="J4497" t="str">
        <f t="shared" si="284"/>
        <v>RLP|Köwerich</v>
      </c>
      <c r="K4497" t="str">
        <f t="shared" si="282"/>
        <v>RLP|Schweich an der Römischen Weinstraße</v>
      </c>
      <c r="L4497" s="380" t="str">
        <f t="shared" si="285"/>
        <v>072355006067</v>
      </c>
      <c r="M4497">
        <f t="shared" si="283"/>
        <v>29485</v>
      </c>
    </row>
    <row r="4498" spans="1:13">
      <c r="A4498" s="127" t="s">
        <v>11317</v>
      </c>
      <c r="B4498" s="207" t="s">
        <v>11332</v>
      </c>
      <c r="C4498" s="208" t="s">
        <v>11316</v>
      </c>
      <c r="D4498" s="208" t="s">
        <v>11243</v>
      </c>
      <c r="E4498" s="205" t="s">
        <v>27</v>
      </c>
      <c r="F4498" s="205" t="s">
        <v>26</v>
      </c>
      <c r="G4498" s="205" t="s">
        <v>11317</v>
      </c>
      <c r="H4498" s="205" t="s">
        <v>8000</v>
      </c>
      <c r="I4498" s="206">
        <v>18539</v>
      </c>
      <c r="J4498" t="str">
        <f t="shared" si="284"/>
        <v>RLP|Konz</v>
      </c>
      <c r="K4498" t="str">
        <f t="shared" si="282"/>
        <v>RLP|Konz</v>
      </c>
      <c r="L4498" s="380" t="str">
        <f t="shared" si="285"/>
        <v>072355003068</v>
      </c>
      <c r="M4498">
        <f t="shared" si="283"/>
        <v>32801</v>
      </c>
    </row>
    <row r="4499" spans="1:13">
      <c r="A4499" s="127" t="s">
        <v>11333</v>
      </c>
      <c r="B4499" s="207" t="s">
        <v>11334</v>
      </c>
      <c r="C4499" s="208" t="s">
        <v>11242</v>
      </c>
      <c r="D4499" s="208" t="s">
        <v>11243</v>
      </c>
      <c r="E4499" s="205" t="s">
        <v>27</v>
      </c>
      <c r="F4499" s="205" t="s">
        <v>26</v>
      </c>
      <c r="G4499" s="205" t="s">
        <v>11244</v>
      </c>
      <c r="H4499" s="205" t="s">
        <v>8000</v>
      </c>
      <c r="I4499" s="206">
        <v>2142</v>
      </c>
      <c r="J4499" t="str">
        <f t="shared" si="284"/>
        <v>RLP|Kordel</v>
      </c>
      <c r="K4499" t="str">
        <f t="shared" si="282"/>
        <v>RLP|Trier-Land</v>
      </c>
      <c r="L4499" s="380" t="str">
        <f t="shared" si="285"/>
        <v>072355007069</v>
      </c>
      <c r="M4499">
        <f t="shared" si="283"/>
        <v>22366</v>
      </c>
    </row>
    <row r="4500" spans="1:13">
      <c r="A4500" s="127" t="s">
        <v>11335</v>
      </c>
      <c r="B4500" s="207" t="s">
        <v>11336</v>
      </c>
      <c r="C4500" s="208" t="s">
        <v>11263</v>
      </c>
      <c r="D4500" s="208" t="s">
        <v>11243</v>
      </c>
      <c r="E4500" s="205" t="s">
        <v>27</v>
      </c>
      <c r="F4500" s="205" t="s">
        <v>26</v>
      </c>
      <c r="G4500" s="205" t="s">
        <v>11264</v>
      </c>
      <c r="H4500" s="205" t="s">
        <v>8000</v>
      </c>
      <c r="I4500" s="206">
        <v>810</v>
      </c>
      <c r="J4500" t="str">
        <f t="shared" si="284"/>
        <v>RLP|Korlingen</v>
      </c>
      <c r="K4500" t="str">
        <f t="shared" si="282"/>
        <v>RLP|Ruwer</v>
      </c>
      <c r="L4500" s="380" t="str">
        <f t="shared" si="285"/>
        <v>072355004070</v>
      </c>
      <c r="M4500">
        <f t="shared" si="283"/>
        <v>18672</v>
      </c>
    </row>
    <row r="4501" spans="1:13">
      <c r="A4501" s="127" t="s">
        <v>11337</v>
      </c>
      <c r="B4501" s="207" t="s">
        <v>11338</v>
      </c>
      <c r="C4501" s="208" t="s">
        <v>11247</v>
      </c>
      <c r="D4501" s="208" t="s">
        <v>11243</v>
      </c>
      <c r="E4501" s="205" t="s">
        <v>27</v>
      </c>
      <c r="F4501" s="205" t="s">
        <v>26</v>
      </c>
      <c r="G4501" s="205" t="s">
        <v>11248</v>
      </c>
      <c r="H4501" s="205" t="s">
        <v>8000</v>
      </c>
      <c r="I4501" s="206">
        <v>545</v>
      </c>
      <c r="J4501" t="str">
        <f t="shared" si="284"/>
        <v>RLP|Lampaden</v>
      </c>
      <c r="K4501" t="str">
        <f t="shared" si="282"/>
        <v>RLP|Saarburg-Kell</v>
      </c>
      <c r="L4501" s="380" t="str">
        <f t="shared" si="285"/>
        <v>072355008072</v>
      </c>
      <c r="M4501">
        <f t="shared" si="283"/>
        <v>34068</v>
      </c>
    </row>
    <row r="4502" spans="1:13">
      <c r="A4502" s="127" t="s">
        <v>11339</v>
      </c>
      <c r="B4502" s="207" t="s">
        <v>11340</v>
      </c>
      <c r="C4502" s="208" t="s">
        <v>11242</v>
      </c>
      <c r="D4502" s="208" t="s">
        <v>11243</v>
      </c>
      <c r="E4502" s="205" t="s">
        <v>27</v>
      </c>
      <c r="F4502" s="205" t="s">
        <v>26</v>
      </c>
      <c r="G4502" s="205" t="s">
        <v>11244</v>
      </c>
      <c r="H4502" s="205" t="s">
        <v>8000</v>
      </c>
      <c r="I4502" s="206">
        <v>1850</v>
      </c>
      <c r="J4502" t="str">
        <f t="shared" si="284"/>
        <v>RLP|Langsur</v>
      </c>
      <c r="K4502" t="str">
        <f t="shared" si="282"/>
        <v>RLP|Trier-Land</v>
      </c>
      <c r="L4502" s="380" t="str">
        <f t="shared" si="285"/>
        <v>072355007073</v>
      </c>
      <c r="M4502">
        <f t="shared" si="283"/>
        <v>22366</v>
      </c>
    </row>
    <row r="4503" spans="1:13">
      <c r="A4503" s="127" t="s">
        <v>11341</v>
      </c>
      <c r="B4503" s="209" t="s">
        <v>11342</v>
      </c>
      <c r="C4503" s="208" t="s">
        <v>11253</v>
      </c>
      <c r="D4503" s="208" t="s">
        <v>11243</v>
      </c>
      <c r="E4503" s="205" t="s">
        <v>27</v>
      </c>
      <c r="F4503" s="205" t="s">
        <v>26</v>
      </c>
      <c r="G4503" s="205" t="s">
        <v>11254</v>
      </c>
      <c r="H4503" s="205" t="s">
        <v>8000</v>
      </c>
      <c r="I4503" s="206">
        <v>1652</v>
      </c>
      <c r="J4503" t="str">
        <f t="shared" si="284"/>
        <v>RLP|Leiwen</v>
      </c>
      <c r="K4503" t="str">
        <f t="shared" si="282"/>
        <v>RLP|Schweich an der Römischen Weinstraße</v>
      </c>
      <c r="L4503" s="380" t="str">
        <f t="shared" si="285"/>
        <v>072355006074</v>
      </c>
      <c r="M4503">
        <f t="shared" si="283"/>
        <v>29485</v>
      </c>
    </row>
    <row r="4504" spans="1:13">
      <c r="A4504" s="127" t="s">
        <v>11343</v>
      </c>
      <c r="B4504" s="209" t="s">
        <v>11344</v>
      </c>
      <c r="C4504" s="208" t="s">
        <v>11253</v>
      </c>
      <c r="D4504" s="208" t="s">
        <v>11243</v>
      </c>
      <c r="E4504" s="205" t="s">
        <v>27</v>
      </c>
      <c r="F4504" s="205" t="s">
        <v>26</v>
      </c>
      <c r="G4504" s="205" t="s">
        <v>11254</v>
      </c>
      <c r="H4504" s="205" t="s">
        <v>8000</v>
      </c>
      <c r="I4504" s="206">
        <v>121</v>
      </c>
      <c r="J4504" t="str">
        <f t="shared" si="284"/>
        <v>RLP|Longen</v>
      </c>
      <c r="K4504" t="str">
        <f t="shared" si="282"/>
        <v>RLP|Schweich an der Römischen Weinstraße</v>
      </c>
      <c r="L4504" s="380" t="str">
        <f t="shared" si="285"/>
        <v>072355006077</v>
      </c>
      <c r="M4504">
        <f t="shared" si="283"/>
        <v>29485</v>
      </c>
    </row>
    <row r="4505" spans="1:13">
      <c r="A4505" s="127" t="s">
        <v>11345</v>
      </c>
      <c r="B4505" s="209" t="s">
        <v>11346</v>
      </c>
      <c r="C4505" s="208" t="s">
        <v>11253</v>
      </c>
      <c r="D4505" s="208" t="s">
        <v>11243</v>
      </c>
      <c r="E4505" s="205" t="s">
        <v>27</v>
      </c>
      <c r="F4505" s="205" t="s">
        <v>26</v>
      </c>
      <c r="G4505" s="205" t="s">
        <v>11254</v>
      </c>
      <c r="H4505" s="205" t="s">
        <v>8000</v>
      </c>
      <c r="I4505" s="206">
        <v>1350</v>
      </c>
      <c r="J4505" t="str">
        <f t="shared" si="284"/>
        <v>RLP|Longuich</v>
      </c>
      <c r="K4505" t="str">
        <f t="shared" si="282"/>
        <v>RLP|Schweich an der Römischen Weinstraße</v>
      </c>
      <c r="L4505" s="380" t="str">
        <f t="shared" si="285"/>
        <v>072355006078</v>
      </c>
      <c r="M4505">
        <f t="shared" si="283"/>
        <v>29485</v>
      </c>
    </row>
    <row r="4506" spans="1:13">
      <c r="A4506" s="127" t="s">
        <v>11347</v>
      </c>
      <c r="B4506" s="207" t="s">
        <v>11348</v>
      </c>
      <c r="C4506" s="208" t="s">
        <v>11263</v>
      </c>
      <c r="D4506" s="208" t="s">
        <v>11243</v>
      </c>
      <c r="E4506" s="205" t="s">
        <v>27</v>
      </c>
      <c r="F4506" s="205" t="s">
        <v>26</v>
      </c>
      <c r="G4506" s="205" t="s">
        <v>11264</v>
      </c>
      <c r="H4506" s="205" t="s">
        <v>8000</v>
      </c>
      <c r="I4506" s="206">
        <v>539</v>
      </c>
      <c r="J4506" t="str">
        <f t="shared" si="284"/>
        <v>RLP|Lorscheid</v>
      </c>
      <c r="K4506" t="str">
        <f t="shared" si="282"/>
        <v>RLP|Ruwer</v>
      </c>
      <c r="L4506" s="380" t="str">
        <f t="shared" si="285"/>
        <v>072355004080</v>
      </c>
      <c r="M4506">
        <f t="shared" si="283"/>
        <v>18672</v>
      </c>
    </row>
    <row r="4507" spans="1:13">
      <c r="A4507" s="127" t="s">
        <v>11349</v>
      </c>
      <c r="B4507" s="207" t="s">
        <v>11350</v>
      </c>
      <c r="C4507" s="208" t="s">
        <v>11247</v>
      </c>
      <c r="D4507" s="208" t="s">
        <v>11243</v>
      </c>
      <c r="E4507" s="205" t="s">
        <v>27</v>
      </c>
      <c r="F4507" s="205" t="s">
        <v>26</v>
      </c>
      <c r="G4507" s="205" t="s">
        <v>11248</v>
      </c>
      <c r="H4507" s="205" t="s">
        <v>8000</v>
      </c>
      <c r="I4507" s="206">
        <v>843</v>
      </c>
      <c r="J4507" t="str">
        <f t="shared" si="284"/>
        <v>RLP|Mandern</v>
      </c>
      <c r="K4507" t="str">
        <f t="shared" si="282"/>
        <v>RLP|Saarburg-Kell</v>
      </c>
      <c r="L4507" s="380" t="str">
        <f t="shared" si="285"/>
        <v>072355008081</v>
      </c>
      <c r="M4507">
        <f t="shared" si="283"/>
        <v>34068</v>
      </c>
    </row>
    <row r="4508" spans="1:13">
      <c r="A4508" s="127" t="s">
        <v>11351</v>
      </c>
      <c r="B4508" s="207" t="s">
        <v>11352</v>
      </c>
      <c r="C4508" s="208" t="s">
        <v>11247</v>
      </c>
      <c r="D4508" s="208" t="s">
        <v>11243</v>
      </c>
      <c r="E4508" s="205" t="s">
        <v>27</v>
      </c>
      <c r="F4508" s="205" t="s">
        <v>26</v>
      </c>
      <c r="G4508" s="205" t="s">
        <v>11248</v>
      </c>
      <c r="H4508" s="205" t="s">
        <v>8000</v>
      </c>
      <c r="I4508" s="206">
        <v>334</v>
      </c>
      <c r="J4508" t="str">
        <f t="shared" si="284"/>
        <v>RLP|Mannebach (bei Saarburg)</v>
      </c>
      <c r="K4508" t="str">
        <f t="shared" si="282"/>
        <v>RLP|Saarburg-Kell</v>
      </c>
      <c r="L4508" s="380" t="str">
        <f t="shared" si="285"/>
        <v>072355008082</v>
      </c>
      <c r="M4508">
        <f t="shared" si="283"/>
        <v>34068</v>
      </c>
    </row>
    <row r="4509" spans="1:13">
      <c r="A4509" s="127" t="s">
        <v>11353</v>
      </c>
      <c r="B4509" s="209" t="s">
        <v>11354</v>
      </c>
      <c r="C4509" s="208" t="s">
        <v>11253</v>
      </c>
      <c r="D4509" s="208" t="s">
        <v>11243</v>
      </c>
      <c r="E4509" s="205" t="s">
        <v>27</v>
      </c>
      <c r="F4509" s="205" t="s">
        <v>26</v>
      </c>
      <c r="G4509" s="205" t="s">
        <v>11254</v>
      </c>
      <c r="H4509" s="205" t="s">
        <v>8000</v>
      </c>
      <c r="I4509" s="206">
        <v>2536</v>
      </c>
      <c r="J4509" t="str">
        <f t="shared" si="284"/>
        <v>RLP|Mehring (Mosel)</v>
      </c>
      <c r="K4509" t="str">
        <f t="shared" si="282"/>
        <v>RLP|Schweich an der Römischen Weinstraße</v>
      </c>
      <c r="L4509" s="380" t="str">
        <f t="shared" si="285"/>
        <v>072355006083</v>
      </c>
      <c r="M4509">
        <f t="shared" si="283"/>
        <v>29485</v>
      </c>
    </row>
    <row r="4510" spans="1:13">
      <c r="A4510" s="127" t="s">
        <v>11355</v>
      </c>
      <c r="B4510" s="207" t="s">
        <v>11356</v>
      </c>
      <c r="C4510" s="208" t="s">
        <v>11263</v>
      </c>
      <c r="D4510" s="208" t="s">
        <v>11243</v>
      </c>
      <c r="E4510" s="205" t="s">
        <v>27</v>
      </c>
      <c r="F4510" s="205" t="s">
        <v>26</v>
      </c>
      <c r="G4510" s="205" t="s">
        <v>11264</v>
      </c>
      <c r="H4510" s="205" t="s">
        <v>8000</v>
      </c>
      <c r="I4510" s="206">
        <v>1746</v>
      </c>
      <c r="J4510" t="str">
        <f t="shared" si="284"/>
        <v>RLP|Mertesdorf</v>
      </c>
      <c r="K4510" t="str">
        <f t="shared" si="282"/>
        <v>RLP|Ruwer</v>
      </c>
      <c r="L4510" s="380" t="str">
        <f t="shared" si="285"/>
        <v>072355004085</v>
      </c>
      <c r="M4510">
        <f t="shared" si="283"/>
        <v>18672</v>
      </c>
    </row>
    <row r="4511" spans="1:13">
      <c r="A4511" s="127" t="s">
        <v>11357</v>
      </c>
      <c r="B4511" s="207" t="s">
        <v>11358</v>
      </c>
      <c r="C4511" s="208" t="s">
        <v>11263</v>
      </c>
      <c r="D4511" s="208" t="s">
        <v>11243</v>
      </c>
      <c r="E4511" s="205" t="s">
        <v>27</v>
      </c>
      <c r="F4511" s="205" t="s">
        <v>26</v>
      </c>
      <c r="G4511" s="205" t="s">
        <v>11264</v>
      </c>
      <c r="H4511" s="205" t="s">
        <v>8000</v>
      </c>
      <c r="I4511" s="206">
        <v>904</v>
      </c>
      <c r="J4511" t="str">
        <f t="shared" si="284"/>
        <v>RLP|Morscheid</v>
      </c>
      <c r="K4511" t="str">
        <f t="shared" si="282"/>
        <v>RLP|Ruwer</v>
      </c>
      <c r="L4511" s="380" t="str">
        <f t="shared" si="285"/>
        <v>072355004090</v>
      </c>
      <c r="M4511">
        <f t="shared" si="283"/>
        <v>18672</v>
      </c>
    </row>
    <row r="4512" spans="1:13">
      <c r="A4512" s="127" t="s">
        <v>11359</v>
      </c>
      <c r="B4512" s="209" t="s">
        <v>11360</v>
      </c>
      <c r="C4512" s="208" t="s">
        <v>11253</v>
      </c>
      <c r="D4512" s="208" t="s">
        <v>11243</v>
      </c>
      <c r="E4512" s="205" t="s">
        <v>27</v>
      </c>
      <c r="F4512" s="205" t="s">
        <v>26</v>
      </c>
      <c r="G4512" s="205" t="s">
        <v>11254</v>
      </c>
      <c r="H4512" s="205" t="s">
        <v>8000</v>
      </c>
      <c r="I4512" s="206">
        <v>332</v>
      </c>
      <c r="J4512" t="str">
        <f t="shared" si="284"/>
        <v>RLP|Naurath (Eifel)</v>
      </c>
      <c r="K4512" t="str">
        <f t="shared" si="282"/>
        <v>RLP|Schweich an der Römischen Weinstraße</v>
      </c>
      <c r="L4512" s="380" t="str">
        <f t="shared" si="285"/>
        <v>072355006091</v>
      </c>
      <c r="M4512">
        <f t="shared" si="283"/>
        <v>29485</v>
      </c>
    </row>
    <row r="4513" spans="1:13">
      <c r="A4513" s="127" t="s">
        <v>11361</v>
      </c>
      <c r="B4513" s="207" t="s">
        <v>11362</v>
      </c>
      <c r="C4513" s="208" t="s">
        <v>11257</v>
      </c>
      <c r="D4513" s="208" t="s">
        <v>11243</v>
      </c>
      <c r="E4513" s="205" t="s">
        <v>27</v>
      </c>
      <c r="F4513" s="205" t="s">
        <v>26</v>
      </c>
      <c r="G4513" s="205" t="s">
        <v>11258</v>
      </c>
      <c r="H4513" s="205" t="s">
        <v>8000</v>
      </c>
      <c r="I4513" s="206">
        <v>242</v>
      </c>
      <c r="J4513" t="str">
        <f t="shared" si="284"/>
        <v>RLP|Naurath (Wald)</v>
      </c>
      <c r="K4513" t="str">
        <f t="shared" si="282"/>
        <v>RLP|Hermeskeil</v>
      </c>
      <c r="L4513" s="380" t="str">
        <f t="shared" si="285"/>
        <v>072355001092</v>
      </c>
      <c r="M4513">
        <f t="shared" si="283"/>
        <v>16422</v>
      </c>
    </row>
    <row r="4514" spans="1:13">
      <c r="A4514" s="127" t="s">
        <v>11363</v>
      </c>
      <c r="B4514" s="207" t="s">
        <v>11364</v>
      </c>
      <c r="C4514" s="208" t="s">
        <v>11257</v>
      </c>
      <c r="D4514" s="208" t="s">
        <v>11243</v>
      </c>
      <c r="E4514" s="205" t="s">
        <v>27</v>
      </c>
      <c r="F4514" s="205" t="s">
        <v>26</v>
      </c>
      <c r="G4514" s="205" t="s">
        <v>11258</v>
      </c>
      <c r="H4514" s="205" t="s">
        <v>8000</v>
      </c>
      <c r="I4514" s="206">
        <v>744</v>
      </c>
      <c r="J4514" t="str">
        <f t="shared" si="284"/>
        <v>RLP|Neuhütten (Hochwald)</v>
      </c>
      <c r="K4514" t="str">
        <f t="shared" si="282"/>
        <v>RLP|Hermeskeil</v>
      </c>
      <c r="L4514" s="380" t="str">
        <f t="shared" si="285"/>
        <v>072355001093</v>
      </c>
      <c r="M4514">
        <f t="shared" si="283"/>
        <v>16422</v>
      </c>
    </row>
    <row r="4515" spans="1:13">
      <c r="A4515" s="127" t="s">
        <v>11365</v>
      </c>
      <c r="B4515" s="207" t="s">
        <v>11366</v>
      </c>
      <c r="C4515" s="208" t="s">
        <v>11242</v>
      </c>
      <c r="D4515" s="208" t="s">
        <v>11243</v>
      </c>
      <c r="E4515" s="205" t="s">
        <v>27</v>
      </c>
      <c r="F4515" s="205" t="s">
        <v>26</v>
      </c>
      <c r="G4515" s="205" t="s">
        <v>11244</v>
      </c>
      <c r="H4515" s="205" t="s">
        <v>8000</v>
      </c>
      <c r="I4515" s="206">
        <v>2765</v>
      </c>
      <c r="J4515" t="str">
        <f t="shared" si="284"/>
        <v>RLP|Newel</v>
      </c>
      <c r="K4515" t="str">
        <f t="shared" si="282"/>
        <v>RLP|Trier-Land</v>
      </c>
      <c r="L4515" s="380" t="str">
        <f t="shared" si="285"/>
        <v>072355007094</v>
      </c>
      <c r="M4515">
        <f t="shared" si="283"/>
        <v>22366</v>
      </c>
    </row>
    <row r="4516" spans="1:13">
      <c r="A4516" s="127" t="s">
        <v>11367</v>
      </c>
      <c r="B4516" s="207" t="s">
        <v>11368</v>
      </c>
      <c r="C4516" s="208" t="s">
        <v>11316</v>
      </c>
      <c r="D4516" s="208" t="s">
        <v>11243</v>
      </c>
      <c r="E4516" s="205" t="s">
        <v>27</v>
      </c>
      <c r="F4516" s="205" t="s">
        <v>26</v>
      </c>
      <c r="G4516" s="205" t="s">
        <v>11317</v>
      </c>
      <c r="H4516" s="205" t="s">
        <v>8000</v>
      </c>
      <c r="I4516" s="206">
        <v>2668</v>
      </c>
      <c r="J4516" t="str">
        <f t="shared" si="284"/>
        <v>RLP|Nittel</v>
      </c>
      <c r="K4516" t="str">
        <f t="shared" si="282"/>
        <v>RLP|Konz</v>
      </c>
      <c r="L4516" s="380" t="str">
        <f t="shared" si="285"/>
        <v>072355003095</v>
      </c>
      <c r="M4516">
        <f t="shared" si="283"/>
        <v>32801</v>
      </c>
    </row>
    <row r="4517" spans="1:13">
      <c r="A4517" s="127" t="s">
        <v>11369</v>
      </c>
      <c r="B4517" s="207" t="s">
        <v>11370</v>
      </c>
      <c r="C4517" s="208" t="s">
        <v>11316</v>
      </c>
      <c r="D4517" s="208" t="s">
        <v>11243</v>
      </c>
      <c r="E4517" s="205" t="s">
        <v>27</v>
      </c>
      <c r="F4517" s="205" t="s">
        <v>26</v>
      </c>
      <c r="G4517" s="205" t="s">
        <v>11317</v>
      </c>
      <c r="H4517" s="205" t="s">
        <v>8000</v>
      </c>
      <c r="I4517" s="206">
        <v>985</v>
      </c>
      <c r="J4517" t="str">
        <f t="shared" si="284"/>
        <v>RLP|Oberbillig</v>
      </c>
      <c r="K4517" t="str">
        <f t="shared" si="282"/>
        <v>RLP|Konz</v>
      </c>
      <c r="L4517" s="380" t="str">
        <f t="shared" si="285"/>
        <v>072355003096</v>
      </c>
      <c r="M4517">
        <f t="shared" si="283"/>
        <v>32801</v>
      </c>
    </row>
    <row r="4518" spans="1:13">
      <c r="A4518" s="127" t="s">
        <v>11371</v>
      </c>
      <c r="B4518" s="207" t="s">
        <v>11372</v>
      </c>
      <c r="C4518" s="208" t="s">
        <v>11247</v>
      </c>
      <c r="D4518" s="208" t="s">
        <v>11243</v>
      </c>
      <c r="E4518" s="205" t="s">
        <v>27</v>
      </c>
      <c r="F4518" s="205" t="s">
        <v>26</v>
      </c>
      <c r="G4518" s="205" t="s">
        <v>11248</v>
      </c>
      <c r="H4518" s="205" t="s">
        <v>8000</v>
      </c>
      <c r="I4518" s="206">
        <v>596</v>
      </c>
      <c r="J4518" t="str">
        <f t="shared" si="284"/>
        <v>RLP|Ockfen</v>
      </c>
      <c r="K4518" t="str">
        <f t="shared" si="282"/>
        <v>RLP|Saarburg-Kell</v>
      </c>
      <c r="L4518" s="380" t="str">
        <f t="shared" si="285"/>
        <v>072355008098</v>
      </c>
      <c r="M4518">
        <f t="shared" si="283"/>
        <v>34068</v>
      </c>
    </row>
    <row r="4519" spans="1:13">
      <c r="A4519" s="127" t="s">
        <v>11373</v>
      </c>
      <c r="B4519" s="207" t="s">
        <v>11374</v>
      </c>
      <c r="C4519" s="208" t="s">
        <v>11263</v>
      </c>
      <c r="D4519" s="208" t="s">
        <v>11243</v>
      </c>
      <c r="E4519" s="205" t="s">
        <v>27</v>
      </c>
      <c r="F4519" s="205" t="s">
        <v>26</v>
      </c>
      <c r="G4519" s="205" t="s">
        <v>11264</v>
      </c>
      <c r="H4519" s="205" t="s">
        <v>8000</v>
      </c>
      <c r="I4519" s="206">
        <v>160</v>
      </c>
      <c r="J4519" t="str">
        <f t="shared" si="284"/>
        <v>RLP|Ollmuth</v>
      </c>
      <c r="K4519" t="str">
        <f t="shared" si="282"/>
        <v>RLP|Ruwer</v>
      </c>
      <c r="L4519" s="380" t="str">
        <f t="shared" si="285"/>
        <v>072355004100</v>
      </c>
      <c r="M4519">
        <f t="shared" si="283"/>
        <v>18672</v>
      </c>
    </row>
    <row r="4520" spans="1:13">
      <c r="A4520" s="127" t="s">
        <v>11375</v>
      </c>
      <c r="B4520" s="207" t="s">
        <v>11376</v>
      </c>
      <c r="C4520" s="208" t="s">
        <v>11316</v>
      </c>
      <c r="D4520" s="208" t="s">
        <v>11243</v>
      </c>
      <c r="E4520" s="205" t="s">
        <v>27</v>
      </c>
      <c r="F4520" s="205" t="s">
        <v>26</v>
      </c>
      <c r="G4520" s="205" t="s">
        <v>11317</v>
      </c>
      <c r="H4520" s="205" t="s">
        <v>8000</v>
      </c>
      <c r="I4520" s="206">
        <v>148</v>
      </c>
      <c r="J4520" t="str">
        <f t="shared" si="284"/>
        <v>RLP|Onsdorf</v>
      </c>
      <c r="K4520" t="str">
        <f t="shared" si="282"/>
        <v>RLP|Konz</v>
      </c>
      <c r="L4520" s="380" t="str">
        <f t="shared" si="285"/>
        <v>072355003101</v>
      </c>
      <c r="M4520">
        <f t="shared" si="283"/>
        <v>32801</v>
      </c>
    </row>
    <row r="4521" spans="1:13">
      <c r="A4521" s="127" t="s">
        <v>11377</v>
      </c>
      <c r="B4521" s="207" t="s">
        <v>11378</v>
      </c>
      <c r="C4521" s="208" t="s">
        <v>11263</v>
      </c>
      <c r="D4521" s="208" t="s">
        <v>11243</v>
      </c>
      <c r="E4521" s="205" t="s">
        <v>27</v>
      </c>
      <c r="F4521" s="205" t="s">
        <v>26</v>
      </c>
      <c r="G4521" s="205" t="s">
        <v>11264</v>
      </c>
      <c r="H4521" s="205" t="s">
        <v>8000</v>
      </c>
      <c r="I4521" s="206">
        <v>2369</v>
      </c>
      <c r="J4521" t="str">
        <f t="shared" si="284"/>
        <v>RLP|Osburg</v>
      </c>
      <c r="K4521" t="str">
        <f t="shared" si="282"/>
        <v>RLP|Ruwer</v>
      </c>
      <c r="L4521" s="380" t="str">
        <f t="shared" si="285"/>
        <v>072355004103</v>
      </c>
      <c r="M4521">
        <f t="shared" si="283"/>
        <v>18672</v>
      </c>
    </row>
    <row r="4522" spans="1:13">
      <c r="A4522" s="127" t="s">
        <v>11379</v>
      </c>
      <c r="B4522" s="207" t="s">
        <v>11380</v>
      </c>
      <c r="C4522" s="208" t="s">
        <v>11247</v>
      </c>
      <c r="D4522" s="208" t="s">
        <v>11243</v>
      </c>
      <c r="E4522" s="205" t="s">
        <v>27</v>
      </c>
      <c r="F4522" s="205" t="s">
        <v>26</v>
      </c>
      <c r="G4522" s="205" t="s">
        <v>11248</v>
      </c>
      <c r="H4522" s="205" t="s">
        <v>8000</v>
      </c>
      <c r="I4522" s="206">
        <v>1580</v>
      </c>
      <c r="J4522" t="str">
        <f t="shared" si="284"/>
        <v>RLP|Palzem</v>
      </c>
      <c r="K4522" t="str">
        <f t="shared" si="282"/>
        <v>RLP|Saarburg-Kell</v>
      </c>
      <c r="L4522" s="380" t="str">
        <f t="shared" si="285"/>
        <v>072355008104</v>
      </c>
      <c r="M4522">
        <f t="shared" si="283"/>
        <v>34068</v>
      </c>
    </row>
    <row r="4523" spans="1:13">
      <c r="A4523" s="127" t="s">
        <v>11381</v>
      </c>
      <c r="B4523" s="207" t="s">
        <v>11382</v>
      </c>
      <c r="C4523" s="208" t="s">
        <v>11247</v>
      </c>
      <c r="D4523" s="208" t="s">
        <v>11243</v>
      </c>
      <c r="E4523" s="205" t="s">
        <v>27</v>
      </c>
      <c r="F4523" s="205" t="s">
        <v>26</v>
      </c>
      <c r="G4523" s="205" t="s">
        <v>11248</v>
      </c>
      <c r="H4523" s="205" t="s">
        <v>8000</v>
      </c>
      <c r="I4523" s="206">
        <v>241</v>
      </c>
      <c r="J4523" t="str">
        <f t="shared" si="284"/>
        <v>RLP|Paschel</v>
      </c>
      <c r="K4523" t="str">
        <f t="shared" si="282"/>
        <v>RLP|Saarburg-Kell</v>
      </c>
      <c r="L4523" s="380" t="str">
        <f t="shared" si="285"/>
        <v>072355008105</v>
      </c>
      <c r="M4523">
        <f t="shared" si="283"/>
        <v>34068</v>
      </c>
    </row>
    <row r="4524" spans="1:13">
      <c r="A4524" s="127" t="s">
        <v>11383</v>
      </c>
      <c r="B4524" s="207" t="s">
        <v>11384</v>
      </c>
      <c r="C4524" s="208" t="s">
        <v>11316</v>
      </c>
      <c r="D4524" s="208" t="s">
        <v>11243</v>
      </c>
      <c r="E4524" s="205" t="s">
        <v>27</v>
      </c>
      <c r="F4524" s="205" t="s">
        <v>26</v>
      </c>
      <c r="G4524" s="205" t="s">
        <v>11317</v>
      </c>
      <c r="H4524" s="205" t="s">
        <v>8000</v>
      </c>
      <c r="I4524" s="206">
        <v>1255</v>
      </c>
      <c r="J4524" t="str">
        <f t="shared" si="284"/>
        <v>RLP|Pellingen</v>
      </c>
      <c r="K4524" t="str">
        <f t="shared" si="282"/>
        <v>RLP|Konz</v>
      </c>
      <c r="L4524" s="380" t="str">
        <f t="shared" si="285"/>
        <v>072355003106</v>
      </c>
      <c r="M4524">
        <f t="shared" si="283"/>
        <v>32801</v>
      </c>
    </row>
    <row r="4525" spans="1:13">
      <c r="A4525" s="127" t="s">
        <v>11385</v>
      </c>
      <c r="B4525" s="207" t="s">
        <v>11386</v>
      </c>
      <c r="C4525" s="208" t="s">
        <v>11263</v>
      </c>
      <c r="D4525" s="208" t="s">
        <v>11243</v>
      </c>
      <c r="E4525" s="205" t="s">
        <v>27</v>
      </c>
      <c r="F4525" s="205" t="s">
        <v>26</v>
      </c>
      <c r="G4525" s="205" t="s">
        <v>11264</v>
      </c>
      <c r="H4525" s="205" t="s">
        <v>8000</v>
      </c>
      <c r="I4525" s="206">
        <v>1675</v>
      </c>
      <c r="J4525" t="str">
        <f t="shared" si="284"/>
        <v>RLP|Pluwig</v>
      </c>
      <c r="K4525" t="str">
        <f t="shared" si="282"/>
        <v>RLP|Ruwer</v>
      </c>
      <c r="L4525" s="380" t="str">
        <f t="shared" si="285"/>
        <v>072355004107</v>
      </c>
      <c r="M4525">
        <f t="shared" si="283"/>
        <v>18672</v>
      </c>
    </row>
    <row r="4526" spans="1:13">
      <c r="A4526" s="127" t="s">
        <v>11387</v>
      </c>
      <c r="B4526" s="209" t="s">
        <v>11388</v>
      </c>
      <c r="C4526" s="208" t="s">
        <v>11253</v>
      </c>
      <c r="D4526" s="208" t="s">
        <v>11243</v>
      </c>
      <c r="E4526" s="205" t="s">
        <v>27</v>
      </c>
      <c r="F4526" s="205" t="s">
        <v>26</v>
      </c>
      <c r="G4526" s="205" t="s">
        <v>11254</v>
      </c>
      <c r="H4526" s="205" t="s">
        <v>8000</v>
      </c>
      <c r="I4526" s="206">
        <v>469</v>
      </c>
      <c r="J4526" t="str">
        <f t="shared" si="284"/>
        <v>RLP|Pölich</v>
      </c>
      <c r="K4526" t="str">
        <f t="shared" si="282"/>
        <v>RLP|Schweich an der Römischen Weinstraße</v>
      </c>
      <c r="L4526" s="380" t="str">
        <f t="shared" si="285"/>
        <v>072355006108</v>
      </c>
      <c r="M4526">
        <f t="shared" si="283"/>
        <v>29485</v>
      </c>
    </row>
    <row r="4527" spans="1:13">
      <c r="A4527" s="127" t="s">
        <v>11389</v>
      </c>
      <c r="B4527" s="207" t="s">
        <v>11390</v>
      </c>
      <c r="C4527" s="208" t="s">
        <v>11242</v>
      </c>
      <c r="D4527" s="208" t="s">
        <v>11243</v>
      </c>
      <c r="E4527" s="205" t="s">
        <v>27</v>
      </c>
      <c r="F4527" s="205" t="s">
        <v>26</v>
      </c>
      <c r="G4527" s="205" t="s">
        <v>11244</v>
      </c>
      <c r="H4527" s="205" t="s">
        <v>8000</v>
      </c>
      <c r="I4527" s="206">
        <v>2091</v>
      </c>
      <c r="J4527" t="str">
        <f t="shared" si="284"/>
        <v>RLP|Ralingen</v>
      </c>
      <c r="K4527" t="str">
        <f t="shared" si="282"/>
        <v>RLP|Trier-Land</v>
      </c>
      <c r="L4527" s="380" t="str">
        <f t="shared" si="285"/>
        <v>072355007111</v>
      </c>
      <c r="M4527">
        <f t="shared" si="283"/>
        <v>22366</v>
      </c>
    </row>
    <row r="4528" spans="1:13">
      <c r="A4528" s="127" t="s">
        <v>11391</v>
      </c>
      <c r="B4528" s="207" t="s">
        <v>11392</v>
      </c>
      <c r="C4528" s="208" t="s">
        <v>11257</v>
      </c>
      <c r="D4528" s="208" t="s">
        <v>11243</v>
      </c>
      <c r="E4528" s="205" t="s">
        <v>27</v>
      </c>
      <c r="F4528" s="205" t="s">
        <v>26</v>
      </c>
      <c r="G4528" s="205" t="s">
        <v>11258</v>
      </c>
      <c r="H4528" s="205" t="s">
        <v>8000</v>
      </c>
      <c r="I4528" s="206">
        <v>464</v>
      </c>
      <c r="J4528" t="str">
        <f t="shared" si="284"/>
        <v>RLP|Rascheid</v>
      </c>
      <c r="K4528" t="str">
        <f t="shared" si="282"/>
        <v>RLP|Hermeskeil</v>
      </c>
      <c r="L4528" s="380" t="str">
        <f t="shared" si="285"/>
        <v>072355001112</v>
      </c>
      <c r="M4528">
        <f t="shared" si="283"/>
        <v>16422</v>
      </c>
    </row>
    <row r="4529" spans="1:13">
      <c r="A4529" s="127" t="s">
        <v>11393</v>
      </c>
      <c r="B4529" s="207" t="s">
        <v>11394</v>
      </c>
      <c r="C4529" s="208" t="s">
        <v>11257</v>
      </c>
      <c r="D4529" s="208" t="s">
        <v>11243</v>
      </c>
      <c r="E4529" s="205" t="s">
        <v>27</v>
      </c>
      <c r="F4529" s="205" t="s">
        <v>26</v>
      </c>
      <c r="G4529" s="205" t="s">
        <v>11258</v>
      </c>
      <c r="H4529" s="205" t="s">
        <v>8000</v>
      </c>
      <c r="I4529" s="206">
        <v>2517</v>
      </c>
      <c r="J4529" t="str">
        <f t="shared" si="284"/>
        <v>RLP|Reinsfeld</v>
      </c>
      <c r="K4529" t="str">
        <f t="shared" si="282"/>
        <v>RLP|Hermeskeil</v>
      </c>
      <c r="L4529" s="380" t="str">
        <f t="shared" si="285"/>
        <v>072355001114</v>
      </c>
      <c r="M4529">
        <f t="shared" si="283"/>
        <v>16422</v>
      </c>
    </row>
    <row r="4530" spans="1:13">
      <c r="A4530" s="127" t="s">
        <v>11395</v>
      </c>
      <c r="B4530" s="209" t="s">
        <v>11396</v>
      </c>
      <c r="C4530" s="208" t="s">
        <v>11253</v>
      </c>
      <c r="D4530" s="208" t="s">
        <v>11243</v>
      </c>
      <c r="E4530" s="205" t="s">
        <v>27</v>
      </c>
      <c r="F4530" s="205" t="s">
        <v>26</v>
      </c>
      <c r="G4530" s="205" t="s">
        <v>11254</v>
      </c>
      <c r="H4530" s="205" t="s">
        <v>8000</v>
      </c>
      <c r="I4530" s="206">
        <v>1313</v>
      </c>
      <c r="J4530" t="str">
        <f t="shared" si="284"/>
        <v>RLP|Riol</v>
      </c>
      <c r="K4530" t="str">
        <f t="shared" si="282"/>
        <v>RLP|Schweich an der Römischen Weinstraße</v>
      </c>
      <c r="L4530" s="380" t="str">
        <f t="shared" si="285"/>
        <v>072355006115</v>
      </c>
      <c r="M4530">
        <f t="shared" si="283"/>
        <v>29485</v>
      </c>
    </row>
    <row r="4531" spans="1:13">
      <c r="A4531" s="127" t="s">
        <v>11397</v>
      </c>
      <c r="B4531" s="207" t="s">
        <v>11398</v>
      </c>
      <c r="C4531" s="208" t="s">
        <v>11263</v>
      </c>
      <c r="D4531" s="208" t="s">
        <v>11243</v>
      </c>
      <c r="E4531" s="205" t="s">
        <v>27</v>
      </c>
      <c r="F4531" s="205" t="s">
        <v>26</v>
      </c>
      <c r="G4531" s="205" t="s">
        <v>11264</v>
      </c>
      <c r="H4531" s="205" t="s">
        <v>8000</v>
      </c>
      <c r="I4531" s="206">
        <v>417</v>
      </c>
      <c r="J4531" t="str">
        <f t="shared" si="284"/>
        <v>RLP|Riveris</v>
      </c>
      <c r="K4531" t="str">
        <f t="shared" si="282"/>
        <v>RLP|Ruwer</v>
      </c>
      <c r="L4531" s="380" t="str">
        <f t="shared" si="285"/>
        <v>072355004116</v>
      </c>
      <c r="M4531">
        <f t="shared" si="283"/>
        <v>18672</v>
      </c>
    </row>
    <row r="4532" spans="1:13">
      <c r="A4532" s="127" t="s">
        <v>11399</v>
      </c>
      <c r="B4532" s="207" t="s">
        <v>11400</v>
      </c>
      <c r="C4532" s="208" t="s">
        <v>11247</v>
      </c>
      <c r="D4532" s="208" t="s">
        <v>11243</v>
      </c>
      <c r="E4532" s="205" t="s">
        <v>27</v>
      </c>
      <c r="F4532" s="205" t="s">
        <v>26</v>
      </c>
      <c r="G4532" s="205" t="s">
        <v>11248</v>
      </c>
      <c r="H4532" s="205" t="s">
        <v>8000</v>
      </c>
      <c r="I4532" s="206">
        <v>7612</v>
      </c>
      <c r="J4532" t="str">
        <f t="shared" si="284"/>
        <v>RLP|Saarburg</v>
      </c>
      <c r="K4532" t="str">
        <f t="shared" si="282"/>
        <v>RLP|Saarburg-Kell</v>
      </c>
      <c r="L4532" s="380" t="str">
        <f t="shared" si="285"/>
        <v>072355008118</v>
      </c>
      <c r="M4532">
        <f t="shared" si="283"/>
        <v>34068</v>
      </c>
    </row>
    <row r="4533" spans="1:13">
      <c r="A4533" s="127" t="s">
        <v>11401</v>
      </c>
      <c r="B4533" s="207" t="s">
        <v>11402</v>
      </c>
      <c r="C4533" s="208" t="s">
        <v>11247</v>
      </c>
      <c r="D4533" s="208" t="s">
        <v>11243</v>
      </c>
      <c r="E4533" s="205" t="s">
        <v>27</v>
      </c>
      <c r="F4533" s="205" t="s">
        <v>26</v>
      </c>
      <c r="G4533" s="205" t="s">
        <v>11248</v>
      </c>
      <c r="H4533" s="205" t="s">
        <v>8000</v>
      </c>
      <c r="I4533" s="206">
        <v>1206</v>
      </c>
      <c r="J4533" t="str">
        <f t="shared" si="284"/>
        <v>RLP|Schillingen</v>
      </c>
      <c r="K4533" t="str">
        <f t="shared" si="282"/>
        <v>RLP|Saarburg-Kell</v>
      </c>
      <c r="L4533" s="380" t="str">
        <f t="shared" si="285"/>
        <v>072355008119</v>
      </c>
      <c r="M4533">
        <f t="shared" si="283"/>
        <v>34068</v>
      </c>
    </row>
    <row r="4534" spans="1:13">
      <c r="A4534" s="127" t="s">
        <v>11403</v>
      </c>
      <c r="B4534" s="209" t="s">
        <v>11404</v>
      </c>
      <c r="C4534" s="208" t="s">
        <v>11253</v>
      </c>
      <c r="D4534" s="208" t="s">
        <v>11243</v>
      </c>
      <c r="E4534" s="205" t="s">
        <v>27</v>
      </c>
      <c r="F4534" s="205" t="s">
        <v>26</v>
      </c>
      <c r="G4534" s="205" t="s">
        <v>11254</v>
      </c>
      <c r="H4534" s="205" t="s">
        <v>8000</v>
      </c>
      <c r="I4534" s="206">
        <v>240</v>
      </c>
      <c r="J4534" t="str">
        <f t="shared" si="284"/>
        <v>RLP|Schleich</v>
      </c>
      <c r="K4534" t="str">
        <f t="shared" si="282"/>
        <v>RLP|Schweich an der Römischen Weinstraße</v>
      </c>
      <c r="L4534" s="380" t="str">
        <f t="shared" si="285"/>
        <v>072355006120</v>
      </c>
      <c r="M4534">
        <f t="shared" si="283"/>
        <v>29485</v>
      </c>
    </row>
    <row r="4535" spans="1:13">
      <c r="A4535" s="127" t="s">
        <v>11405</v>
      </c>
      <c r="B4535" s="207" t="s">
        <v>11406</v>
      </c>
      <c r="C4535" s="208" t="s">
        <v>11247</v>
      </c>
      <c r="D4535" s="208" t="s">
        <v>11243</v>
      </c>
      <c r="E4535" s="205" t="s">
        <v>27</v>
      </c>
      <c r="F4535" s="205" t="s">
        <v>26</v>
      </c>
      <c r="G4535" s="205" t="s">
        <v>11248</v>
      </c>
      <c r="H4535" s="205" t="s">
        <v>8000</v>
      </c>
      <c r="I4535" s="206">
        <v>760</v>
      </c>
      <c r="J4535" t="str">
        <f t="shared" si="284"/>
        <v>RLP|Schoden</v>
      </c>
      <c r="K4535" t="str">
        <f t="shared" si="282"/>
        <v>RLP|Saarburg-Kell</v>
      </c>
      <c r="L4535" s="380" t="str">
        <f t="shared" si="285"/>
        <v>072355008122</v>
      </c>
      <c r="M4535">
        <f t="shared" si="283"/>
        <v>34068</v>
      </c>
    </row>
    <row r="4536" spans="1:13">
      <c r="A4536" s="127" t="s">
        <v>11407</v>
      </c>
      <c r="B4536" s="207" t="s">
        <v>11408</v>
      </c>
      <c r="C4536" s="208" t="s">
        <v>11247</v>
      </c>
      <c r="D4536" s="208" t="s">
        <v>11243</v>
      </c>
      <c r="E4536" s="205" t="s">
        <v>27</v>
      </c>
      <c r="F4536" s="205" t="s">
        <v>26</v>
      </c>
      <c r="G4536" s="205" t="s">
        <v>11248</v>
      </c>
      <c r="H4536" s="205" t="s">
        <v>8000</v>
      </c>
      <c r="I4536" s="206">
        <v>132</v>
      </c>
      <c r="J4536" t="str">
        <f t="shared" si="284"/>
        <v>RLP|Schömerich</v>
      </c>
      <c r="K4536" t="str">
        <f t="shared" si="282"/>
        <v>RLP|Saarburg-Kell</v>
      </c>
      <c r="L4536" s="380" t="str">
        <f t="shared" si="285"/>
        <v>072355008123</v>
      </c>
      <c r="M4536">
        <f t="shared" si="283"/>
        <v>34068</v>
      </c>
    </row>
    <row r="4537" spans="1:13">
      <c r="A4537" s="127" t="s">
        <v>11409</v>
      </c>
      <c r="B4537" s="207" t="s">
        <v>11410</v>
      </c>
      <c r="C4537" s="208" t="s">
        <v>11263</v>
      </c>
      <c r="D4537" s="208" t="s">
        <v>11243</v>
      </c>
      <c r="E4537" s="205" t="s">
        <v>27</v>
      </c>
      <c r="F4537" s="205" t="s">
        <v>26</v>
      </c>
      <c r="G4537" s="205" t="s">
        <v>11264</v>
      </c>
      <c r="H4537" s="205" t="s">
        <v>8000</v>
      </c>
      <c r="I4537" s="206">
        <v>801</v>
      </c>
      <c r="J4537" t="str">
        <f t="shared" si="284"/>
        <v>RLP|Schöndorf</v>
      </c>
      <c r="K4537" t="str">
        <f t="shared" si="282"/>
        <v>RLP|Ruwer</v>
      </c>
      <c r="L4537" s="380" t="str">
        <f t="shared" si="285"/>
        <v>072355004124</v>
      </c>
      <c r="M4537">
        <f t="shared" si="283"/>
        <v>18672</v>
      </c>
    </row>
    <row r="4538" spans="1:13">
      <c r="A4538" s="127" t="s">
        <v>11411</v>
      </c>
      <c r="B4538" s="209" t="s">
        <v>11412</v>
      </c>
      <c r="C4538" s="208" t="s">
        <v>11253</v>
      </c>
      <c r="D4538" s="208" t="s">
        <v>11243</v>
      </c>
      <c r="E4538" s="205" t="s">
        <v>27</v>
      </c>
      <c r="F4538" s="205" t="s">
        <v>26</v>
      </c>
      <c r="G4538" s="205" t="s">
        <v>11254</v>
      </c>
      <c r="H4538" s="205" t="s">
        <v>8000</v>
      </c>
      <c r="I4538" s="206">
        <v>8013</v>
      </c>
      <c r="J4538" t="str">
        <f t="shared" si="284"/>
        <v>RLP|Schweich</v>
      </c>
      <c r="K4538" t="str">
        <f t="shared" si="282"/>
        <v>RLP|Schweich an der Römischen Weinstraße</v>
      </c>
      <c r="L4538" s="380" t="str">
        <f t="shared" si="285"/>
        <v>072355006125</v>
      </c>
      <c r="M4538">
        <f t="shared" si="283"/>
        <v>29485</v>
      </c>
    </row>
    <row r="4539" spans="1:13">
      <c r="A4539" s="127" t="s">
        <v>11413</v>
      </c>
      <c r="B4539" s="207" t="s">
        <v>11414</v>
      </c>
      <c r="C4539" s="208" t="s">
        <v>11247</v>
      </c>
      <c r="D4539" s="208" t="s">
        <v>11243</v>
      </c>
      <c r="E4539" s="205" t="s">
        <v>27</v>
      </c>
      <c r="F4539" s="205" t="s">
        <v>26</v>
      </c>
      <c r="G4539" s="205" t="s">
        <v>11248</v>
      </c>
      <c r="H4539" s="205" t="s">
        <v>8000</v>
      </c>
      <c r="I4539" s="206">
        <v>1662</v>
      </c>
      <c r="J4539" t="str">
        <f t="shared" si="284"/>
        <v>RLP|Serrig</v>
      </c>
      <c r="K4539" t="str">
        <f t="shared" si="282"/>
        <v>RLP|Saarburg-Kell</v>
      </c>
      <c r="L4539" s="380" t="str">
        <f t="shared" si="285"/>
        <v>072355008126</v>
      </c>
      <c r="M4539">
        <f t="shared" si="283"/>
        <v>34068</v>
      </c>
    </row>
    <row r="4540" spans="1:13">
      <c r="A4540" s="127" t="s">
        <v>11415</v>
      </c>
      <c r="B4540" s="207" t="s">
        <v>11416</v>
      </c>
      <c r="C4540" s="208" t="s">
        <v>11263</v>
      </c>
      <c r="D4540" s="208" t="s">
        <v>11243</v>
      </c>
      <c r="E4540" s="205" t="s">
        <v>27</v>
      </c>
      <c r="F4540" s="205" t="s">
        <v>26</v>
      </c>
      <c r="G4540" s="205" t="s">
        <v>11264</v>
      </c>
      <c r="H4540" s="205" t="s">
        <v>8000</v>
      </c>
      <c r="I4540" s="206">
        <v>77</v>
      </c>
      <c r="J4540" t="str">
        <f t="shared" si="284"/>
        <v>RLP|Sommerau</v>
      </c>
      <c r="K4540" t="str">
        <f t="shared" si="282"/>
        <v>RLP|Ruwer</v>
      </c>
      <c r="L4540" s="380" t="str">
        <f t="shared" si="285"/>
        <v>072355004129</v>
      </c>
      <c r="M4540">
        <f t="shared" si="283"/>
        <v>18672</v>
      </c>
    </row>
    <row r="4541" spans="1:13">
      <c r="A4541" s="127" t="s">
        <v>11417</v>
      </c>
      <c r="B4541" s="207" t="s">
        <v>11418</v>
      </c>
      <c r="C4541" s="208" t="s">
        <v>11247</v>
      </c>
      <c r="D4541" s="208" t="s">
        <v>11243</v>
      </c>
      <c r="E4541" s="205" t="s">
        <v>27</v>
      </c>
      <c r="F4541" s="205" t="s">
        <v>26</v>
      </c>
      <c r="G4541" s="205" t="s">
        <v>11248</v>
      </c>
      <c r="H4541" s="205" t="s">
        <v>8000</v>
      </c>
      <c r="I4541" s="206">
        <v>796</v>
      </c>
      <c r="J4541" t="str">
        <f t="shared" si="284"/>
        <v>RLP|Taben-Rodt</v>
      </c>
      <c r="K4541" t="str">
        <f t="shared" si="282"/>
        <v>RLP|Saarburg-Kell</v>
      </c>
      <c r="L4541" s="380" t="str">
        <f t="shared" si="285"/>
        <v>072355008131</v>
      </c>
      <c r="M4541">
        <f t="shared" si="283"/>
        <v>34068</v>
      </c>
    </row>
    <row r="4542" spans="1:13">
      <c r="A4542" s="127" t="s">
        <v>11419</v>
      </c>
      <c r="B4542" s="207" t="s">
        <v>11420</v>
      </c>
      <c r="C4542" s="208" t="s">
        <v>11316</v>
      </c>
      <c r="D4542" s="208" t="s">
        <v>11243</v>
      </c>
      <c r="E4542" s="205" t="s">
        <v>27</v>
      </c>
      <c r="F4542" s="205" t="s">
        <v>26</v>
      </c>
      <c r="G4542" s="205" t="s">
        <v>11317</v>
      </c>
      <c r="H4542" s="205" t="s">
        <v>8000</v>
      </c>
      <c r="I4542" s="206">
        <v>2650</v>
      </c>
      <c r="J4542" t="str">
        <f t="shared" si="284"/>
        <v>RLP|Tawern</v>
      </c>
      <c r="K4542" t="str">
        <f t="shared" si="282"/>
        <v>RLP|Konz</v>
      </c>
      <c r="L4542" s="380" t="str">
        <f t="shared" si="285"/>
        <v>072355003132</v>
      </c>
      <c r="M4542">
        <f t="shared" si="283"/>
        <v>32801</v>
      </c>
    </row>
    <row r="4543" spans="1:13">
      <c r="A4543" s="127" t="s">
        <v>11421</v>
      </c>
      <c r="B4543" s="207" t="s">
        <v>11422</v>
      </c>
      <c r="C4543" s="208" t="s">
        <v>11316</v>
      </c>
      <c r="D4543" s="208" t="s">
        <v>11243</v>
      </c>
      <c r="E4543" s="205" t="s">
        <v>27</v>
      </c>
      <c r="F4543" s="205" t="s">
        <v>26</v>
      </c>
      <c r="G4543" s="205" t="s">
        <v>11317</v>
      </c>
      <c r="H4543" s="205" t="s">
        <v>8000</v>
      </c>
      <c r="I4543" s="206">
        <v>761</v>
      </c>
      <c r="J4543" t="str">
        <f t="shared" si="284"/>
        <v>RLP|Temmels</v>
      </c>
      <c r="K4543" t="str">
        <f t="shared" si="282"/>
        <v>RLP|Konz</v>
      </c>
      <c r="L4543" s="380" t="str">
        <f t="shared" si="285"/>
        <v>072355003133</v>
      </c>
      <c r="M4543">
        <f t="shared" si="283"/>
        <v>32801</v>
      </c>
    </row>
    <row r="4544" spans="1:13">
      <c r="A4544" s="127" t="s">
        <v>11423</v>
      </c>
      <c r="B4544" s="209" t="s">
        <v>11424</v>
      </c>
      <c r="C4544" s="208" t="s">
        <v>11253</v>
      </c>
      <c r="D4544" s="208" t="s">
        <v>11243</v>
      </c>
      <c r="E4544" s="205" t="s">
        <v>27</v>
      </c>
      <c r="F4544" s="205" t="s">
        <v>26</v>
      </c>
      <c r="G4544" s="205" t="s">
        <v>11254</v>
      </c>
      <c r="H4544" s="205" t="s">
        <v>8000</v>
      </c>
      <c r="I4544" s="206">
        <v>216</v>
      </c>
      <c r="J4544" t="str">
        <f t="shared" si="284"/>
        <v>RLP|Thörnich</v>
      </c>
      <c r="K4544" t="str">
        <f t="shared" si="282"/>
        <v>RLP|Schweich an der Römischen Weinstraße</v>
      </c>
      <c r="L4544" s="380" t="str">
        <f t="shared" si="285"/>
        <v>072355006134</v>
      </c>
      <c r="M4544">
        <f t="shared" si="283"/>
        <v>29485</v>
      </c>
    </row>
    <row r="4545" spans="1:13">
      <c r="A4545" s="127" t="s">
        <v>11425</v>
      </c>
      <c r="B4545" s="207" t="s">
        <v>11426</v>
      </c>
      <c r="C4545" s="208" t="s">
        <v>11263</v>
      </c>
      <c r="D4545" s="208" t="s">
        <v>11243</v>
      </c>
      <c r="E4545" s="205" t="s">
        <v>27</v>
      </c>
      <c r="F4545" s="205" t="s">
        <v>26</v>
      </c>
      <c r="G4545" s="205" t="s">
        <v>11264</v>
      </c>
      <c r="H4545" s="205" t="s">
        <v>8000</v>
      </c>
      <c r="I4545" s="206">
        <v>1073</v>
      </c>
      <c r="J4545" t="str">
        <f t="shared" si="284"/>
        <v>RLP|Thomm</v>
      </c>
      <c r="K4545" t="str">
        <f t="shared" si="282"/>
        <v>RLP|Ruwer</v>
      </c>
      <c r="L4545" s="380" t="str">
        <f t="shared" si="285"/>
        <v>072355004135</v>
      </c>
      <c r="M4545">
        <f t="shared" si="283"/>
        <v>18672</v>
      </c>
    </row>
    <row r="4546" spans="1:13">
      <c r="A4546" s="127" t="s">
        <v>11427</v>
      </c>
      <c r="B4546" s="207" t="s">
        <v>11428</v>
      </c>
      <c r="C4546" s="208" t="s">
        <v>11247</v>
      </c>
      <c r="D4546" s="208" t="s">
        <v>11243</v>
      </c>
      <c r="E4546" s="205" t="s">
        <v>27</v>
      </c>
      <c r="F4546" s="205" t="s">
        <v>26</v>
      </c>
      <c r="G4546" s="205" t="s">
        <v>11248</v>
      </c>
      <c r="H4546" s="205" t="s">
        <v>8000</v>
      </c>
      <c r="I4546" s="206">
        <v>1111</v>
      </c>
      <c r="J4546" t="str">
        <f t="shared" si="284"/>
        <v>RLP|Trassem</v>
      </c>
      <c r="K4546" t="str">
        <f t="shared" si="282"/>
        <v>RLP|Saarburg-Kell</v>
      </c>
      <c r="L4546" s="380" t="str">
        <f t="shared" si="285"/>
        <v>072355008136</v>
      </c>
      <c r="M4546">
        <f t="shared" si="283"/>
        <v>34068</v>
      </c>
    </row>
    <row r="4547" spans="1:13">
      <c r="A4547" s="127" t="s">
        <v>11429</v>
      </c>
      <c r="B4547" s="207" t="s">
        <v>11430</v>
      </c>
      <c r="C4547" s="208" t="s">
        <v>11242</v>
      </c>
      <c r="D4547" s="208" t="s">
        <v>11243</v>
      </c>
      <c r="E4547" s="205" t="s">
        <v>27</v>
      </c>
      <c r="F4547" s="205" t="s">
        <v>26</v>
      </c>
      <c r="G4547" s="205" t="s">
        <v>11244</v>
      </c>
      <c r="H4547" s="205" t="s">
        <v>8000</v>
      </c>
      <c r="I4547" s="206">
        <v>3843</v>
      </c>
      <c r="J4547" t="str">
        <f t="shared" si="284"/>
        <v>RLP|Trierweiler</v>
      </c>
      <c r="K4547" t="str">
        <f t="shared" ref="K4547:K4610" si="286">E4547 &amp; "|" &amp; G4547</f>
        <v>RLP|Trier-Land</v>
      </c>
      <c r="L4547" s="380" t="str">
        <f t="shared" si="285"/>
        <v>072355007137</v>
      </c>
      <c r="M4547">
        <f t="shared" ref="M4547:M4610" si="287">SUMIF($C:$C, $C4547, $I:$I)</f>
        <v>22366</v>
      </c>
    </row>
    <row r="4548" spans="1:13">
      <c r="A4548" s="127" t="s">
        <v>11431</v>
      </c>
      <c r="B4548" s="207" t="s">
        <v>11432</v>
      </c>
      <c r="C4548" s="208" t="s">
        <v>11247</v>
      </c>
      <c r="D4548" s="208" t="s">
        <v>11243</v>
      </c>
      <c r="E4548" s="205" t="s">
        <v>27</v>
      </c>
      <c r="F4548" s="205" t="s">
        <v>26</v>
      </c>
      <c r="G4548" s="205" t="s">
        <v>11248</v>
      </c>
      <c r="H4548" s="205" t="s">
        <v>8000</v>
      </c>
      <c r="I4548" s="206">
        <v>183</v>
      </c>
      <c r="J4548" t="str">
        <f t="shared" si="284"/>
        <v>RLP|Vierherrenborn</v>
      </c>
      <c r="K4548" t="str">
        <f t="shared" si="286"/>
        <v>RLP|Saarburg-Kell</v>
      </c>
      <c r="L4548" s="380" t="str">
        <f t="shared" si="285"/>
        <v>072355008140</v>
      </c>
      <c r="M4548">
        <f t="shared" si="287"/>
        <v>34068</v>
      </c>
    </row>
    <row r="4549" spans="1:13">
      <c r="A4549" s="127" t="s">
        <v>11433</v>
      </c>
      <c r="B4549" s="207" t="s">
        <v>11434</v>
      </c>
      <c r="C4549" s="208" t="s">
        <v>11263</v>
      </c>
      <c r="D4549" s="208" t="s">
        <v>11243</v>
      </c>
      <c r="E4549" s="205" t="s">
        <v>27</v>
      </c>
      <c r="F4549" s="205" t="s">
        <v>26</v>
      </c>
      <c r="G4549" s="205" t="s">
        <v>11264</v>
      </c>
      <c r="H4549" s="205" t="s">
        <v>8000</v>
      </c>
      <c r="I4549" s="206">
        <v>2114</v>
      </c>
      <c r="J4549" t="str">
        <f t="shared" si="284"/>
        <v>RLP|Waldrach</v>
      </c>
      <c r="K4549" t="str">
        <f t="shared" si="286"/>
        <v>RLP|Ruwer</v>
      </c>
      <c r="L4549" s="380" t="str">
        <f t="shared" si="285"/>
        <v>072355004141</v>
      </c>
      <c r="M4549">
        <f t="shared" si="287"/>
        <v>18672</v>
      </c>
    </row>
    <row r="4550" spans="1:13">
      <c r="A4550" s="127" t="s">
        <v>11435</v>
      </c>
      <c r="B4550" s="207" t="s">
        <v>11436</v>
      </c>
      <c r="C4550" s="208" t="s">
        <v>11247</v>
      </c>
      <c r="D4550" s="208" t="s">
        <v>11243</v>
      </c>
      <c r="E4550" s="205" t="s">
        <v>27</v>
      </c>
      <c r="F4550" s="205" t="s">
        <v>26</v>
      </c>
      <c r="G4550" s="205" t="s">
        <v>11248</v>
      </c>
      <c r="H4550" s="205" t="s">
        <v>8000</v>
      </c>
      <c r="I4550" s="206">
        <v>828</v>
      </c>
      <c r="J4550" t="str">
        <f t="shared" ref="J4550:J4613" si="288">E4550 &amp; "|" &amp; A4550</f>
        <v>RLP|Waldweiler</v>
      </c>
      <c r="K4550" t="str">
        <f t="shared" si="286"/>
        <v>RLP|Saarburg-Kell</v>
      </c>
      <c r="L4550" s="380" t="str">
        <f t="shared" ref="L4550:L4613" si="289">C4550 &amp; RIGHT(B4550,3)</f>
        <v>072355008142</v>
      </c>
      <c r="M4550">
        <f t="shared" si="287"/>
        <v>34068</v>
      </c>
    </row>
    <row r="4551" spans="1:13">
      <c r="A4551" s="127" t="s">
        <v>11437</v>
      </c>
      <c r="B4551" s="207" t="s">
        <v>11438</v>
      </c>
      <c r="C4551" s="208" t="s">
        <v>11316</v>
      </c>
      <c r="D4551" s="208" t="s">
        <v>11243</v>
      </c>
      <c r="E4551" s="205" t="s">
        <v>27</v>
      </c>
      <c r="F4551" s="205" t="s">
        <v>26</v>
      </c>
      <c r="G4551" s="205" t="s">
        <v>11317</v>
      </c>
      <c r="H4551" s="205" t="s">
        <v>8000</v>
      </c>
      <c r="I4551" s="206">
        <v>2277</v>
      </c>
      <c r="J4551" t="str">
        <f t="shared" si="288"/>
        <v>RLP|Wasserliesch</v>
      </c>
      <c r="K4551" t="str">
        <f t="shared" si="286"/>
        <v>RLP|Konz</v>
      </c>
      <c r="L4551" s="380" t="str">
        <f t="shared" si="289"/>
        <v>072355003143</v>
      </c>
      <c r="M4551">
        <f t="shared" si="287"/>
        <v>32801</v>
      </c>
    </row>
    <row r="4552" spans="1:13">
      <c r="A4552" s="127" t="s">
        <v>11439</v>
      </c>
      <c r="B4552" s="207" t="s">
        <v>11440</v>
      </c>
      <c r="C4552" s="208" t="s">
        <v>11316</v>
      </c>
      <c r="D4552" s="208" t="s">
        <v>11243</v>
      </c>
      <c r="E4552" s="205" t="s">
        <v>27</v>
      </c>
      <c r="F4552" s="205" t="s">
        <v>26</v>
      </c>
      <c r="G4552" s="205" t="s">
        <v>11317</v>
      </c>
      <c r="H4552" s="205" t="s">
        <v>8000</v>
      </c>
      <c r="I4552" s="206">
        <v>649</v>
      </c>
      <c r="J4552" t="str">
        <f t="shared" si="288"/>
        <v>RLP|Wawern (Saar)</v>
      </c>
      <c r="K4552" t="str">
        <f t="shared" si="286"/>
        <v>RLP|Konz</v>
      </c>
      <c r="L4552" s="380" t="str">
        <f t="shared" si="289"/>
        <v>072355003144</v>
      </c>
      <c r="M4552">
        <f t="shared" si="287"/>
        <v>32801</v>
      </c>
    </row>
    <row r="4553" spans="1:13">
      <c r="A4553" s="127" t="s">
        <v>11441</v>
      </c>
      <c r="B4553" s="207" t="s">
        <v>11442</v>
      </c>
      <c r="C4553" s="208" t="s">
        <v>11316</v>
      </c>
      <c r="D4553" s="208" t="s">
        <v>11243</v>
      </c>
      <c r="E4553" s="205" t="s">
        <v>27</v>
      </c>
      <c r="F4553" s="205" t="s">
        <v>26</v>
      </c>
      <c r="G4553" s="205" t="s">
        <v>11317</v>
      </c>
      <c r="H4553" s="205" t="s">
        <v>8000</v>
      </c>
      <c r="I4553" s="206">
        <v>828</v>
      </c>
      <c r="J4553" t="str">
        <f t="shared" si="288"/>
        <v>RLP|Wellen</v>
      </c>
      <c r="K4553" t="str">
        <f t="shared" si="286"/>
        <v>RLP|Konz</v>
      </c>
      <c r="L4553" s="380" t="str">
        <f t="shared" si="289"/>
        <v>072355003146</v>
      </c>
      <c r="M4553">
        <f t="shared" si="287"/>
        <v>32801</v>
      </c>
    </row>
    <row r="4554" spans="1:13">
      <c r="A4554" s="127" t="s">
        <v>11443</v>
      </c>
      <c r="B4554" s="207" t="s">
        <v>11444</v>
      </c>
      <c r="C4554" s="208" t="s">
        <v>11316</v>
      </c>
      <c r="D4554" s="208" t="s">
        <v>11243</v>
      </c>
      <c r="E4554" s="205" t="s">
        <v>27</v>
      </c>
      <c r="F4554" s="205" t="s">
        <v>26</v>
      </c>
      <c r="G4554" s="205" t="s">
        <v>11317</v>
      </c>
      <c r="H4554" s="205" t="s">
        <v>8000</v>
      </c>
      <c r="I4554" s="206">
        <v>1401</v>
      </c>
      <c r="J4554" t="str">
        <f t="shared" si="288"/>
        <v>RLP|Wiltingen</v>
      </c>
      <c r="K4554" t="str">
        <f t="shared" si="286"/>
        <v>RLP|Konz</v>
      </c>
      <c r="L4554" s="380" t="str">
        <f t="shared" si="289"/>
        <v>072355003148</v>
      </c>
      <c r="M4554">
        <f t="shared" si="287"/>
        <v>32801</v>
      </c>
    </row>
    <row r="4555" spans="1:13">
      <c r="A4555" s="127" t="s">
        <v>11445</v>
      </c>
      <c r="B4555" s="207" t="s">
        <v>11446</v>
      </c>
      <c r="C4555" s="208" t="s">
        <v>11247</v>
      </c>
      <c r="D4555" s="208" t="s">
        <v>11243</v>
      </c>
      <c r="E4555" s="205" t="s">
        <v>27</v>
      </c>
      <c r="F4555" s="205" t="s">
        <v>26</v>
      </c>
      <c r="G4555" s="205" t="s">
        <v>11248</v>
      </c>
      <c r="H4555" s="205" t="s">
        <v>8000</v>
      </c>
      <c r="I4555" s="206">
        <v>2580</v>
      </c>
      <c r="J4555" t="str">
        <f t="shared" si="288"/>
        <v>RLP|Wincheringen</v>
      </c>
      <c r="K4555" t="str">
        <f t="shared" si="286"/>
        <v>RLP|Saarburg-Kell</v>
      </c>
      <c r="L4555" s="380" t="str">
        <f t="shared" si="289"/>
        <v>072355008149</v>
      </c>
      <c r="M4555">
        <f t="shared" si="287"/>
        <v>34068</v>
      </c>
    </row>
    <row r="4556" spans="1:13">
      <c r="A4556" s="127" t="s">
        <v>11447</v>
      </c>
      <c r="B4556" s="207" t="s">
        <v>11448</v>
      </c>
      <c r="C4556" s="208" t="s">
        <v>11242</v>
      </c>
      <c r="D4556" s="208" t="s">
        <v>11243</v>
      </c>
      <c r="E4556" s="205" t="s">
        <v>27</v>
      </c>
      <c r="F4556" s="205" t="s">
        <v>26</v>
      </c>
      <c r="G4556" s="205" t="s">
        <v>11244</v>
      </c>
      <c r="H4556" s="205" t="s">
        <v>8000</v>
      </c>
      <c r="I4556" s="206">
        <v>3107</v>
      </c>
      <c r="J4556" t="str">
        <f t="shared" si="288"/>
        <v>RLP|Zemmer</v>
      </c>
      <c r="K4556" t="str">
        <f t="shared" si="286"/>
        <v>RLP|Trier-Land</v>
      </c>
      <c r="L4556" s="380" t="str">
        <f t="shared" si="289"/>
        <v>072355007151</v>
      </c>
      <c r="M4556">
        <f t="shared" si="287"/>
        <v>22366</v>
      </c>
    </row>
    <row r="4557" spans="1:13">
      <c r="A4557" s="127" t="s">
        <v>11449</v>
      </c>
      <c r="B4557" s="207" t="s">
        <v>11450</v>
      </c>
      <c r="C4557" s="208" t="s">
        <v>11247</v>
      </c>
      <c r="D4557" s="208" t="s">
        <v>11243</v>
      </c>
      <c r="E4557" s="205" t="s">
        <v>27</v>
      </c>
      <c r="F4557" s="205" t="s">
        <v>26</v>
      </c>
      <c r="G4557" s="205" t="s">
        <v>11248</v>
      </c>
      <c r="H4557" s="205" t="s">
        <v>8000</v>
      </c>
      <c r="I4557" s="206">
        <v>1597</v>
      </c>
      <c r="J4557" t="str">
        <f t="shared" si="288"/>
        <v>RLP|Zerf</v>
      </c>
      <c r="K4557" t="str">
        <f t="shared" si="286"/>
        <v>RLP|Saarburg-Kell</v>
      </c>
      <c r="L4557" s="380" t="str">
        <f t="shared" si="289"/>
        <v>072355008152</v>
      </c>
      <c r="M4557">
        <f t="shared" si="287"/>
        <v>34068</v>
      </c>
    </row>
    <row r="4558" spans="1:13">
      <c r="A4558" s="127" t="s">
        <v>11451</v>
      </c>
      <c r="B4558" s="207" t="s">
        <v>11452</v>
      </c>
      <c r="C4558" s="208" t="s">
        <v>11257</v>
      </c>
      <c r="D4558" s="208" t="s">
        <v>11243</v>
      </c>
      <c r="E4558" s="205" t="s">
        <v>27</v>
      </c>
      <c r="F4558" s="205" t="s">
        <v>26</v>
      </c>
      <c r="G4558" s="205" t="s">
        <v>11258</v>
      </c>
      <c r="H4558" s="205" t="s">
        <v>8000</v>
      </c>
      <c r="I4558" s="206">
        <v>583</v>
      </c>
      <c r="J4558" t="str">
        <f t="shared" si="288"/>
        <v>RLP|Züsch</v>
      </c>
      <c r="K4558" t="str">
        <f t="shared" si="286"/>
        <v>RLP|Hermeskeil</v>
      </c>
      <c r="L4558" s="380" t="str">
        <f t="shared" si="289"/>
        <v>072355001153</v>
      </c>
      <c r="M4558">
        <f t="shared" si="287"/>
        <v>16422</v>
      </c>
    </row>
    <row r="4559" spans="1:13">
      <c r="A4559" s="127" t="s">
        <v>11453</v>
      </c>
      <c r="B4559" s="207" t="s">
        <v>11454</v>
      </c>
      <c r="C4559" s="208" t="s">
        <v>11247</v>
      </c>
      <c r="D4559" s="208" t="s">
        <v>11243</v>
      </c>
      <c r="E4559" s="205" t="s">
        <v>27</v>
      </c>
      <c r="F4559" s="205" t="s">
        <v>26</v>
      </c>
      <c r="G4559" s="205" t="s">
        <v>11248</v>
      </c>
      <c r="H4559" s="205" t="s">
        <v>8000</v>
      </c>
      <c r="I4559" s="206">
        <v>826</v>
      </c>
      <c r="J4559" t="str">
        <f t="shared" si="288"/>
        <v>RLP|Merzkirchen</v>
      </c>
      <c r="K4559" t="str">
        <f t="shared" si="286"/>
        <v>RLP|Saarburg-Kell</v>
      </c>
      <c r="L4559" s="380" t="str">
        <f t="shared" si="289"/>
        <v>072355008154</v>
      </c>
      <c r="M4559">
        <f t="shared" si="287"/>
        <v>34068</v>
      </c>
    </row>
    <row r="4560" spans="1:13">
      <c r="A4560" s="127" t="s">
        <v>11455</v>
      </c>
      <c r="B4560" s="209" t="s">
        <v>11456</v>
      </c>
      <c r="C4560" s="208" t="s">
        <v>11253</v>
      </c>
      <c r="D4560" s="208" t="s">
        <v>11243</v>
      </c>
      <c r="E4560" s="205" t="s">
        <v>27</v>
      </c>
      <c r="F4560" s="205" t="s">
        <v>26</v>
      </c>
      <c r="G4560" s="205" t="s">
        <v>11254</v>
      </c>
      <c r="H4560" s="205" t="s">
        <v>8000</v>
      </c>
      <c r="I4560" s="206">
        <v>1084</v>
      </c>
      <c r="J4560" t="str">
        <f t="shared" si="288"/>
        <v>RLP|Trittenheim</v>
      </c>
      <c r="K4560" t="str">
        <f t="shared" si="286"/>
        <v>RLP|Schweich an der Römischen Weinstraße</v>
      </c>
      <c r="L4560" s="380" t="str">
        <f t="shared" si="289"/>
        <v>072355006207</v>
      </c>
      <c r="M4560">
        <f t="shared" si="287"/>
        <v>29485</v>
      </c>
    </row>
    <row r="4561" spans="1:13">
      <c r="A4561" s="127" t="s">
        <v>11457</v>
      </c>
      <c r="B4561" s="207" t="s">
        <v>11458</v>
      </c>
      <c r="C4561" s="208" t="s">
        <v>11242</v>
      </c>
      <c r="D4561" s="208" t="s">
        <v>11243</v>
      </c>
      <c r="E4561" s="205" t="s">
        <v>27</v>
      </c>
      <c r="F4561" s="205" t="s">
        <v>26</v>
      </c>
      <c r="G4561" s="205" t="s">
        <v>11244</v>
      </c>
      <c r="H4561" s="205" t="s">
        <v>8000</v>
      </c>
      <c r="I4561" s="206">
        <v>2654</v>
      </c>
      <c r="J4561" t="str">
        <f t="shared" si="288"/>
        <v>RLP|Welschbillig</v>
      </c>
      <c r="K4561" t="str">
        <f t="shared" si="286"/>
        <v>RLP|Trier-Land</v>
      </c>
      <c r="L4561" s="380" t="str">
        <f t="shared" si="289"/>
        <v>072355007501</v>
      </c>
      <c r="M4561">
        <f t="shared" si="287"/>
        <v>22366</v>
      </c>
    </row>
    <row r="4562" spans="1:13">
      <c r="A4562" s="127" t="s">
        <v>11459</v>
      </c>
      <c r="B4562" s="207" t="s">
        <v>11460</v>
      </c>
      <c r="C4562" s="208" t="s">
        <v>11461</v>
      </c>
      <c r="D4562" s="208" t="s">
        <v>11462</v>
      </c>
      <c r="E4562" s="205" t="s">
        <v>27</v>
      </c>
      <c r="F4562" s="205" t="s">
        <v>26</v>
      </c>
      <c r="G4562" s="205" t="s">
        <v>11459</v>
      </c>
      <c r="H4562" s="205" t="s">
        <v>356</v>
      </c>
      <c r="I4562" s="206">
        <v>49122</v>
      </c>
      <c r="J4562" t="str">
        <f t="shared" si="288"/>
        <v>RLP|Frankenthal (Pfalz)</v>
      </c>
      <c r="K4562" t="str">
        <f t="shared" si="286"/>
        <v>RLP|Frankenthal (Pfalz)</v>
      </c>
      <c r="L4562" s="380" t="str">
        <f t="shared" si="289"/>
        <v>073110000000</v>
      </c>
      <c r="M4562">
        <f t="shared" si="287"/>
        <v>49122</v>
      </c>
    </row>
    <row r="4563" spans="1:13">
      <c r="A4563" s="127" t="s">
        <v>11463</v>
      </c>
      <c r="B4563" s="207" t="s">
        <v>11464</v>
      </c>
      <c r="C4563" s="208" t="s">
        <v>11465</v>
      </c>
      <c r="D4563" s="208" t="s">
        <v>11466</v>
      </c>
      <c r="E4563" s="205" t="s">
        <v>27</v>
      </c>
      <c r="F4563" s="205" t="s">
        <v>26</v>
      </c>
      <c r="G4563" s="205" t="s">
        <v>11463</v>
      </c>
      <c r="H4563" s="205" t="s">
        <v>356</v>
      </c>
      <c r="I4563" s="206">
        <v>101486</v>
      </c>
      <c r="J4563" t="str">
        <f t="shared" si="288"/>
        <v>RLP|Kaiserslautern</v>
      </c>
      <c r="K4563" t="str">
        <f t="shared" si="286"/>
        <v>RLP|Kaiserslautern</v>
      </c>
      <c r="L4563" s="380" t="str">
        <f t="shared" si="289"/>
        <v>073120000000</v>
      </c>
      <c r="M4563">
        <f t="shared" si="287"/>
        <v>101486</v>
      </c>
    </row>
    <row r="4564" spans="1:13">
      <c r="A4564" s="127" t="s">
        <v>11467</v>
      </c>
      <c r="B4564" s="207" t="s">
        <v>11468</v>
      </c>
      <c r="C4564" s="208" t="s">
        <v>11469</v>
      </c>
      <c r="D4564" s="208" t="s">
        <v>11470</v>
      </c>
      <c r="E4564" s="205" t="s">
        <v>27</v>
      </c>
      <c r="F4564" s="205" t="s">
        <v>26</v>
      </c>
      <c r="G4564" s="205" t="s">
        <v>11467</v>
      </c>
      <c r="H4564" s="205" t="s">
        <v>356</v>
      </c>
      <c r="I4564" s="206">
        <v>48341</v>
      </c>
      <c r="J4564" t="str">
        <f t="shared" si="288"/>
        <v>RLP|Landau in der Pfalz</v>
      </c>
      <c r="K4564" t="str">
        <f t="shared" si="286"/>
        <v>RLP|Landau in der Pfalz</v>
      </c>
      <c r="L4564" s="380" t="str">
        <f t="shared" si="289"/>
        <v>073130000000</v>
      </c>
      <c r="M4564">
        <f t="shared" si="287"/>
        <v>48341</v>
      </c>
    </row>
    <row r="4565" spans="1:13">
      <c r="A4565" s="127" t="s">
        <v>11471</v>
      </c>
      <c r="B4565" s="207" t="s">
        <v>11472</v>
      </c>
      <c r="C4565" s="208" t="s">
        <v>11473</v>
      </c>
      <c r="D4565" s="208" t="s">
        <v>11474</v>
      </c>
      <c r="E4565" s="205" t="s">
        <v>27</v>
      </c>
      <c r="F4565" s="205" t="s">
        <v>26</v>
      </c>
      <c r="G4565" s="205" t="s">
        <v>11471</v>
      </c>
      <c r="H4565" s="205" t="s">
        <v>356</v>
      </c>
      <c r="I4565" s="206">
        <v>176110</v>
      </c>
      <c r="J4565" t="str">
        <f t="shared" si="288"/>
        <v>RLP|Ludwigshafen am Rhein</v>
      </c>
      <c r="K4565" t="str">
        <f t="shared" si="286"/>
        <v>RLP|Ludwigshafen am Rhein</v>
      </c>
      <c r="L4565" s="380" t="str">
        <f t="shared" si="289"/>
        <v>073140000000</v>
      </c>
      <c r="M4565">
        <f t="shared" si="287"/>
        <v>176110</v>
      </c>
    </row>
    <row r="4566" spans="1:13">
      <c r="A4566" s="127" t="s">
        <v>11475</v>
      </c>
      <c r="B4566" s="207" t="s">
        <v>11476</v>
      </c>
      <c r="C4566" s="208" t="s">
        <v>11477</v>
      </c>
      <c r="D4566" s="208" t="s">
        <v>11478</v>
      </c>
      <c r="E4566" s="205" t="s">
        <v>27</v>
      </c>
      <c r="F4566" s="205" t="s">
        <v>26</v>
      </c>
      <c r="G4566" s="205" t="s">
        <v>11475</v>
      </c>
      <c r="H4566" s="205" t="s">
        <v>356</v>
      </c>
      <c r="I4566" s="206">
        <v>222889</v>
      </c>
      <c r="J4566" t="str">
        <f t="shared" si="288"/>
        <v>RLP|Mainz</v>
      </c>
      <c r="K4566" t="str">
        <f t="shared" si="286"/>
        <v>RLP|Mainz</v>
      </c>
      <c r="L4566" s="380" t="str">
        <f t="shared" si="289"/>
        <v>073150000000</v>
      </c>
      <c r="M4566">
        <f t="shared" si="287"/>
        <v>222889</v>
      </c>
    </row>
    <row r="4567" spans="1:13">
      <c r="A4567" s="127" t="s">
        <v>11479</v>
      </c>
      <c r="B4567" s="207" t="s">
        <v>11480</v>
      </c>
      <c r="C4567" s="208" t="s">
        <v>11481</v>
      </c>
      <c r="D4567" s="208" t="s">
        <v>11482</v>
      </c>
      <c r="E4567" s="205" t="s">
        <v>27</v>
      </c>
      <c r="F4567" s="205" t="s">
        <v>26</v>
      </c>
      <c r="G4567" s="205" t="s">
        <v>11479</v>
      </c>
      <c r="H4567" s="205" t="s">
        <v>356</v>
      </c>
      <c r="I4567" s="206">
        <v>53920</v>
      </c>
      <c r="J4567" t="str">
        <f t="shared" si="288"/>
        <v>RLP|Neustadt an der Weinstraße</v>
      </c>
      <c r="K4567" t="str">
        <f t="shared" si="286"/>
        <v>RLP|Neustadt an der Weinstraße</v>
      </c>
      <c r="L4567" s="380" t="str">
        <f t="shared" si="289"/>
        <v>073160000000</v>
      </c>
      <c r="M4567">
        <f t="shared" si="287"/>
        <v>53920</v>
      </c>
    </row>
    <row r="4568" spans="1:13">
      <c r="A4568" s="127" t="s">
        <v>11483</v>
      </c>
      <c r="B4568" s="207" t="s">
        <v>11484</v>
      </c>
      <c r="C4568" s="208" t="s">
        <v>11485</v>
      </c>
      <c r="D4568" s="208" t="s">
        <v>11486</v>
      </c>
      <c r="E4568" s="205" t="s">
        <v>27</v>
      </c>
      <c r="F4568" s="205" t="s">
        <v>26</v>
      </c>
      <c r="G4568" s="205" t="s">
        <v>11483</v>
      </c>
      <c r="H4568" s="205" t="s">
        <v>356</v>
      </c>
      <c r="I4568" s="206">
        <v>40941</v>
      </c>
      <c r="J4568" t="str">
        <f t="shared" si="288"/>
        <v>RLP|Pirmasens</v>
      </c>
      <c r="K4568" t="str">
        <f t="shared" si="286"/>
        <v>RLP|Pirmasens</v>
      </c>
      <c r="L4568" s="380" t="str">
        <f t="shared" si="289"/>
        <v>073170000000</v>
      </c>
      <c r="M4568">
        <f t="shared" si="287"/>
        <v>40941</v>
      </c>
    </row>
    <row r="4569" spans="1:13">
      <c r="A4569" s="127" t="s">
        <v>11487</v>
      </c>
      <c r="B4569" s="207" t="s">
        <v>11488</v>
      </c>
      <c r="C4569" s="208" t="s">
        <v>11489</v>
      </c>
      <c r="D4569" s="208" t="s">
        <v>11490</v>
      </c>
      <c r="E4569" s="205" t="s">
        <v>27</v>
      </c>
      <c r="F4569" s="205" t="s">
        <v>26</v>
      </c>
      <c r="G4569" s="205" t="s">
        <v>11487</v>
      </c>
      <c r="H4569" s="205" t="s">
        <v>356</v>
      </c>
      <c r="I4569" s="206">
        <v>51203</v>
      </c>
      <c r="J4569" t="str">
        <f t="shared" si="288"/>
        <v>RLP|Speyer</v>
      </c>
      <c r="K4569" t="str">
        <f t="shared" si="286"/>
        <v>RLP|Speyer</v>
      </c>
      <c r="L4569" s="380" t="str">
        <f t="shared" si="289"/>
        <v>073180000000</v>
      </c>
      <c r="M4569">
        <f t="shared" si="287"/>
        <v>51203</v>
      </c>
    </row>
    <row r="4570" spans="1:13">
      <c r="A4570" s="127" t="s">
        <v>11491</v>
      </c>
      <c r="B4570" s="207" t="s">
        <v>11492</v>
      </c>
      <c r="C4570" s="208" t="s">
        <v>11493</v>
      </c>
      <c r="D4570" s="208" t="s">
        <v>11494</v>
      </c>
      <c r="E4570" s="205" t="s">
        <v>27</v>
      </c>
      <c r="F4570" s="205" t="s">
        <v>26</v>
      </c>
      <c r="G4570" s="205" t="s">
        <v>11491</v>
      </c>
      <c r="H4570" s="205" t="s">
        <v>356</v>
      </c>
      <c r="I4570" s="206">
        <v>85609</v>
      </c>
      <c r="J4570" t="str">
        <f t="shared" si="288"/>
        <v>RLP|Worms</v>
      </c>
      <c r="K4570" t="str">
        <f t="shared" si="286"/>
        <v>RLP|Worms</v>
      </c>
      <c r="L4570" s="380" t="str">
        <f t="shared" si="289"/>
        <v>073190000000</v>
      </c>
      <c r="M4570">
        <f t="shared" si="287"/>
        <v>85609</v>
      </c>
    </row>
    <row r="4571" spans="1:13">
      <c r="A4571" s="127" t="s">
        <v>11495</v>
      </c>
      <c r="B4571" s="207" t="s">
        <v>11496</v>
      </c>
      <c r="C4571" s="208" t="s">
        <v>11497</v>
      </c>
      <c r="D4571" s="208" t="s">
        <v>11498</v>
      </c>
      <c r="E4571" s="205" t="s">
        <v>27</v>
      </c>
      <c r="F4571" s="205" t="s">
        <v>26</v>
      </c>
      <c r="G4571" s="205" t="s">
        <v>11495</v>
      </c>
      <c r="H4571" s="205" t="s">
        <v>356</v>
      </c>
      <c r="I4571" s="206">
        <v>34613</v>
      </c>
      <c r="J4571" t="str">
        <f t="shared" si="288"/>
        <v>RLP|Zweibrücken</v>
      </c>
      <c r="K4571" t="str">
        <f t="shared" si="286"/>
        <v>RLP|Zweibrücken</v>
      </c>
      <c r="L4571" s="380" t="str">
        <f t="shared" si="289"/>
        <v>073200000000</v>
      </c>
      <c r="M4571">
        <f t="shared" si="287"/>
        <v>34613</v>
      </c>
    </row>
    <row r="4572" spans="1:13">
      <c r="A4572" s="127" t="s">
        <v>11499</v>
      </c>
      <c r="B4572" s="207" t="s">
        <v>11500</v>
      </c>
      <c r="C4572" s="208" t="s">
        <v>11501</v>
      </c>
      <c r="D4572" s="208" t="s">
        <v>11502</v>
      </c>
      <c r="E4572" s="205" t="s">
        <v>27</v>
      </c>
      <c r="F4572" s="205" t="s">
        <v>26</v>
      </c>
      <c r="G4572" s="205" t="s">
        <v>11503</v>
      </c>
      <c r="H4572" s="205" t="s">
        <v>8000</v>
      </c>
      <c r="I4572" s="206">
        <v>1634</v>
      </c>
      <c r="J4572" t="str">
        <f t="shared" si="288"/>
        <v>RLP|Albig</v>
      </c>
      <c r="K4572" t="str">
        <f t="shared" si="286"/>
        <v>RLP|Alzey-Land</v>
      </c>
      <c r="L4572" s="380" t="str">
        <f t="shared" si="289"/>
        <v>073315001001</v>
      </c>
      <c r="M4572">
        <f t="shared" si="287"/>
        <v>25376</v>
      </c>
    </row>
    <row r="4573" spans="1:13">
      <c r="A4573" s="127" t="s">
        <v>11504</v>
      </c>
      <c r="B4573" s="207" t="s">
        <v>11505</v>
      </c>
      <c r="C4573" s="208" t="s">
        <v>11506</v>
      </c>
      <c r="D4573" s="208" t="s">
        <v>11502</v>
      </c>
      <c r="E4573" s="205" t="s">
        <v>27</v>
      </c>
      <c r="F4573" s="205" t="s">
        <v>26</v>
      </c>
      <c r="G4573" s="205" t="s">
        <v>11507</v>
      </c>
      <c r="H4573" s="205" t="s">
        <v>8000</v>
      </c>
      <c r="I4573" s="206">
        <v>2834</v>
      </c>
      <c r="J4573" t="str">
        <f t="shared" si="288"/>
        <v>RLP|Alsheim</v>
      </c>
      <c r="K4573" t="str">
        <f t="shared" si="286"/>
        <v>RLP|Eich</v>
      </c>
      <c r="L4573" s="380" t="str">
        <f t="shared" si="289"/>
        <v>073315002002</v>
      </c>
      <c r="M4573">
        <f t="shared" si="287"/>
        <v>13521</v>
      </c>
    </row>
    <row r="4574" spans="1:13">
      <c r="A4574" s="127" t="s">
        <v>11508</v>
      </c>
      <c r="B4574" s="207" t="s">
        <v>11509</v>
      </c>
      <c r="C4574" s="208" t="s">
        <v>11510</v>
      </c>
      <c r="D4574" s="208" t="s">
        <v>11502</v>
      </c>
      <c r="E4574" s="205" t="s">
        <v>27</v>
      </c>
      <c r="F4574" s="205" t="s">
        <v>26</v>
      </c>
      <c r="G4574" s="205" t="s">
        <v>11508</v>
      </c>
      <c r="H4574" s="205" t="s">
        <v>356</v>
      </c>
      <c r="I4574" s="206">
        <v>19530</v>
      </c>
      <c r="J4574" t="str">
        <f t="shared" si="288"/>
        <v>RLP|Alzey</v>
      </c>
      <c r="K4574" t="str">
        <f t="shared" si="286"/>
        <v>RLP|Alzey</v>
      </c>
      <c r="L4574" s="380" t="str">
        <f t="shared" si="289"/>
        <v>073310003003</v>
      </c>
      <c r="M4574">
        <f t="shared" si="287"/>
        <v>19530</v>
      </c>
    </row>
    <row r="4575" spans="1:13">
      <c r="A4575" s="127" t="s">
        <v>11511</v>
      </c>
      <c r="B4575" s="207" t="s">
        <v>11512</v>
      </c>
      <c r="C4575" s="208" t="s">
        <v>11513</v>
      </c>
      <c r="D4575" s="208" t="s">
        <v>11502</v>
      </c>
      <c r="E4575" s="205" t="s">
        <v>27</v>
      </c>
      <c r="F4575" s="205" t="s">
        <v>26</v>
      </c>
      <c r="G4575" s="205" t="s">
        <v>11514</v>
      </c>
      <c r="H4575" s="205" t="s">
        <v>8000</v>
      </c>
      <c r="I4575" s="206">
        <v>2453</v>
      </c>
      <c r="J4575" t="str">
        <f t="shared" si="288"/>
        <v>RLP|Armsheim</v>
      </c>
      <c r="K4575" t="str">
        <f t="shared" si="286"/>
        <v>RLP|Wörrstadt</v>
      </c>
      <c r="L4575" s="380" t="str">
        <f t="shared" si="289"/>
        <v>073315006004</v>
      </c>
      <c r="M4575">
        <f t="shared" si="287"/>
        <v>29994</v>
      </c>
    </row>
    <row r="4576" spans="1:13">
      <c r="A4576" s="127" t="s">
        <v>11515</v>
      </c>
      <c r="B4576" s="207" t="s">
        <v>11516</v>
      </c>
      <c r="C4576" s="208" t="s">
        <v>11501</v>
      </c>
      <c r="D4576" s="208" t="s">
        <v>11502</v>
      </c>
      <c r="E4576" s="205" t="s">
        <v>27</v>
      </c>
      <c r="F4576" s="205" t="s">
        <v>26</v>
      </c>
      <c r="G4576" s="205" t="s">
        <v>11503</v>
      </c>
      <c r="H4576" s="205" t="s">
        <v>8000</v>
      </c>
      <c r="I4576" s="206">
        <v>413</v>
      </c>
      <c r="J4576" t="str">
        <f t="shared" si="288"/>
        <v>RLP|Bechenheim</v>
      </c>
      <c r="K4576" t="str">
        <f t="shared" si="286"/>
        <v>RLP|Alzey-Land</v>
      </c>
      <c r="L4576" s="380" t="str">
        <f t="shared" si="289"/>
        <v>073315001005</v>
      </c>
      <c r="M4576">
        <f t="shared" si="287"/>
        <v>25376</v>
      </c>
    </row>
    <row r="4577" spans="1:13">
      <c r="A4577" s="127" t="s">
        <v>11517</v>
      </c>
      <c r="B4577" s="207" t="s">
        <v>11518</v>
      </c>
      <c r="C4577" s="208" t="s">
        <v>11519</v>
      </c>
      <c r="D4577" s="208" t="s">
        <v>11502</v>
      </c>
      <c r="E4577" s="205" t="s">
        <v>27</v>
      </c>
      <c r="F4577" s="205" t="s">
        <v>26</v>
      </c>
      <c r="G4577" s="205" t="s">
        <v>11520</v>
      </c>
      <c r="H4577" s="205" t="s">
        <v>8000</v>
      </c>
      <c r="I4577" s="206">
        <v>1821</v>
      </c>
      <c r="J4577" t="str">
        <f t="shared" si="288"/>
        <v>RLP|Bechtheim</v>
      </c>
      <c r="K4577" t="str">
        <f t="shared" si="286"/>
        <v>RLP|Wonnegau</v>
      </c>
      <c r="L4577" s="380" t="str">
        <f t="shared" si="289"/>
        <v>073315007006</v>
      </c>
      <c r="M4577">
        <f t="shared" si="287"/>
        <v>21813</v>
      </c>
    </row>
    <row r="4578" spans="1:13">
      <c r="A4578" s="127" t="s">
        <v>11521</v>
      </c>
      <c r="B4578" s="207" t="s">
        <v>11522</v>
      </c>
      <c r="C4578" s="208" t="s">
        <v>11501</v>
      </c>
      <c r="D4578" s="208" t="s">
        <v>11502</v>
      </c>
      <c r="E4578" s="205" t="s">
        <v>27</v>
      </c>
      <c r="F4578" s="205" t="s">
        <v>26</v>
      </c>
      <c r="G4578" s="205" t="s">
        <v>11503</v>
      </c>
      <c r="H4578" s="205" t="s">
        <v>8000</v>
      </c>
      <c r="I4578" s="206">
        <v>1819</v>
      </c>
      <c r="J4578" t="str">
        <f t="shared" si="288"/>
        <v>RLP|Bechtolsheim</v>
      </c>
      <c r="K4578" t="str">
        <f t="shared" si="286"/>
        <v>RLP|Alzey-Land</v>
      </c>
      <c r="L4578" s="380" t="str">
        <f t="shared" si="289"/>
        <v>073315001007</v>
      </c>
      <c r="M4578">
        <f t="shared" si="287"/>
        <v>25376</v>
      </c>
    </row>
    <row r="4579" spans="1:13">
      <c r="A4579" s="127" t="s">
        <v>11523</v>
      </c>
      <c r="B4579" s="207" t="s">
        <v>11524</v>
      </c>
      <c r="C4579" s="208" t="s">
        <v>11501</v>
      </c>
      <c r="D4579" s="208" t="s">
        <v>11502</v>
      </c>
      <c r="E4579" s="205" t="s">
        <v>27</v>
      </c>
      <c r="F4579" s="205" t="s">
        <v>26</v>
      </c>
      <c r="G4579" s="205" t="s">
        <v>11503</v>
      </c>
      <c r="H4579" s="205" t="s">
        <v>8000</v>
      </c>
      <c r="I4579" s="206">
        <v>391</v>
      </c>
      <c r="J4579" t="str">
        <f t="shared" si="288"/>
        <v>RLP|Bermersheim vor der Höhe</v>
      </c>
      <c r="K4579" t="str">
        <f t="shared" si="286"/>
        <v>RLP|Alzey-Land</v>
      </c>
      <c r="L4579" s="380" t="str">
        <f t="shared" si="289"/>
        <v>073315001008</v>
      </c>
      <c r="M4579">
        <f t="shared" si="287"/>
        <v>25376</v>
      </c>
    </row>
    <row r="4580" spans="1:13">
      <c r="A4580" s="127" t="s">
        <v>11525</v>
      </c>
      <c r="B4580" s="207" t="s">
        <v>11526</v>
      </c>
      <c r="C4580" s="208" t="s">
        <v>11519</v>
      </c>
      <c r="D4580" s="208" t="s">
        <v>11502</v>
      </c>
      <c r="E4580" s="205" t="s">
        <v>27</v>
      </c>
      <c r="F4580" s="205" t="s">
        <v>26</v>
      </c>
      <c r="G4580" s="205" t="s">
        <v>11520</v>
      </c>
      <c r="H4580" s="205" t="s">
        <v>8000</v>
      </c>
      <c r="I4580" s="206">
        <v>345</v>
      </c>
      <c r="J4580" t="str">
        <f t="shared" si="288"/>
        <v>RLP|Bermersheim</v>
      </c>
      <c r="K4580" t="str">
        <f t="shared" si="286"/>
        <v>RLP|Wonnegau</v>
      </c>
      <c r="L4580" s="380" t="str">
        <f t="shared" si="289"/>
        <v>073315007009</v>
      </c>
      <c r="M4580">
        <f t="shared" si="287"/>
        <v>21813</v>
      </c>
    </row>
    <row r="4581" spans="1:13">
      <c r="A4581" s="127" t="s">
        <v>11527</v>
      </c>
      <c r="B4581" s="207" t="s">
        <v>11528</v>
      </c>
      <c r="C4581" s="208" t="s">
        <v>11501</v>
      </c>
      <c r="D4581" s="208" t="s">
        <v>11502</v>
      </c>
      <c r="E4581" s="205" t="s">
        <v>27</v>
      </c>
      <c r="F4581" s="205" t="s">
        <v>26</v>
      </c>
      <c r="G4581" s="205" t="s">
        <v>11503</v>
      </c>
      <c r="H4581" s="205" t="s">
        <v>8000</v>
      </c>
      <c r="I4581" s="206">
        <v>684</v>
      </c>
      <c r="J4581" t="str">
        <f t="shared" si="288"/>
        <v>RLP|Biebelnheim</v>
      </c>
      <c r="K4581" t="str">
        <f t="shared" si="286"/>
        <v>RLP|Alzey-Land</v>
      </c>
      <c r="L4581" s="380" t="str">
        <f t="shared" si="289"/>
        <v>073315001010</v>
      </c>
      <c r="M4581">
        <f t="shared" si="287"/>
        <v>25376</v>
      </c>
    </row>
    <row r="4582" spans="1:13">
      <c r="A4582" s="127" t="s">
        <v>11529</v>
      </c>
      <c r="B4582" s="207" t="s">
        <v>11530</v>
      </c>
      <c r="C4582" s="208" t="s">
        <v>11519</v>
      </c>
      <c r="D4582" s="208" t="s">
        <v>11502</v>
      </c>
      <c r="E4582" s="205" t="s">
        <v>27</v>
      </c>
      <c r="F4582" s="205" t="s">
        <v>26</v>
      </c>
      <c r="G4582" s="205" t="s">
        <v>11520</v>
      </c>
      <c r="H4582" s="205" t="s">
        <v>8000</v>
      </c>
      <c r="I4582" s="206">
        <v>413</v>
      </c>
      <c r="J4582" t="str">
        <f t="shared" si="288"/>
        <v>RLP|Hochborn</v>
      </c>
      <c r="K4582" t="str">
        <f t="shared" si="286"/>
        <v>RLP|Wonnegau</v>
      </c>
      <c r="L4582" s="380" t="str">
        <f t="shared" si="289"/>
        <v>073315007011</v>
      </c>
      <c r="M4582">
        <f t="shared" si="287"/>
        <v>21813</v>
      </c>
    </row>
    <row r="4583" spans="1:13">
      <c r="A4583" s="127" t="s">
        <v>11531</v>
      </c>
      <c r="B4583" s="207" t="s">
        <v>11532</v>
      </c>
      <c r="C4583" s="208" t="s">
        <v>11501</v>
      </c>
      <c r="D4583" s="208" t="s">
        <v>11502</v>
      </c>
      <c r="E4583" s="205" t="s">
        <v>27</v>
      </c>
      <c r="F4583" s="205" t="s">
        <v>26</v>
      </c>
      <c r="G4583" s="205" t="s">
        <v>11503</v>
      </c>
      <c r="H4583" s="205" t="s">
        <v>8000</v>
      </c>
      <c r="I4583" s="206">
        <v>852</v>
      </c>
      <c r="J4583" t="str">
        <f t="shared" si="288"/>
        <v>RLP|Bornheim (Kreis Alzey-Worms)</v>
      </c>
      <c r="K4583" t="str">
        <f t="shared" si="286"/>
        <v>RLP|Alzey-Land</v>
      </c>
      <c r="L4583" s="380" t="str">
        <f t="shared" si="289"/>
        <v>073315001012</v>
      </c>
      <c r="M4583">
        <f t="shared" si="287"/>
        <v>25376</v>
      </c>
    </row>
    <row r="4584" spans="1:13">
      <c r="A4584" s="127" t="s">
        <v>11533</v>
      </c>
      <c r="B4584" s="207" t="s">
        <v>11534</v>
      </c>
      <c r="C4584" s="208" t="s">
        <v>11501</v>
      </c>
      <c r="D4584" s="208" t="s">
        <v>11502</v>
      </c>
      <c r="E4584" s="205" t="s">
        <v>27</v>
      </c>
      <c r="F4584" s="205" t="s">
        <v>26</v>
      </c>
      <c r="G4584" s="205" t="s">
        <v>11503</v>
      </c>
      <c r="H4584" s="205" t="s">
        <v>8000</v>
      </c>
      <c r="I4584" s="206">
        <v>163</v>
      </c>
      <c r="J4584" t="str">
        <f t="shared" si="288"/>
        <v>RLP|Dintesheim</v>
      </c>
      <c r="K4584" t="str">
        <f t="shared" si="286"/>
        <v>RLP|Alzey-Land</v>
      </c>
      <c r="L4584" s="380" t="str">
        <f t="shared" si="289"/>
        <v>073315001014</v>
      </c>
      <c r="M4584">
        <f t="shared" si="287"/>
        <v>25376</v>
      </c>
    </row>
    <row r="4585" spans="1:13">
      <c r="A4585" s="127" t="s">
        <v>11535</v>
      </c>
      <c r="B4585" s="207" t="s">
        <v>11536</v>
      </c>
      <c r="C4585" s="208" t="s">
        <v>11519</v>
      </c>
      <c r="D4585" s="208" t="s">
        <v>11502</v>
      </c>
      <c r="E4585" s="205" t="s">
        <v>27</v>
      </c>
      <c r="F4585" s="205" t="s">
        <v>26</v>
      </c>
      <c r="G4585" s="205" t="s">
        <v>11520</v>
      </c>
      <c r="H4585" s="205" t="s">
        <v>8000</v>
      </c>
      <c r="I4585" s="206">
        <v>2170</v>
      </c>
      <c r="J4585" t="str">
        <f t="shared" si="288"/>
        <v>RLP|Dittelsheim-Heßloch</v>
      </c>
      <c r="K4585" t="str">
        <f t="shared" si="286"/>
        <v>RLP|Wonnegau</v>
      </c>
      <c r="L4585" s="380" t="str">
        <f t="shared" si="289"/>
        <v>073315007015</v>
      </c>
      <c r="M4585">
        <f t="shared" si="287"/>
        <v>21813</v>
      </c>
    </row>
    <row r="4586" spans="1:13">
      <c r="A4586" s="127" t="s">
        <v>11537</v>
      </c>
      <c r="B4586" s="207" t="s">
        <v>11538</v>
      </c>
      <c r="C4586" s="208" t="s">
        <v>11539</v>
      </c>
      <c r="D4586" s="208" t="s">
        <v>11502</v>
      </c>
      <c r="E4586" s="205" t="s">
        <v>27</v>
      </c>
      <c r="F4586" s="205" t="s">
        <v>26</v>
      </c>
      <c r="G4586" s="205" t="s">
        <v>11540</v>
      </c>
      <c r="H4586" s="205" t="s">
        <v>8000</v>
      </c>
      <c r="I4586" s="206">
        <v>376</v>
      </c>
      <c r="J4586" t="str">
        <f t="shared" si="288"/>
        <v>RLP|Eckelsheim</v>
      </c>
      <c r="K4586" t="str">
        <f t="shared" si="286"/>
        <v>RLP|Wöllstein</v>
      </c>
      <c r="L4586" s="380" t="str">
        <f t="shared" si="289"/>
        <v>073315005017</v>
      </c>
      <c r="M4586">
        <f t="shared" si="287"/>
        <v>12227</v>
      </c>
    </row>
    <row r="4587" spans="1:13">
      <c r="A4587" s="127" t="s">
        <v>11507</v>
      </c>
      <c r="B4587" s="207" t="s">
        <v>11541</v>
      </c>
      <c r="C4587" s="208" t="s">
        <v>11506</v>
      </c>
      <c r="D4587" s="208" t="s">
        <v>11502</v>
      </c>
      <c r="E4587" s="205" t="s">
        <v>27</v>
      </c>
      <c r="F4587" s="205" t="s">
        <v>26</v>
      </c>
      <c r="G4587" s="205" t="s">
        <v>11507</v>
      </c>
      <c r="H4587" s="205" t="s">
        <v>8000</v>
      </c>
      <c r="I4587" s="206">
        <v>3768</v>
      </c>
      <c r="J4587" t="str">
        <f t="shared" si="288"/>
        <v>RLP|Eich</v>
      </c>
      <c r="K4587" t="str">
        <f t="shared" si="286"/>
        <v>RLP|Eich</v>
      </c>
      <c r="L4587" s="380" t="str">
        <f t="shared" si="289"/>
        <v>073315002018</v>
      </c>
      <c r="M4587">
        <f t="shared" si="287"/>
        <v>13521</v>
      </c>
    </row>
    <row r="4588" spans="1:13">
      <c r="A4588" s="127" t="s">
        <v>11542</v>
      </c>
      <c r="B4588" s="207" t="s">
        <v>11543</v>
      </c>
      <c r="C4588" s="208" t="s">
        <v>11513</v>
      </c>
      <c r="D4588" s="208" t="s">
        <v>11502</v>
      </c>
      <c r="E4588" s="205" t="s">
        <v>27</v>
      </c>
      <c r="F4588" s="205" t="s">
        <v>26</v>
      </c>
      <c r="G4588" s="205" t="s">
        <v>11514</v>
      </c>
      <c r="H4588" s="205" t="s">
        <v>8000</v>
      </c>
      <c r="I4588" s="206">
        <v>486</v>
      </c>
      <c r="J4588" t="str">
        <f t="shared" si="288"/>
        <v>RLP|Ensheim</v>
      </c>
      <c r="K4588" t="str">
        <f t="shared" si="286"/>
        <v>RLP|Wörrstadt</v>
      </c>
      <c r="L4588" s="380" t="str">
        <f t="shared" si="289"/>
        <v>073315006019</v>
      </c>
      <c r="M4588">
        <f t="shared" si="287"/>
        <v>29994</v>
      </c>
    </row>
    <row r="4589" spans="1:13">
      <c r="A4589" s="127" t="s">
        <v>11544</v>
      </c>
      <c r="B4589" s="207" t="s">
        <v>11545</v>
      </c>
      <c r="C4589" s="208" t="s">
        <v>11501</v>
      </c>
      <c r="D4589" s="208" t="s">
        <v>11502</v>
      </c>
      <c r="E4589" s="205" t="s">
        <v>27</v>
      </c>
      <c r="F4589" s="205" t="s">
        <v>26</v>
      </c>
      <c r="G4589" s="205" t="s">
        <v>11503</v>
      </c>
      <c r="H4589" s="205" t="s">
        <v>8000</v>
      </c>
      <c r="I4589" s="206">
        <v>1213</v>
      </c>
      <c r="J4589" t="str">
        <f t="shared" si="288"/>
        <v>RLP|Eppelsheim</v>
      </c>
      <c r="K4589" t="str">
        <f t="shared" si="286"/>
        <v>RLP|Alzey-Land</v>
      </c>
      <c r="L4589" s="380" t="str">
        <f t="shared" si="289"/>
        <v>073315001020</v>
      </c>
      <c r="M4589">
        <f t="shared" si="287"/>
        <v>25376</v>
      </c>
    </row>
    <row r="4590" spans="1:13">
      <c r="A4590" s="127" t="s">
        <v>11546</v>
      </c>
      <c r="B4590" s="207" t="s">
        <v>11547</v>
      </c>
      <c r="C4590" s="208" t="s">
        <v>11501</v>
      </c>
      <c r="D4590" s="208" t="s">
        <v>11502</v>
      </c>
      <c r="E4590" s="205" t="s">
        <v>27</v>
      </c>
      <c r="F4590" s="205" t="s">
        <v>26</v>
      </c>
      <c r="G4590" s="205" t="s">
        <v>11503</v>
      </c>
      <c r="H4590" s="205" t="s">
        <v>8000</v>
      </c>
      <c r="I4590" s="206">
        <v>1434</v>
      </c>
      <c r="J4590" t="str">
        <f t="shared" si="288"/>
        <v>RLP|Erbes-Büdesheim</v>
      </c>
      <c r="K4590" t="str">
        <f t="shared" si="286"/>
        <v>RLP|Alzey-Land</v>
      </c>
      <c r="L4590" s="380" t="str">
        <f t="shared" si="289"/>
        <v>073315001021</v>
      </c>
      <c r="M4590">
        <f t="shared" si="287"/>
        <v>25376</v>
      </c>
    </row>
    <row r="4591" spans="1:13">
      <c r="A4591" s="127" t="s">
        <v>11548</v>
      </c>
      <c r="B4591" s="207" t="s">
        <v>11549</v>
      </c>
      <c r="C4591" s="208" t="s">
        <v>11501</v>
      </c>
      <c r="D4591" s="208" t="s">
        <v>11502</v>
      </c>
      <c r="E4591" s="205" t="s">
        <v>27</v>
      </c>
      <c r="F4591" s="205" t="s">
        <v>26</v>
      </c>
      <c r="G4591" s="205" t="s">
        <v>11503</v>
      </c>
      <c r="H4591" s="205" t="s">
        <v>8000</v>
      </c>
      <c r="I4591" s="206">
        <v>409</v>
      </c>
      <c r="J4591" t="str">
        <f t="shared" si="288"/>
        <v>RLP|Esselborn</v>
      </c>
      <c r="K4591" t="str">
        <f t="shared" si="286"/>
        <v>RLP|Alzey-Land</v>
      </c>
      <c r="L4591" s="380" t="str">
        <f t="shared" si="289"/>
        <v>073315001022</v>
      </c>
      <c r="M4591">
        <f t="shared" si="287"/>
        <v>25376</v>
      </c>
    </row>
    <row r="4592" spans="1:13">
      <c r="A4592" s="127" t="s">
        <v>11550</v>
      </c>
      <c r="B4592" s="207" t="s">
        <v>11551</v>
      </c>
      <c r="C4592" s="208" t="s">
        <v>11552</v>
      </c>
      <c r="D4592" s="208" t="s">
        <v>11502</v>
      </c>
      <c r="E4592" s="205" t="s">
        <v>27</v>
      </c>
      <c r="F4592" s="205" t="s">
        <v>26</v>
      </c>
      <c r="G4592" s="205" t="s">
        <v>11553</v>
      </c>
      <c r="H4592" s="205" t="s">
        <v>8000</v>
      </c>
      <c r="I4592" s="206">
        <v>3290</v>
      </c>
      <c r="J4592" t="str">
        <f t="shared" si="288"/>
        <v>RLP|Flörsheim-Dalsheim</v>
      </c>
      <c r="K4592" t="str">
        <f t="shared" si="286"/>
        <v>RLP|Monsheim</v>
      </c>
      <c r="L4592" s="380" t="str">
        <f t="shared" si="289"/>
        <v>073315003023</v>
      </c>
      <c r="M4592">
        <f t="shared" si="287"/>
        <v>10969</v>
      </c>
    </row>
    <row r="4593" spans="1:13">
      <c r="A4593" s="127" t="s">
        <v>11554</v>
      </c>
      <c r="B4593" s="207" t="s">
        <v>11555</v>
      </c>
      <c r="C4593" s="208" t="s">
        <v>11501</v>
      </c>
      <c r="D4593" s="208" t="s">
        <v>11502</v>
      </c>
      <c r="E4593" s="205" t="s">
        <v>27</v>
      </c>
      <c r="F4593" s="205" t="s">
        <v>26</v>
      </c>
      <c r="G4593" s="205" t="s">
        <v>11503</v>
      </c>
      <c r="H4593" s="205" t="s">
        <v>8000</v>
      </c>
      <c r="I4593" s="206">
        <v>1063</v>
      </c>
      <c r="J4593" t="str">
        <f t="shared" si="288"/>
        <v>RLP|Flomborn</v>
      </c>
      <c r="K4593" t="str">
        <f t="shared" si="286"/>
        <v>RLP|Alzey-Land</v>
      </c>
      <c r="L4593" s="380" t="str">
        <f t="shared" si="289"/>
        <v>073315001024</v>
      </c>
      <c r="M4593">
        <f t="shared" si="287"/>
        <v>25376</v>
      </c>
    </row>
    <row r="4594" spans="1:13">
      <c r="A4594" s="127" t="s">
        <v>11556</v>
      </c>
      <c r="B4594" s="207" t="s">
        <v>11557</v>
      </c>
      <c r="C4594" s="208" t="s">
        <v>11501</v>
      </c>
      <c r="D4594" s="208" t="s">
        <v>11502</v>
      </c>
      <c r="E4594" s="205" t="s">
        <v>27</v>
      </c>
      <c r="F4594" s="205" t="s">
        <v>26</v>
      </c>
      <c r="G4594" s="205" t="s">
        <v>11503</v>
      </c>
      <c r="H4594" s="205" t="s">
        <v>8000</v>
      </c>
      <c r="I4594" s="206">
        <v>2691</v>
      </c>
      <c r="J4594" t="str">
        <f t="shared" si="288"/>
        <v>RLP|Flonheim</v>
      </c>
      <c r="K4594" t="str">
        <f t="shared" si="286"/>
        <v>RLP|Alzey-Land</v>
      </c>
      <c r="L4594" s="380" t="str">
        <f t="shared" si="289"/>
        <v>073315001025</v>
      </c>
      <c r="M4594">
        <f t="shared" si="287"/>
        <v>25376</v>
      </c>
    </row>
    <row r="4595" spans="1:13">
      <c r="A4595" s="127" t="s">
        <v>11558</v>
      </c>
      <c r="B4595" s="207" t="s">
        <v>11559</v>
      </c>
      <c r="C4595" s="208" t="s">
        <v>11501</v>
      </c>
      <c r="D4595" s="208" t="s">
        <v>11502</v>
      </c>
      <c r="E4595" s="205" t="s">
        <v>27</v>
      </c>
      <c r="F4595" s="205" t="s">
        <v>26</v>
      </c>
      <c r="G4595" s="205" t="s">
        <v>11503</v>
      </c>
      <c r="H4595" s="205" t="s">
        <v>8000</v>
      </c>
      <c r="I4595" s="206">
        <v>1584</v>
      </c>
      <c r="J4595" t="str">
        <f t="shared" si="288"/>
        <v>RLP|Framersheim</v>
      </c>
      <c r="K4595" t="str">
        <f t="shared" si="286"/>
        <v>RLP|Alzey-Land</v>
      </c>
      <c r="L4595" s="380" t="str">
        <f t="shared" si="289"/>
        <v>073315001026</v>
      </c>
      <c r="M4595">
        <f t="shared" si="287"/>
        <v>25376</v>
      </c>
    </row>
    <row r="4596" spans="1:13">
      <c r="A4596" s="127" t="s">
        <v>11560</v>
      </c>
      <c r="B4596" s="207" t="s">
        <v>11561</v>
      </c>
      <c r="C4596" s="208" t="s">
        <v>11501</v>
      </c>
      <c r="D4596" s="208" t="s">
        <v>11502</v>
      </c>
      <c r="E4596" s="205" t="s">
        <v>27</v>
      </c>
      <c r="F4596" s="205" t="s">
        <v>26</v>
      </c>
      <c r="G4596" s="205" t="s">
        <v>11503</v>
      </c>
      <c r="H4596" s="205" t="s">
        <v>8000</v>
      </c>
      <c r="I4596" s="206">
        <v>719</v>
      </c>
      <c r="J4596" t="str">
        <f t="shared" si="288"/>
        <v>RLP|Freimersheim</v>
      </c>
      <c r="K4596" t="str">
        <f t="shared" si="286"/>
        <v>RLP|Alzey-Land</v>
      </c>
      <c r="L4596" s="380" t="str">
        <f t="shared" si="289"/>
        <v>073315001027</v>
      </c>
      <c r="M4596">
        <f t="shared" si="287"/>
        <v>25376</v>
      </c>
    </row>
    <row r="4597" spans="1:13">
      <c r="A4597" s="127" t="s">
        <v>11562</v>
      </c>
      <c r="B4597" s="207" t="s">
        <v>11563</v>
      </c>
      <c r="C4597" s="208" t="s">
        <v>11519</v>
      </c>
      <c r="D4597" s="208" t="s">
        <v>11502</v>
      </c>
      <c r="E4597" s="205" t="s">
        <v>27</v>
      </c>
      <c r="F4597" s="205" t="s">
        <v>26</v>
      </c>
      <c r="G4597" s="205" t="s">
        <v>11520</v>
      </c>
      <c r="H4597" s="205" t="s">
        <v>8000</v>
      </c>
      <c r="I4597" s="206">
        <v>320</v>
      </c>
      <c r="J4597" t="str">
        <f t="shared" si="288"/>
        <v>RLP|Frettenheim</v>
      </c>
      <c r="K4597" t="str">
        <f t="shared" si="286"/>
        <v>RLP|Wonnegau</v>
      </c>
      <c r="L4597" s="380" t="str">
        <f t="shared" si="289"/>
        <v>073315007028</v>
      </c>
      <c r="M4597">
        <f t="shared" si="287"/>
        <v>21813</v>
      </c>
    </row>
    <row r="4598" spans="1:13">
      <c r="A4598" s="127" t="s">
        <v>11564</v>
      </c>
      <c r="B4598" s="207" t="s">
        <v>11565</v>
      </c>
      <c r="C4598" s="208" t="s">
        <v>11513</v>
      </c>
      <c r="D4598" s="208" t="s">
        <v>11502</v>
      </c>
      <c r="E4598" s="205" t="s">
        <v>27</v>
      </c>
      <c r="F4598" s="205" t="s">
        <v>26</v>
      </c>
      <c r="G4598" s="205" t="s">
        <v>11514</v>
      </c>
      <c r="H4598" s="205" t="s">
        <v>8000</v>
      </c>
      <c r="I4598" s="206">
        <v>727</v>
      </c>
      <c r="J4598" t="str">
        <f t="shared" si="288"/>
        <v>RLP|Gabsheim</v>
      </c>
      <c r="K4598" t="str">
        <f t="shared" si="286"/>
        <v>RLP|Wörrstadt</v>
      </c>
      <c r="L4598" s="380" t="str">
        <f t="shared" si="289"/>
        <v>073315006029</v>
      </c>
      <c r="M4598">
        <f t="shared" si="287"/>
        <v>29994</v>
      </c>
    </row>
    <row r="4599" spans="1:13">
      <c r="A4599" s="127" t="s">
        <v>11566</v>
      </c>
      <c r="B4599" s="207" t="s">
        <v>11567</v>
      </c>
      <c r="C4599" s="208" t="s">
        <v>11539</v>
      </c>
      <c r="D4599" s="208" t="s">
        <v>11502</v>
      </c>
      <c r="E4599" s="205" t="s">
        <v>27</v>
      </c>
      <c r="F4599" s="205" t="s">
        <v>26</v>
      </c>
      <c r="G4599" s="205" t="s">
        <v>11540</v>
      </c>
      <c r="H4599" s="205" t="s">
        <v>8000</v>
      </c>
      <c r="I4599" s="206">
        <v>2171</v>
      </c>
      <c r="J4599" t="str">
        <f t="shared" si="288"/>
        <v>RLP|Gau-Bickelheim</v>
      </c>
      <c r="K4599" t="str">
        <f t="shared" si="286"/>
        <v>RLP|Wöllstein</v>
      </c>
      <c r="L4599" s="380" t="str">
        <f t="shared" si="289"/>
        <v>073315005030</v>
      </c>
      <c r="M4599">
        <f t="shared" si="287"/>
        <v>12227</v>
      </c>
    </row>
    <row r="4600" spans="1:13">
      <c r="A4600" s="127" t="s">
        <v>11568</v>
      </c>
      <c r="B4600" s="207" t="s">
        <v>11569</v>
      </c>
      <c r="C4600" s="208" t="s">
        <v>11501</v>
      </c>
      <c r="D4600" s="208" t="s">
        <v>11502</v>
      </c>
      <c r="E4600" s="205" t="s">
        <v>27</v>
      </c>
      <c r="F4600" s="205" t="s">
        <v>26</v>
      </c>
      <c r="G4600" s="205" t="s">
        <v>11503</v>
      </c>
      <c r="H4600" s="205" t="s">
        <v>8000</v>
      </c>
      <c r="I4600" s="206">
        <v>569</v>
      </c>
      <c r="J4600" t="str">
        <f t="shared" si="288"/>
        <v>RLP|Gau-Heppenheim</v>
      </c>
      <c r="K4600" t="str">
        <f t="shared" si="286"/>
        <v>RLP|Alzey-Land</v>
      </c>
      <c r="L4600" s="380" t="str">
        <f t="shared" si="289"/>
        <v>073315001031</v>
      </c>
      <c r="M4600">
        <f t="shared" si="287"/>
        <v>25376</v>
      </c>
    </row>
    <row r="4601" spans="1:13">
      <c r="A4601" s="127" t="s">
        <v>11570</v>
      </c>
      <c r="B4601" s="207" t="s">
        <v>11571</v>
      </c>
      <c r="C4601" s="208" t="s">
        <v>11501</v>
      </c>
      <c r="D4601" s="208" t="s">
        <v>11502</v>
      </c>
      <c r="E4601" s="205" t="s">
        <v>27</v>
      </c>
      <c r="F4601" s="205" t="s">
        <v>26</v>
      </c>
      <c r="G4601" s="205" t="s">
        <v>11503</v>
      </c>
      <c r="H4601" s="205" t="s">
        <v>8000</v>
      </c>
      <c r="I4601" s="206">
        <v>4075</v>
      </c>
      <c r="J4601" t="str">
        <f t="shared" si="288"/>
        <v>RLP|Gau-Odernheim</v>
      </c>
      <c r="K4601" t="str">
        <f t="shared" si="286"/>
        <v>RLP|Alzey-Land</v>
      </c>
      <c r="L4601" s="380" t="str">
        <f t="shared" si="289"/>
        <v>073315001032</v>
      </c>
      <c r="M4601">
        <f t="shared" si="287"/>
        <v>25376</v>
      </c>
    </row>
    <row r="4602" spans="1:13">
      <c r="A4602" s="127" t="s">
        <v>11572</v>
      </c>
      <c r="B4602" s="207" t="s">
        <v>11573</v>
      </c>
      <c r="C4602" s="208" t="s">
        <v>11513</v>
      </c>
      <c r="D4602" s="208" t="s">
        <v>11502</v>
      </c>
      <c r="E4602" s="205" t="s">
        <v>27</v>
      </c>
      <c r="F4602" s="205" t="s">
        <v>26</v>
      </c>
      <c r="G4602" s="205" t="s">
        <v>11514</v>
      </c>
      <c r="H4602" s="205" t="s">
        <v>8000</v>
      </c>
      <c r="I4602" s="206">
        <v>624</v>
      </c>
      <c r="J4602" t="str">
        <f t="shared" si="288"/>
        <v>RLP|Gau-Weinheim</v>
      </c>
      <c r="K4602" t="str">
        <f t="shared" si="286"/>
        <v>RLP|Wörrstadt</v>
      </c>
      <c r="L4602" s="380" t="str">
        <f t="shared" si="289"/>
        <v>073315006033</v>
      </c>
      <c r="M4602">
        <f t="shared" si="287"/>
        <v>29994</v>
      </c>
    </row>
    <row r="4603" spans="1:13">
      <c r="A4603" s="127" t="s">
        <v>11574</v>
      </c>
      <c r="B4603" s="207" t="s">
        <v>11575</v>
      </c>
      <c r="C4603" s="208" t="s">
        <v>11506</v>
      </c>
      <c r="D4603" s="208" t="s">
        <v>11502</v>
      </c>
      <c r="E4603" s="205" t="s">
        <v>27</v>
      </c>
      <c r="F4603" s="205" t="s">
        <v>26</v>
      </c>
      <c r="G4603" s="205" t="s">
        <v>11507</v>
      </c>
      <c r="H4603" s="205" t="s">
        <v>8000</v>
      </c>
      <c r="I4603" s="206">
        <v>3180</v>
      </c>
      <c r="J4603" t="str">
        <f t="shared" si="288"/>
        <v>RLP|Gimbsheim</v>
      </c>
      <c r="K4603" t="str">
        <f t="shared" si="286"/>
        <v>RLP|Eich</v>
      </c>
      <c r="L4603" s="380" t="str">
        <f t="shared" si="289"/>
        <v>073315002034</v>
      </c>
      <c r="M4603">
        <f t="shared" si="287"/>
        <v>13521</v>
      </c>
    </row>
    <row r="4604" spans="1:13">
      <c r="A4604" s="127" t="s">
        <v>11576</v>
      </c>
      <c r="B4604" s="207" t="s">
        <v>11577</v>
      </c>
      <c r="C4604" s="208" t="s">
        <v>11539</v>
      </c>
      <c r="D4604" s="208" t="s">
        <v>11502</v>
      </c>
      <c r="E4604" s="205" t="s">
        <v>27</v>
      </c>
      <c r="F4604" s="205" t="s">
        <v>26</v>
      </c>
      <c r="G4604" s="205" t="s">
        <v>11540</v>
      </c>
      <c r="H4604" s="205" t="s">
        <v>8000</v>
      </c>
      <c r="I4604" s="206">
        <v>606</v>
      </c>
      <c r="J4604" t="str">
        <f t="shared" si="288"/>
        <v>RLP|Gumbsheim</v>
      </c>
      <c r="K4604" t="str">
        <f t="shared" si="286"/>
        <v>RLP|Wöllstein</v>
      </c>
      <c r="L4604" s="380" t="str">
        <f t="shared" si="289"/>
        <v>073315005035</v>
      </c>
      <c r="M4604">
        <f t="shared" si="287"/>
        <v>12227</v>
      </c>
    </row>
    <row r="4605" spans="1:13">
      <c r="A4605" s="127" t="s">
        <v>11578</v>
      </c>
      <c r="B4605" s="207" t="s">
        <v>11579</v>
      </c>
      <c r="C4605" s="208" t="s">
        <v>11519</v>
      </c>
      <c r="D4605" s="208" t="s">
        <v>11502</v>
      </c>
      <c r="E4605" s="205" t="s">
        <v>27</v>
      </c>
      <c r="F4605" s="205" t="s">
        <v>26</v>
      </c>
      <c r="G4605" s="205" t="s">
        <v>11520</v>
      </c>
      <c r="H4605" s="205" t="s">
        <v>8000</v>
      </c>
      <c r="I4605" s="206">
        <v>1548</v>
      </c>
      <c r="J4605" t="str">
        <f t="shared" si="288"/>
        <v>RLP|Gundersheim</v>
      </c>
      <c r="K4605" t="str">
        <f t="shared" si="286"/>
        <v>RLP|Wonnegau</v>
      </c>
      <c r="L4605" s="380" t="str">
        <f t="shared" si="289"/>
        <v>073315007036</v>
      </c>
      <c r="M4605">
        <f t="shared" si="287"/>
        <v>21813</v>
      </c>
    </row>
    <row r="4606" spans="1:13">
      <c r="A4606" s="127" t="s">
        <v>11580</v>
      </c>
      <c r="B4606" s="207" t="s">
        <v>11581</v>
      </c>
      <c r="C4606" s="208" t="s">
        <v>11519</v>
      </c>
      <c r="D4606" s="208" t="s">
        <v>11502</v>
      </c>
      <c r="E4606" s="205" t="s">
        <v>27</v>
      </c>
      <c r="F4606" s="205" t="s">
        <v>26</v>
      </c>
      <c r="G4606" s="205" t="s">
        <v>11520</v>
      </c>
      <c r="H4606" s="205" t="s">
        <v>8000</v>
      </c>
      <c r="I4606" s="206">
        <v>979</v>
      </c>
      <c r="J4606" t="str">
        <f t="shared" si="288"/>
        <v>RLP|Gundheim</v>
      </c>
      <c r="K4606" t="str">
        <f t="shared" si="286"/>
        <v>RLP|Wonnegau</v>
      </c>
      <c r="L4606" s="380" t="str">
        <f t="shared" si="289"/>
        <v>073315007037</v>
      </c>
      <c r="M4606">
        <f t="shared" si="287"/>
        <v>21813</v>
      </c>
    </row>
    <row r="4607" spans="1:13">
      <c r="A4607" s="127" t="s">
        <v>11582</v>
      </c>
      <c r="B4607" s="207" t="s">
        <v>11583</v>
      </c>
      <c r="C4607" s="208" t="s">
        <v>11506</v>
      </c>
      <c r="D4607" s="208" t="s">
        <v>11502</v>
      </c>
      <c r="E4607" s="205" t="s">
        <v>27</v>
      </c>
      <c r="F4607" s="205" t="s">
        <v>26</v>
      </c>
      <c r="G4607" s="205" t="s">
        <v>11507</v>
      </c>
      <c r="H4607" s="205" t="s">
        <v>8000</v>
      </c>
      <c r="I4607" s="206">
        <v>2034</v>
      </c>
      <c r="J4607" t="str">
        <f t="shared" si="288"/>
        <v>RLP|Hamm am Rhein</v>
      </c>
      <c r="K4607" t="str">
        <f t="shared" si="286"/>
        <v>RLP|Eich</v>
      </c>
      <c r="L4607" s="380" t="str">
        <f t="shared" si="289"/>
        <v>073315002038</v>
      </c>
      <c r="M4607">
        <f t="shared" si="287"/>
        <v>13521</v>
      </c>
    </row>
    <row r="4608" spans="1:13">
      <c r="A4608" s="127" t="s">
        <v>11584</v>
      </c>
      <c r="B4608" s="207" t="s">
        <v>11585</v>
      </c>
      <c r="C4608" s="208" t="s">
        <v>11519</v>
      </c>
      <c r="D4608" s="208" t="s">
        <v>11502</v>
      </c>
      <c r="E4608" s="205" t="s">
        <v>27</v>
      </c>
      <c r="F4608" s="205" t="s">
        <v>26</v>
      </c>
      <c r="G4608" s="205" t="s">
        <v>11520</v>
      </c>
      <c r="H4608" s="205" t="s">
        <v>8000</v>
      </c>
      <c r="I4608" s="206">
        <v>424</v>
      </c>
      <c r="J4608" t="str">
        <f t="shared" si="288"/>
        <v>RLP|Hangen-Weisheim</v>
      </c>
      <c r="K4608" t="str">
        <f t="shared" si="286"/>
        <v>RLP|Wonnegau</v>
      </c>
      <c r="L4608" s="380" t="str">
        <f t="shared" si="289"/>
        <v>073315007039</v>
      </c>
      <c r="M4608">
        <f t="shared" si="287"/>
        <v>21813</v>
      </c>
    </row>
    <row r="4609" spans="1:13">
      <c r="A4609" s="127" t="s">
        <v>11586</v>
      </c>
      <c r="B4609" s="207" t="s">
        <v>11587</v>
      </c>
      <c r="C4609" s="208" t="s">
        <v>11552</v>
      </c>
      <c r="D4609" s="208" t="s">
        <v>11502</v>
      </c>
      <c r="E4609" s="205" t="s">
        <v>27</v>
      </c>
      <c r="F4609" s="205" t="s">
        <v>26</v>
      </c>
      <c r="G4609" s="205" t="s">
        <v>11553</v>
      </c>
      <c r="H4609" s="205" t="s">
        <v>8000</v>
      </c>
      <c r="I4609" s="206">
        <v>762</v>
      </c>
      <c r="J4609" t="str">
        <f t="shared" si="288"/>
        <v>RLP|Hohen-Sülzen</v>
      </c>
      <c r="K4609" t="str">
        <f t="shared" si="286"/>
        <v>RLP|Monsheim</v>
      </c>
      <c r="L4609" s="380" t="str">
        <f t="shared" si="289"/>
        <v>073315003041</v>
      </c>
      <c r="M4609">
        <f t="shared" si="287"/>
        <v>10969</v>
      </c>
    </row>
    <row r="4610" spans="1:13">
      <c r="A4610" s="127" t="s">
        <v>11588</v>
      </c>
      <c r="B4610" s="207" t="s">
        <v>11589</v>
      </c>
      <c r="C4610" s="208" t="s">
        <v>11501</v>
      </c>
      <c r="D4610" s="208" t="s">
        <v>11502</v>
      </c>
      <c r="E4610" s="205" t="s">
        <v>27</v>
      </c>
      <c r="F4610" s="205" t="s">
        <v>26</v>
      </c>
      <c r="G4610" s="205" t="s">
        <v>11503</v>
      </c>
      <c r="H4610" s="205" t="s">
        <v>8000</v>
      </c>
      <c r="I4610" s="206">
        <v>321</v>
      </c>
      <c r="J4610" t="str">
        <f t="shared" si="288"/>
        <v>RLP|Kettenheim</v>
      </c>
      <c r="K4610" t="str">
        <f t="shared" si="286"/>
        <v>RLP|Alzey-Land</v>
      </c>
      <c r="L4610" s="380" t="str">
        <f t="shared" si="289"/>
        <v>073315001042</v>
      </c>
      <c r="M4610">
        <f t="shared" si="287"/>
        <v>25376</v>
      </c>
    </row>
    <row r="4611" spans="1:13">
      <c r="A4611" s="127" t="s">
        <v>11590</v>
      </c>
      <c r="B4611" s="207" t="s">
        <v>11591</v>
      </c>
      <c r="C4611" s="208" t="s">
        <v>11501</v>
      </c>
      <c r="D4611" s="208" t="s">
        <v>11502</v>
      </c>
      <c r="E4611" s="205" t="s">
        <v>27</v>
      </c>
      <c r="F4611" s="205" t="s">
        <v>26</v>
      </c>
      <c r="G4611" s="205" t="s">
        <v>11503</v>
      </c>
      <c r="H4611" s="205" t="s">
        <v>8000</v>
      </c>
      <c r="I4611" s="206">
        <v>601</v>
      </c>
      <c r="J4611" t="str">
        <f t="shared" si="288"/>
        <v>RLP|Lonsheim</v>
      </c>
      <c r="K4611" t="str">
        <f t="shared" ref="K4611:K4674" si="290">E4611 &amp; "|" &amp; G4611</f>
        <v>RLP|Alzey-Land</v>
      </c>
      <c r="L4611" s="380" t="str">
        <f t="shared" si="289"/>
        <v>073315001043</v>
      </c>
      <c r="M4611">
        <f t="shared" ref="M4611:M4674" si="291">SUMIF($C:$C, $C4611, $I:$I)</f>
        <v>25376</v>
      </c>
    </row>
    <row r="4612" spans="1:13">
      <c r="A4612" s="127" t="s">
        <v>11592</v>
      </c>
      <c r="B4612" s="207" t="s">
        <v>11593</v>
      </c>
      <c r="C4612" s="208" t="s">
        <v>11501</v>
      </c>
      <c r="D4612" s="208" t="s">
        <v>11502</v>
      </c>
      <c r="E4612" s="205" t="s">
        <v>27</v>
      </c>
      <c r="F4612" s="205" t="s">
        <v>26</v>
      </c>
      <c r="G4612" s="205" t="s">
        <v>11503</v>
      </c>
      <c r="H4612" s="205" t="s">
        <v>8000</v>
      </c>
      <c r="I4612" s="206">
        <v>967</v>
      </c>
      <c r="J4612" t="str">
        <f t="shared" si="288"/>
        <v>RLP|Mauchenheim</v>
      </c>
      <c r="K4612" t="str">
        <f t="shared" si="290"/>
        <v>RLP|Alzey-Land</v>
      </c>
      <c r="L4612" s="380" t="str">
        <f t="shared" si="289"/>
        <v>073315001044</v>
      </c>
      <c r="M4612">
        <f t="shared" si="291"/>
        <v>25376</v>
      </c>
    </row>
    <row r="4613" spans="1:13">
      <c r="A4613" s="127" t="s">
        <v>11594</v>
      </c>
      <c r="B4613" s="207" t="s">
        <v>11595</v>
      </c>
      <c r="C4613" s="208" t="s">
        <v>11506</v>
      </c>
      <c r="D4613" s="208" t="s">
        <v>11502</v>
      </c>
      <c r="E4613" s="205" t="s">
        <v>27</v>
      </c>
      <c r="F4613" s="205" t="s">
        <v>26</v>
      </c>
      <c r="G4613" s="205" t="s">
        <v>11507</v>
      </c>
      <c r="H4613" s="205" t="s">
        <v>8000</v>
      </c>
      <c r="I4613" s="206">
        <v>1705</v>
      </c>
      <c r="J4613" t="str">
        <f t="shared" si="288"/>
        <v>RLP|Mettenheim (Rheinhessen)</v>
      </c>
      <c r="K4613" t="str">
        <f t="shared" si="290"/>
        <v>RLP|Eich</v>
      </c>
      <c r="L4613" s="380" t="str">
        <f t="shared" si="289"/>
        <v>073315002045</v>
      </c>
      <c r="M4613">
        <f t="shared" si="291"/>
        <v>13521</v>
      </c>
    </row>
    <row r="4614" spans="1:13">
      <c r="A4614" s="127" t="s">
        <v>11596</v>
      </c>
      <c r="B4614" s="207" t="s">
        <v>11597</v>
      </c>
      <c r="C4614" s="208" t="s">
        <v>11552</v>
      </c>
      <c r="D4614" s="208" t="s">
        <v>11502</v>
      </c>
      <c r="E4614" s="205" t="s">
        <v>27</v>
      </c>
      <c r="F4614" s="205" t="s">
        <v>26</v>
      </c>
      <c r="G4614" s="205" t="s">
        <v>11553</v>
      </c>
      <c r="H4614" s="205" t="s">
        <v>8000</v>
      </c>
      <c r="I4614" s="206">
        <v>595</v>
      </c>
      <c r="J4614" t="str">
        <f t="shared" ref="J4614:J4677" si="292">E4614 &amp; "|" &amp; A4614</f>
        <v>RLP|Mölsheim</v>
      </c>
      <c r="K4614" t="str">
        <f t="shared" si="290"/>
        <v>RLP|Monsheim</v>
      </c>
      <c r="L4614" s="380" t="str">
        <f t="shared" ref="L4614:L4677" si="293">C4614 &amp; RIGHT(B4614,3)</f>
        <v>073315003046</v>
      </c>
      <c r="M4614">
        <f t="shared" si="291"/>
        <v>10969</v>
      </c>
    </row>
    <row r="4615" spans="1:13">
      <c r="A4615" s="127" t="s">
        <v>11598</v>
      </c>
      <c r="B4615" s="207" t="s">
        <v>11599</v>
      </c>
      <c r="C4615" s="208" t="s">
        <v>11552</v>
      </c>
      <c r="D4615" s="208" t="s">
        <v>11502</v>
      </c>
      <c r="E4615" s="205" t="s">
        <v>27</v>
      </c>
      <c r="F4615" s="205" t="s">
        <v>26</v>
      </c>
      <c r="G4615" s="205" t="s">
        <v>11553</v>
      </c>
      <c r="H4615" s="205" t="s">
        <v>8000</v>
      </c>
      <c r="I4615" s="206">
        <v>1059</v>
      </c>
      <c r="J4615" t="str">
        <f t="shared" si="292"/>
        <v>RLP|Mörstadt</v>
      </c>
      <c r="K4615" t="str">
        <f t="shared" si="290"/>
        <v>RLP|Monsheim</v>
      </c>
      <c r="L4615" s="380" t="str">
        <f t="shared" si="293"/>
        <v>073315003047</v>
      </c>
      <c r="M4615">
        <f t="shared" si="291"/>
        <v>10969</v>
      </c>
    </row>
    <row r="4616" spans="1:13">
      <c r="A4616" s="127" t="s">
        <v>11553</v>
      </c>
      <c r="B4616" s="208" t="s">
        <v>11600</v>
      </c>
      <c r="C4616" s="208" t="s">
        <v>11552</v>
      </c>
      <c r="D4616" s="208" t="s">
        <v>11502</v>
      </c>
      <c r="E4616" s="205" t="s">
        <v>27</v>
      </c>
      <c r="F4616" s="205" t="s">
        <v>26</v>
      </c>
      <c r="G4616" s="205" t="s">
        <v>11553</v>
      </c>
      <c r="H4616" s="205" t="s">
        <v>8000</v>
      </c>
      <c r="I4616" s="206">
        <v>2626</v>
      </c>
      <c r="J4616" t="str">
        <f t="shared" si="292"/>
        <v>RLP|Monsheim</v>
      </c>
      <c r="K4616" t="str">
        <f t="shared" si="290"/>
        <v>RLP|Monsheim</v>
      </c>
      <c r="L4616" s="380" t="str">
        <f t="shared" si="293"/>
        <v>073315003048</v>
      </c>
      <c r="M4616">
        <f t="shared" si="291"/>
        <v>10969</v>
      </c>
    </row>
    <row r="4617" spans="1:13">
      <c r="A4617" s="127" t="s">
        <v>11601</v>
      </c>
      <c r="B4617" s="207" t="s">
        <v>11602</v>
      </c>
      <c r="C4617" s="208" t="s">
        <v>11519</v>
      </c>
      <c r="D4617" s="208" t="s">
        <v>11502</v>
      </c>
      <c r="E4617" s="205" t="s">
        <v>27</v>
      </c>
      <c r="F4617" s="205" t="s">
        <v>26</v>
      </c>
      <c r="G4617" s="205" t="s">
        <v>11520</v>
      </c>
      <c r="H4617" s="205" t="s">
        <v>8000</v>
      </c>
      <c r="I4617" s="206">
        <v>539</v>
      </c>
      <c r="J4617" t="str">
        <f t="shared" si="292"/>
        <v>RLP|Monzernheim</v>
      </c>
      <c r="K4617" t="str">
        <f t="shared" si="290"/>
        <v>RLP|Wonnegau</v>
      </c>
      <c r="L4617" s="380" t="str">
        <f t="shared" si="293"/>
        <v>073315007049</v>
      </c>
      <c r="M4617">
        <f t="shared" si="291"/>
        <v>21813</v>
      </c>
    </row>
    <row r="4618" spans="1:13">
      <c r="A4618" s="127" t="s">
        <v>11603</v>
      </c>
      <c r="B4618" s="207" t="s">
        <v>11604</v>
      </c>
      <c r="C4618" s="208" t="s">
        <v>11501</v>
      </c>
      <c r="D4618" s="208" t="s">
        <v>11502</v>
      </c>
      <c r="E4618" s="205" t="s">
        <v>27</v>
      </c>
      <c r="F4618" s="205" t="s">
        <v>26</v>
      </c>
      <c r="G4618" s="205" t="s">
        <v>11503</v>
      </c>
      <c r="H4618" s="205" t="s">
        <v>8000</v>
      </c>
      <c r="I4618" s="206">
        <v>597</v>
      </c>
      <c r="J4618" t="str">
        <f t="shared" si="292"/>
        <v>RLP|Nack</v>
      </c>
      <c r="K4618" t="str">
        <f t="shared" si="290"/>
        <v>RLP|Alzey-Land</v>
      </c>
      <c r="L4618" s="380" t="str">
        <f t="shared" si="293"/>
        <v>073315001050</v>
      </c>
      <c r="M4618">
        <f t="shared" si="291"/>
        <v>25376</v>
      </c>
    </row>
    <row r="4619" spans="1:13">
      <c r="A4619" s="127" t="s">
        <v>11605</v>
      </c>
      <c r="B4619" s="207" t="s">
        <v>11606</v>
      </c>
      <c r="C4619" s="208" t="s">
        <v>11501</v>
      </c>
      <c r="D4619" s="208" t="s">
        <v>11502</v>
      </c>
      <c r="E4619" s="205" t="s">
        <v>27</v>
      </c>
      <c r="F4619" s="205" t="s">
        <v>26</v>
      </c>
      <c r="G4619" s="205" t="s">
        <v>11503</v>
      </c>
      <c r="H4619" s="205" t="s">
        <v>8000</v>
      </c>
      <c r="I4619" s="206">
        <v>597</v>
      </c>
      <c r="J4619" t="str">
        <f t="shared" si="292"/>
        <v>RLP|Nieder-Wiesen</v>
      </c>
      <c r="K4619" t="str">
        <f t="shared" si="290"/>
        <v>RLP|Alzey-Land</v>
      </c>
      <c r="L4619" s="380" t="str">
        <f t="shared" si="293"/>
        <v>073315001051</v>
      </c>
      <c r="M4619">
        <f t="shared" si="291"/>
        <v>25376</v>
      </c>
    </row>
    <row r="4620" spans="1:13">
      <c r="A4620" s="127" t="s">
        <v>11607</v>
      </c>
      <c r="B4620" s="207" t="s">
        <v>11608</v>
      </c>
      <c r="C4620" s="208" t="s">
        <v>11501</v>
      </c>
      <c r="D4620" s="208" t="s">
        <v>11502</v>
      </c>
      <c r="E4620" s="205" t="s">
        <v>27</v>
      </c>
      <c r="F4620" s="205" t="s">
        <v>26</v>
      </c>
      <c r="G4620" s="205" t="s">
        <v>11503</v>
      </c>
      <c r="H4620" s="205" t="s">
        <v>8000</v>
      </c>
      <c r="I4620" s="206">
        <v>1334</v>
      </c>
      <c r="J4620" t="str">
        <f t="shared" si="292"/>
        <v>RLP|Ober-Flörsheim</v>
      </c>
      <c r="K4620" t="str">
        <f t="shared" si="290"/>
        <v>RLP|Alzey-Land</v>
      </c>
      <c r="L4620" s="380" t="str">
        <f t="shared" si="293"/>
        <v>073315001052</v>
      </c>
      <c r="M4620">
        <f t="shared" si="291"/>
        <v>25376</v>
      </c>
    </row>
    <row r="4621" spans="1:13">
      <c r="A4621" s="127" t="s">
        <v>11609</v>
      </c>
      <c r="B4621" s="207" t="s">
        <v>11610</v>
      </c>
      <c r="C4621" s="208" t="s">
        <v>11501</v>
      </c>
      <c r="D4621" s="208" t="s">
        <v>11502</v>
      </c>
      <c r="E4621" s="205" t="s">
        <v>27</v>
      </c>
      <c r="F4621" s="205" t="s">
        <v>26</v>
      </c>
      <c r="G4621" s="205" t="s">
        <v>11503</v>
      </c>
      <c r="H4621" s="205" t="s">
        <v>8000</v>
      </c>
      <c r="I4621" s="206">
        <v>648</v>
      </c>
      <c r="J4621" t="str">
        <f t="shared" si="292"/>
        <v>RLP|Offenheim</v>
      </c>
      <c r="K4621" t="str">
        <f t="shared" si="290"/>
        <v>RLP|Alzey-Land</v>
      </c>
      <c r="L4621" s="380" t="str">
        <f t="shared" si="293"/>
        <v>073315001053</v>
      </c>
      <c r="M4621">
        <f t="shared" si="291"/>
        <v>25376</v>
      </c>
    </row>
    <row r="4622" spans="1:13">
      <c r="A4622" s="127" t="s">
        <v>11611</v>
      </c>
      <c r="B4622" s="207" t="s">
        <v>11612</v>
      </c>
      <c r="C4622" s="208" t="s">
        <v>11552</v>
      </c>
      <c r="D4622" s="208" t="s">
        <v>11502</v>
      </c>
      <c r="E4622" s="205" t="s">
        <v>27</v>
      </c>
      <c r="F4622" s="205" t="s">
        <v>26</v>
      </c>
      <c r="G4622" s="205" t="s">
        <v>11553</v>
      </c>
      <c r="H4622" s="205" t="s">
        <v>8000</v>
      </c>
      <c r="I4622" s="206">
        <v>1905</v>
      </c>
      <c r="J4622" t="str">
        <f t="shared" si="292"/>
        <v>RLP|Offstein</v>
      </c>
      <c r="K4622" t="str">
        <f t="shared" si="290"/>
        <v>RLP|Monsheim</v>
      </c>
      <c r="L4622" s="380" t="str">
        <f t="shared" si="293"/>
        <v>073315003054</v>
      </c>
      <c r="M4622">
        <f t="shared" si="291"/>
        <v>10969</v>
      </c>
    </row>
    <row r="4623" spans="1:13">
      <c r="A4623" s="127" t="s">
        <v>11613</v>
      </c>
      <c r="B4623" s="207" t="s">
        <v>11614</v>
      </c>
      <c r="C4623" s="208" t="s">
        <v>11519</v>
      </c>
      <c r="D4623" s="208" t="s">
        <v>11502</v>
      </c>
      <c r="E4623" s="205" t="s">
        <v>27</v>
      </c>
      <c r="F4623" s="205" t="s">
        <v>26</v>
      </c>
      <c r="G4623" s="205" t="s">
        <v>11520</v>
      </c>
      <c r="H4623" s="205" t="s">
        <v>8000</v>
      </c>
      <c r="I4623" s="206">
        <v>9833</v>
      </c>
      <c r="J4623" t="str">
        <f t="shared" si="292"/>
        <v>RLP|Osthofen</v>
      </c>
      <c r="K4623" t="str">
        <f t="shared" si="290"/>
        <v>RLP|Wonnegau</v>
      </c>
      <c r="L4623" s="380" t="str">
        <f t="shared" si="293"/>
        <v>073315007055</v>
      </c>
      <c r="M4623">
        <f t="shared" si="291"/>
        <v>21813</v>
      </c>
    </row>
    <row r="4624" spans="1:13">
      <c r="A4624" s="127" t="s">
        <v>11615</v>
      </c>
      <c r="B4624" s="207" t="s">
        <v>11616</v>
      </c>
      <c r="C4624" s="208" t="s">
        <v>11513</v>
      </c>
      <c r="D4624" s="208" t="s">
        <v>11502</v>
      </c>
      <c r="E4624" s="205" t="s">
        <v>27</v>
      </c>
      <c r="F4624" s="205" t="s">
        <v>26</v>
      </c>
      <c r="G4624" s="205" t="s">
        <v>11514</v>
      </c>
      <c r="H4624" s="205" t="s">
        <v>8000</v>
      </c>
      <c r="I4624" s="206">
        <v>1612</v>
      </c>
      <c r="J4624" t="str">
        <f t="shared" si="292"/>
        <v>RLP|Partenheim</v>
      </c>
      <c r="K4624" t="str">
        <f t="shared" si="290"/>
        <v>RLP|Wörrstadt</v>
      </c>
      <c r="L4624" s="380" t="str">
        <f t="shared" si="293"/>
        <v>073315006056</v>
      </c>
      <c r="M4624">
        <f t="shared" si="291"/>
        <v>29994</v>
      </c>
    </row>
    <row r="4625" spans="1:13">
      <c r="A4625" s="127" t="s">
        <v>11617</v>
      </c>
      <c r="B4625" s="207" t="s">
        <v>11618</v>
      </c>
      <c r="C4625" s="208" t="s">
        <v>11513</v>
      </c>
      <c r="D4625" s="208" t="s">
        <v>11502</v>
      </c>
      <c r="E4625" s="205" t="s">
        <v>27</v>
      </c>
      <c r="F4625" s="205" t="s">
        <v>26</v>
      </c>
      <c r="G4625" s="205" t="s">
        <v>11514</v>
      </c>
      <c r="H4625" s="205" t="s">
        <v>8000</v>
      </c>
      <c r="I4625" s="206">
        <v>8115</v>
      </c>
      <c r="J4625" t="str">
        <f t="shared" si="292"/>
        <v>RLP|Saulheim</v>
      </c>
      <c r="K4625" t="str">
        <f t="shared" si="290"/>
        <v>RLP|Wörrstadt</v>
      </c>
      <c r="L4625" s="380" t="str">
        <f t="shared" si="293"/>
        <v>073315006058</v>
      </c>
      <c r="M4625">
        <f t="shared" si="291"/>
        <v>29994</v>
      </c>
    </row>
    <row r="4626" spans="1:13">
      <c r="A4626" s="127" t="s">
        <v>11619</v>
      </c>
      <c r="B4626" s="207" t="s">
        <v>11620</v>
      </c>
      <c r="C4626" s="208" t="s">
        <v>11513</v>
      </c>
      <c r="D4626" s="208" t="s">
        <v>11502</v>
      </c>
      <c r="E4626" s="205" t="s">
        <v>27</v>
      </c>
      <c r="F4626" s="205" t="s">
        <v>26</v>
      </c>
      <c r="G4626" s="205" t="s">
        <v>11514</v>
      </c>
      <c r="H4626" s="205" t="s">
        <v>8000</v>
      </c>
      <c r="I4626" s="206">
        <v>1611</v>
      </c>
      <c r="J4626" t="str">
        <f t="shared" si="292"/>
        <v>RLP|Schornsheim</v>
      </c>
      <c r="K4626" t="str">
        <f t="shared" si="290"/>
        <v>RLP|Wörrstadt</v>
      </c>
      <c r="L4626" s="380" t="str">
        <f t="shared" si="293"/>
        <v>073315006059</v>
      </c>
      <c r="M4626">
        <f t="shared" si="291"/>
        <v>29994</v>
      </c>
    </row>
    <row r="4627" spans="1:13">
      <c r="A4627" s="127" t="s">
        <v>11621</v>
      </c>
      <c r="B4627" s="207" t="s">
        <v>11622</v>
      </c>
      <c r="C4627" s="208" t="s">
        <v>11539</v>
      </c>
      <c r="D4627" s="208" t="s">
        <v>11502</v>
      </c>
      <c r="E4627" s="205" t="s">
        <v>27</v>
      </c>
      <c r="F4627" s="205" t="s">
        <v>26</v>
      </c>
      <c r="G4627" s="205" t="s">
        <v>11540</v>
      </c>
      <c r="H4627" s="205" t="s">
        <v>8000</v>
      </c>
      <c r="I4627" s="206">
        <v>1249</v>
      </c>
      <c r="J4627" t="str">
        <f t="shared" si="292"/>
        <v>RLP|Siefersheim</v>
      </c>
      <c r="K4627" t="str">
        <f t="shared" si="290"/>
        <v>RLP|Wöllstein</v>
      </c>
      <c r="L4627" s="380" t="str">
        <f t="shared" si="293"/>
        <v>073315005060</v>
      </c>
      <c r="M4627">
        <f t="shared" si="291"/>
        <v>12227</v>
      </c>
    </row>
    <row r="4628" spans="1:13">
      <c r="A4628" s="127" t="s">
        <v>11623</v>
      </c>
      <c r="B4628" s="207" t="s">
        <v>11624</v>
      </c>
      <c r="C4628" s="208" t="s">
        <v>11513</v>
      </c>
      <c r="D4628" s="208" t="s">
        <v>11502</v>
      </c>
      <c r="E4628" s="205" t="s">
        <v>27</v>
      </c>
      <c r="F4628" s="205" t="s">
        <v>26</v>
      </c>
      <c r="G4628" s="205" t="s">
        <v>11514</v>
      </c>
      <c r="H4628" s="205" t="s">
        <v>8000</v>
      </c>
      <c r="I4628" s="206">
        <v>965</v>
      </c>
      <c r="J4628" t="str">
        <f t="shared" si="292"/>
        <v>RLP|Spiesheim</v>
      </c>
      <c r="K4628" t="str">
        <f t="shared" si="290"/>
        <v>RLP|Wörrstadt</v>
      </c>
      <c r="L4628" s="380" t="str">
        <f t="shared" si="293"/>
        <v>073315006061</v>
      </c>
      <c r="M4628">
        <f t="shared" si="291"/>
        <v>29994</v>
      </c>
    </row>
    <row r="4629" spans="1:13">
      <c r="A4629" s="127" t="s">
        <v>11625</v>
      </c>
      <c r="B4629" s="207" t="s">
        <v>11626</v>
      </c>
      <c r="C4629" s="208" t="s">
        <v>11539</v>
      </c>
      <c r="D4629" s="208" t="s">
        <v>11502</v>
      </c>
      <c r="E4629" s="205" t="s">
        <v>27</v>
      </c>
      <c r="F4629" s="205" t="s">
        <v>26</v>
      </c>
      <c r="G4629" s="205" t="s">
        <v>11540</v>
      </c>
      <c r="H4629" s="205" t="s">
        <v>8000</v>
      </c>
      <c r="I4629" s="206">
        <v>654</v>
      </c>
      <c r="J4629" t="str">
        <f t="shared" si="292"/>
        <v>RLP|Stein-Bockenheim</v>
      </c>
      <c r="K4629" t="str">
        <f t="shared" si="290"/>
        <v>RLP|Wöllstein</v>
      </c>
      <c r="L4629" s="380" t="str">
        <f t="shared" si="293"/>
        <v>073315005062</v>
      </c>
      <c r="M4629">
        <f t="shared" si="291"/>
        <v>12227</v>
      </c>
    </row>
    <row r="4630" spans="1:13">
      <c r="A4630" s="127" t="s">
        <v>11627</v>
      </c>
      <c r="B4630" s="207" t="s">
        <v>11628</v>
      </c>
      <c r="C4630" s="208" t="s">
        <v>11513</v>
      </c>
      <c r="D4630" s="208" t="s">
        <v>11502</v>
      </c>
      <c r="E4630" s="205" t="s">
        <v>27</v>
      </c>
      <c r="F4630" s="205" t="s">
        <v>26</v>
      </c>
      <c r="G4630" s="205" t="s">
        <v>11514</v>
      </c>
      <c r="H4630" s="205" t="s">
        <v>8000</v>
      </c>
      <c r="I4630" s="206">
        <v>1253</v>
      </c>
      <c r="J4630" t="str">
        <f t="shared" si="292"/>
        <v>RLP|Sulzheim (Rheinhessen)</v>
      </c>
      <c r="K4630" t="str">
        <f t="shared" si="290"/>
        <v>RLP|Wörrstadt</v>
      </c>
      <c r="L4630" s="380" t="str">
        <f t="shared" si="293"/>
        <v>073315006063</v>
      </c>
      <c r="M4630">
        <f t="shared" si="291"/>
        <v>29994</v>
      </c>
    </row>
    <row r="4631" spans="1:13">
      <c r="A4631" s="127" t="s">
        <v>11629</v>
      </c>
      <c r="B4631" s="207" t="s">
        <v>11630</v>
      </c>
      <c r="C4631" s="208" t="s">
        <v>11513</v>
      </c>
      <c r="D4631" s="208" t="s">
        <v>11502</v>
      </c>
      <c r="E4631" s="205" t="s">
        <v>27</v>
      </c>
      <c r="F4631" s="205" t="s">
        <v>26</v>
      </c>
      <c r="G4631" s="205" t="s">
        <v>11514</v>
      </c>
      <c r="H4631" s="205" t="s">
        <v>8000</v>
      </c>
      <c r="I4631" s="206">
        <v>1290</v>
      </c>
      <c r="J4631" t="str">
        <f t="shared" si="292"/>
        <v>RLP|Udenheim</v>
      </c>
      <c r="K4631" t="str">
        <f t="shared" si="290"/>
        <v>RLP|Wörrstadt</v>
      </c>
      <c r="L4631" s="380" t="str">
        <f t="shared" si="293"/>
        <v>073315006064</v>
      </c>
      <c r="M4631">
        <f t="shared" si="291"/>
        <v>29994</v>
      </c>
    </row>
    <row r="4632" spans="1:13">
      <c r="A4632" s="127" t="s">
        <v>11631</v>
      </c>
      <c r="B4632" s="207" t="s">
        <v>11632</v>
      </c>
      <c r="C4632" s="208" t="s">
        <v>11513</v>
      </c>
      <c r="D4632" s="208" t="s">
        <v>11502</v>
      </c>
      <c r="E4632" s="205" t="s">
        <v>27</v>
      </c>
      <c r="F4632" s="205" t="s">
        <v>26</v>
      </c>
      <c r="G4632" s="205" t="s">
        <v>11514</v>
      </c>
      <c r="H4632" s="205" t="s">
        <v>8000</v>
      </c>
      <c r="I4632" s="206">
        <v>552</v>
      </c>
      <c r="J4632" t="str">
        <f t="shared" si="292"/>
        <v>RLP|Vendersheim</v>
      </c>
      <c r="K4632" t="str">
        <f t="shared" si="290"/>
        <v>RLP|Wörrstadt</v>
      </c>
      <c r="L4632" s="380" t="str">
        <f t="shared" si="293"/>
        <v>073315006065</v>
      </c>
      <c r="M4632">
        <f t="shared" si="291"/>
        <v>29994</v>
      </c>
    </row>
    <row r="4633" spans="1:13">
      <c r="A4633" s="127" t="s">
        <v>11633</v>
      </c>
      <c r="B4633" s="207" t="s">
        <v>11634</v>
      </c>
      <c r="C4633" s="208" t="s">
        <v>11552</v>
      </c>
      <c r="D4633" s="208" t="s">
        <v>11502</v>
      </c>
      <c r="E4633" s="205" t="s">
        <v>27</v>
      </c>
      <c r="F4633" s="205" t="s">
        <v>26</v>
      </c>
      <c r="G4633" s="205" t="s">
        <v>11553</v>
      </c>
      <c r="H4633" s="205" t="s">
        <v>8000</v>
      </c>
      <c r="I4633" s="206">
        <v>732</v>
      </c>
      <c r="J4633" t="str">
        <f t="shared" si="292"/>
        <v>RLP|Wachenheim</v>
      </c>
      <c r="K4633" t="str">
        <f t="shared" si="290"/>
        <v>RLP|Monsheim</v>
      </c>
      <c r="L4633" s="380" t="str">
        <f t="shared" si="293"/>
        <v>073315003066</v>
      </c>
      <c r="M4633">
        <f t="shared" si="291"/>
        <v>10969</v>
      </c>
    </row>
    <row r="4634" spans="1:13">
      <c r="A4634" s="127" t="s">
        <v>11635</v>
      </c>
      <c r="B4634" s="207" t="s">
        <v>11636</v>
      </c>
      <c r="C4634" s="208" t="s">
        <v>11501</v>
      </c>
      <c r="D4634" s="208" t="s">
        <v>11502</v>
      </c>
      <c r="E4634" s="205" t="s">
        <v>27</v>
      </c>
      <c r="F4634" s="205" t="s">
        <v>26</v>
      </c>
      <c r="G4634" s="205" t="s">
        <v>11503</v>
      </c>
      <c r="H4634" s="205" t="s">
        <v>8000</v>
      </c>
      <c r="I4634" s="206">
        <v>598</v>
      </c>
      <c r="J4634" t="str">
        <f t="shared" si="292"/>
        <v>RLP|Wahlheim</v>
      </c>
      <c r="K4634" t="str">
        <f t="shared" si="290"/>
        <v>RLP|Alzey-Land</v>
      </c>
      <c r="L4634" s="380" t="str">
        <f t="shared" si="293"/>
        <v>073315001067</v>
      </c>
      <c r="M4634">
        <f t="shared" si="291"/>
        <v>25376</v>
      </c>
    </row>
    <row r="4635" spans="1:13">
      <c r="A4635" s="127" t="s">
        <v>11637</v>
      </c>
      <c r="B4635" s="207" t="s">
        <v>11638</v>
      </c>
      <c r="C4635" s="208" t="s">
        <v>11513</v>
      </c>
      <c r="D4635" s="208" t="s">
        <v>11502</v>
      </c>
      <c r="E4635" s="205" t="s">
        <v>27</v>
      </c>
      <c r="F4635" s="205" t="s">
        <v>26</v>
      </c>
      <c r="G4635" s="205" t="s">
        <v>11514</v>
      </c>
      <c r="H4635" s="205" t="s">
        <v>8000</v>
      </c>
      <c r="I4635" s="206">
        <v>1753</v>
      </c>
      <c r="J4635" t="str">
        <f t="shared" si="292"/>
        <v>RLP|Wallertheim</v>
      </c>
      <c r="K4635" t="str">
        <f t="shared" si="290"/>
        <v>RLP|Wörrstadt</v>
      </c>
      <c r="L4635" s="380" t="str">
        <f t="shared" si="293"/>
        <v>073315006068</v>
      </c>
      <c r="M4635">
        <f t="shared" si="291"/>
        <v>29994</v>
      </c>
    </row>
    <row r="4636" spans="1:13">
      <c r="A4636" s="127" t="s">
        <v>11639</v>
      </c>
      <c r="B4636" s="207" t="s">
        <v>11640</v>
      </c>
      <c r="C4636" s="208" t="s">
        <v>11539</v>
      </c>
      <c r="D4636" s="208" t="s">
        <v>11502</v>
      </c>
      <c r="E4636" s="205" t="s">
        <v>27</v>
      </c>
      <c r="F4636" s="205" t="s">
        <v>26</v>
      </c>
      <c r="G4636" s="205" t="s">
        <v>11540</v>
      </c>
      <c r="H4636" s="205" t="s">
        <v>8000</v>
      </c>
      <c r="I4636" s="206">
        <v>1455</v>
      </c>
      <c r="J4636" t="str">
        <f t="shared" si="292"/>
        <v>RLP|Wendelsheim</v>
      </c>
      <c r="K4636" t="str">
        <f t="shared" si="290"/>
        <v>RLP|Wöllstein</v>
      </c>
      <c r="L4636" s="380" t="str">
        <f t="shared" si="293"/>
        <v>073315005070</v>
      </c>
      <c r="M4636">
        <f t="shared" si="291"/>
        <v>12227</v>
      </c>
    </row>
    <row r="4637" spans="1:13">
      <c r="A4637" s="127" t="s">
        <v>11641</v>
      </c>
      <c r="B4637" s="207" t="s">
        <v>11642</v>
      </c>
      <c r="C4637" s="208" t="s">
        <v>11519</v>
      </c>
      <c r="D4637" s="208" t="s">
        <v>11502</v>
      </c>
      <c r="E4637" s="205" t="s">
        <v>27</v>
      </c>
      <c r="F4637" s="205" t="s">
        <v>26</v>
      </c>
      <c r="G4637" s="205" t="s">
        <v>11520</v>
      </c>
      <c r="H4637" s="205" t="s">
        <v>8000</v>
      </c>
      <c r="I4637" s="206">
        <v>3421</v>
      </c>
      <c r="J4637" t="str">
        <f t="shared" si="292"/>
        <v>RLP|Westhofen</v>
      </c>
      <c r="K4637" t="str">
        <f t="shared" si="290"/>
        <v>RLP|Wonnegau</v>
      </c>
      <c r="L4637" s="380" t="str">
        <f t="shared" si="293"/>
        <v>073315007071</v>
      </c>
      <c r="M4637">
        <f t="shared" si="291"/>
        <v>21813</v>
      </c>
    </row>
    <row r="4638" spans="1:13">
      <c r="A4638" s="127" t="s">
        <v>11540</v>
      </c>
      <c r="B4638" s="207" t="s">
        <v>11643</v>
      </c>
      <c r="C4638" s="208" t="s">
        <v>11539</v>
      </c>
      <c r="D4638" s="208" t="s">
        <v>11502</v>
      </c>
      <c r="E4638" s="205" t="s">
        <v>27</v>
      </c>
      <c r="F4638" s="205" t="s">
        <v>26</v>
      </c>
      <c r="G4638" s="205" t="s">
        <v>11540</v>
      </c>
      <c r="H4638" s="205" t="s">
        <v>8000</v>
      </c>
      <c r="I4638" s="206">
        <v>4752</v>
      </c>
      <c r="J4638" t="str">
        <f t="shared" si="292"/>
        <v>RLP|Wöllstein</v>
      </c>
      <c r="K4638" t="str">
        <f t="shared" si="290"/>
        <v>RLP|Wöllstein</v>
      </c>
      <c r="L4638" s="380" t="str">
        <f t="shared" si="293"/>
        <v>073315005072</v>
      </c>
      <c r="M4638">
        <f t="shared" si="291"/>
        <v>12227</v>
      </c>
    </row>
    <row r="4639" spans="1:13">
      <c r="A4639" s="127" t="s">
        <v>11514</v>
      </c>
      <c r="B4639" s="207" t="s">
        <v>11644</v>
      </c>
      <c r="C4639" s="208" t="s">
        <v>11513</v>
      </c>
      <c r="D4639" s="208" t="s">
        <v>11502</v>
      </c>
      <c r="E4639" s="205" t="s">
        <v>27</v>
      </c>
      <c r="F4639" s="205" t="s">
        <v>26</v>
      </c>
      <c r="G4639" s="205" t="s">
        <v>11514</v>
      </c>
      <c r="H4639" s="205" t="s">
        <v>8000</v>
      </c>
      <c r="I4639" s="206">
        <v>8553</v>
      </c>
      <c r="J4639" t="str">
        <f t="shared" si="292"/>
        <v>RLP|Wörrstadt</v>
      </c>
      <c r="K4639" t="str">
        <f t="shared" si="290"/>
        <v>RLP|Wörrstadt</v>
      </c>
      <c r="L4639" s="380" t="str">
        <f t="shared" si="293"/>
        <v>073315006073</v>
      </c>
      <c r="M4639">
        <f t="shared" si="291"/>
        <v>29994</v>
      </c>
    </row>
    <row r="4640" spans="1:13">
      <c r="A4640" s="127" t="s">
        <v>11645</v>
      </c>
      <c r="B4640" s="207" t="s">
        <v>11646</v>
      </c>
      <c r="C4640" s="208" t="s">
        <v>11539</v>
      </c>
      <c r="D4640" s="208" t="s">
        <v>11502</v>
      </c>
      <c r="E4640" s="205" t="s">
        <v>27</v>
      </c>
      <c r="F4640" s="205" t="s">
        <v>26</v>
      </c>
      <c r="G4640" s="205" t="s">
        <v>11540</v>
      </c>
      <c r="H4640" s="205" t="s">
        <v>8000</v>
      </c>
      <c r="I4640" s="206">
        <v>964</v>
      </c>
      <c r="J4640" t="str">
        <f t="shared" si="292"/>
        <v>RLP|Wonsheim</v>
      </c>
      <c r="K4640" t="str">
        <f t="shared" si="290"/>
        <v>RLP|Wöllstein</v>
      </c>
      <c r="L4640" s="380" t="str">
        <f t="shared" si="293"/>
        <v>073315005075</v>
      </c>
      <c r="M4640">
        <f t="shared" si="291"/>
        <v>12227</v>
      </c>
    </row>
    <row r="4641" spans="1:13">
      <c r="A4641" s="127" t="s">
        <v>11647</v>
      </c>
      <c r="B4641" s="207" t="s">
        <v>11648</v>
      </c>
      <c r="C4641" s="208" t="s">
        <v>11649</v>
      </c>
      <c r="D4641" s="208" t="s">
        <v>11650</v>
      </c>
      <c r="E4641" s="205" t="s">
        <v>27</v>
      </c>
      <c r="F4641" s="205" t="s">
        <v>26</v>
      </c>
      <c r="G4641" s="205" t="s">
        <v>11651</v>
      </c>
      <c r="H4641" s="205" t="s">
        <v>8000</v>
      </c>
      <c r="I4641" s="206">
        <v>1738</v>
      </c>
      <c r="J4641" t="str">
        <f t="shared" si="292"/>
        <v>RLP|Altleiningen</v>
      </c>
      <c r="K4641" t="str">
        <f t="shared" si="290"/>
        <v>RLP|Leiningerland</v>
      </c>
      <c r="L4641" s="380" t="str">
        <f t="shared" si="293"/>
        <v>073325007001</v>
      </c>
      <c r="M4641">
        <f t="shared" si="291"/>
        <v>31533</v>
      </c>
    </row>
    <row r="4642" spans="1:13">
      <c r="A4642" s="127" t="s">
        <v>11652</v>
      </c>
      <c r="B4642" s="207" t="s">
        <v>11653</v>
      </c>
      <c r="C4642" s="208" t="s">
        <v>11654</v>
      </c>
      <c r="D4642" s="208" t="s">
        <v>11650</v>
      </c>
      <c r="E4642" s="205" t="s">
        <v>27</v>
      </c>
      <c r="F4642" s="205" t="s">
        <v>26</v>
      </c>
      <c r="G4642" s="205" t="s">
        <v>11652</v>
      </c>
      <c r="H4642" s="205" t="s">
        <v>356</v>
      </c>
      <c r="I4642" s="206">
        <v>18821</v>
      </c>
      <c r="J4642" t="str">
        <f t="shared" si="292"/>
        <v>RLP|Bad Dürkheim</v>
      </c>
      <c r="K4642" t="str">
        <f t="shared" si="290"/>
        <v>RLP|Bad Dürkheim</v>
      </c>
      <c r="L4642" s="380" t="str">
        <f t="shared" si="293"/>
        <v>073320002002</v>
      </c>
      <c r="M4642">
        <f t="shared" si="291"/>
        <v>18821</v>
      </c>
    </row>
    <row r="4643" spans="1:13">
      <c r="A4643" s="127" t="s">
        <v>11655</v>
      </c>
      <c r="B4643" s="207" t="s">
        <v>11656</v>
      </c>
      <c r="C4643" s="208" t="s">
        <v>11649</v>
      </c>
      <c r="D4643" s="208" t="s">
        <v>11650</v>
      </c>
      <c r="E4643" s="205" t="s">
        <v>27</v>
      </c>
      <c r="F4643" s="205" t="s">
        <v>26</v>
      </c>
      <c r="G4643" s="205" t="s">
        <v>11651</v>
      </c>
      <c r="H4643" s="205" t="s">
        <v>8000</v>
      </c>
      <c r="I4643" s="206">
        <v>383</v>
      </c>
      <c r="J4643" t="str">
        <f t="shared" si="292"/>
        <v>RLP|Battenberg (Pfalz)</v>
      </c>
      <c r="K4643" t="str">
        <f t="shared" si="290"/>
        <v>RLP|Leiningerland</v>
      </c>
      <c r="L4643" s="380" t="str">
        <f t="shared" si="293"/>
        <v>073325007003</v>
      </c>
      <c r="M4643">
        <f t="shared" si="291"/>
        <v>31533</v>
      </c>
    </row>
    <row r="4644" spans="1:13">
      <c r="A4644" s="127" t="s">
        <v>11657</v>
      </c>
      <c r="B4644" s="207" t="s">
        <v>11658</v>
      </c>
      <c r="C4644" s="208" t="s">
        <v>11649</v>
      </c>
      <c r="D4644" s="208" t="s">
        <v>11650</v>
      </c>
      <c r="E4644" s="205" t="s">
        <v>27</v>
      </c>
      <c r="F4644" s="205" t="s">
        <v>26</v>
      </c>
      <c r="G4644" s="205" t="s">
        <v>11651</v>
      </c>
      <c r="H4644" s="205" t="s">
        <v>8000</v>
      </c>
      <c r="I4644" s="206">
        <v>455</v>
      </c>
      <c r="J4644" t="str">
        <f t="shared" si="292"/>
        <v>RLP|Bissersheim</v>
      </c>
      <c r="K4644" t="str">
        <f t="shared" si="290"/>
        <v>RLP|Leiningerland</v>
      </c>
      <c r="L4644" s="380" t="str">
        <f t="shared" si="293"/>
        <v>073325007004</v>
      </c>
      <c r="M4644">
        <f t="shared" si="291"/>
        <v>31533</v>
      </c>
    </row>
    <row r="4645" spans="1:13">
      <c r="A4645" s="127" t="s">
        <v>11659</v>
      </c>
      <c r="B4645" s="207" t="s">
        <v>11660</v>
      </c>
      <c r="C4645" s="208" t="s">
        <v>11661</v>
      </c>
      <c r="D4645" s="208" t="s">
        <v>11650</v>
      </c>
      <c r="E4645" s="205" t="s">
        <v>27</v>
      </c>
      <c r="F4645" s="205" t="s">
        <v>26</v>
      </c>
      <c r="G4645" s="205" t="s">
        <v>11662</v>
      </c>
      <c r="H4645" s="205" t="s">
        <v>8000</v>
      </c>
      <c r="I4645" s="206">
        <v>811</v>
      </c>
      <c r="J4645" t="str">
        <f t="shared" si="292"/>
        <v>RLP|Bobenheim am Berg</v>
      </c>
      <c r="K4645" t="str">
        <f t="shared" si="290"/>
        <v>RLP|Freinsheim</v>
      </c>
      <c r="L4645" s="380" t="str">
        <f t="shared" si="293"/>
        <v>073325002005</v>
      </c>
      <c r="M4645">
        <f t="shared" si="291"/>
        <v>15622</v>
      </c>
    </row>
    <row r="4646" spans="1:13">
      <c r="A4646" s="127" t="s">
        <v>11663</v>
      </c>
      <c r="B4646" s="207" t="s">
        <v>11664</v>
      </c>
      <c r="C4646" s="208" t="s">
        <v>11649</v>
      </c>
      <c r="D4646" s="208" t="s">
        <v>11650</v>
      </c>
      <c r="E4646" s="205" t="s">
        <v>27</v>
      </c>
      <c r="F4646" s="205" t="s">
        <v>26</v>
      </c>
      <c r="G4646" s="205" t="s">
        <v>11651</v>
      </c>
      <c r="H4646" s="205" t="s">
        <v>8000</v>
      </c>
      <c r="I4646" s="206">
        <v>2356</v>
      </c>
      <c r="J4646" t="str">
        <f t="shared" si="292"/>
        <v>RLP|Bockenheim an der Weinstraße</v>
      </c>
      <c r="K4646" t="str">
        <f t="shared" si="290"/>
        <v>RLP|Leiningerland</v>
      </c>
      <c r="L4646" s="380" t="str">
        <f t="shared" si="293"/>
        <v>073325007006</v>
      </c>
      <c r="M4646">
        <f t="shared" si="291"/>
        <v>31533</v>
      </c>
    </row>
    <row r="4647" spans="1:13">
      <c r="A4647" s="127" t="s">
        <v>11665</v>
      </c>
      <c r="B4647" s="207" t="s">
        <v>11666</v>
      </c>
      <c r="C4647" s="208" t="s">
        <v>11649</v>
      </c>
      <c r="D4647" s="208" t="s">
        <v>11650</v>
      </c>
      <c r="E4647" s="205" t="s">
        <v>27</v>
      </c>
      <c r="F4647" s="205" t="s">
        <v>26</v>
      </c>
      <c r="G4647" s="205" t="s">
        <v>11651</v>
      </c>
      <c r="H4647" s="205" t="s">
        <v>8000</v>
      </c>
      <c r="I4647" s="206">
        <v>3526</v>
      </c>
      <c r="J4647" t="str">
        <f t="shared" si="292"/>
        <v>RLP|Carlsberg</v>
      </c>
      <c r="K4647" t="str">
        <f t="shared" si="290"/>
        <v>RLP|Leiningerland</v>
      </c>
      <c r="L4647" s="380" t="str">
        <f t="shared" si="293"/>
        <v>073325007007</v>
      </c>
      <c r="M4647">
        <f t="shared" si="291"/>
        <v>31533</v>
      </c>
    </row>
    <row r="4648" spans="1:13">
      <c r="A4648" s="127" t="s">
        <v>11667</v>
      </c>
      <c r="B4648" s="207" t="s">
        <v>11668</v>
      </c>
      <c r="C4648" s="208" t="s">
        <v>11661</v>
      </c>
      <c r="D4648" s="208" t="s">
        <v>11650</v>
      </c>
      <c r="E4648" s="205" t="s">
        <v>27</v>
      </c>
      <c r="F4648" s="205" t="s">
        <v>26</v>
      </c>
      <c r="G4648" s="205" t="s">
        <v>11662</v>
      </c>
      <c r="H4648" s="205" t="s">
        <v>8000</v>
      </c>
      <c r="I4648" s="206">
        <v>458</v>
      </c>
      <c r="J4648" t="str">
        <f t="shared" si="292"/>
        <v>RLP|Dackenheim</v>
      </c>
      <c r="K4648" t="str">
        <f t="shared" si="290"/>
        <v>RLP|Freinsheim</v>
      </c>
      <c r="L4648" s="380" t="str">
        <f t="shared" si="293"/>
        <v>073325002008</v>
      </c>
      <c r="M4648">
        <f t="shared" si="291"/>
        <v>15622</v>
      </c>
    </row>
    <row r="4649" spans="1:13">
      <c r="A4649" s="127" t="s">
        <v>11669</v>
      </c>
      <c r="B4649" s="207" t="s">
        <v>11670</v>
      </c>
      <c r="C4649" s="208" t="s">
        <v>11671</v>
      </c>
      <c r="D4649" s="208" t="s">
        <v>11650</v>
      </c>
      <c r="E4649" s="205" t="s">
        <v>27</v>
      </c>
      <c r="F4649" s="205" t="s">
        <v>26</v>
      </c>
      <c r="G4649" s="205" t="s">
        <v>11669</v>
      </c>
      <c r="H4649" s="205" t="s">
        <v>8000</v>
      </c>
      <c r="I4649" s="206">
        <v>3773</v>
      </c>
      <c r="J4649" t="str">
        <f t="shared" si="292"/>
        <v>RLP|Deidesheim</v>
      </c>
      <c r="K4649" t="str">
        <f t="shared" si="290"/>
        <v>RLP|Deidesheim</v>
      </c>
      <c r="L4649" s="380" t="str">
        <f t="shared" si="293"/>
        <v>073325001009</v>
      </c>
      <c r="M4649">
        <f t="shared" si="291"/>
        <v>11821</v>
      </c>
    </row>
    <row r="4650" spans="1:13">
      <c r="A4650" s="127" t="s">
        <v>11672</v>
      </c>
      <c r="B4650" s="207" t="s">
        <v>11673</v>
      </c>
      <c r="C4650" s="208" t="s">
        <v>11649</v>
      </c>
      <c r="D4650" s="208" t="s">
        <v>11650</v>
      </c>
      <c r="E4650" s="205" t="s">
        <v>27</v>
      </c>
      <c r="F4650" s="205" t="s">
        <v>26</v>
      </c>
      <c r="G4650" s="205" t="s">
        <v>11651</v>
      </c>
      <c r="H4650" s="205" t="s">
        <v>8000</v>
      </c>
      <c r="I4650" s="206">
        <v>3036</v>
      </c>
      <c r="J4650" t="str">
        <f t="shared" si="292"/>
        <v>RLP|Dirmstein</v>
      </c>
      <c r="K4650" t="str">
        <f t="shared" si="290"/>
        <v>RLP|Leiningerland</v>
      </c>
      <c r="L4650" s="380" t="str">
        <f t="shared" si="293"/>
        <v>073325007010</v>
      </c>
      <c r="M4650">
        <f t="shared" si="291"/>
        <v>31533</v>
      </c>
    </row>
    <row r="4651" spans="1:13">
      <c r="A4651" s="127" t="s">
        <v>11674</v>
      </c>
      <c r="B4651" s="207" t="s">
        <v>11675</v>
      </c>
      <c r="C4651" s="208" t="s">
        <v>11649</v>
      </c>
      <c r="D4651" s="208" t="s">
        <v>11650</v>
      </c>
      <c r="E4651" s="205" t="s">
        <v>27</v>
      </c>
      <c r="F4651" s="205" t="s">
        <v>26</v>
      </c>
      <c r="G4651" s="205" t="s">
        <v>11651</v>
      </c>
      <c r="H4651" s="205" t="s">
        <v>8000</v>
      </c>
      <c r="I4651" s="206">
        <v>1326</v>
      </c>
      <c r="J4651" t="str">
        <f t="shared" si="292"/>
        <v>RLP|Ebertsheim</v>
      </c>
      <c r="K4651" t="str">
        <f t="shared" si="290"/>
        <v>RLP|Leiningerland</v>
      </c>
      <c r="L4651" s="380" t="str">
        <f t="shared" si="293"/>
        <v>073325007012</v>
      </c>
      <c r="M4651">
        <f t="shared" si="291"/>
        <v>31533</v>
      </c>
    </row>
    <row r="4652" spans="1:13">
      <c r="A4652" s="127" t="s">
        <v>11676</v>
      </c>
      <c r="B4652" s="207" t="s">
        <v>11677</v>
      </c>
      <c r="C4652" s="208" t="s">
        <v>11678</v>
      </c>
      <c r="D4652" s="208" t="s">
        <v>11650</v>
      </c>
      <c r="E4652" s="205" t="s">
        <v>27</v>
      </c>
      <c r="F4652" s="205" t="s">
        <v>26</v>
      </c>
      <c r="G4652" s="205" t="s">
        <v>11679</v>
      </c>
      <c r="H4652" s="205" t="s">
        <v>8000</v>
      </c>
      <c r="I4652" s="206">
        <v>2458</v>
      </c>
      <c r="J4652" t="str">
        <f t="shared" si="292"/>
        <v>RLP|Ellerstadt</v>
      </c>
      <c r="K4652" t="str">
        <f t="shared" si="290"/>
        <v>RLP|Wachenheim an der Weinstraße</v>
      </c>
      <c r="L4652" s="380" t="str">
        <f t="shared" si="293"/>
        <v>073325006013</v>
      </c>
      <c r="M4652">
        <f t="shared" si="291"/>
        <v>9991</v>
      </c>
    </row>
    <row r="4653" spans="1:13">
      <c r="A4653" s="127" t="s">
        <v>11680</v>
      </c>
      <c r="B4653" s="207" t="s">
        <v>11681</v>
      </c>
      <c r="C4653" s="208" t="s">
        <v>11682</v>
      </c>
      <c r="D4653" s="208" t="s">
        <v>11650</v>
      </c>
      <c r="E4653" s="205" t="s">
        <v>27</v>
      </c>
      <c r="F4653" s="205" t="s">
        <v>26</v>
      </c>
      <c r="G4653" s="205" t="s">
        <v>11683</v>
      </c>
      <c r="H4653" s="205" t="s">
        <v>8000</v>
      </c>
      <c r="I4653" s="206">
        <v>2418</v>
      </c>
      <c r="J4653" t="str">
        <f t="shared" si="292"/>
        <v>RLP|Elmstein</v>
      </c>
      <c r="K4653" t="str">
        <f t="shared" si="290"/>
        <v>RLP|Lambrecht (Pfalz)</v>
      </c>
      <c r="L4653" s="380" t="str">
        <f t="shared" si="293"/>
        <v>073325005014</v>
      </c>
      <c r="M4653">
        <f t="shared" si="291"/>
        <v>12304</v>
      </c>
    </row>
    <row r="4654" spans="1:13">
      <c r="A4654" s="127" t="s">
        <v>11684</v>
      </c>
      <c r="B4654" s="207" t="s">
        <v>11685</v>
      </c>
      <c r="C4654" s="208" t="s">
        <v>11661</v>
      </c>
      <c r="D4654" s="208" t="s">
        <v>11650</v>
      </c>
      <c r="E4654" s="205" t="s">
        <v>27</v>
      </c>
      <c r="F4654" s="205" t="s">
        <v>26</v>
      </c>
      <c r="G4654" s="205" t="s">
        <v>11662</v>
      </c>
      <c r="H4654" s="205" t="s">
        <v>8000</v>
      </c>
      <c r="I4654" s="206">
        <v>1320</v>
      </c>
      <c r="J4654" t="str">
        <f t="shared" si="292"/>
        <v>RLP|Erpolzheim</v>
      </c>
      <c r="K4654" t="str">
        <f t="shared" si="290"/>
        <v>RLP|Freinsheim</v>
      </c>
      <c r="L4654" s="380" t="str">
        <f t="shared" si="293"/>
        <v>073325002015</v>
      </c>
      <c r="M4654">
        <f t="shared" si="291"/>
        <v>15622</v>
      </c>
    </row>
    <row r="4655" spans="1:13">
      <c r="A4655" s="127" t="s">
        <v>11686</v>
      </c>
      <c r="B4655" s="207" t="s">
        <v>11687</v>
      </c>
      <c r="C4655" s="208" t="s">
        <v>11682</v>
      </c>
      <c r="D4655" s="208" t="s">
        <v>11650</v>
      </c>
      <c r="E4655" s="205" t="s">
        <v>27</v>
      </c>
      <c r="F4655" s="205" t="s">
        <v>26</v>
      </c>
      <c r="G4655" s="205" t="s">
        <v>11683</v>
      </c>
      <c r="H4655" s="205" t="s">
        <v>8000</v>
      </c>
      <c r="I4655" s="206">
        <v>1349</v>
      </c>
      <c r="J4655" t="str">
        <f t="shared" si="292"/>
        <v>RLP|Esthal</v>
      </c>
      <c r="K4655" t="str">
        <f t="shared" si="290"/>
        <v>RLP|Lambrecht (Pfalz)</v>
      </c>
      <c r="L4655" s="380" t="str">
        <f t="shared" si="293"/>
        <v>073325005016</v>
      </c>
      <c r="M4655">
        <f t="shared" si="291"/>
        <v>12304</v>
      </c>
    </row>
    <row r="4656" spans="1:13">
      <c r="A4656" s="127" t="s">
        <v>11688</v>
      </c>
      <c r="B4656" s="207" t="s">
        <v>11689</v>
      </c>
      <c r="C4656" s="208" t="s">
        <v>11671</v>
      </c>
      <c r="D4656" s="208" t="s">
        <v>11650</v>
      </c>
      <c r="E4656" s="205" t="s">
        <v>27</v>
      </c>
      <c r="F4656" s="205" t="s">
        <v>26</v>
      </c>
      <c r="G4656" s="205" t="s">
        <v>11669</v>
      </c>
      <c r="H4656" s="205" t="s">
        <v>8000</v>
      </c>
      <c r="I4656" s="206">
        <v>784</v>
      </c>
      <c r="J4656" t="str">
        <f t="shared" si="292"/>
        <v>RLP|Forst an der Weinstraße</v>
      </c>
      <c r="K4656" t="str">
        <f t="shared" si="290"/>
        <v>RLP|Deidesheim</v>
      </c>
      <c r="L4656" s="380" t="str">
        <f t="shared" si="293"/>
        <v>073325001017</v>
      </c>
      <c r="M4656">
        <f t="shared" si="291"/>
        <v>11821</v>
      </c>
    </row>
    <row r="4657" spans="1:13">
      <c r="A4657" s="127" t="s">
        <v>11690</v>
      </c>
      <c r="B4657" s="207" t="s">
        <v>11691</v>
      </c>
      <c r="C4657" s="208" t="s">
        <v>11682</v>
      </c>
      <c r="D4657" s="208" t="s">
        <v>11650</v>
      </c>
      <c r="E4657" s="205" t="s">
        <v>27</v>
      </c>
      <c r="F4657" s="205" t="s">
        <v>26</v>
      </c>
      <c r="G4657" s="205" t="s">
        <v>11683</v>
      </c>
      <c r="H4657" s="205" t="s">
        <v>8000</v>
      </c>
      <c r="I4657" s="206">
        <v>830</v>
      </c>
      <c r="J4657" t="str">
        <f t="shared" si="292"/>
        <v>RLP|Frankeneck</v>
      </c>
      <c r="K4657" t="str">
        <f t="shared" si="290"/>
        <v>RLP|Lambrecht (Pfalz)</v>
      </c>
      <c r="L4657" s="380" t="str">
        <f t="shared" si="293"/>
        <v>073325005018</v>
      </c>
      <c r="M4657">
        <f t="shared" si="291"/>
        <v>12304</v>
      </c>
    </row>
    <row r="4658" spans="1:13">
      <c r="A4658" s="127" t="s">
        <v>11662</v>
      </c>
      <c r="B4658" s="207" t="s">
        <v>11692</v>
      </c>
      <c r="C4658" s="208" t="s">
        <v>11661</v>
      </c>
      <c r="D4658" s="208" t="s">
        <v>11650</v>
      </c>
      <c r="E4658" s="205" t="s">
        <v>27</v>
      </c>
      <c r="F4658" s="205" t="s">
        <v>26</v>
      </c>
      <c r="G4658" s="205" t="s">
        <v>11662</v>
      </c>
      <c r="H4658" s="205" t="s">
        <v>8000</v>
      </c>
      <c r="I4658" s="206">
        <v>4954</v>
      </c>
      <c r="J4658" t="str">
        <f t="shared" si="292"/>
        <v>RLP|Freinsheim</v>
      </c>
      <c r="K4658" t="str">
        <f t="shared" si="290"/>
        <v>RLP|Freinsheim</v>
      </c>
      <c r="L4658" s="380" t="str">
        <f t="shared" si="293"/>
        <v>073325002019</v>
      </c>
      <c r="M4658">
        <f t="shared" si="291"/>
        <v>15622</v>
      </c>
    </row>
    <row r="4659" spans="1:13">
      <c r="A4659" s="127" t="s">
        <v>11693</v>
      </c>
      <c r="B4659" s="207" t="s">
        <v>11694</v>
      </c>
      <c r="C4659" s="208" t="s">
        <v>11678</v>
      </c>
      <c r="D4659" s="208" t="s">
        <v>11650</v>
      </c>
      <c r="E4659" s="205" t="s">
        <v>27</v>
      </c>
      <c r="F4659" s="205" t="s">
        <v>26</v>
      </c>
      <c r="G4659" s="205" t="s">
        <v>11679</v>
      </c>
      <c r="H4659" s="205" t="s">
        <v>8000</v>
      </c>
      <c r="I4659" s="206">
        <v>1412</v>
      </c>
      <c r="J4659" t="str">
        <f t="shared" si="292"/>
        <v>RLP|Friedelsheim</v>
      </c>
      <c r="K4659" t="str">
        <f t="shared" si="290"/>
        <v>RLP|Wachenheim an der Weinstraße</v>
      </c>
      <c r="L4659" s="380" t="str">
        <f t="shared" si="293"/>
        <v>073325006020</v>
      </c>
      <c r="M4659">
        <f t="shared" si="291"/>
        <v>9991</v>
      </c>
    </row>
    <row r="4660" spans="1:13">
      <c r="A4660" s="127" t="s">
        <v>11695</v>
      </c>
      <c r="B4660" s="207" t="s">
        <v>11696</v>
      </c>
      <c r="C4660" s="208" t="s">
        <v>11649</v>
      </c>
      <c r="D4660" s="208" t="s">
        <v>11650</v>
      </c>
      <c r="E4660" s="205" t="s">
        <v>27</v>
      </c>
      <c r="F4660" s="205" t="s">
        <v>26</v>
      </c>
      <c r="G4660" s="205" t="s">
        <v>11651</v>
      </c>
      <c r="H4660" s="205" t="s">
        <v>8000</v>
      </c>
      <c r="I4660" s="206">
        <v>1790</v>
      </c>
      <c r="J4660" t="str">
        <f t="shared" si="292"/>
        <v>RLP|Gerolsheim</v>
      </c>
      <c r="K4660" t="str">
        <f t="shared" si="290"/>
        <v>RLP|Leiningerland</v>
      </c>
      <c r="L4660" s="380" t="str">
        <f t="shared" si="293"/>
        <v>073325007021</v>
      </c>
      <c r="M4660">
        <f t="shared" si="291"/>
        <v>31533</v>
      </c>
    </row>
    <row r="4661" spans="1:13">
      <c r="A4661" s="127" t="s">
        <v>11697</v>
      </c>
      <c r="B4661" s="207" t="s">
        <v>11698</v>
      </c>
      <c r="C4661" s="208" t="s">
        <v>11678</v>
      </c>
      <c r="D4661" s="208" t="s">
        <v>11650</v>
      </c>
      <c r="E4661" s="205" t="s">
        <v>27</v>
      </c>
      <c r="F4661" s="205" t="s">
        <v>26</v>
      </c>
      <c r="G4661" s="205" t="s">
        <v>11679</v>
      </c>
      <c r="H4661" s="205" t="s">
        <v>8000</v>
      </c>
      <c r="I4661" s="206">
        <v>1586</v>
      </c>
      <c r="J4661" t="str">
        <f t="shared" si="292"/>
        <v>RLP|Gönnheim</v>
      </c>
      <c r="K4661" t="str">
        <f t="shared" si="290"/>
        <v>RLP|Wachenheim an der Weinstraße</v>
      </c>
      <c r="L4661" s="380" t="str">
        <f t="shared" si="293"/>
        <v>073325006022</v>
      </c>
      <c r="M4661">
        <f t="shared" si="291"/>
        <v>9991</v>
      </c>
    </row>
    <row r="4662" spans="1:13">
      <c r="A4662" s="127" t="s">
        <v>11699</v>
      </c>
      <c r="B4662" s="207" t="s">
        <v>11700</v>
      </c>
      <c r="C4662" s="208" t="s">
        <v>11649</v>
      </c>
      <c r="D4662" s="208" t="s">
        <v>11650</v>
      </c>
      <c r="E4662" s="205" t="s">
        <v>27</v>
      </c>
      <c r="F4662" s="205" t="s">
        <v>26</v>
      </c>
      <c r="G4662" s="205" t="s">
        <v>11651</v>
      </c>
      <c r="H4662" s="205" t="s">
        <v>8000</v>
      </c>
      <c r="I4662" s="206">
        <v>1144</v>
      </c>
      <c r="J4662" t="str">
        <f t="shared" si="292"/>
        <v>RLP|Großkarlbach</v>
      </c>
      <c r="K4662" t="str">
        <f t="shared" si="290"/>
        <v>RLP|Leiningerland</v>
      </c>
      <c r="L4662" s="380" t="str">
        <f t="shared" si="293"/>
        <v>073325007023</v>
      </c>
      <c r="M4662">
        <f t="shared" si="291"/>
        <v>31533</v>
      </c>
    </row>
    <row r="4663" spans="1:13">
      <c r="A4663" s="127" t="s">
        <v>11701</v>
      </c>
      <c r="B4663" s="207" t="s">
        <v>11702</v>
      </c>
      <c r="C4663" s="208" t="s">
        <v>11703</v>
      </c>
      <c r="D4663" s="208" t="s">
        <v>11650</v>
      </c>
      <c r="E4663" s="205" t="s">
        <v>27</v>
      </c>
      <c r="F4663" s="205" t="s">
        <v>26</v>
      </c>
      <c r="G4663" s="205" t="s">
        <v>11701</v>
      </c>
      <c r="H4663" s="205" t="s">
        <v>356</v>
      </c>
      <c r="I4663" s="206">
        <v>14169</v>
      </c>
      <c r="J4663" t="str">
        <f t="shared" si="292"/>
        <v>RLP|Grünstadt</v>
      </c>
      <c r="K4663" t="str">
        <f t="shared" si="290"/>
        <v>RLP|Grünstadt</v>
      </c>
      <c r="L4663" s="380" t="str">
        <f t="shared" si="293"/>
        <v>073320024024</v>
      </c>
      <c r="M4663">
        <f t="shared" si="291"/>
        <v>14169</v>
      </c>
    </row>
    <row r="4664" spans="1:13">
      <c r="A4664" s="127" t="s">
        <v>11704</v>
      </c>
      <c r="B4664" s="207" t="s">
        <v>11705</v>
      </c>
      <c r="C4664" s="208" t="s">
        <v>11706</v>
      </c>
      <c r="D4664" s="208" t="s">
        <v>11650</v>
      </c>
      <c r="E4664" s="205" t="s">
        <v>27</v>
      </c>
      <c r="F4664" s="205" t="s">
        <v>26</v>
      </c>
      <c r="G4664" s="205" t="s">
        <v>11704</v>
      </c>
      <c r="H4664" s="205" t="s">
        <v>356</v>
      </c>
      <c r="I4664" s="206">
        <v>20450</v>
      </c>
      <c r="J4664" t="str">
        <f t="shared" si="292"/>
        <v>RLP|Haßloch</v>
      </c>
      <c r="K4664" t="str">
        <f t="shared" si="290"/>
        <v>RLP|Haßloch</v>
      </c>
      <c r="L4664" s="380" t="str">
        <f t="shared" si="293"/>
        <v>073320025025</v>
      </c>
      <c r="M4664">
        <f t="shared" si="291"/>
        <v>20450</v>
      </c>
    </row>
    <row r="4665" spans="1:13">
      <c r="A4665" s="127" t="s">
        <v>11707</v>
      </c>
      <c r="B4665" s="207" t="s">
        <v>11708</v>
      </c>
      <c r="C4665" s="208" t="s">
        <v>11661</v>
      </c>
      <c r="D4665" s="208" t="s">
        <v>11650</v>
      </c>
      <c r="E4665" s="205" t="s">
        <v>27</v>
      </c>
      <c r="F4665" s="205" t="s">
        <v>26</v>
      </c>
      <c r="G4665" s="205" t="s">
        <v>11662</v>
      </c>
      <c r="H4665" s="205" t="s">
        <v>8000</v>
      </c>
      <c r="I4665" s="206">
        <v>742</v>
      </c>
      <c r="J4665" t="str">
        <f t="shared" si="292"/>
        <v>RLP|Herxheim am Berg</v>
      </c>
      <c r="K4665" t="str">
        <f t="shared" si="290"/>
        <v>RLP|Freinsheim</v>
      </c>
      <c r="L4665" s="380" t="str">
        <f t="shared" si="293"/>
        <v>073325002026</v>
      </c>
      <c r="M4665">
        <f t="shared" si="291"/>
        <v>15622</v>
      </c>
    </row>
    <row r="4666" spans="1:13">
      <c r="A4666" s="127" t="s">
        <v>11709</v>
      </c>
      <c r="B4666" s="207" t="s">
        <v>11710</v>
      </c>
      <c r="C4666" s="208" t="s">
        <v>11649</v>
      </c>
      <c r="D4666" s="208" t="s">
        <v>11650</v>
      </c>
      <c r="E4666" s="205" t="s">
        <v>27</v>
      </c>
      <c r="F4666" s="205" t="s">
        <v>26</v>
      </c>
      <c r="G4666" s="205" t="s">
        <v>11651</v>
      </c>
      <c r="H4666" s="205" t="s">
        <v>8000</v>
      </c>
      <c r="I4666" s="206">
        <v>3037</v>
      </c>
      <c r="J4666" t="str">
        <f t="shared" si="292"/>
        <v>RLP|Hettenleidelheim</v>
      </c>
      <c r="K4666" t="str">
        <f t="shared" si="290"/>
        <v>RLP|Leiningerland</v>
      </c>
      <c r="L4666" s="380" t="str">
        <f t="shared" si="293"/>
        <v>073325007027</v>
      </c>
      <c r="M4666">
        <f t="shared" si="291"/>
        <v>31533</v>
      </c>
    </row>
    <row r="4667" spans="1:13">
      <c r="A4667" s="127" t="s">
        <v>11711</v>
      </c>
      <c r="B4667" s="207" t="s">
        <v>11712</v>
      </c>
      <c r="C4667" s="208" t="s">
        <v>11661</v>
      </c>
      <c r="D4667" s="208" t="s">
        <v>11650</v>
      </c>
      <c r="E4667" s="205" t="s">
        <v>27</v>
      </c>
      <c r="F4667" s="205" t="s">
        <v>26</v>
      </c>
      <c r="G4667" s="205" t="s">
        <v>11662</v>
      </c>
      <c r="H4667" s="205" t="s">
        <v>8000</v>
      </c>
      <c r="I4667" s="206">
        <v>1249</v>
      </c>
      <c r="J4667" t="str">
        <f t="shared" si="292"/>
        <v>RLP|Kallstadt</v>
      </c>
      <c r="K4667" t="str">
        <f t="shared" si="290"/>
        <v>RLP|Freinsheim</v>
      </c>
      <c r="L4667" s="380" t="str">
        <f t="shared" si="293"/>
        <v>073325002028</v>
      </c>
      <c r="M4667">
        <f t="shared" si="291"/>
        <v>15622</v>
      </c>
    </row>
    <row r="4668" spans="1:13">
      <c r="A4668" s="127" t="s">
        <v>11713</v>
      </c>
      <c r="B4668" s="207" t="s">
        <v>11714</v>
      </c>
      <c r="C4668" s="208" t="s">
        <v>11649</v>
      </c>
      <c r="D4668" s="208" t="s">
        <v>11650</v>
      </c>
      <c r="E4668" s="205" t="s">
        <v>27</v>
      </c>
      <c r="F4668" s="205" t="s">
        <v>26</v>
      </c>
      <c r="G4668" s="205" t="s">
        <v>11651</v>
      </c>
      <c r="H4668" s="205" t="s">
        <v>8000</v>
      </c>
      <c r="I4668" s="206">
        <v>1047</v>
      </c>
      <c r="J4668" t="str">
        <f t="shared" si="292"/>
        <v>RLP|Kindenheim</v>
      </c>
      <c r="K4668" t="str">
        <f t="shared" si="290"/>
        <v>RLP|Leiningerland</v>
      </c>
      <c r="L4668" s="380" t="str">
        <f t="shared" si="293"/>
        <v>073325007029</v>
      </c>
      <c r="M4668">
        <f t="shared" si="291"/>
        <v>31533</v>
      </c>
    </row>
    <row r="4669" spans="1:13">
      <c r="A4669" s="127" t="s">
        <v>11715</v>
      </c>
      <c r="B4669" s="207" t="s">
        <v>11716</v>
      </c>
      <c r="C4669" s="208" t="s">
        <v>11649</v>
      </c>
      <c r="D4669" s="208" t="s">
        <v>11650</v>
      </c>
      <c r="E4669" s="205" t="s">
        <v>27</v>
      </c>
      <c r="F4669" s="205" t="s">
        <v>26</v>
      </c>
      <c r="G4669" s="205" t="s">
        <v>11651</v>
      </c>
      <c r="H4669" s="205" t="s">
        <v>8000</v>
      </c>
      <c r="I4669" s="206">
        <v>1916</v>
      </c>
      <c r="J4669" t="str">
        <f t="shared" si="292"/>
        <v>RLP|Kirchheim an der Weinstraße</v>
      </c>
      <c r="K4669" t="str">
        <f t="shared" si="290"/>
        <v>RLP|Leiningerland</v>
      </c>
      <c r="L4669" s="380" t="str">
        <f t="shared" si="293"/>
        <v>073325007030</v>
      </c>
      <c r="M4669">
        <f t="shared" si="291"/>
        <v>31533</v>
      </c>
    </row>
    <row r="4670" spans="1:13">
      <c r="A4670" s="127" t="s">
        <v>11717</v>
      </c>
      <c r="B4670" s="207" t="s">
        <v>11718</v>
      </c>
      <c r="C4670" s="208" t="s">
        <v>11649</v>
      </c>
      <c r="D4670" s="208" t="s">
        <v>11650</v>
      </c>
      <c r="E4670" s="205" t="s">
        <v>27</v>
      </c>
      <c r="F4670" s="205" t="s">
        <v>26</v>
      </c>
      <c r="G4670" s="205" t="s">
        <v>11651</v>
      </c>
      <c r="H4670" s="205" t="s">
        <v>8000</v>
      </c>
      <c r="I4670" s="206">
        <v>823</v>
      </c>
      <c r="J4670" t="str">
        <f t="shared" si="292"/>
        <v>RLP|Kleinkarlbach</v>
      </c>
      <c r="K4670" t="str">
        <f t="shared" si="290"/>
        <v>RLP|Leiningerland</v>
      </c>
      <c r="L4670" s="380" t="str">
        <f t="shared" si="293"/>
        <v>073325007031</v>
      </c>
      <c r="M4670">
        <f t="shared" si="291"/>
        <v>31533</v>
      </c>
    </row>
    <row r="4671" spans="1:13">
      <c r="A4671" s="127" t="s">
        <v>11683</v>
      </c>
      <c r="B4671" s="207" t="s">
        <v>11719</v>
      </c>
      <c r="C4671" s="208" t="s">
        <v>11682</v>
      </c>
      <c r="D4671" s="208" t="s">
        <v>11650</v>
      </c>
      <c r="E4671" s="205" t="s">
        <v>27</v>
      </c>
      <c r="F4671" s="205" t="s">
        <v>26</v>
      </c>
      <c r="G4671" s="205" t="s">
        <v>11683</v>
      </c>
      <c r="H4671" s="205" t="s">
        <v>8000</v>
      </c>
      <c r="I4671" s="206">
        <v>4131</v>
      </c>
      <c r="J4671" t="str">
        <f t="shared" si="292"/>
        <v>RLP|Lambrecht (Pfalz)</v>
      </c>
      <c r="K4671" t="str">
        <f t="shared" si="290"/>
        <v>RLP|Lambrecht (Pfalz)</v>
      </c>
      <c r="L4671" s="380" t="str">
        <f t="shared" si="293"/>
        <v>073325005032</v>
      </c>
      <c r="M4671">
        <f t="shared" si="291"/>
        <v>12304</v>
      </c>
    </row>
    <row r="4672" spans="1:13">
      <c r="A4672" s="127" t="s">
        <v>11720</v>
      </c>
      <c r="B4672" s="207" t="s">
        <v>11721</v>
      </c>
      <c r="C4672" s="208" t="s">
        <v>11649</v>
      </c>
      <c r="D4672" s="208" t="s">
        <v>11650</v>
      </c>
      <c r="E4672" s="205" t="s">
        <v>27</v>
      </c>
      <c r="F4672" s="205" t="s">
        <v>26</v>
      </c>
      <c r="G4672" s="205" t="s">
        <v>11651</v>
      </c>
      <c r="H4672" s="205" t="s">
        <v>8000</v>
      </c>
      <c r="I4672" s="206">
        <v>898</v>
      </c>
      <c r="J4672" t="str">
        <f t="shared" si="292"/>
        <v>RLP|Laumersheim</v>
      </c>
      <c r="K4672" t="str">
        <f t="shared" si="290"/>
        <v>RLP|Leiningerland</v>
      </c>
      <c r="L4672" s="380" t="str">
        <f t="shared" si="293"/>
        <v>073325007033</v>
      </c>
      <c r="M4672">
        <f t="shared" si="291"/>
        <v>31533</v>
      </c>
    </row>
    <row r="4673" spans="1:13">
      <c r="A4673" s="127" t="s">
        <v>11722</v>
      </c>
      <c r="B4673" s="207" t="s">
        <v>11723</v>
      </c>
      <c r="C4673" s="208" t="s">
        <v>11682</v>
      </c>
      <c r="D4673" s="208" t="s">
        <v>11650</v>
      </c>
      <c r="E4673" s="205" t="s">
        <v>27</v>
      </c>
      <c r="F4673" s="205" t="s">
        <v>26</v>
      </c>
      <c r="G4673" s="205" t="s">
        <v>11683</v>
      </c>
      <c r="H4673" s="205" t="s">
        <v>8000</v>
      </c>
      <c r="I4673" s="206">
        <v>1154</v>
      </c>
      <c r="J4673" t="str">
        <f t="shared" si="292"/>
        <v>RLP|Lindenberg</v>
      </c>
      <c r="K4673" t="str">
        <f t="shared" si="290"/>
        <v>RLP|Lambrecht (Pfalz)</v>
      </c>
      <c r="L4673" s="380" t="str">
        <f t="shared" si="293"/>
        <v>073325005034</v>
      </c>
      <c r="M4673">
        <f t="shared" si="291"/>
        <v>12304</v>
      </c>
    </row>
    <row r="4674" spans="1:13">
      <c r="A4674" s="127" t="s">
        <v>11724</v>
      </c>
      <c r="B4674" s="207" t="s">
        <v>11725</v>
      </c>
      <c r="C4674" s="208" t="s">
        <v>11671</v>
      </c>
      <c r="D4674" s="208" t="s">
        <v>11650</v>
      </c>
      <c r="E4674" s="205" t="s">
        <v>27</v>
      </c>
      <c r="F4674" s="205" t="s">
        <v>26</v>
      </c>
      <c r="G4674" s="205" t="s">
        <v>11669</v>
      </c>
      <c r="H4674" s="205" t="s">
        <v>8000</v>
      </c>
      <c r="I4674" s="206">
        <v>3460</v>
      </c>
      <c r="J4674" t="str">
        <f t="shared" si="292"/>
        <v>RLP|Meckenheim (Pfalz)</v>
      </c>
      <c r="K4674" t="str">
        <f t="shared" si="290"/>
        <v>RLP|Deidesheim</v>
      </c>
      <c r="L4674" s="380" t="str">
        <f t="shared" si="293"/>
        <v>073325001035</v>
      </c>
      <c r="M4674">
        <f t="shared" si="291"/>
        <v>11821</v>
      </c>
    </row>
    <row r="4675" spans="1:13">
      <c r="A4675" s="127" t="s">
        <v>11726</v>
      </c>
      <c r="B4675" s="207" t="s">
        <v>11727</v>
      </c>
      <c r="C4675" s="208" t="s">
        <v>11649</v>
      </c>
      <c r="D4675" s="208" t="s">
        <v>11650</v>
      </c>
      <c r="E4675" s="205" t="s">
        <v>27</v>
      </c>
      <c r="F4675" s="205" t="s">
        <v>26</v>
      </c>
      <c r="G4675" s="205" t="s">
        <v>11651</v>
      </c>
      <c r="H4675" s="205" t="s">
        <v>8000</v>
      </c>
      <c r="I4675" s="206">
        <v>415</v>
      </c>
      <c r="J4675" t="str">
        <f t="shared" si="292"/>
        <v>RLP|Mertesheim</v>
      </c>
      <c r="K4675" t="str">
        <f t="shared" ref="K4675:K4738" si="294">E4675 &amp; "|" &amp; G4675</f>
        <v>RLP|Leiningerland</v>
      </c>
      <c r="L4675" s="380" t="str">
        <f t="shared" si="293"/>
        <v>073325007036</v>
      </c>
      <c r="M4675">
        <f t="shared" ref="M4675:M4738" si="295">SUMIF($C:$C, $C4675, $I:$I)</f>
        <v>31533</v>
      </c>
    </row>
    <row r="4676" spans="1:13">
      <c r="A4676" s="127" t="s">
        <v>11728</v>
      </c>
      <c r="B4676" s="207" t="s">
        <v>11729</v>
      </c>
      <c r="C4676" s="208" t="s">
        <v>11682</v>
      </c>
      <c r="D4676" s="208" t="s">
        <v>11650</v>
      </c>
      <c r="E4676" s="205" t="s">
        <v>27</v>
      </c>
      <c r="F4676" s="205" t="s">
        <v>26</v>
      </c>
      <c r="G4676" s="205" t="s">
        <v>11683</v>
      </c>
      <c r="H4676" s="205" t="s">
        <v>8000</v>
      </c>
      <c r="I4676" s="206">
        <v>788</v>
      </c>
      <c r="J4676" t="str">
        <f t="shared" si="292"/>
        <v>RLP|Neidenfels</v>
      </c>
      <c r="K4676" t="str">
        <f t="shared" si="294"/>
        <v>RLP|Lambrecht (Pfalz)</v>
      </c>
      <c r="L4676" s="380" t="str">
        <f t="shared" si="293"/>
        <v>073325005037</v>
      </c>
      <c r="M4676">
        <f t="shared" si="295"/>
        <v>12304</v>
      </c>
    </row>
    <row r="4677" spans="1:13">
      <c r="A4677" s="127" t="s">
        <v>11730</v>
      </c>
      <c r="B4677" s="207" t="s">
        <v>11731</v>
      </c>
      <c r="C4677" s="208" t="s">
        <v>11649</v>
      </c>
      <c r="D4677" s="208" t="s">
        <v>11650</v>
      </c>
      <c r="E4677" s="205" t="s">
        <v>27</v>
      </c>
      <c r="F4677" s="205" t="s">
        <v>26</v>
      </c>
      <c r="G4677" s="205" t="s">
        <v>11651</v>
      </c>
      <c r="H4677" s="205" t="s">
        <v>8000</v>
      </c>
      <c r="I4677" s="206">
        <v>792</v>
      </c>
      <c r="J4677" t="str">
        <f t="shared" si="292"/>
        <v>RLP|Neuleiningen</v>
      </c>
      <c r="K4677" t="str">
        <f t="shared" si="294"/>
        <v>RLP|Leiningerland</v>
      </c>
      <c r="L4677" s="380" t="str">
        <f t="shared" si="293"/>
        <v>073325007038</v>
      </c>
      <c r="M4677">
        <f t="shared" si="295"/>
        <v>31533</v>
      </c>
    </row>
    <row r="4678" spans="1:13">
      <c r="A4678" s="127" t="s">
        <v>11732</v>
      </c>
      <c r="B4678" s="207" t="s">
        <v>11733</v>
      </c>
      <c r="C4678" s="208" t="s">
        <v>11671</v>
      </c>
      <c r="D4678" s="208" t="s">
        <v>11650</v>
      </c>
      <c r="E4678" s="205" t="s">
        <v>27</v>
      </c>
      <c r="F4678" s="205" t="s">
        <v>26</v>
      </c>
      <c r="G4678" s="205" t="s">
        <v>11669</v>
      </c>
      <c r="H4678" s="205" t="s">
        <v>8000</v>
      </c>
      <c r="I4678" s="206">
        <v>2371</v>
      </c>
      <c r="J4678" t="str">
        <f t="shared" ref="J4678:J4741" si="296">E4678 &amp; "|" &amp; A4678</f>
        <v>RLP|Niederkirchen bei Deidesheim</v>
      </c>
      <c r="K4678" t="str">
        <f t="shared" si="294"/>
        <v>RLP|Deidesheim</v>
      </c>
      <c r="L4678" s="380" t="str">
        <f t="shared" ref="L4678:L4741" si="297">C4678 &amp; RIGHT(B4678,3)</f>
        <v>073325001039</v>
      </c>
      <c r="M4678">
        <f t="shared" si="295"/>
        <v>11821</v>
      </c>
    </row>
    <row r="4679" spans="1:13">
      <c r="A4679" s="127" t="s">
        <v>11734</v>
      </c>
      <c r="B4679" s="207" t="s">
        <v>11735</v>
      </c>
      <c r="C4679" s="208" t="s">
        <v>11649</v>
      </c>
      <c r="D4679" s="208" t="s">
        <v>11650</v>
      </c>
      <c r="E4679" s="205" t="s">
        <v>27</v>
      </c>
      <c r="F4679" s="205" t="s">
        <v>26</v>
      </c>
      <c r="G4679" s="205" t="s">
        <v>11651</v>
      </c>
      <c r="H4679" s="205" t="s">
        <v>8000</v>
      </c>
      <c r="I4679" s="206">
        <v>726</v>
      </c>
      <c r="J4679" t="str">
        <f t="shared" si="296"/>
        <v>RLP|Obersülzen</v>
      </c>
      <c r="K4679" t="str">
        <f t="shared" si="294"/>
        <v>RLP|Leiningerland</v>
      </c>
      <c r="L4679" s="380" t="str">
        <f t="shared" si="297"/>
        <v>073325007040</v>
      </c>
      <c r="M4679">
        <f t="shared" si="295"/>
        <v>31533</v>
      </c>
    </row>
    <row r="4680" spans="1:13">
      <c r="A4680" s="127" t="s">
        <v>11736</v>
      </c>
      <c r="B4680" s="207" t="s">
        <v>11737</v>
      </c>
      <c r="C4680" s="208" t="s">
        <v>11649</v>
      </c>
      <c r="D4680" s="208" t="s">
        <v>11650</v>
      </c>
      <c r="E4680" s="205" t="s">
        <v>27</v>
      </c>
      <c r="F4680" s="205" t="s">
        <v>26</v>
      </c>
      <c r="G4680" s="205" t="s">
        <v>11651</v>
      </c>
      <c r="H4680" s="205" t="s">
        <v>8000</v>
      </c>
      <c r="I4680" s="206">
        <v>2842</v>
      </c>
      <c r="J4680" t="str">
        <f t="shared" si="296"/>
        <v>RLP|Obrigheim (Pfalz)</v>
      </c>
      <c r="K4680" t="str">
        <f t="shared" si="294"/>
        <v>RLP|Leiningerland</v>
      </c>
      <c r="L4680" s="380" t="str">
        <f t="shared" si="297"/>
        <v>073325007041</v>
      </c>
      <c r="M4680">
        <f t="shared" si="295"/>
        <v>31533</v>
      </c>
    </row>
    <row r="4681" spans="1:13">
      <c r="A4681" s="127" t="s">
        <v>11738</v>
      </c>
      <c r="B4681" s="207" t="s">
        <v>11739</v>
      </c>
      <c r="C4681" s="208" t="s">
        <v>11649</v>
      </c>
      <c r="D4681" s="208" t="s">
        <v>11650</v>
      </c>
      <c r="E4681" s="205" t="s">
        <v>27</v>
      </c>
      <c r="F4681" s="205" t="s">
        <v>26</v>
      </c>
      <c r="G4681" s="205" t="s">
        <v>11651</v>
      </c>
      <c r="H4681" s="205" t="s">
        <v>8000</v>
      </c>
      <c r="I4681" s="206">
        <v>789</v>
      </c>
      <c r="J4681" t="str">
        <f t="shared" si="296"/>
        <v>RLP|Quirnheim</v>
      </c>
      <c r="K4681" t="str">
        <f t="shared" si="294"/>
        <v>RLP|Leiningerland</v>
      </c>
      <c r="L4681" s="380" t="str">
        <f t="shared" si="297"/>
        <v>073325007042</v>
      </c>
      <c r="M4681">
        <f t="shared" si="295"/>
        <v>31533</v>
      </c>
    </row>
    <row r="4682" spans="1:13">
      <c r="A4682" s="127" t="s">
        <v>11740</v>
      </c>
      <c r="B4682" s="207" t="s">
        <v>11741</v>
      </c>
      <c r="C4682" s="208" t="s">
        <v>11671</v>
      </c>
      <c r="D4682" s="208" t="s">
        <v>11650</v>
      </c>
      <c r="E4682" s="205" t="s">
        <v>27</v>
      </c>
      <c r="F4682" s="205" t="s">
        <v>26</v>
      </c>
      <c r="G4682" s="205" t="s">
        <v>11669</v>
      </c>
      <c r="H4682" s="205" t="s">
        <v>8000</v>
      </c>
      <c r="I4682" s="206">
        <v>1433</v>
      </c>
      <c r="J4682" t="str">
        <f t="shared" si="296"/>
        <v>RLP|Ruppertsberg</v>
      </c>
      <c r="K4682" t="str">
        <f t="shared" si="294"/>
        <v>RLP|Deidesheim</v>
      </c>
      <c r="L4682" s="380" t="str">
        <f t="shared" si="297"/>
        <v>073325001043</v>
      </c>
      <c r="M4682">
        <f t="shared" si="295"/>
        <v>11821</v>
      </c>
    </row>
    <row r="4683" spans="1:13">
      <c r="A4683" s="127" t="s">
        <v>11742</v>
      </c>
      <c r="B4683" s="207" t="s">
        <v>11743</v>
      </c>
      <c r="C4683" s="208" t="s">
        <v>11649</v>
      </c>
      <c r="D4683" s="208" t="s">
        <v>11650</v>
      </c>
      <c r="E4683" s="205" t="s">
        <v>27</v>
      </c>
      <c r="F4683" s="205" t="s">
        <v>26</v>
      </c>
      <c r="G4683" s="205" t="s">
        <v>11651</v>
      </c>
      <c r="H4683" s="205" t="s">
        <v>8000</v>
      </c>
      <c r="I4683" s="206">
        <v>825</v>
      </c>
      <c r="J4683" t="str">
        <f t="shared" si="296"/>
        <v>RLP|Tiefenthal (Pfalz)</v>
      </c>
      <c r="K4683" t="str">
        <f t="shared" si="294"/>
        <v>RLP|Leiningerland</v>
      </c>
      <c r="L4683" s="380" t="str">
        <f t="shared" si="297"/>
        <v>073325007044</v>
      </c>
      <c r="M4683">
        <f t="shared" si="295"/>
        <v>31533</v>
      </c>
    </row>
    <row r="4684" spans="1:13">
      <c r="A4684" s="127" t="s">
        <v>11679</v>
      </c>
      <c r="B4684" s="207" t="s">
        <v>11744</v>
      </c>
      <c r="C4684" s="208" t="s">
        <v>11678</v>
      </c>
      <c r="D4684" s="208" t="s">
        <v>11650</v>
      </c>
      <c r="E4684" s="205" t="s">
        <v>27</v>
      </c>
      <c r="F4684" s="205" t="s">
        <v>26</v>
      </c>
      <c r="G4684" s="205" t="s">
        <v>11679</v>
      </c>
      <c r="H4684" s="205" t="s">
        <v>8000</v>
      </c>
      <c r="I4684" s="206">
        <v>4535</v>
      </c>
      <c r="J4684" t="str">
        <f t="shared" si="296"/>
        <v>RLP|Wachenheim an der Weinstraße</v>
      </c>
      <c r="K4684" t="str">
        <f t="shared" si="294"/>
        <v>RLP|Wachenheim an der Weinstraße</v>
      </c>
      <c r="L4684" s="380" t="str">
        <f t="shared" si="297"/>
        <v>073325006046</v>
      </c>
      <c r="M4684">
        <f t="shared" si="295"/>
        <v>9991</v>
      </c>
    </row>
    <row r="4685" spans="1:13">
      <c r="A4685" s="127" t="s">
        <v>11745</v>
      </c>
      <c r="B4685" s="207" t="s">
        <v>11746</v>
      </c>
      <c r="C4685" s="208" t="s">
        <v>11649</v>
      </c>
      <c r="D4685" s="208" t="s">
        <v>11650</v>
      </c>
      <c r="E4685" s="205" t="s">
        <v>27</v>
      </c>
      <c r="F4685" s="205" t="s">
        <v>26</v>
      </c>
      <c r="G4685" s="205" t="s">
        <v>11651</v>
      </c>
      <c r="H4685" s="205" t="s">
        <v>8000</v>
      </c>
      <c r="I4685" s="206">
        <v>1669</v>
      </c>
      <c r="J4685" t="str">
        <f t="shared" si="296"/>
        <v>RLP|Wattenheim</v>
      </c>
      <c r="K4685" t="str">
        <f t="shared" si="294"/>
        <v>RLP|Leiningerland</v>
      </c>
      <c r="L4685" s="380" t="str">
        <f t="shared" si="297"/>
        <v>073325007047</v>
      </c>
      <c r="M4685">
        <f t="shared" si="295"/>
        <v>31533</v>
      </c>
    </row>
    <row r="4686" spans="1:13">
      <c r="A4686" s="127" t="s">
        <v>11747</v>
      </c>
      <c r="B4686" s="207" t="s">
        <v>11748</v>
      </c>
      <c r="C4686" s="208" t="s">
        <v>11682</v>
      </c>
      <c r="D4686" s="208" t="s">
        <v>11650</v>
      </c>
      <c r="E4686" s="205" t="s">
        <v>27</v>
      </c>
      <c r="F4686" s="205" t="s">
        <v>26</v>
      </c>
      <c r="G4686" s="205" t="s">
        <v>11683</v>
      </c>
      <c r="H4686" s="205" t="s">
        <v>8000</v>
      </c>
      <c r="I4686" s="206">
        <v>1634</v>
      </c>
      <c r="J4686" t="str">
        <f t="shared" si="296"/>
        <v>RLP|Weidenthal</v>
      </c>
      <c r="K4686" t="str">
        <f t="shared" si="294"/>
        <v>RLP|Lambrecht (Pfalz)</v>
      </c>
      <c r="L4686" s="380" t="str">
        <f t="shared" si="297"/>
        <v>073325005048</v>
      </c>
      <c r="M4686">
        <f t="shared" si="295"/>
        <v>12304</v>
      </c>
    </row>
    <row r="4687" spans="1:13">
      <c r="A4687" s="127" t="s">
        <v>11749</v>
      </c>
      <c r="B4687" s="207" t="s">
        <v>11750</v>
      </c>
      <c r="C4687" s="208" t="s">
        <v>11661</v>
      </c>
      <c r="D4687" s="208" t="s">
        <v>11650</v>
      </c>
      <c r="E4687" s="205" t="s">
        <v>27</v>
      </c>
      <c r="F4687" s="205" t="s">
        <v>26</v>
      </c>
      <c r="G4687" s="205" t="s">
        <v>11662</v>
      </c>
      <c r="H4687" s="205" t="s">
        <v>8000</v>
      </c>
      <c r="I4687" s="206">
        <v>1715</v>
      </c>
      <c r="J4687" t="str">
        <f t="shared" si="296"/>
        <v>RLP|Weisenheim am Berg</v>
      </c>
      <c r="K4687" t="str">
        <f t="shared" si="294"/>
        <v>RLP|Freinsheim</v>
      </c>
      <c r="L4687" s="380" t="str">
        <f t="shared" si="297"/>
        <v>073325002049</v>
      </c>
      <c r="M4687">
        <f t="shared" si="295"/>
        <v>15622</v>
      </c>
    </row>
    <row r="4688" spans="1:13">
      <c r="A4688" s="127" t="s">
        <v>11751</v>
      </c>
      <c r="B4688" s="207" t="s">
        <v>11752</v>
      </c>
      <c r="C4688" s="208" t="s">
        <v>11661</v>
      </c>
      <c r="D4688" s="208" t="s">
        <v>11650</v>
      </c>
      <c r="E4688" s="205" t="s">
        <v>27</v>
      </c>
      <c r="F4688" s="205" t="s">
        <v>26</v>
      </c>
      <c r="G4688" s="205" t="s">
        <v>11662</v>
      </c>
      <c r="H4688" s="205" t="s">
        <v>8000</v>
      </c>
      <c r="I4688" s="206">
        <v>4373</v>
      </c>
      <c r="J4688" t="str">
        <f t="shared" si="296"/>
        <v>RLP|Weisenheim am Sand</v>
      </c>
      <c r="K4688" t="str">
        <f t="shared" si="294"/>
        <v>RLP|Freinsheim</v>
      </c>
      <c r="L4688" s="380" t="str">
        <f t="shared" si="297"/>
        <v>073325002050</v>
      </c>
      <c r="M4688">
        <f t="shared" si="295"/>
        <v>15622</v>
      </c>
    </row>
    <row r="4689" spans="1:13">
      <c r="A4689" s="127" t="s">
        <v>11753</v>
      </c>
      <c r="B4689" s="207" t="s">
        <v>11754</v>
      </c>
      <c r="C4689" s="208" t="s">
        <v>11755</v>
      </c>
      <c r="D4689" s="208" t="s">
        <v>11756</v>
      </c>
      <c r="E4689" s="205" t="s">
        <v>27</v>
      </c>
      <c r="F4689" s="205" t="s">
        <v>26</v>
      </c>
      <c r="G4689" s="205" t="s">
        <v>11757</v>
      </c>
      <c r="H4689" s="205" t="s">
        <v>8000</v>
      </c>
      <c r="I4689" s="206">
        <v>1892</v>
      </c>
      <c r="J4689" t="str">
        <f t="shared" si="296"/>
        <v>RLP|Albisheim (Pfrimm)</v>
      </c>
      <c r="K4689" t="str">
        <f t="shared" si="294"/>
        <v>RLP|Göllheim</v>
      </c>
      <c r="L4689" s="380" t="str">
        <f t="shared" si="297"/>
        <v>073335003001</v>
      </c>
      <c r="M4689">
        <f t="shared" si="295"/>
        <v>12011</v>
      </c>
    </row>
    <row r="4690" spans="1:13">
      <c r="A4690" s="127" t="s">
        <v>11758</v>
      </c>
      <c r="B4690" s="207" t="s">
        <v>11759</v>
      </c>
      <c r="C4690" s="208" t="s">
        <v>11760</v>
      </c>
      <c r="D4690" s="208" t="s">
        <v>11756</v>
      </c>
      <c r="E4690" s="205" t="s">
        <v>27</v>
      </c>
      <c r="F4690" s="205" t="s">
        <v>26</v>
      </c>
      <c r="G4690" s="205" t="s">
        <v>11761</v>
      </c>
      <c r="H4690" s="205" t="s">
        <v>8000</v>
      </c>
      <c r="I4690" s="206">
        <v>1638</v>
      </c>
      <c r="J4690" t="str">
        <f t="shared" si="296"/>
        <v>RLP|Alsenz</v>
      </c>
      <c r="K4690" t="str">
        <f t="shared" si="294"/>
        <v>RLP|Nordpfälzer Land</v>
      </c>
      <c r="L4690" s="380" t="str">
        <f t="shared" si="297"/>
        <v>073335007003</v>
      </c>
      <c r="M4690">
        <f t="shared" si="295"/>
        <v>17412</v>
      </c>
    </row>
    <row r="4691" spans="1:13">
      <c r="A4691" s="127" t="s">
        <v>11762</v>
      </c>
      <c r="B4691" s="207" t="s">
        <v>11763</v>
      </c>
      <c r="C4691" s="208" t="s">
        <v>11760</v>
      </c>
      <c r="D4691" s="208" t="s">
        <v>11756</v>
      </c>
      <c r="E4691" s="205" t="s">
        <v>27</v>
      </c>
      <c r="F4691" s="205" t="s">
        <v>26</v>
      </c>
      <c r="G4691" s="205" t="s">
        <v>11761</v>
      </c>
      <c r="H4691" s="205" t="s">
        <v>8000</v>
      </c>
      <c r="I4691" s="206">
        <v>385</v>
      </c>
      <c r="J4691" t="str">
        <f t="shared" si="296"/>
        <v>RLP|Bayerfeld-Steckweiler</v>
      </c>
      <c r="K4691" t="str">
        <f t="shared" si="294"/>
        <v>RLP|Nordpfälzer Land</v>
      </c>
      <c r="L4691" s="380" t="str">
        <f t="shared" si="297"/>
        <v>073335007004</v>
      </c>
      <c r="M4691">
        <f t="shared" si="295"/>
        <v>17412</v>
      </c>
    </row>
    <row r="4692" spans="1:13">
      <c r="A4692" s="127" t="s">
        <v>11764</v>
      </c>
      <c r="B4692" s="207" t="s">
        <v>11765</v>
      </c>
      <c r="C4692" s="208" t="s">
        <v>11766</v>
      </c>
      <c r="D4692" s="208" t="s">
        <v>11756</v>
      </c>
      <c r="E4692" s="205" t="s">
        <v>27</v>
      </c>
      <c r="F4692" s="205" t="s">
        <v>26</v>
      </c>
      <c r="G4692" s="205" t="s">
        <v>11767</v>
      </c>
      <c r="H4692" s="205" t="s">
        <v>8000</v>
      </c>
      <c r="I4692" s="206">
        <v>151</v>
      </c>
      <c r="J4692" t="str">
        <f t="shared" si="296"/>
        <v>RLP|Bennhausen</v>
      </c>
      <c r="K4692" t="str">
        <f t="shared" si="294"/>
        <v>RLP|Kirchheimbolanden</v>
      </c>
      <c r="L4692" s="380" t="str">
        <f t="shared" si="297"/>
        <v>073335004005</v>
      </c>
      <c r="M4692">
        <f t="shared" si="295"/>
        <v>20048</v>
      </c>
    </row>
    <row r="4693" spans="1:13">
      <c r="A4693" s="127" t="s">
        <v>11768</v>
      </c>
      <c r="B4693" s="207" t="s">
        <v>11769</v>
      </c>
      <c r="C4693" s="208" t="s">
        <v>11755</v>
      </c>
      <c r="D4693" s="208" t="s">
        <v>11756</v>
      </c>
      <c r="E4693" s="205" t="s">
        <v>27</v>
      </c>
      <c r="F4693" s="205" t="s">
        <v>26</v>
      </c>
      <c r="G4693" s="205" t="s">
        <v>11757</v>
      </c>
      <c r="H4693" s="205" t="s">
        <v>8000</v>
      </c>
      <c r="I4693" s="206">
        <v>626</v>
      </c>
      <c r="J4693" t="str">
        <f t="shared" si="296"/>
        <v>RLP|Biedesheim</v>
      </c>
      <c r="K4693" t="str">
        <f t="shared" si="294"/>
        <v>RLP|Göllheim</v>
      </c>
      <c r="L4693" s="380" t="str">
        <f t="shared" si="297"/>
        <v>073335003006</v>
      </c>
      <c r="M4693">
        <f t="shared" si="295"/>
        <v>12011</v>
      </c>
    </row>
    <row r="4694" spans="1:13">
      <c r="A4694" s="127" t="s">
        <v>11770</v>
      </c>
      <c r="B4694" s="207" t="s">
        <v>11771</v>
      </c>
      <c r="C4694" s="208" t="s">
        <v>11766</v>
      </c>
      <c r="D4694" s="208" t="s">
        <v>11756</v>
      </c>
      <c r="E4694" s="205" t="s">
        <v>27</v>
      </c>
      <c r="F4694" s="205" t="s">
        <v>26</v>
      </c>
      <c r="G4694" s="205" t="s">
        <v>11767</v>
      </c>
      <c r="H4694" s="205" t="s">
        <v>8000</v>
      </c>
      <c r="I4694" s="206">
        <v>787</v>
      </c>
      <c r="J4694" t="str">
        <f t="shared" si="296"/>
        <v>RLP|Bischheim</v>
      </c>
      <c r="K4694" t="str">
        <f t="shared" si="294"/>
        <v>RLP|Kirchheimbolanden</v>
      </c>
      <c r="L4694" s="380" t="str">
        <f t="shared" si="297"/>
        <v>073335004007</v>
      </c>
      <c r="M4694">
        <f t="shared" si="295"/>
        <v>20048</v>
      </c>
    </row>
    <row r="4695" spans="1:13">
      <c r="A4695" s="127" t="s">
        <v>11772</v>
      </c>
      <c r="B4695" s="207" t="s">
        <v>11773</v>
      </c>
      <c r="C4695" s="208" t="s">
        <v>11760</v>
      </c>
      <c r="D4695" s="208" t="s">
        <v>11756</v>
      </c>
      <c r="E4695" s="205" t="s">
        <v>27</v>
      </c>
      <c r="F4695" s="205" t="s">
        <v>26</v>
      </c>
      <c r="G4695" s="205" t="s">
        <v>11761</v>
      </c>
      <c r="H4695" s="205" t="s">
        <v>8000</v>
      </c>
      <c r="I4695" s="206">
        <v>232</v>
      </c>
      <c r="J4695" t="str">
        <f t="shared" si="296"/>
        <v>RLP|Bisterschied</v>
      </c>
      <c r="K4695" t="str">
        <f t="shared" si="294"/>
        <v>RLP|Nordpfälzer Land</v>
      </c>
      <c r="L4695" s="380" t="str">
        <f t="shared" si="297"/>
        <v>073335007008</v>
      </c>
      <c r="M4695">
        <f t="shared" si="295"/>
        <v>17412</v>
      </c>
    </row>
    <row r="4696" spans="1:13">
      <c r="A4696" s="127" t="s">
        <v>11774</v>
      </c>
      <c r="B4696" s="207" t="s">
        <v>11775</v>
      </c>
      <c r="C4696" s="208" t="s">
        <v>11776</v>
      </c>
      <c r="D4696" s="208" t="s">
        <v>11756</v>
      </c>
      <c r="E4696" s="205" t="s">
        <v>27</v>
      </c>
      <c r="F4696" s="205" t="s">
        <v>26</v>
      </c>
      <c r="G4696" s="205" t="s">
        <v>11777</v>
      </c>
      <c r="H4696" s="205" t="s">
        <v>8000</v>
      </c>
      <c r="I4696" s="206">
        <v>941</v>
      </c>
      <c r="J4696" t="str">
        <f t="shared" si="296"/>
        <v>RLP|Börrstadt</v>
      </c>
      <c r="K4696" t="str">
        <f t="shared" si="294"/>
        <v>RLP|Winnweiler</v>
      </c>
      <c r="L4696" s="380" t="str">
        <f t="shared" si="297"/>
        <v>073335006009</v>
      </c>
      <c r="M4696">
        <f t="shared" si="295"/>
        <v>13363</v>
      </c>
    </row>
    <row r="4697" spans="1:13">
      <c r="A4697" s="127" t="s">
        <v>11778</v>
      </c>
      <c r="B4697" s="207" t="s">
        <v>11779</v>
      </c>
      <c r="C4697" s="208" t="s">
        <v>11766</v>
      </c>
      <c r="D4697" s="208" t="s">
        <v>11756</v>
      </c>
      <c r="E4697" s="205" t="s">
        <v>27</v>
      </c>
      <c r="F4697" s="205" t="s">
        <v>26</v>
      </c>
      <c r="G4697" s="205" t="s">
        <v>11767</v>
      </c>
      <c r="H4697" s="205" t="s">
        <v>8000</v>
      </c>
      <c r="I4697" s="206">
        <v>2470</v>
      </c>
      <c r="J4697" t="str">
        <f t="shared" si="296"/>
        <v>RLP|Bolanden</v>
      </c>
      <c r="K4697" t="str">
        <f t="shared" si="294"/>
        <v>RLP|Kirchheimbolanden</v>
      </c>
      <c r="L4697" s="380" t="str">
        <f t="shared" si="297"/>
        <v>073335004010</v>
      </c>
      <c r="M4697">
        <f t="shared" si="295"/>
        <v>20048</v>
      </c>
    </row>
    <row r="4698" spans="1:13">
      <c r="A4698" s="127" t="s">
        <v>11780</v>
      </c>
      <c r="B4698" s="207" t="s">
        <v>11781</v>
      </c>
      <c r="C4698" s="208" t="s">
        <v>11776</v>
      </c>
      <c r="D4698" s="208" t="s">
        <v>11756</v>
      </c>
      <c r="E4698" s="205" t="s">
        <v>27</v>
      </c>
      <c r="F4698" s="205" t="s">
        <v>26</v>
      </c>
      <c r="G4698" s="205" t="s">
        <v>11777</v>
      </c>
      <c r="H4698" s="205" t="s">
        <v>8000</v>
      </c>
      <c r="I4698" s="206">
        <v>452</v>
      </c>
      <c r="J4698" t="str">
        <f t="shared" si="296"/>
        <v>RLP|Breunigweiler</v>
      </c>
      <c r="K4698" t="str">
        <f t="shared" si="294"/>
        <v>RLP|Winnweiler</v>
      </c>
      <c r="L4698" s="380" t="str">
        <f t="shared" si="297"/>
        <v>073335006011</v>
      </c>
      <c r="M4698">
        <f t="shared" si="295"/>
        <v>13363</v>
      </c>
    </row>
    <row r="4699" spans="1:13">
      <c r="A4699" s="127" t="s">
        <v>11782</v>
      </c>
      <c r="B4699" s="207" t="s">
        <v>11783</v>
      </c>
      <c r="C4699" s="208" t="s">
        <v>11755</v>
      </c>
      <c r="D4699" s="208" t="s">
        <v>11756</v>
      </c>
      <c r="E4699" s="205" t="s">
        <v>27</v>
      </c>
      <c r="F4699" s="205" t="s">
        <v>26</v>
      </c>
      <c r="G4699" s="205" t="s">
        <v>11757</v>
      </c>
      <c r="H4699" s="205" t="s">
        <v>8000</v>
      </c>
      <c r="I4699" s="206">
        <v>430</v>
      </c>
      <c r="J4699" t="str">
        <f t="shared" si="296"/>
        <v>RLP|Bubenheim (Donnersbergkreis)</v>
      </c>
      <c r="K4699" t="str">
        <f t="shared" si="294"/>
        <v>RLP|Göllheim</v>
      </c>
      <c r="L4699" s="380" t="str">
        <f t="shared" si="297"/>
        <v>073335003012</v>
      </c>
      <c r="M4699">
        <f t="shared" si="295"/>
        <v>12011</v>
      </c>
    </row>
    <row r="4700" spans="1:13">
      <c r="A4700" s="127" t="s">
        <v>11784</v>
      </c>
      <c r="B4700" s="207" t="s">
        <v>11785</v>
      </c>
      <c r="C4700" s="208" t="s">
        <v>11766</v>
      </c>
      <c r="D4700" s="208" t="s">
        <v>11756</v>
      </c>
      <c r="E4700" s="205" t="s">
        <v>27</v>
      </c>
      <c r="F4700" s="205" t="s">
        <v>26</v>
      </c>
      <c r="G4700" s="205" t="s">
        <v>11767</v>
      </c>
      <c r="H4700" s="205" t="s">
        <v>8000</v>
      </c>
      <c r="I4700" s="206">
        <v>896</v>
      </c>
      <c r="J4700" t="str">
        <f t="shared" si="296"/>
        <v>RLP|Dannenfels</v>
      </c>
      <c r="K4700" t="str">
        <f t="shared" si="294"/>
        <v>RLP|Kirchheimbolanden</v>
      </c>
      <c r="L4700" s="380" t="str">
        <f t="shared" si="297"/>
        <v>073335004013</v>
      </c>
      <c r="M4700">
        <f t="shared" si="295"/>
        <v>20048</v>
      </c>
    </row>
    <row r="4701" spans="1:13">
      <c r="A4701" s="127" t="s">
        <v>11786</v>
      </c>
      <c r="B4701" s="207" t="s">
        <v>11787</v>
      </c>
      <c r="C4701" s="208" t="s">
        <v>11760</v>
      </c>
      <c r="D4701" s="208" t="s">
        <v>11756</v>
      </c>
      <c r="E4701" s="205" t="s">
        <v>27</v>
      </c>
      <c r="F4701" s="205" t="s">
        <v>26</v>
      </c>
      <c r="G4701" s="205" t="s">
        <v>11761</v>
      </c>
      <c r="H4701" s="205" t="s">
        <v>8000</v>
      </c>
      <c r="I4701" s="206">
        <v>447</v>
      </c>
      <c r="J4701" t="str">
        <f t="shared" si="296"/>
        <v>RLP|Dielkirchen</v>
      </c>
      <c r="K4701" t="str">
        <f t="shared" si="294"/>
        <v>RLP|Nordpfälzer Land</v>
      </c>
      <c r="L4701" s="380" t="str">
        <f t="shared" si="297"/>
        <v>073335007014</v>
      </c>
      <c r="M4701">
        <f t="shared" si="295"/>
        <v>17412</v>
      </c>
    </row>
    <row r="4702" spans="1:13">
      <c r="A4702" s="127" t="s">
        <v>11788</v>
      </c>
      <c r="B4702" s="207" t="s">
        <v>11789</v>
      </c>
      <c r="C4702" s="208" t="s">
        <v>11760</v>
      </c>
      <c r="D4702" s="208" t="s">
        <v>11756</v>
      </c>
      <c r="E4702" s="205" t="s">
        <v>27</v>
      </c>
      <c r="F4702" s="205" t="s">
        <v>26</v>
      </c>
      <c r="G4702" s="205" t="s">
        <v>11761</v>
      </c>
      <c r="H4702" s="205" t="s">
        <v>8000</v>
      </c>
      <c r="I4702" s="206">
        <v>137</v>
      </c>
      <c r="J4702" t="str">
        <f t="shared" si="296"/>
        <v>RLP|Dörrmoschel</v>
      </c>
      <c r="K4702" t="str">
        <f t="shared" si="294"/>
        <v>RLP|Nordpfälzer Land</v>
      </c>
      <c r="L4702" s="380" t="str">
        <f t="shared" si="297"/>
        <v>073335007016</v>
      </c>
      <c r="M4702">
        <f t="shared" si="295"/>
        <v>17412</v>
      </c>
    </row>
    <row r="4703" spans="1:13">
      <c r="A4703" s="127" t="s">
        <v>11790</v>
      </c>
      <c r="B4703" s="207" t="s">
        <v>11791</v>
      </c>
      <c r="C4703" s="208" t="s">
        <v>11755</v>
      </c>
      <c r="D4703" s="208" t="s">
        <v>11756</v>
      </c>
      <c r="E4703" s="205" t="s">
        <v>27</v>
      </c>
      <c r="F4703" s="205" t="s">
        <v>26</v>
      </c>
      <c r="G4703" s="205" t="s">
        <v>11757</v>
      </c>
      <c r="H4703" s="205" t="s">
        <v>8000</v>
      </c>
      <c r="I4703" s="206">
        <v>944</v>
      </c>
      <c r="J4703" t="str">
        <f t="shared" si="296"/>
        <v>RLP|Dreisen</v>
      </c>
      <c r="K4703" t="str">
        <f t="shared" si="294"/>
        <v>RLP|Göllheim</v>
      </c>
      <c r="L4703" s="380" t="str">
        <f t="shared" si="297"/>
        <v>073335003017</v>
      </c>
      <c r="M4703">
        <f t="shared" si="295"/>
        <v>12011</v>
      </c>
    </row>
    <row r="4704" spans="1:13">
      <c r="A4704" s="127" t="s">
        <v>11792</v>
      </c>
      <c r="B4704" s="207" t="s">
        <v>11793</v>
      </c>
      <c r="C4704" s="208" t="s">
        <v>11755</v>
      </c>
      <c r="D4704" s="208" t="s">
        <v>11756</v>
      </c>
      <c r="E4704" s="205" t="s">
        <v>27</v>
      </c>
      <c r="F4704" s="205" t="s">
        <v>26</v>
      </c>
      <c r="G4704" s="205" t="s">
        <v>11757</v>
      </c>
      <c r="H4704" s="205" t="s">
        <v>8000</v>
      </c>
      <c r="I4704" s="206">
        <v>785</v>
      </c>
      <c r="J4704" t="str">
        <f t="shared" si="296"/>
        <v>RLP|Einselthum</v>
      </c>
      <c r="K4704" t="str">
        <f t="shared" si="294"/>
        <v>RLP|Göllheim</v>
      </c>
      <c r="L4704" s="380" t="str">
        <f t="shared" si="297"/>
        <v>073335003018</v>
      </c>
      <c r="M4704">
        <f t="shared" si="295"/>
        <v>12011</v>
      </c>
    </row>
    <row r="4705" spans="1:13">
      <c r="A4705" s="127" t="s">
        <v>11794</v>
      </c>
      <c r="B4705" s="209" t="s">
        <v>11795</v>
      </c>
      <c r="C4705" s="208" t="s">
        <v>11796</v>
      </c>
      <c r="D4705" s="208" t="s">
        <v>11756</v>
      </c>
      <c r="E4705" s="205" t="s">
        <v>27</v>
      </c>
      <c r="F4705" s="205" t="s">
        <v>26</v>
      </c>
      <c r="G4705" s="205" t="s">
        <v>11794</v>
      </c>
      <c r="H4705" s="205" t="s">
        <v>8000</v>
      </c>
      <c r="I4705" s="206">
        <v>9305</v>
      </c>
      <c r="J4705" t="str">
        <f t="shared" si="296"/>
        <v>RLP|Eisenberg (Pfalz)</v>
      </c>
      <c r="K4705" t="str">
        <f t="shared" si="294"/>
        <v>RLP|Eisenberg (Pfalz)</v>
      </c>
      <c r="L4705" s="380" t="str">
        <f t="shared" si="297"/>
        <v>073335002019</v>
      </c>
      <c r="M4705">
        <f t="shared" si="295"/>
        <v>13254</v>
      </c>
    </row>
    <row r="4706" spans="1:13">
      <c r="A4706" s="127" t="s">
        <v>11797</v>
      </c>
      <c r="B4706" s="207" t="s">
        <v>11798</v>
      </c>
      <c r="C4706" s="208" t="s">
        <v>11776</v>
      </c>
      <c r="D4706" s="208" t="s">
        <v>11756</v>
      </c>
      <c r="E4706" s="205" t="s">
        <v>27</v>
      </c>
      <c r="F4706" s="205" t="s">
        <v>26</v>
      </c>
      <c r="G4706" s="205" t="s">
        <v>11777</v>
      </c>
      <c r="H4706" s="205" t="s">
        <v>8000</v>
      </c>
      <c r="I4706" s="206">
        <v>192</v>
      </c>
      <c r="J4706" t="str">
        <f t="shared" si="296"/>
        <v>RLP|Falkenstein (Pfalz)</v>
      </c>
      <c r="K4706" t="str">
        <f t="shared" si="294"/>
        <v>RLP|Winnweiler</v>
      </c>
      <c r="L4706" s="380" t="str">
        <f t="shared" si="297"/>
        <v>073335006020</v>
      </c>
      <c r="M4706">
        <f t="shared" si="295"/>
        <v>13363</v>
      </c>
    </row>
    <row r="4707" spans="1:13">
      <c r="A4707" s="127" t="s">
        <v>11799</v>
      </c>
      <c r="B4707" s="207" t="s">
        <v>11800</v>
      </c>
      <c r="C4707" s="208" t="s">
        <v>11760</v>
      </c>
      <c r="D4707" s="208" t="s">
        <v>11756</v>
      </c>
      <c r="E4707" s="205" t="s">
        <v>27</v>
      </c>
      <c r="F4707" s="205" t="s">
        <v>26</v>
      </c>
      <c r="G4707" s="205" t="s">
        <v>11761</v>
      </c>
      <c r="H4707" s="205" t="s">
        <v>8000</v>
      </c>
      <c r="I4707" s="206">
        <v>280</v>
      </c>
      <c r="J4707" t="str">
        <f t="shared" si="296"/>
        <v>RLP|Finkenbach-Gersweiler</v>
      </c>
      <c r="K4707" t="str">
        <f t="shared" si="294"/>
        <v>RLP|Nordpfälzer Land</v>
      </c>
      <c r="L4707" s="380" t="str">
        <f t="shared" si="297"/>
        <v>073335007021</v>
      </c>
      <c r="M4707">
        <f t="shared" si="295"/>
        <v>17412</v>
      </c>
    </row>
    <row r="4708" spans="1:13">
      <c r="A4708" s="127" t="s">
        <v>11801</v>
      </c>
      <c r="B4708" s="207" t="s">
        <v>11802</v>
      </c>
      <c r="C4708" s="208" t="s">
        <v>11766</v>
      </c>
      <c r="D4708" s="208" t="s">
        <v>11756</v>
      </c>
      <c r="E4708" s="205" t="s">
        <v>27</v>
      </c>
      <c r="F4708" s="205" t="s">
        <v>26</v>
      </c>
      <c r="G4708" s="205" t="s">
        <v>11767</v>
      </c>
      <c r="H4708" s="205" t="s">
        <v>8000</v>
      </c>
      <c r="I4708" s="206">
        <v>680</v>
      </c>
      <c r="J4708" t="str">
        <f t="shared" si="296"/>
        <v>RLP|Gauersheim</v>
      </c>
      <c r="K4708" t="str">
        <f t="shared" si="294"/>
        <v>RLP|Kirchheimbolanden</v>
      </c>
      <c r="L4708" s="380" t="str">
        <f t="shared" si="297"/>
        <v>073335004022</v>
      </c>
      <c r="M4708">
        <f t="shared" si="295"/>
        <v>20048</v>
      </c>
    </row>
    <row r="4709" spans="1:13">
      <c r="A4709" s="127" t="s">
        <v>11803</v>
      </c>
      <c r="B4709" s="207" t="s">
        <v>11804</v>
      </c>
      <c r="C4709" s="208" t="s">
        <v>11760</v>
      </c>
      <c r="D4709" s="208" t="s">
        <v>11756</v>
      </c>
      <c r="E4709" s="205" t="s">
        <v>27</v>
      </c>
      <c r="F4709" s="205" t="s">
        <v>26</v>
      </c>
      <c r="G4709" s="205" t="s">
        <v>11761</v>
      </c>
      <c r="H4709" s="205" t="s">
        <v>8000</v>
      </c>
      <c r="I4709" s="206">
        <v>526</v>
      </c>
      <c r="J4709" t="str">
        <f t="shared" si="296"/>
        <v>RLP|Gaugrehweiler</v>
      </c>
      <c r="K4709" t="str">
        <f t="shared" si="294"/>
        <v>RLP|Nordpfälzer Land</v>
      </c>
      <c r="L4709" s="380" t="str">
        <f t="shared" si="297"/>
        <v>073335007023</v>
      </c>
      <c r="M4709">
        <f t="shared" si="295"/>
        <v>17412</v>
      </c>
    </row>
    <row r="4710" spans="1:13">
      <c r="A4710" s="127" t="s">
        <v>11805</v>
      </c>
      <c r="B4710" s="207" t="s">
        <v>11806</v>
      </c>
      <c r="C4710" s="208" t="s">
        <v>11760</v>
      </c>
      <c r="D4710" s="208" t="s">
        <v>11756</v>
      </c>
      <c r="E4710" s="205" t="s">
        <v>27</v>
      </c>
      <c r="F4710" s="205" t="s">
        <v>26</v>
      </c>
      <c r="G4710" s="205" t="s">
        <v>11761</v>
      </c>
      <c r="H4710" s="205" t="s">
        <v>8000</v>
      </c>
      <c r="I4710" s="206">
        <v>319</v>
      </c>
      <c r="J4710" t="str">
        <f t="shared" si="296"/>
        <v>RLP|Gehrweiler</v>
      </c>
      <c r="K4710" t="str">
        <f t="shared" si="294"/>
        <v>RLP|Nordpfälzer Land</v>
      </c>
      <c r="L4710" s="380" t="str">
        <f t="shared" si="297"/>
        <v>073335007024</v>
      </c>
      <c r="M4710">
        <f t="shared" si="295"/>
        <v>17412</v>
      </c>
    </row>
    <row r="4711" spans="1:13">
      <c r="A4711" s="127" t="s">
        <v>11807</v>
      </c>
      <c r="B4711" s="207" t="s">
        <v>11808</v>
      </c>
      <c r="C4711" s="208" t="s">
        <v>11760</v>
      </c>
      <c r="D4711" s="208" t="s">
        <v>11756</v>
      </c>
      <c r="E4711" s="205" t="s">
        <v>27</v>
      </c>
      <c r="F4711" s="205" t="s">
        <v>26</v>
      </c>
      <c r="G4711" s="205" t="s">
        <v>11761</v>
      </c>
      <c r="H4711" s="205" t="s">
        <v>8000</v>
      </c>
      <c r="I4711" s="206">
        <v>512</v>
      </c>
      <c r="J4711" t="str">
        <f t="shared" si="296"/>
        <v>RLP|Gerbach</v>
      </c>
      <c r="K4711" t="str">
        <f t="shared" si="294"/>
        <v>RLP|Nordpfälzer Land</v>
      </c>
      <c r="L4711" s="380" t="str">
        <f t="shared" si="297"/>
        <v>073335007025</v>
      </c>
      <c r="M4711">
        <f t="shared" si="295"/>
        <v>17412</v>
      </c>
    </row>
    <row r="4712" spans="1:13">
      <c r="A4712" s="127" t="s">
        <v>11757</v>
      </c>
      <c r="B4712" s="207" t="s">
        <v>11809</v>
      </c>
      <c r="C4712" s="208" t="s">
        <v>11755</v>
      </c>
      <c r="D4712" s="208" t="s">
        <v>11756</v>
      </c>
      <c r="E4712" s="205" t="s">
        <v>27</v>
      </c>
      <c r="F4712" s="205" t="s">
        <v>26</v>
      </c>
      <c r="G4712" s="205" t="s">
        <v>11757</v>
      </c>
      <c r="H4712" s="205" t="s">
        <v>8000</v>
      </c>
      <c r="I4712" s="206">
        <v>3879</v>
      </c>
      <c r="J4712" t="str">
        <f t="shared" si="296"/>
        <v>RLP|Göllheim</v>
      </c>
      <c r="K4712" t="str">
        <f t="shared" si="294"/>
        <v>RLP|Göllheim</v>
      </c>
      <c r="L4712" s="380" t="str">
        <f t="shared" si="297"/>
        <v>073335003026</v>
      </c>
      <c r="M4712">
        <f t="shared" si="295"/>
        <v>12011</v>
      </c>
    </row>
    <row r="4713" spans="1:13">
      <c r="A4713" s="127" t="s">
        <v>11810</v>
      </c>
      <c r="B4713" s="207" t="s">
        <v>11811</v>
      </c>
      <c r="C4713" s="208" t="s">
        <v>11776</v>
      </c>
      <c r="D4713" s="208" t="s">
        <v>11756</v>
      </c>
      <c r="E4713" s="205" t="s">
        <v>27</v>
      </c>
      <c r="F4713" s="205" t="s">
        <v>26</v>
      </c>
      <c r="G4713" s="205" t="s">
        <v>11777</v>
      </c>
      <c r="H4713" s="205" t="s">
        <v>8000</v>
      </c>
      <c r="I4713" s="206">
        <v>522</v>
      </c>
      <c r="J4713" t="str">
        <f t="shared" si="296"/>
        <v>RLP|Gonbach</v>
      </c>
      <c r="K4713" t="str">
        <f t="shared" si="294"/>
        <v>RLP|Winnweiler</v>
      </c>
      <c r="L4713" s="380" t="str">
        <f t="shared" si="297"/>
        <v>073335006027</v>
      </c>
      <c r="M4713">
        <f t="shared" si="295"/>
        <v>13363</v>
      </c>
    </row>
    <row r="4714" spans="1:13">
      <c r="A4714" s="127" t="s">
        <v>11812</v>
      </c>
      <c r="B4714" s="207" t="s">
        <v>11813</v>
      </c>
      <c r="C4714" s="208" t="s">
        <v>11760</v>
      </c>
      <c r="D4714" s="208" t="s">
        <v>11756</v>
      </c>
      <c r="E4714" s="205" t="s">
        <v>27</v>
      </c>
      <c r="F4714" s="205" t="s">
        <v>26</v>
      </c>
      <c r="G4714" s="205" t="s">
        <v>11761</v>
      </c>
      <c r="H4714" s="205" t="s">
        <v>8000</v>
      </c>
      <c r="I4714" s="206">
        <v>516</v>
      </c>
      <c r="J4714" t="str">
        <f t="shared" si="296"/>
        <v>RLP|Gundersweiler</v>
      </c>
      <c r="K4714" t="str">
        <f t="shared" si="294"/>
        <v>RLP|Nordpfälzer Land</v>
      </c>
      <c r="L4714" s="380" t="str">
        <f t="shared" si="297"/>
        <v>073335007028</v>
      </c>
      <c r="M4714">
        <f t="shared" si="295"/>
        <v>17412</v>
      </c>
    </row>
    <row r="4715" spans="1:13">
      <c r="A4715" s="127" t="s">
        <v>11814</v>
      </c>
      <c r="B4715" s="207" t="s">
        <v>11815</v>
      </c>
      <c r="C4715" s="208" t="s">
        <v>11776</v>
      </c>
      <c r="D4715" s="208" t="s">
        <v>11756</v>
      </c>
      <c r="E4715" s="205" t="s">
        <v>27</v>
      </c>
      <c r="F4715" s="205" t="s">
        <v>26</v>
      </c>
      <c r="G4715" s="205" t="s">
        <v>11777</v>
      </c>
      <c r="H4715" s="205" t="s">
        <v>8000</v>
      </c>
      <c r="I4715" s="206">
        <v>638</v>
      </c>
      <c r="J4715" t="str">
        <f t="shared" si="296"/>
        <v>RLP|Höringen</v>
      </c>
      <c r="K4715" t="str">
        <f t="shared" si="294"/>
        <v>RLP|Winnweiler</v>
      </c>
      <c r="L4715" s="380" t="str">
        <f t="shared" si="297"/>
        <v>073335006030</v>
      </c>
      <c r="M4715">
        <f t="shared" si="295"/>
        <v>13363</v>
      </c>
    </row>
    <row r="4716" spans="1:13">
      <c r="A4716" s="127" t="s">
        <v>11816</v>
      </c>
      <c r="B4716" s="207" t="s">
        <v>11817</v>
      </c>
      <c r="C4716" s="208" t="s">
        <v>11766</v>
      </c>
      <c r="D4716" s="208" t="s">
        <v>11756</v>
      </c>
      <c r="E4716" s="205" t="s">
        <v>27</v>
      </c>
      <c r="F4716" s="205" t="s">
        <v>26</v>
      </c>
      <c r="G4716" s="205" t="s">
        <v>11767</v>
      </c>
      <c r="H4716" s="205" t="s">
        <v>8000</v>
      </c>
      <c r="I4716" s="206">
        <v>607</v>
      </c>
      <c r="J4716" t="str">
        <f t="shared" si="296"/>
        <v>RLP|Ilbesheim</v>
      </c>
      <c r="K4716" t="str">
        <f t="shared" si="294"/>
        <v>RLP|Kirchheimbolanden</v>
      </c>
      <c r="L4716" s="380" t="str">
        <f t="shared" si="297"/>
        <v>073335004031</v>
      </c>
      <c r="M4716">
        <f t="shared" si="295"/>
        <v>20048</v>
      </c>
    </row>
    <row r="4717" spans="1:13">
      <c r="A4717" s="127" t="s">
        <v>11818</v>
      </c>
      <c r="B4717" s="207" t="s">
        <v>11819</v>
      </c>
      <c r="C4717" s="208" t="s">
        <v>11755</v>
      </c>
      <c r="D4717" s="208" t="s">
        <v>11756</v>
      </c>
      <c r="E4717" s="205" t="s">
        <v>27</v>
      </c>
      <c r="F4717" s="205" t="s">
        <v>26</v>
      </c>
      <c r="G4717" s="205" t="s">
        <v>11757</v>
      </c>
      <c r="H4717" s="205" t="s">
        <v>8000</v>
      </c>
      <c r="I4717" s="206">
        <v>133</v>
      </c>
      <c r="J4717" t="str">
        <f t="shared" si="296"/>
        <v>RLP|Immesheim</v>
      </c>
      <c r="K4717" t="str">
        <f t="shared" si="294"/>
        <v>RLP|Göllheim</v>
      </c>
      <c r="L4717" s="380" t="str">
        <f t="shared" si="297"/>
        <v>073335003032</v>
      </c>
      <c r="M4717">
        <f t="shared" si="295"/>
        <v>12011</v>
      </c>
    </row>
    <row r="4718" spans="1:13">
      <c r="A4718" s="127" t="s">
        <v>11820</v>
      </c>
      <c r="B4718" s="207" t="s">
        <v>11821</v>
      </c>
      <c r="C4718" s="208" t="s">
        <v>11776</v>
      </c>
      <c r="D4718" s="208" t="s">
        <v>11756</v>
      </c>
      <c r="E4718" s="205" t="s">
        <v>27</v>
      </c>
      <c r="F4718" s="205" t="s">
        <v>26</v>
      </c>
      <c r="G4718" s="205" t="s">
        <v>11777</v>
      </c>
      <c r="H4718" s="205" t="s">
        <v>8000</v>
      </c>
      <c r="I4718" s="206">
        <v>893</v>
      </c>
      <c r="J4718" t="str">
        <f t="shared" si="296"/>
        <v>RLP|Imsbach</v>
      </c>
      <c r="K4718" t="str">
        <f t="shared" si="294"/>
        <v>RLP|Winnweiler</v>
      </c>
      <c r="L4718" s="380" t="str">
        <f t="shared" si="297"/>
        <v>073335006033</v>
      </c>
      <c r="M4718">
        <f t="shared" si="295"/>
        <v>13363</v>
      </c>
    </row>
    <row r="4719" spans="1:13">
      <c r="A4719" s="127" t="s">
        <v>11822</v>
      </c>
      <c r="B4719" s="207" t="s">
        <v>11823</v>
      </c>
      <c r="C4719" s="208" t="s">
        <v>11760</v>
      </c>
      <c r="D4719" s="208" t="s">
        <v>11756</v>
      </c>
      <c r="E4719" s="205" t="s">
        <v>27</v>
      </c>
      <c r="F4719" s="205" t="s">
        <v>26</v>
      </c>
      <c r="G4719" s="205" t="s">
        <v>11761</v>
      </c>
      <c r="H4719" s="205" t="s">
        <v>8000</v>
      </c>
      <c r="I4719" s="206">
        <v>550</v>
      </c>
      <c r="J4719" t="str">
        <f t="shared" si="296"/>
        <v>RLP|Imsweiler</v>
      </c>
      <c r="K4719" t="str">
        <f t="shared" si="294"/>
        <v>RLP|Nordpfälzer Land</v>
      </c>
      <c r="L4719" s="380" t="str">
        <f t="shared" si="297"/>
        <v>073335007034</v>
      </c>
      <c r="M4719">
        <f t="shared" si="295"/>
        <v>17412</v>
      </c>
    </row>
    <row r="4720" spans="1:13">
      <c r="A4720" s="127" t="s">
        <v>11824</v>
      </c>
      <c r="B4720" s="207" t="s">
        <v>11825</v>
      </c>
      <c r="C4720" s="208" t="s">
        <v>11766</v>
      </c>
      <c r="D4720" s="208" t="s">
        <v>11756</v>
      </c>
      <c r="E4720" s="205" t="s">
        <v>27</v>
      </c>
      <c r="F4720" s="205" t="s">
        <v>26</v>
      </c>
      <c r="G4720" s="205" t="s">
        <v>11767</v>
      </c>
      <c r="H4720" s="205" t="s">
        <v>8000</v>
      </c>
      <c r="I4720" s="206">
        <v>246</v>
      </c>
      <c r="J4720" t="str">
        <f t="shared" si="296"/>
        <v>RLP|Jakobsweiler</v>
      </c>
      <c r="K4720" t="str">
        <f t="shared" si="294"/>
        <v>RLP|Kirchheimbolanden</v>
      </c>
      <c r="L4720" s="380" t="str">
        <f t="shared" si="297"/>
        <v>073335004035</v>
      </c>
      <c r="M4720">
        <f t="shared" si="295"/>
        <v>20048</v>
      </c>
    </row>
    <row r="4721" spans="1:13">
      <c r="A4721" s="127" t="s">
        <v>11826</v>
      </c>
      <c r="B4721" s="207" t="s">
        <v>11827</v>
      </c>
      <c r="C4721" s="208" t="s">
        <v>11760</v>
      </c>
      <c r="D4721" s="208" t="s">
        <v>11756</v>
      </c>
      <c r="E4721" s="205" t="s">
        <v>27</v>
      </c>
      <c r="F4721" s="205" t="s">
        <v>26</v>
      </c>
      <c r="G4721" s="205" t="s">
        <v>11761</v>
      </c>
      <c r="H4721" s="205" t="s">
        <v>8000</v>
      </c>
      <c r="I4721" s="206">
        <v>163</v>
      </c>
      <c r="J4721" t="str">
        <f t="shared" si="296"/>
        <v>RLP|Kalkofen</v>
      </c>
      <c r="K4721" t="str">
        <f t="shared" si="294"/>
        <v>RLP|Nordpfälzer Land</v>
      </c>
      <c r="L4721" s="380" t="str">
        <f t="shared" si="297"/>
        <v>073335007036</v>
      </c>
      <c r="M4721">
        <f t="shared" si="295"/>
        <v>17412</v>
      </c>
    </row>
    <row r="4722" spans="1:13">
      <c r="A4722" s="127" t="s">
        <v>11828</v>
      </c>
      <c r="B4722" s="207" t="s">
        <v>11829</v>
      </c>
      <c r="C4722" s="208" t="s">
        <v>11760</v>
      </c>
      <c r="D4722" s="208" t="s">
        <v>11756</v>
      </c>
      <c r="E4722" s="205" t="s">
        <v>27</v>
      </c>
      <c r="F4722" s="205" t="s">
        <v>26</v>
      </c>
      <c r="G4722" s="205" t="s">
        <v>11761</v>
      </c>
      <c r="H4722" s="205" t="s">
        <v>8000</v>
      </c>
      <c r="I4722" s="206">
        <v>488</v>
      </c>
      <c r="J4722" t="str">
        <f t="shared" si="296"/>
        <v>RLP|Katzenbach</v>
      </c>
      <c r="K4722" t="str">
        <f t="shared" si="294"/>
        <v>RLP|Nordpfälzer Land</v>
      </c>
      <c r="L4722" s="380" t="str">
        <f t="shared" si="297"/>
        <v>073335007037</v>
      </c>
      <c r="M4722">
        <f t="shared" si="295"/>
        <v>17412</v>
      </c>
    </row>
    <row r="4723" spans="1:13">
      <c r="A4723" s="127" t="s">
        <v>11830</v>
      </c>
      <c r="B4723" s="207" t="s">
        <v>11831</v>
      </c>
      <c r="C4723" s="208" t="s">
        <v>11796</v>
      </c>
      <c r="D4723" s="208" t="s">
        <v>11756</v>
      </c>
      <c r="E4723" s="205" t="s">
        <v>27</v>
      </c>
      <c r="F4723" s="205" t="s">
        <v>26</v>
      </c>
      <c r="G4723" s="205" t="s">
        <v>11794</v>
      </c>
      <c r="H4723" s="205" t="s">
        <v>8000</v>
      </c>
      <c r="I4723" s="206">
        <v>2094</v>
      </c>
      <c r="J4723" t="str">
        <f t="shared" si="296"/>
        <v>RLP|Kerzenheim</v>
      </c>
      <c r="K4723" t="str">
        <f t="shared" si="294"/>
        <v>RLP|Eisenberg (Pfalz)</v>
      </c>
      <c r="L4723" s="380" t="str">
        <f t="shared" si="297"/>
        <v>073335002038</v>
      </c>
      <c r="M4723">
        <f t="shared" si="295"/>
        <v>13254</v>
      </c>
    </row>
    <row r="4724" spans="1:13">
      <c r="A4724" s="127" t="s">
        <v>11767</v>
      </c>
      <c r="B4724" s="207" t="s">
        <v>11832</v>
      </c>
      <c r="C4724" s="208" t="s">
        <v>11766</v>
      </c>
      <c r="D4724" s="208" t="s">
        <v>11756</v>
      </c>
      <c r="E4724" s="205" t="s">
        <v>27</v>
      </c>
      <c r="F4724" s="205" t="s">
        <v>26</v>
      </c>
      <c r="G4724" s="205" t="s">
        <v>11767</v>
      </c>
      <c r="H4724" s="205" t="s">
        <v>8000</v>
      </c>
      <c r="I4724" s="206">
        <v>8067</v>
      </c>
      <c r="J4724" t="str">
        <f t="shared" si="296"/>
        <v>RLP|Kirchheimbolanden</v>
      </c>
      <c r="K4724" t="str">
        <f t="shared" si="294"/>
        <v>RLP|Kirchheimbolanden</v>
      </c>
      <c r="L4724" s="380" t="str">
        <f t="shared" si="297"/>
        <v>073335004039</v>
      </c>
      <c r="M4724">
        <f t="shared" si="295"/>
        <v>20048</v>
      </c>
    </row>
    <row r="4725" spans="1:13">
      <c r="A4725" s="127" t="s">
        <v>11833</v>
      </c>
      <c r="B4725" s="207" t="s">
        <v>11834</v>
      </c>
      <c r="C4725" s="208" t="s">
        <v>11766</v>
      </c>
      <c r="D4725" s="208" t="s">
        <v>11756</v>
      </c>
      <c r="E4725" s="205" t="s">
        <v>27</v>
      </c>
      <c r="F4725" s="205" t="s">
        <v>26</v>
      </c>
      <c r="G4725" s="205" t="s">
        <v>11767</v>
      </c>
      <c r="H4725" s="205" t="s">
        <v>8000</v>
      </c>
      <c r="I4725" s="206">
        <v>979</v>
      </c>
      <c r="J4725" t="str">
        <f t="shared" si="296"/>
        <v>RLP|Kriegsfeld</v>
      </c>
      <c r="K4725" t="str">
        <f t="shared" si="294"/>
        <v>RLP|Kirchheimbolanden</v>
      </c>
      <c r="L4725" s="380" t="str">
        <f t="shared" si="297"/>
        <v>073335004040</v>
      </c>
      <c r="M4725">
        <f t="shared" si="295"/>
        <v>20048</v>
      </c>
    </row>
    <row r="4726" spans="1:13">
      <c r="A4726" s="127" t="s">
        <v>11835</v>
      </c>
      <c r="B4726" s="207" t="s">
        <v>11836</v>
      </c>
      <c r="C4726" s="208" t="s">
        <v>11755</v>
      </c>
      <c r="D4726" s="208" t="s">
        <v>11756</v>
      </c>
      <c r="E4726" s="205" t="s">
        <v>27</v>
      </c>
      <c r="F4726" s="205" t="s">
        <v>26</v>
      </c>
      <c r="G4726" s="205" t="s">
        <v>11757</v>
      </c>
      <c r="H4726" s="205" t="s">
        <v>8000</v>
      </c>
      <c r="I4726" s="206">
        <v>607</v>
      </c>
      <c r="J4726" t="str">
        <f t="shared" si="296"/>
        <v>RLP|Lautersheim</v>
      </c>
      <c r="K4726" t="str">
        <f t="shared" si="294"/>
        <v>RLP|Göllheim</v>
      </c>
      <c r="L4726" s="380" t="str">
        <f t="shared" si="297"/>
        <v>073335003041</v>
      </c>
      <c r="M4726">
        <f t="shared" si="295"/>
        <v>12011</v>
      </c>
    </row>
    <row r="4727" spans="1:13">
      <c r="A4727" s="127" t="s">
        <v>11837</v>
      </c>
      <c r="B4727" s="207" t="s">
        <v>11838</v>
      </c>
      <c r="C4727" s="208" t="s">
        <v>11776</v>
      </c>
      <c r="D4727" s="208" t="s">
        <v>11756</v>
      </c>
      <c r="E4727" s="205" t="s">
        <v>27</v>
      </c>
      <c r="F4727" s="205" t="s">
        <v>26</v>
      </c>
      <c r="G4727" s="205" t="s">
        <v>11777</v>
      </c>
      <c r="H4727" s="205" t="s">
        <v>8000</v>
      </c>
      <c r="I4727" s="206">
        <v>963</v>
      </c>
      <c r="J4727" t="str">
        <f t="shared" si="296"/>
        <v>RLP|Lohnsfeld</v>
      </c>
      <c r="K4727" t="str">
        <f t="shared" si="294"/>
        <v>RLP|Winnweiler</v>
      </c>
      <c r="L4727" s="380" t="str">
        <f t="shared" si="297"/>
        <v>073335006042</v>
      </c>
      <c r="M4727">
        <f t="shared" si="295"/>
        <v>13363</v>
      </c>
    </row>
    <row r="4728" spans="1:13">
      <c r="A4728" s="127" t="s">
        <v>11839</v>
      </c>
      <c r="B4728" s="207" t="s">
        <v>11840</v>
      </c>
      <c r="C4728" s="208" t="s">
        <v>11760</v>
      </c>
      <c r="D4728" s="208" t="s">
        <v>11756</v>
      </c>
      <c r="E4728" s="205" t="s">
        <v>27</v>
      </c>
      <c r="F4728" s="205" t="s">
        <v>26</v>
      </c>
      <c r="G4728" s="205" t="s">
        <v>11761</v>
      </c>
      <c r="H4728" s="205" t="s">
        <v>8000</v>
      </c>
      <c r="I4728" s="206">
        <v>359</v>
      </c>
      <c r="J4728" t="str">
        <f t="shared" si="296"/>
        <v>RLP|Mannweiler-Cölln</v>
      </c>
      <c r="K4728" t="str">
        <f t="shared" si="294"/>
        <v>RLP|Nordpfälzer Land</v>
      </c>
      <c r="L4728" s="380" t="str">
        <f t="shared" si="297"/>
        <v>073335007043</v>
      </c>
      <c r="M4728">
        <f t="shared" si="295"/>
        <v>17412</v>
      </c>
    </row>
    <row r="4729" spans="1:13">
      <c r="A4729" s="127" t="s">
        <v>11841</v>
      </c>
      <c r="B4729" s="207" t="s">
        <v>11842</v>
      </c>
      <c r="C4729" s="208" t="s">
        <v>11766</v>
      </c>
      <c r="D4729" s="208" t="s">
        <v>11756</v>
      </c>
      <c r="E4729" s="205" t="s">
        <v>27</v>
      </c>
      <c r="F4729" s="205" t="s">
        <v>26</v>
      </c>
      <c r="G4729" s="205" t="s">
        <v>11767</v>
      </c>
      <c r="H4729" s="205" t="s">
        <v>8000</v>
      </c>
      <c r="I4729" s="206">
        <v>1803</v>
      </c>
      <c r="J4729" t="str">
        <f t="shared" si="296"/>
        <v>RLP|Marnheim</v>
      </c>
      <c r="K4729" t="str">
        <f t="shared" si="294"/>
        <v>RLP|Kirchheimbolanden</v>
      </c>
      <c r="L4729" s="380" t="str">
        <f t="shared" si="297"/>
        <v>073335004045</v>
      </c>
      <c r="M4729">
        <f t="shared" si="295"/>
        <v>20048</v>
      </c>
    </row>
    <row r="4730" spans="1:13">
      <c r="A4730" s="127" t="s">
        <v>11843</v>
      </c>
      <c r="B4730" s="207" t="s">
        <v>11844</v>
      </c>
      <c r="C4730" s="208" t="s">
        <v>11766</v>
      </c>
      <c r="D4730" s="208" t="s">
        <v>11756</v>
      </c>
      <c r="E4730" s="205" t="s">
        <v>27</v>
      </c>
      <c r="F4730" s="205" t="s">
        <v>26</v>
      </c>
      <c r="G4730" s="205" t="s">
        <v>11767</v>
      </c>
      <c r="H4730" s="205" t="s">
        <v>8000</v>
      </c>
      <c r="I4730" s="206">
        <v>459</v>
      </c>
      <c r="J4730" t="str">
        <f t="shared" si="296"/>
        <v>RLP|Mörsfeld</v>
      </c>
      <c r="K4730" t="str">
        <f t="shared" si="294"/>
        <v>RLP|Kirchheimbolanden</v>
      </c>
      <c r="L4730" s="380" t="str">
        <f t="shared" si="297"/>
        <v>073335004046</v>
      </c>
      <c r="M4730">
        <f t="shared" si="295"/>
        <v>20048</v>
      </c>
    </row>
    <row r="4731" spans="1:13">
      <c r="A4731" s="127" t="s">
        <v>11845</v>
      </c>
      <c r="B4731" s="207" t="s">
        <v>11846</v>
      </c>
      <c r="C4731" s="208" t="s">
        <v>11766</v>
      </c>
      <c r="D4731" s="208" t="s">
        <v>11756</v>
      </c>
      <c r="E4731" s="205" t="s">
        <v>27</v>
      </c>
      <c r="F4731" s="205" t="s">
        <v>26</v>
      </c>
      <c r="G4731" s="205" t="s">
        <v>11767</v>
      </c>
      <c r="H4731" s="205" t="s">
        <v>8000</v>
      </c>
      <c r="I4731" s="206">
        <v>785</v>
      </c>
      <c r="J4731" t="str">
        <f t="shared" si="296"/>
        <v>RLP|Morschheim</v>
      </c>
      <c r="K4731" t="str">
        <f t="shared" si="294"/>
        <v>RLP|Kirchheimbolanden</v>
      </c>
      <c r="L4731" s="380" t="str">
        <f t="shared" si="297"/>
        <v>073335004047</v>
      </c>
      <c r="M4731">
        <f t="shared" si="295"/>
        <v>20048</v>
      </c>
    </row>
    <row r="4732" spans="1:13">
      <c r="A4732" s="127" t="s">
        <v>11847</v>
      </c>
      <c r="B4732" s="207" t="s">
        <v>11848</v>
      </c>
      <c r="C4732" s="208" t="s">
        <v>11776</v>
      </c>
      <c r="D4732" s="208" t="s">
        <v>11756</v>
      </c>
      <c r="E4732" s="205" t="s">
        <v>27</v>
      </c>
      <c r="F4732" s="205" t="s">
        <v>26</v>
      </c>
      <c r="G4732" s="205" t="s">
        <v>11777</v>
      </c>
      <c r="H4732" s="205" t="s">
        <v>8000</v>
      </c>
      <c r="I4732" s="206">
        <v>1210</v>
      </c>
      <c r="J4732" t="str">
        <f t="shared" si="296"/>
        <v>RLP|Münchweiler an der Alsenz</v>
      </c>
      <c r="K4732" t="str">
        <f t="shared" si="294"/>
        <v>RLP|Winnweiler</v>
      </c>
      <c r="L4732" s="380" t="str">
        <f t="shared" si="297"/>
        <v>073335006048</v>
      </c>
      <c r="M4732">
        <f t="shared" si="295"/>
        <v>13363</v>
      </c>
    </row>
    <row r="4733" spans="1:13">
      <c r="A4733" s="127" t="s">
        <v>11849</v>
      </c>
      <c r="B4733" s="207" t="s">
        <v>11850</v>
      </c>
      <c r="C4733" s="208" t="s">
        <v>11760</v>
      </c>
      <c r="D4733" s="208" t="s">
        <v>11756</v>
      </c>
      <c r="E4733" s="205" t="s">
        <v>27</v>
      </c>
      <c r="F4733" s="205" t="s">
        <v>26</v>
      </c>
      <c r="G4733" s="205" t="s">
        <v>11761</v>
      </c>
      <c r="H4733" s="205" t="s">
        <v>8000</v>
      </c>
      <c r="I4733" s="206">
        <v>484</v>
      </c>
      <c r="J4733" t="str">
        <f t="shared" si="296"/>
        <v>RLP|Münsterappel</v>
      </c>
      <c r="K4733" t="str">
        <f t="shared" si="294"/>
        <v>RLP|Nordpfälzer Land</v>
      </c>
      <c r="L4733" s="380" t="str">
        <f t="shared" si="297"/>
        <v>073335007049</v>
      </c>
      <c r="M4733">
        <f t="shared" si="295"/>
        <v>17412</v>
      </c>
    </row>
    <row r="4734" spans="1:13">
      <c r="A4734" s="127" t="s">
        <v>11851</v>
      </c>
      <c r="B4734" s="207" t="s">
        <v>11852</v>
      </c>
      <c r="C4734" s="208" t="s">
        <v>11760</v>
      </c>
      <c r="D4734" s="208" t="s">
        <v>11756</v>
      </c>
      <c r="E4734" s="205" t="s">
        <v>27</v>
      </c>
      <c r="F4734" s="205" t="s">
        <v>26</v>
      </c>
      <c r="G4734" s="205" t="s">
        <v>11761</v>
      </c>
      <c r="H4734" s="205" t="s">
        <v>8000</v>
      </c>
      <c r="I4734" s="206">
        <v>230</v>
      </c>
      <c r="J4734" t="str">
        <f t="shared" si="296"/>
        <v>RLP|Niederhausen an der Appel</v>
      </c>
      <c r="K4734" t="str">
        <f t="shared" si="294"/>
        <v>RLP|Nordpfälzer Land</v>
      </c>
      <c r="L4734" s="380" t="str">
        <f t="shared" si="297"/>
        <v>073335007050</v>
      </c>
      <c r="M4734">
        <f t="shared" si="295"/>
        <v>17412</v>
      </c>
    </row>
    <row r="4735" spans="1:13">
      <c r="A4735" s="127" t="s">
        <v>11853</v>
      </c>
      <c r="B4735" s="207" t="s">
        <v>11854</v>
      </c>
      <c r="C4735" s="208" t="s">
        <v>11760</v>
      </c>
      <c r="D4735" s="208" t="s">
        <v>11756</v>
      </c>
      <c r="E4735" s="205" t="s">
        <v>27</v>
      </c>
      <c r="F4735" s="205" t="s">
        <v>26</v>
      </c>
      <c r="G4735" s="205" t="s">
        <v>11761</v>
      </c>
      <c r="H4735" s="205" t="s">
        <v>8000</v>
      </c>
      <c r="I4735" s="206">
        <v>505</v>
      </c>
      <c r="J4735" t="str">
        <f t="shared" si="296"/>
        <v>RLP|Niedermoschel</v>
      </c>
      <c r="K4735" t="str">
        <f t="shared" si="294"/>
        <v>RLP|Nordpfälzer Land</v>
      </c>
      <c r="L4735" s="380" t="str">
        <f t="shared" si="297"/>
        <v>073335007051</v>
      </c>
      <c r="M4735">
        <f t="shared" si="295"/>
        <v>17412</v>
      </c>
    </row>
    <row r="4736" spans="1:13">
      <c r="A4736" s="127" t="s">
        <v>11855</v>
      </c>
      <c r="B4736" s="207" t="s">
        <v>11856</v>
      </c>
      <c r="C4736" s="208" t="s">
        <v>11760</v>
      </c>
      <c r="D4736" s="208" t="s">
        <v>11756</v>
      </c>
      <c r="E4736" s="205" t="s">
        <v>27</v>
      </c>
      <c r="F4736" s="205" t="s">
        <v>26</v>
      </c>
      <c r="G4736" s="205" t="s">
        <v>11761</v>
      </c>
      <c r="H4736" s="205" t="s">
        <v>8000</v>
      </c>
      <c r="I4736" s="206">
        <v>147</v>
      </c>
      <c r="J4736" t="str">
        <f t="shared" si="296"/>
        <v>RLP|Oberhausen an der Appel</v>
      </c>
      <c r="K4736" t="str">
        <f t="shared" si="294"/>
        <v>RLP|Nordpfälzer Land</v>
      </c>
      <c r="L4736" s="380" t="str">
        <f t="shared" si="297"/>
        <v>073335007053</v>
      </c>
      <c r="M4736">
        <f t="shared" si="295"/>
        <v>17412</v>
      </c>
    </row>
    <row r="4737" spans="1:13">
      <c r="A4737" s="127" t="s">
        <v>11857</v>
      </c>
      <c r="B4737" s="207" t="s">
        <v>11858</v>
      </c>
      <c r="C4737" s="208" t="s">
        <v>11760</v>
      </c>
      <c r="D4737" s="208" t="s">
        <v>11756</v>
      </c>
      <c r="E4737" s="205" t="s">
        <v>27</v>
      </c>
      <c r="F4737" s="205" t="s">
        <v>26</v>
      </c>
      <c r="G4737" s="205" t="s">
        <v>11761</v>
      </c>
      <c r="H4737" s="205" t="s">
        <v>8000</v>
      </c>
      <c r="I4737" s="206">
        <v>1054</v>
      </c>
      <c r="J4737" t="str">
        <f t="shared" si="296"/>
        <v>RLP|Obermoschel</v>
      </c>
      <c r="K4737" t="str">
        <f t="shared" si="294"/>
        <v>RLP|Nordpfälzer Land</v>
      </c>
      <c r="L4737" s="380" t="str">
        <f t="shared" si="297"/>
        <v>073335007054</v>
      </c>
      <c r="M4737">
        <f t="shared" si="295"/>
        <v>17412</v>
      </c>
    </row>
    <row r="4738" spans="1:13">
      <c r="A4738" s="127" t="s">
        <v>11859</v>
      </c>
      <c r="B4738" s="207" t="s">
        <v>11860</v>
      </c>
      <c r="C4738" s="208" t="s">
        <v>11760</v>
      </c>
      <c r="D4738" s="208" t="s">
        <v>11756</v>
      </c>
      <c r="E4738" s="205" t="s">
        <v>27</v>
      </c>
      <c r="F4738" s="205" t="s">
        <v>26</v>
      </c>
      <c r="G4738" s="205" t="s">
        <v>11761</v>
      </c>
      <c r="H4738" s="205" t="s">
        <v>8000</v>
      </c>
      <c r="I4738" s="206">
        <v>264</v>
      </c>
      <c r="J4738" t="str">
        <f t="shared" si="296"/>
        <v>RLP|Oberndorf (Pfalz)</v>
      </c>
      <c r="K4738" t="str">
        <f t="shared" si="294"/>
        <v>RLP|Nordpfälzer Land</v>
      </c>
      <c r="L4738" s="380" t="str">
        <f t="shared" si="297"/>
        <v>073335007055</v>
      </c>
      <c r="M4738">
        <f t="shared" si="295"/>
        <v>17412</v>
      </c>
    </row>
    <row r="4739" spans="1:13">
      <c r="A4739" s="127" t="s">
        <v>11861</v>
      </c>
      <c r="B4739" s="207" t="s">
        <v>11862</v>
      </c>
      <c r="C4739" s="208" t="s">
        <v>11766</v>
      </c>
      <c r="D4739" s="208" t="s">
        <v>11756</v>
      </c>
      <c r="E4739" s="205" t="s">
        <v>27</v>
      </c>
      <c r="F4739" s="205" t="s">
        <v>26</v>
      </c>
      <c r="G4739" s="205" t="s">
        <v>11767</v>
      </c>
      <c r="H4739" s="205" t="s">
        <v>8000</v>
      </c>
      <c r="I4739" s="206">
        <v>566</v>
      </c>
      <c r="J4739" t="str">
        <f t="shared" si="296"/>
        <v>RLP|Oberwiesen</v>
      </c>
      <c r="K4739" t="str">
        <f t="shared" ref="K4739:K4802" si="298">E4739 &amp; "|" &amp; G4739</f>
        <v>RLP|Kirchheimbolanden</v>
      </c>
      <c r="L4739" s="380" t="str">
        <f t="shared" si="297"/>
        <v>073335004056</v>
      </c>
      <c r="M4739">
        <f t="shared" ref="M4739:M4802" si="299">SUMIF($C:$C, $C4739, $I:$I)</f>
        <v>20048</v>
      </c>
    </row>
    <row r="4740" spans="1:13">
      <c r="A4740" s="127" t="s">
        <v>11863</v>
      </c>
      <c r="B4740" s="207" t="s">
        <v>11864</v>
      </c>
      <c r="C4740" s="208" t="s">
        <v>11766</v>
      </c>
      <c r="D4740" s="208" t="s">
        <v>11756</v>
      </c>
      <c r="E4740" s="205" t="s">
        <v>27</v>
      </c>
      <c r="F4740" s="205" t="s">
        <v>26</v>
      </c>
      <c r="G4740" s="205" t="s">
        <v>11767</v>
      </c>
      <c r="H4740" s="205" t="s">
        <v>8000</v>
      </c>
      <c r="I4740" s="206">
        <v>698</v>
      </c>
      <c r="J4740" t="str">
        <f t="shared" si="296"/>
        <v>RLP|Orbis</v>
      </c>
      <c r="K4740" t="str">
        <f t="shared" si="298"/>
        <v>RLP|Kirchheimbolanden</v>
      </c>
      <c r="L4740" s="380" t="str">
        <f t="shared" si="297"/>
        <v>073335004057</v>
      </c>
      <c r="M4740">
        <f t="shared" si="299"/>
        <v>20048</v>
      </c>
    </row>
    <row r="4741" spans="1:13">
      <c r="A4741" s="127" t="s">
        <v>11865</v>
      </c>
      <c r="B4741" s="207" t="s">
        <v>11866</v>
      </c>
      <c r="C4741" s="208" t="s">
        <v>11755</v>
      </c>
      <c r="D4741" s="208" t="s">
        <v>11756</v>
      </c>
      <c r="E4741" s="205" t="s">
        <v>27</v>
      </c>
      <c r="F4741" s="205" t="s">
        <v>26</v>
      </c>
      <c r="G4741" s="205" t="s">
        <v>11757</v>
      </c>
      <c r="H4741" s="205" t="s">
        <v>8000</v>
      </c>
      <c r="I4741" s="206">
        <v>356</v>
      </c>
      <c r="J4741" t="str">
        <f t="shared" si="296"/>
        <v>RLP|Ottersheim</v>
      </c>
      <c r="K4741" t="str">
        <f t="shared" si="298"/>
        <v>RLP|Göllheim</v>
      </c>
      <c r="L4741" s="380" t="str">
        <f t="shared" si="297"/>
        <v>073335003058</v>
      </c>
      <c r="M4741">
        <f t="shared" si="299"/>
        <v>12011</v>
      </c>
    </row>
    <row r="4742" spans="1:13">
      <c r="A4742" s="127" t="s">
        <v>11867</v>
      </c>
      <c r="B4742" s="207" t="s">
        <v>11868</v>
      </c>
      <c r="C4742" s="208" t="s">
        <v>11796</v>
      </c>
      <c r="D4742" s="208" t="s">
        <v>11756</v>
      </c>
      <c r="E4742" s="205" t="s">
        <v>27</v>
      </c>
      <c r="F4742" s="205" t="s">
        <v>26</v>
      </c>
      <c r="G4742" s="205" t="s">
        <v>11794</v>
      </c>
      <c r="H4742" s="205" t="s">
        <v>8000</v>
      </c>
      <c r="I4742" s="206">
        <v>1855</v>
      </c>
      <c r="J4742" t="str">
        <f t="shared" ref="J4742:J4805" si="300">E4742 &amp; "|" &amp; A4742</f>
        <v>RLP|Ramsen</v>
      </c>
      <c r="K4742" t="str">
        <f t="shared" si="298"/>
        <v>RLP|Eisenberg (Pfalz)</v>
      </c>
      <c r="L4742" s="380" t="str">
        <f t="shared" ref="L4742:L4805" si="301">C4742 &amp; RIGHT(B4742,3)</f>
        <v>073335002060</v>
      </c>
      <c r="M4742">
        <f t="shared" si="299"/>
        <v>13254</v>
      </c>
    </row>
    <row r="4743" spans="1:13">
      <c r="A4743" s="127" t="s">
        <v>11869</v>
      </c>
      <c r="B4743" s="207" t="s">
        <v>11870</v>
      </c>
      <c r="C4743" s="208" t="s">
        <v>11760</v>
      </c>
      <c r="D4743" s="208" t="s">
        <v>11756</v>
      </c>
      <c r="E4743" s="205" t="s">
        <v>27</v>
      </c>
      <c r="F4743" s="205" t="s">
        <v>26</v>
      </c>
      <c r="G4743" s="205" t="s">
        <v>11761</v>
      </c>
      <c r="H4743" s="205" t="s">
        <v>8000</v>
      </c>
      <c r="I4743" s="206">
        <v>237</v>
      </c>
      <c r="J4743" t="str">
        <f t="shared" si="300"/>
        <v>RLP|Ransweiler</v>
      </c>
      <c r="K4743" t="str">
        <f t="shared" si="298"/>
        <v>RLP|Nordpfälzer Land</v>
      </c>
      <c r="L4743" s="380" t="str">
        <f t="shared" si="301"/>
        <v>073335007061</v>
      </c>
      <c r="M4743">
        <f t="shared" si="299"/>
        <v>17412</v>
      </c>
    </row>
    <row r="4744" spans="1:13">
      <c r="A4744" s="127" t="s">
        <v>11871</v>
      </c>
      <c r="B4744" s="207" t="s">
        <v>11872</v>
      </c>
      <c r="C4744" s="208" t="s">
        <v>11766</v>
      </c>
      <c r="D4744" s="208" t="s">
        <v>11756</v>
      </c>
      <c r="E4744" s="205" t="s">
        <v>27</v>
      </c>
      <c r="F4744" s="205" t="s">
        <v>26</v>
      </c>
      <c r="G4744" s="205" t="s">
        <v>11767</v>
      </c>
      <c r="H4744" s="205" t="s">
        <v>8000</v>
      </c>
      <c r="I4744" s="206">
        <v>193</v>
      </c>
      <c r="J4744" t="str">
        <f t="shared" si="300"/>
        <v>RLP|Rittersheim</v>
      </c>
      <c r="K4744" t="str">
        <f t="shared" si="298"/>
        <v>RLP|Kirchheimbolanden</v>
      </c>
      <c r="L4744" s="380" t="str">
        <f t="shared" si="301"/>
        <v>073335004062</v>
      </c>
      <c r="M4744">
        <f t="shared" si="299"/>
        <v>20048</v>
      </c>
    </row>
    <row r="4745" spans="1:13">
      <c r="A4745" s="127" t="s">
        <v>11873</v>
      </c>
      <c r="B4745" s="207" t="s">
        <v>11874</v>
      </c>
      <c r="C4745" s="208" t="s">
        <v>11755</v>
      </c>
      <c r="D4745" s="208" t="s">
        <v>11756</v>
      </c>
      <c r="E4745" s="205" t="s">
        <v>27</v>
      </c>
      <c r="F4745" s="205" t="s">
        <v>26</v>
      </c>
      <c r="G4745" s="205" t="s">
        <v>11757</v>
      </c>
      <c r="H4745" s="205" t="s">
        <v>8000</v>
      </c>
      <c r="I4745" s="206">
        <v>538</v>
      </c>
      <c r="J4745" t="str">
        <f t="shared" si="300"/>
        <v>RLP|Rüssingen</v>
      </c>
      <c r="K4745" t="str">
        <f t="shared" si="298"/>
        <v>RLP|Göllheim</v>
      </c>
      <c r="L4745" s="380" t="str">
        <f t="shared" si="301"/>
        <v>073335003064</v>
      </c>
      <c r="M4745">
        <f t="shared" si="299"/>
        <v>12011</v>
      </c>
    </row>
    <row r="4746" spans="1:13">
      <c r="A4746" s="127" t="s">
        <v>11875</v>
      </c>
      <c r="B4746" s="207" t="s">
        <v>11876</v>
      </c>
      <c r="C4746" s="208" t="s">
        <v>11760</v>
      </c>
      <c r="D4746" s="208" t="s">
        <v>11756</v>
      </c>
      <c r="E4746" s="205" t="s">
        <v>27</v>
      </c>
      <c r="F4746" s="205" t="s">
        <v>26</v>
      </c>
      <c r="G4746" s="205" t="s">
        <v>11761</v>
      </c>
      <c r="H4746" s="205" t="s">
        <v>8000</v>
      </c>
      <c r="I4746" s="206">
        <v>349</v>
      </c>
      <c r="J4746" t="str">
        <f t="shared" si="300"/>
        <v>RLP|Ruppertsecken</v>
      </c>
      <c r="K4746" t="str">
        <f t="shared" si="298"/>
        <v>RLP|Nordpfälzer Land</v>
      </c>
      <c r="L4746" s="380" t="str">
        <f t="shared" si="301"/>
        <v>073335007065</v>
      </c>
      <c r="M4746">
        <f t="shared" si="299"/>
        <v>17412</v>
      </c>
    </row>
    <row r="4747" spans="1:13">
      <c r="A4747" s="127" t="s">
        <v>11877</v>
      </c>
      <c r="B4747" s="207" t="s">
        <v>11878</v>
      </c>
      <c r="C4747" s="208" t="s">
        <v>11760</v>
      </c>
      <c r="D4747" s="208" t="s">
        <v>11756</v>
      </c>
      <c r="E4747" s="205" t="s">
        <v>27</v>
      </c>
      <c r="F4747" s="205" t="s">
        <v>26</v>
      </c>
      <c r="G4747" s="205" t="s">
        <v>11761</v>
      </c>
      <c r="H4747" s="205" t="s">
        <v>8000</v>
      </c>
      <c r="I4747" s="206">
        <v>267</v>
      </c>
      <c r="J4747" t="str">
        <f t="shared" si="300"/>
        <v>RLP|Sankt Alban</v>
      </c>
      <c r="K4747" t="str">
        <f t="shared" si="298"/>
        <v>RLP|Nordpfälzer Land</v>
      </c>
      <c r="L4747" s="380" t="str">
        <f t="shared" si="301"/>
        <v>073335007066</v>
      </c>
      <c r="M4747">
        <f t="shared" si="299"/>
        <v>17412</v>
      </c>
    </row>
    <row r="4748" spans="1:13">
      <c r="A4748" s="127" t="s">
        <v>11879</v>
      </c>
      <c r="B4748" s="207" t="s">
        <v>11880</v>
      </c>
      <c r="C4748" s="208" t="s">
        <v>11760</v>
      </c>
      <c r="D4748" s="208" t="s">
        <v>11756</v>
      </c>
      <c r="E4748" s="205" t="s">
        <v>27</v>
      </c>
      <c r="F4748" s="205" t="s">
        <v>26</v>
      </c>
      <c r="G4748" s="205" t="s">
        <v>11761</v>
      </c>
      <c r="H4748" s="205" t="s">
        <v>8000</v>
      </c>
      <c r="I4748" s="206">
        <v>210</v>
      </c>
      <c r="J4748" t="str">
        <f t="shared" si="300"/>
        <v>RLP|Schiersfeld</v>
      </c>
      <c r="K4748" t="str">
        <f t="shared" si="298"/>
        <v>RLP|Nordpfälzer Land</v>
      </c>
      <c r="L4748" s="380" t="str">
        <f t="shared" si="301"/>
        <v>073335007067</v>
      </c>
      <c r="M4748">
        <f t="shared" si="299"/>
        <v>17412</v>
      </c>
    </row>
    <row r="4749" spans="1:13">
      <c r="A4749" s="127" t="s">
        <v>11881</v>
      </c>
      <c r="B4749" s="207" t="s">
        <v>11882</v>
      </c>
      <c r="C4749" s="208" t="s">
        <v>11760</v>
      </c>
      <c r="D4749" s="208" t="s">
        <v>11756</v>
      </c>
      <c r="E4749" s="205" t="s">
        <v>27</v>
      </c>
      <c r="F4749" s="205" t="s">
        <v>26</v>
      </c>
      <c r="G4749" s="205" t="s">
        <v>11761</v>
      </c>
      <c r="H4749" s="205" t="s">
        <v>8000</v>
      </c>
      <c r="I4749" s="206">
        <v>99</v>
      </c>
      <c r="J4749" t="str">
        <f t="shared" si="300"/>
        <v>RLP|Schönborn (Pfalz)</v>
      </c>
      <c r="K4749" t="str">
        <f t="shared" si="298"/>
        <v>RLP|Nordpfälzer Land</v>
      </c>
      <c r="L4749" s="380" t="str">
        <f t="shared" si="301"/>
        <v>073335007068</v>
      </c>
      <c r="M4749">
        <f t="shared" si="299"/>
        <v>17412</v>
      </c>
    </row>
    <row r="4750" spans="1:13">
      <c r="A4750" s="127" t="s">
        <v>11883</v>
      </c>
      <c r="B4750" s="207" t="s">
        <v>11884</v>
      </c>
      <c r="C4750" s="208" t="s">
        <v>11776</v>
      </c>
      <c r="D4750" s="208" t="s">
        <v>11756</v>
      </c>
      <c r="E4750" s="205" t="s">
        <v>27</v>
      </c>
      <c r="F4750" s="205" t="s">
        <v>26</v>
      </c>
      <c r="G4750" s="205" t="s">
        <v>11777</v>
      </c>
      <c r="H4750" s="205" t="s">
        <v>8000</v>
      </c>
      <c r="I4750" s="206">
        <v>346</v>
      </c>
      <c r="J4750" t="str">
        <f t="shared" si="300"/>
        <v>RLP|Schweisweiler</v>
      </c>
      <c r="K4750" t="str">
        <f t="shared" si="298"/>
        <v>RLP|Winnweiler</v>
      </c>
      <c r="L4750" s="380" t="str">
        <f t="shared" si="301"/>
        <v>073335006069</v>
      </c>
      <c r="M4750">
        <f t="shared" si="299"/>
        <v>13363</v>
      </c>
    </row>
    <row r="4751" spans="1:13">
      <c r="A4751" s="127" t="s">
        <v>11885</v>
      </c>
      <c r="B4751" s="207" t="s">
        <v>11886</v>
      </c>
      <c r="C4751" s="208" t="s">
        <v>11776</v>
      </c>
      <c r="D4751" s="208" t="s">
        <v>11756</v>
      </c>
      <c r="E4751" s="205" t="s">
        <v>27</v>
      </c>
      <c r="F4751" s="205" t="s">
        <v>26</v>
      </c>
      <c r="G4751" s="205" t="s">
        <v>11777</v>
      </c>
      <c r="H4751" s="205" t="s">
        <v>8000</v>
      </c>
      <c r="I4751" s="206">
        <v>1092</v>
      </c>
      <c r="J4751" t="str">
        <f t="shared" si="300"/>
        <v>RLP|Sippersfeld</v>
      </c>
      <c r="K4751" t="str">
        <f t="shared" si="298"/>
        <v>RLP|Winnweiler</v>
      </c>
      <c r="L4751" s="380" t="str">
        <f t="shared" si="301"/>
        <v>073335006071</v>
      </c>
      <c r="M4751">
        <f t="shared" si="299"/>
        <v>13363</v>
      </c>
    </row>
    <row r="4752" spans="1:13">
      <c r="A4752" s="127" t="s">
        <v>11887</v>
      </c>
      <c r="B4752" s="207" t="s">
        <v>11888</v>
      </c>
      <c r="C4752" s="208" t="s">
        <v>11760</v>
      </c>
      <c r="D4752" s="208" t="s">
        <v>11756</v>
      </c>
      <c r="E4752" s="205" t="s">
        <v>27</v>
      </c>
      <c r="F4752" s="205" t="s">
        <v>26</v>
      </c>
      <c r="G4752" s="205" t="s">
        <v>11761</v>
      </c>
      <c r="H4752" s="205" t="s">
        <v>8000</v>
      </c>
      <c r="I4752" s="206">
        <v>94</v>
      </c>
      <c r="J4752" t="str">
        <f t="shared" si="300"/>
        <v>RLP|Sitters</v>
      </c>
      <c r="K4752" t="str">
        <f t="shared" si="298"/>
        <v>RLP|Nordpfälzer Land</v>
      </c>
      <c r="L4752" s="380" t="str">
        <f t="shared" si="301"/>
        <v>073335007072</v>
      </c>
      <c r="M4752">
        <f t="shared" si="299"/>
        <v>17412</v>
      </c>
    </row>
    <row r="4753" spans="1:13">
      <c r="A4753" s="127" t="s">
        <v>11889</v>
      </c>
      <c r="B4753" s="207" t="s">
        <v>11890</v>
      </c>
      <c r="C4753" s="208" t="s">
        <v>11760</v>
      </c>
      <c r="D4753" s="208" t="s">
        <v>11756</v>
      </c>
      <c r="E4753" s="205" t="s">
        <v>27</v>
      </c>
      <c r="F4753" s="205" t="s">
        <v>26</v>
      </c>
      <c r="G4753" s="205" t="s">
        <v>11761</v>
      </c>
      <c r="H4753" s="205" t="s">
        <v>8000</v>
      </c>
      <c r="I4753" s="206">
        <v>174</v>
      </c>
      <c r="J4753" t="str">
        <f t="shared" si="300"/>
        <v>RLP|Stahlberg</v>
      </c>
      <c r="K4753" t="str">
        <f t="shared" si="298"/>
        <v>RLP|Nordpfälzer Land</v>
      </c>
      <c r="L4753" s="380" t="str">
        <f t="shared" si="301"/>
        <v>073335007073</v>
      </c>
      <c r="M4753">
        <f t="shared" si="299"/>
        <v>17412</v>
      </c>
    </row>
    <row r="4754" spans="1:13">
      <c r="A4754" s="127" t="s">
        <v>11891</v>
      </c>
      <c r="B4754" s="207" t="s">
        <v>11892</v>
      </c>
      <c r="C4754" s="208" t="s">
        <v>11755</v>
      </c>
      <c r="D4754" s="208" t="s">
        <v>11756</v>
      </c>
      <c r="E4754" s="205" t="s">
        <v>27</v>
      </c>
      <c r="F4754" s="205" t="s">
        <v>26</v>
      </c>
      <c r="G4754" s="205" t="s">
        <v>11757</v>
      </c>
      <c r="H4754" s="205" t="s">
        <v>8000</v>
      </c>
      <c r="I4754" s="206">
        <v>179</v>
      </c>
      <c r="J4754" t="str">
        <f t="shared" si="300"/>
        <v>RLP|Standenbühl</v>
      </c>
      <c r="K4754" t="str">
        <f t="shared" si="298"/>
        <v>RLP|Göllheim</v>
      </c>
      <c r="L4754" s="380" t="str">
        <f t="shared" si="301"/>
        <v>073335003074</v>
      </c>
      <c r="M4754">
        <f t="shared" si="299"/>
        <v>12011</v>
      </c>
    </row>
    <row r="4755" spans="1:13">
      <c r="A4755" s="127" t="s">
        <v>11893</v>
      </c>
      <c r="B4755" s="207" t="s">
        <v>11894</v>
      </c>
      <c r="C4755" s="208" t="s">
        <v>11776</v>
      </c>
      <c r="D4755" s="208" t="s">
        <v>11756</v>
      </c>
      <c r="E4755" s="205" t="s">
        <v>27</v>
      </c>
      <c r="F4755" s="205" t="s">
        <v>26</v>
      </c>
      <c r="G4755" s="205" t="s">
        <v>11777</v>
      </c>
      <c r="H4755" s="205" t="s">
        <v>8000</v>
      </c>
      <c r="I4755" s="206">
        <v>747</v>
      </c>
      <c r="J4755" t="str">
        <f t="shared" si="300"/>
        <v>RLP|Steinbach am Donnersberg</v>
      </c>
      <c r="K4755" t="str">
        <f t="shared" si="298"/>
        <v>RLP|Winnweiler</v>
      </c>
      <c r="L4755" s="380" t="str">
        <f t="shared" si="301"/>
        <v>073335006075</v>
      </c>
      <c r="M4755">
        <f t="shared" si="299"/>
        <v>13363</v>
      </c>
    </row>
    <row r="4756" spans="1:13">
      <c r="A4756" s="127" t="s">
        <v>11895</v>
      </c>
      <c r="B4756" s="207" t="s">
        <v>11896</v>
      </c>
      <c r="C4756" s="208" t="s">
        <v>11766</v>
      </c>
      <c r="D4756" s="208" t="s">
        <v>11756</v>
      </c>
      <c r="E4756" s="205" t="s">
        <v>27</v>
      </c>
      <c r="F4756" s="205" t="s">
        <v>26</v>
      </c>
      <c r="G4756" s="205" t="s">
        <v>11767</v>
      </c>
      <c r="H4756" s="205" t="s">
        <v>8000</v>
      </c>
      <c r="I4756" s="206">
        <v>661</v>
      </c>
      <c r="J4756" t="str">
        <f t="shared" si="300"/>
        <v>RLP|Stetten (Pfalz)</v>
      </c>
      <c r="K4756" t="str">
        <f t="shared" si="298"/>
        <v>RLP|Kirchheimbolanden</v>
      </c>
      <c r="L4756" s="380" t="str">
        <f t="shared" si="301"/>
        <v>073335004076</v>
      </c>
      <c r="M4756">
        <f t="shared" si="299"/>
        <v>20048</v>
      </c>
    </row>
    <row r="4757" spans="1:13">
      <c r="A4757" s="127" t="s">
        <v>11897</v>
      </c>
      <c r="B4757" s="207" t="s">
        <v>11898</v>
      </c>
      <c r="C4757" s="208" t="s">
        <v>11760</v>
      </c>
      <c r="D4757" s="208" t="s">
        <v>11756</v>
      </c>
      <c r="E4757" s="205" t="s">
        <v>27</v>
      </c>
      <c r="F4757" s="205" t="s">
        <v>26</v>
      </c>
      <c r="G4757" s="205" t="s">
        <v>11761</v>
      </c>
      <c r="H4757" s="205" t="s">
        <v>8000</v>
      </c>
      <c r="I4757" s="206">
        <v>122</v>
      </c>
      <c r="J4757" t="str">
        <f t="shared" si="300"/>
        <v>RLP|Teschenmoschel</v>
      </c>
      <c r="K4757" t="str">
        <f t="shared" si="298"/>
        <v>RLP|Nordpfälzer Land</v>
      </c>
      <c r="L4757" s="380" t="str">
        <f t="shared" si="301"/>
        <v>073335007077</v>
      </c>
      <c r="M4757">
        <f t="shared" si="299"/>
        <v>17412</v>
      </c>
    </row>
    <row r="4758" spans="1:13">
      <c r="A4758" s="127" t="s">
        <v>11899</v>
      </c>
      <c r="B4758" s="207" t="s">
        <v>11900</v>
      </c>
      <c r="C4758" s="208" t="s">
        <v>11760</v>
      </c>
      <c r="D4758" s="208" t="s">
        <v>11756</v>
      </c>
      <c r="E4758" s="205" t="s">
        <v>27</v>
      </c>
      <c r="F4758" s="205" t="s">
        <v>26</v>
      </c>
      <c r="G4758" s="205" t="s">
        <v>11761</v>
      </c>
      <c r="H4758" s="205" t="s">
        <v>8000</v>
      </c>
      <c r="I4758" s="206">
        <v>198</v>
      </c>
      <c r="J4758" t="str">
        <f t="shared" si="300"/>
        <v>RLP|Unkenbach</v>
      </c>
      <c r="K4758" t="str">
        <f t="shared" si="298"/>
        <v>RLP|Nordpfälzer Land</v>
      </c>
      <c r="L4758" s="380" t="str">
        <f t="shared" si="301"/>
        <v>073335007078</v>
      </c>
      <c r="M4758">
        <f t="shared" si="299"/>
        <v>17412</v>
      </c>
    </row>
    <row r="4759" spans="1:13">
      <c r="A4759" s="127" t="s">
        <v>11901</v>
      </c>
      <c r="B4759" s="207" t="s">
        <v>11902</v>
      </c>
      <c r="C4759" s="208" t="s">
        <v>11760</v>
      </c>
      <c r="D4759" s="208" t="s">
        <v>11756</v>
      </c>
      <c r="E4759" s="205" t="s">
        <v>27</v>
      </c>
      <c r="F4759" s="205" t="s">
        <v>26</v>
      </c>
      <c r="G4759" s="205" t="s">
        <v>11761</v>
      </c>
      <c r="H4759" s="205" t="s">
        <v>8000</v>
      </c>
      <c r="I4759" s="206">
        <v>225</v>
      </c>
      <c r="J4759" t="str">
        <f t="shared" si="300"/>
        <v>RLP|Waldgrehweiler</v>
      </c>
      <c r="K4759" t="str">
        <f t="shared" si="298"/>
        <v>RLP|Nordpfälzer Land</v>
      </c>
      <c r="L4759" s="380" t="str">
        <f t="shared" si="301"/>
        <v>073335007079</v>
      </c>
      <c r="M4759">
        <f t="shared" si="299"/>
        <v>17412</v>
      </c>
    </row>
    <row r="4760" spans="1:13">
      <c r="A4760" s="127" t="s">
        <v>11903</v>
      </c>
      <c r="B4760" s="207" t="s">
        <v>11904</v>
      </c>
      <c r="C4760" s="208" t="s">
        <v>11776</v>
      </c>
      <c r="D4760" s="208" t="s">
        <v>11756</v>
      </c>
      <c r="E4760" s="205" t="s">
        <v>27</v>
      </c>
      <c r="F4760" s="205" t="s">
        <v>26</v>
      </c>
      <c r="G4760" s="205" t="s">
        <v>11777</v>
      </c>
      <c r="H4760" s="205" t="s">
        <v>8000</v>
      </c>
      <c r="I4760" s="206">
        <v>423</v>
      </c>
      <c r="J4760" t="str">
        <f t="shared" si="300"/>
        <v>RLP|Wartenberg-Rohrbach</v>
      </c>
      <c r="K4760" t="str">
        <f t="shared" si="298"/>
        <v>RLP|Winnweiler</v>
      </c>
      <c r="L4760" s="380" t="str">
        <f t="shared" si="301"/>
        <v>073335006080</v>
      </c>
      <c r="M4760">
        <f t="shared" si="299"/>
        <v>13363</v>
      </c>
    </row>
    <row r="4761" spans="1:13">
      <c r="A4761" s="127" t="s">
        <v>11905</v>
      </c>
      <c r="B4761" s="207" t="s">
        <v>11906</v>
      </c>
      <c r="C4761" s="208" t="s">
        <v>11755</v>
      </c>
      <c r="D4761" s="208" t="s">
        <v>11756</v>
      </c>
      <c r="E4761" s="205" t="s">
        <v>27</v>
      </c>
      <c r="F4761" s="205" t="s">
        <v>26</v>
      </c>
      <c r="G4761" s="205" t="s">
        <v>11757</v>
      </c>
      <c r="H4761" s="205" t="s">
        <v>8000</v>
      </c>
      <c r="I4761" s="206">
        <v>497</v>
      </c>
      <c r="J4761" t="str">
        <f t="shared" si="300"/>
        <v>RLP|Weitersweiler</v>
      </c>
      <c r="K4761" t="str">
        <f t="shared" si="298"/>
        <v>RLP|Göllheim</v>
      </c>
      <c r="L4761" s="380" t="str">
        <f t="shared" si="301"/>
        <v>073335003081</v>
      </c>
      <c r="M4761">
        <f t="shared" si="299"/>
        <v>12011</v>
      </c>
    </row>
    <row r="4762" spans="1:13">
      <c r="A4762" s="127" t="s">
        <v>11907</v>
      </c>
      <c r="B4762" s="207" t="s">
        <v>11908</v>
      </c>
      <c r="C4762" s="208" t="s">
        <v>11760</v>
      </c>
      <c r="D4762" s="208" t="s">
        <v>11756</v>
      </c>
      <c r="E4762" s="205" t="s">
        <v>27</v>
      </c>
      <c r="F4762" s="205" t="s">
        <v>26</v>
      </c>
      <c r="G4762" s="205" t="s">
        <v>11761</v>
      </c>
      <c r="H4762" s="205" t="s">
        <v>8000</v>
      </c>
      <c r="I4762" s="206">
        <v>159</v>
      </c>
      <c r="J4762" t="str">
        <f t="shared" si="300"/>
        <v>RLP|Winterborn</v>
      </c>
      <c r="K4762" t="str">
        <f t="shared" si="298"/>
        <v>RLP|Nordpfälzer Land</v>
      </c>
      <c r="L4762" s="380" t="str">
        <f t="shared" si="301"/>
        <v>073335007083</v>
      </c>
      <c r="M4762">
        <f t="shared" si="299"/>
        <v>17412</v>
      </c>
    </row>
    <row r="4763" spans="1:13">
      <c r="A4763" s="127" t="s">
        <v>11909</v>
      </c>
      <c r="B4763" s="207" t="s">
        <v>11910</v>
      </c>
      <c r="C4763" s="208" t="s">
        <v>11760</v>
      </c>
      <c r="D4763" s="208" t="s">
        <v>11756</v>
      </c>
      <c r="E4763" s="205" t="s">
        <v>27</v>
      </c>
      <c r="F4763" s="205" t="s">
        <v>26</v>
      </c>
      <c r="G4763" s="205" t="s">
        <v>11761</v>
      </c>
      <c r="H4763" s="205" t="s">
        <v>8000</v>
      </c>
      <c r="I4763" s="206">
        <v>220</v>
      </c>
      <c r="J4763" t="str">
        <f t="shared" si="300"/>
        <v>RLP|Würzweiler</v>
      </c>
      <c r="K4763" t="str">
        <f t="shared" si="298"/>
        <v>RLP|Nordpfälzer Land</v>
      </c>
      <c r="L4763" s="380" t="str">
        <f t="shared" si="301"/>
        <v>073335007084</v>
      </c>
      <c r="M4763">
        <f t="shared" si="299"/>
        <v>17412</v>
      </c>
    </row>
    <row r="4764" spans="1:13">
      <c r="A4764" s="127" t="s">
        <v>11911</v>
      </c>
      <c r="B4764" s="207" t="s">
        <v>11912</v>
      </c>
      <c r="C4764" s="208" t="s">
        <v>11760</v>
      </c>
      <c r="D4764" s="208" t="s">
        <v>11756</v>
      </c>
      <c r="E4764" s="205" t="s">
        <v>27</v>
      </c>
      <c r="F4764" s="205" t="s">
        <v>26</v>
      </c>
      <c r="G4764" s="205" t="s">
        <v>11761</v>
      </c>
      <c r="H4764" s="205" t="s">
        <v>8000</v>
      </c>
      <c r="I4764" s="206">
        <v>172</v>
      </c>
      <c r="J4764" t="str">
        <f t="shared" si="300"/>
        <v>RLP|Rathskirchen</v>
      </c>
      <c r="K4764" t="str">
        <f t="shared" si="298"/>
        <v>RLP|Nordpfälzer Land</v>
      </c>
      <c r="L4764" s="380" t="str">
        <f t="shared" si="301"/>
        <v>073335007201</v>
      </c>
      <c r="M4764">
        <f t="shared" si="299"/>
        <v>17412</v>
      </c>
    </row>
    <row r="4765" spans="1:13">
      <c r="A4765" s="127" t="s">
        <v>11913</v>
      </c>
      <c r="B4765" s="207" t="s">
        <v>11914</v>
      </c>
      <c r="C4765" s="208" t="s">
        <v>11760</v>
      </c>
      <c r="D4765" s="208" t="s">
        <v>11756</v>
      </c>
      <c r="E4765" s="205" t="s">
        <v>27</v>
      </c>
      <c r="F4765" s="205" t="s">
        <v>26</v>
      </c>
      <c r="G4765" s="205" t="s">
        <v>11761</v>
      </c>
      <c r="H4765" s="205" t="s">
        <v>8000</v>
      </c>
      <c r="I4765" s="206">
        <v>103</v>
      </c>
      <c r="J4765" t="str">
        <f t="shared" si="300"/>
        <v>RLP|Reichsthal</v>
      </c>
      <c r="K4765" t="str">
        <f t="shared" si="298"/>
        <v>RLP|Nordpfälzer Land</v>
      </c>
      <c r="L4765" s="380" t="str">
        <f t="shared" si="301"/>
        <v>073335007202</v>
      </c>
      <c r="M4765">
        <f t="shared" si="299"/>
        <v>17412</v>
      </c>
    </row>
    <row r="4766" spans="1:13">
      <c r="A4766" s="127" t="s">
        <v>11915</v>
      </c>
      <c r="B4766" s="207" t="s">
        <v>11916</v>
      </c>
      <c r="C4766" s="208" t="s">
        <v>11760</v>
      </c>
      <c r="D4766" s="208" t="s">
        <v>11756</v>
      </c>
      <c r="E4766" s="205" t="s">
        <v>27</v>
      </c>
      <c r="F4766" s="205" t="s">
        <v>26</v>
      </c>
      <c r="G4766" s="205" t="s">
        <v>11761</v>
      </c>
      <c r="H4766" s="205" t="s">
        <v>8000</v>
      </c>
      <c r="I4766" s="206">
        <v>152</v>
      </c>
      <c r="J4766" t="str">
        <f t="shared" si="300"/>
        <v>RLP|Seelen</v>
      </c>
      <c r="K4766" t="str">
        <f t="shared" si="298"/>
        <v>RLP|Nordpfälzer Land</v>
      </c>
      <c r="L4766" s="380" t="str">
        <f t="shared" si="301"/>
        <v>073335007203</v>
      </c>
      <c r="M4766">
        <f t="shared" si="299"/>
        <v>17412</v>
      </c>
    </row>
    <row r="4767" spans="1:13">
      <c r="A4767" s="127" t="s">
        <v>11917</v>
      </c>
      <c r="B4767" s="207" t="s">
        <v>11918</v>
      </c>
      <c r="C4767" s="208" t="s">
        <v>11755</v>
      </c>
      <c r="D4767" s="208" t="s">
        <v>11756</v>
      </c>
      <c r="E4767" s="205" t="s">
        <v>27</v>
      </c>
      <c r="F4767" s="205" t="s">
        <v>26</v>
      </c>
      <c r="G4767" s="205" t="s">
        <v>11757</v>
      </c>
      <c r="H4767" s="205" t="s">
        <v>8000</v>
      </c>
      <c r="I4767" s="206">
        <v>1145</v>
      </c>
      <c r="J4767" t="str">
        <f t="shared" si="300"/>
        <v>RLP|Zellertal</v>
      </c>
      <c r="K4767" t="str">
        <f t="shared" si="298"/>
        <v>RLP|Göllheim</v>
      </c>
      <c r="L4767" s="380" t="str">
        <f t="shared" si="301"/>
        <v>073335003501</v>
      </c>
      <c r="M4767">
        <f t="shared" si="299"/>
        <v>12011</v>
      </c>
    </row>
    <row r="4768" spans="1:13">
      <c r="A4768" s="127" t="s">
        <v>11919</v>
      </c>
      <c r="B4768" s="207" t="s">
        <v>11920</v>
      </c>
      <c r="C4768" s="208" t="s">
        <v>11760</v>
      </c>
      <c r="D4768" s="208" t="s">
        <v>11756</v>
      </c>
      <c r="E4768" s="205" t="s">
        <v>27</v>
      </c>
      <c r="F4768" s="205" t="s">
        <v>26</v>
      </c>
      <c r="G4768" s="205" t="s">
        <v>11761</v>
      </c>
      <c r="H4768" s="205" t="s">
        <v>8000</v>
      </c>
      <c r="I4768" s="206">
        <v>5395</v>
      </c>
      <c r="J4768" t="str">
        <f t="shared" si="300"/>
        <v>RLP|Rockenhausen</v>
      </c>
      <c r="K4768" t="str">
        <f t="shared" si="298"/>
        <v>RLP|Nordpfälzer Land</v>
      </c>
      <c r="L4768" s="380" t="str">
        <f t="shared" si="301"/>
        <v>073335007502</v>
      </c>
      <c r="M4768">
        <f t="shared" si="299"/>
        <v>17412</v>
      </c>
    </row>
    <row r="4769" spans="1:13">
      <c r="A4769" s="127" t="s">
        <v>11777</v>
      </c>
      <c r="B4769" s="207" t="s">
        <v>11921</v>
      </c>
      <c r="C4769" s="208" t="s">
        <v>11776</v>
      </c>
      <c r="D4769" s="208" t="s">
        <v>11756</v>
      </c>
      <c r="E4769" s="205" t="s">
        <v>27</v>
      </c>
      <c r="F4769" s="205" t="s">
        <v>26</v>
      </c>
      <c r="G4769" s="205" t="s">
        <v>11777</v>
      </c>
      <c r="H4769" s="205" t="s">
        <v>8000</v>
      </c>
      <c r="I4769" s="206">
        <v>4944</v>
      </c>
      <c r="J4769" t="str">
        <f t="shared" si="300"/>
        <v>RLP|Winnweiler</v>
      </c>
      <c r="K4769" t="str">
        <f t="shared" si="298"/>
        <v>RLP|Winnweiler</v>
      </c>
      <c r="L4769" s="380" t="str">
        <f t="shared" si="301"/>
        <v>073335006503</v>
      </c>
      <c r="M4769">
        <f t="shared" si="299"/>
        <v>13363</v>
      </c>
    </row>
    <row r="4770" spans="1:13">
      <c r="A4770" s="127" t="s">
        <v>11922</v>
      </c>
      <c r="B4770" s="209" t="s">
        <v>11923</v>
      </c>
      <c r="C4770" s="208" t="s">
        <v>11924</v>
      </c>
      <c r="D4770" s="208" t="s">
        <v>11925</v>
      </c>
      <c r="E4770" s="205" t="s">
        <v>27</v>
      </c>
      <c r="F4770" s="205" t="s">
        <v>26</v>
      </c>
      <c r="G4770" s="205" t="s">
        <v>11922</v>
      </c>
      <c r="H4770" s="205" t="s">
        <v>8000</v>
      </c>
      <c r="I4770" s="206">
        <v>8911</v>
      </c>
      <c r="J4770" t="str">
        <f t="shared" si="300"/>
        <v>RLP|Bellheim</v>
      </c>
      <c r="K4770" t="str">
        <f t="shared" si="298"/>
        <v>RLP|Bellheim</v>
      </c>
      <c r="L4770" s="380" t="str">
        <f t="shared" si="301"/>
        <v>073345001001</v>
      </c>
      <c r="M4770">
        <f t="shared" si="299"/>
        <v>13979</v>
      </c>
    </row>
    <row r="4771" spans="1:13">
      <c r="A4771" s="127" t="s">
        <v>11926</v>
      </c>
      <c r="B4771" s="207" t="s">
        <v>11927</v>
      </c>
      <c r="C4771" s="208" t="s">
        <v>11928</v>
      </c>
      <c r="D4771" s="208" t="s">
        <v>11925</v>
      </c>
      <c r="E4771" s="205" t="s">
        <v>27</v>
      </c>
      <c r="F4771" s="205" t="s">
        <v>26</v>
      </c>
      <c r="G4771" s="205" t="s">
        <v>11929</v>
      </c>
      <c r="H4771" s="205" t="s">
        <v>8000</v>
      </c>
      <c r="I4771" s="206">
        <v>2003</v>
      </c>
      <c r="J4771" t="str">
        <f t="shared" si="300"/>
        <v>RLP|Berg (Pfalz)</v>
      </c>
      <c r="K4771" t="str">
        <f t="shared" si="298"/>
        <v>RLP|Hagenbach</v>
      </c>
      <c r="L4771" s="380" t="str">
        <f t="shared" si="301"/>
        <v>073345002002</v>
      </c>
      <c r="M4771">
        <f t="shared" si="299"/>
        <v>10746</v>
      </c>
    </row>
    <row r="4772" spans="1:13">
      <c r="A4772" s="127" t="s">
        <v>11930</v>
      </c>
      <c r="B4772" s="207" t="s">
        <v>11931</v>
      </c>
      <c r="C4772" s="208" t="s">
        <v>11932</v>
      </c>
      <c r="D4772" s="208" t="s">
        <v>11925</v>
      </c>
      <c r="E4772" s="205" t="s">
        <v>27</v>
      </c>
      <c r="F4772" s="205" t="s">
        <v>26</v>
      </c>
      <c r="G4772" s="205" t="s">
        <v>11933</v>
      </c>
      <c r="H4772" s="205" t="s">
        <v>8000</v>
      </c>
      <c r="I4772" s="206">
        <v>719</v>
      </c>
      <c r="J4772" t="str">
        <f t="shared" si="300"/>
        <v>RLP|Erlenbach bei Kandel</v>
      </c>
      <c r="K4772" t="str">
        <f t="shared" si="298"/>
        <v>RLP|Kandel</v>
      </c>
      <c r="L4772" s="380" t="str">
        <f t="shared" si="301"/>
        <v>073345004004</v>
      </c>
      <c r="M4772">
        <f t="shared" si="299"/>
        <v>16694</v>
      </c>
    </row>
    <row r="4773" spans="1:13">
      <c r="A4773" s="127" t="s">
        <v>11934</v>
      </c>
      <c r="B4773" s="207" t="s">
        <v>11935</v>
      </c>
      <c r="C4773" s="208" t="s">
        <v>11932</v>
      </c>
      <c r="D4773" s="208" t="s">
        <v>11925</v>
      </c>
      <c r="E4773" s="205" t="s">
        <v>27</v>
      </c>
      <c r="F4773" s="205" t="s">
        <v>26</v>
      </c>
      <c r="G4773" s="205" t="s">
        <v>11933</v>
      </c>
      <c r="H4773" s="205" t="s">
        <v>8000</v>
      </c>
      <c r="I4773" s="206">
        <v>1577</v>
      </c>
      <c r="J4773" t="str">
        <f t="shared" si="300"/>
        <v>RLP|Freckenfeld</v>
      </c>
      <c r="K4773" t="str">
        <f t="shared" si="298"/>
        <v>RLP|Kandel</v>
      </c>
      <c r="L4773" s="380" t="str">
        <f t="shared" si="301"/>
        <v>073345004005</v>
      </c>
      <c r="M4773">
        <f t="shared" si="299"/>
        <v>16694</v>
      </c>
    </row>
    <row r="4774" spans="1:13">
      <c r="A4774" s="127" t="s">
        <v>11936</v>
      </c>
      <c r="B4774" s="207" t="s">
        <v>11937</v>
      </c>
      <c r="C4774" s="208" t="s">
        <v>11938</v>
      </c>
      <c r="D4774" s="208" t="s">
        <v>11925</v>
      </c>
      <c r="E4774" s="205" t="s">
        <v>27</v>
      </c>
      <c r="F4774" s="205" t="s">
        <v>26</v>
      </c>
      <c r="G4774" s="205" t="s">
        <v>11939</v>
      </c>
      <c r="H4774" s="205" t="s">
        <v>8000</v>
      </c>
      <c r="I4774" s="206">
        <v>1168</v>
      </c>
      <c r="J4774" t="str">
        <f t="shared" si="300"/>
        <v>RLP|Freisbach</v>
      </c>
      <c r="K4774" t="str">
        <f t="shared" si="298"/>
        <v>RLP|Lingenfeld</v>
      </c>
      <c r="L4774" s="380" t="str">
        <f t="shared" si="301"/>
        <v>073345005006</v>
      </c>
      <c r="M4774">
        <f t="shared" si="299"/>
        <v>17292</v>
      </c>
    </row>
    <row r="4775" spans="1:13">
      <c r="A4775" s="127" t="s">
        <v>11940</v>
      </c>
      <c r="B4775" s="208" t="s">
        <v>11941</v>
      </c>
      <c r="C4775" s="208" t="s">
        <v>11942</v>
      </c>
      <c r="D4775" s="208" t="s">
        <v>11925</v>
      </c>
      <c r="E4775" s="205" t="s">
        <v>27</v>
      </c>
      <c r="F4775" s="205" t="s">
        <v>26</v>
      </c>
      <c r="G4775" s="205" t="s">
        <v>11940</v>
      </c>
      <c r="H4775" s="205" t="s">
        <v>356</v>
      </c>
      <c r="I4775" s="206">
        <v>21295</v>
      </c>
      <c r="J4775" t="str">
        <f t="shared" si="300"/>
        <v>RLP|Germersheim</v>
      </c>
      <c r="K4775" t="str">
        <f t="shared" si="298"/>
        <v>RLP|Germersheim</v>
      </c>
      <c r="L4775" s="380" t="str">
        <f t="shared" si="301"/>
        <v>073340007007</v>
      </c>
      <c r="M4775">
        <f t="shared" si="299"/>
        <v>21295</v>
      </c>
    </row>
    <row r="4776" spans="1:13">
      <c r="A4776" s="127" t="s">
        <v>11929</v>
      </c>
      <c r="B4776" s="207" t="s">
        <v>11943</v>
      </c>
      <c r="C4776" s="208" t="s">
        <v>11928</v>
      </c>
      <c r="D4776" s="208" t="s">
        <v>11925</v>
      </c>
      <c r="E4776" s="205" t="s">
        <v>27</v>
      </c>
      <c r="F4776" s="205" t="s">
        <v>26</v>
      </c>
      <c r="G4776" s="205" t="s">
        <v>11929</v>
      </c>
      <c r="H4776" s="205" t="s">
        <v>8000</v>
      </c>
      <c r="I4776" s="206">
        <v>5551</v>
      </c>
      <c r="J4776" t="str">
        <f t="shared" si="300"/>
        <v>RLP|Hagenbach</v>
      </c>
      <c r="K4776" t="str">
        <f t="shared" si="298"/>
        <v>RLP|Hagenbach</v>
      </c>
      <c r="L4776" s="380" t="str">
        <f t="shared" si="301"/>
        <v>073345002008</v>
      </c>
      <c r="M4776">
        <f t="shared" si="299"/>
        <v>10746</v>
      </c>
    </row>
    <row r="4777" spans="1:13">
      <c r="A4777" s="127" t="s">
        <v>11944</v>
      </c>
      <c r="B4777" s="207" t="s">
        <v>11945</v>
      </c>
      <c r="C4777" s="208" t="s">
        <v>11946</v>
      </c>
      <c r="D4777" s="208" t="s">
        <v>11925</v>
      </c>
      <c r="E4777" s="205" t="s">
        <v>27</v>
      </c>
      <c r="F4777" s="205" t="s">
        <v>26</v>
      </c>
      <c r="G4777" s="205" t="s">
        <v>11947</v>
      </c>
      <c r="H4777" s="205" t="s">
        <v>8000</v>
      </c>
      <c r="I4777" s="206">
        <v>2947</v>
      </c>
      <c r="J4777" t="str">
        <f t="shared" si="300"/>
        <v>RLP|Hatzenbühl</v>
      </c>
      <c r="K4777" t="str">
        <f t="shared" si="298"/>
        <v>RLP|Jockgrim</v>
      </c>
      <c r="L4777" s="380" t="str">
        <f t="shared" si="301"/>
        <v>073345003009</v>
      </c>
      <c r="M4777">
        <f t="shared" si="299"/>
        <v>17512</v>
      </c>
    </row>
    <row r="4778" spans="1:13">
      <c r="A4778" s="127" t="s">
        <v>11948</v>
      </c>
      <c r="B4778" s="207" t="s">
        <v>11949</v>
      </c>
      <c r="C4778" s="208" t="s">
        <v>11950</v>
      </c>
      <c r="D4778" s="208" t="s">
        <v>11925</v>
      </c>
      <c r="E4778" s="205" t="s">
        <v>27</v>
      </c>
      <c r="F4778" s="205" t="s">
        <v>26</v>
      </c>
      <c r="G4778" s="205" t="s">
        <v>11951</v>
      </c>
      <c r="H4778" s="205" t="s">
        <v>8000</v>
      </c>
      <c r="I4778" s="206">
        <v>2726</v>
      </c>
      <c r="J4778" t="str">
        <f t="shared" si="300"/>
        <v>RLP|Hördt</v>
      </c>
      <c r="K4778" t="str">
        <f t="shared" si="298"/>
        <v>RLP|Rülzheim</v>
      </c>
      <c r="L4778" s="380" t="str">
        <f t="shared" si="301"/>
        <v>073345006011</v>
      </c>
      <c r="M4778">
        <f t="shared" si="299"/>
        <v>15569</v>
      </c>
    </row>
    <row r="4779" spans="1:13">
      <c r="A4779" s="127" t="s">
        <v>11947</v>
      </c>
      <c r="B4779" s="209" t="s">
        <v>11952</v>
      </c>
      <c r="C4779" s="208" t="s">
        <v>11946</v>
      </c>
      <c r="D4779" s="208" t="s">
        <v>11925</v>
      </c>
      <c r="E4779" s="205" t="s">
        <v>27</v>
      </c>
      <c r="F4779" s="205" t="s">
        <v>26</v>
      </c>
      <c r="G4779" s="205" t="s">
        <v>11947</v>
      </c>
      <c r="H4779" s="205" t="s">
        <v>8000</v>
      </c>
      <c r="I4779" s="206">
        <v>7597</v>
      </c>
      <c r="J4779" t="str">
        <f t="shared" si="300"/>
        <v>RLP|Jockgrim</v>
      </c>
      <c r="K4779" t="str">
        <f t="shared" si="298"/>
        <v>RLP|Jockgrim</v>
      </c>
      <c r="L4779" s="380" t="str">
        <f t="shared" si="301"/>
        <v>073345003012</v>
      </c>
      <c r="M4779">
        <f t="shared" si="299"/>
        <v>17512</v>
      </c>
    </row>
    <row r="4780" spans="1:13">
      <c r="A4780" s="127" t="s">
        <v>11933</v>
      </c>
      <c r="B4780" s="207" t="s">
        <v>11953</v>
      </c>
      <c r="C4780" s="208" t="s">
        <v>11932</v>
      </c>
      <c r="D4780" s="208" t="s">
        <v>11925</v>
      </c>
      <c r="E4780" s="205" t="s">
        <v>27</v>
      </c>
      <c r="F4780" s="205" t="s">
        <v>26</v>
      </c>
      <c r="G4780" s="205" t="s">
        <v>11933</v>
      </c>
      <c r="H4780" s="205" t="s">
        <v>8000</v>
      </c>
      <c r="I4780" s="206">
        <v>9400</v>
      </c>
      <c r="J4780" t="str">
        <f t="shared" si="300"/>
        <v>RLP|Kandel</v>
      </c>
      <c r="K4780" t="str">
        <f t="shared" si="298"/>
        <v>RLP|Kandel</v>
      </c>
      <c r="L4780" s="380" t="str">
        <f t="shared" si="301"/>
        <v>073345004013</v>
      </c>
      <c r="M4780">
        <f t="shared" si="299"/>
        <v>16694</v>
      </c>
    </row>
    <row r="4781" spans="1:13">
      <c r="A4781" s="127" t="s">
        <v>11954</v>
      </c>
      <c r="B4781" s="207" t="s">
        <v>11955</v>
      </c>
      <c r="C4781" s="208" t="s">
        <v>11924</v>
      </c>
      <c r="D4781" s="208" t="s">
        <v>11925</v>
      </c>
      <c r="E4781" s="205" t="s">
        <v>27</v>
      </c>
      <c r="F4781" s="205" t="s">
        <v>26</v>
      </c>
      <c r="G4781" s="205" t="s">
        <v>11922</v>
      </c>
      <c r="H4781" s="205" t="s">
        <v>8000</v>
      </c>
      <c r="I4781" s="206">
        <v>1026</v>
      </c>
      <c r="J4781" t="str">
        <f t="shared" si="300"/>
        <v>RLP|Knittelsheim</v>
      </c>
      <c r="K4781" t="str">
        <f t="shared" si="298"/>
        <v>RLP|Bellheim</v>
      </c>
      <c r="L4781" s="380" t="str">
        <f t="shared" si="301"/>
        <v>073345001014</v>
      </c>
      <c r="M4781">
        <f t="shared" si="299"/>
        <v>13979</v>
      </c>
    </row>
    <row r="4782" spans="1:13">
      <c r="A4782" s="127" t="s">
        <v>11956</v>
      </c>
      <c r="B4782" s="207" t="s">
        <v>11957</v>
      </c>
      <c r="C4782" s="208" t="s">
        <v>11950</v>
      </c>
      <c r="D4782" s="208" t="s">
        <v>11925</v>
      </c>
      <c r="E4782" s="205" t="s">
        <v>27</v>
      </c>
      <c r="F4782" s="205" t="s">
        <v>26</v>
      </c>
      <c r="G4782" s="205" t="s">
        <v>11951</v>
      </c>
      <c r="H4782" s="205" t="s">
        <v>8000</v>
      </c>
      <c r="I4782" s="206">
        <v>1896</v>
      </c>
      <c r="J4782" t="str">
        <f t="shared" si="300"/>
        <v>RLP|Kuhardt</v>
      </c>
      <c r="K4782" t="str">
        <f t="shared" si="298"/>
        <v>RLP|Rülzheim</v>
      </c>
      <c r="L4782" s="380" t="str">
        <f t="shared" si="301"/>
        <v>073345006015</v>
      </c>
      <c r="M4782">
        <f t="shared" si="299"/>
        <v>15569</v>
      </c>
    </row>
    <row r="4783" spans="1:13">
      <c r="A4783" s="127" t="s">
        <v>11958</v>
      </c>
      <c r="B4783" s="207" t="s">
        <v>11959</v>
      </c>
      <c r="C4783" s="208" t="s">
        <v>11950</v>
      </c>
      <c r="D4783" s="208" t="s">
        <v>11925</v>
      </c>
      <c r="E4783" s="205" t="s">
        <v>27</v>
      </c>
      <c r="F4783" s="205" t="s">
        <v>26</v>
      </c>
      <c r="G4783" s="205" t="s">
        <v>11951</v>
      </c>
      <c r="H4783" s="205" t="s">
        <v>8000</v>
      </c>
      <c r="I4783" s="206">
        <v>2562</v>
      </c>
      <c r="J4783" t="str">
        <f t="shared" si="300"/>
        <v>RLP|Leimersheim</v>
      </c>
      <c r="K4783" t="str">
        <f t="shared" si="298"/>
        <v>RLP|Rülzheim</v>
      </c>
      <c r="L4783" s="380" t="str">
        <f t="shared" si="301"/>
        <v>073345006016</v>
      </c>
      <c r="M4783">
        <f t="shared" si="299"/>
        <v>15569</v>
      </c>
    </row>
    <row r="4784" spans="1:13">
      <c r="A4784" s="127" t="s">
        <v>11939</v>
      </c>
      <c r="B4784" s="207" t="s">
        <v>11960</v>
      </c>
      <c r="C4784" s="208" t="s">
        <v>11938</v>
      </c>
      <c r="D4784" s="208" t="s">
        <v>11925</v>
      </c>
      <c r="E4784" s="205" t="s">
        <v>27</v>
      </c>
      <c r="F4784" s="205" t="s">
        <v>26</v>
      </c>
      <c r="G4784" s="205" t="s">
        <v>11939</v>
      </c>
      <c r="H4784" s="205" t="s">
        <v>8000</v>
      </c>
      <c r="I4784" s="206">
        <v>5894</v>
      </c>
      <c r="J4784" t="str">
        <f t="shared" si="300"/>
        <v>RLP|Lingenfeld</v>
      </c>
      <c r="K4784" t="str">
        <f t="shared" si="298"/>
        <v>RLP|Lingenfeld</v>
      </c>
      <c r="L4784" s="380" t="str">
        <f t="shared" si="301"/>
        <v>073345005017</v>
      </c>
      <c r="M4784">
        <f t="shared" si="299"/>
        <v>17292</v>
      </c>
    </row>
    <row r="4785" spans="1:13">
      <c r="A4785" s="127" t="s">
        <v>11961</v>
      </c>
      <c r="B4785" s="207" t="s">
        <v>11962</v>
      </c>
      <c r="C4785" s="208" t="s">
        <v>11938</v>
      </c>
      <c r="D4785" s="208" t="s">
        <v>11925</v>
      </c>
      <c r="E4785" s="205" t="s">
        <v>27</v>
      </c>
      <c r="F4785" s="205" t="s">
        <v>26</v>
      </c>
      <c r="G4785" s="205" t="s">
        <v>11939</v>
      </c>
      <c r="H4785" s="205" t="s">
        <v>8000</v>
      </c>
      <c r="I4785" s="206">
        <v>3385</v>
      </c>
      <c r="J4785" t="str">
        <f t="shared" si="300"/>
        <v>RLP|Lustadt</v>
      </c>
      <c r="K4785" t="str">
        <f t="shared" si="298"/>
        <v>RLP|Lingenfeld</v>
      </c>
      <c r="L4785" s="380" t="str">
        <f t="shared" si="301"/>
        <v>073345005018</v>
      </c>
      <c r="M4785">
        <f t="shared" si="299"/>
        <v>17292</v>
      </c>
    </row>
    <row r="4786" spans="1:13">
      <c r="A4786" s="127" t="s">
        <v>11963</v>
      </c>
      <c r="B4786" s="207" t="s">
        <v>11964</v>
      </c>
      <c r="C4786" s="208" t="s">
        <v>11932</v>
      </c>
      <c r="D4786" s="208" t="s">
        <v>11925</v>
      </c>
      <c r="E4786" s="205" t="s">
        <v>27</v>
      </c>
      <c r="F4786" s="205" t="s">
        <v>26</v>
      </c>
      <c r="G4786" s="205" t="s">
        <v>11933</v>
      </c>
      <c r="H4786" s="205" t="s">
        <v>8000</v>
      </c>
      <c r="I4786" s="206">
        <v>1708</v>
      </c>
      <c r="J4786" t="str">
        <f t="shared" si="300"/>
        <v>RLP|Minfeld</v>
      </c>
      <c r="K4786" t="str">
        <f t="shared" si="298"/>
        <v>RLP|Kandel</v>
      </c>
      <c r="L4786" s="380" t="str">
        <f t="shared" si="301"/>
        <v>073345004020</v>
      </c>
      <c r="M4786">
        <f t="shared" si="299"/>
        <v>16694</v>
      </c>
    </row>
    <row r="4787" spans="1:13">
      <c r="A4787" s="127" t="s">
        <v>11965</v>
      </c>
      <c r="B4787" s="207" t="s">
        <v>11966</v>
      </c>
      <c r="C4787" s="208" t="s">
        <v>11928</v>
      </c>
      <c r="D4787" s="208" t="s">
        <v>11925</v>
      </c>
      <c r="E4787" s="205" t="s">
        <v>27</v>
      </c>
      <c r="F4787" s="205" t="s">
        <v>26</v>
      </c>
      <c r="G4787" s="205" t="s">
        <v>11929</v>
      </c>
      <c r="H4787" s="205" t="s">
        <v>8000</v>
      </c>
      <c r="I4787" s="206">
        <v>2593</v>
      </c>
      <c r="J4787" t="str">
        <f t="shared" si="300"/>
        <v>RLP|Neuburg am Rhein</v>
      </c>
      <c r="K4787" t="str">
        <f t="shared" si="298"/>
        <v>RLP|Hagenbach</v>
      </c>
      <c r="L4787" s="380" t="str">
        <f t="shared" si="301"/>
        <v>073345002021</v>
      </c>
      <c r="M4787">
        <f t="shared" si="299"/>
        <v>10746</v>
      </c>
    </row>
    <row r="4788" spans="1:13">
      <c r="A4788" s="127" t="s">
        <v>11967</v>
      </c>
      <c r="B4788" s="207" t="s">
        <v>11968</v>
      </c>
      <c r="C4788" s="208" t="s">
        <v>11946</v>
      </c>
      <c r="D4788" s="208" t="s">
        <v>11925</v>
      </c>
      <c r="E4788" s="205" t="s">
        <v>27</v>
      </c>
      <c r="F4788" s="205" t="s">
        <v>26</v>
      </c>
      <c r="G4788" s="205" t="s">
        <v>11947</v>
      </c>
      <c r="H4788" s="205" t="s">
        <v>8000</v>
      </c>
      <c r="I4788" s="206">
        <v>1882</v>
      </c>
      <c r="J4788" t="str">
        <f t="shared" si="300"/>
        <v>RLP|Neupotz</v>
      </c>
      <c r="K4788" t="str">
        <f t="shared" si="298"/>
        <v>RLP|Jockgrim</v>
      </c>
      <c r="L4788" s="380" t="str">
        <f t="shared" si="301"/>
        <v>073345003022</v>
      </c>
      <c r="M4788">
        <f t="shared" si="299"/>
        <v>17512</v>
      </c>
    </row>
    <row r="4789" spans="1:13">
      <c r="A4789" s="127" t="s">
        <v>11969</v>
      </c>
      <c r="B4789" s="207" t="s">
        <v>11970</v>
      </c>
      <c r="C4789" s="208" t="s">
        <v>11924</v>
      </c>
      <c r="D4789" s="208" t="s">
        <v>11925</v>
      </c>
      <c r="E4789" s="205" t="s">
        <v>27</v>
      </c>
      <c r="F4789" s="205" t="s">
        <v>26</v>
      </c>
      <c r="G4789" s="205" t="s">
        <v>11922</v>
      </c>
      <c r="H4789" s="205" t="s">
        <v>8000</v>
      </c>
      <c r="I4789" s="206">
        <v>1867</v>
      </c>
      <c r="J4789" t="str">
        <f t="shared" si="300"/>
        <v>RLP|Ottersheim bei Landau</v>
      </c>
      <c r="K4789" t="str">
        <f t="shared" si="298"/>
        <v>RLP|Bellheim</v>
      </c>
      <c r="L4789" s="380" t="str">
        <f t="shared" si="301"/>
        <v>073345001023</v>
      </c>
      <c r="M4789">
        <f t="shared" si="299"/>
        <v>13979</v>
      </c>
    </row>
    <row r="4790" spans="1:13">
      <c r="A4790" s="127" t="s">
        <v>11971</v>
      </c>
      <c r="B4790" s="207" t="s">
        <v>11972</v>
      </c>
      <c r="C4790" s="208" t="s">
        <v>11946</v>
      </c>
      <c r="D4790" s="208" t="s">
        <v>11925</v>
      </c>
      <c r="E4790" s="205" t="s">
        <v>27</v>
      </c>
      <c r="F4790" s="205" t="s">
        <v>26</v>
      </c>
      <c r="G4790" s="205" t="s">
        <v>11947</v>
      </c>
      <c r="H4790" s="205" t="s">
        <v>8000</v>
      </c>
      <c r="I4790" s="206">
        <v>5086</v>
      </c>
      <c r="J4790" t="str">
        <f t="shared" si="300"/>
        <v>RLP|Rheinzabern</v>
      </c>
      <c r="K4790" t="str">
        <f t="shared" si="298"/>
        <v>RLP|Jockgrim</v>
      </c>
      <c r="L4790" s="380" t="str">
        <f t="shared" si="301"/>
        <v>073345003024</v>
      </c>
      <c r="M4790">
        <f t="shared" si="299"/>
        <v>17512</v>
      </c>
    </row>
    <row r="4791" spans="1:13">
      <c r="A4791" s="127" t="s">
        <v>11951</v>
      </c>
      <c r="B4791" s="207" t="s">
        <v>11973</v>
      </c>
      <c r="C4791" s="208" t="s">
        <v>11950</v>
      </c>
      <c r="D4791" s="208" t="s">
        <v>11925</v>
      </c>
      <c r="E4791" s="205" t="s">
        <v>27</v>
      </c>
      <c r="F4791" s="205" t="s">
        <v>26</v>
      </c>
      <c r="G4791" s="205" t="s">
        <v>11951</v>
      </c>
      <c r="H4791" s="205" t="s">
        <v>8000</v>
      </c>
      <c r="I4791" s="206">
        <v>8385</v>
      </c>
      <c r="J4791" t="str">
        <f t="shared" si="300"/>
        <v>RLP|Rülzheim</v>
      </c>
      <c r="K4791" t="str">
        <f t="shared" si="298"/>
        <v>RLP|Rülzheim</v>
      </c>
      <c r="L4791" s="380" t="str">
        <f t="shared" si="301"/>
        <v>073345006025</v>
      </c>
      <c r="M4791">
        <f t="shared" si="299"/>
        <v>15569</v>
      </c>
    </row>
    <row r="4792" spans="1:13">
      <c r="A4792" s="127" t="s">
        <v>11974</v>
      </c>
      <c r="B4792" s="207" t="s">
        <v>11975</v>
      </c>
      <c r="C4792" s="208" t="s">
        <v>11928</v>
      </c>
      <c r="D4792" s="208" t="s">
        <v>11925</v>
      </c>
      <c r="E4792" s="205" t="s">
        <v>27</v>
      </c>
      <c r="F4792" s="205" t="s">
        <v>26</v>
      </c>
      <c r="G4792" s="205" t="s">
        <v>11929</v>
      </c>
      <c r="H4792" s="205" t="s">
        <v>8000</v>
      </c>
      <c r="I4792" s="206">
        <v>599</v>
      </c>
      <c r="J4792" t="str">
        <f t="shared" si="300"/>
        <v>RLP|Scheibenhardt</v>
      </c>
      <c r="K4792" t="str">
        <f t="shared" si="298"/>
        <v>RLP|Hagenbach</v>
      </c>
      <c r="L4792" s="380" t="str">
        <f t="shared" si="301"/>
        <v>073345002027</v>
      </c>
      <c r="M4792">
        <f t="shared" si="299"/>
        <v>10746</v>
      </c>
    </row>
    <row r="4793" spans="1:13">
      <c r="A4793" s="127" t="s">
        <v>11976</v>
      </c>
      <c r="B4793" s="207" t="s">
        <v>11977</v>
      </c>
      <c r="C4793" s="208" t="s">
        <v>11938</v>
      </c>
      <c r="D4793" s="208" t="s">
        <v>11925</v>
      </c>
      <c r="E4793" s="205" t="s">
        <v>27</v>
      </c>
      <c r="F4793" s="205" t="s">
        <v>26</v>
      </c>
      <c r="G4793" s="205" t="s">
        <v>11939</v>
      </c>
      <c r="H4793" s="205" t="s">
        <v>8000</v>
      </c>
      <c r="I4793" s="206">
        <v>3192</v>
      </c>
      <c r="J4793" t="str">
        <f t="shared" si="300"/>
        <v>RLP|Schwegenheim</v>
      </c>
      <c r="K4793" t="str">
        <f t="shared" si="298"/>
        <v>RLP|Lingenfeld</v>
      </c>
      <c r="L4793" s="380" t="str">
        <f t="shared" si="301"/>
        <v>073345005028</v>
      </c>
      <c r="M4793">
        <f t="shared" si="299"/>
        <v>17292</v>
      </c>
    </row>
    <row r="4794" spans="1:13">
      <c r="A4794" s="127" t="s">
        <v>11978</v>
      </c>
      <c r="B4794" s="207" t="s">
        <v>11979</v>
      </c>
      <c r="C4794" s="208" t="s">
        <v>11932</v>
      </c>
      <c r="D4794" s="208" t="s">
        <v>11925</v>
      </c>
      <c r="E4794" s="205" t="s">
        <v>27</v>
      </c>
      <c r="F4794" s="205" t="s">
        <v>26</v>
      </c>
      <c r="G4794" s="205" t="s">
        <v>11933</v>
      </c>
      <c r="H4794" s="205" t="s">
        <v>8000</v>
      </c>
      <c r="I4794" s="206">
        <v>1977</v>
      </c>
      <c r="J4794" t="str">
        <f t="shared" si="300"/>
        <v>RLP|Steinweiler</v>
      </c>
      <c r="K4794" t="str">
        <f t="shared" si="298"/>
        <v>RLP|Kandel</v>
      </c>
      <c r="L4794" s="380" t="str">
        <f t="shared" si="301"/>
        <v>073345004030</v>
      </c>
      <c r="M4794">
        <f t="shared" si="299"/>
        <v>16694</v>
      </c>
    </row>
    <row r="4795" spans="1:13">
      <c r="A4795" s="127" t="s">
        <v>11980</v>
      </c>
      <c r="B4795" s="207" t="s">
        <v>11981</v>
      </c>
      <c r="C4795" s="208" t="s">
        <v>11932</v>
      </c>
      <c r="D4795" s="208" t="s">
        <v>11925</v>
      </c>
      <c r="E4795" s="205" t="s">
        <v>27</v>
      </c>
      <c r="F4795" s="205" t="s">
        <v>26</v>
      </c>
      <c r="G4795" s="205" t="s">
        <v>11933</v>
      </c>
      <c r="H4795" s="205" t="s">
        <v>8000</v>
      </c>
      <c r="I4795" s="206">
        <v>211</v>
      </c>
      <c r="J4795" t="str">
        <f t="shared" si="300"/>
        <v>RLP|Vollmersweiler</v>
      </c>
      <c r="K4795" t="str">
        <f t="shared" si="298"/>
        <v>RLP|Kandel</v>
      </c>
      <c r="L4795" s="380" t="str">
        <f t="shared" si="301"/>
        <v>073345004031</v>
      </c>
      <c r="M4795">
        <f t="shared" si="299"/>
        <v>16694</v>
      </c>
    </row>
    <row r="4796" spans="1:13">
      <c r="A4796" s="127" t="s">
        <v>11982</v>
      </c>
      <c r="B4796" s="207" t="s">
        <v>11983</v>
      </c>
      <c r="C4796" s="208" t="s">
        <v>11938</v>
      </c>
      <c r="D4796" s="208" t="s">
        <v>11925</v>
      </c>
      <c r="E4796" s="205" t="s">
        <v>27</v>
      </c>
      <c r="F4796" s="205" t="s">
        <v>26</v>
      </c>
      <c r="G4796" s="205" t="s">
        <v>11939</v>
      </c>
      <c r="H4796" s="205" t="s">
        <v>8000</v>
      </c>
      <c r="I4796" s="206">
        <v>1911</v>
      </c>
      <c r="J4796" t="str">
        <f t="shared" si="300"/>
        <v>RLP|Weingarten (Pfalz)</v>
      </c>
      <c r="K4796" t="str">
        <f t="shared" si="298"/>
        <v>RLP|Lingenfeld</v>
      </c>
      <c r="L4796" s="380" t="str">
        <f t="shared" si="301"/>
        <v>073345005032</v>
      </c>
      <c r="M4796">
        <f t="shared" si="299"/>
        <v>17292</v>
      </c>
    </row>
    <row r="4797" spans="1:13">
      <c r="A4797" s="127" t="s">
        <v>11984</v>
      </c>
      <c r="B4797" s="207" t="s">
        <v>11985</v>
      </c>
      <c r="C4797" s="208" t="s">
        <v>11938</v>
      </c>
      <c r="D4797" s="208" t="s">
        <v>11925</v>
      </c>
      <c r="E4797" s="205" t="s">
        <v>27</v>
      </c>
      <c r="F4797" s="205" t="s">
        <v>26</v>
      </c>
      <c r="G4797" s="205" t="s">
        <v>11939</v>
      </c>
      <c r="H4797" s="205" t="s">
        <v>8000</v>
      </c>
      <c r="I4797" s="206">
        <v>1742</v>
      </c>
      <c r="J4797" t="str">
        <f t="shared" si="300"/>
        <v>RLP|Westheim (Pfalz)</v>
      </c>
      <c r="K4797" t="str">
        <f t="shared" si="298"/>
        <v>RLP|Lingenfeld</v>
      </c>
      <c r="L4797" s="380" t="str">
        <f t="shared" si="301"/>
        <v>073345005033</v>
      </c>
      <c r="M4797">
        <f t="shared" si="299"/>
        <v>17292</v>
      </c>
    </row>
    <row r="4798" spans="1:13">
      <c r="A4798" s="127" t="s">
        <v>11986</v>
      </c>
      <c r="B4798" s="207" t="s">
        <v>11987</v>
      </c>
      <c r="C4798" s="208" t="s">
        <v>11932</v>
      </c>
      <c r="D4798" s="208" t="s">
        <v>11925</v>
      </c>
      <c r="E4798" s="205" t="s">
        <v>27</v>
      </c>
      <c r="F4798" s="205" t="s">
        <v>26</v>
      </c>
      <c r="G4798" s="205" t="s">
        <v>11933</v>
      </c>
      <c r="H4798" s="205" t="s">
        <v>8000</v>
      </c>
      <c r="I4798" s="206">
        <v>1102</v>
      </c>
      <c r="J4798" t="str">
        <f t="shared" si="300"/>
        <v>RLP|Winden (Pfalz)</v>
      </c>
      <c r="K4798" t="str">
        <f t="shared" si="298"/>
        <v>RLP|Kandel</v>
      </c>
      <c r="L4798" s="380" t="str">
        <f t="shared" si="301"/>
        <v>073345004034</v>
      </c>
      <c r="M4798">
        <f t="shared" si="299"/>
        <v>16694</v>
      </c>
    </row>
    <row r="4799" spans="1:13">
      <c r="A4799" s="127" t="s">
        <v>11988</v>
      </c>
      <c r="B4799" s="207" t="s">
        <v>11989</v>
      </c>
      <c r="C4799" s="208" t="s">
        <v>11924</v>
      </c>
      <c r="D4799" s="208" t="s">
        <v>11925</v>
      </c>
      <c r="E4799" s="205" t="s">
        <v>27</v>
      </c>
      <c r="F4799" s="205" t="s">
        <v>26</v>
      </c>
      <c r="G4799" s="205" t="s">
        <v>11922</v>
      </c>
      <c r="H4799" s="205" t="s">
        <v>8000</v>
      </c>
      <c r="I4799" s="206">
        <v>2175</v>
      </c>
      <c r="J4799" t="str">
        <f t="shared" si="300"/>
        <v>RLP|Zeiskam</v>
      </c>
      <c r="K4799" t="str">
        <f t="shared" si="298"/>
        <v>RLP|Bellheim</v>
      </c>
      <c r="L4799" s="380" t="str">
        <f t="shared" si="301"/>
        <v>073345001036</v>
      </c>
      <c r="M4799">
        <f t="shared" si="299"/>
        <v>13979</v>
      </c>
    </row>
    <row r="4800" spans="1:13">
      <c r="A4800" s="127" t="s">
        <v>11990</v>
      </c>
      <c r="B4800" s="207" t="s">
        <v>11991</v>
      </c>
      <c r="C4800" s="208" t="s">
        <v>11992</v>
      </c>
      <c r="D4800" s="208" t="s">
        <v>11925</v>
      </c>
      <c r="E4800" s="205" t="s">
        <v>27</v>
      </c>
      <c r="F4800" s="205" t="s">
        <v>26</v>
      </c>
      <c r="G4800" s="205" t="s">
        <v>11990</v>
      </c>
      <c r="H4800" s="205" t="s">
        <v>356</v>
      </c>
      <c r="I4800" s="206">
        <v>18405</v>
      </c>
      <c r="J4800" t="str">
        <f t="shared" si="300"/>
        <v>RLP|Wörth am Rhein</v>
      </c>
      <c r="K4800" t="str">
        <f t="shared" si="298"/>
        <v>RLP|Wörth am Rhein</v>
      </c>
      <c r="L4800" s="380" t="str">
        <f t="shared" si="301"/>
        <v>073340501501</v>
      </c>
      <c r="M4800">
        <f t="shared" si="299"/>
        <v>18405</v>
      </c>
    </row>
    <row r="4801" spans="1:13">
      <c r="A4801" s="127" t="s">
        <v>11993</v>
      </c>
      <c r="B4801" s="207" t="s">
        <v>11994</v>
      </c>
      <c r="C4801" s="208" t="s">
        <v>11995</v>
      </c>
      <c r="D4801" s="208" t="s">
        <v>11996</v>
      </c>
      <c r="E4801" s="205" t="s">
        <v>27</v>
      </c>
      <c r="F4801" s="205" t="s">
        <v>26</v>
      </c>
      <c r="G4801" s="205" t="s">
        <v>11997</v>
      </c>
      <c r="H4801" s="205" t="s">
        <v>8000</v>
      </c>
      <c r="I4801" s="206">
        <v>2242</v>
      </c>
      <c r="J4801" t="str">
        <f t="shared" si="300"/>
        <v>RLP|Bann</v>
      </c>
      <c r="K4801" t="str">
        <f t="shared" si="298"/>
        <v>RLP|Landstuhl</v>
      </c>
      <c r="L4801" s="380" t="str">
        <f t="shared" si="301"/>
        <v>073355011002</v>
      </c>
      <c r="M4801">
        <f t="shared" si="299"/>
        <v>26189</v>
      </c>
    </row>
    <row r="4802" spans="1:13">
      <c r="A4802" s="127" t="s">
        <v>11998</v>
      </c>
      <c r="B4802" s="207" t="s">
        <v>11999</v>
      </c>
      <c r="C4802" s="208" t="s">
        <v>12000</v>
      </c>
      <c r="D4802" s="208" t="s">
        <v>11996</v>
      </c>
      <c r="E4802" s="205" t="s">
        <v>27</v>
      </c>
      <c r="F4802" s="205" t="s">
        <v>26</v>
      </c>
      <c r="G4802" s="205" t="s">
        <v>11998</v>
      </c>
      <c r="H4802" s="205" t="s">
        <v>8000</v>
      </c>
      <c r="I4802" s="206">
        <v>8222</v>
      </c>
      <c r="J4802" t="str">
        <f t="shared" si="300"/>
        <v>RLP|Bruchmühlbach-Miesau</v>
      </c>
      <c r="K4802" t="str">
        <f t="shared" si="298"/>
        <v>RLP|Bruchmühlbach-Miesau</v>
      </c>
      <c r="L4802" s="380" t="str">
        <f t="shared" si="301"/>
        <v>073355001003</v>
      </c>
      <c r="M4802">
        <f t="shared" si="299"/>
        <v>10811</v>
      </c>
    </row>
    <row r="4803" spans="1:13">
      <c r="A4803" s="127" t="s">
        <v>12001</v>
      </c>
      <c r="B4803" s="207" t="s">
        <v>12002</v>
      </c>
      <c r="C4803" s="208" t="s">
        <v>12003</v>
      </c>
      <c r="D4803" s="208" t="s">
        <v>11996</v>
      </c>
      <c r="E4803" s="205" t="s">
        <v>27</v>
      </c>
      <c r="F4803" s="205" t="s">
        <v>26</v>
      </c>
      <c r="G4803" s="205" t="s">
        <v>12001</v>
      </c>
      <c r="H4803" s="205" t="s">
        <v>8000</v>
      </c>
      <c r="I4803" s="206">
        <v>7166</v>
      </c>
      <c r="J4803" t="str">
        <f t="shared" si="300"/>
        <v>RLP|Enkenbach-Alsenborn</v>
      </c>
      <c r="K4803" t="str">
        <f t="shared" ref="K4803:K4866" si="302">E4803 &amp; "|" &amp; G4803</f>
        <v>RLP|Enkenbach-Alsenborn</v>
      </c>
      <c r="L4803" s="380" t="str">
        <f t="shared" si="301"/>
        <v>073355002004</v>
      </c>
      <c r="M4803">
        <f t="shared" ref="M4803:M4866" si="303">SUMIF($C:$C, $C4803, $I:$I)</f>
        <v>20055</v>
      </c>
    </row>
    <row r="4804" spans="1:13">
      <c r="A4804" s="127" t="s">
        <v>12004</v>
      </c>
      <c r="B4804" s="207" t="s">
        <v>12005</v>
      </c>
      <c r="C4804" s="208" t="s">
        <v>12006</v>
      </c>
      <c r="D4804" s="208" t="s">
        <v>11996</v>
      </c>
      <c r="E4804" s="205" t="s">
        <v>27</v>
      </c>
      <c r="F4804" s="205" t="s">
        <v>26</v>
      </c>
      <c r="G4804" s="205" t="s">
        <v>12007</v>
      </c>
      <c r="H4804" s="205" t="s">
        <v>8000</v>
      </c>
      <c r="I4804" s="206">
        <v>755</v>
      </c>
      <c r="J4804" t="str">
        <f t="shared" si="300"/>
        <v>RLP|Erzenhausen</v>
      </c>
      <c r="K4804" t="str">
        <f t="shared" si="302"/>
        <v>RLP|Weilerbach</v>
      </c>
      <c r="L4804" s="380" t="str">
        <f t="shared" si="301"/>
        <v>073355009005</v>
      </c>
      <c r="M4804">
        <f t="shared" si="303"/>
        <v>14888</v>
      </c>
    </row>
    <row r="4805" spans="1:13">
      <c r="A4805" s="127" t="s">
        <v>12008</v>
      </c>
      <c r="B4805" s="207" t="s">
        <v>12009</v>
      </c>
      <c r="C4805" s="208" t="s">
        <v>12006</v>
      </c>
      <c r="D4805" s="208" t="s">
        <v>11996</v>
      </c>
      <c r="E4805" s="205" t="s">
        <v>27</v>
      </c>
      <c r="F4805" s="205" t="s">
        <v>26</v>
      </c>
      <c r="G4805" s="205" t="s">
        <v>12007</v>
      </c>
      <c r="H4805" s="205" t="s">
        <v>8000</v>
      </c>
      <c r="I4805" s="206">
        <v>502</v>
      </c>
      <c r="J4805" t="str">
        <f t="shared" si="300"/>
        <v>RLP|Eulenbis</v>
      </c>
      <c r="K4805" t="str">
        <f t="shared" si="302"/>
        <v>RLP|Weilerbach</v>
      </c>
      <c r="L4805" s="380" t="str">
        <f t="shared" si="301"/>
        <v>073355009006</v>
      </c>
      <c r="M4805">
        <f t="shared" si="303"/>
        <v>14888</v>
      </c>
    </row>
    <row r="4806" spans="1:13">
      <c r="A4806" s="127" t="s">
        <v>12010</v>
      </c>
      <c r="B4806" s="207" t="s">
        <v>12011</v>
      </c>
      <c r="C4806" s="208" t="s">
        <v>12003</v>
      </c>
      <c r="D4806" s="208" t="s">
        <v>11996</v>
      </c>
      <c r="E4806" s="205" t="s">
        <v>27</v>
      </c>
      <c r="F4806" s="205" t="s">
        <v>26</v>
      </c>
      <c r="G4806" s="205" t="s">
        <v>12001</v>
      </c>
      <c r="H4806" s="205" t="s">
        <v>8000</v>
      </c>
      <c r="I4806" s="206">
        <v>766</v>
      </c>
      <c r="J4806" t="str">
        <f t="shared" ref="J4806:J4869" si="304">E4806 &amp; "|" &amp; A4806</f>
        <v>RLP|Fischbach (bei Kaiserslautern)</v>
      </c>
      <c r="K4806" t="str">
        <f t="shared" si="302"/>
        <v>RLP|Enkenbach-Alsenborn</v>
      </c>
      <c r="L4806" s="380" t="str">
        <f t="shared" ref="L4806:L4869" si="305">C4806 &amp; RIGHT(B4806,3)</f>
        <v>073355002007</v>
      </c>
      <c r="M4806">
        <f t="shared" si="303"/>
        <v>20055</v>
      </c>
    </row>
    <row r="4807" spans="1:13">
      <c r="A4807" s="127" t="s">
        <v>12012</v>
      </c>
      <c r="B4807" s="207" t="s">
        <v>12013</v>
      </c>
      <c r="C4807" s="208" t="s">
        <v>12014</v>
      </c>
      <c r="D4807" s="208" t="s">
        <v>11996</v>
      </c>
      <c r="E4807" s="205" t="s">
        <v>27</v>
      </c>
      <c r="F4807" s="205" t="s">
        <v>26</v>
      </c>
      <c r="G4807" s="205" t="s">
        <v>12015</v>
      </c>
      <c r="H4807" s="205" t="s">
        <v>8000</v>
      </c>
      <c r="I4807" s="206">
        <v>319</v>
      </c>
      <c r="J4807" t="str">
        <f t="shared" si="304"/>
        <v>RLP|Frankelbach</v>
      </c>
      <c r="K4807" t="str">
        <f t="shared" si="302"/>
        <v>RLP|Otterbach-Otterberg</v>
      </c>
      <c r="L4807" s="380" t="str">
        <f t="shared" si="305"/>
        <v>073355010009</v>
      </c>
      <c r="M4807">
        <f t="shared" si="303"/>
        <v>19009</v>
      </c>
    </row>
    <row r="4808" spans="1:13">
      <c r="A4808" s="127" t="s">
        <v>12016</v>
      </c>
      <c r="B4808" s="207" t="s">
        <v>12017</v>
      </c>
      <c r="C4808" s="208" t="s">
        <v>12003</v>
      </c>
      <c r="D4808" s="208" t="s">
        <v>11996</v>
      </c>
      <c r="E4808" s="205" t="s">
        <v>27</v>
      </c>
      <c r="F4808" s="205" t="s">
        <v>26</v>
      </c>
      <c r="G4808" s="205" t="s">
        <v>12001</v>
      </c>
      <c r="H4808" s="205" t="s">
        <v>8000</v>
      </c>
      <c r="I4808" s="206">
        <v>909</v>
      </c>
      <c r="J4808" t="str">
        <f t="shared" si="304"/>
        <v>RLP|Frankenstein</v>
      </c>
      <c r="K4808" t="str">
        <f t="shared" si="302"/>
        <v>RLP|Enkenbach-Alsenborn</v>
      </c>
      <c r="L4808" s="380" t="str">
        <f t="shared" si="305"/>
        <v>073355002010</v>
      </c>
      <c r="M4808">
        <f t="shared" si="303"/>
        <v>20055</v>
      </c>
    </row>
    <row r="4809" spans="1:13">
      <c r="A4809" s="127" t="s">
        <v>12018</v>
      </c>
      <c r="B4809" s="207" t="s">
        <v>12019</v>
      </c>
      <c r="C4809" s="208" t="s">
        <v>12000</v>
      </c>
      <c r="D4809" s="208" t="s">
        <v>11996</v>
      </c>
      <c r="E4809" s="205" t="s">
        <v>27</v>
      </c>
      <c r="F4809" s="205" t="s">
        <v>26</v>
      </c>
      <c r="G4809" s="205" t="s">
        <v>11998</v>
      </c>
      <c r="H4809" s="205" t="s">
        <v>8000</v>
      </c>
      <c r="I4809" s="206">
        <v>177</v>
      </c>
      <c r="J4809" t="str">
        <f t="shared" si="304"/>
        <v>RLP|Gerhardsbrunn</v>
      </c>
      <c r="K4809" t="str">
        <f t="shared" si="302"/>
        <v>RLP|Bruchmühlbach-Miesau</v>
      </c>
      <c r="L4809" s="380" t="str">
        <f t="shared" si="305"/>
        <v>073355001011</v>
      </c>
      <c r="M4809">
        <f t="shared" si="303"/>
        <v>10811</v>
      </c>
    </row>
    <row r="4810" spans="1:13">
      <c r="A4810" s="127" t="s">
        <v>12020</v>
      </c>
      <c r="B4810" s="207" t="s">
        <v>12021</v>
      </c>
      <c r="C4810" s="208" t="s">
        <v>11995</v>
      </c>
      <c r="D4810" s="208" t="s">
        <v>11996</v>
      </c>
      <c r="E4810" s="205" t="s">
        <v>27</v>
      </c>
      <c r="F4810" s="205" t="s">
        <v>26</v>
      </c>
      <c r="G4810" s="205" t="s">
        <v>11997</v>
      </c>
      <c r="H4810" s="205" t="s">
        <v>8000</v>
      </c>
      <c r="I4810" s="206">
        <v>1205</v>
      </c>
      <c r="J4810" t="str">
        <f t="shared" si="304"/>
        <v>RLP|Hauptstuhl</v>
      </c>
      <c r="K4810" t="str">
        <f t="shared" si="302"/>
        <v>RLP|Landstuhl</v>
      </c>
      <c r="L4810" s="380" t="str">
        <f t="shared" si="305"/>
        <v>073355011012</v>
      </c>
      <c r="M4810">
        <f t="shared" si="303"/>
        <v>26189</v>
      </c>
    </row>
    <row r="4811" spans="1:13">
      <c r="A4811" s="127" t="s">
        <v>12022</v>
      </c>
      <c r="B4811" s="207" t="s">
        <v>12023</v>
      </c>
      <c r="C4811" s="208" t="s">
        <v>12014</v>
      </c>
      <c r="D4811" s="208" t="s">
        <v>11996</v>
      </c>
      <c r="E4811" s="205" t="s">
        <v>27</v>
      </c>
      <c r="F4811" s="205" t="s">
        <v>26</v>
      </c>
      <c r="G4811" s="205" t="s">
        <v>12015</v>
      </c>
      <c r="H4811" s="205" t="s">
        <v>8000</v>
      </c>
      <c r="I4811" s="206">
        <v>596</v>
      </c>
      <c r="J4811" t="str">
        <f t="shared" si="304"/>
        <v>RLP|Heiligenmoschel</v>
      </c>
      <c r="K4811" t="str">
        <f t="shared" si="302"/>
        <v>RLP|Otterbach-Otterberg</v>
      </c>
      <c r="L4811" s="380" t="str">
        <f t="shared" si="305"/>
        <v>073355010013</v>
      </c>
      <c r="M4811">
        <f t="shared" si="303"/>
        <v>19009</v>
      </c>
    </row>
    <row r="4812" spans="1:13">
      <c r="A4812" s="127" t="s">
        <v>12024</v>
      </c>
      <c r="B4812" s="207" t="s">
        <v>12025</v>
      </c>
      <c r="C4812" s="208" t="s">
        <v>12014</v>
      </c>
      <c r="D4812" s="208" t="s">
        <v>11996</v>
      </c>
      <c r="E4812" s="205" t="s">
        <v>27</v>
      </c>
      <c r="F4812" s="205" t="s">
        <v>26</v>
      </c>
      <c r="G4812" s="205" t="s">
        <v>12015</v>
      </c>
      <c r="H4812" s="205" t="s">
        <v>8000</v>
      </c>
      <c r="I4812" s="206">
        <v>740</v>
      </c>
      <c r="J4812" t="str">
        <f t="shared" si="304"/>
        <v>RLP|Hirschhorn/Pfalz</v>
      </c>
      <c r="K4812" t="str">
        <f t="shared" si="302"/>
        <v>RLP|Otterbach-Otterberg</v>
      </c>
      <c r="L4812" s="380" t="str">
        <f t="shared" si="305"/>
        <v>073355010014</v>
      </c>
      <c r="M4812">
        <f t="shared" si="303"/>
        <v>19009</v>
      </c>
    </row>
    <row r="4813" spans="1:13">
      <c r="A4813" s="127" t="s">
        <v>12026</v>
      </c>
      <c r="B4813" s="207" t="s">
        <v>12027</v>
      </c>
      <c r="C4813" s="208" t="s">
        <v>12003</v>
      </c>
      <c r="D4813" s="208" t="s">
        <v>11996</v>
      </c>
      <c r="E4813" s="205" t="s">
        <v>27</v>
      </c>
      <c r="F4813" s="205" t="s">
        <v>26</v>
      </c>
      <c r="G4813" s="205" t="s">
        <v>12001</v>
      </c>
      <c r="H4813" s="205" t="s">
        <v>8000</v>
      </c>
      <c r="I4813" s="206">
        <v>4738</v>
      </c>
      <c r="J4813" t="str">
        <f t="shared" si="304"/>
        <v>RLP|Hochspeyer</v>
      </c>
      <c r="K4813" t="str">
        <f t="shared" si="302"/>
        <v>RLP|Enkenbach-Alsenborn</v>
      </c>
      <c r="L4813" s="380" t="str">
        <f t="shared" si="305"/>
        <v>073355002015</v>
      </c>
      <c r="M4813">
        <f t="shared" si="303"/>
        <v>20055</v>
      </c>
    </row>
    <row r="4814" spans="1:13">
      <c r="A4814" s="127" t="s">
        <v>12028</v>
      </c>
      <c r="B4814" s="207" t="s">
        <v>12029</v>
      </c>
      <c r="C4814" s="208" t="s">
        <v>12030</v>
      </c>
      <c r="D4814" s="208" t="s">
        <v>11996</v>
      </c>
      <c r="E4814" s="205" t="s">
        <v>27</v>
      </c>
      <c r="F4814" s="205" t="s">
        <v>26</v>
      </c>
      <c r="G4814" s="205" t="s">
        <v>12031</v>
      </c>
      <c r="H4814" s="205" t="s">
        <v>8000</v>
      </c>
      <c r="I4814" s="206">
        <v>4121</v>
      </c>
      <c r="J4814" t="str">
        <f t="shared" si="304"/>
        <v>RLP|Hütschenhausen</v>
      </c>
      <c r="K4814" t="str">
        <f t="shared" si="302"/>
        <v>RLP|Ramstein-Miesenbach</v>
      </c>
      <c r="L4814" s="380" t="str">
        <f t="shared" si="305"/>
        <v>073355008016</v>
      </c>
      <c r="M4814">
        <f t="shared" si="303"/>
        <v>17588</v>
      </c>
    </row>
    <row r="4815" spans="1:13">
      <c r="A4815" s="127" t="s">
        <v>12032</v>
      </c>
      <c r="B4815" s="207" t="s">
        <v>12033</v>
      </c>
      <c r="C4815" s="208" t="s">
        <v>12014</v>
      </c>
      <c r="D4815" s="208" t="s">
        <v>11996</v>
      </c>
      <c r="E4815" s="205" t="s">
        <v>27</v>
      </c>
      <c r="F4815" s="205" t="s">
        <v>26</v>
      </c>
      <c r="G4815" s="205" t="s">
        <v>12015</v>
      </c>
      <c r="H4815" s="205" t="s">
        <v>8000</v>
      </c>
      <c r="I4815" s="206">
        <v>1951</v>
      </c>
      <c r="J4815" t="str">
        <f t="shared" si="304"/>
        <v>RLP|Katzweiler</v>
      </c>
      <c r="K4815" t="str">
        <f t="shared" si="302"/>
        <v>RLP|Otterbach-Otterberg</v>
      </c>
      <c r="L4815" s="380" t="str">
        <f t="shared" si="305"/>
        <v>073355010017</v>
      </c>
      <c r="M4815">
        <f t="shared" si="303"/>
        <v>19009</v>
      </c>
    </row>
    <row r="4816" spans="1:13">
      <c r="A4816" s="127" t="s">
        <v>12034</v>
      </c>
      <c r="B4816" s="207" t="s">
        <v>12035</v>
      </c>
      <c r="C4816" s="208" t="s">
        <v>11995</v>
      </c>
      <c r="D4816" s="208" t="s">
        <v>11996</v>
      </c>
      <c r="E4816" s="205" t="s">
        <v>27</v>
      </c>
      <c r="F4816" s="205" t="s">
        <v>26</v>
      </c>
      <c r="G4816" s="205" t="s">
        <v>11997</v>
      </c>
      <c r="H4816" s="205" t="s">
        <v>8000</v>
      </c>
      <c r="I4816" s="206">
        <v>2505</v>
      </c>
      <c r="J4816" t="str">
        <f t="shared" si="304"/>
        <v>RLP|Kindsbach</v>
      </c>
      <c r="K4816" t="str">
        <f t="shared" si="302"/>
        <v>RLP|Landstuhl</v>
      </c>
      <c r="L4816" s="380" t="str">
        <f t="shared" si="305"/>
        <v>073355011018</v>
      </c>
      <c r="M4816">
        <f t="shared" si="303"/>
        <v>26189</v>
      </c>
    </row>
    <row r="4817" spans="1:13">
      <c r="A4817" s="127" t="s">
        <v>12036</v>
      </c>
      <c r="B4817" s="207" t="s">
        <v>12037</v>
      </c>
      <c r="C4817" s="208" t="s">
        <v>12006</v>
      </c>
      <c r="D4817" s="208" t="s">
        <v>11996</v>
      </c>
      <c r="E4817" s="205" t="s">
        <v>27</v>
      </c>
      <c r="F4817" s="205" t="s">
        <v>26</v>
      </c>
      <c r="G4817" s="205" t="s">
        <v>12007</v>
      </c>
      <c r="H4817" s="205" t="s">
        <v>8000</v>
      </c>
      <c r="I4817" s="206">
        <v>539</v>
      </c>
      <c r="J4817" t="str">
        <f t="shared" si="304"/>
        <v>RLP|Kollweiler</v>
      </c>
      <c r="K4817" t="str">
        <f t="shared" si="302"/>
        <v>RLP|Weilerbach</v>
      </c>
      <c r="L4817" s="380" t="str">
        <f t="shared" si="305"/>
        <v>073355009019</v>
      </c>
      <c r="M4817">
        <f t="shared" si="303"/>
        <v>14888</v>
      </c>
    </row>
    <row r="4818" spans="1:13">
      <c r="A4818" s="127" t="s">
        <v>12038</v>
      </c>
      <c r="B4818" s="207" t="s">
        <v>12039</v>
      </c>
      <c r="C4818" s="208" t="s">
        <v>12030</v>
      </c>
      <c r="D4818" s="208" t="s">
        <v>11996</v>
      </c>
      <c r="E4818" s="205" t="s">
        <v>27</v>
      </c>
      <c r="F4818" s="205" t="s">
        <v>26</v>
      </c>
      <c r="G4818" s="205" t="s">
        <v>12031</v>
      </c>
      <c r="H4818" s="205" t="s">
        <v>8000</v>
      </c>
      <c r="I4818" s="206">
        <v>1293</v>
      </c>
      <c r="J4818" t="str">
        <f t="shared" si="304"/>
        <v>RLP|Kottweiler-Schwanden</v>
      </c>
      <c r="K4818" t="str">
        <f t="shared" si="302"/>
        <v>RLP|Ramstein-Miesenbach</v>
      </c>
      <c r="L4818" s="380" t="str">
        <f t="shared" si="305"/>
        <v>073355008020</v>
      </c>
      <c r="M4818">
        <f t="shared" si="303"/>
        <v>17588</v>
      </c>
    </row>
    <row r="4819" spans="1:13">
      <c r="A4819" s="127" t="s">
        <v>12040</v>
      </c>
      <c r="B4819" s="207" t="s">
        <v>12041</v>
      </c>
      <c r="C4819" s="208" t="s">
        <v>11995</v>
      </c>
      <c r="D4819" s="208" t="s">
        <v>11996</v>
      </c>
      <c r="E4819" s="205" t="s">
        <v>27</v>
      </c>
      <c r="F4819" s="205" t="s">
        <v>26</v>
      </c>
      <c r="G4819" s="205" t="s">
        <v>11997</v>
      </c>
      <c r="H4819" s="205" t="s">
        <v>8000</v>
      </c>
      <c r="I4819" s="206">
        <v>1189</v>
      </c>
      <c r="J4819" t="str">
        <f t="shared" si="304"/>
        <v>RLP|Krickenbach</v>
      </c>
      <c r="K4819" t="str">
        <f t="shared" si="302"/>
        <v>RLP|Landstuhl</v>
      </c>
      <c r="L4819" s="380" t="str">
        <f t="shared" si="305"/>
        <v>073355011021</v>
      </c>
      <c r="M4819">
        <f t="shared" si="303"/>
        <v>26189</v>
      </c>
    </row>
    <row r="4820" spans="1:13">
      <c r="A4820" s="127" t="s">
        <v>11997</v>
      </c>
      <c r="B4820" s="207" t="s">
        <v>12042</v>
      </c>
      <c r="C4820" s="208" t="s">
        <v>11995</v>
      </c>
      <c r="D4820" s="208" t="s">
        <v>11996</v>
      </c>
      <c r="E4820" s="205" t="s">
        <v>27</v>
      </c>
      <c r="F4820" s="205" t="s">
        <v>26</v>
      </c>
      <c r="G4820" s="205" t="s">
        <v>11997</v>
      </c>
      <c r="H4820" s="205" t="s">
        <v>8000</v>
      </c>
      <c r="I4820" s="206">
        <v>8305</v>
      </c>
      <c r="J4820" t="str">
        <f t="shared" si="304"/>
        <v>RLP|Landstuhl</v>
      </c>
      <c r="K4820" t="str">
        <f t="shared" si="302"/>
        <v>RLP|Landstuhl</v>
      </c>
      <c r="L4820" s="380" t="str">
        <f t="shared" si="305"/>
        <v>073355011022</v>
      </c>
      <c r="M4820">
        <f t="shared" si="303"/>
        <v>26189</v>
      </c>
    </row>
    <row r="4821" spans="1:13">
      <c r="A4821" s="127" t="s">
        <v>12043</v>
      </c>
      <c r="B4821" s="207" t="s">
        <v>12044</v>
      </c>
      <c r="C4821" s="208" t="s">
        <v>11995</v>
      </c>
      <c r="D4821" s="208" t="s">
        <v>11996</v>
      </c>
      <c r="E4821" s="205" t="s">
        <v>27</v>
      </c>
      <c r="F4821" s="205" t="s">
        <v>26</v>
      </c>
      <c r="G4821" s="205" t="s">
        <v>11997</v>
      </c>
      <c r="H4821" s="205" t="s">
        <v>8000</v>
      </c>
      <c r="I4821" s="206">
        <v>1154</v>
      </c>
      <c r="J4821" t="str">
        <f t="shared" si="304"/>
        <v>RLP|Linden (Pfalz)</v>
      </c>
      <c r="K4821" t="str">
        <f t="shared" si="302"/>
        <v>RLP|Landstuhl</v>
      </c>
      <c r="L4821" s="380" t="str">
        <f t="shared" si="305"/>
        <v>073355011023</v>
      </c>
      <c r="M4821">
        <f t="shared" si="303"/>
        <v>26189</v>
      </c>
    </row>
    <row r="4822" spans="1:13">
      <c r="A4822" s="127" t="s">
        <v>12045</v>
      </c>
      <c r="B4822" s="207" t="s">
        <v>12046</v>
      </c>
      <c r="C4822" s="208" t="s">
        <v>12006</v>
      </c>
      <c r="D4822" s="208" t="s">
        <v>11996</v>
      </c>
      <c r="E4822" s="205" t="s">
        <v>27</v>
      </c>
      <c r="F4822" s="205" t="s">
        <v>26</v>
      </c>
      <c r="G4822" s="205" t="s">
        <v>12007</v>
      </c>
      <c r="H4822" s="205" t="s">
        <v>8000</v>
      </c>
      <c r="I4822" s="206">
        <v>2156</v>
      </c>
      <c r="J4822" t="str">
        <f t="shared" si="304"/>
        <v>RLP|Mackenbach</v>
      </c>
      <c r="K4822" t="str">
        <f t="shared" si="302"/>
        <v>RLP|Weilerbach</v>
      </c>
      <c r="L4822" s="380" t="str">
        <f t="shared" si="305"/>
        <v>073355009024</v>
      </c>
      <c r="M4822">
        <f t="shared" si="303"/>
        <v>14888</v>
      </c>
    </row>
    <row r="4823" spans="1:13">
      <c r="A4823" s="127" t="s">
        <v>12047</v>
      </c>
      <c r="B4823" s="207" t="s">
        <v>12048</v>
      </c>
      <c r="C4823" s="208" t="s">
        <v>12014</v>
      </c>
      <c r="D4823" s="208" t="s">
        <v>11996</v>
      </c>
      <c r="E4823" s="205" t="s">
        <v>27</v>
      </c>
      <c r="F4823" s="205" t="s">
        <v>26</v>
      </c>
      <c r="G4823" s="205" t="s">
        <v>12015</v>
      </c>
      <c r="H4823" s="205" t="s">
        <v>8000</v>
      </c>
      <c r="I4823" s="206">
        <v>1123</v>
      </c>
      <c r="J4823" t="str">
        <f t="shared" si="304"/>
        <v>RLP|Mehlbach</v>
      </c>
      <c r="K4823" t="str">
        <f t="shared" si="302"/>
        <v>RLP|Otterbach-Otterberg</v>
      </c>
      <c r="L4823" s="380" t="str">
        <f t="shared" si="305"/>
        <v>073355010025</v>
      </c>
      <c r="M4823">
        <f t="shared" si="303"/>
        <v>19009</v>
      </c>
    </row>
    <row r="4824" spans="1:13">
      <c r="A4824" s="127" t="s">
        <v>12049</v>
      </c>
      <c r="B4824" s="207" t="s">
        <v>12050</v>
      </c>
      <c r="C4824" s="208" t="s">
        <v>12003</v>
      </c>
      <c r="D4824" s="208" t="s">
        <v>11996</v>
      </c>
      <c r="E4824" s="205" t="s">
        <v>27</v>
      </c>
      <c r="F4824" s="205" t="s">
        <v>26</v>
      </c>
      <c r="G4824" s="205" t="s">
        <v>12001</v>
      </c>
      <c r="H4824" s="205" t="s">
        <v>8000</v>
      </c>
      <c r="I4824" s="206">
        <v>3952</v>
      </c>
      <c r="J4824" t="str">
        <f t="shared" si="304"/>
        <v>RLP|Mehlingen</v>
      </c>
      <c r="K4824" t="str">
        <f t="shared" si="302"/>
        <v>RLP|Enkenbach-Alsenborn</v>
      </c>
      <c r="L4824" s="380" t="str">
        <f t="shared" si="305"/>
        <v>073355002026</v>
      </c>
      <c r="M4824">
        <f t="shared" si="303"/>
        <v>20055</v>
      </c>
    </row>
    <row r="4825" spans="1:13">
      <c r="A4825" s="127" t="s">
        <v>12051</v>
      </c>
      <c r="B4825" s="207" t="s">
        <v>12052</v>
      </c>
      <c r="C4825" s="208" t="s">
        <v>11995</v>
      </c>
      <c r="D4825" s="208" t="s">
        <v>11996</v>
      </c>
      <c r="E4825" s="205" t="s">
        <v>27</v>
      </c>
      <c r="F4825" s="205" t="s">
        <v>26</v>
      </c>
      <c r="G4825" s="205" t="s">
        <v>11997</v>
      </c>
      <c r="H4825" s="205" t="s">
        <v>8000</v>
      </c>
      <c r="I4825" s="206">
        <v>729</v>
      </c>
      <c r="J4825" t="str">
        <f t="shared" si="304"/>
        <v>RLP|Mittelbrunn</v>
      </c>
      <c r="K4825" t="str">
        <f t="shared" si="302"/>
        <v>RLP|Landstuhl</v>
      </c>
      <c r="L4825" s="380" t="str">
        <f t="shared" si="305"/>
        <v>073355011027</v>
      </c>
      <c r="M4825">
        <f t="shared" si="303"/>
        <v>26189</v>
      </c>
    </row>
    <row r="4826" spans="1:13">
      <c r="A4826" s="127" t="s">
        <v>12053</v>
      </c>
      <c r="B4826" s="207" t="s">
        <v>12054</v>
      </c>
      <c r="C4826" s="208" t="s">
        <v>12003</v>
      </c>
      <c r="D4826" s="208" t="s">
        <v>11996</v>
      </c>
      <c r="E4826" s="205" t="s">
        <v>27</v>
      </c>
      <c r="F4826" s="205" t="s">
        <v>26</v>
      </c>
      <c r="G4826" s="205" t="s">
        <v>12001</v>
      </c>
      <c r="H4826" s="205" t="s">
        <v>8000</v>
      </c>
      <c r="I4826" s="206">
        <v>961</v>
      </c>
      <c r="J4826" t="str">
        <f t="shared" si="304"/>
        <v>RLP|Neuhemsbach</v>
      </c>
      <c r="K4826" t="str">
        <f t="shared" si="302"/>
        <v>RLP|Enkenbach-Alsenborn</v>
      </c>
      <c r="L4826" s="380" t="str">
        <f t="shared" si="305"/>
        <v>073355002028</v>
      </c>
      <c r="M4826">
        <f t="shared" si="303"/>
        <v>20055</v>
      </c>
    </row>
    <row r="4827" spans="1:13">
      <c r="A4827" s="127" t="s">
        <v>12055</v>
      </c>
      <c r="B4827" s="207" t="s">
        <v>12056</v>
      </c>
      <c r="C4827" s="208" t="s">
        <v>12014</v>
      </c>
      <c r="D4827" s="208" t="s">
        <v>11996</v>
      </c>
      <c r="E4827" s="205" t="s">
        <v>27</v>
      </c>
      <c r="F4827" s="205" t="s">
        <v>26</v>
      </c>
      <c r="G4827" s="205" t="s">
        <v>12015</v>
      </c>
      <c r="H4827" s="205" t="s">
        <v>8000</v>
      </c>
      <c r="I4827" s="206">
        <v>1863</v>
      </c>
      <c r="J4827" t="str">
        <f t="shared" si="304"/>
        <v>RLP|Niederkirchen</v>
      </c>
      <c r="K4827" t="str">
        <f t="shared" si="302"/>
        <v>RLP|Otterbach-Otterberg</v>
      </c>
      <c r="L4827" s="380" t="str">
        <f t="shared" si="305"/>
        <v>073355010029</v>
      </c>
      <c r="M4827">
        <f t="shared" si="303"/>
        <v>19009</v>
      </c>
    </row>
    <row r="4828" spans="1:13">
      <c r="A4828" s="127" t="s">
        <v>12057</v>
      </c>
      <c r="B4828" s="207" t="s">
        <v>12058</v>
      </c>
      <c r="C4828" s="208" t="s">
        <v>12030</v>
      </c>
      <c r="D4828" s="208" t="s">
        <v>11996</v>
      </c>
      <c r="E4828" s="205" t="s">
        <v>27</v>
      </c>
      <c r="F4828" s="205" t="s">
        <v>26</v>
      </c>
      <c r="G4828" s="205" t="s">
        <v>12031</v>
      </c>
      <c r="H4828" s="205" t="s">
        <v>8000</v>
      </c>
      <c r="I4828" s="206">
        <v>1512</v>
      </c>
      <c r="J4828" t="str">
        <f t="shared" si="304"/>
        <v>RLP|Niedermohr</v>
      </c>
      <c r="K4828" t="str">
        <f t="shared" si="302"/>
        <v>RLP|Ramstein-Miesenbach</v>
      </c>
      <c r="L4828" s="380" t="str">
        <f t="shared" si="305"/>
        <v>073355008030</v>
      </c>
      <c r="M4828">
        <f t="shared" si="303"/>
        <v>17588</v>
      </c>
    </row>
    <row r="4829" spans="1:13">
      <c r="A4829" s="127" t="s">
        <v>12059</v>
      </c>
      <c r="B4829" s="207" t="s">
        <v>12060</v>
      </c>
      <c r="C4829" s="208" t="s">
        <v>11995</v>
      </c>
      <c r="D4829" s="208" t="s">
        <v>11996</v>
      </c>
      <c r="E4829" s="205" t="s">
        <v>27</v>
      </c>
      <c r="F4829" s="205" t="s">
        <v>26</v>
      </c>
      <c r="G4829" s="205" t="s">
        <v>11997</v>
      </c>
      <c r="H4829" s="205" t="s">
        <v>8000</v>
      </c>
      <c r="I4829" s="206">
        <v>435</v>
      </c>
      <c r="J4829" t="str">
        <f t="shared" si="304"/>
        <v>RLP|Oberarnbach</v>
      </c>
      <c r="K4829" t="str">
        <f t="shared" si="302"/>
        <v>RLP|Landstuhl</v>
      </c>
      <c r="L4829" s="380" t="str">
        <f t="shared" si="305"/>
        <v>073355011031</v>
      </c>
      <c r="M4829">
        <f t="shared" si="303"/>
        <v>26189</v>
      </c>
    </row>
    <row r="4830" spans="1:13">
      <c r="A4830" s="127" t="s">
        <v>12061</v>
      </c>
      <c r="B4830" s="207" t="s">
        <v>12062</v>
      </c>
      <c r="C4830" s="208" t="s">
        <v>12014</v>
      </c>
      <c r="D4830" s="208" t="s">
        <v>11996</v>
      </c>
      <c r="E4830" s="205" t="s">
        <v>27</v>
      </c>
      <c r="F4830" s="205" t="s">
        <v>26</v>
      </c>
      <c r="G4830" s="205" t="s">
        <v>12015</v>
      </c>
      <c r="H4830" s="205" t="s">
        <v>8000</v>
      </c>
      <c r="I4830" s="206">
        <v>1061</v>
      </c>
      <c r="J4830" t="str">
        <f t="shared" si="304"/>
        <v>RLP|Olsbrücken</v>
      </c>
      <c r="K4830" t="str">
        <f t="shared" si="302"/>
        <v>RLP|Otterbach-Otterberg</v>
      </c>
      <c r="L4830" s="380" t="str">
        <f t="shared" si="305"/>
        <v>073355010033</v>
      </c>
      <c r="M4830">
        <f t="shared" si="303"/>
        <v>19009</v>
      </c>
    </row>
    <row r="4831" spans="1:13">
      <c r="A4831" s="127" t="s">
        <v>12063</v>
      </c>
      <c r="B4831" s="207" t="s">
        <v>12064</v>
      </c>
      <c r="C4831" s="208" t="s">
        <v>12014</v>
      </c>
      <c r="D4831" s="208" t="s">
        <v>11996</v>
      </c>
      <c r="E4831" s="205" t="s">
        <v>27</v>
      </c>
      <c r="F4831" s="205" t="s">
        <v>26</v>
      </c>
      <c r="G4831" s="205" t="s">
        <v>12015</v>
      </c>
      <c r="H4831" s="205" t="s">
        <v>8000</v>
      </c>
      <c r="I4831" s="206">
        <v>4060</v>
      </c>
      <c r="J4831" t="str">
        <f t="shared" si="304"/>
        <v>RLP|Otterbach</v>
      </c>
      <c r="K4831" t="str">
        <f t="shared" si="302"/>
        <v>RLP|Otterbach-Otterberg</v>
      </c>
      <c r="L4831" s="380" t="str">
        <f t="shared" si="305"/>
        <v>073355010034</v>
      </c>
      <c r="M4831">
        <f t="shared" si="303"/>
        <v>19009</v>
      </c>
    </row>
    <row r="4832" spans="1:13">
      <c r="A4832" s="127" t="s">
        <v>12065</v>
      </c>
      <c r="B4832" s="207" t="s">
        <v>12066</v>
      </c>
      <c r="C4832" s="208" t="s">
        <v>12014</v>
      </c>
      <c r="D4832" s="208" t="s">
        <v>11996</v>
      </c>
      <c r="E4832" s="205" t="s">
        <v>27</v>
      </c>
      <c r="F4832" s="205" t="s">
        <v>26</v>
      </c>
      <c r="G4832" s="205" t="s">
        <v>12015</v>
      </c>
      <c r="H4832" s="205" t="s">
        <v>8000</v>
      </c>
      <c r="I4832" s="206">
        <v>5438</v>
      </c>
      <c r="J4832" t="str">
        <f t="shared" si="304"/>
        <v>RLP|Otterberg</v>
      </c>
      <c r="K4832" t="str">
        <f t="shared" si="302"/>
        <v>RLP|Otterbach-Otterberg</v>
      </c>
      <c r="L4832" s="380" t="str">
        <f t="shared" si="305"/>
        <v>073355010035</v>
      </c>
      <c r="M4832">
        <f t="shared" si="303"/>
        <v>19009</v>
      </c>
    </row>
    <row r="4833" spans="1:13">
      <c r="A4833" s="127" t="s">
        <v>12067</v>
      </c>
      <c r="B4833" s="207" t="s">
        <v>12068</v>
      </c>
      <c r="C4833" s="208" t="s">
        <v>11995</v>
      </c>
      <c r="D4833" s="208" t="s">
        <v>11996</v>
      </c>
      <c r="E4833" s="205" t="s">
        <v>27</v>
      </c>
      <c r="F4833" s="205" t="s">
        <v>26</v>
      </c>
      <c r="G4833" s="205" t="s">
        <v>11997</v>
      </c>
      <c r="H4833" s="205" t="s">
        <v>8000</v>
      </c>
      <c r="I4833" s="206">
        <v>2838</v>
      </c>
      <c r="J4833" t="str">
        <f t="shared" si="304"/>
        <v>RLP|Queidersbach</v>
      </c>
      <c r="K4833" t="str">
        <f t="shared" si="302"/>
        <v>RLP|Landstuhl</v>
      </c>
      <c r="L4833" s="380" t="str">
        <f t="shared" si="305"/>
        <v>073355011037</v>
      </c>
      <c r="M4833">
        <f t="shared" si="303"/>
        <v>26189</v>
      </c>
    </row>
    <row r="4834" spans="1:13">
      <c r="A4834" s="127" t="s">
        <v>12031</v>
      </c>
      <c r="B4834" s="207" t="s">
        <v>12069</v>
      </c>
      <c r="C4834" s="208" t="s">
        <v>12030</v>
      </c>
      <c r="D4834" s="208" t="s">
        <v>11996</v>
      </c>
      <c r="E4834" s="205" t="s">
        <v>27</v>
      </c>
      <c r="F4834" s="205" t="s">
        <v>26</v>
      </c>
      <c r="G4834" s="205" t="s">
        <v>12031</v>
      </c>
      <c r="H4834" s="205" t="s">
        <v>8000</v>
      </c>
      <c r="I4834" s="206">
        <v>8167</v>
      </c>
      <c r="J4834" t="str">
        <f t="shared" si="304"/>
        <v>RLP|Ramstein-Miesenbach</v>
      </c>
      <c r="K4834" t="str">
        <f t="shared" si="302"/>
        <v>RLP|Ramstein-Miesenbach</v>
      </c>
      <c r="L4834" s="380" t="str">
        <f t="shared" si="305"/>
        <v>073355008038</v>
      </c>
      <c r="M4834">
        <f t="shared" si="303"/>
        <v>17588</v>
      </c>
    </row>
    <row r="4835" spans="1:13">
      <c r="A4835" s="127" t="s">
        <v>12070</v>
      </c>
      <c r="B4835" s="207" t="s">
        <v>12071</v>
      </c>
      <c r="C4835" s="208" t="s">
        <v>12006</v>
      </c>
      <c r="D4835" s="208" t="s">
        <v>11996</v>
      </c>
      <c r="E4835" s="205" t="s">
        <v>27</v>
      </c>
      <c r="F4835" s="205" t="s">
        <v>26</v>
      </c>
      <c r="G4835" s="205" t="s">
        <v>12007</v>
      </c>
      <c r="H4835" s="205" t="s">
        <v>8000</v>
      </c>
      <c r="I4835" s="206">
        <v>3346</v>
      </c>
      <c r="J4835" t="str">
        <f t="shared" si="304"/>
        <v>RLP|Rodenbach (Westpfalz)</v>
      </c>
      <c r="K4835" t="str">
        <f t="shared" si="302"/>
        <v>RLP|Weilerbach</v>
      </c>
      <c r="L4835" s="380" t="str">
        <f t="shared" si="305"/>
        <v>073355009040</v>
      </c>
      <c r="M4835">
        <f t="shared" si="303"/>
        <v>14888</v>
      </c>
    </row>
    <row r="4836" spans="1:13">
      <c r="A4836" s="127" t="s">
        <v>12072</v>
      </c>
      <c r="B4836" s="207" t="s">
        <v>12073</v>
      </c>
      <c r="C4836" s="208" t="s">
        <v>12014</v>
      </c>
      <c r="D4836" s="208" t="s">
        <v>11996</v>
      </c>
      <c r="E4836" s="205" t="s">
        <v>27</v>
      </c>
      <c r="F4836" s="205" t="s">
        <v>26</v>
      </c>
      <c r="G4836" s="205" t="s">
        <v>12015</v>
      </c>
      <c r="H4836" s="205" t="s">
        <v>8000</v>
      </c>
      <c r="I4836" s="206">
        <v>845</v>
      </c>
      <c r="J4836" t="str">
        <f t="shared" si="304"/>
        <v>RLP|Schallodenbach</v>
      </c>
      <c r="K4836" t="str">
        <f t="shared" si="302"/>
        <v>RLP|Otterbach-Otterberg</v>
      </c>
      <c r="L4836" s="380" t="str">
        <f t="shared" si="305"/>
        <v>073355010041</v>
      </c>
      <c r="M4836">
        <f t="shared" si="303"/>
        <v>19009</v>
      </c>
    </row>
    <row r="4837" spans="1:13">
      <c r="A4837" s="127" t="s">
        <v>12074</v>
      </c>
      <c r="B4837" s="207" t="s">
        <v>12075</v>
      </c>
      <c r="C4837" s="208" t="s">
        <v>12014</v>
      </c>
      <c r="D4837" s="208" t="s">
        <v>11996</v>
      </c>
      <c r="E4837" s="205" t="s">
        <v>27</v>
      </c>
      <c r="F4837" s="205" t="s">
        <v>26</v>
      </c>
      <c r="G4837" s="205" t="s">
        <v>12015</v>
      </c>
      <c r="H4837" s="205" t="s">
        <v>8000</v>
      </c>
      <c r="I4837" s="206">
        <v>576</v>
      </c>
      <c r="J4837" t="str">
        <f t="shared" si="304"/>
        <v>RLP|Schneckenhausen</v>
      </c>
      <c r="K4837" t="str">
        <f t="shared" si="302"/>
        <v>RLP|Otterbach-Otterberg</v>
      </c>
      <c r="L4837" s="380" t="str">
        <f t="shared" si="305"/>
        <v>073355010042</v>
      </c>
      <c r="M4837">
        <f t="shared" si="303"/>
        <v>19009</v>
      </c>
    </row>
    <row r="4838" spans="1:13">
      <c r="A4838" s="127" t="s">
        <v>12076</v>
      </c>
      <c r="B4838" s="207" t="s">
        <v>12077</v>
      </c>
      <c r="C4838" s="208" t="s">
        <v>12006</v>
      </c>
      <c r="D4838" s="208" t="s">
        <v>11996</v>
      </c>
      <c r="E4838" s="205" t="s">
        <v>27</v>
      </c>
      <c r="F4838" s="205" t="s">
        <v>26</v>
      </c>
      <c r="G4838" s="205" t="s">
        <v>12007</v>
      </c>
      <c r="H4838" s="205" t="s">
        <v>8000</v>
      </c>
      <c r="I4838" s="206">
        <v>1194</v>
      </c>
      <c r="J4838" t="str">
        <f t="shared" si="304"/>
        <v>RLP|Schwedelbach</v>
      </c>
      <c r="K4838" t="str">
        <f t="shared" si="302"/>
        <v>RLP|Weilerbach</v>
      </c>
      <c r="L4838" s="380" t="str">
        <f t="shared" si="305"/>
        <v>073355009043</v>
      </c>
      <c r="M4838">
        <f t="shared" si="303"/>
        <v>14888</v>
      </c>
    </row>
    <row r="4839" spans="1:13">
      <c r="A4839" s="127" t="s">
        <v>12078</v>
      </c>
      <c r="B4839" s="207" t="s">
        <v>12079</v>
      </c>
      <c r="C4839" s="208" t="s">
        <v>12030</v>
      </c>
      <c r="D4839" s="208" t="s">
        <v>11996</v>
      </c>
      <c r="E4839" s="205" t="s">
        <v>27</v>
      </c>
      <c r="F4839" s="205" t="s">
        <v>26</v>
      </c>
      <c r="G4839" s="205" t="s">
        <v>12031</v>
      </c>
      <c r="H4839" s="205" t="s">
        <v>8000</v>
      </c>
      <c r="I4839" s="206">
        <v>2495</v>
      </c>
      <c r="J4839" t="str">
        <f t="shared" si="304"/>
        <v>RLP|Steinwenden</v>
      </c>
      <c r="K4839" t="str">
        <f t="shared" si="302"/>
        <v>RLP|Ramstein-Miesenbach</v>
      </c>
      <c r="L4839" s="380" t="str">
        <f t="shared" si="305"/>
        <v>073355008044</v>
      </c>
      <c r="M4839">
        <f t="shared" si="303"/>
        <v>17588</v>
      </c>
    </row>
    <row r="4840" spans="1:13">
      <c r="A4840" s="127" t="s">
        <v>12080</v>
      </c>
      <c r="B4840" s="207" t="s">
        <v>12081</v>
      </c>
      <c r="C4840" s="208" t="s">
        <v>11995</v>
      </c>
      <c r="D4840" s="208" t="s">
        <v>11996</v>
      </c>
      <c r="E4840" s="205" t="s">
        <v>27</v>
      </c>
      <c r="F4840" s="205" t="s">
        <v>26</v>
      </c>
      <c r="G4840" s="205" t="s">
        <v>11997</v>
      </c>
      <c r="H4840" s="205" t="s">
        <v>8000</v>
      </c>
      <c r="I4840" s="206">
        <v>1239</v>
      </c>
      <c r="J4840" t="str">
        <f t="shared" si="304"/>
        <v>RLP|Stelzenberg</v>
      </c>
      <c r="K4840" t="str">
        <f t="shared" si="302"/>
        <v>RLP|Landstuhl</v>
      </c>
      <c r="L4840" s="380" t="str">
        <f t="shared" si="305"/>
        <v>073355011045</v>
      </c>
      <c r="M4840">
        <f t="shared" si="303"/>
        <v>26189</v>
      </c>
    </row>
    <row r="4841" spans="1:13">
      <c r="A4841" s="127" t="s">
        <v>12082</v>
      </c>
      <c r="B4841" s="207" t="s">
        <v>12083</v>
      </c>
      <c r="C4841" s="208" t="s">
        <v>12014</v>
      </c>
      <c r="D4841" s="208" t="s">
        <v>11996</v>
      </c>
      <c r="E4841" s="205" t="s">
        <v>27</v>
      </c>
      <c r="F4841" s="205" t="s">
        <v>26</v>
      </c>
      <c r="G4841" s="205" t="s">
        <v>12015</v>
      </c>
      <c r="H4841" s="205" t="s">
        <v>8000</v>
      </c>
      <c r="I4841" s="206">
        <v>437</v>
      </c>
      <c r="J4841" t="str">
        <f t="shared" si="304"/>
        <v>RLP|Sulzbachtal</v>
      </c>
      <c r="K4841" t="str">
        <f t="shared" si="302"/>
        <v>RLP|Otterbach-Otterberg</v>
      </c>
      <c r="L4841" s="380" t="str">
        <f t="shared" si="305"/>
        <v>073355010046</v>
      </c>
      <c r="M4841">
        <f t="shared" si="303"/>
        <v>19009</v>
      </c>
    </row>
    <row r="4842" spans="1:13">
      <c r="A4842" s="127" t="s">
        <v>12084</v>
      </c>
      <c r="B4842" s="207" t="s">
        <v>12085</v>
      </c>
      <c r="C4842" s="208" t="s">
        <v>11995</v>
      </c>
      <c r="D4842" s="208" t="s">
        <v>11996</v>
      </c>
      <c r="E4842" s="205" t="s">
        <v>27</v>
      </c>
      <c r="F4842" s="205" t="s">
        <v>26</v>
      </c>
      <c r="G4842" s="205" t="s">
        <v>11997</v>
      </c>
      <c r="H4842" s="205" t="s">
        <v>8000</v>
      </c>
      <c r="I4842" s="206">
        <v>2874</v>
      </c>
      <c r="J4842" t="str">
        <f t="shared" si="304"/>
        <v>RLP|Trippstadt</v>
      </c>
      <c r="K4842" t="str">
        <f t="shared" si="302"/>
        <v>RLP|Landstuhl</v>
      </c>
      <c r="L4842" s="380" t="str">
        <f t="shared" si="305"/>
        <v>073355011047</v>
      </c>
      <c r="M4842">
        <f t="shared" si="303"/>
        <v>26189</v>
      </c>
    </row>
    <row r="4843" spans="1:13">
      <c r="A4843" s="127" t="s">
        <v>12086</v>
      </c>
      <c r="B4843" s="207" t="s">
        <v>12087</v>
      </c>
      <c r="C4843" s="208" t="s">
        <v>12003</v>
      </c>
      <c r="D4843" s="208" t="s">
        <v>11996</v>
      </c>
      <c r="E4843" s="205" t="s">
        <v>27</v>
      </c>
      <c r="F4843" s="205" t="s">
        <v>26</v>
      </c>
      <c r="G4843" s="205" t="s">
        <v>12001</v>
      </c>
      <c r="H4843" s="205" t="s">
        <v>8000</v>
      </c>
      <c r="I4843" s="206">
        <v>399</v>
      </c>
      <c r="J4843" t="str">
        <f t="shared" si="304"/>
        <v>RLP|Waldleiningen</v>
      </c>
      <c r="K4843" t="str">
        <f t="shared" si="302"/>
        <v>RLP|Enkenbach-Alsenborn</v>
      </c>
      <c r="L4843" s="380" t="str">
        <f t="shared" si="305"/>
        <v>073355002048</v>
      </c>
      <c r="M4843">
        <f t="shared" si="303"/>
        <v>20055</v>
      </c>
    </row>
    <row r="4844" spans="1:13">
      <c r="A4844" s="127" t="s">
        <v>12007</v>
      </c>
      <c r="B4844" s="207" t="s">
        <v>12088</v>
      </c>
      <c r="C4844" s="208" t="s">
        <v>12006</v>
      </c>
      <c r="D4844" s="208" t="s">
        <v>11996</v>
      </c>
      <c r="E4844" s="205" t="s">
        <v>27</v>
      </c>
      <c r="F4844" s="205" t="s">
        <v>26</v>
      </c>
      <c r="G4844" s="205" t="s">
        <v>12007</v>
      </c>
      <c r="H4844" s="205" t="s">
        <v>8000</v>
      </c>
      <c r="I4844" s="206">
        <v>4893</v>
      </c>
      <c r="J4844" t="str">
        <f t="shared" si="304"/>
        <v>RLP|Weilerbach</v>
      </c>
      <c r="K4844" t="str">
        <f t="shared" si="302"/>
        <v>RLP|Weilerbach</v>
      </c>
      <c r="L4844" s="380" t="str">
        <f t="shared" si="305"/>
        <v>073355009049</v>
      </c>
      <c r="M4844">
        <f t="shared" si="303"/>
        <v>14888</v>
      </c>
    </row>
    <row r="4845" spans="1:13">
      <c r="A4845" s="127" t="s">
        <v>12089</v>
      </c>
      <c r="B4845" s="207" t="s">
        <v>12090</v>
      </c>
      <c r="C4845" s="208" t="s">
        <v>12000</v>
      </c>
      <c r="D4845" s="208" t="s">
        <v>11996</v>
      </c>
      <c r="E4845" s="205" t="s">
        <v>27</v>
      </c>
      <c r="F4845" s="205" t="s">
        <v>26</v>
      </c>
      <c r="G4845" s="205" t="s">
        <v>11998</v>
      </c>
      <c r="H4845" s="205" t="s">
        <v>8000</v>
      </c>
      <c r="I4845" s="206">
        <v>714</v>
      </c>
      <c r="J4845" t="str">
        <f t="shared" si="304"/>
        <v>RLP|Lambsborn</v>
      </c>
      <c r="K4845" t="str">
        <f t="shared" si="302"/>
        <v>RLP|Bruchmühlbach-Miesau</v>
      </c>
      <c r="L4845" s="380" t="str">
        <f t="shared" si="305"/>
        <v>073355001201</v>
      </c>
      <c r="M4845">
        <f t="shared" si="303"/>
        <v>10811</v>
      </c>
    </row>
    <row r="4846" spans="1:13">
      <c r="A4846" s="127" t="s">
        <v>12091</v>
      </c>
      <c r="B4846" s="207" t="s">
        <v>12092</v>
      </c>
      <c r="C4846" s="208" t="s">
        <v>12000</v>
      </c>
      <c r="D4846" s="208" t="s">
        <v>11996</v>
      </c>
      <c r="E4846" s="205" t="s">
        <v>27</v>
      </c>
      <c r="F4846" s="205" t="s">
        <v>26</v>
      </c>
      <c r="G4846" s="205" t="s">
        <v>11998</v>
      </c>
      <c r="H4846" s="205" t="s">
        <v>8000</v>
      </c>
      <c r="I4846" s="206">
        <v>279</v>
      </c>
      <c r="J4846" t="str">
        <f t="shared" si="304"/>
        <v>RLP|Langwieden</v>
      </c>
      <c r="K4846" t="str">
        <f t="shared" si="302"/>
        <v>RLP|Bruchmühlbach-Miesau</v>
      </c>
      <c r="L4846" s="380" t="str">
        <f t="shared" si="305"/>
        <v>073355001202</v>
      </c>
      <c r="M4846">
        <f t="shared" si="303"/>
        <v>10811</v>
      </c>
    </row>
    <row r="4847" spans="1:13">
      <c r="A4847" s="127" t="s">
        <v>12093</v>
      </c>
      <c r="B4847" s="207" t="s">
        <v>12094</v>
      </c>
      <c r="C4847" s="208" t="s">
        <v>12000</v>
      </c>
      <c r="D4847" s="208" t="s">
        <v>11996</v>
      </c>
      <c r="E4847" s="205" t="s">
        <v>27</v>
      </c>
      <c r="F4847" s="205" t="s">
        <v>26</v>
      </c>
      <c r="G4847" s="205" t="s">
        <v>11998</v>
      </c>
      <c r="H4847" s="205" t="s">
        <v>8000</v>
      </c>
      <c r="I4847" s="206">
        <v>1419</v>
      </c>
      <c r="J4847" t="str">
        <f t="shared" si="304"/>
        <v>RLP|Martinshöhe</v>
      </c>
      <c r="K4847" t="str">
        <f t="shared" si="302"/>
        <v>RLP|Bruchmühlbach-Miesau</v>
      </c>
      <c r="L4847" s="380" t="str">
        <f t="shared" si="305"/>
        <v>073355001203</v>
      </c>
      <c r="M4847">
        <f t="shared" si="303"/>
        <v>10811</v>
      </c>
    </row>
    <row r="4848" spans="1:13">
      <c r="A4848" s="127" t="s">
        <v>12095</v>
      </c>
      <c r="B4848" s="207" t="s">
        <v>12096</v>
      </c>
      <c r="C4848" s="208" t="s">
        <v>11995</v>
      </c>
      <c r="D4848" s="208" t="s">
        <v>11996</v>
      </c>
      <c r="E4848" s="205" t="s">
        <v>27</v>
      </c>
      <c r="F4848" s="205" t="s">
        <v>26</v>
      </c>
      <c r="G4848" s="205" t="s">
        <v>11997</v>
      </c>
      <c r="H4848" s="205" t="s">
        <v>8000</v>
      </c>
      <c r="I4848" s="206">
        <v>1474</v>
      </c>
      <c r="J4848" t="str">
        <f t="shared" si="304"/>
        <v>RLP|Schopp</v>
      </c>
      <c r="K4848" t="str">
        <f t="shared" si="302"/>
        <v>RLP|Landstuhl</v>
      </c>
      <c r="L4848" s="380" t="str">
        <f t="shared" si="305"/>
        <v>073355011204</v>
      </c>
      <c r="M4848">
        <f t="shared" si="303"/>
        <v>26189</v>
      </c>
    </row>
    <row r="4849" spans="1:13">
      <c r="A4849" s="127" t="s">
        <v>12097</v>
      </c>
      <c r="B4849" s="207" t="s">
        <v>12098</v>
      </c>
      <c r="C4849" s="208" t="s">
        <v>12003</v>
      </c>
      <c r="D4849" s="208" t="s">
        <v>11996</v>
      </c>
      <c r="E4849" s="205" t="s">
        <v>27</v>
      </c>
      <c r="F4849" s="205" t="s">
        <v>26</v>
      </c>
      <c r="G4849" s="205" t="s">
        <v>12001</v>
      </c>
      <c r="H4849" s="205" t="s">
        <v>8000</v>
      </c>
      <c r="I4849" s="206">
        <v>1164</v>
      </c>
      <c r="J4849" t="str">
        <f t="shared" si="304"/>
        <v>RLP|Sembach</v>
      </c>
      <c r="K4849" t="str">
        <f t="shared" si="302"/>
        <v>RLP|Enkenbach-Alsenborn</v>
      </c>
      <c r="L4849" s="380" t="str">
        <f t="shared" si="305"/>
        <v>073355002205</v>
      </c>
      <c r="M4849">
        <f t="shared" si="303"/>
        <v>20055</v>
      </c>
    </row>
    <row r="4850" spans="1:13">
      <c r="A4850" s="127" t="s">
        <v>12099</v>
      </c>
      <c r="B4850" s="207" t="s">
        <v>12100</v>
      </c>
      <c r="C4850" s="208" t="s">
        <v>12006</v>
      </c>
      <c r="D4850" s="208" t="s">
        <v>11996</v>
      </c>
      <c r="E4850" s="205" t="s">
        <v>27</v>
      </c>
      <c r="F4850" s="205" t="s">
        <v>26</v>
      </c>
      <c r="G4850" s="205" t="s">
        <v>12007</v>
      </c>
      <c r="H4850" s="205" t="s">
        <v>8000</v>
      </c>
      <c r="I4850" s="206">
        <v>1503</v>
      </c>
      <c r="J4850" t="str">
        <f t="shared" si="304"/>
        <v>RLP|Reichenbach-Steegen</v>
      </c>
      <c r="K4850" t="str">
        <f t="shared" si="302"/>
        <v>RLP|Weilerbach</v>
      </c>
      <c r="L4850" s="380" t="str">
        <f t="shared" si="305"/>
        <v>073355009501</v>
      </c>
      <c r="M4850">
        <f t="shared" si="303"/>
        <v>14888</v>
      </c>
    </row>
    <row r="4851" spans="1:13">
      <c r="A4851" s="127" t="s">
        <v>12101</v>
      </c>
      <c r="B4851" s="207" t="s">
        <v>12102</v>
      </c>
      <c r="C4851" s="208" t="s">
        <v>12103</v>
      </c>
      <c r="D4851" s="208" t="s">
        <v>12104</v>
      </c>
      <c r="E4851" s="205" t="s">
        <v>27</v>
      </c>
      <c r="F4851" s="205" t="s">
        <v>26</v>
      </c>
      <c r="G4851" s="205" t="s">
        <v>12105</v>
      </c>
      <c r="H4851" s="205" t="s">
        <v>8000</v>
      </c>
      <c r="I4851" s="206">
        <v>153</v>
      </c>
      <c r="J4851" t="str">
        <f t="shared" si="304"/>
        <v>RLP|Adenbach</v>
      </c>
      <c r="K4851" t="str">
        <f t="shared" si="302"/>
        <v>RLP|Lauterecken-Wolfstein</v>
      </c>
      <c r="L4851" s="380" t="str">
        <f t="shared" si="305"/>
        <v>073365008001</v>
      </c>
      <c r="M4851">
        <f t="shared" si="303"/>
        <v>18066</v>
      </c>
    </row>
    <row r="4852" spans="1:13">
      <c r="A4852" s="127" t="s">
        <v>12106</v>
      </c>
      <c r="B4852" s="207" t="s">
        <v>12107</v>
      </c>
      <c r="C4852" s="208" t="s">
        <v>12108</v>
      </c>
      <c r="D4852" s="208" t="s">
        <v>12104</v>
      </c>
      <c r="E4852" s="205" t="s">
        <v>27</v>
      </c>
      <c r="F4852" s="205" t="s">
        <v>26</v>
      </c>
      <c r="G4852" s="205" t="s">
        <v>12109</v>
      </c>
      <c r="H4852" s="205" t="s">
        <v>8000</v>
      </c>
      <c r="I4852" s="206">
        <v>150</v>
      </c>
      <c r="J4852" t="str">
        <f t="shared" si="304"/>
        <v>RLP|Albessen</v>
      </c>
      <c r="K4852" t="str">
        <f t="shared" si="302"/>
        <v>RLP|Kusel-Altenglan</v>
      </c>
      <c r="L4852" s="380" t="str">
        <f t="shared" si="305"/>
        <v>073365010002</v>
      </c>
      <c r="M4852">
        <f t="shared" si="303"/>
        <v>23717</v>
      </c>
    </row>
    <row r="4853" spans="1:13">
      <c r="A4853" s="127" t="s">
        <v>12110</v>
      </c>
      <c r="B4853" s="207" t="s">
        <v>12111</v>
      </c>
      <c r="C4853" s="208" t="s">
        <v>12108</v>
      </c>
      <c r="D4853" s="208" t="s">
        <v>12104</v>
      </c>
      <c r="E4853" s="205" t="s">
        <v>27</v>
      </c>
      <c r="F4853" s="205" t="s">
        <v>26</v>
      </c>
      <c r="G4853" s="205" t="s">
        <v>12109</v>
      </c>
      <c r="H4853" s="205" t="s">
        <v>8000</v>
      </c>
      <c r="I4853" s="206">
        <v>2727</v>
      </c>
      <c r="J4853" t="str">
        <f t="shared" si="304"/>
        <v>RLP|Altenglan</v>
      </c>
      <c r="K4853" t="str">
        <f t="shared" si="302"/>
        <v>RLP|Kusel-Altenglan</v>
      </c>
      <c r="L4853" s="380" t="str">
        <f t="shared" si="305"/>
        <v>073365010003</v>
      </c>
      <c r="M4853">
        <f t="shared" si="303"/>
        <v>23717</v>
      </c>
    </row>
    <row r="4854" spans="1:13">
      <c r="A4854" s="127" t="s">
        <v>12112</v>
      </c>
      <c r="B4854" s="207" t="s">
        <v>12113</v>
      </c>
      <c r="C4854" s="208" t="s">
        <v>12114</v>
      </c>
      <c r="D4854" s="208" t="s">
        <v>12104</v>
      </c>
      <c r="E4854" s="205" t="s">
        <v>27</v>
      </c>
      <c r="F4854" s="205" t="s">
        <v>26</v>
      </c>
      <c r="G4854" s="205" t="s">
        <v>12115</v>
      </c>
      <c r="H4854" s="205" t="s">
        <v>8000</v>
      </c>
      <c r="I4854" s="206">
        <v>1299</v>
      </c>
      <c r="J4854" t="str">
        <f t="shared" si="304"/>
        <v>RLP|Altenkirchen</v>
      </c>
      <c r="K4854" t="str">
        <f t="shared" si="302"/>
        <v>RLP|Oberes Glantal</v>
      </c>
      <c r="L4854" s="380" t="str">
        <f t="shared" si="305"/>
        <v>073365009004</v>
      </c>
      <c r="M4854">
        <f t="shared" si="303"/>
        <v>29357</v>
      </c>
    </row>
    <row r="4855" spans="1:13">
      <c r="A4855" s="127" t="s">
        <v>12116</v>
      </c>
      <c r="B4855" s="207" t="s">
        <v>12117</v>
      </c>
      <c r="C4855" s="208" t="s">
        <v>12103</v>
      </c>
      <c r="D4855" s="208" t="s">
        <v>12104</v>
      </c>
      <c r="E4855" s="205" t="s">
        <v>27</v>
      </c>
      <c r="F4855" s="205" t="s">
        <v>26</v>
      </c>
      <c r="G4855" s="205" t="s">
        <v>12105</v>
      </c>
      <c r="H4855" s="205" t="s">
        <v>8000</v>
      </c>
      <c r="I4855" s="206">
        <v>296</v>
      </c>
      <c r="J4855" t="str">
        <f t="shared" si="304"/>
        <v>RLP|Aschbach</v>
      </c>
      <c r="K4855" t="str">
        <f t="shared" si="302"/>
        <v>RLP|Lauterecken-Wolfstein</v>
      </c>
      <c r="L4855" s="380" t="str">
        <f t="shared" si="305"/>
        <v>073365008005</v>
      </c>
      <c r="M4855">
        <f t="shared" si="303"/>
        <v>18066</v>
      </c>
    </row>
    <row r="4856" spans="1:13">
      <c r="A4856" s="127" t="s">
        <v>12118</v>
      </c>
      <c r="B4856" s="207" t="s">
        <v>12119</v>
      </c>
      <c r="C4856" s="208" t="s">
        <v>12108</v>
      </c>
      <c r="D4856" s="208" t="s">
        <v>12104</v>
      </c>
      <c r="E4856" s="205" t="s">
        <v>27</v>
      </c>
      <c r="F4856" s="205" t="s">
        <v>26</v>
      </c>
      <c r="G4856" s="205" t="s">
        <v>12109</v>
      </c>
      <c r="H4856" s="205" t="s">
        <v>8000</v>
      </c>
      <c r="I4856" s="206">
        <v>407</v>
      </c>
      <c r="J4856" t="str">
        <f t="shared" si="304"/>
        <v>RLP|Blaubach</v>
      </c>
      <c r="K4856" t="str">
        <f t="shared" si="302"/>
        <v>RLP|Kusel-Altenglan</v>
      </c>
      <c r="L4856" s="380" t="str">
        <f t="shared" si="305"/>
        <v>073365010006</v>
      </c>
      <c r="M4856">
        <f t="shared" si="303"/>
        <v>23717</v>
      </c>
    </row>
    <row r="4857" spans="1:13">
      <c r="A4857" s="127" t="s">
        <v>12120</v>
      </c>
      <c r="B4857" s="207" t="s">
        <v>12121</v>
      </c>
      <c r="C4857" s="208" t="s">
        <v>12114</v>
      </c>
      <c r="D4857" s="208" t="s">
        <v>12104</v>
      </c>
      <c r="E4857" s="205" t="s">
        <v>27</v>
      </c>
      <c r="F4857" s="205" t="s">
        <v>26</v>
      </c>
      <c r="G4857" s="205" t="s">
        <v>12115</v>
      </c>
      <c r="H4857" s="205" t="s">
        <v>8000</v>
      </c>
      <c r="I4857" s="206">
        <v>454</v>
      </c>
      <c r="J4857" t="str">
        <f t="shared" si="304"/>
        <v>RLP|Börsborn</v>
      </c>
      <c r="K4857" t="str">
        <f t="shared" si="302"/>
        <v>RLP|Oberes Glantal</v>
      </c>
      <c r="L4857" s="380" t="str">
        <f t="shared" si="305"/>
        <v>073365009008</v>
      </c>
      <c r="M4857">
        <f t="shared" si="303"/>
        <v>29357</v>
      </c>
    </row>
    <row r="4858" spans="1:13">
      <c r="A4858" s="127" t="s">
        <v>12122</v>
      </c>
      <c r="B4858" s="207" t="s">
        <v>12123</v>
      </c>
      <c r="C4858" s="208" t="s">
        <v>12108</v>
      </c>
      <c r="D4858" s="208" t="s">
        <v>12104</v>
      </c>
      <c r="E4858" s="205" t="s">
        <v>27</v>
      </c>
      <c r="F4858" s="205" t="s">
        <v>26</v>
      </c>
      <c r="G4858" s="205" t="s">
        <v>12109</v>
      </c>
      <c r="H4858" s="205" t="s">
        <v>8000</v>
      </c>
      <c r="I4858" s="206">
        <v>728</v>
      </c>
      <c r="J4858" t="str">
        <f t="shared" si="304"/>
        <v>RLP|Bosenbach</v>
      </c>
      <c r="K4858" t="str">
        <f t="shared" si="302"/>
        <v>RLP|Kusel-Altenglan</v>
      </c>
      <c r="L4858" s="380" t="str">
        <f t="shared" si="305"/>
        <v>073365010009</v>
      </c>
      <c r="M4858">
        <f t="shared" si="303"/>
        <v>23717</v>
      </c>
    </row>
    <row r="4859" spans="1:13">
      <c r="A4859" s="127" t="s">
        <v>12124</v>
      </c>
      <c r="B4859" s="207" t="s">
        <v>12125</v>
      </c>
      <c r="C4859" s="208" t="s">
        <v>12114</v>
      </c>
      <c r="D4859" s="208" t="s">
        <v>12104</v>
      </c>
      <c r="E4859" s="205" t="s">
        <v>27</v>
      </c>
      <c r="F4859" s="205" t="s">
        <v>26</v>
      </c>
      <c r="G4859" s="205" t="s">
        <v>12115</v>
      </c>
      <c r="H4859" s="205" t="s">
        <v>8000</v>
      </c>
      <c r="I4859" s="206">
        <v>1788</v>
      </c>
      <c r="J4859" t="str">
        <f t="shared" si="304"/>
        <v>RLP|Breitenbach</v>
      </c>
      <c r="K4859" t="str">
        <f t="shared" si="302"/>
        <v>RLP|Oberes Glantal</v>
      </c>
      <c r="L4859" s="380" t="str">
        <f t="shared" si="305"/>
        <v>073365009010</v>
      </c>
      <c r="M4859">
        <f t="shared" si="303"/>
        <v>29357</v>
      </c>
    </row>
    <row r="4860" spans="1:13">
      <c r="A4860" s="127" t="s">
        <v>12126</v>
      </c>
      <c r="B4860" s="207" t="s">
        <v>12127</v>
      </c>
      <c r="C4860" s="208" t="s">
        <v>12114</v>
      </c>
      <c r="D4860" s="208" t="s">
        <v>12104</v>
      </c>
      <c r="E4860" s="205" t="s">
        <v>27</v>
      </c>
      <c r="F4860" s="205" t="s">
        <v>26</v>
      </c>
      <c r="G4860" s="205" t="s">
        <v>12115</v>
      </c>
      <c r="H4860" s="205" t="s">
        <v>8000</v>
      </c>
      <c r="I4860" s="206">
        <v>2102</v>
      </c>
      <c r="J4860" t="str">
        <f t="shared" si="304"/>
        <v>RLP|Brücken (Pfalz)</v>
      </c>
      <c r="K4860" t="str">
        <f t="shared" si="302"/>
        <v>RLP|Oberes Glantal</v>
      </c>
      <c r="L4860" s="380" t="str">
        <f t="shared" si="305"/>
        <v>073365009011</v>
      </c>
      <c r="M4860">
        <f t="shared" si="303"/>
        <v>29357</v>
      </c>
    </row>
    <row r="4861" spans="1:13">
      <c r="A4861" s="127" t="s">
        <v>12128</v>
      </c>
      <c r="B4861" s="207" t="s">
        <v>12129</v>
      </c>
      <c r="C4861" s="208" t="s">
        <v>12103</v>
      </c>
      <c r="D4861" s="208" t="s">
        <v>12104</v>
      </c>
      <c r="E4861" s="205" t="s">
        <v>27</v>
      </c>
      <c r="F4861" s="205" t="s">
        <v>26</v>
      </c>
      <c r="G4861" s="205" t="s">
        <v>12105</v>
      </c>
      <c r="H4861" s="205" t="s">
        <v>8000</v>
      </c>
      <c r="I4861" s="206">
        <v>135</v>
      </c>
      <c r="J4861" t="str">
        <f t="shared" si="304"/>
        <v>RLP|Buborn</v>
      </c>
      <c r="K4861" t="str">
        <f t="shared" si="302"/>
        <v>RLP|Lauterecken-Wolfstein</v>
      </c>
      <c r="L4861" s="380" t="str">
        <f t="shared" si="305"/>
        <v>073365008012</v>
      </c>
      <c r="M4861">
        <f t="shared" si="303"/>
        <v>18066</v>
      </c>
    </row>
    <row r="4862" spans="1:13">
      <c r="A4862" s="127" t="s">
        <v>12130</v>
      </c>
      <c r="B4862" s="207" t="s">
        <v>12131</v>
      </c>
      <c r="C4862" s="208" t="s">
        <v>12103</v>
      </c>
      <c r="D4862" s="208" t="s">
        <v>12104</v>
      </c>
      <c r="E4862" s="205" t="s">
        <v>27</v>
      </c>
      <c r="F4862" s="205" t="s">
        <v>26</v>
      </c>
      <c r="G4862" s="205" t="s">
        <v>12105</v>
      </c>
      <c r="H4862" s="205" t="s">
        <v>8000</v>
      </c>
      <c r="I4862" s="206">
        <v>150</v>
      </c>
      <c r="J4862" t="str">
        <f t="shared" si="304"/>
        <v>RLP|Cronenberg</v>
      </c>
      <c r="K4862" t="str">
        <f t="shared" si="302"/>
        <v>RLP|Lauterecken-Wolfstein</v>
      </c>
      <c r="L4862" s="380" t="str">
        <f t="shared" si="305"/>
        <v>073365008013</v>
      </c>
      <c r="M4862">
        <f t="shared" si="303"/>
        <v>18066</v>
      </c>
    </row>
    <row r="4863" spans="1:13">
      <c r="A4863" s="127" t="s">
        <v>12132</v>
      </c>
      <c r="B4863" s="207" t="s">
        <v>12133</v>
      </c>
      <c r="C4863" s="208" t="s">
        <v>12103</v>
      </c>
      <c r="D4863" s="208" t="s">
        <v>12104</v>
      </c>
      <c r="E4863" s="205" t="s">
        <v>27</v>
      </c>
      <c r="F4863" s="205" t="s">
        <v>26</v>
      </c>
      <c r="G4863" s="205" t="s">
        <v>12105</v>
      </c>
      <c r="H4863" s="205" t="s">
        <v>8000</v>
      </c>
      <c r="I4863" s="206">
        <v>96</v>
      </c>
      <c r="J4863" t="str">
        <f t="shared" si="304"/>
        <v>RLP|Deimberg</v>
      </c>
      <c r="K4863" t="str">
        <f t="shared" si="302"/>
        <v>RLP|Lauterecken-Wolfstein</v>
      </c>
      <c r="L4863" s="380" t="str">
        <f t="shared" si="305"/>
        <v>073365008014</v>
      </c>
      <c r="M4863">
        <f t="shared" si="303"/>
        <v>18066</v>
      </c>
    </row>
    <row r="4864" spans="1:13">
      <c r="A4864" s="127" t="s">
        <v>12134</v>
      </c>
      <c r="B4864" s="207" t="s">
        <v>12135</v>
      </c>
      <c r="C4864" s="208" t="s">
        <v>12108</v>
      </c>
      <c r="D4864" s="208" t="s">
        <v>12104</v>
      </c>
      <c r="E4864" s="205" t="s">
        <v>27</v>
      </c>
      <c r="F4864" s="205" t="s">
        <v>26</v>
      </c>
      <c r="G4864" s="205" t="s">
        <v>12109</v>
      </c>
      <c r="H4864" s="205" t="s">
        <v>8000</v>
      </c>
      <c r="I4864" s="206">
        <v>274</v>
      </c>
      <c r="J4864" t="str">
        <f t="shared" si="304"/>
        <v>RLP|Dennweiler-Frohnbach</v>
      </c>
      <c r="K4864" t="str">
        <f t="shared" si="302"/>
        <v>RLP|Kusel-Altenglan</v>
      </c>
      <c r="L4864" s="380" t="str">
        <f t="shared" si="305"/>
        <v>073365010015</v>
      </c>
      <c r="M4864">
        <f t="shared" si="303"/>
        <v>23717</v>
      </c>
    </row>
    <row r="4865" spans="1:13">
      <c r="A4865" s="127" t="s">
        <v>12136</v>
      </c>
      <c r="B4865" s="207" t="s">
        <v>12137</v>
      </c>
      <c r="C4865" s="208" t="s">
        <v>12114</v>
      </c>
      <c r="D4865" s="208" t="s">
        <v>12104</v>
      </c>
      <c r="E4865" s="205" t="s">
        <v>27</v>
      </c>
      <c r="F4865" s="205" t="s">
        <v>26</v>
      </c>
      <c r="G4865" s="205" t="s">
        <v>12115</v>
      </c>
      <c r="H4865" s="205" t="s">
        <v>8000</v>
      </c>
      <c r="I4865" s="206">
        <v>858</v>
      </c>
      <c r="J4865" t="str">
        <f t="shared" si="304"/>
        <v>RLP|Dittweiler</v>
      </c>
      <c r="K4865" t="str">
        <f t="shared" si="302"/>
        <v>RLP|Oberes Glantal</v>
      </c>
      <c r="L4865" s="380" t="str">
        <f t="shared" si="305"/>
        <v>073365009016</v>
      </c>
      <c r="M4865">
        <f t="shared" si="303"/>
        <v>29357</v>
      </c>
    </row>
    <row r="4866" spans="1:13">
      <c r="A4866" s="127" t="s">
        <v>12138</v>
      </c>
      <c r="B4866" s="207" t="s">
        <v>12139</v>
      </c>
      <c r="C4866" s="208" t="s">
        <v>12114</v>
      </c>
      <c r="D4866" s="208" t="s">
        <v>12104</v>
      </c>
      <c r="E4866" s="205" t="s">
        <v>27</v>
      </c>
      <c r="F4866" s="205" t="s">
        <v>26</v>
      </c>
      <c r="G4866" s="205" t="s">
        <v>12115</v>
      </c>
      <c r="H4866" s="205" t="s">
        <v>8000</v>
      </c>
      <c r="I4866" s="206">
        <v>850</v>
      </c>
      <c r="J4866" t="str">
        <f t="shared" si="304"/>
        <v>RLP|Dunzweiler</v>
      </c>
      <c r="K4866" t="str">
        <f t="shared" si="302"/>
        <v>RLP|Oberes Glantal</v>
      </c>
      <c r="L4866" s="380" t="str">
        <f t="shared" si="305"/>
        <v>073365009017</v>
      </c>
      <c r="M4866">
        <f t="shared" si="303"/>
        <v>29357</v>
      </c>
    </row>
    <row r="4867" spans="1:13">
      <c r="A4867" s="127" t="s">
        <v>12140</v>
      </c>
      <c r="B4867" s="207" t="s">
        <v>12141</v>
      </c>
      <c r="C4867" s="208" t="s">
        <v>12108</v>
      </c>
      <c r="D4867" s="208" t="s">
        <v>12104</v>
      </c>
      <c r="E4867" s="205" t="s">
        <v>27</v>
      </c>
      <c r="F4867" s="205" t="s">
        <v>26</v>
      </c>
      <c r="G4867" s="205" t="s">
        <v>12109</v>
      </c>
      <c r="H4867" s="205" t="s">
        <v>8000</v>
      </c>
      <c r="I4867" s="206">
        <v>169</v>
      </c>
      <c r="J4867" t="str">
        <f t="shared" si="304"/>
        <v>RLP|Ehweiler</v>
      </c>
      <c r="K4867" t="str">
        <f t="shared" ref="K4867:K4930" si="306">E4867 &amp; "|" &amp; G4867</f>
        <v>RLP|Kusel-Altenglan</v>
      </c>
      <c r="L4867" s="380" t="str">
        <f t="shared" si="305"/>
        <v>073365010018</v>
      </c>
      <c r="M4867">
        <f t="shared" ref="M4867:M4930" si="307">SUMIF($C:$C, $C4867, $I:$I)</f>
        <v>23717</v>
      </c>
    </row>
    <row r="4868" spans="1:13">
      <c r="A4868" s="127" t="s">
        <v>12142</v>
      </c>
      <c r="B4868" s="207" t="s">
        <v>12143</v>
      </c>
      <c r="C4868" s="208" t="s">
        <v>12103</v>
      </c>
      <c r="D4868" s="208" t="s">
        <v>12104</v>
      </c>
      <c r="E4868" s="205" t="s">
        <v>27</v>
      </c>
      <c r="F4868" s="205" t="s">
        <v>26</v>
      </c>
      <c r="G4868" s="205" t="s">
        <v>12105</v>
      </c>
      <c r="H4868" s="205" t="s">
        <v>8000</v>
      </c>
      <c r="I4868" s="206">
        <v>405</v>
      </c>
      <c r="J4868" t="str">
        <f t="shared" si="304"/>
        <v>RLP|Einöllen</v>
      </c>
      <c r="K4868" t="str">
        <f t="shared" si="306"/>
        <v>RLP|Lauterecken-Wolfstein</v>
      </c>
      <c r="L4868" s="380" t="str">
        <f t="shared" si="305"/>
        <v>073365008019</v>
      </c>
      <c r="M4868">
        <f t="shared" si="307"/>
        <v>18066</v>
      </c>
    </row>
    <row r="4869" spans="1:13">
      <c r="A4869" s="127" t="s">
        <v>12144</v>
      </c>
      <c r="B4869" s="207" t="s">
        <v>12145</v>
      </c>
      <c r="C4869" s="208" t="s">
        <v>12108</v>
      </c>
      <c r="D4869" s="208" t="s">
        <v>12104</v>
      </c>
      <c r="E4869" s="205" t="s">
        <v>27</v>
      </c>
      <c r="F4869" s="205" t="s">
        <v>26</v>
      </c>
      <c r="G4869" s="205" t="s">
        <v>12109</v>
      </c>
      <c r="H4869" s="205" t="s">
        <v>8000</v>
      </c>
      <c r="I4869" s="206">
        <v>121</v>
      </c>
      <c r="J4869" t="str">
        <f t="shared" si="304"/>
        <v>RLP|Elzweiler</v>
      </c>
      <c r="K4869" t="str">
        <f t="shared" si="306"/>
        <v>RLP|Kusel-Altenglan</v>
      </c>
      <c r="L4869" s="380" t="str">
        <f t="shared" si="305"/>
        <v>073365010021</v>
      </c>
      <c r="M4869">
        <f t="shared" si="307"/>
        <v>23717</v>
      </c>
    </row>
    <row r="4870" spans="1:13">
      <c r="A4870" s="127" t="s">
        <v>12146</v>
      </c>
      <c r="B4870" s="207" t="s">
        <v>12147</v>
      </c>
      <c r="C4870" s="208" t="s">
        <v>12108</v>
      </c>
      <c r="D4870" s="208" t="s">
        <v>12104</v>
      </c>
      <c r="E4870" s="205" t="s">
        <v>27</v>
      </c>
      <c r="F4870" s="205" t="s">
        <v>26</v>
      </c>
      <c r="G4870" s="205" t="s">
        <v>12109</v>
      </c>
      <c r="H4870" s="205" t="s">
        <v>8000</v>
      </c>
      <c r="I4870" s="206">
        <v>578</v>
      </c>
      <c r="J4870" t="str">
        <f t="shared" ref="J4870:J4933" si="308">E4870 &amp; "|" &amp; A4870</f>
        <v>RLP|Erdesbach</v>
      </c>
      <c r="K4870" t="str">
        <f t="shared" si="306"/>
        <v>RLP|Kusel-Altenglan</v>
      </c>
      <c r="L4870" s="380" t="str">
        <f t="shared" ref="L4870:L4933" si="309">C4870 &amp; RIGHT(B4870,3)</f>
        <v>073365010022</v>
      </c>
      <c r="M4870">
        <f t="shared" si="307"/>
        <v>23717</v>
      </c>
    </row>
    <row r="4871" spans="1:13">
      <c r="A4871" s="127" t="s">
        <v>12148</v>
      </c>
      <c r="B4871" s="207" t="s">
        <v>12149</v>
      </c>
      <c r="C4871" s="208" t="s">
        <v>12103</v>
      </c>
      <c r="D4871" s="208" t="s">
        <v>12104</v>
      </c>
      <c r="E4871" s="205" t="s">
        <v>27</v>
      </c>
      <c r="F4871" s="205" t="s">
        <v>26</v>
      </c>
      <c r="G4871" s="205" t="s">
        <v>12105</v>
      </c>
      <c r="H4871" s="205" t="s">
        <v>8000</v>
      </c>
      <c r="I4871" s="206">
        <v>384</v>
      </c>
      <c r="J4871" t="str">
        <f t="shared" si="308"/>
        <v>RLP|Eßweiler</v>
      </c>
      <c r="K4871" t="str">
        <f t="shared" si="306"/>
        <v>RLP|Lauterecken-Wolfstein</v>
      </c>
      <c r="L4871" s="380" t="str">
        <f t="shared" si="309"/>
        <v>073365008023</v>
      </c>
      <c r="M4871">
        <f t="shared" si="307"/>
        <v>18066</v>
      </c>
    </row>
    <row r="4872" spans="1:13">
      <c r="A4872" s="127" t="s">
        <v>12150</v>
      </c>
      <c r="B4872" s="207" t="s">
        <v>12151</v>
      </c>
      <c r="C4872" s="208" t="s">
        <v>12108</v>
      </c>
      <c r="D4872" s="208" t="s">
        <v>12104</v>
      </c>
      <c r="E4872" s="205" t="s">
        <v>27</v>
      </c>
      <c r="F4872" s="205" t="s">
        <v>26</v>
      </c>
      <c r="G4872" s="205" t="s">
        <v>12109</v>
      </c>
      <c r="H4872" s="205" t="s">
        <v>8000</v>
      </c>
      <c r="I4872" s="206">
        <v>683</v>
      </c>
      <c r="J4872" t="str">
        <f t="shared" si="308"/>
        <v>RLP|Etschberg</v>
      </c>
      <c r="K4872" t="str">
        <f t="shared" si="306"/>
        <v>RLP|Kusel-Altenglan</v>
      </c>
      <c r="L4872" s="380" t="str">
        <f t="shared" si="309"/>
        <v>073365010024</v>
      </c>
      <c r="M4872">
        <f t="shared" si="307"/>
        <v>23717</v>
      </c>
    </row>
    <row r="4873" spans="1:13">
      <c r="A4873" s="127" t="s">
        <v>12152</v>
      </c>
      <c r="B4873" s="207" t="s">
        <v>12153</v>
      </c>
      <c r="C4873" s="208" t="s">
        <v>12108</v>
      </c>
      <c r="D4873" s="208" t="s">
        <v>12104</v>
      </c>
      <c r="E4873" s="205" t="s">
        <v>27</v>
      </c>
      <c r="F4873" s="205" t="s">
        <v>26</v>
      </c>
      <c r="G4873" s="205" t="s">
        <v>12109</v>
      </c>
      <c r="H4873" s="205" t="s">
        <v>8000</v>
      </c>
      <c r="I4873" s="206">
        <v>344</v>
      </c>
      <c r="J4873" t="str">
        <f t="shared" si="308"/>
        <v>RLP|Föckelberg</v>
      </c>
      <c r="K4873" t="str">
        <f t="shared" si="306"/>
        <v>RLP|Kusel-Altenglan</v>
      </c>
      <c r="L4873" s="380" t="str">
        <f t="shared" si="309"/>
        <v>073365010025</v>
      </c>
      <c r="M4873">
        <f t="shared" si="307"/>
        <v>23717</v>
      </c>
    </row>
    <row r="4874" spans="1:13">
      <c r="A4874" s="127" t="s">
        <v>12154</v>
      </c>
      <c r="B4874" s="207" t="s">
        <v>12155</v>
      </c>
      <c r="C4874" s="208" t="s">
        <v>12114</v>
      </c>
      <c r="D4874" s="208" t="s">
        <v>12104</v>
      </c>
      <c r="E4874" s="205" t="s">
        <v>27</v>
      </c>
      <c r="F4874" s="205" t="s">
        <v>26</v>
      </c>
      <c r="G4874" s="205" t="s">
        <v>12115</v>
      </c>
      <c r="H4874" s="205" t="s">
        <v>8000</v>
      </c>
      <c r="I4874" s="206">
        <v>466</v>
      </c>
      <c r="J4874" t="str">
        <f t="shared" si="308"/>
        <v>RLP|Frohnhofen</v>
      </c>
      <c r="K4874" t="str">
        <f t="shared" si="306"/>
        <v>RLP|Oberes Glantal</v>
      </c>
      <c r="L4874" s="380" t="str">
        <f t="shared" si="309"/>
        <v>073365009027</v>
      </c>
      <c r="M4874">
        <f t="shared" si="307"/>
        <v>29357</v>
      </c>
    </row>
    <row r="4875" spans="1:13">
      <c r="A4875" s="127" t="s">
        <v>12156</v>
      </c>
      <c r="B4875" s="207" t="s">
        <v>12157</v>
      </c>
      <c r="C4875" s="208" t="s">
        <v>12103</v>
      </c>
      <c r="D4875" s="208" t="s">
        <v>12104</v>
      </c>
      <c r="E4875" s="205" t="s">
        <v>27</v>
      </c>
      <c r="F4875" s="205" t="s">
        <v>26</v>
      </c>
      <c r="G4875" s="205" t="s">
        <v>12105</v>
      </c>
      <c r="H4875" s="205" t="s">
        <v>8000</v>
      </c>
      <c r="I4875" s="206">
        <v>259</v>
      </c>
      <c r="J4875" t="str">
        <f t="shared" si="308"/>
        <v>RLP|Ginsweiler</v>
      </c>
      <c r="K4875" t="str">
        <f t="shared" si="306"/>
        <v>RLP|Lauterecken-Wolfstein</v>
      </c>
      <c r="L4875" s="380" t="str">
        <f t="shared" si="309"/>
        <v>073365008029</v>
      </c>
      <c r="M4875">
        <f t="shared" si="307"/>
        <v>18066</v>
      </c>
    </row>
    <row r="4876" spans="1:13">
      <c r="A4876" s="127" t="s">
        <v>12158</v>
      </c>
      <c r="B4876" s="207" t="s">
        <v>12159</v>
      </c>
      <c r="C4876" s="208" t="s">
        <v>12103</v>
      </c>
      <c r="D4876" s="208" t="s">
        <v>12104</v>
      </c>
      <c r="E4876" s="205" t="s">
        <v>27</v>
      </c>
      <c r="F4876" s="205" t="s">
        <v>26</v>
      </c>
      <c r="G4876" s="205" t="s">
        <v>12105</v>
      </c>
      <c r="H4876" s="205" t="s">
        <v>8000</v>
      </c>
      <c r="I4876" s="206">
        <v>480</v>
      </c>
      <c r="J4876" t="str">
        <f t="shared" si="308"/>
        <v>RLP|Glanbrücken</v>
      </c>
      <c r="K4876" t="str">
        <f t="shared" si="306"/>
        <v>RLP|Lauterecken-Wolfstein</v>
      </c>
      <c r="L4876" s="380" t="str">
        <f t="shared" si="309"/>
        <v>073365008030</v>
      </c>
      <c r="M4876">
        <f t="shared" si="307"/>
        <v>18066</v>
      </c>
    </row>
    <row r="4877" spans="1:13">
      <c r="A4877" s="127" t="s">
        <v>12160</v>
      </c>
      <c r="B4877" s="207" t="s">
        <v>12161</v>
      </c>
      <c r="C4877" s="208" t="s">
        <v>12114</v>
      </c>
      <c r="D4877" s="208" t="s">
        <v>12104</v>
      </c>
      <c r="E4877" s="205" t="s">
        <v>27</v>
      </c>
      <c r="F4877" s="205" t="s">
        <v>26</v>
      </c>
      <c r="G4877" s="205" t="s">
        <v>12115</v>
      </c>
      <c r="H4877" s="205" t="s">
        <v>8000</v>
      </c>
      <c r="I4877" s="206">
        <v>1220</v>
      </c>
      <c r="J4877" t="str">
        <f t="shared" si="308"/>
        <v>RLP|Glan-Münchweiler</v>
      </c>
      <c r="K4877" t="str">
        <f t="shared" si="306"/>
        <v>RLP|Oberes Glantal</v>
      </c>
      <c r="L4877" s="380" t="str">
        <f t="shared" si="309"/>
        <v>073365009031</v>
      </c>
      <c r="M4877">
        <f t="shared" si="307"/>
        <v>29357</v>
      </c>
    </row>
    <row r="4878" spans="1:13">
      <c r="A4878" s="127" t="s">
        <v>12162</v>
      </c>
      <c r="B4878" s="207" t="s">
        <v>12163</v>
      </c>
      <c r="C4878" s="208" t="s">
        <v>12114</v>
      </c>
      <c r="D4878" s="208" t="s">
        <v>12104</v>
      </c>
      <c r="E4878" s="205" t="s">
        <v>27</v>
      </c>
      <c r="F4878" s="205" t="s">
        <v>26</v>
      </c>
      <c r="G4878" s="205" t="s">
        <v>12115</v>
      </c>
      <c r="H4878" s="205" t="s">
        <v>8000</v>
      </c>
      <c r="I4878" s="206">
        <v>1106</v>
      </c>
      <c r="J4878" t="str">
        <f t="shared" si="308"/>
        <v>RLP|Gries</v>
      </c>
      <c r="K4878" t="str">
        <f t="shared" si="306"/>
        <v>RLP|Oberes Glantal</v>
      </c>
      <c r="L4878" s="380" t="str">
        <f t="shared" si="309"/>
        <v>073365009032</v>
      </c>
      <c r="M4878">
        <f t="shared" si="307"/>
        <v>29357</v>
      </c>
    </row>
    <row r="4879" spans="1:13">
      <c r="A4879" s="127" t="s">
        <v>12164</v>
      </c>
      <c r="B4879" s="207" t="s">
        <v>12165</v>
      </c>
      <c r="C4879" s="208" t="s">
        <v>12103</v>
      </c>
      <c r="D4879" s="208" t="s">
        <v>12104</v>
      </c>
      <c r="E4879" s="205" t="s">
        <v>27</v>
      </c>
      <c r="F4879" s="205" t="s">
        <v>26</v>
      </c>
      <c r="G4879" s="205" t="s">
        <v>12105</v>
      </c>
      <c r="H4879" s="205" t="s">
        <v>8000</v>
      </c>
      <c r="I4879" s="206">
        <v>480</v>
      </c>
      <c r="J4879" t="str">
        <f t="shared" si="308"/>
        <v>RLP|Grumbach</v>
      </c>
      <c r="K4879" t="str">
        <f t="shared" si="306"/>
        <v>RLP|Lauterecken-Wolfstein</v>
      </c>
      <c r="L4879" s="380" t="str">
        <f t="shared" si="309"/>
        <v>073365008033</v>
      </c>
      <c r="M4879">
        <f t="shared" si="307"/>
        <v>18066</v>
      </c>
    </row>
    <row r="4880" spans="1:13">
      <c r="A4880" s="127" t="s">
        <v>12166</v>
      </c>
      <c r="B4880" s="207" t="s">
        <v>12167</v>
      </c>
      <c r="C4880" s="208" t="s">
        <v>12108</v>
      </c>
      <c r="D4880" s="208" t="s">
        <v>12104</v>
      </c>
      <c r="E4880" s="205" t="s">
        <v>27</v>
      </c>
      <c r="F4880" s="205" t="s">
        <v>26</v>
      </c>
      <c r="G4880" s="205" t="s">
        <v>12109</v>
      </c>
      <c r="H4880" s="205" t="s">
        <v>8000</v>
      </c>
      <c r="I4880" s="206">
        <v>674</v>
      </c>
      <c r="J4880" t="str">
        <f t="shared" si="308"/>
        <v>RLP|Haschbach am Remigiusberg</v>
      </c>
      <c r="K4880" t="str">
        <f t="shared" si="306"/>
        <v>RLP|Kusel-Altenglan</v>
      </c>
      <c r="L4880" s="380" t="str">
        <f t="shared" si="309"/>
        <v>073365010034</v>
      </c>
      <c r="M4880">
        <f t="shared" si="307"/>
        <v>23717</v>
      </c>
    </row>
    <row r="4881" spans="1:13">
      <c r="A4881" s="127" t="s">
        <v>12168</v>
      </c>
      <c r="B4881" s="207" t="s">
        <v>12169</v>
      </c>
      <c r="C4881" s="208" t="s">
        <v>12103</v>
      </c>
      <c r="D4881" s="208" t="s">
        <v>12104</v>
      </c>
      <c r="E4881" s="205" t="s">
        <v>27</v>
      </c>
      <c r="F4881" s="205" t="s">
        <v>26</v>
      </c>
      <c r="G4881" s="205" t="s">
        <v>12105</v>
      </c>
      <c r="H4881" s="205" t="s">
        <v>8000</v>
      </c>
      <c r="I4881" s="206">
        <v>41</v>
      </c>
      <c r="J4881" t="str">
        <f t="shared" si="308"/>
        <v>RLP|Hausweiler</v>
      </c>
      <c r="K4881" t="str">
        <f t="shared" si="306"/>
        <v>RLP|Lauterecken-Wolfstein</v>
      </c>
      <c r="L4881" s="380" t="str">
        <f t="shared" si="309"/>
        <v>073365008035</v>
      </c>
      <c r="M4881">
        <f t="shared" si="307"/>
        <v>18066</v>
      </c>
    </row>
    <row r="4882" spans="1:13">
      <c r="A4882" s="127" t="s">
        <v>12170</v>
      </c>
      <c r="B4882" s="207" t="s">
        <v>12171</v>
      </c>
      <c r="C4882" s="208" t="s">
        <v>12103</v>
      </c>
      <c r="D4882" s="208" t="s">
        <v>12104</v>
      </c>
      <c r="E4882" s="205" t="s">
        <v>27</v>
      </c>
      <c r="F4882" s="205" t="s">
        <v>26</v>
      </c>
      <c r="G4882" s="205" t="s">
        <v>12105</v>
      </c>
      <c r="H4882" s="205" t="s">
        <v>8000</v>
      </c>
      <c r="I4882" s="206">
        <v>566</v>
      </c>
      <c r="J4882" t="str">
        <f t="shared" si="308"/>
        <v>RLP|Hefersweiler</v>
      </c>
      <c r="K4882" t="str">
        <f t="shared" si="306"/>
        <v>RLP|Lauterecken-Wolfstein</v>
      </c>
      <c r="L4882" s="380" t="str">
        <f t="shared" si="309"/>
        <v>073365008036</v>
      </c>
      <c r="M4882">
        <f t="shared" si="307"/>
        <v>18066</v>
      </c>
    </row>
    <row r="4883" spans="1:13">
      <c r="A4883" s="127" t="s">
        <v>12172</v>
      </c>
      <c r="B4883" s="207" t="s">
        <v>12173</v>
      </c>
      <c r="C4883" s="208" t="s">
        <v>12114</v>
      </c>
      <c r="D4883" s="208" t="s">
        <v>12104</v>
      </c>
      <c r="E4883" s="205" t="s">
        <v>27</v>
      </c>
      <c r="F4883" s="205" t="s">
        <v>26</v>
      </c>
      <c r="G4883" s="205" t="s">
        <v>12115</v>
      </c>
      <c r="H4883" s="205" t="s">
        <v>8000</v>
      </c>
      <c r="I4883" s="206">
        <v>324</v>
      </c>
      <c r="J4883" t="str">
        <f t="shared" si="308"/>
        <v>RLP|Henschtal</v>
      </c>
      <c r="K4883" t="str">
        <f t="shared" si="306"/>
        <v>RLP|Oberes Glantal</v>
      </c>
      <c r="L4883" s="380" t="str">
        <f t="shared" si="309"/>
        <v>073365009037</v>
      </c>
      <c r="M4883">
        <f t="shared" si="307"/>
        <v>29357</v>
      </c>
    </row>
    <row r="4884" spans="1:13">
      <c r="A4884" s="127" t="s">
        <v>12174</v>
      </c>
      <c r="B4884" s="207" t="s">
        <v>12175</v>
      </c>
      <c r="C4884" s="208" t="s">
        <v>12103</v>
      </c>
      <c r="D4884" s="208" t="s">
        <v>12104</v>
      </c>
      <c r="E4884" s="205" t="s">
        <v>27</v>
      </c>
      <c r="F4884" s="205" t="s">
        <v>26</v>
      </c>
      <c r="G4884" s="205" t="s">
        <v>12105</v>
      </c>
      <c r="H4884" s="205" t="s">
        <v>8000</v>
      </c>
      <c r="I4884" s="206">
        <v>246</v>
      </c>
      <c r="J4884" t="str">
        <f t="shared" si="308"/>
        <v>RLP|Heinzenhausen</v>
      </c>
      <c r="K4884" t="str">
        <f t="shared" si="306"/>
        <v>RLP|Lauterecken-Wolfstein</v>
      </c>
      <c r="L4884" s="380" t="str">
        <f t="shared" si="309"/>
        <v>073365008038</v>
      </c>
      <c r="M4884">
        <f t="shared" si="307"/>
        <v>18066</v>
      </c>
    </row>
    <row r="4885" spans="1:13">
      <c r="A4885" s="127" t="s">
        <v>12176</v>
      </c>
      <c r="B4885" s="207" t="s">
        <v>12177</v>
      </c>
      <c r="C4885" s="208" t="s">
        <v>12108</v>
      </c>
      <c r="D4885" s="208" t="s">
        <v>12104</v>
      </c>
      <c r="E4885" s="205" t="s">
        <v>27</v>
      </c>
      <c r="F4885" s="205" t="s">
        <v>26</v>
      </c>
      <c r="G4885" s="205" t="s">
        <v>12109</v>
      </c>
      <c r="H4885" s="205" t="s">
        <v>8000</v>
      </c>
      <c r="I4885" s="206">
        <v>483</v>
      </c>
      <c r="J4885" t="str">
        <f t="shared" si="308"/>
        <v>RLP|Herchweiler</v>
      </c>
      <c r="K4885" t="str">
        <f t="shared" si="306"/>
        <v>RLP|Kusel-Altenglan</v>
      </c>
      <c r="L4885" s="380" t="str">
        <f t="shared" si="309"/>
        <v>073365010039</v>
      </c>
      <c r="M4885">
        <f t="shared" si="307"/>
        <v>23717</v>
      </c>
    </row>
    <row r="4886" spans="1:13">
      <c r="A4886" s="127" t="s">
        <v>12178</v>
      </c>
      <c r="B4886" s="207" t="s">
        <v>12179</v>
      </c>
      <c r="C4886" s="208" t="s">
        <v>12103</v>
      </c>
      <c r="D4886" s="208" t="s">
        <v>12104</v>
      </c>
      <c r="E4886" s="205" t="s">
        <v>27</v>
      </c>
      <c r="F4886" s="205" t="s">
        <v>26</v>
      </c>
      <c r="G4886" s="205" t="s">
        <v>12105</v>
      </c>
      <c r="H4886" s="205" t="s">
        <v>8000</v>
      </c>
      <c r="I4886" s="206">
        <v>153</v>
      </c>
      <c r="J4886" t="str">
        <f t="shared" si="308"/>
        <v>RLP|Herren-Sulzbach</v>
      </c>
      <c r="K4886" t="str">
        <f t="shared" si="306"/>
        <v>RLP|Lauterecken-Wolfstein</v>
      </c>
      <c r="L4886" s="380" t="str">
        <f t="shared" si="309"/>
        <v>073365008040</v>
      </c>
      <c r="M4886">
        <f t="shared" si="307"/>
        <v>18066</v>
      </c>
    </row>
    <row r="4887" spans="1:13">
      <c r="A4887" s="127" t="s">
        <v>12180</v>
      </c>
      <c r="B4887" s="207" t="s">
        <v>12181</v>
      </c>
      <c r="C4887" s="208" t="s">
        <v>12114</v>
      </c>
      <c r="D4887" s="208" t="s">
        <v>12104</v>
      </c>
      <c r="E4887" s="205" t="s">
        <v>27</v>
      </c>
      <c r="F4887" s="205" t="s">
        <v>26</v>
      </c>
      <c r="G4887" s="205" t="s">
        <v>12115</v>
      </c>
      <c r="H4887" s="205" t="s">
        <v>8000</v>
      </c>
      <c r="I4887" s="206">
        <v>1294</v>
      </c>
      <c r="J4887" t="str">
        <f t="shared" si="308"/>
        <v>RLP|Herschweiler-Pettersheim</v>
      </c>
      <c r="K4887" t="str">
        <f t="shared" si="306"/>
        <v>RLP|Oberes Glantal</v>
      </c>
      <c r="L4887" s="380" t="str">
        <f t="shared" si="309"/>
        <v>073365009041</v>
      </c>
      <c r="M4887">
        <f t="shared" si="307"/>
        <v>29357</v>
      </c>
    </row>
    <row r="4888" spans="1:13">
      <c r="A4888" s="127" t="s">
        <v>12182</v>
      </c>
      <c r="B4888" s="207" t="s">
        <v>12183</v>
      </c>
      <c r="C4888" s="208" t="s">
        <v>12103</v>
      </c>
      <c r="D4888" s="208" t="s">
        <v>12104</v>
      </c>
      <c r="E4888" s="205" t="s">
        <v>27</v>
      </c>
      <c r="F4888" s="205" t="s">
        <v>26</v>
      </c>
      <c r="G4888" s="205" t="s">
        <v>12105</v>
      </c>
      <c r="H4888" s="205" t="s">
        <v>8000</v>
      </c>
      <c r="I4888" s="206">
        <v>325</v>
      </c>
      <c r="J4888" t="str">
        <f t="shared" si="308"/>
        <v>RLP|Hinzweiler</v>
      </c>
      <c r="K4888" t="str">
        <f t="shared" si="306"/>
        <v>RLP|Lauterecken-Wolfstein</v>
      </c>
      <c r="L4888" s="380" t="str">
        <f t="shared" si="309"/>
        <v>073365008042</v>
      </c>
      <c r="M4888">
        <f t="shared" si="307"/>
        <v>18066</v>
      </c>
    </row>
    <row r="4889" spans="1:13">
      <c r="A4889" s="127" t="s">
        <v>12184</v>
      </c>
      <c r="B4889" s="207" t="s">
        <v>12185</v>
      </c>
      <c r="C4889" s="208" t="s">
        <v>12103</v>
      </c>
      <c r="D4889" s="208" t="s">
        <v>12104</v>
      </c>
      <c r="E4889" s="205" t="s">
        <v>27</v>
      </c>
      <c r="F4889" s="205" t="s">
        <v>26</v>
      </c>
      <c r="G4889" s="205" t="s">
        <v>12105</v>
      </c>
      <c r="H4889" s="205" t="s">
        <v>8000</v>
      </c>
      <c r="I4889" s="206">
        <v>353</v>
      </c>
      <c r="J4889" t="str">
        <f t="shared" si="308"/>
        <v>RLP|Hohenöllen</v>
      </c>
      <c r="K4889" t="str">
        <f t="shared" si="306"/>
        <v>RLP|Lauterecken-Wolfstein</v>
      </c>
      <c r="L4889" s="380" t="str">
        <f t="shared" si="309"/>
        <v>073365008043</v>
      </c>
      <c r="M4889">
        <f t="shared" si="307"/>
        <v>18066</v>
      </c>
    </row>
    <row r="4890" spans="1:13">
      <c r="A4890" s="127" t="s">
        <v>12186</v>
      </c>
      <c r="B4890" s="207" t="s">
        <v>12187</v>
      </c>
      <c r="C4890" s="208" t="s">
        <v>12103</v>
      </c>
      <c r="D4890" s="208" t="s">
        <v>12104</v>
      </c>
      <c r="E4890" s="205" t="s">
        <v>27</v>
      </c>
      <c r="F4890" s="205" t="s">
        <v>26</v>
      </c>
      <c r="G4890" s="205" t="s">
        <v>12105</v>
      </c>
      <c r="H4890" s="205" t="s">
        <v>8000</v>
      </c>
      <c r="I4890" s="206">
        <v>199</v>
      </c>
      <c r="J4890" t="str">
        <f t="shared" si="308"/>
        <v>RLP|Homberg (bei Lauterecken)</v>
      </c>
      <c r="K4890" t="str">
        <f t="shared" si="306"/>
        <v>RLP|Lauterecken-Wolfstein</v>
      </c>
      <c r="L4890" s="380" t="str">
        <f t="shared" si="309"/>
        <v>073365008044</v>
      </c>
      <c r="M4890">
        <f t="shared" si="307"/>
        <v>18066</v>
      </c>
    </row>
    <row r="4891" spans="1:13">
      <c r="A4891" s="127" t="s">
        <v>12188</v>
      </c>
      <c r="B4891" s="207" t="s">
        <v>12189</v>
      </c>
      <c r="C4891" s="208" t="s">
        <v>12103</v>
      </c>
      <c r="D4891" s="208" t="s">
        <v>12104</v>
      </c>
      <c r="E4891" s="205" t="s">
        <v>27</v>
      </c>
      <c r="F4891" s="205" t="s">
        <v>26</v>
      </c>
      <c r="G4891" s="205" t="s">
        <v>12105</v>
      </c>
      <c r="H4891" s="205" t="s">
        <v>8000</v>
      </c>
      <c r="I4891" s="206">
        <v>281</v>
      </c>
      <c r="J4891" t="str">
        <f t="shared" si="308"/>
        <v>RLP|Hoppstädten</v>
      </c>
      <c r="K4891" t="str">
        <f t="shared" si="306"/>
        <v>RLP|Lauterecken-Wolfstein</v>
      </c>
      <c r="L4891" s="380" t="str">
        <f t="shared" si="309"/>
        <v>073365008045</v>
      </c>
      <c r="M4891">
        <f t="shared" si="307"/>
        <v>18066</v>
      </c>
    </row>
    <row r="4892" spans="1:13">
      <c r="A4892" s="127" t="s">
        <v>12190</v>
      </c>
      <c r="B4892" s="207" t="s">
        <v>12191</v>
      </c>
      <c r="C4892" s="208" t="s">
        <v>12108</v>
      </c>
      <c r="D4892" s="208" t="s">
        <v>12104</v>
      </c>
      <c r="E4892" s="205" t="s">
        <v>27</v>
      </c>
      <c r="F4892" s="205" t="s">
        <v>26</v>
      </c>
      <c r="G4892" s="205" t="s">
        <v>12109</v>
      </c>
      <c r="H4892" s="205" t="s">
        <v>8000</v>
      </c>
      <c r="I4892" s="206">
        <v>223</v>
      </c>
      <c r="J4892" t="str">
        <f t="shared" si="308"/>
        <v>RLP|Horschbach</v>
      </c>
      <c r="K4892" t="str">
        <f t="shared" si="306"/>
        <v>RLP|Kusel-Altenglan</v>
      </c>
      <c r="L4892" s="380" t="str">
        <f t="shared" si="309"/>
        <v>073365010046</v>
      </c>
      <c r="M4892">
        <f t="shared" si="307"/>
        <v>23717</v>
      </c>
    </row>
    <row r="4893" spans="1:13">
      <c r="A4893" s="127" t="s">
        <v>12192</v>
      </c>
      <c r="B4893" s="207" t="s">
        <v>12193</v>
      </c>
      <c r="C4893" s="208" t="s">
        <v>12114</v>
      </c>
      <c r="D4893" s="208" t="s">
        <v>12104</v>
      </c>
      <c r="E4893" s="205" t="s">
        <v>27</v>
      </c>
      <c r="F4893" s="205" t="s">
        <v>26</v>
      </c>
      <c r="G4893" s="205" t="s">
        <v>12115</v>
      </c>
      <c r="H4893" s="205" t="s">
        <v>8000</v>
      </c>
      <c r="I4893" s="206">
        <v>486</v>
      </c>
      <c r="J4893" t="str">
        <f t="shared" si="308"/>
        <v>RLP|Hüffler</v>
      </c>
      <c r="K4893" t="str">
        <f t="shared" si="306"/>
        <v>RLP|Oberes Glantal</v>
      </c>
      <c r="L4893" s="380" t="str">
        <f t="shared" si="309"/>
        <v>073365009047</v>
      </c>
      <c r="M4893">
        <f t="shared" si="307"/>
        <v>29357</v>
      </c>
    </row>
    <row r="4894" spans="1:13">
      <c r="A4894" s="127" t="s">
        <v>12194</v>
      </c>
      <c r="B4894" s="207" t="s">
        <v>12195</v>
      </c>
      <c r="C4894" s="208" t="s">
        <v>12103</v>
      </c>
      <c r="D4894" s="208" t="s">
        <v>12104</v>
      </c>
      <c r="E4894" s="205" t="s">
        <v>27</v>
      </c>
      <c r="F4894" s="205" t="s">
        <v>26</v>
      </c>
      <c r="G4894" s="205" t="s">
        <v>12105</v>
      </c>
      <c r="H4894" s="205" t="s">
        <v>8000</v>
      </c>
      <c r="I4894" s="206">
        <v>823</v>
      </c>
      <c r="J4894" t="str">
        <f t="shared" si="308"/>
        <v>RLP|Jettenbach (Pfalz)</v>
      </c>
      <c r="K4894" t="str">
        <f t="shared" si="306"/>
        <v>RLP|Lauterecken-Wolfstein</v>
      </c>
      <c r="L4894" s="380" t="str">
        <f t="shared" si="309"/>
        <v>073365008048</v>
      </c>
      <c r="M4894">
        <f t="shared" si="307"/>
        <v>18066</v>
      </c>
    </row>
    <row r="4895" spans="1:13">
      <c r="A4895" s="127" t="s">
        <v>12196</v>
      </c>
      <c r="B4895" s="207" t="s">
        <v>12197</v>
      </c>
      <c r="C4895" s="208" t="s">
        <v>12103</v>
      </c>
      <c r="D4895" s="208" t="s">
        <v>12104</v>
      </c>
      <c r="E4895" s="205" t="s">
        <v>27</v>
      </c>
      <c r="F4895" s="205" t="s">
        <v>26</v>
      </c>
      <c r="G4895" s="205" t="s">
        <v>12105</v>
      </c>
      <c r="H4895" s="205" t="s">
        <v>8000</v>
      </c>
      <c r="I4895" s="206">
        <v>191</v>
      </c>
      <c r="J4895" t="str">
        <f t="shared" si="308"/>
        <v>RLP|Kappeln (bei Lauterecken)</v>
      </c>
      <c r="K4895" t="str">
        <f t="shared" si="306"/>
        <v>RLP|Lauterecken-Wolfstein</v>
      </c>
      <c r="L4895" s="380" t="str">
        <f t="shared" si="309"/>
        <v>073365008049</v>
      </c>
      <c r="M4895">
        <f t="shared" si="307"/>
        <v>18066</v>
      </c>
    </row>
    <row r="4896" spans="1:13">
      <c r="A4896" s="127" t="s">
        <v>12198</v>
      </c>
      <c r="B4896" s="207" t="s">
        <v>12199</v>
      </c>
      <c r="C4896" s="208" t="s">
        <v>12103</v>
      </c>
      <c r="D4896" s="208" t="s">
        <v>12104</v>
      </c>
      <c r="E4896" s="205" t="s">
        <v>27</v>
      </c>
      <c r="F4896" s="205" t="s">
        <v>26</v>
      </c>
      <c r="G4896" s="205" t="s">
        <v>12105</v>
      </c>
      <c r="H4896" s="205" t="s">
        <v>8000</v>
      </c>
      <c r="I4896" s="206">
        <v>152</v>
      </c>
      <c r="J4896" t="str">
        <f t="shared" si="308"/>
        <v>RLP|Kirrweiler</v>
      </c>
      <c r="K4896" t="str">
        <f t="shared" si="306"/>
        <v>RLP|Lauterecken-Wolfstein</v>
      </c>
      <c r="L4896" s="380" t="str">
        <f t="shared" si="309"/>
        <v>073365008050</v>
      </c>
      <c r="M4896">
        <f t="shared" si="307"/>
        <v>18066</v>
      </c>
    </row>
    <row r="4897" spans="1:13">
      <c r="A4897" s="127" t="s">
        <v>12200</v>
      </c>
      <c r="B4897" s="207" t="s">
        <v>12201</v>
      </c>
      <c r="C4897" s="208" t="s">
        <v>12108</v>
      </c>
      <c r="D4897" s="208" t="s">
        <v>12104</v>
      </c>
      <c r="E4897" s="205" t="s">
        <v>27</v>
      </c>
      <c r="F4897" s="205" t="s">
        <v>26</v>
      </c>
      <c r="G4897" s="205" t="s">
        <v>12109</v>
      </c>
      <c r="H4897" s="205" t="s">
        <v>8000</v>
      </c>
      <c r="I4897" s="206">
        <v>344</v>
      </c>
      <c r="J4897" t="str">
        <f t="shared" si="308"/>
        <v>RLP|Körborn</v>
      </c>
      <c r="K4897" t="str">
        <f t="shared" si="306"/>
        <v>RLP|Kusel-Altenglan</v>
      </c>
      <c r="L4897" s="380" t="str">
        <f t="shared" si="309"/>
        <v>073365010051</v>
      </c>
      <c r="M4897">
        <f t="shared" si="307"/>
        <v>23717</v>
      </c>
    </row>
    <row r="4898" spans="1:13">
      <c r="A4898" s="127" t="s">
        <v>12202</v>
      </c>
      <c r="B4898" s="207" t="s">
        <v>12203</v>
      </c>
      <c r="C4898" s="208" t="s">
        <v>12108</v>
      </c>
      <c r="D4898" s="208" t="s">
        <v>12104</v>
      </c>
      <c r="E4898" s="205" t="s">
        <v>27</v>
      </c>
      <c r="F4898" s="205" t="s">
        <v>26</v>
      </c>
      <c r="G4898" s="205" t="s">
        <v>12109</v>
      </c>
      <c r="H4898" s="205" t="s">
        <v>8000</v>
      </c>
      <c r="I4898" s="206">
        <v>844</v>
      </c>
      <c r="J4898" t="str">
        <f t="shared" si="308"/>
        <v>RLP|Konken</v>
      </c>
      <c r="K4898" t="str">
        <f t="shared" si="306"/>
        <v>RLP|Kusel-Altenglan</v>
      </c>
      <c r="L4898" s="380" t="str">
        <f t="shared" si="309"/>
        <v>073365010052</v>
      </c>
      <c r="M4898">
        <f t="shared" si="307"/>
        <v>23717</v>
      </c>
    </row>
    <row r="4899" spans="1:13">
      <c r="A4899" s="127" t="s">
        <v>12204</v>
      </c>
      <c r="B4899" s="207" t="s">
        <v>12205</v>
      </c>
      <c r="C4899" s="208" t="s">
        <v>12103</v>
      </c>
      <c r="D4899" s="208" t="s">
        <v>12104</v>
      </c>
      <c r="E4899" s="205" t="s">
        <v>27</v>
      </c>
      <c r="F4899" s="205" t="s">
        <v>26</v>
      </c>
      <c r="G4899" s="205" t="s">
        <v>12105</v>
      </c>
      <c r="H4899" s="205" t="s">
        <v>8000</v>
      </c>
      <c r="I4899" s="206">
        <v>716</v>
      </c>
      <c r="J4899" t="str">
        <f t="shared" si="308"/>
        <v>RLP|Kreimbach-Kaulbach</v>
      </c>
      <c r="K4899" t="str">
        <f t="shared" si="306"/>
        <v>RLP|Lauterecken-Wolfstein</v>
      </c>
      <c r="L4899" s="380" t="str">
        <f t="shared" si="309"/>
        <v>073365008053</v>
      </c>
      <c r="M4899">
        <f t="shared" si="307"/>
        <v>18066</v>
      </c>
    </row>
    <row r="4900" spans="1:13">
      <c r="A4900" s="127" t="s">
        <v>12206</v>
      </c>
      <c r="B4900" s="207" t="s">
        <v>12207</v>
      </c>
      <c r="C4900" s="208" t="s">
        <v>12114</v>
      </c>
      <c r="D4900" s="208" t="s">
        <v>12104</v>
      </c>
      <c r="E4900" s="205" t="s">
        <v>27</v>
      </c>
      <c r="F4900" s="205" t="s">
        <v>26</v>
      </c>
      <c r="G4900" s="205" t="s">
        <v>12115</v>
      </c>
      <c r="H4900" s="205" t="s">
        <v>8000</v>
      </c>
      <c r="I4900" s="206">
        <v>629</v>
      </c>
      <c r="J4900" t="str">
        <f t="shared" si="308"/>
        <v>RLP|Krottelbach</v>
      </c>
      <c r="K4900" t="str">
        <f t="shared" si="306"/>
        <v>RLP|Oberes Glantal</v>
      </c>
      <c r="L4900" s="380" t="str">
        <f t="shared" si="309"/>
        <v>073365009054</v>
      </c>
      <c r="M4900">
        <f t="shared" si="307"/>
        <v>29357</v>
      </c>
    </row>
    <row r="4901" spans="1:13">
      <c r="A4901" s="127" t="s">
        <v>12208</v>
      </c>
      <c r="B4901" s="207" t="s">
        <v>12209</v>
      </c>
      <c r="C4901" s="208" t="s">
        <v>12108</v>
      </c>
      <c r="D4901" s="208" t="s">
        <v>12104</v>
      </c>
      <c r="E4901" s="205" t="s">
        <v>27</v>
      </c>
      <c r="F4901" s="205" t="s">
        <v>26</v>
      </c>
      <c r="G4901" s="205" t="s">
        <v>12109</v>
      </c>
      <c r="H4901" s="205" t="s">
        <v>8000</v>
      </c>
      <c r="I4901" s="206">
        <v>6057</v>
      </c>
      <c r="J4901" t="str">
        <f t="shared" si="308"/>
        <v>RLP|Kusel</v>
      </c>
      <c r="K4901" t="str">
        <f t="shared" si="306"/>
        <v>RLP|Kusel-Altenglan</v>
      </c>
      <c r="L4901" s="380" t="str">
        <f t="shared" si="309"/>
        <v>073365010055</v>
      </c>
      <c r="M4901">
        <f t="shared" si="307"/>
        <v>23717</v>
      </c>
    </row>
    <row r="4902" spans="1:13">
      <c r="A4902" s="127" t="s">
        <v>12210</v>
      </c>
      <c r="B4902" s="207" t="s">
        <v>12211</v>
      </c>
      <c r="C4902" s="208" t="s">
        <v>12114</v>
      </c>
      <c r="D4902" s="208" t="s">
        <v>12104</v>
      </c>
      <c r="E4902" s="205" t="s">
        <v>27</v>
      </c>
      <c r="F4902" s="205" t="s">
        <v>26</v>
      </c>
      <c r="G4902" s="205" t="s">
        <v>12115</v>
      </c>
      <c r="H4902" s="205" t="s">
        <v>8000</v>
      </c>
      <c r="I4902" s="206">
        <v>459</v>
      </c>
      <c r="J4902" t="str">
        <f t="shared" si="308"/>
        <v>RLP|Langenbach (Pfalz)</v>
      </c>
      <c r="K4902" t="str">
        <f t="shared" si="306"/>
        <v>RLP|Oberes Glantal</v>
      </c>
      <c r="L4902" s="380" t="str">
        <f t="shared" si="309"/>
        <v>073365009056</v>
      </c>
      <c r="M4902">
        <f t="shared" si="307"/>
        <v>29357</v>
      </c>
    </row>
    <row r="4903" spans="1:13">
      <c r="A4903" s="127" t="s">
        <v>12212</v>
      </c>
      <c r="B4903" s="207" t="s">
        <v>12213</v>
      </c>
      <c r="C4903" s="208" t="s">
        <v>12103</v>
      </c>
      <c r="D4903" s="208" t="s">
        <v>12104</v>
      </c>
      <c r="E4903" s="205" t="s">
        <v>27</v>
      </c>
      <c r="F4903" s="205" t="s">
        <v>26</v>
      </c>
      <c r="G4903" s="205" t="s">
        <v>12105</v>
      </c>
      <c r="H4903" s="205" t="s">
        <v>8000</v>
      </c>
      <c r="I4903" s="206">
        <v>215</v>
      </c>
      <c r="J4903" t="str">
        <f t="shared" si="308"/>
        <v>RLP|Langweiler (bei Lauterecken)</v>
      </c>
      <c r="K4903" t="str">
        <f t="shared" si="306"/>
        <v>RLP|Lauterecken-Wolfstein</v>
      </c>
      <c r="L4903" s="380" t="str">
        <f t="shared" si="309"/>
        <v>073365008057</v>
      </c>
      <c r="M4903">
        <f t="shared" si="307"/>
        <v>18066</v>
      </c>
    </row>
    <row r="4904" spans="1:13">
      <c r="A4904" s="127" t="s">
        <v>12214</v>
      </c>
      <c r="B4904" s="207" t="s">
        <v>12215</v>
      </c>
      <c r="C4904" s="208" t="s">
        <v>12103</v>
      </c>
      <c r="D4904" s="208" t="s">
        <v>12104</v>
      </c>
      <c r="E4904" s="205" t="s">
        <v>27</v>
      </c>
      <c r="F4904" s="205" t="s">
        <v>26</v>
      </c>
      <c r="G4904" s="205" t="s">
        <v>12105</v>
      </c>
      <c r="H4904" s="205" t="s">
        <v>8000</v>
      </c>
      <c r="I4904" s="206">
        <v>2044</v>
      </c>
      <c r="J4904" t="str">
        <f t="shared" si="308"/>
        <v>RLP|Lauterecken</v>
      </c>
      <c r="K4904" t="str">
        <f t="shared" si="306"/>
        <v>RLP|Lauterecken-Wolfstein</v>
      </c>
      <c r="L4904" s="380" t="str">
        <f t="shared" si="309"/>
        <v>073365008058</v>
      </c>
      <c r="M4904">
        <f t="shared" si="307"/>
        <v>18066</v>
      </c>
    </row>
    <row r="4905" spans="1:13">
      <c r="A4905" s="127" t="s">
        <v>12216</v>
      </c>
      <c r="B4905" s="207" t="s">
        <v>12217</v>
      </c>
      <c r="C4905" s="208" t="s">
        <v>12103</v>
      </c>
      <c r="D4905" s="208" t="s">
        <v>12104</v>
      </c>
      <c r="E4905" s="205" t="s">
        <v>27</v>
      </c>
      <c r="F4905" s="205" t="s">
        <v>26</v>
      </c>
      <c r="G4905" s="205" t="s">
        <v>12105</v>
      </c>
      <c r="H4905" s="205" t="s">
        <v>8000</v>
      </c>
      <c r="I4905" s="206">
        <v>372</v>
      </c>
      <c r="J4905" t="str">
        <f t="shared" si="308"/>
        <v>RLP|Lohnweiler</v>
      </c>
      <c r="K4905" t="str">
        <f t="shared" si="306"/>
        <v>RLP|Lauterecken-Wolfstein</v>
      </c>
      <c r="L4905" s="380" t="str">
        <f t="shared" si="309"/>
        <v>073365008060</v>
      </c>
      <c r="M4905">
        <f t="shared" si="307"/>
        <v>18066</v>
      </c>
    </row>
    <row r="4906" spans="1:13">
      <c r="A4906" s="127" t="s">
        <v>12218</v>
      </c>
      <c r="B4906" s="207" t="s">
        <v>12219</v>
      </c>
      <c r="C4906" s="208" t="s">
        <v>12103</v>
      </c>
      <c r="D4906" s="208" t="s">
        <v>12104</v>
      </c>
      <c r="E4906" s="205" t="s">
        <v>27</v>
      </c>
      <c r="F4906" s="205" t="s">
        <v>26</v>
      </c>
      <c r="G4906" s="205" t="s">
        <v>12105</v>
      </c>
      <c r="H4906" s="205" t="s">
        <v>8000</v>
      </c>
      <c r="I4906" s="206">
        <v>470</v>
      </c>
      <c r="J4906" t="str">
        <f t="shared" si="308"/>
        <v>RLP|Medard</v>
      </c>
      <c r="K4906" t="str">
        <f t="shared" si="306"/>
        <v>RLP|Lauterecken-Wolfstein</v>
      </c>
      <c r="L4906" s="380" t="str">
        <f t="shared" si="309"/>
        <v>073365008061</v>
      </c>
      <c r="M4906">
        <f t="shared" si="307"/>
        <v>18066</v>
      </c>
    </row>
    <row r="4907" spans="1:13">
      <c r="A4907" s="127" t="s">
        <v>12220</v>
      </c>
      <c r="B4907" s="207" t="s">
        <v>12221</v>
      </c>
      <c r="C4907" s="208" t="s">
        <v>12103</v>
      </c>
      <c r="D4907" s="208" t="s">
        <v>12104</v>
      </c>
      <c r="E4907" s="205" t="s">
        <v>27</v>
      </c>
      <c r="F4907" s="205" t="s">
        <v>26</v>
      </c>
      <c r="G4907" s="205" t="s">
        <v>12105</v>
      </c>
      <c r="H4907" s="205" t="s">
        <v>8000</v>
      </c>
      <c r="I4907" s="206">
        <v>152</v>
      </c>
      <c r="J4907" t="str">
        <f t="shared" si="308"/>
        <v>RLP|Merzweiler</v>
      </c>
      <c r="K4907" t="str">
        <f t="shared" si="306"/>
        <v>RLP|Lauterecken-Wolfstein</v>
      </c>
      <c r="L4907" s="380" t="str">
        <f t="shared" si="309"/>
        <v>073365008062</v>
      </c>
      <c r="M4907">
        <f t="shared" si="307"/>
        <v>18066</v>
      </c>
    </row>
    <row r="4908" spans="1:13">
      <c r="A4908" s="127" t="s">
        <v>12222</v>
      </c>
      <c r="B4908" s="207" t="s">
        <v>12223</v>
      </c>
      <c r="C4908" s="208" t="s">
        <v>12114</v>
      </c>
      <c r="D4908" s="208" t="s">
        <v>12104</v>
      </c>
      <c r="E4908" s="205" t="s">
        <v>27</v>
      </c>
      <c r="F4908" s="205" t="s">
        <v>26</v>
      </c>
      <c r="G4908" s="205" t="s">
        <v>12115</v>
      </c>
      <c r="H4908" s="205" t="s">
        <v>8000</v>
      </c>
      <c r="I4908" s="206">
        <v>1142</v>
      </c>
      <c r="J4908" t="str">
        <f t="shared" si="308"/>
        <v>RLP|Nanzdietschweiler</v>
      </c>
      <c r="K4908" t="str">
        <f t="shared" si="306"/>
        <v>RLP|Oberes Glantal</v>
      </c>
      <c r="L4908" s="380" t="str">
        <f t="shared" si="309"/>
        <v>073365009064</v>
      </c>
      <c r="M4908">
        <f t="shared" si="307"/>
        <v>29357</v>
      </c>
    </row>
    <row r="4909" spans="1:13">
      <c r="A4909" s="127" t="s">
        <v>12224</v>
      </c>
      <c r="B4909" s="207" t="s">
        <v>12225</v>
      </c>
      <c r="C4909" s="208" t="s">
        <v>12103</v>
      </c>
      <c r="D4909" s="208" t="s">
        <v>12104</v>
      </c>
      <c r="E4909" s="205" t="s">
        <v>27</v>
      </c>
      <c r="F4909" s="205" t="s">
        <v>26</v>
      </c>
      <c r="G4909" s="205" t="s">
        <v>12105</v>
      </c>
      <c r="H4909" s="205" t="s">
        <v>8000</v>
      </c>
      <c r="I4909" s="206">
        <v>107</v>
      </c>
      <c r="J4909" t="str">
        <f t="shared" si="308"/>
        <v>RLP|Nerzweiler</v>
      </c>
      <c r="K4909" t="str">
        <f t="shared" si="306"/>
        <v>RLP|Lauterecken-Wolfstein</v>
      </c>
      <c r="L4909" s="380" t="str">
        <f t="shared" si="309"/>
        <v>073365008065</v>
      </c>
      <c r="M4909">
        <f t="shared" si="307"/>
        <v>18066</v>
      </c>
    </row>
    <row r="4910" spans="1:13">
      <c r="A4910" s="127" t="s">
        <v>12226</v>
      </c>
      <c r="B4910" s="207" t="s">
        <v>12227</v>
      </c>
      <c r="C4910" s="208" t="s">
        <v>12108</v>
      </c>
      <c r="D4910" s="208" t="s">
        <v>12104</v>
      </c>
      <c r="E4910" s="205" t="s">
        <v>27</v>
      </c>
      <c r="F4910" s="205" t="s">
        <v>26</v>
      </c>
      <c r="G4910" s="205" t="s">
        <v>12109</v>
      </c>
      <c r="H4910" s="205" t="s">
        <v>8000</v>
      </c>
      <c r="I4910" s="206">
        <v>436</v>
      </c>
      <c r="J4910" t="str">
        <f t="shared" si="308"/>
        <v>RLP|Neunkirchen am Potzberg</v>
      </c>
      <c r="K4910" t="str">
        <f t="shared" si="306"/>
        <v>RLP|Kusel-Altenglan</v>
      </c>
      <c r="L4910" s="380" t="str">
        <f t="shared" si="309"/>
        <v>073365010066</v>
      </c>
      <c r="M4910">
        <f t="shared" si="307"/>
        <v>23717</v>
      </c>
    </row>
    <row r="4911" spans="1:13">
      <c r="A4911" s="127" t="s">
        <v>12228</v>
      </c>
      <c r="B4911" s="207" t="s">
        <v>12229</v>
      </c>
      <c r="C4911" s="208" t="s">
        <v>12108</v>
      </c>
      <c r="D4911" s="208" t="s">
        <v>12104</v>
      </c>
      <c r="E4911" s="205" t="s">
        <v>27</v>
      </c>
      <c r="F4911" s="205" t="s">
        <v>26</v>
      </c>
      <c r="G4911" s="205" t="s">
        <v>12109</v>
      </c>
      <c r="H4911" s="205" t="s">
        <v>8000</v>
      </c>
      <c r="I4911" s="206">
        <v>312</v>
      </c>
      <c r="J4911" t="str">
        <f t="shared" si="308"/>
        <v>RLP|Niederalben</v>
      </c>
      <c r="K4911" t="str">
        <f t="shared" si="306"/>
        <v>RLP|Kusel-Altenglan</v>
      </c>
      <c r="L4911" s="380" t="str">
        <f t="shared" si="309"/>
        <v>073365010067</v>
      </c>
      <c r="M4911">
        <f t="shared" si="307"/>
        <v>23717</v>
      </c>
    </row>
    <row r="4912" spans="1:13">
      <c r="A4912" s="127" t="s">
        <v>12230</v>
      </c>
      <c r="B4912" s="207" t="s">
        <v>12231</v>
      </c>
      <c r="C4912" s="208" t="s">
        <v>12108</v>
      </c>
      <c r="D4912" s="208" t="s">
        <v>12104</v>
      </c>
      <c r="E4912" s="205" t="s">
        <v>27</v>
      </c>
      <c r="F4912" s="205" t="s">
        <v>26</v>
      </c>
      <c r="G4912" s="205" t="s">
        <v>12109</v>
      </c>
      <c r="H4912" s="205" t="s">
        <v>8000</v>
      </c>
      <c r="I4912" s="206">
        <v>264</v>
      </c>
      <c r="J4912" t="str">
        <f t="shared" si="308"/>
        <v>RLP|Niederstaufenbach</v>
      </c>
      <c r="K4912" t="str">
        <f t="shared" si="306"/>
        <v>RLP|Kusel-Altenglan</v>
      </c>
      <c r="L4912" s="380" t="str">
        <f t="shared" si="309"/>
        <v>073365010068</v>
      </c>
      <c r="M4912">
        <f t="shared" si="307"/>
        <v>23717</v>
      </c>
    </row>
    <row r="4913" spans="1:13">
      <c r="A4913" s="127" t="s">
        <v>12232</v>
      </c>
      <c r="B4913" s="207" t="s">
        <v>12233</v>
      </c>
      <c r="C4913" s="208" t="s">
        <v>12103</v>
      </c>
      <c r="D4913" s="208" t="s">
        <v>12104</v>
      </c>
      <c r="E4913" s="205" t="s">
        <v>27</v>
      </c>
      <c r="F4913" s="205" t="s">
        <v>26</v>
      </c>
      <c r="G4913" s="205" t="s">
        <v>12105</v>
      </c>
      <c r="H4913" s="205" t="s">
        <v>8000</v>
      </c>
      <c r="I4913" s="206">
        <v>548</v>
      </c>
      <c r="J4913" t="str">
        <f t="shared" si="308"/>
        <v>RLP|Nußbach</v>
      </c>
      <c r="K4913" t="str">
        <f t="shared" si="306"/>
        <v>RLP|Lauterecken-Wolfstein</v>
      </c>
      <c r="L4913" s="380" t="str">
        <f t="shared" si="309"/>
        <v>073365008069</v>
      </c>
      <c r="M4913">
        <f t="shared" si="307"/>
        <v>18066</v>
      </c>
    </row>
    <row r="4914" spans="1:13">
      <c r="A4914" s="127" t="s">
        <v>12234</v>
      </c>
      <c r="B4914" s="207" t="s">
        <v>12235</v>
      </c>
      <c r="C4914" s="208" t="s">
        <v>12108</v>
      </c>
      <c r="D4914" s="208" t="s">
        <v>12104</v>
      </c>
      <c r="E4914" s="205" t="s">
        <v>27</v>
      </c>
      <c r="F4914" s="205" t="s">
        <v>26</v>
      </c>
      <c r="G4914" s="205" t="s">
        <v>12109</v>
      </c>
      <c r="H4914" s="205" t="s">
        <v>8000</v>
      </c>
      <c r="I4914" s="206">
        <v>218</v>
      </c>
      <c r="J4914" t="str">
        <f t="shared" si="308"/>
        <v>RLP|Oberalben</v>
      </c>
      <c r="K4914" t="str">
        <f t="shared" si="306"/>
        <v>RLP|Kusel-Altenglan</v>
      </c>
      <c r="L4914" s="380" t="str">
        <f t="shared" si="309"/>
        <v>073365010070</v>
      </c>
      <c r="M4914">
        <f t="shared" si="307"/>
        <v>23717</v>
      </c>
    </row>
    <row r="4915" spans="1:13">
      <c r="A4915" s="127" t="s">
        <v>12236</v>
      </c>
      <c r="B4915" s="207" t="s">
        <v>12237</v>
      </c>
      <c r="C4915" s="208" t="s">
        <v>12108</v>
      </c>
      <c r="D4915" s="208" t="s">
        <v>12104</v>
      </c>
      <c r="E4915" s="205" t="s">
        <v>27</v>
      </c>
      <c r="F4915" s="205" t="s">
        <v>26</v>
      </c>
      <c r="G4915" s="205" t="s">
        <v>12109</v>
      </c>
      <c r="H4915" s="205" t="s">
        <v>8000</v>
      </c>
      <c r="I4915" s="206">
        <v>274</v>
      </c>
      <c r="J4915" t="str">
        <f t="shared" si="308"/>
        <v>RLP|Oberstaufenbach</v>
      </c>
      <c r="K4915" t="str">
        <f t="shared" si="306"/>
        <v>RLP|Kusel-Altenglan</v>
      </c>
      <c r="L4915" s="380" t="str">
        <f t="shared" si="309"/>
        <v>073365010071</v>
      </c>
      <c r="M4915">
        <f t="shared" si="307"/>
        <v>23717</v>
      </c>
    </row>
    <row r="4916" spans="1:13">
      <c r="A4916" s="127" t="s">
        <v>12238</v>
      </c>
      <c r="B4916" s="207" t="s">
        <v>12239</v>
      </c>
      <c r="C4916" s="208" t="s">
        <v>12103</v>
      </c>
      <c r="D4916" s="208" t="s">
        <v>12104</v>
      </c>
      <c r="E4916" s="205" t="s">
        <v>27</v>
      </c>
      <c r="F4916" s="205" t="s">
        <v>26</v>
      </c>
      <c r="G4916" s="205" t="s">
        <v>12105</v>
      </c>
      <c r="H4916" s="205" t="s">
        <v>8000</v>
      </c>
      <c r="I4916" s="206">
        <v>160</v>
      </c>
      <c r="J4916" t="str">
        <f t="shared" si="308"/>
        <v>RLP|Oberweiler im Tal</v>
      </c>
      <c r="K4916" t="str">
        <f t="shared" si="306"/>
        <v>RLP|Lauterecken-Wolfstein</v>
      </c>
      <c r="L4916" s="380" t="str">
        <f t="shared" si="309"/>
        <v>073365008072</v>
      </c>
      <c r="M4916">
        <f t="shared" si="307"/>
        <v>18066</v>
      </c>
    </row>
    <row r="4917" spans="1:13">
      <c r="A4917" s="127" t="s">
        <v>12240</v>
      </c>
      <c r="B4917" s="207" t="s">
        <v>12241</v>
      </c>
      <c r="C4917" s="208" t="s">
        <v>12103</v>
      </c>
      <c r="D4917" s="208" t="s">
        <v>12104</v>
      </c>
      <c r="E4917" s="205" t="s">
        <v>27</v>
      </c>
      <c r="F4917" s="205" t="s">
        <v>26</v>
      </c>
      <c r="G4917" s="205" t="s">
        <v>12105</v>
      </c>
      <c r="H4917" s="205" t="s">
        <v>8000</v>
      </c>
      <c r="I4917" s="206">
        <v>269</v>
      </c>
      <c r="J4917" t="str">
        <f t="shared" si="308"/>
        <v>RLP|Oberweiler-Tiefenbach</v>
      </c>
      <c r="K4917" t="str">
        <f t="shared" si="306"/>
        <v>RLP|Lauterecken-Wolfstein</v>
      </c>
      <c r="L4917" s="380" t="str">
        <f t="shared" si="309"/>
        <v>073365008073</v>
      </c>
      <c r="M4917">
        <f t="shared" si="307"/>
        <v>18066</v>
      </c>
    </row>
    <row r="4918" spans="1:13">
      <c r="A4918" s="127" t="s">
        <v>12242</v>
      </c>
      <c r="B4918" s="207" t="s">
        <v>12243</v>
      </c>
      <c r="C4918" s="208" t="s">
        <v>12103</v>
      </c>
      <c r="D4918" s="208" t="s">
        <v>12104</v>
      </c>
      <c r="E4918" s="205" t="s">
        <v>27</v>
      </c>
      <c r="F4918" s="205" t="s">
        <v>26</v>
      </c>
      <c r="G4918" s="205" t="s">
        <v>12105</v>
      </c>
      <c r="H4918" s="205" t="s">
        <v>8000</v>
      </c>
      <c r="I4918" s="206">
        <v>807</v>
      </c>
      <c r="J4918" t="str">
        <f t="shared" si="308"/>
        <v>RLP|Odenbach</v>
      </c>
      <c r="K4918" t="str">
        <f t="shared" si="306"/>
        <v>RLP|Lauterecken-Wolfstein</v>
      </c>
      <c r="L4918" s="380" t="str">
        <f t="shared" si="309"/>
        <v>073365008074</v>
      </c>
      <c r="M4918">
        <f t="shared" si="307"/>
        <v>18066</v>
      </c>
    </row>
    <row r="4919" spans="1:13">
      <c r="A4919" s="127" t="s">
        <v>12244</v>
      </c>
      <c r="B4919" s="207" t="s">
        <v>12245</v>
      </c>
      <c r="C4919" s="208" t="s">
        <v>12103</v>
      </c>
      <c r="D4919" s="208" t="s">
        <v>12104</v>
      </c>
      <c r="E4919" s="205" t="s">
        <v>27</v>
      </c>
      <c r="F4919" s="205" t="s">
        <v>26</v>
      </c>
      <c r="G4919" s="205" t="s">
        <v>12105</v>
      </c>
      <c r="H4919" s="205" t="s">
        <v>8000</v>
      </c>
      <c r="I4919" s="206">
        <v>1049</v>
      </c>
      <c r="J4919" t="str">
        <f t="shared" si="308"/>
        <v>RLP|Offenbach-Hundheim</v>
      </c>
      <c r="K4919" t="str">
        <f t="shared" si="306"/>
        <v>RLP|Lauterecken-Wolfstein</v>
      </c>
      <c r="L4919" s="380" t="str">
        <f t="shared" si="309"/>
        <v>073365008075</v>
      </c>
      <c r="M4919">
        <f t="shared" si="307"/>
        <v>18066</v>
      </c>
    </row>
    <row r="4920" spans="1:13">
      <c r="A4920" s="127" t="s">
        <v>12246</v>
      </c>
      <c r="B4920" s="207" t="s">
        <v>12247</v>
      </c>
      <c r="C4920" s="208" t="s">
        <v>12114</v>
      </c>
      <c r="D4920" s="208" t="s">
        <v>12104</v>
      </c>
      <c r="E4920" s="205" t="s">
        <v>27</v>
      </c>
      <c r="F4920" s="205" t="s">
        <v>26</v>
      </c>
      <c r="G4920" s="205" t="s">
        <v>12115</v>
      </c>
      <c r="H4920" s="205" t="s">
        <v>8000</v>
      </c>
      <c r="I4920" s="206">
        <v>760</v>
      </c>
      <c r="J4920" t="str">
        <f t="shared" si="308"/>
        <v>RLP|Ohmbach</v>
      </c>
      <c r="K4920" t="str">
        <f t="shared" si="306"/>
        <v>RLP|Oberes Glantal</v>
      </c>
      <c r="L4920" s="380" t="str">
        <f t="shared" si="309"/>
        <v>073365009076</v>
      </c>
      <c r="M4920">
        <f t="shared" si="307"/>
        <v>29357</v>
      </c>
    </row>
    <row r="4921" spans="1:13">
      <c r="A4921" s="127" t="s">
        <v>12248</v>
      </c>
      <c r="B4921" s="207" t="s">
        <v>12249</v>
      </c>
      <c r="C4921" s="208" t="s">
        <v>12108</v>
      </c>
      <c r="D4921" s="208" t="s">
        <v>12104</v>
      </c>
      <c r="E4921" s="205" t="s">
        <v>27</v>
      </c>
      <c r="F4921" s="205" t="s">
        <v>26</v>
      </c>
      <c r="G4921" s="205" t="s">
        <v>12109</v>
      </c>
      <c r="H4921" s="205" t="s">
        <v>8000</v>
      </c>
      <c r="I4921" s="206">
        <v>859</v>
      </c>
      <c r="J4921" t="str">
        <f t="shared" si="308"/>
        <v>RLP|Pfeffelbach</v>
      </c>
      <c r="K4921" t="str">
        <f t="shared" si="306"/>
        <v>RLP|Kusel-Altenglan</v>
      </c>
      <c r="L4921" s="380" t="str">
        <f t="shared" si="309"/>
        <v>073365010077</v>
      </c>
      <c r="M4921">
        <f t="shared" si="307"/>
        <v>23717</v>
      </c>
    </row>
    <row r="4922" spans="1:13">
      <c r="A4922" s="127" t="s">
        <v>12250</v>
      </c>
      <c r="B4922" s="207" t="s">
        <v>12251</v>
      </c>
      <c r="C4922" s="208" t="s">
        <v>12108</v>
      </c>
      <c r="D4922" s="208" t="s">
        <v>12104</v>
      </c>
      <c r="E4922" s="205" t="s">
        <v>27</v>
      </c>
      <c r="F4922" s="205" t="s">
        <v>26</v>
      </c>
      <c r="G4922" s="205" t="s">
        <v>12109</v>
      </c>
      <c r="H4922" s="205" t="s">
        <v>8000</v>
      </c>
      <c r="I4922" s="206">
        <v>1441</v>
      </c>
      <c r="J4922" t="str">
        <f t="shared" si="308"/>
        <v>RLP|Rammelsbach</v>
      </c>
      <c r="K4922" t="str">
        <f t="shared" si="306"/>
        <v>RLP|Kusel-Altenglan</v>
      </c>
      <c r="L4922" s="380" t="str">
        <f t="shared" si="309"/>
        <v>073365010079</v>
      </c>
      <c r="M4922">
        <f t="shared" si="307"/>
        <v>23717</v>
      </c>
    </row>
    <row r="4923" spans="1:13">
      <c r="A4923" s="127" t="s">
        <v>12252</v>
      </c>
      <c r="B4923" s="207" t="s">
        <v>12253</v>
      </c>
      <c r="C4923" s="208" t="s">
        <v>12108</v>
      </c>
      <c r="D4923" s="208" t="s">
        <v>12104</v>
      </c>
      <c r="E4923" s="205" t="s">
        <v>27</v>
      </c>
      <c r="F4923" s="205" t="s">
        <v>26</v>
      </c>
      <c r="G4923" s="205" t="s">
        <v>12109</v>
      </c>
      <c r="H4923" s="205" t="s">
        <v>8000</v>
      </c>
      <c r="I4923" s="206">
        <v>133</v>
      </c>
      <c r="J4923" t="str">
        <f t="shared" si="308"/>
        <v>RLP|Rathsweiler</v>
      </c>
      <c r="K4923" t="str">
        <f t="shared" si="306"/>
        <v>RLP|Kusel-Altenglan</v>
      </c>
      <c r="L4923" s="380" t="str">
        <f t="shared" si="309"/>
        <v>073365010081</v>
      </c>
      <c r="M4923">
        <f t="shared" si="307"/>
        <v>23717</v>
      </c>
    </row>
    <row r="4924" spans="1:13">
      <c r="A4924" s="127" t="s">
        <v>12254</v>
      </c>
      <c r="B4924" s="207" t="s">
        <v>12255</v>
      </c>
      <c r="C4924" s="208" t="s">
        <v>12114</v>
      </c>
      <c r="D4924" s="208" t="s">
        <v>12104</v>
      </c>
      <c r="E4924" s="205" t="s">
        <v>27</v>
      </c>
      <c r="F4924" s="205" t="s">
        <v>26</v>
      </c>
      <c r="G4924" s="205" t="s">
        <v>12115</v>
      </c>
      <c r="H4924" s="205" t="s">
        <v>8000</v>
      </c>
      <c r="I4924" s="206">
        <v>435</v>
      </c>
      <c r="J4924" t="str">
        <f t="shared" si="308"/>
        <v>RLP|Rehweiler</v>
      </c>
      <c r="K4924" t="str">
        <f t="shared" si="306"/>
        <v>RLP|Oberes Glantal</v>
      </c>
      <c r="L4924" s="380" t="str">
        <f t="shared" si="309"/>
        <v>073365009082</v>
      </c>
      <c r="M4924">
        <f t="shared" si="307"/>
        <v>29357</v>
      </c>
    </row>
    <row r="4925" spans="1:13">
      <c r="A4925" s="127" t="s">
        <v>12256</v>
      </c>
      <c r="B4925" s="207" t="s">
        <v>12257</v>
      </c>
      <c r="C4925" s="208" t="s">
        <v>12108</v>
      </c>
      <c r="D4925" s="208" t="s">
        <v>12104</v>
      </c>
      <c r="E4925" s="205" t="s">
        <v>27</v>
      </c>
      <c r="F4925" s="205" t="s">
        <v>26</v>
      </c>
      <c r="G4925" s="205" t="s">
        <v>12109</v>
      </c>
      <c r="H4925" s="205" t="s">
        <v>8000</v>
      </c>
      <c r="I4925" s="206">
        <v>547</v>
      </c>
      <c r="J4925" t="str">
        <f t="shared" si="308"/>
        <v>RLP|Reichweiler</v>
      </c>
      <c r="K4925" t="str">
        <f t="shared" si="306"/>
        <v>RLP|Kusel-Altenglan</v>
      </c>
      <c r="L4925" s="380" t="str">
        <f t="shared" si="309"/>
        <v>073365010084</v>
      </c>
      <c r="M4925">
        <f t="shared" si="307"/>
        <v>23717</v>
      </c>
    </row>
    <row r="4926" spans="1:13">
      <c r="A4926" s="127" t="s">
        <v>12258</v>
      </c>
      <c r="B4926" s="207" t="s">
        <v>12259</v>
      </c>
      <c r="C4926" s="208" t="s">
        <v>12103</v>
      </c>
      <c r="D4926" s="208" t="s">
        <v>12104</v>
      </c>
      <c r="E4926" s="205" t="s">
        <v>27</v>
      </c>
      <c r="F4926" s="205" t="s">
        <v>26</v>
      </c>
      <c r="G4926" s="205" t="s">
        <v>12105</v>
      </c>
      <c r="H4926" s="205" t="s">
        <v>8000</v>
      </c>
      <c r="I4926" s="206">
        <v>337</v>
      </c>
      <c r="J4926" t="str">
        <f t="shared" si="308"/>
        <v>RLP|Reipoltskirchen</v>
      </c>
      <c r="K4926" t="str">
        <f t="shared" si="306"/>
        <v>RLP|Lauterecken-Wolfstein</v>
      </c>
      <c r="L4926" s="380" t="str">
        <f t="shared" si="309"/>
        <v>073365008085</v>
      </c>
      <c r="M4926">
        <f t="shared" si="307"/>
        <v>18066</v>
      </c>
    </row>
    <row r="4927" spans="1:13">
      <c r="A4927" s="127" t="s">
        <v>12260</v>
      </c>
      <c r="B4927" s="207" t="s">
        <v>12261</v>
      </c>
      <c r="C4927" s="208" t="s">
        <v>12103</v>
      </c>
      <c r="D4927" s="208" t="s">
        <v>12104</v>
      </c>
      <c r="E4927" s="205" t="s">
        <v>27</v>
      </c>
      <c r="F4927" s="205" t="s">
        <v>26</v>
      </c>
      <c r="G4927" s="205" t="s">
        <v>12105</v>
      </c>
      <c r="H4927" s="205" t="s">
        <v>8000</v>
      </c>
      <c r="I4927" s="206">
        <v>183</v>
      </c>
      <c r="J4927" t="str">
        <f t="shared" si="308"/>
        <v>RLP|Relsberg</v>
      </c>
      <c r="K4927" t="str">
        <f t="shared" si="306"/>
        <v>RLP|Lauterecken-Wolfstein</v>
      </c>
      <c r="L4927" s="380" t="str">
        <f t="shared" si="309"/>
        <v>073365008086</v>
      </c>
      <c r="M4927">
        <f t="shared" si="307"/>
        <v>18066</v>
      </c>
    </row>
    <row r="4928" spans="1:13">
      <c r="A4928" s="127" t="s">
        <v>12262</v>
      </c>
      <c r="B4928" s="207" t="s">
        <v>12263</v>
      </c>
      <c r="C4928" s="208" t="s">
        <v>12103</v>
      </c>
      <c r="D4928" s="208" t="s">
        <v>12104</v>
      </c>
      <c r="E4928" s="205" t="s">
        <v>27</v>
      </c>
      <c r="F4928" s="205" t="s">
        <v>26</v>
      </c>
      <c r="G4928" s="205" t="s">
        <v>12105</v>
      </c>
      <c r="H4928" s="205" t="s">
        <v>8000</v>
      </c>
      <c r="I4928" s="206">
        <v>611</v>
      </c>
      <c r="J4928" t="str">
        <f t="shared" si="308"/>
        <v>RLP|Rothselberg</v>
      </c>
      <c r="K4928" t="str">
        <f t="shared" si="306"/>
        <v>RLP|Lauterecken-Wolfstein</v>
      </c>
      <c r="L4928" s="380" t="str">
        <f t="shared" si="309"/>
        <v>073365008087</v>
      </c>
      <c r="M4928">
        <f t="shared" si="307"/>
        <v>18066</v>
      </c>
    </row>
    <row r="4929" spans="1:13">
      <c r="A4929" s="127" t="s">
        <v>12264</v>
      </c>
      <c r="B4929" s="207" t="s">
        <v>12265</v>
      </c>
      <c r="C4929" s="208" t="s">
        <v>12108</v>
      </c>
      <c r="D4929" s="208" t="s">
        <v>12104</v>
      </c>
      <c r="E4929" s="205" t="s">
        <v>27</v>
      </c>
      <c r="F4929" s="205" t="s">
        <v>26</v>
      </c>
      <c r="G4929" s="205" t="s">
        <v>12109</v>
      </c>
      <c r="H4929" s="205" t="s">
        <v>8000</v>
      </c>
      <c r="I4929" s="206">
        <v>470</v>
      </c>
      <c r="J4929" t="str">
        <f t="shared" si="308"/>
        <v>RLP|Ruthweiler</v>
      </c>
      <c r="K4929" t="str">
        <f t="shared" si="306"/>
        <v>RLP|Kusel-Altenglan</v>
      </c>
      <c r="L4929" s="380" t="str">
        <f t="shared" si="309"/>
        <v>073365010088</v>
      </c>
      <c r="M4929">
        <f t="shared" si="307"/>
        <v>23717</v>
      </c>
    </row>
    <row r="4930" spans="1:13">
      <c r="A4930" s="127" t="s">
        <v>12266</v>
      </c>
      <c r="B4930" s="207" t="s">
        <v>12267</v>
      </c>
      <c r="C4930" s="208" t="s">
        <v>12108</v>
      </c>
      <c r="D4930" s="208" t="s">
        <v>12104</v>
      </c>
      <c r="E4930" s="205" t="s">
        <v>27</v>
      </c>
      <c r="F4930" s="205" t="s">
        <v>26</v>
      </c>
      <c r="G4930" s="205" t="s">
        <v>12109</v>
      </c>
      <c r="H4930" s="205" t="s">
        <v>8000</v>
      </c>
      <c r="I4930" s="206">
        <v>297</v>
      </c>
      <c r="J4930" t="str">
        <f t="shared" si="308"/>
        <v>RLP|Rutsweiler am Glan</v>
      </c>
      <c r="K4930" t="str">
        <f t="shared" si="306"/>
        <v>RLP|Kusel-Altenglan</v>
      </c>
      <c r="L4930" s="380" t="str">
        <f t="shared" si="309"/>
        <v>073365010089</v>
      </c>
      <c r="M4930">
        <f t="shared" si="307"/>
        <v>23717</v>
      </c>
    </row>
    <row r="4931" spans="1:13">
      <c r="A4931" s="127" t="s">
        <v>12268</v>
      </c>
      <c r="B4931" s="207" t="s">
        <v>12269</v>
      </c>
      <c r="C4931" s="208" t="s">
        <v>12103</v>
      </c>
      <c r="D4931" s="208" t="s">
        <v>12104</v>
      </c>
      <c r="E4931" s="205" t="s">
        <v>27</v>
      </c>
      <c r="F4931" s="205" t="s">
        <v>26</v>
      </c>
      <c r="G4931" s="205" t="s">
        <v>12105</v>
      </c>
      <c r="H4931" s="205" t="s">
        <v>8000</v>
      </c>
      <c r="I4931" s="206">
        <v>380</v>
      </c>
      <c r="J4931" t="str">
        <f t="shared" si="308"/>
        <v>RLP|Rutsweiler an der Lauter</v>
      </c>
      <c r="K4931" t="str">
        <f t="shared" ref="K4931:K4994" si="310">E4931 &amp; "|" &amp; G4931</f>
        <v>RLP|Lauterecken-Wolfstein</v>
      </c>
      <c r="L4931" s="380" t="str">
        <f t="shared" si="309"/>
        <v>073365008090</v>
      </c>
      <c r="M4931">
        <f t="shared" ref="M4931:M4994" si="311">SUMIF($C:$C, $C4931, $I:$I)</f>
        <v>18066</v>
      </c>
    </row>
    <row r="4932" spans="1:13">
      <c r="A4932" s="127" t="s">
        <v>12270</v>
      </c>
      <c r="B4932" s="207" t="s">
        <v>12271</v>
      </c>
      <c r="C4932" s="208" t="s">
        <v>12108</v>
      </c>
      <c r="D4932" s="208" t="s">
        <v>12104</v>
      </c>
      <c r="E4932" s="205" t="s">
        <v>27</v>
      </c>
      <c r="F4932" s="205" t="s">
        <v>26</v>
      </c>
      <c r="G4932" s="205" t="s">
        <v>12109</v>
      </c>
      <c r="H4932" s="205" t="s">
        <v>8000</v>
      </c>
      <c r="I4932" s="206">
        <v>498</v>
      </c>
      <c r="J4932" t="str">
        <f t="shared" si="308"/>
        <v>RLP|Schellweiler</v>
      </c>
      <c r="K4932" t="str">
        <f t="shared" si="310"/>
        <v>RLP|Kusel-Altenglan</v>
      </c>
      <c r="L4932" s="380" t="str">
        <f t="shared" si="309"/>
        <v>073365010091</v>
      </c>
      <c r="M4932">
        <f t="shared" si="311"/>
        <v>23717</v>
      </c>
    </row>
    <row r="4933" spans="1:13">
      <c r="A4933" s="127" t="s">
        <v>12272</v>
      </c>
      <c r="B4933" s="207" t="s">
        <v>12273</v>
      </c>
      <c r="C4933" s="208" t="s">
        <v>12114</v>
      </c>
      <c r="D4933" s="208" t="s">
        <v>12104</v>
      </c>
      <c r="E4933" s="205" t="s">
        <v>27</v>
      </c>
      <c r="F4933" s="205" t="s">
        <v>26</v>
      </c>
      <c r="G4933" s="205" t="s">
        <v>12115</v>
      </c>
      <c r="H4933" s="205" t="s">
        <v>8000</v>
      </c>
      <c r="I4933" s="206">
        <v>5707</v>
      </c>
      <c r="J4933" t="str">
        <f t="shared" si="308"/>
        <v>RLP|Schönenberg-Kübelberg</v>
      </c>
      <c r="K4933" t="str">
        <f t="shared" si="310"/>
        <v>RLP|Oberes Glantal</v>
      </c>
      <c r="L4933" s="380" t="str">
        <f t="shared" si="309"/>
        <v>073365009092</v>
      </c>
      <c r="M4933">
        <f t="shared" si="311"/>
        <v>29357</v>
      </c>
    </row>
    <row r="4934" spans="1:13">
      <c r="A4934" s="127" t="s">
        <v>12274</v>
      </c>
      <c r="B4934" s="207" t="s">
        <v>12275</v>
      </c>
      <c r="C4934" s="208" t="s">
        <v>12108</v>
      </c>
      <c r="D4934" s="208" t="s">
        <v>12104</v>
      </c>
      <c r="E4934" s="205" t="s">
        <v>27</v>
      </c>
      <c r="F4934" s="205" t="s">
        <v>26</v>
      </c>
      <c r="G4934" s="205" t="s">
        <v>12109</v>
      </c>
      <c r="H4934" s="205" t="s">
        <v>8000</v>
      </c>
      <c r="I4934" s="206">
        <v>318</v>
      </c>
      <c r="J4934" t="str">
        <f t="shared" ref="J4934:J4997" si="312">E4934 &amp; "|" &amp; A4934</f>
        <v>RLP|Selchenbach</v>
      </c>
      <c r="K4934" t="str">
        <f t="shared" si="310"/>
        <v>RLP|Kusel-Altenglan</v>
      </c>
      <c r="L4934" s="380" t="str">
        <f t="shared" ref="L4934:L4997" si="313">C4934 &amp; RIGHT(B4934,3)</f>
        <v>073365010094</v>
      </c>
      <c r="M4934">
        <f t="shared" si="311"/>
        <v>23717</v>
      </c>
    </row>
    <row r="4935" spans="1:13">
      <c r="A4935" s="127" t="s">
        <v>12276</v>
      </c>
      <c r="B4935" s="207" t="s">
        <v>12277</v>
      </c>
      <c r="C4935" s="208" t="s">
        <v>12103</v>
      </c>
      <c r="D4935" s="208" t="s">
        <v>12104</v>
      </c>
      <c r="E4935" s="205" t="s">
        <v>27</v>
      </c>
      <c r="F4935" s="205" t="s">
        <v>26</v>
      </c>
      <c r="G4935" s="205" t="s">
        <v>12105</v>
      </c>
      <c r="H4935" s="205" t="s">
        <v>8000</v>
      </c>
      <c r="I4935" s="206">
        <v>1093</v>
      </c>
      <c r="J4935" t="str">
        <f t="shared" si="312"/>
        <v>RLP|Sankt Julian</v>
      </c>
      <c r="K4935" t="str">
        <f t="shared" si="310"/>
        <v>RLP|Lauterecken-Wolfstein</v>
      </c>
      <c r="L4935" s="380" t="str">
        <f t="shared" si="313"/>
        <v>073365008095</v>
      </c>
      <c r="M4935">
        <f t="shared" si="311"/>
        <v>18066</v>
      </c>
    </row>
    <row r="4936" spans="1:13">
      <c r="A4936" s="127" t="s">
        <v>12278</v>
      </c>
      <c r="B4936" s="207" t="s">
        <v>12279</v>
      </c>
      <c r="C4936" s="208" t="s">
        <v>12114</v>
      </c>
      <c r="D4936" s="208" t="s">
        <v>12104</v>
      </c>
      <c r="E4936" s="205" t="s">
        <v>27</v>
      </c>
      <c r="F4936" s="205" t="s">
        <v>26</v>
      </c>
      <c r="G4936" s="205" t="s">
        <v>12115</v>
      </c>
      <c r="H4936" s="205" t="s">
        <v>8000</v>
      </c>
      <c r="I4936" s="206">
        <v>894</v>
      </c>
      <c r="J4936" t="str">
        <f t="shared" si="312"/>
        <v>RLP|Steinbach am Glan</v>
      </c>
      <c r="K4936" t="str">
        <f t="shared" si="310"/>
        <v>RLP|Oberes Glantal</v>
      </c>
      <c r="L4936" s="380" t="str">
        <f t="shared" si="313"/>
        <v>073365009096</v>
      </c>
      <c r="M4936">
        <f t="shared" si="311"/>
        <v>29357</v>
      </c>
    </row>
    <row r="4937" spans="1:13">
      <c r="A4937" s="127" t="s">
        <v>12280</v>
      </c>
      <c r="B4937" s="207" t="s">
        <v>12281</v>
      </c>
      <c r="C4937" s="208" t="s">
        <v>12108</v>
      </c>
      <c r="D4937" s="208" t="s">
        <v>12104</v>
      </c>
      <c r="E4937" s="205" t="s">
        <v>27</v>
      </c>
      <c r="F4937" s="205" t="s">
        <v>26</v>
      </c>
      <c r="G4937" s="205" t="s">
        <v>12109</v>
      </c>
      <c r="H4937" s="205" t="s">
        <v>8000</v>
      </c>
      <c r="I4937" s="206">
        <v>535</v>
      </c>
      <c r="J4937" t="str">
        <f t="shared" si="312"/>
        <v>RLP|Thallichtenberg</v>
      </c>
      <c r="K4937" t="str">
        <f t="shared" si="310"/>
        <v>RLP|Kusel-Altenglan</v>
      </c>
      <c r="L4937" s="380" t="str">
        <f t="shared" si="313"/>
        <v>073365010097</v>
      </c>
      <c r="M4937">
        <f t="shared" si="311"/>
        <v>23717</v>
      </c>
    </row>
    <row r="4938" spans="1:13">
      <c r="A4938" s="127" t="s">
        <v>12282</v>
      </c>
      <c r="B4938" s="207" t="s">
        <v>12283</v>
      </c>
      <c r="C4938" s="208" t="s">
        <v>12108</v>
      </c>
      <c r="D4938" s="208" t="s">
        <v>12104</v>
      </c>
      <c r="E4938" s="205" t="s">
        <v>27</v>
      </c>
      <c r="F4938" s="205" t="s">
        <v>26</v>
      </c>
      <c r="G4938" s="205" t="s">
        <v>12109</v>
      </c>
      <c r="H4938" s="205" t="s">
        <v>8000</v>
      </c>
      <c r="I4938" s="206">
        <v>679</v>
      </c>
      <c r="J4938" t="str">
        <f t="shared" si="312"/>
        <v>RLP|Theisbergstegen</v>
      </c>
      <c r="K4938" t="str">
        <f t="shared" si="310"/>
        <v>RLP|Kusel-Altenglan</v>
      </c>
      <c r="L4938" s="380" t="str">
        <f t="shared" si="313"/>
        <v>073365010098</v>
      </c>
      <c r="M4938">
        <f t="shared" si="311"/>
        <v>23717</v>
      </c>
    </row>
    <row r="4939" spans="1:13">
      <c r="A4939" s="127" t="s">
        <v>12284</v>
      </c>
      <c r="B4939" s="207" t="s">
        <v>12285</v>
      </c>
      <c r="C4939" s="208" t="s">
        <v>12108</v>
      </c>
      <c r="D4939" s="208" t="s">
        <v>12104</v>
      </c>
      <c r="E4939" s="205" t="s">
        <v>27</v>
      </c>
      <c r="F4939" s="205" t="s">
        <v>26</v>
      </c>
      <c r="G4939" s="205" t="s">
        <v>12109</v>
      </c>
      <c r="H4939" s="205" t="s">
        <v>8000</v>
      </c>
      <c r="I4939" s="206">
        <v>657</v>
      </c>
      <c r="J4939" t="str">
        <f t="shared" si="312"/>
        <v>RLP|Ulmet</v>
      </c>
      <c r="K4939" t="str">
        <f t="shared" si="310"/>
        <v>RLP|Kusel-Altenglan</v>
      </c>
      <c r="L4939" s="380" t="str">
        <f t="shared" si="313"/>
        <v>073365010099</v>
      </c>
      <c r="M4939">
        <f t="shared" si="311"/>
        <v>23717</v>
      </c>
    </row>
    <row r="4940" spans="1:13">
      <c r="A4940" s="127" t="s">
        <v>12286</v>
      </c>
      <c r="B4940" s="207" t="s">
        <v>12287</v>
      </c>
      <c r="C4940" s="208" t="s">
        <v>12103</v>
      </c>
      <c r="D4940" s="208" t="s">
        <v>12104</v>
      </c>
      <c r="E4940" s="205" t="s">
        <v>27</v>
      </c>
      <c r="F4940" s="205" t="s">
        <v>26</v>
      </c>
      <c r="G4940" s="205" t="s">
        <v>12105</v>
      </c>
      <c r="H4940" s="205" t="s">
        <v>8000</v>
      </c>
      <c r="I4940" s="206">
        <v>73</v>
      </c>
      <c r="J4940" t="str">
        <f t="shared" si="312"/>
        <v>RLP|Unterjeckenbach</v>
      </c>
      <c r="K4940" t="str">
        <f t="shared" si="310"/>
        <v>RLP|Lauterecken-Wolfstein</v>
      </c>
      <c r="L4940" s="380" t="str">
        <f t="shared" si="313"/>
        <v>073365008100</v>
      </c>
      <c r="M4940">
        <f t="shared" si="311"/>
        <v>18066</v>
      </c>
    </row>
    <row r="4941" spans="1:13">
      <c r="A4941" s="127" t="s">
        <v>12288</v>
      </c>
      <c r="B4941" s="207" t="s">
        <v>12289</v>
      </c>
      <c r="C4941" s="208" t="s">
        <v>12114</v>
      </c>
      <c r="D4941" s="208" t="s">
        <v>12104</v>
      </c>
      <c r="E4941" s="205" t="s">
        <v>27</v>
      </c>
      <c r="F4941" s="205" t="s">
        <v>26</v>
      </c>
      <c r="G4941" s="205" t="s">
        <v>12115</v>
      </c>
      <c r="H4941" s="205" t="s">
        <v>8000</v>
      </c>
      <c r="I4941" s="206">
        <v>652</v>
      </c>
      <c r="J4941" t="str">
        <f t="shared" si="312"/>
        <v>RLP|Wahnwegen</v>
      </c>
      <c r="K4941" t="str">
        <f t="shared" si="310"/>
        <v>RLP|Oberes Glantal</v>
      </c>
      <c r="L4941" s="380" t="str">
        <f t="shared" si="313"/>
        <v>073365009101</v>
      </c>
      <c r="M4941">
        <f t="shared" si="311"/>
        <v>29357</v>
      </c>
    </row>
    <row r="4942" spans="1:13">
      <c r="A4942" s="127" t="s">
        <v>12290</v>
      </c>
      <c r="B4942" s="207" t="s">
        <v>12291</v>
      </c>
      <c r="C4942" s="208" t="s">
        <v>12114</v>
      </c>
      <c r="D4942" s="208" t="s">
        <v>12104</v>
      </c>
      <c r="E4942" s="205" t="s">
        <v>27</v>
      </c>
      <c r="F4942" s="205" t="s">
        <v>26</v>
      </c>
      <c r="G4942" s="205" t="s">
        <v>12115</v>
      </c>
      <c r="H4942" s="205" t="s">
        <v>8000</v>
      </c>
      <c r="I4942" s="206">
        <v>5281</v>
      </c>
      <c r="J4942" t="str">
        <f t="shared" si="312"/>
        <v>RLP|Waldmohr</v>
      </c>
      <c r="K4942" t="str">
        <f t="shared" si="310"/>
        <v>RLP|Oberes Glantal</v>
      </c>
      <c r="L4942" s="380" t="str">
        <f t="shared" si="313"/>
        <v>073365009102</v>
      </c>
      <c r="M4942">
        <f t="shared" si="311"/>
        <v>29357</v>
      </c>
    </row>
    <row r="4943" spans="1:13">
      <c r="A4943" s="127" t="s">
        <v>12292</v>
      </c>
      <c r="B4943" s="207" t="s">
        <v>12293</v>
      </c>
      <c r="C4943" s="208" t="s">
        <v>12108</v>
      </c>
      <c r="D4943" s="208" t="s">
        <v>12104</v>
      </c>
      <c r="E4943" s="205" t="s">
        <v>27</v>
      </c>
      <c r="F4943" s="205" t="s">
        <v>26</v>
      </c>
      <c r="G4943" s="205" t="s">
        <v>12109</v>
      </c>
      <c r="H4943" s="205" t="s">
        <v>8000</v>
      </c>
      <c r="I4943" s="206">
        <v>182</v>
      </c>
      <c r="J4943" t="str">
        <f t="shared" si="312"/>
        <v>RLP|Welchweiler</v>
      </c>
      <c r="K4943" t="str">
        <f t="shared" si="310"/>
        <v>RLP|Kusel-Altenglan</v>
      </c>
      <c r="L4943" s="380" t="str">
        <f t="shared" si="313"/>
        <v>073365010103</v>
      </c>
      <c r="M4943">
        <f t="shared" si="311"/>
        <v>23717</v>
      </c>
    </row>
    <row r="4944" spans="1:13">
      <c r="A4944" s="127" t="s">
        <v>12294</v>
      </c>
      <c r="B4944" s="207" t="s">
        <v>12295</v>
      </c>
      <c r="C4944" s="208" t="s">
        <v>12103</v>
      </c>
      <c r="D4944" s="208" t="s">
        <v>12104</v>
      </c>
      <c r="E4944" s="205" t="s">
        <v>27</v>
      </c>
      <c r="F4944" s="205" t="s">
        <v>26</v>
      </c>
      <c r="G4944" s="205" t="s">
        <v>12105</v>
      </c>
      <c r="H4944" s="205" t="s">
        <v>8000</v>
      </c>
      <c r="I4944" s="206">
        <v>404</v>
      </c>
      <c r="J4944" t="str">
        <f t="shared" si="312"/>
        <v>RLP|Wiesweiler</v>
      </c>
      <c r="K4944" t="str">
        <f t="shared" si="310"/>
        <v>RLP|Lauterecken-Wolfstein</v>
      </c>
      <c r="L4944" s="380" t="str">
        <f t="shared" si="313"/>
        <v>073365008104</v>
      </c>
      <c r="M4944">
        <f t="shared" si="311"/>
        <v>18066</v>
      </c>
    </row>
    <row r="4945" spans="1:13">
      <c r="A4945" s="127" t="s">
        <v>12296</v>
      </c>
      <c r="B4945" s="207" t="s">
        <v>12297</v>
      </c>
      <c r="C4945" s="208" t="s">
        <v>12103</v>
      </c>
      <c r="D4945" s="208" t="s">
        <v>12104</v>
      </c>
      <c r="E4945" s="205" t="s">
        <v>27</v>
      </c>
      <c r="F4945" s="205" t="s">
        <v>26</v>
      </c>
      <c r="G4945" s="205" t="s">
        <v>12105</v>
      </c>
      <c r="H4945" s="205" t="s">
        <v>8000</v>
      </c>
      <c r="I4945" s="206">
        <v>1908</v>
      </c>
      <c r="J4945" t="str">
        <f t="shared" si="312"/>
        <v>RLP|Wolfstein</v>
      </c>
      <c r="K4945" t="str">
        <f t="shared" si="310"/>
        <v>RLP|Lauterecken-Wolfstein</v>
      </c>
      <c r="L4945" s="380" t="str">
        <f t="shared" si="313"/>
        <v>073365008105</v>
      </c>
      <c r="M4945">
        <f t="shared" si="311"/>
        <v>18066</v>
      </c>
    </row>
    <row r="4946" spans="1:13">
      <c r="A4946" s="127" t="s">
        <v>12298</v>
      </c>
      <c r="B4946" s="207" t="s">
        <v>12299</v>
      </c>
      <c r="C4946" s="208" t="s">
        <v>12108</v>
      </c>
      <c r="D4946" s="208" t="s">
        <v>12104</v>
      </c>
      <c r="E4946" s="205" t="s">
        <v>27</v>
      </c>
      <c r="F4946" s="205" t="s">
        <v>26</v>
      </c>
      <c r="G4946" s="205" t="s">
        <v>12109</v>
      </c>
      <c r="H4946" s="205" t="s">
        <v>8000</v>
      </c>
      <c r="I4946" s="206">
        <v>791</v>
      </c>
      <c r="J4946" t="str">
        <f t="shared" si="312"/>
        <v>RLP|Bedesbach</v>
      </c>
      <c r="K4946" t="str">
        <f t="shared" si="310"/>
        <v>RLP|Kusel-Altenglan</v>
      </c>
      <c r="L4946" s="380" t="str">
        <f t="shared" si="313"/>
        <v>073365010106</v>
      </c>
      <c r="M4946">
        <f t="shared" si="311"/>
        <v>23717</v>
      </c>
    </row>
    <row r="4947" spans="1:13">
      <c r="A4947" s="127" t="s">
        <v>12300</v>
      </c>
      <c r="B4947" s="207" t="s">
        <v>12301</v>
      </c>
      <c r="C4947" s="208" t="s">
        <v>12114</v>
      </c>
      <c r="D4947" s="208" t="s">
        <v>12104</v>
      </c>
      <c r="E4947" s="205" t="s">
        <v>27</v>
      </c>
      <c r="F4947" s="205" t="s">
        <v>26</v>
      </c>
      <c r="G4947" s="205" t="s">
        <v>12115</v>
      </c>
      <c r="H4947" s="205" t="s">
        <v>8000</v>
      </c>
      <c r="I4947" s="206">
        <v>617</v>
      </c>
      <c r="J4947" t="str">
        <f t="shared" si="312"/>
        <v>RLP|Matzenbach</v>
      </c>
      <c r="K4947" t="str">
        <f t="shared" si="310"/>
        <v>RLP|Oberes Glantal</v>
      </c>
      <c r="L4947" s="380" t="str">
        <f t="shared" si="313"/>
        <v>073365009107</v>
      </c>
      <c r="M4947">
        <f t="shared" si="311"/>
        <v>29357</v>
      </c>
    </row>
    <row r="4948" spans="1:13">
      <c r="A4948" s="127" t="s">
        <v>12302</v>
      </c>
      <c r="B4948" s="207" t="s">
        <v>12303</v>
      </c>
      <c r="C4948" s="208" t="s">
        <v>12114</v>
      </c>
      <c r="D4948" s="208" t="s">
        <v>12104</v>
      </c>
      <c r="E4948" s="205" t="s">
        <v>27</v>
      </c>
      <c r="F4948" s="205" t="s">
        <v>26</v>
      </c>
      <c r="G4948" s="205" t="s">
        <v>12115</v>
      </c>
      <c r="H4948" s="205" t="s">
        <v>8000</v>
      </c>
      <c r="I4948" s="206">
        <v>534</v>
      </c>
      <c r="J4948" t="str">
        <f t="shared" si="312"/>
        <v>RLP|Quirnbach/Pfalz</v>
      </c>
      <c r="K4948" t="str">
        <f t="shared" si="310"/>
        <v>RLP|Oberes Glantal</v>
      </c>
      <c r="L4948" s="380" t="str">
        <f t="shared" si="313"/>
        <v>073365009501</v>
      </c>
      <c r="M4948">
        <f t="shared" si="311"/>
        <v>29357</v>
      </c>
    </row>
    <row r="4949" spans="1:13">
      <c r="A4949" s="127" t="s">
        <v>12304</v>
      </c>
      <c r="B4949" s="207" t="s">
        <v>12305</v>
      </c>
      <c r="C4949" s="208" t="s">
        <v>12306</v>
      </c>
      <c r="D4949" s="208" t="s">
        <v>12307</v>
      </c>
      <c r="E4949" s="205" t="s">
        <v>27</v>
      </c>
      <c r="F4949" s="205" t="s">
        <v>26</v>
      </c>
      <c r="G4949" s="205" t="s">
        <v>12308</v>
      </c>
      <c r="H4949" s="205" t="s">
        <v>8000</v>
      </c>
      <c r="I4949" s="206">
        <v>1976</v>
      </c>
      <c r="J4949" t="str">
        <f t="shared" si="312"/>
        <v>RLP|Albersweiler</v>
      </c>
      <c r="K4949" t="str">
        <f t="shared" si="310"/>
        <v>RLP|Annweiler am Trifels</v>
      </c>
      <c r="L4949" s="380" t="str">
        <f t="shared" si="313"/>
        <v>073375001001</v>
      </c>
      <c r="M4949">
        <f t="shared" si="311"/>
        <v>17068</v>
      </c>
    </row>
    <row r="4950" spans="1:13">
      <c r="A4950" s="127" t="s">
        <v>12309</v>
      </c>
      <c r="B4950" s="207" t="s">
        <v>12310</v>
      </c>
      <c r="C4950" s="208" t="s">
        <v>12311</v>
      </c>
      <c r="D4950" s="208" t="s">
        <v>12307</v>
      </c>
      <c r="E4950" s="205" t="s">
        <v>27</v>
      </c>
      <c r="F4950" s="205" t="s">
        <v>26</v>
      </c>
      <c r="G4950" s="205" t="s">
        <v>12312</v>
      </c>
      <c r="H4950" s="205" t="s">
        <v>8000</v>
      </c>
      <c r="I4950" s="206">
        <v>921</v>
      </c>
      <c r="J4950" t="str">
        <f t="shared" si="312"/>
        <v>RLP|Altdorf (Rheinland-Pfalz)</v>
      </c>
      <c r="K4950" t="str">
        <f t="shared" si="310"/>
        <v>RLP|Edenkoben</v>
      </c>
      <c r="L4950" s="380" t="str">
        <f t="shared" si="313"/>
        <v>073375003002</v>
      </c>
      <c r="M4950">
        <f t="shared" si="311"/>
        <v>20561</v>
      </c>
    </row>
    <row r="4951" spans="1:13">
      <c r="A4951" s="127" t="s">
        <v>12313</v>
      </c>
      <c r="B4951" s="207" t="s">
        <v>12314</v>
      </c>
      <c r="C4951" s="208" t="s">
        <v>12315</v>
      </c>
      <c r="D4951" s="208" t="s">
        <v>12307</v>
      </c>
      <c r="E4951" s="205" t="s">
        <v>27</v>
      </c>
      <c r="F4951" s="205" t="s">
        <v>26</v>
      </c>
      <c r="G4951" s="205" t="s">
        <v>12313</v>
      </c>
      <c r="H4951" s="205" t="s">
        <v>8000</v>
      </c>
      <c r="I4951" s="206">
        <v>8786</v>
      </c>
      <c r="J4951" t="str">
        <f t="shared" si="312"/>
        <v>RLP|Bad Bergzabern</v>
      </c>
      <c r="K4951" t="str">
        <f t="shared" si="310"/>
        <v>RLP|Bad Bergzabern</v>
      </c>
      <c r="L4951" s="380" t="str">
        <f t="shared" si="313"/>
        <v>073375002005</v>
      </c>
      <c r="M4951">
        <f t="shared" si="311"/>
        <v>24932</v>
      </c>
    </row>
    <row r="4952" spans="1:13">
      <c r="A4952" s="127" t="s">
        <v>12316</v>
      </c>
      <c r="B4952" s="207" t="s">
        <v>12317</v>
      </c>
      <c r="C4952" s="208" t="s">
        <v>12315</v>
      </c>
      <c r="D4952" s="208" t="s">
        <v>12307</v>
      </c>
      <c r="E4952" s="205" t="s">
        <v>27</v>
      </c>
      <c r="F4952" s="205" t="s">
        <v>26</v>
      </c>
      <c r="G4952" s="205" t="s">
        <v>12313</v>
      </c>
      <c r="H4952" s="205" t="s">
        <v>8000</v>
      </c>
      <c r="I4952" s="206">
        <v>667</v>
      </c>
      <c r="J4952" t="str">
        <f t="shared" si="312"/>
        <v>RLP|Barbelroth</v>
      </c>
      <c r="K4952" t="str">
        <f t="shared" si="310"/>
        <v>RLP|Bad Bergzabern</v>
      </c>
      <c r="L4952" s="380" t="str">
        <f t="shared" si="313"/>
        <v>073375002006</v>
      </c>
      <c r="M4952">
        <f t="shared" si="311"/>
        <v>24932</v>
      </c>
    </row>
    <row r="4953" spans="1:13">
      <c r="A4953" s="127" t="s">
        <v>12318</v>
      </c>
      <c r="B4953" s="207" t="s">
        <v>12319</v>
      </c>
      <c r="C4953" s="208" t="s">
        <v>12320</v>
      </c>
      <c r="D4953" s="208" t="s">
        <v>12307</v>
      </c>
      <c r="E4953" s="205" t="s">
        <v>27</v>
      </c>
      <c r="F4953" s="205" t="s">
        <v>26</v>
      </c>
      <c r="G4953" s="205" t="s">
        <v>12321</v>
      </c>
      <c r="H4953" s="205" t="s">
        <v>8000</v>
      </c>
      <c r="I4953" s="206">
        <v>3831</v>
      </c>
      <c r="J4953" t="str">
        <f t="shared" si="312"/>
        <v>RLP|Billigheim-Ingenheim</v>
      </c>
      <c r="K4953" t="str">
        <f t="shared" si="310"/>
        <v>RLP|Landau-Land</v>
      </c>
      <c r="L4953" s="380" t="str">
        <f t="shared" si="313"/>
        <v>073375005007</v>
      </c>
      <c r="M4953">
        <f t="shared" si="311"/>
        <v>13847</v>
      </c>
    </row>
    <row r="4954" spans="1:13">
      <c r="A4954" s="127" t="s">
        <v>12322</v>
      </c>
      <c r="B4954" s="207" t="s">
        <v>12323</v>
      </c>
      <c r="C4954" s="208" t="s">
        <v>12315</v>
      </c>
      <c r="D4954" s="208" t="s">
        <v>12307</v>
      </c>
      <c r="E4954" s="205" t="s">
        <v>27</v>
      </c>
      <c r="F4954" s="205" t="s">
        <v>26</v>
      </c>
      <c r="G4954" s="205" t="s">
        <v>12313</v>
      </c>
      <c r="H4954" s="205" t="s">
        <v>8000</v>
      </c>
      <c r="I4954" s="206">
        <v>659</v>
      </c>
      <c r="J4954" t="str">
        <f t="shared" si="312"/>
        <v>RLP|Birkenhördt</v>
      </c>
      <c r="K4954" t="str">
        <f t="shared" si="310"/>
        <v>RLP|Bad Bergzabern</v>
      </c>
      <c r="L4954" s="380" t="str">
        <f t="shared" si="313"/>
        <v>073375002008</v>
      </c>
      <c r="M4954">
        <f t="shared" si="311"/>
        <v>24932</v>
      </c>
    </row>
    <row r="4955" spans="1:13">
      <c r="A4955" s="127" t="s">
        <v>12324</v>
      </c>
      <c r="B4955" s="207" t="s">
        <v>12325</v>
      </c>
      <c r="C4955" s="208" t="s">
        <v>12320</v>
      </c>
      <c r="D4955" s="208" t="s">
        <v>12307</v>
      </c>
      <c r="E4955" s="205" t="s">
        <v>27</v>
      </c>
      <c r="F4955" s="205" t="s">
        <v>26</v>
      </c>
      <c r="G4955" s="205" t="s">
        <v>12321</v>
      </c>
      <c r="H4955" s="205" t="s">
        <v>8000</v>
      </c>
      <c r="I4955" s="206">
        <v>724</v>
      </c>
      <c r="J4955" t="str">
        <f t="shared" si="312"/>
        <v>RLP|Birkweiler</v>
      </c>
      <c r="K4955" t="str">
        <f t="shared" si="310"/>
        <v>RLP|Landau-Land</v>
      </c>
      <c r="L4955" s="380" t="str">
        <f t="shared" si="313"/>
        <v>073375005009</v>
      </c>
      <c r="M4955">
        <f t="shared" si="311"/>
        <v>13847</v>
      </c>
    </row>
    <row r="4956" spans="1:13">
      <c r="A4956" s="127" t="s">
        <v>12326</v>
      </c>
      <c r="B4956" s="207" t="s">
        <v>12327</v>
      </c>
      <c r="C4956" s="208" t="s">
        <v>12311</v>
      </c>
      <c r="D4956" s="208" t="s">
        <v>12307</v>
      </c>
      <c r="E4956" s="205" t="s">
        <v>27</v>
      </c>
      <c r="F4956" s="205" t="s">
        <v>26</v>
      </c>
      <c r="G4956" s="205" t="s">
        <v>12312</v>
      </c>
      <c r="H4956" s="205" t="s">
        <v>8000</v>
      </c>
      <c r="I4956" s="206">
        <v>770</v>
      </c>
      <c r="J4956" t="str">
        <f t="shared" si="312"/>
        <v>RLP|Böbingen</v>
      </c>
      <c r="K4956" t="str">
        <f t="shared" si="310"/>
        <v>RLP|Edenkoben</v>
      </c>
      <c r="L4956" s="380" t="str">
        <f t="shared" si="313"/>
        <v>073375003011</v>
      </c>
      <c r="M4956">
        <f t="shared" si="311"/>
        <v>20561</v>
      </c>
    </row>
    <row r="4957" spans="1:13">
      <c r="A4957" s="127" t="s">
        <v>12328</v>
      </c>
      <c r="B4957" s="207" t="s">
        <v>12329</v>
      </c>
      <c r="C4957" s="208" t="s">
        <v>12320</v>
      </c>
      <c r="D4957" s="208" t="s">
        <v>12307</v>
      </c>
      <c r="E4957" s="205" t="s">
        <v>27</v>
      </c>
      <c r="F4957" s="205" t="s">
        <v>26</v>
      </c>
      <c r="G4957" s="205" t="s">
        <v>12321</v>
      </c>
      <c r="H4957" s="205" t="s">
        <v>8000</v>
      </c>
      <c r="I4957" s="206">
        <v>726</v>
      </c>
      <c r="J4957" t="str">
        <f t="shared" si="312"/>
        <v>RLP|Böchingen</v>
      </c>
      <c r="K4957" t="str">
        <f t="shared" si="310"/>
        <v>RLP|Landau-Land</v>
      </c>
      <c r="L4957" s="380" t="str">
        <f t="shared" si="313"/>
        <v>073375005012</v>
      </c>
      <c r="M4957">
        <f t="shared" si="311"/>
        <v>13847</v>
      </c>
    </row>
    <row r="4958" spans="1:13">
      <c r="A4958" s="127" t="s">
        <v>12330</v>
      </c>
      <c r="B4958" s="207" t="s">
        <v>12331</v>
      </c>
      <c r="C4958" s="208" t="s">
        <v>12315</v>
      </c>
      <c r="D4958" s="208" t="s">
        <v>12307</v>
      </c>
      <c r="E4958" s="205" t="s">
        <v>27</v>
      </c>
      <c r="F4958" s="205" t="s">
        <v>26</v>
      </c>
      <c r="G4958" s="205" t="s">
        <v>12313</v>
      </c>
      <c r="H4958" s="205" t="s">
        <v>8000</v>
      </c>
      <c r="I4958" s="206">
        <v>227</v>
      </c>
      <c r="J4958" t="str">
        <f t="shared" si="312"/>
        <v>RLP|Böllenborn</v>
      </c>
      <c r="K4958" t="str">
        <f t="shared" si="310"/>
        <v>RLP|Bad Bergzabern</v>
      </c>
      <c r="L4958" s="380" t="str">
        <f t="shared" si="313"/>
        <v>073375002013</v>
      </c>
      <c r="M4958">
        <f t="shared" si="311"/>
        <v>24932</v>
      </c>
    </row>
    <row r="4959" spans="1:13">
      <c r="A4959" s="127" t="s">
        <v>12332</v>
      </c>
      <c r="B4959" s="207" t="s">
        <v>12333</v>
      </c>
      <c r="C4959" s="208" t="s">
        <v>12334</v>
      </c>
      <c r="D4959" s="208" t="s">
        <v>12307</v>
      </c>
      <c r="E4959" s="205" t="s">
        <v>27</v>
      </c>
      <c r="F4959" s="205" t="s">
        <v>26</v>
      </c>
      <c r="G4959" s="205" t="s">
        <v>12335</v>
      </c>
      <c r="H4959" s="205" t="s">
        <v>8000</v>
      </c>
      <c r="I4959" s="206">
        <v>1507</v>
      </c>
      <c r="J4959" t="str">
        <f t="shared" si="312"/>
        <v>RLP|Bornheim (Kreis Südliche Weinstraße)</v>
      </c>
      <c r="K4959" t="str">
        <f t="shared" si="310"/>
        <v>RLP|Offenbach an der Queich</v>
      </c>
      <c r="L4959" s="380" t="str">
        <f t="shared" si="313"/>
        <v>073375007014</v>
      </c>
      <c r="M4959">
        <f t="shared" si="311"/>
        <v>12800</v>
      </c>
    </row>
    <row r="4960" spans="1:13">
      <c r="A4960" s="127" t="s">
        <v>12336</v>
      </c>
      <c r="B4960" s="207" t="s">
        <v>12337</v>
      </c>
      <c r="C4960" s="208" t="s">
        <v>12311</v>
      </c>
      <c r="D4960" s="208" t="s">
        <v>12307</v>
      </c>
      <c r="E4960" s="205" t="s">
        <v>27</v>
      </c>
      <c r="F4960" s="205" t="s">
        <v>26</v>
      </c>
      <c r="G4960" s="205" t="s">
        <v>12312</v>
      </c>
      <c r="H4960" s="205" t="s">
        <v>8000</v>
      </c>
      <c r="I4960" s="206">
        <v>763</v>
      </c>
      <c r="J4960" t="str">
        <f t="shared" si="312"/>
        <v>RLP|Burrweiler</v>
      </c>
      <c r="K4960" t="str">
        <f t="shared" si="310"/>
        <v>RLP|Edenkoben</v>
      </c>
      <c r="L4960" s="380" t="str">
        <f t="shared" si="313"/>
        <v>073375003015</v>
      </c>
      <c r="M4960">
        <f t="shared" si="311"/>
        <v>20561</v>
      </c>
    </row>
    <row r="4961" spans="1:13">
      <c r="A4961" s="127" t="s">
        <v>12338</v>
      </c>
      <c r="B4961" s="207" t="s">
        <v>12339</v>
      </c>
      <c r="C4961" s="208" t="s">
        <v>12306</v>
      </c>
      <c r="D4961" s="208" t="s">
        <v>12307</v>
      </c>
      <c r="E4961" s="205" t="s">
        <v>27</v>
      </c>
      <c r="F4961" s="205" t="s">
        <v>26</v>
      </c>
      <c r="G4961" s="205" t="s">
        <v>12308</v>
      </c>
      <c r="H4961" s="205" t="s">
        <v>8000</v>
      </c>
      <c r="I4961" s="206">
        <v>440</v>
      </c>
      <c r="J4961" t="str">
        <f t="shared" si="312"/>
        <v>RLP|Dernbach (Kreis Südliche Weinstraße)</v>
      </c>
      <c r="K4961" t="str">
        <f t="shared" si="310"/>
        <v>RLP|Annweiler am Trifels</v>
      </c>
      <c r="L4961" s="380" t="str">
        <f t="shared" si="313"/>
        <v>073375001017</v>
      </c>
      <c r="M4961">
        <f t="shared" si="311"/>
        <v>17068</v>
      </c>
    </row>
    <row r="4962" spans="1:13">
      <c r="A4962" s="127" t="s">
        <v>12340</v>
      </c>
      <c r="B4962" s="207" t="s">
        <v>12341</v>
      </c>
      <c r="C4962" s="208" t="s">
        <v>12315</v>
      </c>
      <c r="D4962" s="208" t="s">
        <v>12307</v>
      </c>
      <c r="E4962" s="205" t="s">
        <v>27</v>
      </c>
      <c r="F4962" s="205" t="s">
        <v>26</v>
      </c>
      <c r="G4962" s="205" t="s">
        <v>12313</v>
      </c>
      <c r="H4962" s="205" t="s">
        <v>8000</v>
      </c>
      <c r="I4962" s="206">
        <v>553</v>
      </c>
      <c r="J4962" t="str">
        <f t="shared" si="312"/>
        <v>RLP|Dierbach</v>
      </c>
      <c r="K4962" t="str">
        <f t="shared" si="310"/>
        <v>RLP|Bad Bergzabern</v>
      </c>
      <c r="L4962" s="380" t="str">
        <f t="shared" si="313"/>
        <v>073375002018</v>
      </c>
      <c r="M4962">
        <f t="shared" si="311"/>
        <v>24932</v>
      </c>
    </row>
    <row r="4963" spans="1:13">
      <c r="A4963" s="127" t="s">
        <v>12342</v>
      </c>
      <c r="B4963" s="207" t="s">
        <v>12343</v>
      </c>
      <c r="C4963" s="208" t="s">
        <v>12315</v>
      </c>
      <c r="D4963" s="208" t="s">
        <v>12307</v>
      </c>
      <c r="E4963" s="205" t="s">
        <v>27</v>
      </c>
      <c r="F4963" s="205" t="s">
        <v>26</v>
      </c>
      <c r="G4963" s="205" t="s">
        <v>12313</v>
      </c>
      <c r="H4963" s="205" t="s">
        <v>8000</v>
      </c>
      <c r="I4963" s="206">
        <v>913</v>
      </c>
      <c r="J4963" t="str">
        <f t="shared" si="312"/>
        <v>RLP|Dörrenbach</v>
      </c>
      <c r="K4963" t="str">
        <f t="shared" si="310"/>
        <v>RLP|Bad Bergzabern</v>
      </c>
      <c r="L4963" s="380" t="str">
        <f t="shared" si="313"/>
        <v>073375002019</v>
      </c>
      <c r="M4963">
        <f t="shared" si="311"/>
        <v>24932</v>
      </c>
    </row>
    <row r="4964" spans="1:13">
      <c r="A4964" s="127" t="s">
        <v>12312</v>
      </c>
      <c r="B4964" s="208" t="s">
        <v>12344</v>
      </c>
      <c r="C4964" s="208" t="s">
        <v>12311</v>
      </c>
      <c r="D4964" s="208" t="s">
        <v>12307</v>
      </c>
      <c r="E4964" s="205" t="s">
        <v>27</v>
      </c>
      <c r="F4964" s="205" t="s">
        <v>26</v>
      </c>
      <c r="G4964" s="205" t="s">
        <v>12312</v>
      </c>
      <c r="H4964" s="205" t="s">
        <v>8000</v>
      </c>
      <c r="I4964" s="206">
        <v>6838</v>
      </c>
      <c r="J4964" t="str">
        <f t="shared" si="312"/>
        <v>RLP|Edenkoben</v>
      </c>
      <c r="K4964" t="str">
        <f t="shared" si="310"/>
        <v>RLP|Edenkoben</v>
      </c>
      <c r="L4964" s="380" t="str">
        <f t="shared" si="313"/>
        <v>073375003020</v>
      </c>
      <c r="M4964">
        <f t="shared" si="311"/>
        <v>20561</v>
      </c>
    </row>
    <row r="4965" spans="1:13">
      <c r="A4965" s="127" t="s">
        <v>12345</v>
      </c>
      <c r="B4965" s="207" t="s">
        <v>12346</v>
      </c>
      <c r="C4965" s="208" t="s">
        <v>12311</v>
      </c>
      <c r="D4965" s="208" t="s">
        <v>12307</v>
      </c>
      <c r="E4965" s="205" t="s">
        <v>27</v>
      </c>
      <c r="F4965" s="205" t="s">
        <v>26</v>
      </c>
      <c r="G4965" s="205" t="s">
        <v>12312</v>
      </c>
      <c r="H4965" s="205" t="s">
        <v>8000</v>
      </c>
      <c r="I4965" s="206">
        <v>2451</v>
      </c>
      <c r="J4965" t="str">
        <f t="shared" si="312"/>
        <v>RLP|Edesheim</v>
      </c>
      <c r="K4965" t="str">
        <f t="shared" si="310"/>
        <v>RLP|Edenkoben</v>
      </c>
      <c r="L4965" s="380" t="str">
        <f t="shared" si="313"/>
        <v>073375003021</v>
      </c>
      <c r="M4965">
        <f t="shared" si="311"/>
        <v>20561</v>
      </c>
    </row>
    <row r="4966" spans="1:13">
      <c r="A4966" s="127" t="s">
        <v>12347</v>
      </c>
      <c r="B4966" s="207" t="s">
        <v>12348</v>
      </c>
      <c r="C4966" s="208" t="s">
        <v>12320</v>
      </c>
      <c r="D4966" s="208" t="s">
        <v>12307</v>
      </c>
      <c r="E4966" s="205" t="s">
        <v>27</v>
      </c>
      <c r="F4966" s="205" t="s">
        <v>26</v>
      </c>
      <c r="G4966" s="205" t="s">
        <v>12321</v>
      </c>
      <c r="H4966" s="205" t="s">
        <v>8000</v>
      </c>
      <c r="I4966" s="206">
        <v>633</v>
      </c>
      <c r="J4966" t="str">
        <f t="shared" si="312"/>
        <v>RLP|Eschbach (Pfalz)</v>
      </c>
      <c r="K4966" t="str">
        <f t="shared" si="310"/>
        <v>RLP|Landau-Land</v>
      </c>
      <c r="L4966" s="380" t="str">
        <f t="shared" si="313"/>
        <v>073375005022</v>
      </c>
      <c r="M4966">
        <f t="shared" si="311"/>
        <v>13847</v>
      </c>
    </row>
    <row r="4967" spans="1:13">
      <c r="A4967" s="127" t="s">
        <v>12349</v>
      </c>
      <c r="B4967" s="207" t="s">
        <v>12350</v>
      </c>
      <c r="C4967" s="208" t="s">
        <v>12334</v>
      </c>
      <c r="D4967" s="208" t="s">
        <v>12307</v>
      </c>
      <c r="E4967" s="205" t="s">
        <v>27</v>
      </c>
      <c r="F4967" s="205" t="s">
        <v>26</v>
      </c>
      <c r="G4967" s="205" t="s">
        <v>12335</v>
      </c>
      <c r="H4967" s="205" t="s">
        <v>8000</v>
      </c>
      <c r="I4967" s="206">
        <v>2271</v>
      </c>
      <c r="J4967" t="str">
        <f t="shared" si="312"/>
        <v>RLP|Essingen (Pfalz)</v>
      </c>
      <c r="K4967" t="str">
        <f t="shared" si="310"/>
        <v>RLP|Offenbach an der Queich</v>
      </c>
      <c r="L4967" s="380" t="str">
        <f t="shared" si="313"/>
        <v>073375007023</v>
      </c>
      <c r="M4967">
        <f t="shared" si="311"/>
        <v>12800</v>
      </c>
    </row>
    <row r="4968" spans="1:13">
      <c r="A4968" s="127" t="s">
        <v>12351</v>
      </c>
      <c r="B4968" s="207" t="s">
        <v>12352</v>
      </c>
      <c r="C4968" s="208" t="s">
        <v>12306</v>
      </c>
      <c r="D4968" s="208" t="s">
        <v>12307</v>
      </c>
      <c r="E4968" s="205" t="s">
        <v>27</v>
      </c>
      <c r="F4968" s="205" t="s">
        <v>26</v>
      </c>
      <c r="G4968" s="205" t="s">
        <v>12308</v>
      </c>
      <c r="H4968" s="205" t="s">
        <v>8000</v>
      </c>
      <c r="I4968" s="206">
        <v>885</v>
      </c>
      <c r="J4968" t="str">
        <f t="shared" si="312"/>
        <v>RLP|Eußerthal</v>
      </c>
      <c r="K4968" t="str">
        <f t="shared" si="310"/>
        <v>RLP|Annweiler am Trifels</v>
      </c>
      <c r="L4968" s="380" t="str">
        <f t="shared" si="313"/>
        <v>073375001024</v>
      </c>
      <c r="M4968">
        <f t="shared" si="311"/>
        <v>17068</v>
      </c>
    </row>
    <row r="4969" spans="1:13">
      <c r="A4969" s="127" t="s">
        <v>12353</v>
      </c>
      <c r="B4969" s="207" t="s">
        <v>12354</v>
      </c>
      <c r="C4969" s="208" t="s">
        <v>12311</v>
      </c>
      <c r="D4969" s="208" t="s">
        <v>12307</v>
      </c>
      <c r="E4969" s="205" t="s">
        <v>27</v>
      </c>
      <c r="F4969" s="205" t="s">
        <v>26</v>
      </c>
      <c r="G4969" s="205" t="s">
        <v>12312</v>
      </c>
      <c r="H4969" s="205" t="s">
        <v>8000</v>
      </c>
      <c r="I4969" s="206">
        <v>395</v>
      </c>
      <c r="J4969" t="str">
        <f t="shared" si="312"/>
        <v>RLP|Flemlingen</v>
      </c>
      <c r="K4969" t="str">
        <f t="shared" si="310"/>
        <v>RLP|Edenkoben</v>
      </c>
      <c r="L4969" s="380" t="str">
        <f t="shared" si="313"/>
        <v>073375003025</v>
      </c>
      <c r="M4969">
        <f t="shared" si="311"/>
        <v>20561</v>
      </c>
    </row>
    <row r="4970" spans="1:13">
      <c r="A4970" s="127" t="s">
        <v>12355</v>
      </c>
      <c r="B4970" s="207" t="s">
        <v>12356</v>
      </c>
      <c r="C4970" s="208" t="s">
        <v>12320</v>
      </c>
      <c r="D4970" s="208" t="s">
        <v>12307</v>
      </c>
      <c r="E4970" s="205" t="s">
        <v>27</v>
      </c>
      <c r="F4970" s="205" t="s">
        <v>26</v>
      </c>
      <c r="G4970" s="205" t="s">
        <v>12321</v>
      </c>
      <c r="H4970" s="205" t="s">
        <v>8000</v>
      </c>
      <c r="I4970" s="206">
        <v>877</v>
      </c>
      <c r="J4970" t="str">
        <f t="shared" si="312"/>
        <v>RLP|Frankweiler</v>
      </c>
      <c r="K4970" t="str">
        <f t="shared" si="310"/>
        <v>RLP|Landau-Land</v>
      </c>
      <c r="L4970" s="380" t="str">
        <f t="shared" si="313"/>
        <v>073375005026</v>
      </c>
      <c r="M4970">
        <f t="shared" si="311"/>
        <v>13847</v>
      </c>
    </row>
    <row r="4971" spans="1:13">
      <c r="A4971" s="127" t="s">
        <v>12357</v>
      </c>
      <c r="B4971" s="207" t="s">
        <v>12358</v>
      </c>
      <c r="C4971" s="208" t="s">
        <v>12311</v>
      </c>
      <c r="D4971" s="208" t="s">
        <v>12307</v>
      </c>
      <c r="E4971" s="205" t="s">
        <v>27</v>
      </c>
      <c r="F4971" s="205" t="s">
        <v>26</v>
      </c>
      <c r="G4971" s="205" t="s">
        <v>12312</v>
      </c>
      <c r="H4971" s="205" t="s">
        <v>8000</v>
      </c>
      <c r="I4971" s="206">
        <v>1011</v>
      </c>
      <c r="J4971" t="str">
        <f t="shared" si="312"/>
        <v>RLP|Freimersheim (Pfalz)</v>
      </c>
      <c r="K4971" t="str">
        <f t="shared" si="310"/>
        <v>RLP|Edenkoben</v>
      </c>
      <c r="L4971" s="380" t="str">
        <f t="shared" si="313"/>
        <v>073375003027</v>
      </c>
      <c r="M4971">
        <f t="shared" si="311"/>
        <v>20561</v>
      </c>
    </row>
    <row r="4972" spans="1:13">
      <c r="A4972" s="127" t="s">
        <v>12359</v>
      </c>
      <c r="B4972" s="207" t="s">
        <v>12360</v>
      </c>
      <c r="C4972" s="208" t="s">
        <v>12311</v>
      </c>
      <c r="D4972" s="208" t="s">
        <v>12307</v>
      </c>
      <c r="E4972" s="205" t="s">
        <v>27</v>
      </c>
      <c r="F4972" s="205" t="s">
        <v>26</v>
      </c>
      <c r="G4972" s="205" t="s">
        <v>12312</v>
      </c>
      <c r="H4972" s="205" t="s">
        <v>8000</v>
      </c>
      <c r="I4972" s="206">
        <v>605</v>
      </c>
      <c r="J4972" t="str">
        <f t="shared" si="312"/>
        <v>RLP|Gleisweiler</v>
      </c>
      <c r="K4972" t="str">
        <f t="shared" si="310"/>
        <v>RLP|Edenkoben</v>
      </c>
      <c r="L4972" s="380" t="str">
        <f t="shared" si="313"/>
        <v>073375003028</v>
      </c>
      <c r="M4972">
        <f t="shared" si="311"/>
        <v>20561</v>
      </c>
    </row>
    <row r="4973" spans="1:13">
      <c r="A4973" s="127" t="s">
        <v>12361</v>
      </c>
      <c r="B4973" s="207" t="s">
        <v>12362</v>
      </c>
      <c r="C4973" s="208" t="s">
        <v>12315</v>
      </c>
      <c r="D4973" s="208" t="s">
        <v>12307</v>
      </c>
      <c r="E4973" s="205" t="s">
        <v>27</v>
      </c>
      <c r="F4973" s="205" t="s">
        <v>26</v>
      </c>
      <c r="G4973" s="205" t="s">
        <v>12313</v>
      </c>
      <c r="H4973" s="205" t="s">
        <v>8000</v>
      </c>
      <c r="I4973" s="206">
        <v>791</v>
      </c>
      <c r="J4973" t="str">
        <f t="shared" si="312"/>
        <v>RLP|Gleiszellen-Gleishorbach</v>
      </c>
      <c r="K4973" t="str">
        <f t="shared" si="310"/>
        <v>RLP|Bad Bergzabern</v>
      </c>
      <c r="L4973" s="380" t="str">
        <f t="shared" si="313"/>
        <v>073375002029</v>
      </c>
      <c r="M4973">
        <f t="shared" si="311"/>
        <v>24932</v>
      </c>
    </row>
    <row r="4974" spans="1:13">
      <c r="A4974" s="127" t="s">
        <v>12363</v>
      </c>
      <c r="B4974" s="207" t="s">
        <v>12364</v>
      </c>
      <c r="C4974" s="208" t="s">
        <v>12320</v>
      </c>
      <c r="D4974" s="208" t="s">
        <v>12307</v>
      </c>
      <c r="E4974" s="205" t="s">
        <v>27</v>
      </c>
      <c r="F4974" s="205" t="s">
        <v>26</v>
      </c>
      <c r="G4974" s="205" t="s">
        <v>12321</v>
      </c>
      <c r="H4974" s="205" t="s">
        <v>8000</v>
      </c>
      <c r="I4974" s="206">
        <v>879</v>
      </c>
      <c r="J4974" t="str">
        <f t="shared" si="312"/>
        <v>RLP|Göcklingen</v>
      </c>
      <c r="K4974" t="str">
        <f t="shared" si="310"/>
        <v>RLP|Landau-Land</v>
      </c>
      <c r="L4974" s="380" t="str">
        <f t="shared" si="313"/>
        <v>073375005031</v>
      </c>
      <c r="M4974">
        <f t="shared" si="311"/>
        <v>13847</v>
      </c>
    </row>
    <row r="4975" spans="1:13">
      <c r="A4975" s="127" t="s">
        <v>12365</v>
      </c>
      <c r="B4975" s="207" t="s">
        <v>12366</v>
      </c>
      <c r="C4975" s="208" t="s">
        <v>12311</v>
      </c>
      <c r="D4975" s="208" t="s">
        <v>12307</v>
      </c>
      <c r="E4975" s="205" t="s">
        <v>27</v>
      </c>
      <c r="F4975" s="205" t="s">
        <v>26</v>
      </c>
      <c r="G4975" s="205" t="s">
        <v>12312</v>
      </c>
      <c r="H4975" s="205" t="s">
        <v>8000</v>
      </c>
      <c r="I4975" s="206">
        <v>1537</v>
      </c>
      <c r="J4975" t="str">
        <f t="shared" si="312"/>
        <v>RLP|Gommersheim</v>
      </c>
      <c r="K4975" t="str">
        <f t="shared" si="310"/>
        <v>RLP|Edenkoben</v>
      </c>
      <c r="L4975" s="380" t="str">
        <f t="shared" si="313"/>
        <v>073375003032</v>
      </c>
      <c r="M4975">
        <f t="shared" si="311"/>
        <v>20561</v>
      </c>
    </row>
    <row r="4976" spans="1:13">
      <c r="A4976" s="127" t="s">
        <v>12367</v>
      </c>
      <c r="B4976" s="207" t="s">
        <v>12368</v>
      </c>
      <c r="C4976" s="208" t="s">
        <v>12306</v>
      </c>
      <c r="D4976" s="208" t="s">
        <v>12307</v>
      </c>
      <c r="E4976" s="205" t="s">
        <v>27</v>
      </c>
      <c r="F4976" s="205" t="s">
        <v>26</v>
      </c>
      <c r="G4976" s="205" t="s">
        <v>12308</v>
      </c>
      <c r="H4976" s="205" t="s">
        <v>8000</v>
      </c>
      <c r="I4976" s="206">
        <v>1434</v>
      </c>
      <c r="J4976" t="str">
        <f t="shared" si="312"/>
        <v>RLP|Gossersweiler-Stein</v>
      </c>
      <c r="K4976" t="str">
        <f t="shared" si="310"/>
        <v>RLP|Annweiler am Trifels</v>
      </c>
      <c r="L4976" s="380" t="str">
        <f t="shared" si="313"/>
        <v>073375001033</v>
      </c>
      <c r="M4976">
        <f t="shared" si="311"/>
        <v>17068</v>
      </c>
    </row>
    <row r="4977" spans="1:13">
      <c r="A4977" s="127" t="s">
        <v>12369</v>
      </c>
      <c r="B4977" s="207" t="s">
        <v>12370</v>
      </c>
      <c r="C4977" s="208" t="s">
        <v>12311</v>
      </c>
      <c r="D4977" s="208" t="s">
        <v>12307</v>
      </c>
      <c r="E4977" s="205" t="s">
        <v>27</v>
      </c>
      <c r="F4977" s="205" t="s">
        <v>26</v>
      </c>
      <c r="G4977" s="205" t="s">
        <v>12312</v>
      </c>
      <c r="H4977" s="205" t="s">
        <v>8000</v>
      </c>
      <c r="I4977" s="206">
        <v>616</v>
      </c>
      <c r="J4977" t="str">
        <f t="shared" si="312"/>
        <v>RLP|Großfischlingen</v>
      </c>
      <c r="K4977" t="str">
        <f t="shared" si="310"/>
        <v>RLP|Edenkoben</v>
      </c>
      <c r="L4977" s="380" t="str">
        <f t="shared" si="313"/>
        <v>073375003035</v>
      </c>
      <c r="M4977">
        <f t="shared" si="311"/>
        <v>20561</v>
      </c>
    </row>
    <row r="4978" spans="1:13">
      <c r="A4978" s="127" t="s">
        <v>12371</v>
      </c>
      <c r="B4978" s="207" t="s">
        <v>12372</v>
      </c>
      <c r="C4978" s="208" t="s">
        <v>12311</v>
      </c>
      <c r="D4978" s="208" t="s">
        <v>12307</v>
      </c>
      <c r="E4978" s="205" t="s">
        <v>27</v>
      </c>
      <c r="F4978" s="205" t="s">
        <v>26</v>
      </c>
      <c r="G4978" s="205" t="s">
        <v>12312</v>
      </c>
      <c r="H4978" s="205" t="s">
        <v>8000</v>
      </c>
      <c r="I4978" s="206">
        <v>895</v>
      </c>
      <c r="J4978" t="str">
        <f t="shared" si="312"/>
        <v>RLP|Hainfeld</v>
      </c>
      <c r="K4978" t="str">
        <f t="shared" si="310"/>
        <v>RLP|Edenkoben</v>
      </c>
      <c r="L4978" s="380" t="str">
        <f t="shared" si="313"/>
        <v>073375003036</v>
      </c>
      <c r="M4978">
        <f t="shared" si="311"/>
        <v>20561</v>
      </c>
    </row>
    <row r="4979" spans="1:13">
      <c r="A4979" s="127" t="s">
        <v>12373</v>
      </c>
      <c r="B4979" s="207" t="s">
        <v>12374</v>
      </c>
      <c r="C4979" s="208" t="s">
        <v>12315</v>
      </c>
      <c r="D4979" s="208" t="s">
        <v>12307</v>
      </c>
      <c r="E4979" s="205" t="s">
        <v>27</v>
      </c>
      <c r="F4979" s="205" t="s">
        <v>26</v>
      </c>
      <c r="G4979" s="205" t="s">
        <v>12313</v>
      </c>
      <c r="H4979" s="205" t="s">
        <v>8000</v>
      </c>
      <c r="I4979" s="206">
        <v>231</v>
      </c>
      <c r="J4979" t="str">
        <f t="shared" si="312"/>
        <v>RLP|Hergersweiler</v>
      </c>
      <c r="K4979" t="str">
        <f t="shared" si="310"/>
        <v>RLP|Bad Bergzabern</v>
      </c>
      <c r="L4979" s="380" t="str">
        <f t="shared" si="313"/>
        <v>073375002037</v>
      </c>
      <c r="M4979">
        <f t="shared" si="311"/>
        <v>24932</v>
      </c>
    </row>
    <row r="4980" spans="1:13">
      <c r="A4980" s="127" t="s">
        <v>12375</v>
      </c>
      <c r="B4980" s="207" t="s">
        <v>12376</v>
      </c>
      <c r="C4980" s="208" t="s">
        <v>12377</v>
      </c>
      <c r="D4980" s="208" t="s">
        <v>12307</v>
      </c>
      <c r="E4980" s="205" t="s">
        <v>27</v>
      </c>
      <c r="F4980" s="205" t="s">
        <v>26</v>
      </c>
      <c r="G4980" s="205" t="s">
        <v>12378</v>
      </c>
      <c r="H4980" s="205" t="s">
        <v>8000</v>
      </c>
      <c r="I4980" s="206">
        <v>10954</v>
      </c>
      <c r="J4980" t="str">
        <f t="shared" si="312"/>
        <v>RLP|Herxheim bei Landau/Pfalz</v>
      </c>
      <c r="K4980" t="str">
        <f t="shared" si="310"/>
        <v>RLP|Herxheim</v>
      </c>
      <c r="L4980" s="380" t="str">
        <f t="shared" si="313"/>
        <v>073375004038</v>
      </c>
      <c r="M4980">
        <f t="shared" si="311"/>
        <v>15536</v>
      </c>
    </row>
    <row r="4981" spans="1:13">
      <c r="A4981" s="127" t="s">
        <v>12379</v>
      </c>
      <c r="B4981" s="207" t="s">
        <v>12380</v>
      </c>
      <c r="C4981" s="208" t="s">
        <v>12377</v>
      </c>
      <c r="D4981" s="208" t="s">
        <v>12307</v>
      </c>
      <c r="E4981" s="205" t="s">
        <v>27</v>
      </c>
      <c r="F4981" s="205" t="s">
        <v>26</v>
      </c>
      <c r="G4981" s="205" t="s">
        <v>12378</v>
      </c>
      <c r="H4981" s="205" t="s">
        <v>8000</v>
      </c>
      <c r="I4981" s="206">
        <v>581</v>
      </c>
      <c r="J4981" t="str">
        <f t="shared" si="312"/>
        <v>RLP|Herxheimweyher</v>
      </c>
      <c r="K4981" t="str">
        <f t="shared" si="310"/>
        <v>RLP|Herxheim</v>
      </c>
      <c r="L4981" s="380" t="str">
        <f t="shared" si="313"/>
        <v>073375004039</v>
      </c>
      <c r="M4981">
        <f t="shared" si="311"/>
        <v>15536</v>
      </c>
    </row>
    <row r="4982" spans="1:13">
      <c r="A4982" s="127" t="s">
        <v>12381</v>
      </c>
      <c r="B4982" s="207" t="s">
        <v>12382</v>
      </c>
      <c r="C4982" s="208" t="s">
        <v>12320</v>
      </c>
      <c r="D4982" s="208" t="s">
        <v>12307</v>
      </c>
      <c r="E4982" s="205" t="s">
        <v>27</v>
      </c>
      <c r="F4982" s="205" t="s">
        <v>26</v>
      </c>
      <c r="G4982" s="205" t="s">
        <v>12321</v>
      </c>
      <c r="H4982" s="205" t="s">
        <v>8000</v>
      </c>
      <c r="I4982" s="206">
        <v>806</v>
      </c>
      <c r="J4982" t="str">
        <f t="shared" si="312"/>
        <v>RLP|Heuchelheim-Klingen</v>
      </c>
      <c r="K4982" t="str">
        <f t="shared" si="310"/>
        <v>RLP|Landau-Land</v>
      </c>
      <c r="L4982" s="380" t="str">
        <f t="shared" si="313"/>
        <v>073375005040</v>
      </c>
      <c r="M4982">
        <f t="shared" si="311"/>
        <v>13847</v>
      </c>
    </row>
    <row r="4983" spans="1:13">
      <c r="A4983" s="127" t="s">
        <v>12383</v>
      </c>
      <c r="B4983" s="207" t="s">
        <v>12384</v>
      </c>
      <c r="C4983" s="208" t="s">
        <v>12334</v>
      </c>
      <c r="D4983" s="208" t="s">
        <v>12307</v>
      </c>
      <c r="E4983" s="205" t="s">
        <v>27</v>
      </c>
      <c r="F4983" s="205" t="s">
        <v>26</v>
      </c>
      <c r="G4983" s="205" t="s">
        <v>12335</v>
      </c>
      <c r="H4983" s="205" t="s">
        <v>8000</v>
      </c>
      <c r="I4983" s="206">
        <v>2708</v>
      </c>
      <c r="J4983" t="str">
        <f t="shared" si="312"/>
        <v>RLP|Hochstadt (Pfalz)</v>
      </c>
      <c r="K4983" t="str">
        <f t="shared" si="310"/>
        <v>RLP|Offenbach an der Queich</v>
      </c>
      <c r="L4983" s="380" t="str">
        <f t="shared" si="313"/>
        <v>073375007041</v>
      </c>
      <c r="M4983">
        <f t="shared" si="311"/>
        <v>12800</v>
      </c>
    </row>
    <row r="4984" spans="1:13">
      <c r="A4984" s="127" t="s">
        <v>12385</v>
      </c>
      <c r="B4984" s="207" t="s">
        <v>12386</v>
      </c>
      <c r="C4984" s="208" t="s">
        <v>12320</v>
      </c>
      <c r="D4984" s="208" t="s">
        <v>12307</v>
      </c>
      <c r="E4984" s="205" t="s">
        <v>27</v>
      </c>
      <c r="F4984" s="205" t="s">
        <v>26</v>
      </c>
      <c r="G4984" s="205" t="s">
        <v>12321</v>
      </c>
      <c r="H4984" s="205" t="s">
        <v>8000</v>
      </c>
      <c r="I4984" s="206">
        <v>1146</v>
      </c>
      <c r="J4984" t="str">
        <f t="shared" si="312"/>
        <v>RLP|Ilbesheim bei Landau in der Pfalz</v>
      </c>
      <c r="K4984" t="str">
        <f t="shared" si="310"/>
        <v>RLP|Landau-Land</v>
      </c>
      <c r="L4984" s="380" t="str">
        <f t="shared" si="313"/>
        <v>073375005042</v>
      </c>
      <c r="M4984">
        <f t="shared" si="311"/>
        <v>13847</v>
      </c>
    </row>
    <row r="4985" spans="1:13">
      <c r="A4985" s="127" t="s">
        <v>12387</v>
      </c>
      <c r="B4985" s="207" t="s">
        <v>12388</v>
      </c>
      <c r="C4985" s="208" t="s">
        <v>12320</v>
      </c>
      <c r="D4985" s="208" t="s">
        <v>12307</v>
      </c>
      <c r="E4985" s="205" t="s">
        <v>27</v>
      </c>
      <c r="F4985" s="205" t="s">
        <v>26</v>
      </c>
      <c r="G4985" s="205" t="s">
        <v>12321</v>
      </c>
      <c r="H4985" s="205" t="s">
        <v>8000</v>
      </c>
      <c r="I4985" s="206">
        <v>963</v>
      </c>
      <c r="J4985" t="str">
        <f t="shared" si="312"/>
        <v>RLP|Impflingen</v>
      </c>
      <c r="K4985" t="str">
        <f t="shared" si="310"/>
        <v>RLP|Landau-Land</v>
      </c>
      <c r="L4985" s="380" t="str">
        <f t="shared" si="313"/>
        <v>073375005043</v>
      </c>
      <c r="M4985">
        <f t="shared" si="311"/>
        <v>13847</v>
      </c>
    </row>
    <row r="4986" spans="1:13">
      <c r="A4986" s="127" t="s">
        <v>12389</v>
      </c>
      <c r="B4986" s="207" t="s">
        <v>12390</v>
      </c>
      <c r="C4986" s="208" t="s">
        <v>12377</v>
      </c>
      <c r="D4986" s="208" t="s">
        <v>12307</v>
      </c>
      <c r="E4986" s="205" t="s">
        <v>27</v>
      </c>
      <c r="F4986" s="205" t="s">
        <v>26</v>
      </c>
      <c r="G4986" s="205" t="s">
        <v>12378</v>
      </c>
      <c r="H4986" s="205" t="s">
        <v>8000</v>
      </c>
      <c r="I4986" s="206">
        <v>2187</v>
      </c>
      <c r="J4986" t="str">
        <f t="shared" si="312"/>
        <v>RLP|Insheim</v>
      </c>
      <c r="K4986" t="str">
        <f t="shared" si="310"/>
        <v>RLP|Herxheim</v>
      </c>
      <c r="L4986" s="380" t="str">
        <f t="shared" si="313"/>
        <v>073375004044</v>
      </c>
      <c r="M4986">
        <f t="shared" si="311"/>
        <v>15536</v>
      </c>
    </row>
    <row r="4987" spans="1:13">
      <c r="A4987" s="127" t="s">
        <v>12391</v>
      </c>
      <c r="B4987" s="207" t="s">
        <v>12392</v>
      </c>
      <c r="C4987" s="208" t="s">
        <v>12315</v>
      </c>
      <c r="D4987" s="208" t="s">
        <v>12307</v>
      </c>
      <c r="E4987" s="205" t="s">
        <v>27</v>
      </c>
      <c r="F4987" s="205" t="s">
        <v>26</v>
      </c>
      <c r="G4987" s="205" t="s">
        <v>12313</v>
      </c>
      <c r="H4987" s="205" t="s">
        <v>8000</v>
      </c>
      <c r="I4987" s="206">
        <v>992</v>
      </c>
      <c r="J4987" t="str">
        <f t="shared" si="312"/>
        <v>RLP|Kapellen-Drusweiler</v>
      </c>
      <c r="K4987" t="str">
        <f t="shared" si="310"/>
        <v>RLP|Bad Bergzabern</v>
      </c>
      <c r="L4987" s="380" t="str">
        <f t="shared" si="313"/>
        <v>073375002045</v>
      </c>
      <c r="M4987">
        <f t="shared" si="311"/>
        <v>24932</v>
      </c>
    </row>
    <row r="4988" spans="1:13">
      <c r="A4988" s="127" t="s">
        <v>12393</v>
      </c>
      <c r="B4988" s="207" t="s">
        <v>12394</v>
      </c>
      <c r="C4988" s="208" t="s">
        <v>12315</v>
      </c>
      <c r="D4988" s="208" t="s">
        <v>12307</v>
      </c>
      <c r="E4988" s="205" t="s">
        <v>27</v>
      </c>
      <c r="F4988" s="205" t="s">
        <v>26</v>
      </c>
      <c r="G4988" s="205" t="s">
        <v>12313</v>
      </c>
      <c r="H4988" s="205" t="s">
        <v>8000</v>
      </c>
      <c r="I4988" s="206">
        <v>899</v>
      </c>
      <c r="J4988" t="str">
        <f t="shared" si="312"/>
        <v>RLP|Kapsweyer</v>
      </c>
      <c r="K4988" t="str">
        <f t="shared" si="310"/>
        <v>RLP|Bad Bergzabern</v>
      </c>
      <c r="L4988" s="380" t="str">
        <f t="shared" si="313"/>
        <v>073375002046</v>
      </c>
      <c r="M4988">
        <f t="shared" si="311"/>
        <v>24932</v>
      </c>
    </row>
    <row r="4989" spans="1:13">
      <c r="A4989" s="127" t="s">
        <v>12395</v>
      </c>
      <c r="B4989" s="207" t="s">
        <v>12396</v>
      </c>
      <c r="C4989" s="208" t="s">
        <v>12397</v>
      </c>
      <c r="D4989" s="208" t="s">
        <v>12307</v>
      </c>
      <c r="E4989" s="205" t="s">
        <v>27</v>
      </c>
      <c r="F4989" s="205" t="s">
        <v>26</v>
      </c>
      <c r="G4989" s="205" t="s">
        <v>12398</v>
      </c>
      <c r="H4989" s="205" t="s">
        <v>8000</v>
      </c>
      <c r="I4989" s="206">
        <v>2005</v>
      </c>
      <c r="J4989" t="str">
        <f t="shared" si="312"/>
        <v>RLP|Kirrweiler (Pfalz)</v>
      </c>
      <c r="K4989" t="str">
        <f t="shared" si="310"/>
        <v>RLP|Maikammer</v>
      </c>
      <c r="L4989" s="380" t="str">
        <f t="shared" si="313"/>
        <v>073375006047</v>
      </c>
      <c r="M4989">
        <f t="shared" si="311"/>
        <v>8150</v>
      </c>
    </row>
    <row r="4990" spans="1:13">
      <c r="A4990" s="127" t="s">
        <v>12399</v>
      </c>
      <c r="B4990" s="207" t="s">
        <v>12400</v>
      </c>
      <c r="C4990" s="208" t="s">
        <v>12311</v>
      </c>
      <c r="D4990" s="208" t="s">
        <v>12307</v>
      </c>
      <c r="E4990" s="205" t="s">
        <v>27</v>
      </c>
      <c r="F4990" s="205" t="s">
        <v>26</v>
      </c>
      <c r="G4990" s="205" t="s">
        <v>12312</v>
      </c>
      <c r="H4990" s="205" t="s">
        <v>8000</v>
      </c>
      <c r="I4990" s="206">
        <v>319</v>
      </c>
      <c r="J4990" t="str">
        <f t="shared" si="312"/>
        <v>RLP|Kleinfischlingen</v>
      </c>
      <c r="K4990" t="str">
        <f t="shared" si="310"/>
        <v>RLP|Edenkoben</v>
      </c>
      <c r="L4990" s="380" t="str">
        <f t="shared" si="313"/>
        <v>073375003048</v>
      </c>
      <c r="M4990">
        <f t="shared" si="311"/>
        <v>20561</v>
      </c>
    </row>
    <row r="4991" spans="1:13">
      <c r="A4991" s="127" t="s">
        <v>12401</v>
      </c>
      <c r="B4991" s="207" t="s">
        <v>12402</v>
      </c>
      <c r="C4991" s="208" t="s">
        <v>12315</v>
      </c>
      <c r="D4991" s="208" t="s">
        <v>12307</v>
      </c>
      <c r="E4991" s="205" t="s">
        <v>27</v>
      </c>
      <c r="F4991" s="205" t="s">
        <v>26</v>
      </c>
      <c r="G4991" s="205" t="s">
        <v>12313</v>
      </c>
      <c r="H4991" s="205" t="s">
        <v>8000</v>
      </c>
      <c r="I4991" s="206">
        <v>2323</v>
      </c>
      <c r="J4991" t="str">
        <f t="shared" si="312"/>
        <v>RLP|Klingenmünster</v>
      </c>
      <c r="K4991" t="str">
        <f t="shared" si="310"/>
        <v>RLP|Bad Bergzabern</v>
      </c>
      <c r="L4991" s="380" t="str">
        <f t="shared" si="313"/>
        <v>073375002049</v>
      </c>
      <c r="M4991">
        <f t="shared" si="311"/>
        <v>24932</v>
      </c>
    </row>
    <row r="4992" spans="1:13">
      <c r="A4992" s="127" t="s">
        <v>12403</v>
      </c>
      <c r="B4992" s="207" t="s">
        <v>12404</v>
      </c>
      <c r="C4992" s="208" t="s">
        <v>12320</v>
      </c>
      <c r="D4992" s="208" t="s">
        <v>12307</v>
      </c>
      <c r="E4992" s="205" t="s">
        <v>27</v>
      </c>
      <c r="F4992" s="205" t="s">
        <v>26</v>
      </c>
      <c r="G4992" s="205" t="s">
        <v>12321</v>
      </c>
      <c r="H4992" s="205" t="s">
        <v>8000</v>
      </c>
      <c r="I4992" s="206">
        <v>443</v>
      </c>
      <c r="J4992" t="str">
        <f t="shared" si="312"/>
        <v>RLP|Knöringen</v>
      </c>
      <c r="K4992" t="str">
        <f t="shared" si="310"/>
        <v>RLP|Landau-Land</v>
      </c>
      <c r="L4992" s="380" t="str">
        <f t="shared" si="313"/>
        <v>073375005050</v>
      </c>
      <c r="M4992">
        <f t="shared" si="311"/>
        <v>13847</v>
      </c>
    </row>
    <row r="4993" spans="1:13">
      <c r="A4993" s="127" t="s">
        <v>12405</v>
      </c>
      <c r="B4993" s="207" t="s">
        <v>12406</v>
      </c>
      <c r="C4993" s="208" t="s">
        <v>12320</v>
      </c>
      <c r="D4993" s="208" t="s">
        <v>12307</v>
      </c>
      <c r="E4993" s="205" t="s">
        <v>27</v>
      </c>
      <c r="F4993" s="205" t="s">
        <v>26</v>
      </c>
      <c r="G4993" s="205" t="s">
        <v>12321</v>
      </c>
      <c r="H4993" s="205" t="s">
        <v>8000</v>
      </c>
      <c r="I4993" s="206">
        <v>519</v>
      </c>
      <c r="J4993" t="str">
        <f t="shared" si="312"/>
        <v>RLP|Leinsweiler</v>
      </c>
      <c r="K4993" t="str">
        <f t="shared" si="310"/>
        <v>RLP|Landau-Land</v>
      </c>
      <c r="L4993" s="380" t="str">
        <f t="shared" si="313"/>
        <v>073375005051</v>
      </c>
      <c r="M4993">
        <f t="shared" si="311"/>
        <v>13847</v>
      </c>
    </row>
    <row r="4994" spans="1:13">
      <c r="A4994" s="127" t="s">
        <v>12398</v>
      </c>
      <c r="B4994" s="207" t="s">
        <v>12407</v>
      </c>
      <c r="C4994" s="208" t="s">
        <v>12397</v>
      </c>
      <c r="D4994" s="208" t="s">
        <v>12307</v>
      </c>
      <c r="E4994" s="205" t="s">
        <v>27</v>
      </c>
      <c r="F4994" s="205" t="s">
        <v>26</v>
      </c>
      <c r="G4994" s="205" t="s">
        <v>12398</v>
      </c>
      <c r="H4994" s="205" t="s">
        <v>8000</v>
      </c>
      <c r="I4994" s="206">
        <v>4469</v>
      </c>
      <c r="J4994" t="str">
        <f t="shared" si="312"/>
        <v>RLP|Maikammer</v>
      </c>
      <c r="K4994" t="str">
        <f t="shared" si="310"/>
        <v>RLP|Maikammer</v>
      </c>
      <c r="L4994" s="380" t="str">
        <f t="shared" si="313"/>
        <v>073375006052</v>
      </c>
      <c r="M4994">
        <f t="shared" si="311"/>
        <v>8150</v>
      </c>
    </row>
    <row r="4995" spans="1:13">
      <c r="A4995" s="127" t="s">
        <v>12408</v>
      </c>
      <c r="B4995" s="207" t="s">
        <v>12409</v>
      </c>
      <c r="C4995" s="208" t="s">
        <v>12306</v>
      </c>
      <c r="D4995" s="208" t="s">
        <v>12307</v>
      </c>
      <c r="E4995" s="205" t="s">
        <v>27</v>
      </c>
      <c r="F4995" s="205" t="s">
        <v>26</v>
      </c>
      <c r="G4995" s="205" t="s">
        <v>12308</v>
      </c>
      <c r="H4995" s="205" t="s">
        <v>8000</v>
      </c>
      <c r="I4995" s="206">
        <v>214</v>
      </c>
      <c r="J4995" t="str">
        <f t="shared" si="312"/>
        <v>RLP|Münchweiler am Klingbach</v>
      </c>
      <c r="K4995" t="str">
        <f t="shared" ref="K4995:K5058" si="314">E4995 &amp; "|" &amp; G4995</f>
        <v>RLP|Annweiler am Trifels</v>
      </c>
      <c r="L4995" s="380" t="str">
        <f t="shared" si="313"/>
        <v>073375001054</v>
      </c>
      <c r="M4995">
        <f t="shared" ref="M4995:M5058" si="315">SUMIF($C:$C, $C4995, $I:$I)</f>
        <v>17068</v>
      </c>
    </row>
    <row r="4996" spans="1:13">
      <c r="A4996" s="127" t="s">
        <v>12410</v>
      </c>
      <c r="B4996" s="207" t="s">
        <v>12411</v>
      </c>
      <c r="C4996" s="208" t="s">
        <v>12315</v>
      </c>
      <c r="D4996" s="208" t="s">
        <v>12307</v>
      </c>
      <c r="E4996" s="205" t="s">
        <v>27</v>
      </c>
      <c r="F4996" s="205" t="s">
        <v>26</v>
      </c>
      <c r="G4996" s="205" t="s">
        <v>12313</v>
      </c>
      <c r="H4996" s="205" t="s">
        <v>8000</v>
      </c>
      <c r="I4996" s="206">
        <v>475</v>
      </c>
      <c r="J4996" t="str">
        <f t="shared" si="312"/>
        <v>RLP|Niederhorbach</v>
      </c>
      <c r="K4996" t="str">
        <f t="shared" si="314"/>
        <v>RLP|Bad Bergzabern</v>
      </c>
      <c r="L4996" s="380" t="str">
        <f t="shared" si="313"/>
        <v>073375002055</v>
      </c>
      <c r="M4996">
        <f t="shared" si="315"/>
        <v>24932</v>
      </c>
    </row>
    <row r="4997" spans="1:13">
      <c r="A4997" s="127" t="s">
        <v>12412</v>
      </c>
      <c r="B4997" s="207" t="s">
        <v>12413</v>
      </c>
      <c r="C4997" s="208" t="s">
        <v>12315</v>
      </c>
      <c r="D4997" s="208" t="s">
        <v>12307</v>
      </c>
      <c r="E4997" s="205" t="s">
        <v>27</v>
      </c>
      <c r="F4997" s="205" t="s">
        <v>26</v>
      </c>
      <c r="G4997" s="205" t="s">
        <v>12313</v>
      </c>
      <c r="H4997" s="205" t="s">
        <v>8000</v>
      </c>
      <c r="I4997" s="206">
        <v>352</v>
      </c>
      <c r="J4997" t="str">
        <f t="shared" si="312"/>
        <v>RLP|Niederotterbach</v>
      </c>
      <c r="K4997" t="str">
        <f t="shared" si="314"/>
        <v>RLP|Bad Bergzabern</v>
      </c>
      <c r="L4997" s="380" t="str">
        <f t="shared" si="313"/>
        <v>073375002056</v>
      </c>
      <c r="M4997">
        <f t="shared" si="315"/>
        <v>24932</v>
      </c>
    </row>
    <row r="4998" spans="1:13">
      <c r="A4998" s="127" t="s">
        <v>12414</v>
      </c>
      <c r="B4998" s="207" t="s">
        <v>12415</v>
      </c>
      <c r="C4998" s="208" t="s">
        <v>12315</v>
      </c>
      <c r="D4998" s="208" t="s">
        <v>12307</v>
      </c>
      <c r="E4998" s="205" t="s">
        <v>27</v>
      </c>
      <c r="F4998" s="205" t="s">
        <v>26</v>
      </c>
      <c r="G4998" s="205" t="s">
        <v>12313</v>
      </c>
      <c r="H4998" s="205" t="s">
        <v>8000</v>
      </c>
      <c r="I4998" s="206">
        <v>450</v>
      </c>
      <c r="J4998" t="str">
        <f t="shared" ref="J4998:J5061" si="316">E4998 &amp; "|" &amp; A4998</f>
        <v>RLP|Oberhausen (bei Bad Bergzabern)</v>
      </c>
      <c r="K4998" t="str">
        <f t="shared" si="314"/>
        <v>RLP|Bad Bergzabern</v>
      </c>
      <c r="L4998" s="380" t="str">
        <f t="shared" ref="L4998:L5061" si="317">C4998 &amp; RIGHT(B4998,3)</f>
        <v>073375002058</v>
      </c>
      <c r="M4998">
        <f t="shared" si="315"/>
        <v>24932</v>
      </c>
    </row>
    <row r="4999" spans="1:13">
      <c r="A4999" s="127" t="s">
        <v>12416</v>
      </c>
      <c r="B4999" s="207" t="s">
        <v>12417</v>
      </c>
      <c r="C4999" s="208" t="s">
        <v>12315</v>
      </c>
      <c r="D4999" s="208" t="s">
        <v>12307</v>
      </c>
      <c r="E4999" s="205" t="s">
        <v>27</v>
      </c>
      <c r="F4999" s="205" t="s">
        <v>26</v>
      </c>
      <c r="G4999" s="205" t="s">
        <v>12313</v>
      </c>
      <c r="H4999" s="205" t="s">
        <v>8000</v>
      </c>
      <c r="I4999" s="206">
        <v>1154</v>
      </c>
      <c r="J4999" t="str">
        <f t="shared" si="316"/>
        <v>RLP|Oberotterbach</v>
      </c>
      <c r="K4999" t="str">
        <f t="shared" si="314"/>
        <v>RLP|Bad Bergzabern</v>
      </c>
      <c r="L4999" s="380" t="str">
        <f t="shared" si="317"/>
        <v>073375002059</v>
      </c>
      <c r="M4999">
        <f t="shared" si="315"/>
        <v>24932</v>
      </c>
    </row>
    <row r="5000" spans="1:13">
      <c r="A5000" s="127" t="s">
        <v>12418</v>
      </c>
      <c r="B5000" s="207" t="s">
        <v>12419</v>
      </c>
      <c r="C5000" s="208" t="s">
        <v>12315</v>
      </c>
      <c r="D5000" s="208" t="s">
        <v>12307</v>
      </c>
      <c r="E5000" s="205" t="s">
        <v>27</v>
      </c>
      <c r="F5000" s="205" t="s">
        <v>26</v>
      </c>
      <c r="G5000" s="205" t="s">
        <v>12313</v>
      </c>
      <c r="H5000" s="205" t="s">
        <v>8000</v>
      </c>
      <c r="I5000" s="206">
        <v>142</v>
      </c>
      <c r="J5000" t="str">
        <f t="shared" si="316"/>
        <v>RLP|Oberschlettenbach</v>
      </c>
      <c r="K5000" t="str">
        <f t="shared" si="314"/>
        <v>RLP|Bad Bergzabern</v>
      </c>
      <c r="L5000" s="380" t="str">
        <f t="shared" si="317"/>
        <v>073375002060</v>
      </c>
      <c r="M5000">
        <f t="shared" si="315"/>
        <v>24932</v>
      </c>
    </row>
    <row r="5001" spans="1:13">
      <c r="A5001" s="127" t="s">
        <v>12335</v>
      </c>
      <c r="B5001" s="207" t="s">
        <v>12420</v>
      </c>
      <c r="C5001" s="208" t="s">
        <v>12334</v>
      </c>
      <c r="D5001" s="208" t="s">
        <v>12307</v>
      </c>
      <c r="E5001" s="205" t="s">
        <v>27</v>
      </c>
      <c r="F5001" s="205" t="s">
        <v>26</v>
      </c>
      <c r="G5001" s="205" t="s">
        <v>12335</v>
      </c>
      <c r="H5001" s="205" t="s">
        <v>8000</v>
      </c>
      <c r="I5001" s="206">
        <v>6314</v>
      </c>
      <c r="J5001" t="str">
        <f t="shared" si="316"/>
        <v>RLP|Offenbach an der Queich</v>
      </c>
      <c r="K5001" t="str">
        <f t="shared" si="314"/>
        <v>RLP|Offenbach an der Queich</v>
      </c>
      <c r="L5001" s="380" t="str">
        <f t="shared" si="317"/>
        <v>073375007061</v>
      </c>
      <c r="M5001">
        <f t="shared" si="315"/>
        <v>12800</v>
      </c>
    </row>
    <row r="5002" spans="1:13">
      <c r="A5002" s="127" t="s">
        <v>12421</v>
      </c>
      <c r="B5002" s="207" t="s">
        <v>12422</v>
      </c>
      <c r="C5002" s="208" t="s">
        <v>12315</v>
      </c>
      <c r="D5002" s="208" t="s">
        <v>12307</v>
      </c>
      <c r="E5002" s="205" t="s">
        <v>27</v>
      </c>
      <c r="F5002" s="205" t="s">
        <v>26</v>
      </c>
      <c r="G5002" s="205" t="s">
        <v>12313</v>
      </c>
      <c r="H5002" s="205" t="s">
        <v>8000</v>
      </c>
      <c r="I5002" s="206">
        <v>833</v>
      </c>
      <c r="J5002" t="str">
        <f t="shared" si="316"/>
        <v>RLP|Pleisweiler-Oberhofen</v>
      </c>
      <c r="K5002" t="str">
        <f t="shared" si="314"/>
        <v>RLP|Bad Bergzabern</v>
      </c>
      <c r="L5002" s="380" t="str">
        <f t="shared" si="317"/>
        <v>073375002062</v>
      </c>
      <c r="M5002">
        <f t="shared" si="315"/>
        <v>24932</v>
      </c>
    </row>
    <row r="5003" spans="1:13">
      <c r="A5003" s="127" t="s">
        <v>12423</v>
      </c>
      <c r="B5003" s="207" t="s">
        <v>12424</v>
      </c>
      <c r="C5003" s="208" t="s">
        <v>12306</v>
      </c>
      <c r="D5003" s="208" t="s">
        <v>12307</v>
      </c>
      <c r="E5003" s="205" t="s">
        <v>27</v>
      </c>
      <c r="F5003" s="205" t="s">
        <v>26</v>
      </c>
      <c r="G5003" s="205" t="s">
        <v>12308</v>
      </c>
      <c r="H5003" s="205" t="s">
        <v>8000</v>
      </c>
      <c r="I5003" s="206">
        <v>978</v>
      </c>
      <c r="J5003" t="str">
        <f t="shared" si="316"/>
        <v>RLP|Ramberg</v>
      </c>
      <c r="K5003" t="str">
        <f t="shared" si="314"/>
        <v>RLP|Annweiler am Trifels</v>
      </c>
      <c r="L5003" s="380" t="str">
        <f t="shared" si="317"/>
        <v>073375001064</v>
      </c>
      <c r="M5003">
        <f t="shared" si="315"/>
        <v>17068</v>
      </c>
    </row>
    <row r="5004" spans="1:13">
      <c r="A5004" s="127" t="s">
        <v>12425</v>
      </c>
      <c r="B5004" s="207" t="s">
        <v>12426</v>
      </c>
      <c r="C5004" s="208" t="s">
        <v>12320</v>
      </c>
      <c r="D5004" s="208" t="s">
        <v>12307</v>
      </c>
      <c r="E5004" s="205" t="s">
        <v>27</v>
      </c>
      <c r="F5004" s="205" t="s">
        <v>26</v>
      </c>
      <c r="G5004" s="205" t="s">
        <v>12321</v>
      </c>
      <c r="H5004" s="205" t="s">
        <v>8000</v>
      </c>
      <c r="I5004" s="206">
        <v>623</v>
      </c>
      <c r="J5004" t="str">
        <f t="shared" si="316"/>
        <v>RLP|Ranschbach</v>
      </c>
      <c r="K5004" t="str">
        <f t="shared" si="314"/>
        <v>RLP|Landau-Land</v>
      </c>
      <c r="L5004" s="380" t="str">
        <f t="shared" si="317"/>
        <v>073375005065</v>
      </c>
      <c r="M5004">
        <f t="shared" si="315"/>
        <v>13847</v>
      </c>
    </row>
    <row r="5005" spans="1:13">
      <c r="A5005" s="127" t="s">
        <v>12427</v>
      </c>
      <c r="B5005" s="207" t="s">
        <v>12428</v>
      </c>
      <c r="C5005" s="208" t="s">
        <v>12311</v>
      </c>
      <c r="D5005" s="208" t="s">
        <v>12307</v>
      </c>
      <c r="E5005" s="205" t="s">
        <v>27</v>
      </c>
      <c r="F5005" s="205" t="s">
        <v>26</v>
      </c>
      <c r="G5005" s="205" t="s">
        <v>12312</v>
      </c>
      <c r="H5005" s="205" t="s">
        <v>8000</v>
      </c>
      <c r="I5005" s="206">
        <v>1133</v>
      </c>
      <c r="J5005" t="str">
        <f t="shared" si="316"/>
        <v>RLP|Rhodt unter Rietburg</v>
      </c>
      <c r="K5005" t="str">
        <f t="shared" si="314"/>
        <v>RLP|Edenkoben</v>
      </c>
      <c r="L5005" s="380" t="str">
        <f t="shared" si="317"/>
        <v>073375003066</v>
      </c>
      <c r="M5005">
        <f t="shared" si="315"/>
        <v>20561</v>
      </c>
    </row>
    <row r="5006" spans="1:13">
      <c r="A5006" s="127" t="s">
        <v>12429</v>
      </c>
      <c r="B5006" s="207" t="s">
        <v>12430</v>
      </c>
      <c r="C5006" s="208" t="s">
        <v>12306</v>
      </c>
      <c r="D5006" s="208" t="s">
        <v>12307</v>
      </c>
      <c r="E5006" s="205" t="s">
        <v>27</v>
      </c>
      <c r="F5006" s="205" t="s">
        <v>26</v>
      </c>
      <c r="G5006" s="205" t="s">
        <v>12308</v>
      </c>
      <c r="H5006" s="205" t="s">
        <v>8000</v>
      </c>
      <c r="I5006" s="206">
        <v>694</v>
      </c>
      <c r="J5006" t="str">
        <f t="shared" si="316"/>
        <v>RLP|Rinnthal</v>
      </c>
      <c r="K5006" t="str">
        <f t="shared" si="314"/>
        <v>RLP|Annweiler am Trifels</v>
      </c>
      <c r="L5006" s="380" t="str">
        <f t="shared" si="317"/>
        <v>073375001067</v>
      </c>
      <c r="M5006">
        <f t="shared" si="315"/>
        <v>17068</v>
      </c>
    </row>
    <row r="5007" spans="1:13">
      <c r="A5007" s="127" t="s">
        <v>12431</v>
      </c>
      <c r="B5007" s="207" t="s">
        <v>12432</v>
      </c>
      <c r="C5007" s="208" t="s">
        <v>12377</v>
      </c>
      <c r="D5007" s="208" t="s">
        <v>12307</v>
      </c>
      <c r="E5007" s="205" t="s">
        <v>27</v>
      </c>
      <c r="F5007" s="205" t="s">
        <v>26</v>
      </c>
      <c r="G5007" s="205" t="s">
        <v>12378</v>
      </c>
      <c r="H5007" s="205" t="s">
        <v>8000</v>
      </c>
      <c r="I5007" s="206">
        <v>1814</v>
      </c>
      <c r="J5007" t="str">
        <f t="shared" si="316"/>
        <v>RLP|Rohrbach (Pfalz)</v>
      </c>
      <c r="K5007" t="str">
        <f t="shared" si="314"/>
        <v>RLP|Herxheim</v>
      </c>
      <c r="L5007" s="380" t="str">
        <f t="shared" si="317"/>
        <v>073375004068</v>
      </c>
      <c r="M5007">
        <f t="shared" si="315"/>
        <v>15536</v>
      </c>
    </row>
    <row r="5008" spans="1:13">
      <c r="A5008" s="127" t="s">
        <v>12433</v>
      </c>
      <c r="B5008" s="207" t="s">
        <v>12434</v>
      </c>
      <c r="C5008" s="208" t="s">
        <v>12311</v>
      </c>
      <c r="D5008" s="208" t="s">
        <v>12307</v>
      </c>
      <c r="E5008" s="205" t="s">
        <v>27</v>
      </c>
      <c r="F5008" s="205" t="s">
        <v>26</v>
      </c>
      <c r="G5008" s="205" t="s">
        <v>12312</v>
      </c>
      <c r="H5008" s="205" t="s">
        <v>8000</v>
      </c>
      <c r="I5008" s="206">
        <v>874</v>
      </c>
      <c r="J5008" t="str">
        <f t="shared" si="316"/>
        <v>RLP|Roschbach</v>
      </c>
      <c r="K5008" t="str">
        <f t="shared" si="314"/>
        <v>RLP|Edenkoben</v>
      </c>
      <c r="L5008" s="380" t="str">
        <f t="shared" si="317"/>
        <v>073375003069</v>
      </c>
      <c r="M5008">
        <f t="shared" si="315"/>
        <v>20561</v>
      </c>
    </row>
    <row r="5009" spans="1:13">
      <c r="A5009" s="127" t="s">
        <v>12435</v>
      </c>
      <c r="B5009" s="207" t="s">
        <v>12436</v>
      </c>
      <c r="C5009" s="208" t="s">
        <v>12397</v>
      </c>
      <c r="D5009" s="208" t="s">
        <v>12307</v>
      </c>
      <c r="E5009" s="205" t="s">
        <v>27</v>
      </c>
      <c r="F5009" s="205" t="s">
        <v>26</v>
      </c>
      <c r="G5009" s="205" t="s">
        <v>12398</v>
      </c>
      <c r="H5009" s="205" t="s">
        <v>8000</v>
      </c>
      <c r="I5009" s="206">
        <v>1676</v>
      </c>
      <c r="J5009" t="str">
        <f t="shared" si="316"/>
        <v>RLP|Sankt Martin</v>
      </c>
      <c r="K5009" t="str">
        <f t="shared" si="314"/>
        <v>RLP|Maikammer</v>
      </c>
      <c r="L5009" s="380" t="str">
        <f t="shared" si="317"/>
        <v>073375006070</v>
      </c>
      <c r="M5009">
        <f t="shared" si="315"/>
        <v>8150</v>
      </c>
    </row>
    <row r="5010" spans="1:13">
      <c r="A5010" s="127" t="s">
        <v>12437</v>
      </c>
      <c r="B5010" s="207" t="s">
        <v>12438</v>
      </c>
      <c r="C5010" s="208" t="s">
        <v>12315</v>
      </c>
      <c r="D5010" s="208" t="s">
        <v>12307</v>
      </c>
      <c r="E5010" s="205" t="s">
        <v>27</v>
      </c>
      <c r="F5010" s="205" t="s">
        <v>26</v>
      </c>
      <c r="G5010" s="205" t="s">
        <v>12313</v>
      </c>
      <c r="H5010" s="205" t="s">
        <v>8000</v>
      </c>
      <c r="I5010" s="206">
        <v>1359</v>
      </c>
      <c r="J5010" t="str">
        <f t="shared" si="316"/>
        <v>RLP|Schweigen-Rechtenbach</v>
      </c>
      <c r="K5010" t="str">
        <f t="shared" si="314"/>
        <v>RLP|Bad Bergzabern</v>
      </c>
      <c r="L5010" s="380" t="str">
        <f t="shared" si="317"/>
        <v>073375002071</v>
      </c>
      <c r="M5010">
        <f t="shared" si="315"/>
        <v>24932</v>
      </c>
    </row>
    <row r="5011" spans="1:13">
      <c r="A5011" s="127" t="s">
        <v>12439</v>
      </c>
      <c r="B5011" s="207" t="s">
        <v>12440</v>
      </c>
      <c r="C5011" s="208" t="s">
        <v>12315</v>
      </c>
      <c r="D5011" s="208" t="s">
        <v>12307</v>
      </c>
      <c r="E5011" s="205" t="s">
        <v>27</v>
      </c>
      <c r="F5011" s="205" t="s">
        <v>26</v>
      </c>
      <c r="G5011" s="205" t="s">
        <v>12313</v>
      </c>
      <c r="H5011" s="205" t="s">
        <v>8000</v>
      </c>
      <c r="I5011" s="206">
        <v>591</v>
      </c>
      <c r="J5011" t="str">
        <f t="shared" si="316"/>
        <v>RLP|Schweighofen</v>
      </c>
      <c r="K5011" t="str">
        <f t="shared" si="314"/>
        <v>RLP|Bad Bergzabern</v>
      </c>
      <c r="L5011" s="380" t="str">
        <f t="shared" si="317"/>
        <v>073375002072</v>
      </c>
      <c r="M5011">
        <f t="shared" si="315"/>
        <v>24932</v>
      </c>
    </row>
    <row r="5012" spans="1:13">
      <c r="A5012" s="127" t="s">
        <v>12441</v>
      </c>
      <c r="B5012" s="207" t="s">
        <v>12442</v>
      </c>
      <c r="C5012" s="208" t="s">
        <v>12320</v>
      </c>
      <c r="D5012" s="208" t="s">
        <v>12307</v>
      </c>
      <c r="E5012" s="205" t="s">
        <v>27</v>
      </c>
      <c r="F5012" s="205" t="s">
        <v>26</v>
      </c>
      <c r="G5012" s="205" t="s">
        <v>12321</v>
      </c>
      <c r="H5012" s="205" t="s">
        <v>8000</v>
      </c>
      <c r="I5012" s="206">
        <v>1049</v>
      </c>
      <c r="J5012" t="str">
        <f t="shared" si="316"/>
        <v>RLP|Siebeldingen</v>
      </c>
      <c r="K5012" t="str">
        <f t="shared" si="314"/>
        <v>RLP|Landau-Land</v>
      </c>
      <c r="L5012" s="380" t="str">
        <f t="shared" si="317"/>
        <v>073375005073</v>
      </c>
      <c r="M5012">
        <f t="shared" si="315"/>
        <v>13847</v>
      </c>
    </row>
    <row r="5013" spans="1:13">
      <c r="A5013" s="127" t="s">
        <v>12443</v>
      </c>
      <c r="B5013" s="207" t="s">
        <v>12444</v>
      </c>
      <c r="C5013" s="208" t="s">
        <v>12306</v>
      </c>
      <c r="D5013" s="208" t="s">
        <v>12307</v>
      </c>
      <c r="E5013" s="205" t="s">
        <v>27</v>
      </c>
      <c r="F5013" s="205" t="s">
        <v>26</v>
      </c>
      <c r="G5013" s="205" t="s">
        <v>12308</v>
      </c>
      <c r="H5013" s="205" t="s">
        <v>8000</v>
      </c>
      <c r="I5013" s="206">
        <v>712</v>
      </c>
      <c r="J5013" t="str">
        <f t="shared" si="316"/>
        <v>RLP|Silz</v>
      </c>
      <c r="K5013" t="str">
        <f t="shared" si="314"/>
        <v>RLP|Annweiler am Trifels</v>
      </c>
      <c r="L5013" s="380" t="str">
        <f t="shared" si="317"/>
        <v>073375001074</v>
      </c>
      <c r="M5013">
        <f t="shared" si="315"/>
        <v>17068</v>
      </c>
    </row>
    <row r="5014" spans="1:13">
      <c r="A5014" s="127" t="s">
        <v>12445</v>
      </c>
      <c r="B5014" s="207" t="s">
        <v>12446</v>
      </c>
      <c r="C5014" s="208" t="s">
        <v>12315</v>
      </c>
      <c r="D5014" s="208" t="s">
        <v>12307</v>
      </c>
      <c r="E5014" s="205" t="s">
        <v>27</v>
      </c>
      <c r="F5014" s="205" t="s">
        <v>26</v>
      </c>
      <c r="G5014" s="205" t="s">
        <v>12313</v>
      </c>
      <c r="H5014" s="205" t="s">
        <v>8000</v>
      </c>
      <c r="I5014" s="206">
        <v>1909</v>
      </c>
      <c r="J5014" t="str">
        <f t="shared" si="316"/>
        <v>RLP|Steinfeld (Pfalz)</v>
      </c>
      <c r="K5014" t="str">
        <f t="shared" si="314"/>
        <v>RLP|Bad Bergzabern</v>
      </c>
      <c r="L5014" s="380" t="str">
        <f t="shared" si="317"/>
        <v>073375002076</v>
      </c>
      <c r="M5014">
        <f t="shared" si="315"/>
        <v>24932</v>
      </c>
    </row>
    <row r="5015" spans="1:13">
      <c r="A5015" s="127" t="s">
        <v>12447</v>
      </c>
      <c r="B5015" s="207" t="s">
        <v>12448</v>
      </c>
      <c r="C5015" s="208" t="s">
        <v>12311</v>
      </c>
      <c r="D5015" s="208" t="s">
        <v>12307</v>
      </c>
      <c r="E5015" s="205" t="s">
        <v>27</v>
      </c>
      <c r="F5015" s="205" t="s">
        <v>26</v>
      </c>
      <c r="G5015" s="205" t="s">
        <v>12312</v>
      </c>
      <c r="H5015" s="205" t="s">
        <v>8000</v>
      </c>
      <c r="I5015" s="206">
        <v>893</v>
      </c>
      <c r="J5015" t="str">
        <f t="shared" si="316"/>
        <v>RLP|Venningen</v>
      </c>
      <c r="K5015" t="str">
        <f t="shared" si="314"/>
        <v>RLP|Edenkoben</v>
      </c>
      <c r="L5015" s="380" t="str">
        <f t="shared" si="317"/>
        <v>073375003077</v>
      </c>
      <c r="M5015">
        <f t="shared" si="315"/>
        <v>20561</v>
      </c>
    </row>
    <row r="5016" spans="1:13">
      <c r="A5016" s="127" t="s">
        <v>12449</v>
      </c>
      <c r="B5016" s="207" t="s">
        <v>12450</v>
      </c>
      <c r="C5016" s="208" t="s">
        <v>12306</v>
      </c>
      <c r="D5016" s="208" t="s">
        <v>12307</v>
      </c>
      <c r="E5016" s="205" t="s">
        <v>27</v>
      </c>
      <c r="F5016" s="205" t="s">
        <v>26</v>
      </c>
      <c r="G5016" s="205" t="s">
        <v>12308</v>
      </c>
      <c r="H5016" s="205" t="s">
        <v>8000</v>
      </c>
      <c r="I5016" s="206">
        <v>561</v>
      </c>
      <c r="J5016" t="str">
        <f t="shared" si="316"/>
        <v>RLP|Völkersweiler</v>
      </c>
      <c r="K5016" t="str">
        <f t="shared" si="314"/>
        <v>RLP|Annweiler am Trifels</v>
      </c>
      <c r="L5016" s="380" t="str">
        <f t="shared" si="317"/>
        <v>073375001078</v>
      </c>
      <c r="M5016">
        <f t="shared" si="315"/>
        <v>17068</v>
      </c>
    </row>
    <row r="5017" spans="1:13">
      <c r="A5017" s="127" t="s">
        <v>12451</v>
      </c>
      <c r="B5017" s="207" t="s">
        <v>12452</v>
      </c>
      <c r="C5017" s="208" t="s">
        <v>12315</v>
      </c>
      <c r="D5017" s="208" t="s">
        <v>12307</v>
      </c>
      <c r="E5017" s="205" t="s">
        <v>27</v>
      </c>
      <c r="F5017" s="205" t="s">
        <v>26</v>
      </c>
      <c r="G5017" s="205" t="s">
        <v>12313</v>
      </c>
      <c r="H5017" s="205" t="s">
        <v>8000</v>
      </c>
      <c r="I5017" s="206">
        <v>626</v>
      </c>
      <c r="J5017" t="str">
        <f t="shared" si="316"/>
        <v>RLP|Vorderweidenthal</v>
      </c>
      <c r="K5017" t="str">
        <f t="shared" si="314"/>
        <v>RLP|Bad Bergzabern</v>
      </c>
      <c r="L5017" s="380" t="str">
        <f t="shared" si="317"/>
        <v>073375002079</v>
      </c>
      <c r="M5017">
        <f t="shared" si="315"/>
        <v>24932</v>
      </c>
    </row>
    <row r="5018" spans="1:13">
      <c r="A5018" s="127" t="s">
        <v>12453</v>
      </c>
      <c r="B5018" s="207" t="s">
        <v>12454</v>
      </c>
      <c r="C5018" s="208" t="s">
        <v>12306</v>
      </c>
      <c r="D5018" s="208" t="s">
        <v>12307</v>
      </c>
      <c r="E5018" s="205" t="s">
        <v>27</v>
      </c>
      <c r="F5018" s="205" t="s">
        <v>26</v>
      </c>
      <c r="G5018" s="205" t="s">
        <v>12308</v>
      </c>
      <c r="H5018" s="205" t="s">
        <v>8000</v>
      </c>
      <c r="I5018" s="206">
        <v>375</v>
      </c>
      <c r="J5018" t="str">
        <f t="shared" si="316"/>
        <v>RLP|Waldhambach</v>
      </c>
      <c r="K5018" t="str">
        <f t="shared" si="314"/>
        <v>RLP|Annweiler am Trifels</v>
      </c>
      <c r="L5018" s="380" t="str">
        <f t="shared" si="317"/>
        <v>073375001080</v>
      </c>
      <c r="M5018">
        <f t="shared" si="315"/>
        <v>17068</v>
      </c>
    </row>
    <row r="5019" spans="1:13">
      <c r="A5019" s="127" t="s">
        <v>12455</v>
      </c>
      <c r="B5019" s="207" t="s">
        <v>12456</v>
      </c>
      <c r="C5019" s="208" t="s">
        <v>12306</v>
      </c>
      <c r="D5019" s="208" t="s">
        <v>12307</v>
      </c>
      <c r="E5019" s="205" t="s">
        <v>27</v>
      </c>
      <c r="F5019" s="205" t="s">
        <v>26</v>
      </c>
      <c r="G5019" s="205" t="s">
        <v>12308</v>
      </c>
      <c r="H5019" s="205" t="s">
        <v>8000</v>
      </c>
      <c r="I5019" s="206">
        <v>440</v>
      </c>
      <c r="J5019" t="str">
        <f t="shared" si="316"/>
        <v>RLP|Waldrohrbach</v>
      </c>
      <c r="K5019" t="str">
        <f t="shared" si="314"/>
        <v>RLP|Annweiler am Trifels</v>
      </c>
      <c r="L5019" s="380" t="str">
        <f t="shared" si="317"/>
        <v>073375001081</v>
      </c>
      <c r="M5019">
        <f t="shared" si="315"/>
        <v>17068</v>
      </c>
    </row>
    <row r="5020" spans="1:13">
      <c r="A5020" s="127" t="s">
        <v>12457</v>
      </c>
      <c r="B5020" s="207" t="s">
        <v>12458</v>
      </c>
      <c r="C5020" s="208" t="s">
        <v>12320</v>
      </c>
      <c r="D5020" s="208" t="s">
        <v>12307</v>
      </c>
      <c r="E5020" s="205" t="s">
        <v>27</v>
      </c>
      <c r="F5020" s="205" t="s">
        <v>26</v>
      </c>
      <c r="G5020" s="205" t="s">
        <v>12321</v>
      </c>
      <c r="H5020" s="205" t="s">
        <v>8000</v>
      </c>
      <c r="I5020" s="206">
        <v>628</v>
      </c>
      <c r="J5020" t="str">
        <f t="shared" si="316"/>
        <v>RLP|Walsheim</v>
      </c>
      <c r="K5020" t="str">
        <f t="shared" si="314"/>
        <v>RLP|Landau-Land</v>
      </c>
      <c r="L5020" s="380" t="str">
        <f t="shared" si="317"/>
        <v>073375005082</v>
      </c>
      <c r="M5020">
        <f t="shared" si="315"/>
        <v>13847</v>
      </c>
    </row>
    <row r="5021" spans="1:13">
      <c r="A5021" s="127" t="s">
        <v>12459</v>
      </c>
      <c r="B5021" s="207" t="s">
        <v>12460</v>
      </c>
      <c r="C5021" s="208" t="s">
        <v>12306</v>
      </c>
      <c r="D5021" s="208" t="s">
        <v>12307</v>
      </c>
      <c r="E5021" s="205" t="s">
        <v>27</v>
      </c>
      <c r="F5021" s="205" t="s">
        <v>26</v>
      </c>
      <c r="G5021" s="205" t="s">
        <v>12308</v>
      </c>
      <c r="H5021" s="205" t="s">
        <v>8000</v>
      </c>
      <c r="I5021" s="206">
        <v>1110</v>
      </c>
      <c r="J5021" t="str">
        <f t="shared" si="316"/>
        <v>RLP|Wernersberg</v>
      </c>
      <c r="K5021" t="str">
        <f t="shared" si="314"/>
        <v>RLP|Annweiler am Trifels</v>
      </c>
      <c r="L5021" s="380" t="str">
        <f t="shared" si="317"/>
        <v>073375001083</v>
      </c>
      <c r="M5021">
        <f t="shared" si="315"/>
        <v>17068</v>
      </c>
    </row>
    <row r="5022" spans="1:13">
      <c r="A5022" s="127" t="s">
        <v>12461</v>
      </c>
      <c r="B5022" s="207" t="s">
        <v>12462</v>
      </c>
      <c r="C5022" s="208" t="s">
        <v>12311</v>
      </c>
      <c r="D5022" s="208" t="s">
        <v>12307</v>
      </c>
      <c r="E5022" s="205" t="s">
        <v>27</v>
      </c>
      <c r="F5022" s="205" t="s">
        <v>26</v>
      </c>
      <c r="G5022" s="205" t="s">
        <v>12312</v>
      </c>
      <c r="H5022" s="205" t="s">
        <v>8000</v>
      </c>
      <c r="I5022" s="206">
        <v>540</v>
      </c>
      <c r="J5022" t="str">
        <f t="shared" si="316"/>
        <v>RLP|Weyher in der Pfalz</v>
      </c>
      <c r="K5022" t="str">
        <f t="shared" si="314"/>
        <v>RLP|Edenkoben</v>
      </c>
      <c r="L5022" s="380" t="str">
        <f t="shared" si="317"/>
        <v>073375003084</v>
      </c>
      <c r="M5022">
        <f t="shared" si="315"/>
        <v>20561</v>
      </c>
    </row>
    <row r="5023" spans="1:13">
      <c r="A5023" s="127" t="s">
        <v>12308</v>
      </c>
      <c r="B5023" s="207" t="s">
        <v>12463</v>
      </c>
      <c r="C5023" s="208" t="s">
        <v>12306</v>
      </c>
      <c r="D5023" s="208" t="s">
        <v>12307</v>
      </c>
      <c r="E5023" s="205" t="s">
        <v>27</v>
      </c>
      <c r="F5023" s="205" t="s">
        <v>26</v>
      </c>
      <c r="G5023" s="205" t="s">
        <v>12308</v>
      </c>
      <c r="H5023" s="205" t="s">
        <v>8000</v>
      </c>
      <c r="I5023" s="206">
        <v>7249</v>
      </c>
      <c r="J5023" t="str">
        <f t="shared" si="316"/>
        <v>RLP|Annweiler am Trifels</v>
      </c>
      <c r="K5023" t="str">
        <f t="shared" si="314"/>
        <v>RLP|Annweiler am Trifels</v>
      </c>
      <c r="L5023" s="380" t="str">
        <f t="shared" si="317"/>
        <v>073375001501</v>
      </c>
      <c r="M5023">
        <f t="shared" si="315"/>
        <v>17068</v>
      </c>
    </row>
    <row r="5024" spans="1:13">
      <c r="A5024" s="127" t="s">
        <v>12464</v>
      </c>
      <c r="B5024" s="207" t="s">
        <v>12465</v>
      </c>
      <c r="C5024" s="208" t="s">
        <v>12466</v>
      </c>
      <c r="D5024" s="208" t="s">
        <v>12467</v>
      </c>
      <c r="E5024" s="205" t="s">
        <v>27</v>
      </c>
      <c r="F5024" s="205" t="s">
        <v>26</v>
      </c>
      <c r="G5024" s="205" t="s">
        <v>12468</v>
      </c>
      <c r="H5024" s="205" t="s">
        <v>8000</v>
      </c>
      <c r="I5024" s="206">
        <v>7764</v>
      </c>
      <c r="J5024" t="str">
        <f t="shared" si="316"/>
        <v>RLP|Altrip</v>
      </c>
      <c r="K5024" t="str">
        <f t="shared" si="314"/>
        <v>RLP|Rheinauen</v>
      </c>
      <c r="L5024" s="380" t="str">
        <f t="shared" si="317"/>
        <v>073385008001</v>
      </c>
      <c r="M5024">
        <f t="shared" si="315"/>
        <v>24319</v>
      </c>
    </row>
    <row r="5025" spans="1:13">
      <c r="A5025" s="127" t="s">
        <v>12469</v>
      </c>
      <c r="B5025" s="207" t="s">
        <v>12470</v>
      </c>
      <c r="C5025" s="208" t="s">
        <v>12471</v>
      </c>
      <c r="D5025" s="208" t="s">
        <v>12467</v>
      </c>
      <c r="E5025" s="205" t="s">
        <v>27</v>
      </c>
      <c r="F5025" s="205" t="s">
        <v>26</v>
      </c>
      <c r="G5025" s="205" t="s">
        <v>12472</v>
      </c>
      <c r="H5025" s="205" t="s">
        <v>8000</v>
      </c>
      <c r="I5025" s="206">
        <v>3363</v>
      </c>
      <c r="J5025" t="str">
        <f t="shared" si="316"/>
        <v>RLP|Beindersheim</v>
      </c>
      <c r="K5025" t="str">
        <f t="shared" si="314"/>
        <v>RLP|Lambsheim-Heßheim</v>
      </c>
      <c r="L5025" s="380" t="str">
        <f t="shared" si="317"/>
        <v>073385006002</v>
      </c>
      <c r="M5025">
        <f t="shared" si="315"/>
        <v>17221</v>
      </c>
    </row>
    <row r="5026" spans="1:13">
      <c r="A5026" s="127" t="s">
        <v>12473</v>
      </c>
      <c r="B5026" s="207" t="s">
        <v>12474</v>
      </c>
      <c r="C5026" s="208" t="s">
        <v>12475</v>
      </c>
      <c r="D5026" s="208" t="s">
        <v>12467</v>
      </c>
      <c r="E5026" s="205" t="s">
        <v>27</v>
      </c>
      <c r="F5026" s="205" t="s">
        <v>26</v>
      </c>
      <c r="G5026" s="205" t="s">
        <v>12476</v>
      </c>
      <c r="H5026" s="205" t="s">
        <v>8000</v>
      </c>
      <c r="I5026" s="206">
        <v>3115</v>
      </c>
      <c r="J5026" t="str">
        <f t="shared" si="316"/>
        <v>RLP|Birkenheide</v>
      </c>
      <c r="K5026" t="str">
        <f t="shared" si="314"/>
        <v>RLP|Maxdorf</v>
      </c>
      <c r="L5026" s="380" t="str">
        <f t="shared" si="317"/>
        <v>073385004003</v>
      </c>
      <c r="M5026">
        <f t="shared" si="315"/>
        <v>12899</v>
      </c>
    </row>
    <row r="5027" spans="1:13">
      <c r="A5027" s="127" t="s">
        <v>12477</v>
      </c>
      <c r="B5027" s="207" t="s">
        <v>12478</v>
      </c>
      <c r="C5027" s="208" t="s">
        <v>12479</v>
      </c>
      <c r="D5027" s="208" t="s">
        <v>12467</v>
      </c>
      <c r="E5027" s="205" t="s">
        <v>27</v>
      </c>
      <c r="F5027" s="205" t="s">
        <v>26</v>
      </c>
      <c r="G5027" s="205" t="s">
        <v>12477</v>
      </c>
      <c r="H5027" s="205" t="s">
        <v>356</v>
      </c>
      <c r="I5027" s="206">
        <v>10157</v>
      </c>
      <c r="J5027" t="str">
        <f t="shared" si="316"/>
        <v>RLP|Bobenheim-Roxheim</v>
      </c>
      <c r="K5027" t="str">
        <f t="shared" si="314"/>
        <v>RLP|Bobenheim-Roxheim</v>
      </c>
      <c r="L5027" s="380" t="str">
        <f t="shared" si="317"/>
        <v>073380004004</v>
      </c>
      <c r="M5027">
        <f t="shared" si="315"/>
        <v>10157</v>
      </c>
    </row>
    <row r="5028" spans="1:13">
      <c r="A5028" s="127" t="s">
        <v>12480</v>
      </c>
      <c r="B5028" s="207" t="s">
        <v>12481</v>
      </c>
      <c r="C5028" s="208" t="s">
        <v>12482</v>
      </c>
      <c r="D5028" s="208" t="s">
        <v>12467</v>
      </c>
      <c r="E5028" s="205" t="s">
        <v>27</v>
      </c>
      <c r="F5028" s="205" t="s">
        <v>26</v>
      </c>
      <c r="G5028" s="205" t="s">
        <v>12480</v>
      </c>
      <c r="H5028" s="205" t="s">
        <v>356</v>
      </c>
      <c r="I5028" s="206">
        <v>10586</v>
      </c>
      <c r="J5028" t="str">
        <f t="shared" si="316"/>
        <v>RLP|Böhl-Iggelheim</v>
      </c>
      <c r="K5028" t="str">
        <f t="shared" si="314"/>
        <v>RLP|Böhl-Iggelheim</v>
      </c>
      <c r="L5028" s="380" t="str">
        <f t="shared" si="317"/>
        <v>073380005005</v>
      </c>
      <c r="M5028">
        <f t="shared" si="315"/>
        <v>10586</v>
      </c>
    </row>
    <row r="5029" spans="1:13">
      <c r="A5029" s="127" t="s">
        <v>12483</v>
      </c>
      <c r="B5029" s="207" t="s">
        <v>12484</v>
      </c>
      <c r="C5029" s="208" t="s">
        <v>12485</v>
      </c>
      <c r="D5029" s="208" t="s">
        <v>12467</v>
      </c>
      <c r="E5029" s="205" t="s">
        <v>27</v>
      </c>
      <c r="F5029" s="205" t="s">
        <v>26</v>
      </c>
      <c r="G5029" s="205" t="s">
        <v>12483</v>
      </c>
      <c r="H5029" s="205" t="s">
        <v>8000</v>
      </c>
      <c r="I5029" s="206">
        <v>7462</v>
      </c>
      <c r="J5029" t="str">
        <f t="shared" si="316"/>
        <v>RLP|Dannstadt-Schauernheim</v>
      </c>
      <c r="K5029" t="str">
        <f t="shared" si="314"/>
        <v>RLP|Dannstadt-Schauernheim</v>
      </c>
      <c r="L5029" s="380" t="str">
        <f t="shared" si="317"/>
        <v>073385001006</v>
      </c>
      <c r="M5029">
        <f t="shared" si="315"/>
        <v>13728</v>
      </c>
    </row>
    <row r="5030" spans="1:13">
      <c r="A5030" s="127" t="s">
        <v>12486</v>
      </c>
      <c r="B5030" s="207" t="s">
        <v>12487</v>
      </c>
      <c r="C5030" s="208" t="s">
        <v>12488</v>
      </c>
      <c r="D5030" s="208" t="s">
        <v>12467</v>
      </c>
      <c r="E5030" s="205" t="s">
        <v>27</v>
      </c>
      <c r="F5030" s="205" t="s">
        <v>26</v>
      </c>
      <c r="G5030" s="205" t="s">
        <v>12489</v>
      </c>
      <c r="H5030" s="205" t="s">
        <v>8000</v>
      </c>
      <c r="I5030" s="206">
        <v>6057</v>
      </c>
      <c r="J5030" t="str">
        <f t="shared" si="316"/>
        <v>RLP|Dudenhofen</v>
      </c>
      <c r="K5030" t="str">
        <f t="shared" si="314"/>
        <v>RLP|Römerberg-Dudenhofen</v>
      </c>
      <c r="L5030" s="380" t="str">
        <f t="shared" si="317"/>
        <v>073385007007</v>
      </c>
      <c r="M5030">
        <f t="shared" si="315"/>
        <v>21782</v>
      </c>
    </row>
    <row r="5031" spans="1:13">
      <c r="A5031" s="127" t="s">
        <v>12490</v>
      </c>
      <c r="B5031" s="207" t="s">
        <v>12491</v>
      </c>
      <c r="C5031" s="208" t="s">
        <v>12475</v>
      </c>
      <c r="D5031" s="208" t="s">
        <v>12467</v>
      </c>
      <c r="E5031" s="205" t="s">
        <v>27</v>
      </c>
      <c r="F5031" s="205" t="s">
        <v>26</v>
      </c>
      <c r="G5031" s="205" t="s">
        <v>12476</v>
      </c>
      <c r="H5031" s="205" t="s">
        <v>8000</v>
      </c>
      <c r="I5031" s="206">
        <v>2560</v>
      </c>
      <c r="J5031" t="str">
        <f t="shared" si="316"/>
        <v>RLP|Fußgönheim</v>
      </c>
      <c r="K5031" t="str">
        <f t="shared" si="314"/>
        <v>RLP|Maxdorf</v>
      </c>
      <c r="L5031" s="380" t="str">
        <f t="shared" si="317"/>
        <v>073385004008</v>
      </c>
      <c r="M5031">
        <f t="shared" si="315"/>
        <v>12899</v>
      </c>
    </row>
    <row r="5032" spans="1:13">
      <c r="A5032" s="127" t="s">
        <v>12492</v>
      </c>
      <c r="B5032" s="207" t="s">
        <v>12493</v>
      </c>
      <c r="C5032" s="208" t="s">
        <v>12471</v>
      </c>
      <c r="D5032" s="208" t="s">
        <v>12467</v>
      </c>
      <c r="E5032" s="205" t="s">
        <v>27</v>
      </c>
      <c r="F5032" s="205" t="s">
        <v>26</v>
      </c>
      <c r="G5032" s="205" t="s">
        <v>12472</v>
      </c>
      <c r="H5032" s="205" t="s">
        <v>8000</v>
      </c>
      <c r="I5032" s="206">
        <v>1408</v>
      </c>
      <c r="J5032" t="str">
        <f t="shared" si="316"/>
        <v>RLP|Großniedesheim</v>
      </c>
      <c r="K5032" t="str">
        <f t="shared" si="314"/>
        <v>RLP|Lambsheim-Heßheim</v>
      </c>
      <c r="L5032" s="380" t="str">
        <f t="shared" si="317"/>
        <v>073385006009</v>
      </c>
      <c r="M5032">
        <f t="shared" si="315"/>
        <v>17221</v>
      </c>
    </row>
    <row r="5033" spans="1:13">
      <c r="A5033" s="127" t="s">
        <v>12494</v>
      </c>
      <c r="B5033" s="207" t="s">
        <v>12495</v>
      </c>
      <c r="C5033" s="208" t="s">
        <v>12488</v>
      </c>
      <c r="D5033" s="208" t="s">
        <v>12467</v>
      </c>
      <c r="E5033" s="205" t="s">
        <v>27</v>
      </c>
      <c r="F5033" s="205" t="s">
        <v>26</v>
      </c>
      <c r="G5033" s="205" t="s">
        <v>12489</v>
      </c>
      <c r="H5033" s="205" t="s">
        <v>8000</v>
      </c>
      <c r="I5033" s="206">
        <v>2579</v>
      </c>
      <c r="J5033" t="str">
        <f t="shared" si="316"/>
        <v>RLP|Hanhofen</v>
      </c>
      <c r="K5033" t="str">
        <f t="shared" si="314"/>
        <v>RLP|Römerberg-Dudenhofen</v>
      </c>
      <c r="L5033" s="380" t="str">
        <f t="shared" si="317"/>
        <v>073385007010</v>
      </c>
      <c r="M5033">
        <f t="shared" si="315"/>
        <v>21782</v>
      </c>
    </row>
    <row r="5034" spans="1:13">
      <c r="A5034" s="127" t="s">
        <v>12496</v>
      </c>
      <c r="B5034" s="207" t="s">
        <v>12497</v>
      </c>
      <c r="C5034" s="208" t="s">
        <v>12488</v>
      </c>
      <c r="D5034" s="208" t="s">
        <v>12467</v>
      </c>
      <c r="E5034" s="205" t="s">
        <v>27</v>
      </c>
      <c r="F5034" s="205" t="s">
        <v>26</v>
      </c>
      <c r="G5034" s="205" t="s">
        <v>12489</v>
      </c>
      <c r="H5034" s="205" t="s">
        <v>8000</v>
      </c>
      <c r="I5034" s="206">
        <v>3197</v>
      </c>
      <c r="J5034" t="str">
        <f t="shared" si="316"/>
        <v>RLP|Harthausen</v>
      </c>
      <c r="K5034" t="str">
        <f t="shared" si="314"/>
        <v>RLP|Römerberg-Dudenhofen</v>
      </c>
      <c r="L5034" s="380" t="str">
        <f t="shared" si="317"/>
        <v>073385007011</v>
      </c>
      <c r="M5034">
        <f t="shared" si="315"/>
        <v>21782</v>
      </c>
    </row>
    <row r="5035" spans="1:13">
      <c r="A5035" s="127" t="s">
        <v>12498</v>
      </c>
      <c r="B5035" s="207" t="s">
        <v>12499</v>
      </c>
      <c r="C5035" s="208" t="s">
        <v>12471</v>
      </c>
      <c r="D5035" s="208" t="s">
        <v>12467</v>
      </c>
      <c r="E5035" s="205" t="s">
        <v>27</v>
      </c>
      <c r="F5035" s="205" t="s">
        <v>26</v>
      </c>
      <c r="G5035" s="205" t="s">
        <v>12472</v>
      </c>
      <c r="H5035" s="205" t="s">
        <v>8000</v>
      </c>
      <c r="I5035" s="206">
        <v>3150</v>
      </c>
      <c r="J5035" t="str">
        <f t="shared" si="316"/>
        <v>RLP|Heßheim</v>
      </c>
      <c r="K5035" t="str">
        <f t="shared" si="314"/>
        <v>RLP|Lambsheim-Heßheim</v>
      </c>
      <c r="L5035" s="380" t="str">
        <f t="shared" si="317"/>
        <v>073385006012</v>
      </c>
      <c r="M5035">
        <f t="shared" si="315"/>
        <v>17221</v>
      </c>
    </row>
    <row r="5036" spans="1:13">
      <c r="A5036" s="127" t="s">
        <v>12500</v>
      </c>
      <c r="B5036" s="207" t="s">
        <v>12501</v>
      </c>
      <c r="C5036" s="208" t="s">
        <v>12471</v>
      </c>
      <c r="D5036" s="208" t="s">
        <v>12467</v>
      </c>
      <c r="E5036" s="205" t="s">
        <v>27</v>
      </c>
      <c r="F5036" s="205" t="s">
        <v>26</v>
      </c>
      <c r="G5036" s="205" t="s">
        <v>12472</v>
      </c>
      <c r="H5036" s="205" t="s">
        <v>8000</v>
      </c>
      <c r="I5036" s="206">
        <v>1283</v>
      </c>
      <c r="J5036" t="str">
        <f t="shared" si="316"/>
        <v>RLP|Heuchelheim bei Frankenthal</v>
      </c>
      <c r="K5036" t="str">
        <f t="shared" si="314"/>
        <v>RLP|Lambsheim-Heßheim</v>
      </c>
      <c r="L5036" s="380" t="str">
        <f t="shared" si="317"/>
        <v>073385006013</v>
      </c>
      <c r="M5036">
        <f t="shared" si="315"/>
        <v>17221</v>
      </c>
    </row>
    <row r="5037" spans="1:13">
      <c r="A5037" s="127" t="s">
        <v>12502</v>
      </c>
      <c r="B5037" s="207" t="s">
        <v>12503</v>
      </c>
      <c r="C5037" s="208" t="s">
        <v>12485</v>
      </c>
      <c r="D5037" s="208" t="s">
        <v>12467</v>
      </c>
      <c r="E5037" s="205" t="s">
        <v>27</v>
      </c>
      <c r="F5037" s="205" t="s">
        <v>26</v>
      </c>
      <c r="G5037" s="205" t="s">
        <v>12483</v>
      </c>
      <c r="H5037" s="205" t="s">
        <v>8000</v>
      </c>
      <c r="I5037" s="206">
        <v>3313</v>
      </c>
      <c r="J5037" t="str">
        <f t="shared" si="316"/>
        <v>RLP|Hochdorf-Assenheim</v>
      </c>
      <c r="K5037" t="str">
        <f t="shared" si="314"/>
        <v>RLP|Dannstadt-Schauernheim</v>
      </c>
      <c r="L5037" s="380" t="str">
        <f t="shared" si="317"/>
        <v>073385001014</v>
      </c>
      <c r="M5037">
        <f t="shared" si="315"/>
        <v>13728</v>
      </c>
    </row>
    <row r="5038" spans="1:13">
      <c r="A5038" s="127" t="s">
        <v>12504</v>
      </c>
      <c r="B5038" s="207" t="s">
        <v>12505</v>
      </c>
      <c r="C5038" s="208" t="s">
        <v>12471</v>
      </c>
      <c r="D5038" s="208" t="s">
        <v>12467</v>
      </c>
      <c r="E5038" s="205" t="s">
        <v>27</v>
      </c>
      <c r="F5038" s="205" t="s">
        <v>26</v>
      </c>
      <c r="G5038" s="205" t="s">
        <v>12472</v>
      </c>
      <c r="H5038" s="205" t="s">
        <v>8000</v>
      </c>
      <c r="I5038" s="206">
        <v>954</v>
      </c>
      <c r="J5038" t="str">
        <f t="shared" si="316"/>
        <v>RLP|Kleinniedesheim</v>
      </c>
      <c r="K5038" t="str">
        <f t="shared" si="314"/>
        <v>RLP|Lambsheim-Heßheim</v>
      </c>
      <c r="L5038" s="380" t="str">
        <f t="shared" si="317"/>
        <v>073385006015</v>
      </c>
      <c r="M5038">
        <f t="shared" si="315"/>
        <v>17221</v>
      </c>
    </row>
    <row r="5039" spans="1:13">
      <c r="A5039" s="127" t="s">
        <v>12506</v>
      </c>
      <c r="B5039" s="208" t="s">
        <v>12507</v>
      </c>
      <c r="C5039" s="208" t="s">
        <v>12471</v>
      </c>
      <c r="D5039" s="208" t="s">
        <v>12467</v>
      </c>
      <c r="E5039" s="205" t="s">
        <v>27</v>
      </c>
      <c r="F5039" s="205" t="s">
        <v>26</v>
      </c>
      <c r="G5039" s="205" t="s">
        <v>12472</v>
      </c>
      <c r="H5039" s="205" t="s">
        <v>8000</v>
      </c>
      <c r="I5039" s="206">
        <v>7063</v>
      </c>
      <c r="J5039" t="str">
        <f t="shared" si="316"/>
        <v>RLP|Lambsheim</v>
      </c>
      <c r="K5039" t="str">
        <f t="shared" si="314"/>
        <v>RLP|Lambsheim-Heßheim</v>
      </c>
      <c r="L5039" s="380" t="str">
        <f t="shared" si="317"/>
        <v>073385006016</v>
      </c>
      <c r="M5039">
        <f t="shared" si="315"/>
        <v>17221</v>
      </c>
    </row>
    <row r="5040" spans="1:13">
      <c r="A5040" s="127" t="s">
        <v>12508</v>
      </c>
      <c r="B5040" s="207" t="s">
        <v>12509</v>
      </c>
      <c r="C5040" s="208" t="s">
        <v>12510</v>
      </c>
      <c r="D5040" s="208" t="s">
        <v>12467</v>
      </c>
      <c r="E5040" s="205" t="s">
        <v>27</v>
      </c>
      <c r="F5040" s="205" t="s">
        <v>26</v>
      </c>
      <c r="G5040" s="205" t="s">
        <v>12508</v>
      </c>
      <c r="H5040" s="205" t="s">
        <v>356</v>
      </c>
      <c r="I5040" s="206">
        <v>11781</v>
      </c>
      <c r="J5040" t="str">
        <f t="shared" si="316"/>
        <v>RLP|Limburgerhof</v>
      </c>
      <c r="K5040" t="str">
        <f t="shared" si="314"/>
        <v>RLP|Limburgerhof</v>
      </c>
      <c r="L5040" s="380" t="str">
        <f t="shared" si="317"/>
        <v>073380017017</v>
      </c>
      <c r="M5040">
        <f t="shared" si="315"/>
        <v>11781</v>
      </c>
    </row>
    <row r="5041" spans="1:13">
      <c r="A5041" s="127" t="s">
        <v>12476</v>
      </c>
      <c r="B5041" s="207" t="s">
        <v>12511</v>
      </c>
      <c r="C5041" s="208" t="s">
        <v>12475</v>
      </c>
      <c r="D5041" s="208" t="s">
        <v>12467</v>
      </c>
      <c r="E5041" s="205" t="s">
        <v>27</v>
      </c>
      <c r="F5041" s="205" t="s">
        <v>26</v>
      </c>
      <c r="G5041" s="205" t="s">
        <v>12476</v>
      </c>
      <c r="H5041" s="205" t="s">
        <v>8000</v>
      </c>
      <c r="I5041" s="206">
        <v>7224</v>
      </c>
      <c r="J5041" t="str">
        <f t="shared" si="316"/>
        <v>RLP|Maxdorf</v>
      </c>
      <c r="K5041" t="str">
        <f t="shared" si="314"/>
        <v>RLP|Maxdorf</v>
      </c>
      <c r="L5041" s="380" t="str">
        <f t="shared" si="317"/>
        <v>073385004018</v>
      </c>
      <c r="M5041">
        <f t="shared" si="315"/>
        <v>12899</v>
      </c>
    </row>
    <row r="5042" spans="1:13">
      <c r="A5042" s="127" t="s">
        <v>12512</v>
      </c>
      <c r="B5042" s="207" t="s">
        <v>12513</v>
      </c>
      <c r="C5042" s="208" t="s">
        <v>12514</v>
      </c>
      <c r="D5042" s="208" t="s">
        <v>12467</v>
      </c>
      <c r="E5042" s="205" t="s">
        <v>27</v>
      </c>
      <c r="F5042" s="205" t="s">
        <v>26</v>
      </c>
      <c r="G5042" s="205" t="s">
        <v>12512</v>
      </c>
      <c r="H5042" s="205" t="s">
        <v>356</v>
      </c>
      <c r="I5042" s="206">
        <v>13191</v>
      </c>
      <c r="J5042" t="str">
        <f t="shared" si="316"/>
        <v>RLP|Mutterstadt</v>
      </c>
      <c r="K5042" t="str">
        <f t="shared" si="314"/>
        <v>RLP|Mutterstadt</v>
      </c>
      <c r="L5042" s="380" t="str">
        <f t="shared" si="317"/>
        <v>073380019019</v>
      </c>
      <c r="M5042">
        <f t="shared" si="315"/>
        <v>13191</v>
      </c>
    </row>
    <row r="5043" spans="1:13">
      <c r="A5043" s="127" t="s">
        <v>12515</v>
      </c>
      <c r="B5043" s="207" t="s">
        <v>12516</v>
      </c>
      <c r="C5043" s="208" t="s">
        <v>12466</v>
      </c>
      <c r="D5043" s="208" t="s">
        <v>12467</v>
      </c>
      <c r="E5043" s="205" t="s">
        <v>27</v>
      </c>
      <c r="F5043" s="205" t="s">
        <v>26</v>
      </c>
      <c r="G5043" s="205" t="s">
        <v>12468</v>
      </c>
      <c r="H5043" s="205" t="s">
        <v>8000</v>
      </c>
      <c r="I5043" s="206">
        <v>7173</v>
      </c>
      <c r="J5043" t="str">
        <f t="shared" si="316"/>
        <v>RLP|Neuhofen</v>
      </c>
      <c r="K5043" t="str">
        <f t="shared" si="314"/>
        <v>RLP|Rheinauen</v>
      </c>
      <c r="L5043" s="380" t="str">
        <f t="shared" si="317"/>
        <v>073385008020</v>
      </c>
      <c r="M5043">
        <f t="shared" si="315"/>
        <v>24319</v>
      </c>
    </row>
    <row r="5044" spans="1:13">
      <c r="A5044" s="127" t="s">
        <v>12517</v>
      </c>
      <c r="B5044" s="207" t="s">
        <v>12518</v>
      </c>
      <c r="C5044" s="208" t="s">
        <v>12466</v>
      </c>
      <c r="D5044" s="208" t="s">
        <v>12467</v>
      </c>
      <c r="E5044" s="205" t="s">
        <v>27</v>
      </c>
      <c r="F5044" s="205" t="s">
        <v>26</v>
      </c>
      <c r="G5044" s="205" t="s">
        <v>12468</v>
      </c>
      <c r="H5044" s="205" t="s">
        <v>8000</v>
      </c>
      <c r="I5044" s="206">
        <v>3439</v>
      </c>
      <c r="J5044" t="str">
        <f t="shared" si="316"/>
        <v>RLP|Otterstadt</v>
      </c>
      <c r="K5044" t="str">
        <f t="shared" si="314"/>
        <v>RLP|Rheinauen</v>
      </c>
      <c r="L5044" s="380" t="str">
        <f t="shared" si="317"/>
        <v>073385008021</v>
      </c>
      <c r="M5044">
        <f t="shared" si="315"/>
        <v>24319</v>
      </c>
    </row>
    <row r="5045" spans="1:13">
      <c r="A5045" s="127" t="s">
        <v>12519</v>
      </c>
      <c r="B5045" s="207" t="s">
        <v>12520</v>
      </c>
      <c r="C5045" s="208" t="s">
        <v>12485</v>
      </c>
      <c r="D5045" s="208" t="s">
        <v>12467</v>
      </c>
      <c r="E5045" s="205" t="s">
        <v>27</v>
      </c>
      <c r="F5045" s="205" t="s">
        <v>26</v>
      </c>
      <c r="G5045" s="205" t="s">
        <v>12483</v>
      </c>
      <c r="H5045" s="205" t="s">
        <v>8000</v>
      </c>
      <c r="I5045" s="206">
        <v>2953</v>
      </c>
      <c r="J5045" t="str">
        <f t="shared" si="316"/>
        <v>RLP|Rödersheim-Gronau</v>
      </c>
      <c r="K5045" t="str">
        <f t="shared" si="314"/>
        <v>RLP|Dannstadt-Schauernheim</v>
      </c>
      <c r="L5045" s="380" t="str">
        <f t="shared" si="317"/>
        <v>073385001022</v>
      </c>
      <c r="M5045">
        <f t="shared" si="315"/>
        <v>13728</v>
      </c>
    </row>
    <row r="5046" spans="1:13">
      <c r="A5046" s="127" t="s">
        <v>12521</v>
      </c>
      <c r="B5046" s="208" t="s">
        <v>12522</v>
      </c>
      <c r="C5046" s="208" t="s">
        <v>12488</v>
      </c>
      <c r="D5046" s="208" t="s">
        <v>12467</v>
      </c>
      <c r="E5046" s="205" t="s">
        <v>27</v>
      </c>
      <c r="F5046" s="205" t="s">
        <v>26</v>
      </c>
      <c r="G5046" s="205" t="s">
        <v>12489</v>
      </c>
      <c r="H5046" s="205" t="s">
        <v>8000</v>
      </c>
      <c r="I5046" s="206">
        <v>9949</v>
      </c>
      <c r="J5046" t="str">
        <f t="shared" si="316"/>
        <v>RLP|Römerberg</v>
      </c>
      <c r="K5046" t="str">
        <f t="shared" si="314"/>
        <v>RLP|Römerberg-Dudenhofen</v>
      </c>
      <c r="L5046" s="380" t="str">
        <f t="shared" si="317"/>
        <v>073385007023</v>
      </c>
      <c r="M5046">
        <f t="shared" si="315"/>
        <v>21782</v>
      </c>
    </row>
    <row r="5047" spans="1:13">
      <c r="A5047" s="127" t="s">
        <v>12523</v>
      </c>
      <c r="B5047" s="207" t="s">
        <v>12524</v>
      </c>
      <c r="C5047" s="208" t="s">
        <v>12525</v>
      </c>
      <c r="D5047" s="208" t="s">
        <v>12467</v>
      </c>
      <c r="E5047" s="205" t="s">
        <v>27</v>
      </c>
      <c r="F5047" s="205" t="s">
        <v>26</v>
      </c>
      <c r="G5047" s="205" t="s">
        <v>12523</v>
      </c>
      <c r="H5047" s="205" t="s">
        <v>356</v>
      </c>
      <c r="I5047" s="206">
        <v>20682</v>
      </c>
      <c r="J5047" t="str">
        <f t="shared" si="316"/>
        <v>RLP|Schifferstadt</v>
      </c>
      <c r="K5047" t="str">
        <f t="shared" si="314"/>
        <v>RLP|Schifferstadt</v>
      </c>
      <c r="L5047" s="380" t="str">
        <f t="shared" si="317"/>
        <v>073380025025</v>
      </c>
      <c r="M5047">
        <f t="shared" si="315"/>
        <v>20682</v>
      </c>
    </row>
    <row r="5048" spans="1:13">
      <c r="A5048" s="127" t="s">
        <v>12526</v>
      </c>
      <c r="B5048" s="207" t="s">
        <v>12527</v>
      </c>
      <c r="C5048" s="208" t="s">
        <v>12466</v>
      </c>
      <c r="D5048" s="208" t="s">
        <v>12467</v>
      </c>
      <c r="E5048" s="205" t="s">
        <v>27</v>
      </c>
      <c r="F5048" s="205" t="s">
        <v>26</v>
      </c>
      <c r="G5048" s="205" t="s">
        <v>12468</v>
      </c>
      <c r="H5048" s="205" t="s">
        <v>8000</v>
      </c>
      <c r="I5048" s="206">
        <v>5943</v>
      </c>
      <c r="J5048" t="str">
        <f t="shared" si="316"/>
        <v>RLP|Waldsee</v>
      </c>
      <c r="K5048" t="str">
        <f t="shared" si="314"/>
        <v>RLP|Rheinauen</v>
      </c>
      <c r="L5048" s="380" t="str">
        <f t="shared" si="317"/>
        <v>073385008026</v>
      </c>
      <c r="M5048">
        <f t="shared" si="315"/>
        <v>24319</v>
      </c>
    </row>
    <row r="5049" spans="1:13">
      <c r="A5049" s="127" t="s">
        <v>12528</v>
      </c>
      <c r="B5049" s="207" t="s">
        <v>12529</v>
      </c>
      <c r="C5049" s="208" t="s">
        <v>12530</v>
      </c>
      <c r="D5049" s="208" t="s">
        <v>12531</v>
      </c>
      <c r="E5049" s="205" t="s">
        <v>27</v>
      </c>
      <c r="F5049" s="205" t="s">
        <v>26</v>
      </c>
      <c r="G5049" s="205" t="s">
        <v>12532</v>
      </c>
      <c r="H5049" s="205" t="s">
        <v>8000</v>
      </c>
      <c r="I5049" s="206">
        <v>1389</v>
      </c>
      <c r="J5049" t="str">
        <f t="shared" si="316"/>
        <v>RLP|Appenheim</v>
      </c>
      <c r="K5049" t="str">
        <f t="shared" si="314"/>
        <v>RLP|Gau-Algesheim</v>
      </c>
      <c r="L5049" s="380" t="str">
        <f t="shared" si="317"/>
        <v>073395003001</v>
      </c>
      <c r="M5049">
        <f t="shared" si="315"/>
        <v>16961</v>
      </c>
    </row>
    <row r="5050" spans="1:13">
      <c r="A5050" s="127" t="s">
        <v>12533</v>
      </c>
      <c r="B5050" s="207" t="s">
        <v>12534</v>
      </c>
      <c r="C5050" s="208" t="s">
        <v>12535</v>
      </c>
      <c r="D5050" s="208" t="s">
        <v>12531</v>
      </c>
      <c r="E5050" s="205" t="s">
        <v>27</v>
      </c>
      <c r="F5050" s="205" t="s">
        <v>26</v>
      </c>
      <c r="G5050" s="205" t="s">
        <v>12536</v>
      </c>
      <c r="H5050" s="205" t="s">
        <v>8000</v>
      </c>
      <c r="I5050" s="206">
        <v>888</v>
      </c>
      <c r="J5050" t="str">
        <f t="shared" si="316"/>
        <v>RLP|Aspisheim</v>
      </c>
      <c r="K5050" t="str">
        <f t="shared" si="314"/>
        <v>RLP|Sprendlingen-Gensingen</v>
      </c>
      <c r="L5050" s="380" t="str">
        <f t="shared" si="317"/>
        <v>073395008002</v>
      </c>
      <c r="M5050">
        <f t="shared" si="315"/>
        <v>14921</v>
      </c>
    </row>
    <row r="5051" spans="1:13">
      <c r="A5051" s="127" t="s">
        <v>12537</v>
      </c>
      <c r="B5051" s="207" t="s">
        <v>12538</v>
      </c>
      <c r="C5051" s="208" t="s">
        <v>12539</v>
      </c>
      <c r="D5051" s="208" t="s">
        <v>12531</v>
      </c>
      <c r="E5051" s="205" t="s">
        <v>27</v>
      </c>
      <c r="F5051" s="205" t="s">
        <v>26</v>
      </c>
      <c r="G5051" s="205" t="s">
        <v>12540</v>
      </c>
      <c r="H5051" s="205" t="s">
        <v>8000</v>
      </c>
      <c r="I5051" s="206">
        <v>1845</v>
      </c>
      <c r="J5051" t="str">
        <f t="shared" si="316"/>
        <v>RLP|Bacharach</v>
      </c>
      <c r="K5051" t="str">
        <f t="shared" si="314"/>
        <v>RLP|Rhein-Nahe</v>
      </c>
      <c r="L5051" s="380" t="str">
        <f t="shared" si="317"/>
        <v>073395001003</v>
      </c>
      <c r="M5051">
        <f t="shared" si="315"/>
        <v>15609</v>
      </c>
    </row>
    <row r="5052" spans="1:13">
      <c r="A5052" s="127" t="s">
        <v>12541</v>
      </c>
      <c r="B5052" s="207" t="s">
        <v>12542</v>
      </c>
      <c r="C5052" s="208" t="s">
        <v>12535</v>
      </c>
      <c r="D5052" s="208" t="s">
        <v>12531</v>
      </c>
      <c r="E5052" s="205" t="s">
        <v>27</v>
      </c>
      <c r="F5052" s="205" t="s">
        <v>26</v>
      </c>
      <c r="G5052" s="205" t="s">
        <v>12536</v>
      </c>
      <c r="H5052" s="205" t="s">
        <v>8000</v>
      </c>
      <c r="I5052" s="206">
        <v>655</v>
      </c>
      <c r="J5052" t="str">
        <f t="shared" si="316"/>
        <v>RLP|Badenheim</v>
      </c>
      <c r="K5052" t="str">
        <f t="shared" si="314"/>
        <v>RLP|Sprendlingen-Gensingen</v>
      </c>
      <c r="L5052" s="380" t="str">
        <f t="shared" si="317"/>
        <v>073395008004</v>
      </c>
      <c r="M5052">
        <f t="shared" si="315"/>
        <v>14921</v>
      </c>
    </row>
    <row r="5053" spans="1:13">
      <c r="A5053" s="127" t="s">
        <v>12543</v>
      </c>
      <c r="B5053" s="207" t="s">
        <v>12544</v>
      </c>
      <c r="C5053" s="208" t="s">
        <v>12545</v>
      </c>
      <c r="D5053" s="208" t="s">
        <v>12531</v>
      </c>
      <c r="E5053" s="205" t="s">
        <v>27</v>
      </c>
      <c r="F5053" s="205" t="s">
        <v>26</v>
      </c>
      <c r="G5053" s="205" t="s">
        <v>12543</v>
      </c>
      <c r="H5053" s="205" t="s">
        <v>356</v>
      </c>
      <c r="I5053" s="206">
        <v>26339</v>
      </c>
      <c r="J5053" t="str">
        <f t="shared" si="316"/>
        <v>RLP|Bingen am Rhein</v>
      </c>
      <c r="K5053" t="str">
        <f t="shared" si="314"/>
        <v>RLP|Bingen am Rhein</v>
      </c>
      <c r="L5053" s="380" t="str">
        <f t="shared" si="317"/>
        <v>073390005005</v>
      </c>
      <c r="M5053">
        <f t="shared" si="315"/>
        <v>26339</v>
      </c>
    </row>
    <row r="5054" spans="1:13">
      <c r="A5054" s="127" t="s">
        <v>12546</v>
      </c>
      <c r="B5054" s="207" t="s">
        <v>12547</v>
      </c>
      <c r="C5054" s="208" t="s">
        <v>12548</v>
      </c>
      <c r="D5054" s="208" t="s">
        <v>12531</v>
      </c>
      <c r="E5054" s="205" t="s">
        <v>27</v>
      </c>
      <c r="F5054" s="205" t="s">
        <v>26</v>
      </c>
      <c r="G5054" s="205" t="s">
        <v>12546</v>
      </c>
      <c r="H5054" s="205" t="s">
        <v>8000</v>
      </c>
      <c r="I5054" s="206">
        <v>7931</v>
      </c>
      <c r="J5054" t="str">
        <f t="shared" si="316"/>
        <v>RLP|Bodenheim</v>
      </c>
      <c r="K5054" t="str">
        <f t="shared" si="314"/>
        <v>RLP|Bodenheim</v>
      </c>
      <c r="L5054" s="380" t="str">
        <f t="shared" si="317"/>
        <v>073395002006</v>
      </c>
      <c r="M5054">
        <f t="shared" si="315"/>
        <v>20435</v>
      </c>
    </row>
    <row r="5055" spans="1:13">
      <c r="A5055" s="127" t="s">
        <v>12549</v>
      </c>
      <c r="B5055" s="207" t="s">
        <v>12550</v>
      </c>
      <c r="C5055" s="208" t="s">
        <v>12539</v>
      </c>
      <c r="D5055" s="208" t="s">
        <v>12531</v>
      </c>
      <c r="E5055" s="205" t="s">
        <v>27</v>
      </c>
      <c r="F5055" s="205" t="s">
        <v>26</v>
      </c>
      <c r="G5055" s="205" t="s">
        <v>12540</v>
      </c>
      <c r="H5055" s="205" t="s">
        <v>8000</v>
      </c>
      <c r="I5055" s="206">
        <v>153</v>
      </c>
      <c r="J5055" t="str">
        <f t="shared" si="316"/>
        <v>RLP|Breitscheid (Hunsrück)</v>
      </c>
      <c r="K5055" t="str">
        <f t="shared" si="314"/>
        <v>RLP|Rhein-Nahe</v>
      </c>
      <c r="L5055" s="380" t="str">
        <f t="shared" si="317"/>
        <v>073395001007</v>
      </c>
      <c r="M5055">
        <f t="shared" si="315"/>
        <v>15609</v>
      </c>
    </row>
    <row r="5056" spans="1:13">
      <c r="A5056" s="127" t="s">
        <v>12551</v>
      </c>
      <c r="B5056" s="207" t="s">
        <v>12552</v>
      </c>
      <c r="C5056" s="208" t="s">
        <v>12530</v>
      </c>
      <c r="D5056" s="208" t="s">
        <v>12531</v>
      </c>
      <c r="E5056" s="205" t="s">
        <v>27</v>
      </c>
      <c r="F5056" s="205" t="s">
        <v>26</v>
      </c>
      <c r="G5056" s="205" t="s">
        <v>12532</v>
      </c>
      <c r="H5056" s="205" t="s">
        <v>8000</v>
      </c>
      <c r="I5056" s="206">
        <v>818</v>
      </c>
      <c r="J5056" t="str">
        <f t="shared" si="316"/>
        <v>RLP|Bubenheim (Kreis Mainz-Bingen)</v>
      </c>
      <c r="K5056" t="str">
        <f t="shared" si="314"/>
        <v>RLP|Gau-Algesheim</v>
      </c>
      <c r="L5056" s="380" t="str">
        <f t="shared" si="317"/>
        <v>073395003008</v>
      </c>
      <c r="M5056">
        <f t="shared" si="315"/>
        <v>16961</v>
      </c>
    </row>
    <row r="5057" spans="1:13">
      <c r="A5057" s="127" t="s">
        <v>12553</v>
      </c>
      <c r="B5057" s="207" t="s">
        <v>12554</v>
      </c>
      <c r="C5057" s="208" t="s">
        <v>12555</v>
      </c>
      <c r="D5057" s="208" t="s">
        <v>12531</v>
      </c>
      <c r="E5057" s="205" t="s">
        <v>27</v>
      </c>
      <c r="F5057" s="205" t="s">
        <v>26</v>
      </c>
      <c r="G5057" s="205" t="s">
        <v>12553</v>
      </c>
      <c r="H5057" s="205" t="s">
        <v>356</v>
      </c>
      <c r="I5057" s="206">
        <v>8669</v>
      </c>
      <c r="J5057" t="str">
        <f t="shared" si="316"/>
        <v>RLP|Budenheim</v>
      </c>
      <c r="K5057" t="str">
        <f t="shared" si="314"/>
        <v>RLP|Budenheim</v>
      </c>
      <c r="L5057" s="380" t="str">
        <f t="shared" si="317"/>
        <v>073390009009</v>
      </c>
      <c r="M5057">
        <f t="shared" si="315"/>
        <v>8669</v>
      </c>
    </row>
    <row r="5058" spans="1:13">
      <c r="A5058" s="127" t="s">
        <v>12556</v>
      </c>
      <c r="B5058" s="207" t="s">
        <v>12557</v>
      </c>
      <c r="C5058" s="208" t="s">
        <v>12558</v>
      </c>
      <c r="D5058" s="208" t="s">
        <v>12531</v>
      </c>
      <c r="E5058" s="205" t="s">
        <v>27</v>
      </c>
      <c r="F5058" s="205" t="s">
        <v>26</v>
      </c>
      <c r="G5058" s="205" t="s">
        <v>12559</v>
      </c>
      <c r="H5058" s="205" t="s">
        <v>8000</v>
      </c>
      <c r="I5058" s="206">
        <v>1037</v>
      </c>
      <c r="J5058" t="str">
        <f t="shared" si="316"/>
        <v>RLP|Dalheim</v>
      </c>
      <c r="K5058" t="str">
        <f t="shared" si="314"/>
        <v>RLP|Rhein-Selz</v>
      </c>
      <c r="L5058" s="380" t="str">
        <f t="shared" si="317"/>
        <v>073395007010</v>
      </c>
      <c r="M5058">
        <f t="shared" si="315"/>
        <v>42028</v>
      </c>
    </row>
    <row r="5059" spans="1:13">
      <c r="A5059" s="127" t="s">
        <v>12560</v>
      </c>
      <c r="B5059" s="207" t="s">
        <v>12561</v>
      </c>
      <c r="C5059" s="208" t="s">
        <v>12558</v>
      </c>
      <c r="D5059" s="208" t="s">
        <v>12531</v>
      </c>
      <c r="E5059" s="205" t="s">
        <v>27</v>
      </c>
      <c r="F5059" s="205" t="s">
        <v>26</v>
      </c>
      <c r="G5059" s="205" t="s">
        <v>12559</v>
      </c>
      <c r="H5059" s="205" t="s">
        <v>8000</v>
      </c>
      <c r="I5059" s="206">
        <v>1482</v>
      </c>
      <c r="J5059" t="str">
        <f t="shared" si="316"/>
        <v>RLP|Dexheim</v>
      </c>
      <c r="K5059" t="str">
        <f t="shared" ref="K5059:K5122" si="318">E5059 &amp; "|" &amp; G5059</f>
        <v>RLP|Rhein-Selz</v>
      </c>
      <c r="L5059" s="380" t="str">
        <f t="shared" si="317"/>
        <v>073395007011</v>
      </c>
      <c r="M5059">
        <f t="shared" ref="M5059:M5122" si="319">SUMIF($C:$C, $C5059, $I:$I)</f>
        <v>42028</v>
      </c>
    </row>
    <row r="5060" spans="1:13">
      <c r="A5060" s="127" t="s">
        <v>12562</v>
      </c>
      <c r="B5060" s="207" t="s">
        <v>12563</v>
      </c>
      <c r="C5060" s="208" t="s">
        <v>12558</v>
      </c>
      <c r="D5060" s="208" t="s">
        <v>12531</v>
      </c>
      <c r="E5060" s="205" t="s">
        <v>27</v>
      </c>
      <c r="F5060" s="205" t="s">
        <v>26</v>
      </c>
      <c r="G5060" s="205" t="s">
        <v>12559</v>
      </c>
      <c r="H5060" s="205" t="s">
        <v>8000</v>
      </c>
      <c r="I5060" s="206">
        <v>2227</v>
      </c>
      <c r="J5060" t="str">
        <f t="shared" si="316"/>
        <v>RLP|Dienheim</v>
      </c>
      <c r="K5060" t="str">
        <f t="shared" si="318"/>
        <v>RLP|Rhein-Selz</v>
      </c>
      <c r="L5060" s="380" t="str">
        <f t="shared" si="317"/>
        <v>073395007012</v>
      </c>
      <c r="M5060">
        <f t="shared" si="319"/>
        <v>42028</v>
      </c>
    </row>
    <row r="5061" spans="1:13">
      <c r="A5061" s="127" t="s">
        <v>12564</v>
      </c>
      <c r="B5061" s="207" t="s">
        <v>12565</v>
      </c>
      <c r="C5061" s="208" t="s">
        <v>12558</v>
      </c>
      <c r="D5061" s="208" t="s">
        <v>12531</v>
      </c>
      <c r="E5061" s="205" t="s">
        <v>27</v>
      </c>
      <c r="F5061" s="205" t="s">
        <v>26</v>
      </c>
      <c r="G5061" s="205" t="s">
        <v>12559</v>
      </c>
      <c r="H5061" s="205" t="s">
        <v>8000</v>
      </c>
      <c r="I5061" s="206">
        <v>946</v>
      </c>
      <c r="J5061" t="str">
        <f t="shared" si="316"/>
        <v>RLP|Dolgesheim</v>
      </c>
      <c r="K5061" t="str">
        <f t="shared" si="318"/>
        <v>RLP|Rhein-Selz</v>
      </c>
      <c r="L5061" s="380" t="str">
        <f t="shared" si="317"/>
        <v>073395007013</v>
      </c>
      <c r="M5061">
        <f t="shared" si="319"/>
        <v>42028</v>
      </c>
    </row>
    <row r="5062" spans="1:13">
      <c r="A5062" s="127" t="s">
        <v>12566</v>
      </c>
      <c r="B5062" s="207" t="s">
        <v>12567</v>
      </c>
      <c r="C5062" s="208" t="s">
        <v>12558</v>
      </c>
      <c r="D5062" s="208" t="s">
        <v>12531</v>
      </c>
      <c r="E5062" s="205" t="s">
        <v>27</v>
      </c>
      <c r="F5062" s="205" t="s">
        <v>26</v>
      </c>
      <c r="G5062" s="205" t="s">
        <v>12559</v>
      </c>
      <c r="H5062" s="205" t="s">
        <v>8000</v>
      </c>
      <c r="I5062" s="206">
        <v>528</v>
      </c>
      <c r="J5062" t="str">
        <f t="shared" ref="J5062:J5125" si="320">E5062 &amp; "|" &amp; A5062</f>
        <v>RLP|Eimsheim</v>
      </c>
      <c r="K5062" t="str">
        <f t="shared" si="318"/>
        <v>RLP|Rhein-Selz</v>
      </c>
      <c r="L5062" s="380" t="str">
        <f t="shared" ref="L5062:L5125" si="321">C5062 &amp; RIGHT(B5062,3)</f>
        <v>073395007015</v>
      </c>
      <c r="M5062">
        <f t="shared" si="319"/>
        <v>42028</v>
      </c>
    </row>
    <row r="5063" spans="1:13">
      <c r="A5063" s="127" t="s">
        <v>12568</v>
      </c>
      <c r="B5063" s="207" t="s">
        <v>12569</v>
      </c>
      <c r="C5063" s="208" t="s">
        <v>12530</v>
      </c>
      <c r="D5063" s="208" t="s">
        <v>12531</v>
      </c>
      <c r="E5063" s="205" t="s">
        <v>27</v>
      </c>
      <c r="F5063" s="205" t="s">
        <v>26</v>
      </c>
      <c r="G5063" s="205" t="s">
        <v>12532</v>
      </c>
      <c r="H5063" s="205" t="s">
        <v>8000</v>
      </c>
      <c r="I5063" s="206">
        <v>732</v>
      </c>
      <c r="J5063" t="str">
        <f t="shared" si="320"/>
        <v>RLP|Engelstadt</v>
      </c>
      <c r="K5063" t="str">
        <f t="shared" si="318"/>
        <v>RLP|Gau-Algesheim</v>
      </c>
      <c r="L5063" s="380" t="str">
        <f t="shared" si="321"/>
        <v>073395003016</v>
      </c>
      <c r="M5063">
        <f t="shared" si="319"/>
        <v>16961</v>
      </c>
    </row>
    <row r="5064" spans="1:13">
      <c r="A5064" s="127" t="s">
        <v>12570</v>
      </c>
      <c r="B5064" s="207" t="s">
        <v>12571</v>
      </c>
      <c r="C5064" s="208" t="s">
        <v>12572</v>
      </c>
      <c r="D5064" s="208" t="s">
        <v>12531</v>
      </c>
      <c r="E5064" s="205" t="s">
        <v>27</v>
      </c>
      <c r="F5064" s="205" t="s">
        <v>26</v>
      </c>
      <c r="G5064" s="205" t="s">
        <v>12573</v>
      </c>
      <c r="H5064" s="205" t="s">
        <v>8000</v>
      </c>
      <c r="I5064" s="206">
        <v>3577</v>
      </c>
      <c r="J5064" t="str">
        <f t="shared" si="320"/>
        <v>RLP|Essenheim</v>
      </c>
      <c r="K5064" t="str">
        <f t="shared" si="318"/>
        <v>RLP|Nieder-Olm</v>
      </c>
      <c r="L5064" s="380" t="str">
        <f t="shared" si="321"/>
        <v>073395006017</v>
      </c>
      <c r="M5064">
        <f t="shared" si="319"/>
        <v>33934</v>
      </c>
    </row>
    <row r="5065" spans="1:13">
      <c r="A5065" s="127" t="s">
        <v>12574</v>
      </c>
      <c r="B5065" s="207" t="s">
        <v>12575</v>
      </c>
      <c r="C5065" s="208" t="s">
        <v>12558</v>
      </c>
      <c r="D5065" s="208" t="s">
        <v>12531</v>
      </c>
      <c r="E5065" s="205" t="s">
        <v>27</v>
      </c>
      <c r="F5065" s="205" t="s">
        <v>26</v>
      </c>
      <c r="G5065" s="205" t="s">
        <v>12559</v>
      </c>
      <c r="H5065" s="205" t="s">
        <v>8000</v>
      </c>
      <c r="I5065" s="206">
        <v>737</v>
      </c>
      <c r="J5065" t="str">
        <f t="shared" si="320"/>
        <v>RLP|Friesenheim (Rheinhessen)</v>
      </c>
      <c r="K5065" t="str">
        <f t="shared" si="318"/>
        <v>RLP|Rhein-Selz</v>
      </c>
      <c r="L5065" s="380" t="str">
        <f t="shared" si="321"/>
        <v>073395007018</v>
      </c>
      <c r="M5065">
        <f t="shared" si="319"/>
        <v>42028</v>
      </c>
    </row>
    <row r="5066" spans="1:13">
      <c r="A5066" s="127" t="s">
        <v>12532</v>
      </c>
      <c r="B5066" s="207" t="s">
        <v>12576</v>
      </c>
      <c r="C5066" s="208" t="s">
        <v>12530</v>
      </c>
      <c r="D5066" s="208" t="s">
        <v>12531</v>
      </c>
      <c r="E5066" s="205" t="s">
        <v>27</v>
      </c>
      <c r="F5066" s="205" t="s">
        <v>26</v>
      </c>
      <c r="G5066" s="205" t="s">
        <v>12532</v>
      </c>
      <c r="H5066" s="205" t="s">
        <v>8000</v>
      </c>
      <c r="I5066" s="206">
        <v>7043</v>
      </c>
      <c r="J5066" t="str">
        <f t="shared" si="320"/>
        <v>RLP|Gau-Algesheim</v>
      </c>
      <c r="K5066" t="str">
        <f t="shared" si="318"/>
        <v>RLP|Gau-Algesheim</v>
      </c>
      <c r="L5066" s="380" t="str">
        <f t="shared" si="321"/>
        <v>073395003019</v>
      </c>
      <c r="M5066">
        <f t="shared" si="319"/>
        <v>16961</v>
      </c>
    </row>
    <row r="5067" spans="1:13">
      <c r="A5067" s="127" t="s">
        <v>12577</v>
      </c>
      <c r="B5067" s="207" t="s">
        <v>12578</v>
      </c>
      <c r="C5067" s="208" t="s">
        <v>12548</v>
      </c>
      <c r="D5067" s="208" t="s">
        <v>12531</v>
      </c>
      <c r="E5067" s="205" t="s">
        <v>27</v>
      </c>
      <c r="F5067" s="205" t="s">
        <v>26</v>
      </c>
      <c r="G5067" s="205" t="s">
        <v>12546</v>
      </c>
      <c r="H5067" s="205" t="s">
        <v>8000</v>
      </c>
      <c r="I5067" s="206">
        <v>2189</v>
      </c>
      <c r="J5067" t="str">
        <f t="shared" si="320"/>
        <v>RLP|Gau-Bischofsheim</v>
      </c>
      <c r="K5067" t="str">
        <f t="shared" si="318"/>
        <v>RLP|Bodenheim</v>
      </c>
      <c r="L5067" s="380" t="str">
        <f t="shared" si="321"/>
        <v>073395002020</v>
      </c>
      <c r="M5067">
        <f t="shared" si="319"/>
        <v>20435</v>
      </c>
    </row>
    <row r="5068" spans="1:13">
      <c r="A5068" s="127" t="s">
        <v>12579</v>
      </c>
      <c r="B5068" s="207" t="s">
        <v>12580</v>
      </c>
      <c r="C5068" s="208" t="s">
        <v>12535</v>
      </c>
      <c r="D5068" s="208" t="s">
        <v>12531</v>
      </c>
      <c r="E5068" s="205" t="s">
        <v>27</v>
      </c>
      <c r="F5068" s="205" t="s">
        <v>26</v>
      </c>
      <c r="G5068" s="205" t="s">
        <v>12536</v>
      </c>
      <c r="H5068" s="205" t="s">
        <v>8000</v>
      </c>
      <c r="I5068" s="206">
        <v>3924</v>
      </c>
      <c r="J5068" t="str">
        <f t="shared" si="320"/>
        <v>RLP|Gensingen</v>
      </c>
      <c r="K5068" t="str">
        <f t="shared" si="318"/>
        <v>RLP|Sprendlingen-Gensingen</v>
      </c>
      <c r="L5068" s="380" t="str">
        <f t="shared" si="321"/>
        <v>073395008021</v>
      </c>
      <c r="M5068">
        <f t="shared" si="319"/>
        <v>14921</v>
      </c>
    </row>
    <row r="5069" spans="1:13">
      <c r="A5069" s="127" t="s">
        <v>12581</v>
      </c>
      <c r="B5069" s="207" t="s">
        <v>12582</v>
      </c>
      <c r="C5069" s="208" t="s">
        <v>12535</v>
      </c>
      <c r="D5069" s="208" t="s">
        <v>12531</v>
      </c>
      <c r="E5069" s="205" t="s">
        <v>27</v>
      </c>
      <c r="F5069" s="205" t="s">
        <v>26</v>
      </c>
      <c r="G5069" s="205" t="s">
        <v>12536</v>
      </c>
      <c r="H5069" s="205" t="s">
        <v>8000</v>
      </c>
      <c r="I5069" s="206">
        <v>1352</v>
      </c>
      <c r="J5069" t="str">
        <f t="shared" si="320"/>
        <v>RLP|Grolsheim</v>
      </c>
      <c r="K5069" t="str">
        <f t="shared" si="318"/>
        <v>RLP|Sprendlingen-Gensingen</v>
      </c>
      <c r="L5069" s="380" t="str">
        <f t="shared" si="321"/>
        <v>073395008022</v>
      </c>
      <c r="M5069">
        <f t="shared" si="319"/>
        <v>14921</v>
      </c>
    </row>
    <row r="5070" spans="1:13">
      <c r="A5070" s="127" t="s">
        <v>12583</v>
      </c>
      <c r="B5070" s="207" t="s">
        <v>12584</v>
      </c>
      <c r="C5070" s="208" t="s">
        <v>12558</v>
      </c>
      <c r="D5070" s="208" t="s">
        <v>12531</v>
      </c>
      <c r="E5070" s="205" t="s">
        <v>27</v>
      </c>
      <c r="F5070" s="205" t="s">
        <v>26</v>
      </c>
      <c r="G5070" s="205" t="s">
        <v>12559</v>
      </c>
      <c r="H5070" s="205" t="s">
        <v>8000</v>
      </c>
      <c r="I5070" s="206">
        <v>4028</v>
      </c>
      <c r="J5070" t="str">
        <f t="shared" si="320"/>
        <v>RLP|Guntersblum</v>
      </c>
      <c r="K5070" t="str">
        <f t="shared" si="318"/>
        <v>RLP|Rhein-Selz</v>
      </c>
      <c r="L5070" s="380" t="str">
        <f t="shared" si="321"/>
        <v>073395007024</v>
      </c>
      <c r="M5070">
        <f t="shared" si="319"/>
        <v>42028</v>
      </c>
    </row>
    <row r="5071" spans="1:13">
      <c r="A5071" s="127" t="s">
        <v>12585</v>
      </c>
      <c r="B5071" s="207" t="s">
        <v>12586</v>
      </c>
      <c r="C5071" s="208" t="s">
        <v>12558</v>
      </c>
      <c r="D5071" s="208" t="s">
        <v>12531</v>
      </c>
      <c r="E5071" s="205" t="s">
        <v>27</v>
      </c>
      <c r="F5071" s="205" t="s">
        <v>26</v>
      </c>
      <c r="G5071" s="205" t="s">
        <v>12559</v>
      </c>
      <c r="H5071" s="205" t="s">
        <v>8000</v>
      </c>
      <c r="I5071" s="206">
        <v>1671</v>
      </c>
      <c r="J5071" t="str">
        <f t="shared" si="320"/>
        <v>RLP|Hahnheim</v>
      </c>
      <c r="K5071" t="str">
        <f t="shared" si="318"/>
        <v>RLP|Rhein-Selz</v>
      </c>
      <c r="L5071" s="380" t="str">
        <f t="shared" si="321"/>
        <v>073395007025</v>
      </c>
      <c r="M5071">
        <f t="shared" si="319"/>
        <v>42028</v>
      </c>
    </row>
    <row r="5072" spans="1:13">
      <c r="A5072" s="127" t="s">
        <v>12587</v>
      </c>
      <c r="B5072" s="207" t="s">
        <v>12588</v>
      </c>
      <c r="C5072" s="208" t="s">
        <v>12548</v>
      </c>
      <c r="D5072" s="208" t="s">
        <v>12531</v>
      </c>
      <c r="E5072" s="205" t="s">
        <v>27</v>
      </c>
      <c r="F5072" s="205" t="s">
        <v>26</v>
      </c>
      <c r="G5072" s="205" t="s">
        <v>12546</v>
      </c>
      <c r="H5072" s="205" t="s">
        <v>8000</v>
      </c>
      <c r="I5072" s="206">
        <v>2339</v>
      </c>
      <c r="J5072" t="str">
        <f t="shared" si="320"/>
        <v>RLP|Harxheim</v>
      </c>
      <c r="K5072" t="str">
        <f t="shared" si="318"/>
        <v>RLP|Bodenheim</v>
      </c>
      <c r="L5072" s="380" t="str">
        <f t="shared" si="321"/>
        <v>073395002026</v>
      </c>
      <c r="M5072">
        <f t="shared" si="319"/>
        <v>20435</v>
      </c>
    </row>
    <row r="5073" spans="1:13">
      <c r="A5073" s="127" t="s">
        <v>12589</v>
      </c>
      <c r="B5073" s="207" t="s">
        <v>12590</v>
      </c>
      <c r="C5073" s="208" t="s">
        <v>12558</v>
      </c>
      <c r="D5073" s="208" t="s">
        <v>12531</v>
      </c>
      <c r="E5073" s="205" t="s">
        <v>27</v>
      </c>
      <c r="F5073" s="205" t="s">
        <v>26</v>
      </c>
      <c r="G5073" s="205" t="s">
        <v>12559</v>
      </c>
      <c r="H5073" s="205" t="s">
        <v>8000</v>
      </c>
      <c r="I5073" s="206">
        <v>662</v>
      </c>
      <c r="J5073" t="str">
        <f t="shared" si="320"/>
        <v>RLP|Hillesheim (Rheinhessen)</v>
      </c>
      <c r="K5073" t="str">
        <f t="shared" si="318"/>
        <v>RLP|Rhein-Selz</v>
      </c>
      <c r="L5073" s="380" t="str">
        <f t="shared" si="321"/>
        <v>073395007028</v>
      </c>
      <c r="M5073">
        <f t="shared" si="319"/>
        <v>42028</v>
      </c>
    </row>
    <row r="5074" spans="1:13">
      <c r="A5074" s="127" t="s">
        <v>12591</v>
      </c>
      <c r="B5074" s="207" t="s">
        <v>12592</v>
      </c>
      <c r="C5074" s="208" t="s">
        <v>12535</v>
      </c>
      <c r="D5074" s="208" t="s">
        <v>12531</v>
      </c>
      <c r="E5074" s="205" t="s">
        <v>27</v>
      </c>
      <c r="F5074" s="205" t="s">
        <v>26</v>
      </c>
      <c r="G5074" s="205" t="s">
        <v>12536</v>
      </c>
      <c r="H5074" s="205" t="s">
        <v>8000</v>
      </c>
      <c r="I5074" s="206">
        <v>864</v>
      </c>
      <c r="J5074" t="str">
        <f t="shared" si="320"/>
        <v>RLP|Horrweiler</v>
      </c>
      <c r="K5074" t="str">
        <f t="shared" si="318"/>
        <v>RLP|Sprendlingen-Gensingen</v>
      </c>
      <c r="L5074" s="380" t="str">
        <f t="shared" si="321"/>
        <v>073395008029</v>
      </c>
      <c r="M5074">
        <f t="shared" si="319"/>
        <v>14921</v>
      </c>
    </row>
    <row r="5075" spans="1:13">
      <c r="A5075" s="127" t="s">
        <v>12593</v>
      </c>
      <c r="B5075" s="207" t="s">
        <v>12594</v>
      </c>
      <c r="C5075" s="208" t="s">
        <v>12595</v>
      </c>
      <c r="D5075" s="208" t="s">
        <v>12531</v>
      </c>
      <c r="E5075" s="205" t="s">
        <v>27</v>
      </c>
      <c r="F5075" s="205" t="s">
        <v>26</v>
      </c>
      <c r="G5075" s="205" t="s">
        <v>12593</v>
      </c>
      <c r="H5075" s="205" t="s">
        <v>356</v>
      </c>
      <c r="I5075" s="206">
        <v>36390</v>
      </c>
      <c r="J5075" t="str">
        <f t="shared" si="320"/>
        <v>RLP|Ingelheim am Rhein</v>
      </c>
      <c r="K5075" t="str">
        <f t="shared" si="318"/>
        <v>RLP|Ingelheim am Rhein</v>
      </c>
      <c r="L5075" s="380" t="str">
        <f t="shared" si="321"/>
        <v>073390030030</v>
      </c>
      <c r="M5075">
        <f t="shared" si="319"/>
        <v>36390</v>
      </c>
    </row>
    <row r="5076" spans="1:13">
      <c r="A5076" s="127" t="s">
        <v>12596</v>
      </c>
      <c r="B5076" s="207" t="s">
        <v>12597</v>
      </c>
      <c r="C5076" s="208" t="s">
        <v>12572</v>
      </c>
      <c r="D5076" s="208" t="s">
        <v>12531</v>
      </c>
      <c r="E5076" s="205" t="s">
        <v>27</v>
      </c>
      <c r="F5076" s="205" t="s">
        <v>26</v>
      </c>
      <c r="G5076" s="205" t="s">
        <v>12573</v>
      </c>
      <c r="H5076" s="205" t="s">
        <v>8000</v>
      </c>
      <c r="I5076" s="206">
        <v>1699</v>
      </c>
      <c r="J5076" t="str">
        <f t="shared" si="320"/>
        <v>RLP|Jugenheim in Rheinhessen</v>
      </c>
      <c r="K5076" t="str">
        <f t="shared" si="318"/>
        <v>RLP|Nieder-Olm</v>
      </c>
      <c r="L5076" s="380" t="str">
        <f t="shared" si="321"/>
        <v>073395006031</v>
      </c>
      <c r="M5076">
        <f t="shared" si="319"/>
        <v>33934</v>
      </c>
    </row>
    <row r="5077" spans="1:13">
      <c r="A5077" s="127" t="s">
        <v>12598</v>
      </c>
      <c r="B5077" s="207" t="s">
        <v>12599</v>
      </c>
      <c r="C5077" s="208" t="s">
        <v>12572</v>
      </c>
      <c r="D5077" s="208" t="s">
        <v>12531</v>
      </c>
      <c r="E5077" s="205" t="s">
        <v>27</v>
      </c>
      <c r="F5077" s="205" t="s">
        <v>26</v>
      </c>
      <c r="G5077" s="205" t="s">
        <v>12573</v>
      </c>
      <c r="H5077" s="205" t="s">
        <v>8000</v>
      </c>
      <c r="I5077" s="206">
        <v>3716</v>
      </c>
      <c r="J5077" t="str">
        <f t="shared" si="320"/>
        <v>RLP|Klein-Winternheim</v>
      </c>
      <c r="K5077" t="str">
        <f t="shared" si="318"/>
        <v>RLP|Nieder-Olm</v>
      </c>
      <c r="L5077" s="380" t="str">
        <f t="shared" si="321"/>
        <v>073395006032</v>
      </c>
      <c r="M5077">
        <f t="shared" si="319"/>
        <v>33934</v>
      </c>
    </row>
    <row r="5078" spans="1:13">
      <c r="A5078" s="127" t="s">
        <v>12600</v>
      </c>
      <c r="B5078" s="207" t="s">
        <v>12601</v>
      </c>
      <c r="C5078" s="208" t="s">
        <v>12558</v>
      </c>
      <c r="D5078" s="208" t="s">
        <v>12531</v>
      </c>
      <c r="E5078" s="205" t="s">
        <v>27</v>
      </c>
      <c r="F5078" s="205" t="s">
        <v>26</v>
      </c>
      <c r="G5078" s="205" t="s">
        <v>12559</v>
      </c>
      <c r="H5078" s="205" t="s">
        <v>8000</v>
      </c>
      <c r="I5078" s="206">
        <v>1295</v>
      </c>
      <c r="J5078" t="str">
        <f t="shared" si="320"/>
        <v>RLP|Köngernheim</v>
      </c>
      <c r="K5078" t="str">
        <f t="shared" si="318"/>
        <v>RLP|Rhein-Selz</v>
      </c>
      <c r="L5078" s="380" t="str">
        <f t="shared" si="321"/>
        <v>073395007033</v>
      </c>
      <c r="M5078">
        <f t="shared" si="319"/>
        <v>42028</v>
      </c>
    </row>
    <row r="5079" spans="1:13">
      <c r="A5079" s="127" t="s">
        <v>12602</v>
      </c>
      <c r="B5079" s="207" t="s">
        <v>12603</v>
      </c>
      <c r="C5079" s="208" t="s">
        <v>12548</v>
      </c>
      <c r="D5079" s="208" t="s">
        <v>12531</v>
      </c>
      <c r="E5079" s="205" t="s">
        <v>27</v>
      </c>
      <c r="F5079" s="205" t="s">
        <v>26</v>
      </c>
      <c r="G5079" s="205" t="s">
        <v>12546</v>
      </c>
      <c r="H5079" s="205" t="s">
        <v>8000</v>
      </c>
      <c r="I5079" s="206">
        <v>2326</v>
      </c>
      <c r="J5079" t="str">
        <f t="shared" si="320"/>
        <v>RLP|Lörzweiler</v>
      </c>
      <c r="K5079" t="str">
        <f t="shared" si="318"/>
        <v>RLP|Bodenheim</v>
      </c>
      <c r="L5079" s="380" t="str">
        <f t="shared" si="321"/>
        <v>073395002034</v>
      </c>
      <c r="M5079">
        <f t="shared" si="319"/>
        <v>20435</v>
      </c>
    </row>
    <row r="5080" spans="1:13">
      <c r="A5080" s="127" t="s">
        <v>12604</v>
      </c>
      <c r="B5080" s="207" t="s">
        <v>12605</v>
      </c>
      <c r="C5080" s="208" t="s">
        <v>12558</v>
      </c>
      <c r="D5080" s="208" t="s">
        <v>12531</v>
      </c>
      <c r="E5080" s="205" t="s">
        <v>27</v>
      </c>
      <c r="F5080" s="205" t="s">
        <v>26</v>
      </c>
      <c r="G5080" s="205" t="s">
        <v>12559</v>
      </c>
      <c r="H5080" s="205" t="s">
        <v>8000</v>
      </c>
      <c r="I5080" s="206">
        <v>544</v>
      </c>
      <c r="J5080" t="str">
        <f t="shared" si="320"/>
        <v>RLP|Ludwigshöhe</v>
      </c>
      <c r="K5080" t="str">
        <f t="shared" si="318"/>
        <v>RLP|Rhein-Selz</v>
      </c>
      <c r="L5080" s="380" t="str">
        <f t="shared" si="321"/>
        <v>073395007035</v>
      </c>
      <c r="M5080">
        <f t="shared" si="319"/>
        <v>42028</v>
      </c>
    </row>
    <row r="5081" spans="1:13">
      <c r="A5081" s="127" t="s">
        <v>12606</v>
      </c>
      <c r="B5081" s="207" t="s">
        <v>12607</v>
      </c>
      <c r="C5081" s="208" t="s">
        <v>12539</v>
      </c>
      <c r="D5081" s="208" t="s">
        <v>12531</v>
      </c>
      <c r="E5081" s="205" t="s">
        <v>27</v>
      </c>
      <c r="F5081" s="205" t="s">
        <v>26</v>
      </c>
      <c r="G5081" s="205" t="s">
        <v>12540</v>
      </c>
      <c r="H5081" s="205" t="s">
        <v>8000</v>
      </c>
      <c r="I5081" s="206">
        <v>307</v>
      </c>
      <c r="J5081" t="str">
        <f t="shared" si="320"/>
        <v>RLP|Manubach</v>
      </c>
      <c r="K5081" t="str">
        <f t="shared" si="318"/>
        <v>RLP|Rhein-Nahe</v>
      </c>
      <c r="L5081" s="380" t="str">
        <f t="shared" si="321"/>
        <v>073395001036</v>
      </c>
      <c r="M5081">
        <f t="shared" si="319"/>
        <v>15609</v>
      </c>
    </row>
    <row r="5082" spans="1:13">
      <c r="A5082" s="127" t="s">
        <v>12608</v>
      </c>
      <c r="B5082" s="207" t="s">
        <v>12609</v>
      </c>
      <c r="C5082" s="208" t="s">
        <v>12558</v>
      </c>
      <c r="D5082" s="208" t="s">
        <v>12531</v>
      </c>
      <c r="E5082" s="205" t="s">
        <v>27</v>
      </c>
      <c r="F5082" s="205" t="s">
        <v>26</v>
      </c>
      <c r="G5082" s="205" t="s">
        <v>12559</v>
      </c>
      <c r="H5082" s="205" t="s">
        <v>8000</v>
      </c>
      <c r="I5082" s="206">
        <v>3087</v>
      </c>
      <c r="J5082" t="str">
        <f t="shared" si="320"/>
        <v>RLP|Mommenheim</v>
      </c>
      <c r="K5082" t="str">
        <f t="shared" si="318"/>
        <v>RLP|Rhein-Selz</v>
      </c>
      <c r="L5082" s="380" t="str">
        <f t="shared" si="321"/>
        <v>073395007037</v>
      </c>
      <c r="M5082">
        <f t="shared" si="319"/>
        <v>42028</v>
      </c>
    </row>
    <row r="5083" spans="1:13">
      <c r="A5083" s="127" t="s">
        <v>12610</v>
      </c>
      <c r="B5083" s="207" t="s">
        <v>12611</v>
      </c>
      <c r="C5083" s="208" t="s">
        <v>12539</v>
      </c>
      <c r="D5083" s="208" t="s">
        <v>12531</v>
      </c>
      <c r="E5083" s="205" t="s">
        <v>27</v>
      </c>
      <c r="F5083" s="205" t="s">
        <v>26</v>
      </c>
      <c r="G5083" s="205" t="s">
        <v>12540</v>
      </c>
      <c r="H5083" s="205" t="s">
        <v>8000</v>
      </c>
      <c r="I5083" s="206">
        <v>3136</v>
      </c>
      <c r="J5083" t="str">
        <f t="shared" si="320"/>
        <v>RLP|Münster-Sarmsheim</v>
      </c>
      <c r="K5083" t="str">
        <f t="shared" si="318"/>
        <v>RLP|Rhein-Nahe</v>
      </c>
      <c r="L5083" s="380" t="str">
        <f t="shared" si="321"/>
        <v>073395001038</v>
      </c>
      <c r="M5083">
        <f t="shared" si="319"/>
        <v>15609</v>
      </c>
    </row>
    <row r="5084" spans="1:13">
      <c r="A5084" s="127" t="s">
        <v>12612</v>
      </c>
      <c r="B5084" s="207" t="s">
        <v>12613</v>
      </c>
      <c r="C5084" s="208" t="s">
        <v>12548</v>
      </c>
      <c r="D5084" s="208" t="s">
        <v>12531</v>
      </c>
      <c r="E5084" s="205" t="s">
        <v>27</v>
      </c>
      <c r="F5084" s="205" t="s">
        <v>26</v>
      </c>
      <c r="G5084" s="205" t="s">
        <v>12546</v>
      </c>
      <c r="H5084" s="205" t="s">
        <v>8000</v>
      </c>
      <c r="I5084" s="206">
        <v>5650</v>
      </c>
      <c r="J5084" t="str">
        <f t="shared" si="320"/>
        <v>RLP|Nackenheim</v>
      </c>
      <c r="K5084" t="str">
        <f t="shared" si="318"/>
        <v>RLP|Bodenheim</v>
      </c>
      <c r="L5084" s="380" t="str">
        <f t="shared" si="321"/>
        <v>073395002039</v>
      </c>
      <c r="M5084">
        <f t="shared" si="319"/>
        <v>20435</v>
      </c>
    </row>
    <row r="5085" spans="1:13">
      <c r="A5085" s="127" t="s">
        <v>12614</v>
      </c>
      <c r="B5085" s="207" t="s">
        <v>12615</v>
      </c>
      <c r="C5085" s="208" t="s">
        <v>12539</v>
      </c>
      <c r="D5085" s="208" t="s">
        <v>12531</v>
      </c>
      <c r="E5085" s="205" t="s">
        <v>27</v>
      </c>
      <c r="F5085" s="205" t="s">
        <v>26</v>
      </c>
      <c r="G5085" s="205" t="s">
        <v>12540</v>
      </c>
      <c r="H5085" s="205" t="s">
        <v>8000</v>
      </c>
      <c r="I5085" s="206">
        <v>814</v>
      </c>
      <c r="J5085" t="str">
        <f t="shared" si="320"/>
        <v>RLP|Niederheimbach</v>
      </c>
      <c r="K5085" t="str">
        <f t="shared" si="318"/>
        <v>RLP|Rhein-Nahe</v>
      </c>
      <c r="L5085" s="380" t="str">
        <f t="shared" si="321"/>
        <v>073395001040</v>
      </c>
      <c r="M5085">
        <f t="shared" si="319"/>
        <v>15609</v>
      </c>
    </row>
    <row r="5086" spans="1:13">
      <c r="A5086" s="127" t="s">
        <v>12616</v>
      </c>
      <c r="B5086" s="207" t="s">
        <v>12617</v>
      </c>
      <c r="C5086" s="208" t="s">
        <v>12530</v>
      </c>
      <c r="D5086" s="208" t="s">
        <v>12531</v>
      </c>
      <c r="E5086" s="205" t="s">
        <v>27</v>
      </c>
      <c r="F5086" s="205" t="s">
        <v>26</v>
      </c>
      <c r="G5086" s="205" t="s">
        <v>12532</v>
      </c>
      <c r="H5086" s="205" t="s">
        <v>8000</v>
      </c>
      <c r="I5086" s="206">
        <v>652</v>
      </c>
      <c r="J5086" t="str">
        <f t="shared" si="320"/>
        <v>RLP|Nieder-Hilbersheim</v>
      </c>
      <c r="K5086" t="str">
        <f t="shared" si="318"/>
        <v>RLP|Gau-Algesheim</v>
      </c>
      <c r="L5086" s="380" t="str">
        <f t="shared" si="321"/>
        <v>073395003041</v>
      </c>
      <c r="M5086">
        <f t="shared" si="319"/>
        <v>16961</v>
      </c>
    </row>
    <row r="5087" spans="1:13">
      <c r="A5087" s="127" t="s">
        <v>12573</v>
      </c>
      <c r="B5087" s="207" t="s">
        <v>12618</v>
      </c>
      <c r="C5087" s="208" t="s">
        <v>12572</v>
      </c>
      <c r="D5087" s="208" t="s">
        <v>12531</v>
      </c>
      <c r="E5087" s="205" t="s">
        <v>27</v>
      </c>
      <c r="F5087" s="205" t="s">
        <v>26</v>
      </c>
      <c r="G5087" s="205" t="s">
        <v>12573</v>
      </c>
      <c r="H5087" s="205" t="s">
        <v>8000</v>
      </c>
      <c r="I5087" s="206">
        <v>10393</v>
      </c>
      <c r="J5087" t="str">
        <f t="shared" si="320"/>
        <v>RLP|Nieder-Olm</v>
      </c>
      <c r="K5087" t="str">
        <f t="shared" si="318"/>
        <v>RLP|Nieder-Olm</v>
      </c>
      <c r="L5087" s="380" t="str">
        <f t="shared" si="321"/>
        <v>073395006042</v>
      </c>
      <c r="M5087">
        <f t="shared" si="319"/>
        <v>33934</v>
      </c>
    </row>
    <row r="5088" spans="1:13">
      <c r="A5088" s="127" t="s">
        <v>12619</v>
      </c>
      <c r="B5088" s="207" t="s">
        <v>12620</v>
      </c>
      <c r="C5088" s="208" t="s">
        <v>12558</v>
      </c>
      <c r="D5088" s="208" t="s">
        <v>12531</v>
      </c>
      <c r="E5088" s="205" t="s">
        <v>27</v>
      </c>
      <c r="F5088" s="205" t="s">
        <v>26</v>
      </c>
      <c r="G5088" s="205" t="s">
        <v>12559</v>
      </c>
      <c r="H5088" s="205" t="s">
        <v>8000</v>
      </c>
      <c r="I5088" s="206">
        <v>8631</v>
      </c>
      <c r="J5088" t="str">
        <f t="shared" si="320"/>
        <v>RLP|Nierstein</v>
      </c>
      <c r="K5088" t="str">
        <f t="shared" si="318"/>
        <v>RLP|Rhein-Selz</v>
      </c>
      <c r="L5088" s="380" t="str">
        <f t="shared" si="321"/>
        <v>073395007043</v>
      </c>
      <c r="M5088">
        <f t="shared" si="319"/>
        <v>42028</v>
      </c>
    </row>
    <row r="5089" spans="1:13">
      <c r="A5089" s="127" t="s">
        <v>12621</v>
      </c>
      <c r="B5089" s="207" t="s">
        <v>12622</v>
      </c>
      <c r="C5089" s="208" t="s">
        <v>12539</v>
      </c>
      <c r="D5089" s="208" t="s">
        <v>12531</v>
      </c>
      <c r="E5089" s="205" t="s">
        <v>27</v>
      </c>
      <c r="F5089" s="205" t="s">
        <v>26</v>
      </c>
      <c r="G5089" s="205" t="s">
        <v>12540</v>
      </c>
      <c r="H5089" s="205" t="s">
        <v>8000</v>
      </c>
      <c r="I5089" s="206">
        <v>846</v>
      </c>
      <c r="J5089" t="str">
        <f t="shared" si="320"/>
        <v>RLP|Oberdiebach</v>
      </c>
      <c r="K5089" t="str">
        <f t="shared" si="318"/>
        <v>RLP|Rhein-Nahe</v>
      </c>
      <c r="L5089" s="380" t="str">
        <f t="shared" si="321"/>
        <v>073395001044</v>
      </c>
      <c r="M5089">
        <f t="shared" si="319"/>
        <v>15609</v>
      </c>
    </row>
    <row r="5090" spans="1:13">
      <c r="A5090" s="127" t="s">
        <v>12623</v>
      </c>
      <c r="B5090" s="207" t="s">
        <v>12624</v>
      </c>
      <c r="C5090" s="208" t="s">
        <v>12539</v>
      </c>
      <c r="D5090" s="208" t="s">
        <v>12531</v>
      </c>
      <c r="E5090" s="205" t="s">
        <v>27</v>
      </c>
      <c r="F5090" s="205" t="s">
        <v>26</v>
      </c>
      <c r="G5090" s="205" t="s">
        <v>12540</v>
      </c>
      <c r="H5090" s="205" t="s">
        <v>8000</v>
      </c>
      <c r="I5090" s="206">
        <v>541</v>
      </c>
      <c r="J5090" t="str">
        <f t="shared" si="320"/>
        <v>RLP|Oberheimbach</v>
      </c>
      <c r="K5090" t="str">
        <f t="shared" si="318"/>
        <v>RLP|Rhein-Nahe</v>
      </c>
      <c r="L5090" s="380" t="str">
        <f t="shared" si="321"/>
        <v>073395001045</v>
      </c>
      <c r="M5090">
        <f t="shared" si="319"/>
        <v>15609</v>
      </c>
    </row>
    <row r="5091" spans="1:13">
      <c r="A5091" s="127" t="s">
        <v>12625</v>
      </c>
      <c r="B5091" s="207" t="s">
        <v>12626</v>
      </c>
      <c r="C5091" s="208" t="s">
        <v>12530</v>
      </c>
      <c r="D5091" s="208" t="s">
        <v>12531</v>
      </c>
      <c r="E5091" s="205" t="s">
        <v>27</v>
      </c>
      <c r="F5091" s="205" t="s">
        <v>26</v>
      </c>
      <c r="G5091" s="205" t="s">
        <v>12532</v>
      </c>
      <c r="H5091" s="205" t="s">
        <v>8000</v>
      </c>
      <c r="I5091" s="206">
        <v>987</v>
      </c>
      <c r="J5091" t="str">
        <f t="shared" si="320"/>
        <v>RLP|Ober-Hilbersheim</v>
      </c>
      <c r="K5091" t="str">
        <f t="shared" si="318"/>
        <v>RLP|Gau-Algesheim</v>
      </c>
      <c r="L5091" s="380" t="str">
        <f t="shared" si="321"/>
        <v>073395003046</v>
      </c>
      <c r="M5091">
        <f t="shared" si="319"/>
        <v>16961</v>
      </c>
    </row>
    <row r="5092" spans="1:13">
      <c r="A5092" s="127" t="s">
        <v>12627</v>
      </c>
      <c r="B5092" s="207" t="s">
        <v>12628</v>
      </c>
      <c r="C5092" s="208" t="s">
        <v>12572</v>
      </c>
      <c r="D5092" s="208" t="s">
        <v>12531</v>
      </c>
      <c r="E5092" s="205" t="s">
        <v>27</v>
      </c>
      <c r="F5092" s="205" t="s">
        <v>26</v>
      </c>
      <c r="G5092" s="205" t="s">
        <v>12573</v>
      </c>
      <c r="H5092" s="205" t="s">
        <v>8000</v>
      </c>
      <c r="I5092" s="206">
        <v>4541</v>
      </c>
      <c r="J5092" t="str">
        <f t="shared" si="320"/>
        <v>RLP|Ober-Olm</v>
      </c>
      <c r="K5092" t="str">
        <f t="shared" si="318"/>
        <v>RLP|Nieder-Olm</v>
      </c>
      <c r="L5092" s="380" t="str">
        <f t="shared" si="321"/>
        <v>073395006047</v>
      </c>
      <c r="M5092">
        <f t="shared" si="319"/>
        <v>33934</v>
      </c>
    </row>
    <row r="5093" spans="1:13">
      <c r="A5093" s="127" t="s">
        <v>12629</v>
      </c>
      <c r="B5093" s="207" t="s">
        <v>12630</v>
      </c>
      <c r="C5093" s="208" t="s">
        <v>12530</v>
      </c>
      <c r="D5093" s="208" t="s">
        <v>12531</v>
      </c>
      <c r="E5093" s="205" t="s">
        <v>27</v>
      </c>
      <c r="F5093" s="205" t="s">
        <v>26</v>
      </c>
      <c r="G5093" s="205" t="s">
        <v>12532</v>
      </c>
      <c r="H5093" s="205" t="s">
        <v>8000</v>
      </c>
      <c r="I5093" s="206">
        <v>2789</v>
      </c>
      <c r="J5093" t="str">
        <f t="shared" si="320"/>
        <v>RLP|Ockenheim</v>
      </c>
      <c r="K5093" t="str">
        <f t="shared" si="318"/>
        <v>RLP|Gau-Algesheim</v>
      </c>
      <c r="L5093" s="380" t="str">
        <f t="shared" si="321"/>
        <v>073395003048</v>
      </c>
      <c r="M5093">
        <f t="shared" si="319"/>
        <v>16961</v>
      </c>
    </row>
    <row r="5094" spans="1:13">
      <c r="A5094" s="127" t="s">
        <v>12631</v>
      </c>
      <c r="B5094" s="207" t="s">
        <v>12632</v>
      </c>
      <c r="C5094" s="208" t="s">
        <v>12558</v>
      </c>
      <c r="D5094" s="208" t="s">
        <v>12531</v>
      </c>
      <c r="E5094" s="205" t="s">
        <v>27</v>
      </c>
      <c r="F5094" s="205" t="s">
        <v>26</v>
      </c>
      <c r="G5094" s="205" t="s">
        <v>12559</v>
      </c>
      <c r="H5094" s="205" t="s">
        <v>8000</v>
      </c>
      <c r="I5094" s="206">
        <v>7535</v>
      </c>
      <c r="J5094" t="str">
        <f t="shared" si="320"/>
        <v>RLP|Oppenheim</v>
      </c>
      <c r="K5094" t="str">
        <f t="shared" si="318"/>
        <v>RLP|Rhein-Selz</v>
      </c>
      <c r="L5094" s="380" t="str">
        <f t="shared" si="321"/>
        <v>073395007049</v>
      </c>
      <c r="M5094">
        <f t="shared" si="319"/>
        <v>42028</v>
      </c>
    </row>
    <row r="5095" spans="1:13">
      <c r="A5095" s="127" t="s">
        <v>12633</v>
      </c>
      <c r="B5095" s="207" t="s">
        <v>12634</v>
      </c>
      <c r="C5095" s="208" t="s">
        <v>12535</v>
      </c>
      <c r="D5095" s="208" t="s">
        <v>12531</v>
      </c>
      <c r="E5095" s="205" t="s">
        <v>27</v>
      </c>
      <c r="F5095" s="205" t="s">
        <v>26</v>
      </c>
      <c r="G5095" s="205" t="s">
        <v>12536</v>
      </c>
      <c r="H5095" s="205" t="s">
        <v>8000</v>
      </c>
      <c r="I5095" s="206">
        <v>880</v>
      </c>
      <c r="J5095" t="str">
        <f t="shared" si="320"/>
        <v>RLP|Sankt Johann (Rheinhessen)</v>
      </c>
      <c r="K5095" t="str">
        <f t="shared" si="318"/>
        <v>RLP|Sprendlingen-Gensingen</v>
      </c>
      <c r="L5095" s="380" t="str">
        <f t="shared" si="321"/>
        <v>073395008050</v>
      </c>
      <c r="M5095">
        <f t="shared" si="319"/>
        <v>14921</v>
      </c>
    </row>
    <row r="5096" spans="1:13">
      <c r="A5096" s="127" t="s">
        <v>12635</v>
      </c>
      <c r="B5096" s="207" t="s">
        <v>12636</v>
      </c>
      <c r="C5096" s="208" t="s">
        <v>12530</v>
      </c>
      <c r="D5096" s="208" t="s">
        <v>12531</v>
      </c>
      <c r="E5096" s="205" t="s">
        <v>27</v>
      </c>
      <c r="F5096" s="205" t="s">
        <v>26</v>
      </c>
      <c r="G5096" s="205" t="s">
        <v>12532</v>
      </c>
      <c r="H5096" s="205" t="s">
        <v>8000</v>
      </c>
      <c r="I5096" s="206">
        <v>2551</v>
      </c>
      <c r="J5096" t="str">
        <f t="shared" si="320"/>
        <v>RLP|Schwabenheim an der Selz</v>
      </c>
      <c r="K5096" t="str">
        <f t="shared" si="318"/>
        <v>RLP|Gau-Algesheim</v>
      </c>
      <c r="L5096" s="380" t="str">
        <f t="shared" si="321"/>
        <v>073395003051</v>
      </c>
      <c r="M5096">
        <f t="shared" si="319"/>
        <v>16961</v>
      </c>
    </row>
    <row r="5097" spans="1:13">
      <c r="A5097" s="127" t="s">
        <v>12637</v>
      </c>
      <c r="B5097" s="207" t="s">
        <v>12638</v>
      </c>
      <c r="C5097" s="208" t="s">
        <v>12558</v>
      </c>
      <c r="D5097" s="208" t="s">
        <v>12531</v>
      </c>
      <c r="E5097" s="205" t="s">
        <v>27</v>
      </c>
      <c r="F5097" s="205" t="s">
        <v>26</v>
      </c>
      <c r="G5097" s="205" t="s">
        <v>12559</v>
      </c>
      <c r="H5097" s="205" t="s">
        <v>8000</v>
      </c>
      <c r="I5097" s="206">
        <v>1526</v>
      </c>
      <c r="J5097" t="str">
        <f t="shared" si="320"/>
        <v>RLP|Selzen</v>
      </c>
      <c r="K5097" t="str">
        <f t="shared" si="318"/>
        <v>RLP|Rhein-Selz</v>
      </c>
      <c r="L5097" s="380" t="str">
        <f t="shared" si="321"/>
        <v>073395007053</v>
      </c>
      <c r="M5097">
        <f t="shared" si="319"/>
        <v>42028</v>
      </c>
    </row>
    <row r="5098" spans="1:13">
      <c r="A5098" s="127" t="s">
        <v>12639</v>
      </c>
      <c r="B5098" s="207" t="s">
        <v>12640</v>
      </c>
      <c r="C5098" s="208" t="s">
        <v>12572</v>
      </c>
      <c r="D5098" s="208" t="s">
        <v>12531</v>
      </c>
      <c r="E5098" s="205" t="s">
        <v>27</v>
      </c>
      <c r="F5098" s="205" t="s">
        <v>26</v>
      </c>
      <c r="G5098" s="205" t="s">
        <v>12573</v>
      </c>
      <c r="H5098" s="205" t="s">
        <v>8000</v>
      </c>
      <c r="I5098" s="206">
        <v>1232</v>
      </c>
      <c r="J5098" t="str">
        <f t="shared" si="320"/>
        <v>RLP|Sörgenloch</v>
      </c>
      <c r="K5098" t="str">
        <f t="shared" si="318"/>
        <v>RLP|Nieder-Olm</v>
      </c>
      <c r="L5098" s="380" t="str">
        <f t="shared" si="321"/>
        <v>073395006054</v>
      </c>
      <c r="M5098">
        <f t="shared" si="319"/>
        <v>33934</v>
      </c>
    </row>
    <row r="5099" spans="1:13">
      <c r="A5099" s="127" t="s">
        <v>12641</v>
      </c>
      <c r="B5099" s="207" t="s">
        <v>12642</v>
      </c>
      <c r="C5099" s="208" t="s">
        <v>12535</v>
      </c>
      <c r="D5099" s="208" t="s">
        <v>12531</v>
      </c>
      <c r="E5099" s="205" t="s">
        <v>27</v>
      </c>
      <c r="F5099" s="205" t="s">
        <v>26</v>
      </c>
      <c r="G5099" s="205" t="s">
        <v>12536</v>
      </c>
      <c r="H5099" s="205" t="s">
        <v>8000</v>
      </c>
      <c r="I5099" s="206">
        <v>4313</v>
      </c>
      <c r="J5099" t="str">
        <f t="shared" si="320"/>
        <v>RLP|Sprendlingen</v>
      </c>
      <c r="K5099" t="str">
        <f t="shared" si="318"/>
        <v>RLP|Sprendlingen-Gensingen</v>
      </c>
      <c r="L5099" s="380" t="str">
        <f t="shared" si="321"/>
        <v>073395008056</v>
      </c>
      <c r="M5099">
        <f t="shared" si="319"/>
        <v>14921</v>
      </c>
    </row>
    <row r="5100" spans="1:13">
      <c r="A5100" s="127" t="s">
        <v>12643</v>
      </c>
      <c r="B5100" s="207" t="s">
        <v>12644</v>
      </c>
      <c r="C5100" s="208" t="s">
        <v>12572</v>
      </c>
      <c r="D5100" s="208" t="s">
        <v>12531</v>
      </c>
      <c r="E5100" s="205" t="s">
        <v>27</v>
      </c>
      <c r="F5100" s="205" t="s">
        <v>26</v>
      </c>
      <c r="G5100" s="205" t="s">
        <v>12573</v>
      </c>
      <c r="H5100" s="205" t="s">
        <v>8000</v>
      </c>
      <c r="I5100" s="206">
        <v>4916</v>
      </c>
      <c r="J5100" t="str">
        <f t="shared" si="320"/>
        <v>RLP|Stadecken-Elsheim</v>
      </c>
      <c r="K5100" t="str">
        <f t="shared" si="318"/>
        <v>RLP|Nieder-Olm</v>
      </c>
      <c r="L5100" s="380" t="str">
        <f t="shared" si="321"/>
        <v>073395006057</v>
      </c>
      <c r="M5100">
        <f t="shared" si="319"/>
        <v>33934</v>
      </c>
    </row>
    <row r="5101" spans="1:13">
      <c r="A5101" s="127" t="s">
        <v>12645</v>
      </c>
      <c r="B5101" s="207" t="s">
        <v>12646</v>
      </c>
      <c r="C5101" s="208" t="s">
        <v>12539</v>
      </c>
      <c r="D5101" s="208" t="s">
        <v>12531</v>
      </c>
      <c r="E5101" s="205" t="s">
        <v>27</v>
      </c>
      <c r="F5101" s="205" t="s">
        <v>26</v>
      </c>
      <c r="G5101" s="205" t="s">
        <v>12540</v>
      </c>
      <c r="H5101" s="205" t="s">
        <v>8000</v>
      </c>
      <c r="I5101" s="206">
        <v>1041</v>
      </c>
      <c r="J5101" t="str">
        <f t="shared" si="320"/>
        <v>RLP|Trechtingshausen</v>
      </c>
      <c r="K5101" t="str">
        <f t="shared" si="318"/>
        <v>RLP|Rhein-Nahe</v>
      </c>
      <c r="L5101" s="380" t="str">
        <f t="shared" si="321"/>
        <v>073395001058</v>
      </c>
      <c r="M5101">
        <f t="shared" si="319"/>
        <v>15609</v>
      </c>
    </row>
    <row r="5102" spans="1:13">
      <c r="A5102" s="127" t="s">
        <v>12647</v>
      </c>
      <c r="B5102" s="207" t="s">
        <v>12648</v>
      </c>
      <c r="C5102" s="208" t="s">
        <v>12558</v>
      </c>
      <c r="D5102" s="208" t="s">
        <v>12531</v>
      </c>
      <c r="E5102" s="205" t="s">
        <v>27</v>
      </c>
      <c r="F5102" s="205" t="s">
        <v>26</v>
      </c>
      <c r="G5102" s="205" t="s">
        <v>12559</v>
      </c>
      <c r="H5102" s="205" t="s">
        <v>8000</v>
      </c>
      <c r="I5102" s="206">
        <v>1062</v>
      </c>
      <c r="J5102" t="str">
        <f t="shared" si="320"/>
        <v>RLP|Uelversheim</v>
      </c>
      <c r="K5102" t="str">
        <f t="shared" si="318"/>
        <v>RLP|Rhein-Selz</v>
      </c>
      <c r="L5102" s="380" t="str">
        <f t="shared" si="321"/>
        <v>073395007059</v>
      </c>
      <c r="M5102">
        <f t="shared" si="319"/>
        <v>42028</v>
      </c>
    </row>
    <row r="5103" spans="1:13">
      <c r="A5103" s="127" t="s">
        <v>12649</v>
      </c>
      <c r="B5103" s="207" t="s">
        <v>12650</v>
      </c>
      <c r="C5103" s="208" t="s">
        <v>12558</v>
      </c>
      <c r="D5103" s="208" t="s">
        <v>12531</v>
      </c>
      <c r="E5103" s="205" t="s">
        <v>27</v>
      </c>
      <c r="F5103" s="205" t="s">
        <v>26</v>
      </c>
      <c r="G5103" s="205" t="s">
        <v>12559</v>
      </c>
      <c r="H5103" s="205" t="s">
        <v>8000</v>
      </c>
      <c r="I5103" s="206">
        <v>3039</v>
      </c>
      <c r="J5103" t="str">
        <f t="shared" si="320"/>
        <v>RLP|Undenheim</v>
      </c>
      <c r="K5103" t="str">
        <f t="shared" si="318"/>
        <v>RLP|Rhein-Selz</v>
      </c>
      <c r="L5103" s="380" t="str">
        <f t="shared" si="321"/>
        <v>073395007060</v>
      </c>
      <c r="M5103">
        <f t="shared" si="319"/>
        <v>42028</v>
      </c>
    </row>
    <row r="5104" spans="1:13">
      <c r="A5104" s="127" t="s">
        <v>12651</v>
      </c>
      <c r="B5104" s="207" t="s">
        <v>12652</v>
      </c>
      <c r="C5104" s="208" t="s">
        <v>12539</v>
      </c>
      <c r="D5104" s="208" t="s">
        <v>12531</v>
      </c>
      <c r="E5104" s="205" t="s">
        <v>27</v>
      </c>
      <c r="F5104" s="205" t="s">
        <v>26</v>
      </c>
      <c r="G5104" s="205" t="s">
        <v>12540</v>
      </c>
      <c r="H5104" s="205" t="s">
        <v>8000</v>
      </c>
      <c r="I5104" s="206">
        <v>4229</v>
      </c>
      <c r="J5104" t="str">
        <f t="shared" si="320"/>
        <v>RLP|Waldalgesheim</v>
      </c>
      <c r="K5104" t="str">
        <f t="shared" si="318"/>
        <v>RLP|Rhein-Nahe</v>
      </c>
      <c r="L5104" s="380" t="str">
        <f t="shared" si="321"/>
        <v>073395001062</v>
      </c>
      <c r="M5104">
        <f t="shared" si="319"/>
        <v>15609</v>
      </c>
    </row>
    <row r="5105" spans="1:13">
      <c r="A5105" s="127" t="s">
        <v>12653</v>
      </c>
      <c r="B5105" s="207" t="s">
        <v>12654</v>
      </c>
      <c r="C5105" s="208" t="s">
        <v>12539</v>
      </c>
      <c r="D5105" s="208" t="s">
        <v>12531</v>
      </c>
      <c r="E5105" s="205" t="s">
        <v>27</v>
      </c>
      <c r="F5105" s="205" t="s">
        <v>26</v>
      </c>
      <c r="G5105" s="205" t="s">
        <v>12540</v>
      </c>
      <c r="H5105" s="205" t="s">
        <v>8000</v>
      </c>
      <c r="I5105" s="206">
        <v>2697</v>
      </c>
      <c r="J5105" t="str">
        <f t="shared" si="320"/>
        <v>RLP|Weiler bei Bingen</v>
      </c>
      <c r="K5105" t="str">
        <f t="shared" si="318"/>
        <v>RLP|Rhein-Nahe</v>
      </c>
      <c r="L5105" s="380" t="str">
        <f t="shared" si="321"/>
        <v>073395001063</v>
      </c>
      <c r="M5105">
        <f t="shared" si="319"/>
        <v>15609</v>
      </c>
    </row>
    <row r="5106" spans="1:13">
      <c r="A5106" s="127" t="s">
        <v>12655</v>
      </c>
      <c r="B5106" s="207" t="s">
        <v>12656</v>
      </c>
      <c r="C5106" s="208" t="s">
        <v>12558</v>
      </c>
      <c r="D5106" s="208" t="s">
        <v>12531</v>
      </c>
      <c r="E5106" s="205" t="s">
        <v>27</v>
      </c>
      <c r="F5106" s="205" t="s">
        <v>26</v>
      </c>
      <c r="G5106" s="205" t="s">
        <v>12559</v>
      </c>
      <c r="H5106" s="205" t="s">
        <v>8000</v>
      </c>
      <c r="I5106" s="206">
        <v>737</v>
      </c>
      <c r="J5106" t="str">
        <f t="shared" si="320"/>
        <v>RLP|Weinolsheim</v>
      </c>
      <c r="K5106" t="str">
        <f t="shared" si="318"/>
        <v>RLP|Rhein-Selz</v>
      </c>
      <c r="L5106" s="380" t="str">
        <f t="shared" si="321"/>
        <v>073395007064</v>
      </c>
      <c r="M5106">
        <f t="shared" si="319"/>
        <v>42028</v>
      </c>
    </row>
    <row r="5107" spans="1:13">
      <c r="A5107" s="127" t="s">
        <v>12657</v>
      </c>
      <c r="B5107" s="207" t="s">
        <v>12658</v>
      </c>
      <c r="C5107" s="208" t="s">
        <v>12535</v>
      </c>
      <c r="D5107" s="208" t="s">
        <v>12531</v>
      </c>
      <c r="E5107" s="205" t="s">
        <v>27</v>
      </c>
      <c r="F5107" s="205" t="s">
        <v>26</v>
      </c>
      <c r="G5107" s="205" t="s">
        <v>12536</v>
      </c>
      <c r="H5107" s="205" t="s">
        <v>8000</v>
      </c>
      <c r="I5107" s="206">
        <v>588</v>
      </c>
      <c r="J5107" t="str">
        <f t="shared" si="320"/>
        <v>RLP|Welgesheim</v>
      </c>
      <c r="K5107" t="str">
        <f t="shared" si="318"/>
        <v>RLP|Sprendlingen-Gensingen</v>
      </c>
      <c r="L5107" s="380" t="str">
        <f t="shared" si="321"/>
        <v>073395008065</v>
      </c>
      <c r="M5107">
        <f t="shared" si="319"/>
        <v>14921</v>
      </c>
    </row>
    <row r="5108" spans="1:13">
      <c r="A5108" s="127" t="s">
        <v>12659</v>
      </c>
      <c r="B5108" s="207" t="s">
        <v>12660</v>
      </c>
      <c r="C5108" s="208" t="s">
        <v>12558</v>
      </c>
      <c r="D5108" s="208" t="s">
        <v>12531</v>
      </c>
      <c r="E5108" s="205" t="s">
        <v>27</v>
      </c>
      <c r="F5108" s="205" t="s">
        <v>26</v>
      </c>
      <c r="G5108" s="205" t="s">
        <v>12559</v>
      </c>
      <c r="H5108" s="205" t="s">
        <v>8000</v>
      </c>
      <c r="I5108" s="206">
        <v>285</v>
      </c>
      <c r="J5108" t="str">
        <f t="shared" si="320"/>
        <v>RLP|Wintersheim</v>
      </c>
      <c r="K5108" t="str">
        <f t="shared" si="318"/>
        <v>RLP|Rhein-Selz</v>
      </c>
      <c r="L5108" s="380" t="str">
        <f t="shared" si="321"/>
        <v>073395007066</v>
      </c>
      <c r="M5108">
        <f t="shared" si="319"/>
        <v>42028</v>
      </c>
    </row>
    <row r="5109" spans="1:13">
      <c r="A5109" s="127" t="s">
        <v>12661</v>
      </c>
      <c r="B5109" s="207" t="s">
        <v>12662</v>
      </c>
      <c r="C5109" s="208" t="s">
        <v>12572</v>
      </c>
      <c r="D5109" s="208" t="s">
        <v>12531</v>
      </c>
      <c r="E5109" s="205" t="s">
        <v>27</v>
      </c>
      <c r="F5109" s="205" t="s">
        <v>26</v>
      </c>
      <c r="G5109" s="205" t="s">
        <v>12573</v>
      </c>
      <c r="H5109" s="205" t="s">
        <v>8000</v>
      </c>
      <c r="I5109" s="206">
        <v>3860</v>
      </c>
      <c r="J5109" t="str">
        <f t="shared" si="320"/>
        <v>RLP|Zornheim</v>
      </c>
      <c r="K5109" t="str">
        <f t="shared" si="318"/>
        <v>RLP|Nieder-Olm</v>
      </c>
      <c r="L5109" s="380" t="str">
        <f t="shared" si="321"/>
        <v>073395006067</v>
      </c>
      <c r="M5109">
        <f t="shared" si="319"/>
        <v>33934</v>
      </c>
    </row>
    <row r="5110" spans="1:13">
      <c r="A5110" s="127" t="s">
        <v>12663</v>
      </c>
      <c r="B5110" s="207" t="s">
        <v>12664</v>
      </c>
      <c r="C5110" s="208" t="s">
        <v>12535</v>
      </c>
      <c r="D5110" s="208" t="s">
        <v>12531</v>
      </c>
      <c r="E5110" s="205" t="s">
        <v>27</v>
      </c>
      <c r="F5110" s="205" t="s">
        <v>26</v>
      </c>
      <c r="G5110" s="205" t="s">
        <v>12536</v>
      </c>
      <c r="H5110" s="205" t="s">
        <v>8000</v>
      </c>
      <c r="I5110" s="206">
        <v>633</v>
      </c>
      <c r="J5110" t="str">
        <f t="shared" si="320"/>
        <v>RLP|Zotzenheim</v>
      </c>
      <c r="K5110" t="str">
        <f t="shared" si="318"/>
        <v>RLP|Sprendlingen-Gensingen</v>
      </c>
      <c r="L5110" s="380" t="str">
        <f t="shared" si="321"/>
        <v>073395008068</v>
      </c>
      <c r="M5110">
        <f t="shared" si="319"/>
        <v>14921</v>
      </c>
    </row>
    <row r="5111" spans="1:13">
      <c r="A5111" s="127" t="s">
        <v>12665</v>
      </c>
      <c r="B5111" s="207" t="s">
        <v>12666</v>
      </c>
      <c r="C5111" s="208" t="s">
        <v>12558</v>
      </c>
      <c r="D5111" s="208" t="s">
        <v>12531</v>
      </c>
      <c r="E5111" s="205" t="s">
        <v>27</v>
      </c>
      <c r="F5111" s="205" t="s">
        <v>26</v>
      </c>
      <c r="G5111" s="205" t="s">
        <v>12559</v>
      </c>
      <c r="H5111" s="205" t="s">
        <v>8000</v>
      </c>
      <c r="I5111" s="206">
        <v>969</v>
      </c>
      <c r="J5111" t="str">
        <f t="shared" si="320"/>
        <v>RLP|Dorn-Dürkheim</v>
      </c>
      <c r="K5111" t="str">
        <f t="shared" si="318"/>
        <v>RLP|Rhein-Selz</v>
      </c>
      <c r="L5111" s="380" t="str">
        <f t="shared" si="321"/>
        <v>073395007201</v>
      </c>
      <c r="M5111">
        <f t="shared" si="319"/>
        <v>42028</v>
      </c>
    </row>
    <row r="5112" spans="1:13">
      <c r="A5112" s="127" t="s">
        <v>12667</v>
      </c>
      <c r="B5112" s="207" t="s">
        <v>12668</v>
      </c>
      <c r="C5112" s="208" t="s">
        <v>12535</v>
      </c>
      <c r="D5112" s="208" t="s">
        <v>12531</v>
      </c>
      <c r="E5112" s="205" t="s">
        <v>27</v>
      </c>
      <c r="F5112" s="205" t="s">
        <v>26</v>
      </c>
      <c r="G5112" s="205" t="s">
        <v>12536</v>
      </c>
      <c r="H5112" s="205" t="s">
        <v>8000</v>
      </c>
      <c r="I5112" s="206">
        <v>824</v>
      </c>
      <c r="J5112" t="str">
        <f t="shared" si="320"/>
        <v>RLP|Wolfsheim</v>
      </c>
      <c r="K5112" t="str">
        <f t="shared" si="318"/>
        <v>RLP|Sprendlingen-Gensingen</v>
      </c>
      <c r="L5112" s="380" t="str">
        <f t="shared" si="321"/>
        <v>073395008202</v>
      </c>
      <c r="M5112">
        <f t="shared" si="319"/>
        <v>14921</v>
      </c>
    </row>
    <row r="5113" spans="1:13">
      <c r="A5113" s="127" t="s">
        <v>12669</v>
      </c>
      <c r="B5113" s="207" t="s">
        <v>12670</v>
      </c>
      <c r="C5113" s="208" t="s">
        <v>12671</v>
      </c>
      <c r="D5113" s="208" t="s">
        <v>12672</v>
      </c>
      <c r="E5113" s="205" t="s">
        <v>27</v>
      </c>
      <c r="F5113" s="205" t="s">
        <v>26</v>
      </c>
      <c r="G5113" s="205" t="s">
        <v>12673</v>
      </c>
      <c r="H5113" s="205" t="s">
        <v>8000</v>
      </c>
      <c r="I5113" s="206">
        <v>266</v>
      </c>
      <c r="J5113" t="str">
        <f t="shared" si="320"/>
        <v>RLP|Bobenthal</v>
      </c>
      <c r="K5113" t="str">
        <f t="shared" si="318"/>
        <v>RLP|Dahner Felsenland</v>
      </c>
      <c r="L5113" s="380" t="str">
        <f t="shared" si="321"/>
        <v>073405001001</v>
      </c>
      <c r="M5113">
        <f t="shared" si="319"/>
        <v>14223</v>
      </c>
    </row>
    <row r="5114" spans="1:13">
      <c r="A5114" s="127" t="s">
        <v>12674</v>
      </c>
      <c r="B5114" s="207" t="s">
        <v>12675</v>
      </c>
      <c r="C5114" s="208" t="s">
        <v>12671</v>
      </c>
      <c r="D5114" s="208" t="s">
        <v>12672</v>
      </c>
      <c r="E5114" s="205" t="s">
        <v>27</v>
      </c>
      <c r="F5114" s="205" t="s">
        <v>26</v>
      </c>
      <c r="G5114" s="205" t="s">
        <v>12673</v>
      </c>
      <c r="H5114" s="205" t="s">
        <v>8000</v>
      </c>
      <c r="I5114" s="206">
        <v>1167</v>
      </c>
      <c r="J5114" t="str">
        <f t="shared" si="320"/>
        <v>RLP|Busenberg</v>
      </c>
      <c r="K5114" t="str">
        <f t="shared" si="318"/>
        <v>RLP|Dahner Felsenland</v>
      </c>
      <c r="L5114" s="380" t="str">
        <f t="shared" si="321"/>
        <v>073405001002</v>
      </c>
      <c r="M5114">
        <f t="shared" si="319"/>
        <v>14223</v>
      </c>
    </row>
    <row r="5115" spans="1:13">
      <c r="A5115" s="127" t="s">
        <v>12676</v>
      </c>
      <c r="B5115" s="207" t="s">
        <v>12677</v>
      </c>
      <c r="C5115" s="208" t="s">
        <v>12678</v>
      </c>
      <c r="D5115" s="208" t="s">
        <v>12672</v>
      </c>
      <c r="E5115" s="205" t="s">
        <v>27</v>
      </c>
      <c r="F5115" s="205" t="s">
        <v>26</v>
      </c>
      <c r="G5115" s="205" t="s">
        <v>12679</v>
      </c>
      <c r="H5115" s="205" t="s">
        <v>8000</v>
      </c>
      <c r="I5115" s="206">
        <v>1417</v>
      </c>
      <c r="J5115" t="str">
        <f t="shared" si="320"/>
        <v>RLP|Clausen</v>
      </c>
      <c r="K5115" t="str">
        <f t="shared" si="318"/>
        <v>RLP|Rodalben</v>
      </c>
      <c r="L5115" s="380" t="str">
        <f t="shared" si="321"/>
        <v>073405004003</v>
      </c>
      <c r="M5115">
        <f t="shared" si="319"/>
        <v>14077</v>
      </c>
    </row>
    <row r="5116" spans="1:13">
      <c r="A5116" s="127" t="s">
        <v>12680</v>
      </c>
      <c r="B5116" s="207" t="s">
        <v>12681</v>
      </c>
      <c r="C5116" s="208" t="s">
        <v>12671</v>
      </c>
      <c r="D5116" s="208" t="s">
        <v>12672</v>
      </c>
      <c r="E5116" s="205" t="s">
        <v>27</v>
      </c>
      <c r="F5116" s="205" t="s">
        <v>26</v>
      </c>
      <c r="G5116" s="205" t="s">
        <v>12673</v>
      </c>
      <c r="H5116" s="205" t="s">
        <v>8000</v>
      </c>
      <c r="I5116" s="206">
        <v>4535</v>
      </c>
      <c r="J5116" t="str">
        <f t="shared" si="320"/>
        <v>RLP|Dahn</v>
      </c>
      <c r="K5116" t="str">
        <f t="shared" si="318"/>
        <v>RLP|Dahner Felsenland</v>
      </c>
      <c r="L5116" s="380" t="str">
        <f t="shared" si="321"/>
        <v>073405001004</v>
      </c>
      <c r="M5116">
        <f t="shared" si="319"/>
        <v>14223</v>
      </c>
    </row>
    <row r="5117" spans="1:13">
      <c r="A5117" s="127" t="s">
        <v>12682</v>
      </c>
      <c r="B5117" s="207" t="s">
        <v>12683</v>
      </c>
      <c r="C5117" s="208" t="s">
        <v>12684</v>
      </c>
      <c r="D5117" s="208" t="s">
        <v>12672</v>
      </c>
      <c r="E5117" s="205" t="s">
        <v>27</v>
      </c>
      <c r="F5117" s="205" t="s">
        <v>26</v>
      </c>
      <c r="G5117" s="205" t="s">
        <v>12685</v>
      </c>
      <c r="H5117" s="205" t="s">
        <v>8000</v>
      </c>
      <c r="I5117" s="206">
        <v>193</v>
      </c>
      <c r="J5117" t="str">
        <f t="shared" si="320"/>
        <v>RLP|Darstein</v>
      </c>
      <c r="K5117" t="str">
        <f t="shared" si="318"/>
        <v>RLP|Hauenstein</v>
      </c>
      <c r="L5117" s="380" t="str">
        <f t="shared" si="321"/>
        <v>073405002005</v>
      </c>
      <c r="M5117">
        <f t="shared" si="319"/>
        <v>8765</v>
      </c>
    </row>
    <row r="5118" spans="1:13">
      <c r="A5118" s="127" t="s">
        <v>12686</v>
      </c>
      <c r="B5118" s="207" t="s">
        <v>12687</v>
      </c>
      <c r="C5118" s="208" t="s">
        <v>12684</v>
      </c>
      <c r="D5118" s="208" t="s">
        <v>12672</v>
      </c>
      <c r="E5118" s="205" t="s">
        <v>27</v>
      </c>
      <c r="F5118" s="205" t="s">
        <v>26</v>
      </c>
      <c r="G5118" s="205" t="s">
        <v>12685</v>
      </c>
      <c r="H5118" s="205" t="s">
        <v>8000</v>
      </c>
      <c r="I5118" s="206">
        <v>189</v>
      </c>
      <c r="J5118" t="str">
        <f t="shared" si="320"/>
        <v>RLP|Dimbach</v>
      </c>
      <c r="K5118" t="str">
        <f t="shared" si="318"/>
        <v>RLP|Hauenstein</v>
      </c>
      <c r="L5118" s="380" t="str">
        <f t="shared" si="321"/>
        <v>073405002006</v>
      </c>
      <c r="M5118">
        <f t="shared" si="319"/>
        <v>8765</v>
      </c>
    </row>
    <row r="5119" spans="1:13">
      <c r="A5119" s="127" t="s">
        <v>12688</v>
      </c>
      <c r="B5119" s="207" t="s">
        <v>12689</v>
      </c>
      <c r="C5119" s="208" t="s">
        <v>12678</v>
      </c>
      <c r="D5119" s="208" t="s">
        <v>12672</v>
      </c>
      <c r="E5119" s="205" t="s">
        <v>27</v>
      </c>
      <c r="F5119" s="205" t="s">
        <v>26</v>
      </c>
      <c r="G5119" s="205" t="s">
        <v>12679</v>
      </c>
      <c r="H5119" s="205" t="s">
        <v>8000</v>
      </c>
      <c r="I5119" s="206">
        <v>905</v>
      </c>
      <c r="J5119" t="str">
        <f t="shared" si="320"/>
        <v>RLP|Donsieders</v>
      </c>
      <c r="K5119" t="str">
        <f t="shared" si="318"/>
        <v>RLP|Rodalben</v>
      </c>
      <c r="L5119" s="380" t="str">
        <f t="shared" si="321"/>
        <v>073405004007</v>
      </c>
      <c r="M5119">
        <f t="shared" si="319"/>
        <v>14077</v>
      </c>
    </row>
    <row r="5120" spans="1:13">
      <c r="A5120" s="127" t="s">
        <v>12690</v>
      </c>
      <c r="B5120" s="207" t="s">
        <v>12691</v>
      </c>
      <c r="C5120" s="208" t="s">
        <v>12692</v>
      </c>
      <c r="D5120" s="208" t="s">
        <v>12672</v>
      </c>
      <c r="E5120" s="205" t="s">
        <v>27</v>
      </c>
      <c r="F5120" s="205" t="s">
        <v>26</v>
      </c>
      <c r="G5120" s="205" t="s">
        <v>12693</v>
      </c>
      <c r="H5120" s="205" t="s">
        <v>8000</v>
      </c>
      <c r="I5120" s="206">
        <v>1296</v>
      </c>
      <c r="J5120" t="str">
        <f t="shared" si="320"/>
        <v>RLP|Eppenbrunn</v>
      </c>
      <c r="K5120" t="str">
        <f t="shared" si="318"/>
        <v>RLP|Pirmasens-Land</v>
      </c>
      <c r="L5120" s="380" t="str">
        <f t="shared" si="321"/>
        <v>073405003008</v>
      </c>
      <c r="M5120">
        <f t="shared" si="319"/>
        <v>11927</v>
      </c>
    </row>
    <row r="5121" spans="1:13">
      <c r="A5121" s="127" t="s">
        <v>12694</v>
      </c>
      <c r="B5121" s="207" t="s">
        <v>12695</v>
      </c>
      <c r="C5121" s="208" t="s">
        <v>12671</v>
      </c>
      <c r="D5121" s="208" t="s">
        <v>12672</v>
      </c>
      <c r="E5121" s="205" t="s">
        <v>27</v>
      </c>
      <c r="F5121" s="205" t="s">
        <v>26</v>
      </c>
      <c r="G5121" s="205" t="s">
        <v>12673</v>
      </c>
      <c r="H5121" s="205" t="s">
        <v>8000</v>
      </c>
      <c r="I5121" s="206">
        <v>1173</v>
      </c>
      <c r="J5121" t="str">
        <f t="shared" si="320"/>
        <v>RLP|Erfweiler</v>
      </c>
      <c r="K5121" t="str">
        <f t="shared" si="318"/>
        <v>RLP|Dahner Felsenland</v>
      </c>
      <c r="L5121" s="380" t="str">
        <f t="shared" si="321"/>
        <v>073405001009</v>
      </c>
      <c r="M5121">
        <f t="shared" si="319"/>
        <v>14223</v>
      </c>
    </row>
    <row r="5122" spans="1:13">
      <c r="A5122" s="127" t="s">
        <v>12696</v>
      </c>
      <c r="B5122" s="207" t="s">
        <v>12697</v>
      </c>
      <c r="C5122" s="208" t="s">
        <v>12671</v>
      </c>
      <c r="D5122" s="208" t="s">
        <v>12672</v>
      </c>
      <c r="E5122" s="205" t="s">
        <v>27</v>
      </c>
      <c r="F5122" s="205" t="s">
        <v>26</v>
      </c>
      <c r="G5122" s="205" t="s">
        <v>12673</v>
      </c>
      <c r="H5122" s="205" t="s">
        <v>8000</v>
      </c>
      <c r="I5122" s="206">
        <v>337</v>
      </c>
      <c r="J5122" t="str">
        <f t="shared" si="320"/>
        <v>RLP|Erlenbach bei Dahn</v>
      </c>
      <c r="K5122" t="str">
        <f t="shared" si="318"/>
        <v>RLP|Dahner Felsenland</v>
      </c>
      <c r="L5122" s="380" t="str">
        <f t="shared" si="321"/>
        <v>073405001010</v>
      </c>
      <c r="M5122">
        <f t="shared" si="319"/>
        <v>14223</v>
      </c>
    </row>
    <row r="5123" spans="1:13">
      <c r="A5123" s="127" t="s">
        <v>12698</v>
      </c>
      <c r="B5123" s="207" t="s">
        <v>12699</v>
      </c>
      <c r="C5123" s="208" t="s">
        <v>12671</v>
      </c>
      <c r="D5123" s="208" t="s">
        <v>12672</v>
      </c>
      <c r="E5123" s="205" t="s">
        <v>27</v>
      </c>
      <c r="F5123" s="205" t="s">
        <v>26</v>
      </c>
      <c r="G5123" s="205" t="s">
        <v>12673</v>
      </c>
      <c r="H5123" s="205" t="s">
        <v>8000</v>
      </c>
      <c r="I5123" s="206">
        <v>1490</v>
      </c>
      <c r="J5123" t="str">
        <f t="shared" si="320"/>
        <v>RLP|Fischbach bei Dahn</v>
      </c>
      <c r="K5123" t="str">
        <f t="shared" ref="K5123:K5186" si="322">E5123 &amp; "|" &amp; G5123</f>
        <v>RLP|Dahner Felsenland</v>
      </c>
      <c r="L5123" s="380" t="str">
        <f t="shared" si="321"/>
        <v>073405001011</v>
      </c>
      <c r="M5123">
        <f t="shared" ref="M5123:M5186" si="323">SUMIF($C:$C, $C5123, $I:$I)</f>
        <v>14223</v>
      </c>
    </row>
    <row r="5124" spans="1:13">
      <c r="A5124" s="127" t="s">
        <v>12700</v>
      </c>
      <c r="B5124" s="207" t="s">
        <v>12701</v>
      </c>
      <c r="C5124" s="208" t="s">
        <v>12702</v>
      </c>
      <c r="D5124" s="208" t="s">
        <v>12672</v>
      </c>
      <c r="E5124" s="205" t="s">
        <v>27</v>
      </c>
      <c r="F5124" s="205" t="s">
        <v>26</v>
      </c>
      <c r="G5124" s="205" t="s">
        <v>12703</v>
      </c>
      <c r="H5124" s="205" t="s">
        <v>8000</v>
      </c>
      <c r="I5124" s="206">
        <v>793</v>
      </c>
      <c r="J5124" t="str">
        <f t="shared" si="320"/>
        <v>RLP|Geiselberg</v>
      </c>
      <c r="K5124" t="str">
        <f t="shared" si="322"/>
        <v>RLP|Waldfischbach-Burgalben</v>
      </c>
      <c r="L5124" s="380" t="str">
        <f t="shared" si="321"/>
        <v>073405006012</v>
      </c>
      <c r="M5124">
        <f t="shared" si="323"/>
        <v>12125</v>
      </c>
    </row>
    <row r="5125" spans="1:13">
      <c r="A5125" s="127" t="s">
        <v>12685</v>
      </c>
      <c r="B5125" s="207" t="s">
        <v>12704</v>
      </c>
      <c r="C5125" s="208" t="s">
        <v>12684</v>
      </c>
      <c r="D5125" s="208" t="s">
        <v>12672</v>
      </c>
      <c r="E5125" s="205" t="s">
        <v>27</v>
      </c>
      <c r="F5125" s="205" t="s">
        <v>26</v>
      </c>
      <c r="G5125" s="205" t="s">
        <v>12685</v>
      </c>
      <c r="H5125" s="205" t="s">
        <v>8000</v>
      </c>
      <c r="I5125" s="206">
        <v>3969</v>
      </c>
      <c r="J5125" t="str">
        <f t="shared" si="320"/>
        <v>RLP|Hauenstein</v>
      </c>
      <c r="K5125" t="str">
        <f t="shared" si="322"/>
        <v>RLP|Hauenstein</v>
      </c>
      <c r="L5125" s="380" t="str">
        <f t="shared" si="321"/>
        <v>073405002014</v>
      </c>
      <c r="M5125">
        <f t="shared" si="323"/>
        <v>8765</v>
      </c>
    </row>
    <row r="5126" spans="1:13">
      <c r="A5126" s="127" t="s">
        <v>12705</v>
      </c>
      <c r="B5126" s="207" t="s">
        <v>12706</v>
      </c>
      <c r="C5126" s="208" t="s">
        <v>12702</v>
      </c>
      <c r="D5126" s="208" t="s">
        <v>12672</v>
      </c>
      <c r="E5126" s="205" t="s">
        <v>27</v>
      </c>
      <c r="F5126" s="205" t="s">
        <v>26</v>
      </c>
      <c r="G5126" s="205" t="s">
        <v>12703</v>
      </c>
      <c r="H5126" s="205" t="s">
        <v>8000</v>
      </c>
      <c r="I5126" s="206">
        <v>2046</v>
      </c>
      <c r="J5126" t="str">
        <f t="shared" ref="J5126:J5189" si="324">E5126 &amp; "|" &amp; A5126</f>
        <v>RLP|Heltersberg</v>
      </c>
      <c r="K5126" t="str">
        <f t="shared" si="322"/>
        <v>RLP|Waldfischbach-Burgalben</v>
      </c>
      <c r="L5126" s="380" t="str">
        <f t="shared" ref="L5126:L5189" si="325">C5126 &amp; RIGHT(B5126,3)</f>
        <v>073405006015</v>
      </c>
      <c r="M5126">
        <f t="shared" si="323"/>
        <v>12125</v>
      </c>
    </row>
    <row r="5127" spans="1:13">
      <c r="A5127" s="127" t="s">
        <v>12707</v>
      </c>
      <c r="B5127" s="207" t="s">
        <v>12708</v>
      </c>
      <c r="C5127" s="208" t="s">
        <v>12702</v>
      </c>
      <c r="D5127" s="208" t="s">
        <v>12672</v>
      </c>
      <c r="E5127" s="205" t="s">
        <v>27</v>
      </c>
      <c r="F5127" s="205" t="s">
        <v>26</v>
      </c>
      <c r="G5127" s="205" t="s">
        <v>12703</v>
      </c>
      <c r="H5127" s="205" t="s">
        <v>8000</v>
      </c>
      <c r="I5127" s="206">
        <v>1746</v>
      </c>
      <c r="J5127" t="str">
        <f t="shared" si="324"/>
        <v>RLP|Hermersberg</v>
      </c>
      <c r="K5127" t="str">
        <f t="shared" si="322"/>
        <v>RLP|Waldfischbach-Burgalben</v>
      </c>
      <c r="L5127" s="380" t="str">
        <f t="shared" si="325"/>
        <v>073405006016</v>
      </c>
      <c r="M5127">
        <f t="shared" si="323"/>
        <v>12125</v>
      </c>
    </row>
    <row r="5128" spans="1:13">
      <c r="A5128" s="127" t="s">
        <v>12709</v>
      </c>
      <c r="B5128" s="207" t="s">
        <v>12710</v>
      </c>
      <c r="C5128" s="208" t="s">
        <v>12711</v>
      </c>
      <c r="D5128" s="208" t="s">
        <v>12672</v>
      </c>
      <c r="E5128" s="205" t="s">
        <v>27</v>
      </c>
      <c r="F5128" s="205" t="s">
        <v>26</v>
      </c>
      <c r="G5128" s="205" t="s">
        <v>12712</v>
      </c>
      <c r="H5128" s="205" t="s">
        <v>8000</v>
      </c>
      <c r="I5128" s="206">
        <v>845</v>
      </c>
      <c r="J5128" t="str">
        <f t="shared" si="324"/>
        <v>RLP|Herschberg</v>
      </c>
      <c r="K5128" t="str">
        <f t="shared" si="322"/>
        <v>RLP|Thaleischweiler-Wallhalben</v>
      </c>
      <c r="L5128" s="380" t="str">
        <f t="shared" si="325"/>
        <v>073405009017</v>
      </c>
      <c r="M5128">
        <f t="shared" si="323"/>
        <v>17425</v>
      </c>
    </row>
    <row r="5129" spans="1:13">
      <c r="A5129" s="127" t="s">
        <v>12713</v>
      </c>
      <c r="B5129" s="207" t="s">
        <v>12714</v>
      </c>
      <c r="C5129" s="208" t="s">
        <v>12711</v>
      </c>
      <c r="D5129" s="208" t="s">
        <v>12672</v>
      </c>
      <c r="E5129" s="205" t="s">
        <v>27</v>
      </c>
      <c r="F5129" s="205" t="s">
        <v>26</v>
      </c>
      <c r="G5129" s="205" t="s">
        <v>12712</v>
      </c>
      <c r="H5129" s="205" t="s">
        <v>8000</v>
      </c>
      <c r="I5129" s="206">
        <v>221</v>
      </c>
      <c r="J5129" t="str">
        <f t="shared" si="324"/>
        <v>RLP|Hettenhausen</v>
      </c>
      <c r="K5129" t="str">
        <f t="shared" si="322"/>
        <v>RLP|Thaleischweiler-Wallhalben</v>
      </c>
      <c r="L5129" s="380" t="str">
        <f t="shared" si="325"/>
        <v>073405009018</v>
      </c>
      <c r="M5129">
        <f t="shared" si="323"/>
        <v>17425</v>
      </c>
    </row>
    <row r="5130" spans="1:13">
      <c r="A5130" s="127" t="s">
        <v>12715</v>
      </c>
      <c r="B5130" s="207" t="s">
        <v>12716</v>
      </c>
      <c r="C5130" s="208" t="s">
        <v>12692</v>
      </c>
      <c r="D5130" s="208" t="s">
        <v>12672</v>
      </c>
      <c r="E5130" s="205" t="s">
        <v>27</v>
      </c>
      <c r="F5130" s="205" t="s">
        <v>26</v>
      </c>
      <c r="G5130" s="205" t="s">
        <v>12693</v>
      </c>
      <c r="H5130" s="205" t="s">
        <v>8000</v>
      </c>
      <c r="I5130" s="206">
        <v>315</v>
      </c>
      <c r="J5130" t="str">
        <f t="shared" si="324"/>
        <v>RLP|Hilst</v>
      </c>
      <c r="K5130" t="str">
        <f t="shared" si="322"/>
        <v>RLP|Pirmasens-Land</v>
      </c>
      <c r="L5130" s="380" t="str">
        <f t="shared" si="325"/>
        <v>073405003019</v>
      </c>
      <c r="M5130">
        <f t="shared" si="323"/>
        <v>11927</v>
      </c>
    </row>
    <row r="5131" spans="1:13">
      <c r="A5131" s="127" t="s">
        <v>12717</v>
      </c>
      <c r="B5131" s="207" t="s">
        <v>12718</v>
      </c>
      <c r="C5131" s="208" t="s">
        <v>12684</v>
      </c>
      <c r="D5131" s="208" t="s">
        <v>12672</v>
      </c>
      <c r="E5131" s="205" t="s">
        <v>27</v>
      </c>
      <c r="F5131" s="205" t="s">
        <v>26</v>
      </c>
      <c r="G5131" s="205" t="s">
        <v>12685</v>
      </c>
      <c r="H5131" s="205" t="s">
        <v>8000</v>
      </c>
      <c r="I5131" s="206">
        <v>1536</v>
      </c>
      <c r="J5131" t="str">
        <f t="shared" si="324"/>
        <v>RLP|Hinterweidenthal</v>
      </c>
      <c r="K5131" t="str">
        <f t="shared" si="322"/>
        <v>RLP|Hauenstein</v>
      </c>
      <c r="L5131" s="380" t="str">
        <f t="shared" si="325"/>
        <v>073405002020</v>
      </c>
      <c r="M5131">
        <f t="shared" si="323"/>
        <v>8765</v>
      </c>
    </row>
    <row r="5132" spans="1:13">
      <c r="A5132" s="127" t="s">
        <v>12719</v>
      </c>
      <c r="B5132" s="207" t="s">
        <v>12720</v>
      </c>
      <c r="C5132" s="208" t="s">
        <v>12671</v>
      </c>
      <c r="D5132" s="208" t="s">
        <v>12672</v>
      </c>
      <c r="E5132" s="205" t="s">
        <v>27</v>
      </c>
      <c r="F5132" s="205" t="s">
        <v>26</v>
      </c>
      <c r="G5132" s="205" t="s">
        <v>12673</v>
      </c>
      <c r="H5132" s="205" t="s">
        <v>8000</v>
      </c>
      <c r="I5132" s="206">
        <v>83</v>
      </c>
      <c r="J5132" t="str">
        <f t="shared" si="324"/>
        <v>RLP|Hirschthal</v>
      </c>
      <c r="K5132" t="str">
        <f t="shared" si="322"/>
        <v>RLP|Dahner Felsenland</v>
      </c>
      <c r="L5132" s="380" t="str">
        <f t="shared" si="325"/>
        <v>073405001021</v>
      </c>
      <c r="M5132">
        <f t="shared" si="323"/>
        <v>14223</v>
      </c>
    </row>
    <row r="5133" spans="1:13">
      <c r="A5133" s="127" t="s">
        <v>12721</v>
      </c>
      <c r="B5133" s="207" t="s">
        <v>12722</v>
      </c>
      <c r="C5133" s="208" t="s">
        <v>12702</v>
      </c>
      <c r="D5133" s="208" t="s">
        <v>12672</v>
      </c>
      <c r="E5133" s="205" t="s">
        <v>27</v>
      </c>
      <c r="F5133" s="205" t="s">
        <v>26</v>
      </c>
      <c r="G5133" s="205" t="s">
        <v>12703</v>
      </c>
      <c r="H5133" s="205" t="s">
        <v>8000</v>
      </c>
      <c r="I5133" s="206">
        <v>1185</v>
      </c>
      <c r="J5133" t="str">
        <f t="shared" si="324"/>
        <v>RLP|Höheinöd</v>
      </c>
      <c r="K5133" t="str">
        <f t="shared" si="322"/>
        <v>RLP|Waldfischbach-Burgalben</v>
      </c>
      <c r="L5133" s="380" t="str">
        <f t="shared" si="325"/>
        <v>073405006022</v>
      </c>
      <c r="M5133">
        <f t="shared" si="323"/>
        <v>12125</v>
      </c>
    </row>
    <row r="5134" spans="1:13">
      <c r="A5134" s="127" t="s">
        <v>12723</v>
      </c>
      <c r="B5134" s="207" t="s">
        <v>12724</v>
      </c>
      <c r="C5134" s="208" t="s">
        <v>12711</v>
      </c>
      <c r="D5134" s="208" t="s">
        <v>12672</v>
      </c>
      <c r="E5134" s="205" t="s">
        <v>27</v>
      </c>
      <c r="F5134" s="205" t="s">
        <v>26</v>
      </c>
      <c r="G5134" s="205" t="s">
        <v>12712</v>
      </c>
      <c r="H5134" s="205" t="s">
        <v>8000</v>
      </c>
      <c r="I5134" s="206">
        <v>819</v>
      </c>
      <c r="J5134" t="str">
        <f t="shared" si="324"/>
        <v>RLP|Höheischweiler</v>
      </c>
      <c r="K5134" t="str">
        <f t="shared" si="322"/>
        <v>RLP|Thaleischweiler-Wallhalben</v>
      </c>
      <c r="L5134" s="380" t="str">
        <f t="shared" si="325"/>
        <v>073405009023</v>
      </c>
      <c r="M5134">
        <f t="shared" si="323"/>
        <v>17425</v>
      </c>
    </row>
    <row r="5135" spans="1:13">
      <c r="A5135" s="127" t="s">
        <v>12725</v>
      </c>
      <c r="B5135" s="207" t="s">
        <v>12726</v>
      </c>
      <c r="C5135" s="208" t="s">
        <v>12711</v>
      </c>
      <c r="D5135" s="208" t="s">
        <v>12672</v>
      </c>
      <c r="E5135" s="205" t="s">
        <v>27</v>
      </c>
      <c r="F5135" s="205" t="s">
        <v>26</v>
      </c>
      <c r="G5135" s="205" t="s">
        <v>12712</v>
      </c>
      <c r="H5135" s="205" t="s">
        <v>8000</v>
      </c>
      <c r="I5135" s="206">
        <v>919</v>
      </c>
      <c r="J5135" t="str">
        <f t="shared" si="324"/>
        <v>RLP|Höhfröschen</v>
      </c>
      <c r="K5135" t="str">
        <f t="shared" si="322"/>
        <v>RLP|Thaleischweiler-Wallhalben</v>
      </c>
      <c r="L5135" s="380" t="str">
        <f t="shared" si="325"/>
        <v>073405009024</v>
      </c>
      <c r="M5135">
        <f t="shared" si="323"/>
        <v>17425</v>
      </c>
    </row>
    <row r="5136" spans="1:13">
      <c r="A5136" s="127" t="s">
        <v>12727</v>
      </c>
      <c r="B5136" s="207" t="s">
        <v>12728</v>
      </c>
      <c r="C5136" s="208" t="s">
        <v>12702</v>
      </c>
      <c r="D5136" s="208" t="s">
        <v>12672</v>
      </c>
      <c r="E5136" s="205" t="s">
        <v>27</v>
      </c>
      <c r="F5136" s="205" t="s">
        <v>26</v>
      </c>
      <c r="G5136" s="205" t="s">
        <v>12703</v>
      </c>
      <c r="H5136" s="205" t="s">
        <v>8000</v>
      </c>
      <c r="I5136" s="206">
        <v>494</v>
      </c>
      <c r="J5136" t="str">
        <f t="shared" si="324"/>
        <v>RLP|Horbach (Pfalz)</v>
      </c>
      <c r="K5136" t="str">
        <f t="shared" si="322"/>
        <v>RLP|Waldfischbach-Burgalben</v>
      </c>
      <c r="L5136" s="380" t="str">
        <f t="shared" si="325"/>
        <v>073405006025</v>
      </c>
      <c r="M5136">
        <f t="shared" si="323"/>
        <v>12125</v>
      </c>
    </row>
    <row r="5137" spans="1:13">
      <c r="A5137" s="127" t="s">
        <v>12729</v>
      </c>
      <c r="B5137" s="207" t="s">
        <v>12730</v>
      </c>
      <c r="C5137" s="208" t="s">
        <v>12692</v>
      </c>
      <c r="D5137" s="208" t="s">
        <v>12672</v>
      </c>
      <c r="E5137" s="205" t="s">
        <v>27</v>
      </c>
      <c r="F5137" s="205" t="s">
        <v>26</v>
      </c>
      <c r="G5137" s="205" t="s">
        <v>12693</v>
      </c>
      <c r="H5137" s="205" t="s">
        <v>8000</v>
      </c>
      <c r="I5137" s="206">
        <v>670</v>
      </c>
      <c r="J5137" t="str">
        <f t="shared" si="324"/>
        <v>RLP|Kröppen</v>
      </c>
      <c r="K5137" t="str">
        <f t="shared" si="322"/>
        <v>RLP|Pirmasens-Land</v>
      </c>
      <c r="L5137" s="380" t="str">
        <f t="shared" si="325"/>
        <v>073405003026</v>
      </c>
      <c r="M5137">
        <f t="shared" si="323"/>
        <v>11927</v>
      </c>
    </row>
    <row r="5138" spans="1:13">
      <c r="A5138" s="127" t="s">
        <v>12731</v>
      </c>
      <c r="B5138" s="207" t="s">
        <v>12732</v>
      </c>
      <c r="C5138" s="208" t="s">
        <v>12678</v>
      </c>
      <c r="D5138" s="208" t="s">
        <v>12672</v>
      </c>
      <c r="E5138" s="205" t="s">
        <v>27</v>
      </c>
      <c r="F5138" s="205" t="s">
        <v>26</v>
      </c>
      <c r="G5138" s="205" t="s">
        <v>12679</v>
      </c>
      <c r="H5138" s="205" t="s">
        <v>8000</v>
      </c>
      <c r="I5138" s="206">
        <v>963</v>
      </c>
      <c r="J5138" t="str">
        <f t="shared" si="324"/>
        <v>RLP|Leimen (Pfalz)</v>
      </c>
      <c r="K5138" t="str">
        <f t="shared" si="322"/>
        <v>RLP|Rodalben</v>
      </c>
      <c r="L5138" s="380" t="str">
        <f t="shared" si="325"/>
        <v>073405004027</v>
      </c>
      <c r="M5138">
        <f t="shared" si="323"/>
        <v>14077</v>
      </c>
    </row>
    <row r="5139" spans="1:13">
      <c r="A5139" s="127" t="s">
        <v>12733</v>
      </c>
      <c r="B5139" s="207" t="s">
        <v>12734</v>
      </c>
      <c r="C5139" s="208" t="s">
        <v>12692</v>
      </c>
      <c r="D5139" s="208" t="s">
        <v>12672</v>
      </c>
      <c r="E5139" s="205" t="s">
        <v>27</v>
      </c>
      <c r="F5139" s="205" t="s">
        <v>26</v>
      </c>
      <c r="G5139" s="205" t="s">
        <v>12693</v>
      </c>
      <c r="H5139" s="205" t="s">
        <v>8000</v>
      </c>
      <c r="I5139" s="206">
        <v>3698</v>
      </c>
      <c r="J5139" t="str">
        <f t="shared" si="324"/>
        <v>RLP|Lemberg</v>
      </c>
      <c r="K5139" t="str">
        <f t="shared" si="322"/>
        <v>RLP|Pirmasens-Land</v>
      </c>
      <c r="L5139" s="380" t="str">
        <f t="shared" si="325"/>
        <v>073405003028</v>
      </c>
      <c r="M5139">
        <f t="shared" si="323"/>
        <v>11927</v>
      </c>
    </row>
    <row r="5140" spans="1:13">
      <c r="A5140" s="127" t="s">
        <v>12735</v>
      </c>
      <c r="B5140" s="207" t="s">
        <v>12736</v>
      </c>
      <c r="C5140" s="208" t="s">
        <v>12671</v>
      </c>
      <c r="D5140" s="208" t="s">
        <v>12672</v>
      </c>
      <c r="E5140" s="205" t="s">
        <v>27</v>
      </c>
      <c r="F5140" s="205" t="s">
        <v>26</v>
      </c>
      <c r="G5140" s="205" t="s">
        <v>12673</v>
      </c>
      <c r="H5140" s="205" t="s">
        <v>8000</v>
      </c>
      <c r="I5140" s="206">
        <v>777</v>
      </c>
      <c r="J5140" t="str">
        <f t="shared" si="324"/>
        <v>RLP|Ludwigswinkel</v>
      </c>
      <c r="K5140" t="str">
        <f t="shared" si="322"/>
        <v>RLP|Dahner Felsenland</v>
      </c>
      <c r="L5140" s="380" t="str">
        <f t="shared" si="325"/>
        <v>073405001029</v>
      </c>
      <c r="M5140">
        <f t="shared" si="323"/>
        <v>14223</v>
      </c>
    </row>
    <row r="5141" spans="1:13">
      <c r="A5141" s="127" t="s">
        <v>12737</v>
      </c>
      <c r="B5141" s="207" t="s">
        <v>12738</v>
      </c>
      <c r="C5141" s="208" t="s">
        <v>12684</v>
      </c>
      <c r="D5141" s="208" t="s">
        <v>12672</v>
      </c>
      <c r="E5141" s="205" t="s">
        <v>27</v>
      </c>
      <c r="F5141" s="205" t="s">
        <v>26</v>
      </c>
      <c r="G5141" s="205" t="s">
        <v>12685</v>
      </c>
      <c r="H5141" s="205" t="s">
        <v>8000</v>
      </c>
      <c r="I5141" s="206">
        <v>598</v>
      </c>
      <c r="J5141" t="str">
        <f t="shared" si="324"/>
        <v>RLP|Lug</v>
      </c>
      <c r="K5141" t="str">
        <f t="shared" si="322"/>
        <v>RLP|Hauenstein</v>
      </c>
      <c r="L5141" s="380" t="str">
        <f t="shared" si="325"/>
        <v>073405002030</v>
      </c>
      <c r="M5141">
        <f t="shared" si="323"/>
        <v>8765</v>
      </c>
    </row>
    <row r="5142" spans="1:13">
      <c r="A5142" s="127" t="s">
        <v>12739</v>
      </c>
      <c r="B5142" s="207" t="s">
        <v>12740</v>
      </c>
      <c r="C5142" s="208" t="s">
        <v>12678</v>
      </c>
      <c r="D5142" s="208" t="s">
        <v>12672</v>
      </c>
      <c r="E5142" s="205" t="s">
        <v>27</v>
      </c>
      <c r="F5142" s="205" t="s">
        <v>26</v>
      </c>
      <c r="G5142" s="205" t="s">
        <v>12679</v>
      </c>
      <c r="H5142" s="205" t="s">
        <v>8000</v>
      </c>
      <c r="I5142" s="206">
        <v>1188</v>
      </c>
      <c r="J5142" t="str">
        <f t="shared" si="324"/>
        <v>RLP|Merzalben</v>
      </c>
      <c r="K5142" t="str">
        <f t="shared" si="322"/>
        <v>RLP|Rodalben</v>
      </c>
      <c r="L5142" s="380" t="str">
        <f t="shared" si="325"/>
        <v>073405004031</v>
      </c>
      <c r="M5142">
        <f t="shared" si="323"/>
        <v>14077</v>
      </c>
    </row>
    <row r="5143" spans="1:13">
      <c r="A5143" s="127" t="s">
        <v>12741</v>
      </c>
      <c r="B5143" s="207" t="s">
        <v>12742</v>
      </c>
      <c r="C5143" s="208" t="s">
        <v>12678</v>
      </c>
      <c r="D5143" s="208" t="s">
        <v>12672</v>
      </c>
      <c r="E5143" s="205" t="s">
        <v>27</v>
      </c>
      <c r="F5143" s="205" t="s">
        <v>26</v>
      </c>
      <c r="G5143" s="205" t="s">
        <v>12679</v>
      </c>
      <c r="H5143" s="205" t="s">
        <v>8000</v>
      </c>
      <c r="I5143" s="206">
        <v>2836</v>
      </c>
      <c r="J5143" t="str">
        <f t="shared" si="324"/>
        <v>RLP|Münchweiler an der Rodalb</v>
      </c>
      <c r="K5143" t="str">
        <f t="shared" si="322"/>
        <v>RLP|Rodalben</v>
      </c>
      <c r="L5143" s="380" t="str">
        <f t="shared" si="325"/>
        <v>073405004032</v>
      </c>
      <c r="M5143">
        <f t="shared" si="323"/>
        <v>14077</v>
      </c>
    </row>
    <row r="5144" spans="1:13">
      <c r="A5144" s="127" t="s">
        <v>12743</v>
      </c>
      <c r="B5144" s="207" t="s">
        <v>12744</v>
      </c>
      <c r="C5144" s="208" t="s">
        <v>12671</v>
      </c>
      <c r="D5144" s="208" t="s">
        <v>12672</v>
      </c>
      <c r="E5144" s="205" t="s">
        <v>27</v>
      </c>
      <c r="F5144" s="205" t="s">
        <v>26</v>
      </c>
      <c r="G5144" s="205" t="s">
        <v>12673</v>
      </c>
      <c r="H5144" s="205" t="s">
        <v>8000</v>
      </c>
      <c r="I5144" s="206">
        <v>287</v>
      </c>
      <c r="J5144" t="str">
        <f t="shared" si="324"/>
        <v>RLP|Niederschlettenbach</v>
      </c>
      <c r="K5144" t="str">
        <f t="shared" si="322"/>
        <v>RLP|Dahner Felsenland</v>
      </c>
      <c r="L5144" s="380" t="str">
        <f t="shared" si="325"/>
        <v>073405001033</v>
      </c>
      <c r="M5144">
        <f t="shared" si="323"/>
        <v>14223</v>
      </c>
    </row>
    <row r="5145" spans="1:13">
      <c r="A5145" s="127" t="s">
        <v>12745</v>
      </c>
      <c r="B5145" s="207" t="s">
        <v>12746</v>
      </c>
      <c r="C5145" s="208" t="s">
        <v>12671</v>
      </c>
      <c r="D5145" s="208" t="s">
        <v>12672</v>
      </c>
      <c r="E5145" s="205" t="s">
        <v>27</v>
      </c>
      <c r="F5145" s="205" t="s">
        <v>26</v>
      </c>
      <c r="G5145" s="205" t="s">
        <v>12673</v>
      </c>
      <c r="H5145" s="205" t="s">
        <v>8000</v>
      </c>
      <c r="I5145" s="206">
        <v>122</v>
      </c>
      <c r="J5145" t="str">
        <f t="shared" si="324"/>
        <v>RLP|Nothweiler</v>
      </c>
      <c r="K5145" t="str">
        <f t="shared" si="322"/>
        <v>RLP|Dahner Felsenland</v>
      </c>
      <c r="L5145" s="380" t="str">
        <f t="shared" si="325"/>
        <v>073405001034</v>
      </c>
      <c r="M5145">
        <f t="shared" si="323"/>
        <v>14223</v>
      </c>
    </row>
    <row r="5146" spans="1:13">
      <c r="A5146" s="127" t="s">
        <v>12747</v>
      </c>
      <c r="B5146" s="207" t="s">
        <v>12748</v>
      </c>
      <c r="C5146" s="208" t="s">
        <v>12711</v>
      </c>
      <c r="D5146" s="208" t="s">
        <v>12672</v>
      </c>
      <c r="E5146" s="205" t="s">
        <v>27</v>
      </c>
      <c r="F5146" s="205" t="s">
        <v>26</v>
      </c>
      <c r="G5146" s="205" t="s">
        <v>12712</v>
      </c>
      <c r="H5146" s="205" t="s">
        <v>8000</v>
      </c>
      <c r="I5146" s="206">
        <v>759</v>
      </c>
      <c r="J5146" t="str">
        <f t="shared" si="324"/>
        <v>RLP|Nünschweiler</v>
      </c>
      <c r="K5146" t="str">
        <f t="shared" si="322"/>
        <v>RLP|Thaleischweiler-Wallhalben</v>
      </c>
      <c r="L5146" s="380" t="str">
        <f t="shared" si="325"/>
        <v>073405009035</v>
      </c>
      <c r="M5146">
        <f t="shared" si="323"/>
        <v>17425</v>
      </c>
    </row>
    <row r="5147" spans="1:13">
      <c r="A5147" s="127" t="s">
        <v>12749</v>
      </c>
      <c r="B5147" s="207" t="s">
        <v>12750</v>
      </c>
      <c r="C5147" s="208" t="s">
        <v>12692</v>
      </c>
      <c r="D5147" s="208" t="s">
        <v>12672</v>
      </c>
      <c r="E5147" s="205" t="s">
        <v>27</v>
      </c>
      <c r="F5147" s="205" t="s">
        <v>26</v>
      </c>
      <c r="G5147" s="205" t="s">
        <v>12693</v>
      </c>
      <c r="H5147" s="205" t="s">
        <v>8000</v>
      </c>
      <c r="I5147" s="206">
        <v>622</v>
      </c>
      <c r="J5147" t="str">
        <f t="shared" si="324"/>
        <v>RLP|Obersimten</v>
      </c>
      <c r="K5147" t="str">
        <f t="shared" si="322"/>
        <v>RLP|Pirmasens-Land</v>
      </c>
      <c r="L5147" s="380" t="str">
        <f t="shared" si="325"/>
        <v>073405003036</v>
      </c>
      <c r="M5147">
        <f t="shared" si="323"/>
        <v>11927</v>
      </c>
    </row>
    <row r="5148" spans="1:13">
      <c r="A5148" s="127" t="s">
        <v>12751</v>
      </c>
      <c r="B5148" s="207" t="s">
        <v>12752</v>
      </c>
      <c r="C5148" s="208" t="s">
        <v>12711</v>
      </c>
      <c r="D5148" s="208" t="s">
        <v>12672</v>
      </c>
      <c r="E5148" s="205" t="s">
        <v>27</v>
      </c>
      <c r="F5148" s="205" t="s">
        <v>26</v>
      </c>
      <c r="G5148" s="205" t="s">
        <v>12712</v>
      </c>
      <c r="H5148" s="205" t="s">
        <v>8000</v>
      </c>
      <c r="I5148" s="206">
        <v>845</v>
      </c>
      <c r="J5148" t="str">
        <f t="shared" si="324"/>
        <v>RLP|Petersberg (Pfalz)</v>
      </c>
      <c r="K5148" t="str">
        <f t="shared" si="322"/>
        <v>RLP|Thaleischweiler-Wallhalben</v>
      </c>
      <c r="L5148" s="380" t="str">
        <f t="shared" si="325"/>
        <v>073405009037</v>
      </c>
      <c r="M5148">
        <f t="shared" si="323"/>
        <v>17425</v>
      </c>
    </row>
    <row r="5149" spans="1:13">
      <c r="A5149" s="127" t="s">
        <v>12679</v>
      </c>
      <c r="B5149" s="207" t="s">
        <v>12753</v>
      </c>
      <c r="C5149" s="208" t="s">
        <v>12678</v>
      </c>
      <c r="D5149" s="208" t="s">
        <v>12672</v>
      </c>
      <c r="E5149" s="205" t="s">
        <v>27</v>
      </c>
      <c r="F5149" s="205" t="s">
        <v>26</v>
      </c>
      <c r="G5149" s="205" t="s">
        <v>12679</v>
      </c>
      <c r="H5149" s="205" t="s">
        <v>8000</v>
      </c>
      <c r="I5149" s="206">
        <v>6768</v>
      </c>
      <c r="J5149" t="str">
        <f t="shared" si="324"/>
        <v>RLP|Rodalben</v>
      </c>
      <c r="K5149" t="str">
        <f t="shared" si="322"/>
        <v>RLP|Rodalben</v>
      </c>
      <c r="L5149" s="380" t="str">
        <f t="shared" si="325"/>
        <v>073405004038</v>
      </c>
      <c r="M5149">
        <f t="shared" si="323"/>
        <v>14077</v>
      </c>
    </row>
    <row r="5150" spans="1:13">
      <c r="A5150" s="127" t="s">
        <v>12754</v>
      </c>
      <c r="B5150" s="207" t="s">
        <v>12755</v>
      </c>
      <c r="C5150" s="208" t="s">
        <v>12671</v>
      </c>
      <c r="D5150" s="208" t="s">
        <v>12672</v>
      </c>
      <c r="E5150" s="205" t="s">
        <v>27</v>
      </c>
      <c r="F5150" s="205" t="s">
        <v>26</v>
      </c>
      <c r="G5150" s="205" t="s">
        <v>12673</v>
      </c>
      <c r="H5150" s="205" t="s">
        <v>8000</v>
      </c>
      <c r="I5150" s="206">
        <v>413</v>
      </c>
      <c r="J5150" t="str">
        <f t="shared" si="324"/>
        <v>RLP|Rumbach</v>
      </c>
      <c r="K5150" t="str">
        <f t="shared" si="322"/>
        <v>RLP|Dahner Felsenland</v>
      </c>
      <c r="L5150" s="380" t="str">
        <f t="shared" si="325"/>
        <v>073405001039</v>
      </c>
      <c r="M5150">
        <f t="shared" si="323"/>
        <v>14223</v>
      </c>
    </row>
    <row r="5151" spans="1:13">
      <c r="A5151" s="127" t="s">
        <v>12756</v>
      </c>
      <c r="B5151" s="207" t="s">
        <v>12757</v>
      </c>
      <c r="C5151" s="208" t="s">
        <v>12692</v>
      </c>
      <c r="D5151" s="208" t="s">
        <v>12672</v>
      </c>
      <c r="E5151" s="205" t="s">
        <v>27</v>
      </c>
      <c r="F5151" s="205" t="s">
        <v>26</v>
      </c>
      <c r="G5151" s="205" t="s">
        <v>12693</v>
      </c>
      <c r="H5151" s="205" t="s">
        <v>8000</v>
      </c>
      <c r="I5151" s="206">
        <v>1501</v>
      </c>
      <c r="J5151" t="str">
        <f t="shared" si="324"/>
        <v>RLP|Ruppertsweiler</v>
      </c>
      <c r="K5151" t="str">
        <f t="shared" si="322"/>
        <v>RLP|Pirmasens-Land</v>
      </c>
      <c r="L5151" s="380" t="str">
        <f t="shared" si="325"/>
        <v>073405003040</v>
      </c>
      <c r="M5151">
        <f t="shared" si="323"/>
        <v>11927</v>
      </c>
    </row>
    <row r="5152" spans="1:13">
      <c r="A5152" s="127" t="s">
        <v>12758</v>
      </c>
      <c r="B5152" s="207" t="s">
        <v>12759</v>
      </c>
      <c r="C5152" s="208" t="s">
        <v>12711</v>
      </c>
      <c r="D5152" s="208" t="s">
        <v>12672</v>
      </c>
      <c r="E5152" s="205" t="s">
        <v>27</v>
      </c>
      <c r="F5152" s="205" t="s">
        <v>26</v>
      </c>
      <c r="G5152" s="205" t="s">
        <v>12712</v>
      </c>
      <c r="H5152" s="205" t="s">
        <v>8000</v>
      </c>
      <c r="I5152" s="206">
        <v>319</v>
      </c>
      <c r="J5152" t="str">
        <f t="shared" si="324"/>
        <v>RLP|Saalstadt</v>
      </c>
      <c r="K5152" t="str">
        <f t="shared" si="322"/>
        <v>RLP|Thaleischweiler-Wallhalben</v>
      </c>
      <c r="L5152" s="380" t="str">
        <f t="shared" si="325"/>
        <v>073405009041</v>
      </c>
      <c r="M5152">
        <f t="shared" si="323"/>
        <v>17425</v>
      </c>
    </row>
    <row r="5153" spans="1:13">
      <c r="A5153" s="127" t="s">
        <v>12760</v>
      </c>
      <c r="B5153" s="207" t="s">
        <v>12761</v>
      </c>
      <c r="C5153" s="208" t="s">
        <v>12711</v>
      </c>
      <c r="D5153" s="208" t="s">
        <v>12672</v>
      </c>
      <c r="E5153" s="205" t="s">
        <v>27</v>
      </c>
      <c r="F5153" s="205" t="s">
        <v>26</v>
      </c>
      <c r="G5153" s="205" t="s">
        <v>12712</v>
      </c>
      <c r="H5153" s="205" t="s">
        <v>8000</v>
      </c>
      <c r="I5153" s="206">
        <v>186</v>
      </c>
      <c r="J5153" t="str">
        <f t="shared" si="324"/>
        <v>RLP|Schauerberg</v>
      </c>
      <c r="K5153" t="str">
        <f t="shared" si="322"/>
        <v>RLP|Thaleischweiler-Wallhalben</v>
      </c>
      <c r="L5153" s="380" t="str">
        <f t="shared" si="325"/>
        <v>073405009042</v>
      </c>
      <c r="M5153">
        <f t="shared" si="323"/>
        <v>17425</v>
      </c>
    </row>
    <row r="5154" spans="1:13">
      <c r="A5154" s="127" t="s">
        <v>12762</v>
      </c>
      <c r="B5154" s="207" t="s">
        <v>12763</v>
      </c>
      <c r="C5154" s="208" t="s">
        <v>12671</v>
      </c>
      <c r="D5154" s="208" t="s">
        <v>12672</v>
      </c>
      <c r="E5154" s="205" t="s">
        <v>27</v>
      </c>
      <c r="F5154" s="205" t="s">
        <v>26</v>
      </c>
      <c r="G5154" s="205" t="s">
        <v>12673</v>
      </c>
      <c r="H5154" s="205" t="s">
        <v>8000</v>
      </c>
      <c r="I5154" s="206">
        <v>529</v>
      </c>
      <c r="J5154" t="str">
        <f t="shared" si="324"/>
        <v>RLP|Schindhard</v>
      </c>
      <c r="K5154" t="str">
        <f t="shared" si="322"/>
        <v>RLP|Dahner Felsenland</v>
      </c>
      <c r="L5154" s="380" t="str">
        <f t="shared" si="325"/>
        <v>073405001043</v>
      </c>
      <c r="M5154">
        <f t="shared" si="323"/>
        <v>14223</v>
      </c>
    </row>
    <row r="5155" spans="1:13">
      <c r="A5155" s="127" t="s">
        <v>12764</v>
      </c>
      <c r="B5155" s="207" t="s">
        <v>12765</v>
      </c>
      <c r="C5155" s="208" t="s">
        <v>12702</v>
      </c>
      <c r="D5155" s="208" t="s">
        <v>12672</v>
      </c>
      <c r="E5155" s="205" t="s">
        <v>27</v>
      </c>
      <c r="F5155" s="205" t="s">
        <v>26</v>
      </c>
      <c r="G5155" s="205" t="s">
        <v>12703</v>
      </c>
      <c r="H5155" s="205" t="s">
        <v>8000</v>
      </c>
      <c r="I5155" s="206">
        <v>763</v>
      </c>
      <c r="J5155" t="str">
        <f t="shared" si="324"/>
        <v>RLP|Schmalenberg</v>
      </c>
      <c r="K5155" t="str">
        <f t="shared" si="322"/>
        <v>RLP|Waldfischbach-Burgalben</v>
      </c>
      <c r="L5155" s="380" t="str">
        <f t="shared" si="325"/>
        <v>073405006044</v>
      </c>
      <c r="M5155">
        <f t="shared" si="323"/>
        <v>12125</v>
      </c>
    </row>
    <row r="5156" spans="1:13">
      <c r="A5156" s="127" t="s">
        <v>12766</v>
      </c>
      <c r="B5156" s="207" t="s">
        <v>12767</v>
      </c>
      <c r="C5156" s="208" t="s">
        <v>12671</v>
      </c>
      <c r="D5156" s="208" t="s">
        <v>12672</v>
      </c>
      <c r="E5156" s="205" t="s">
        <v>27</v>
      </c>
      <c r="F5156" s="205" t="s">
        <v>26</v>
      </c>
      <c r="G5156" s="205" t="s">
        <v>12673</v>
      </c>
      <c r="H5156" s="205" t="s">
        <v>8000</v>
      </c>
      <c r="I5156" s="206">
        <v>409</v>
      </c>
      <c r="J5156" t="str">
        <f t="shared" si="324"/>
        <v>RLP|Schönau (Pfalz)</v>
      </c>
      <c r="K5156" t="str">
        <f t="shared" si="322"/>
        <v>RLP|Dahner Felsenland</v>
      </c>
      <c r="L5156" s="380" t="str">
        <f t="shared" si="325"/>
        <v>073405001045</v>
      </c>
      <c r="M5156">
        <f t="shared" si="323"/>
        <v>14223</v>
      </c>
    </row>
    <row r="5157" spans="1:13">
      <c r="A5157" s="127" t="s">
        <v>12768</v>
      </c>
      <c r="B5157" s="207" t="s">
        <v>12769</v>
      </c>
      <c r="C5157" s="208" t="s">
        <v>12684</v>
      </c>
      <c r="D5157" s="208" t="s">
        <v>12672</v>
      </c>
      <c r="E5157" s="205" t="s">
        <v>27</v>
      </c>
      <c r="F5157" s="205" t="s">
        <v>26</v>
      </c>
      <c r="G5157" s="205" t="s">
        <v>12685</v>
      </c>
      <c r="H5157" s="205" t="s">
        <v>8000</v>
      </c>
      <c r="I5157" s="206">
        <v>569</v>
      </c>
      <c r="J5157" t="str">
        <f t="shared" si="324"/>
        <v>RLP|Schwanheim</v>
      </c>
      <c r="K5157" t="str">
        <f t="shared" si="322"/>
        <v>RLP|Hauenstein</v>
      </c>
      <c r="L5157" s="380" t="str">
        <f t="shared" si="325"/>
        <v>073405002047</v>
      </c>
      <c r="M5157">
        <f t="shared" si="323"/>
        <v>8765</v>
      </c>
    </row>
    <row r="5158" spans="1:13">
      <c r="A5158" s="127" t="s">
        <v>12770</v>
      </c>
      <c r="B5158" s="207" t="s">
        <v>12771</v>
      </c>
      <c r="C5158" s="208" t="s">
        <v>12692</v>
      </c>
      <c r="D5158" s="208" t="s">
        <v>12672</v>
      </c>
      <c r="E5158" s="205" t="s">
        <v>27</v>
      </c>
      <c r="F5158" s="205" t="s">
        <v>26</v>
      </c>
      <c r="G5158" s="205" t="s">
        <v>12693</v>
      </c>
      <c r="H5158" s="205" t="s">
        <v>8000</v>
      </c>
      <c r="I5158" s="206">
        <v>280</v>
      </c>
      <c r="J5158" t="str">
        <f t="shared" si="324"/>
        <v>RLP|Schweix</v>
      </c>
      <c r="K5158" t="str">
        <f t="shared" si="322"/>
        <v>RLP|Pirmasens-Land</v>
      </c>
      <c r="L5158" s="380" t="str">
        <f t="shared" si="325"/>
        <v>073405003048</v>
      </c>
      <c r="M5158">
        <f t="shared" si="323"/>
        <v>11927</v>
      </c>
    </row>
    <row r="5159" spans="1:13">
      <c r="A5159" s="127" t="s">
        <v>12772</v>
      </c>
      <c r="B5159" s="207" t="s">
        <v>12773</v>
      </c>
      <c r="C5159" s="208" t="s">
        <v>12684</v>
      </c>
      <c r="D5159" s="208" t="s">
        <v>12672</v>
      </c>
      <c r="E5159" s="205" t="s">
        <v>27</v>
      </c>
      <c r="F5159" s="205" t="s">
        <v>26</v>
      </c>
      <c r="G5159" s="205" t="s">
        <v>12685</v>
      </c>
      <c r="H5159" s="205" t="s">
        <v>8000</v>
      </c>
      <c r="I5159" s="206">
        <v>675</v>
      </c>
      <c r="J5159" t="str">
        <f t="shared" si="324"/>
        <v>RLP|Spirkelbach</v>
      </c>
      <c r="K5159" t="str">
        <f t="shared" si="322"/>
        <v>RLP|Hauenstein</v>
      </c>
      <c r="L5159" s="380" t="str">
        <f t="shared" si="325"/>
        <v>073405002049</v>
      </c>
      <c r="M5159">
        <f t="shared" si="323"/>
        <v>8765</v>
      </c>
    </row>
    <row r="5160" spans="1:13">
      <c r="A5160" s="127" t="s">
        <v>12774</v>
      </c>
      <c r="B5160" s="207" t="s">
        <v>12775</v>
      </c>
      <c r="C5160" s="208" t="s">
        <v>12702</v>
      </c>
      <c r="D5160" s="208" t="s">
        <v>12672</v>
      </c>
      <c r="E5160" s="205" t="s">
        <v>27</v>
      </c>
      <c r="F5160" s="205" t="s">
        <v>26</v>
      </c>
      <c r="G5160" s="205" t="s">
        <v>12703</v>
      </c>
      <c r="H5160" s="205" t="s">
        <v>8000</v>
      </c>
      <c r="I5160" s="206">
        <v>378</v>
      </c>
      <c r="J5160" t="str">
        <f t="shared" si="324"/>
        <v>RLP|Steinalben</v>
      </c>
      <c r="K5160" t="str">
        <f t="shared" si="322"/>
        <v>RLP|Waldfischbach-Burgalben</v>
      </c>
      <c r="L5160" s="380" t="str">
        <f t="shared" si="325"/>
        <v>073405006050</v>
      </c>
      <c r="M5160">
        <f t="shared" si="323"/>
        <v>12125</v>
      </c>
    </row>
    <row r="5161" spans="1:13">
      <c r="A5161" s="127" t="s">
        <v>12776</v>
      </c>
      <c r="B5161" s="207" t="s">
        <v>12777</v>
      </c>
      <c r="C5161" s="208" t="s">
        <v>12711</v>
      </c>
      <c r="D5161" s="208" t="s">
        <v>12672</v>
      </c>
      <c r="E5161" s="205" t="s">
        <v>27</v>
      </c>
      <c r="F5161" s="205" t="s">
        <v>26</v>
      </c>
      <c r="G5161" s="205" t="s">
        <v>12712</v>
      </c>
      <c r="H5161" s="205" t="s">
        <v>8000</v>
      </c>
      <c r="I5161" s="206">
        <v>3218</v>
      </c>
      <c r="J5161" t="str">
        <f t="shared" si="324"/>
        <v>RLP|Thaleischweiler-Fröschen</v>
      </c>
      <c r="K5161" t="str">
        <f t="shared" si="322"/>
        <v>RLP|Thaleischweiler-Wallhalben</v>
      </c>
      <c r="L5161" s="380" t="str">
        <f t="shared" si="325"/>
        <v>073405009051</v>
      </c>
      <c r="M5161">
        <f t="shared" si="323"/>
        <v>17425</v>
      </c>
    </row>
    <row r="5162" spans="1:13">
      <c r="A5162" s="127" t="s">
        <v>12778</v>
      </c>
      <c r="B5162" s="207" t="s">
        <v>12779</v>
      </c>
      <c r="C5162" s="208" t="s">
        <v>12692</v>
      </c>
      <c r="D5162" s="208" t="s">
        <v>12672</v>
      </c>
      <c r="E5162" s="205" t="s">
        <v>27</v>
      </c>
      <c r="F5162" s="205" t="s">
        <v>26</v>
      </c>
      <c r="G5162" s="205" t="s">
        <v>12693</v>
      </c>
      <c r="H5162" s="205" t="s">
        <v>8000</v>
      </c>
      <c r="I5162" s="206">
        <v>1129</v>
      </c>
      <c r="J5162" t="str">
        <f t="shared" si="324"/>
        <v>RLP|Trulben</v>
      </c>
      <c r="K5162" t="str">
        <f t="shared" si="322"/>
        <v>RLP|Pirmasens-Land</v>
      </c>
      <c r="L5162" s="380" t="str">
        <f t="shared" si="325"/>
        <v>073405003052</v>
      </c>
      <c r="M5162">
        <f t="shared" si="323"/>
        <v>11927</v>
      </c>
    </row>
    <row r="5163" spans="1:13">
      <c r="A5163" s="127" t="s">
        <v>12780</v>
      </c>
      <c r="B5163" s="207" t="s">
        <v>12781</v>
      </c>
      <c r="C5163" s="208" t="s">
        <v>12692</v>
      </c>
      <c r="D5163" s="208" t="s">
        <v>12672</v>
      </c>
      <c r="E5163" s="205" t="s">
        <v>27</v>
      </c>
      <c r="F5163" s="205" t="s">
        <v>26</v>
      </c>
      <c r="G5163" s="205" t="s">
        <v>12693</v>
      </c>
      <c r="H5163" s="205" t="s">
        <v>8000</v>
      </c>
      <c r="I5163" s="206">
        <v>1685</v>
      </c>
      <c r="J5163" t="str">
        <f t="shared" si="324"/>
        <v>RLP|Vinningen</v>
      </c>
      <c r="K5163" t="str">
        <f t="shared" si="322"/>
        <v>RLP|Pirmasens-Land</v>
      </c>
      <c r="L5163" s="380" t="str">
        <f t="shared" si="325"/>
        <v>073405003053</v>
      </c>
      <c r="M5163">
        <f t="shared" si="323"/>
        <v>11927</v>
      </c>
    </row>
    <row r="5164" spans="1:13">
      <c r="A5164" s="127" t="s">
        <v>12703</v>
      </c>
      <c r="B5164" s="207" t="s">
        <v>12782</v>
      </c>
      <c r="C5164" s="208" t="s">
        <v>12702</v>
      </c>
      <c r="D5164" s="208" t="s">
        <v>12672</v>
      </c>
      <c r="E5164" s="205" t="s">
        <v>27</v>
      </c>
      <c r="F5164" s="205" t="s">
        <v>26</v>
      </c>
      <c r="G5164" s="205" t="s">
        <v>12703</v>
      </c>
      <c r="H5164" s="205" t="s">
        <v>8000</v>
      </c>
      <c r="I5164" s="206">
        <v>4720</v>
      </c>
      <c r="J5164" t="str">
        <f t="shared" si="324"/>
        <v>RLP|Waldfischbach-Burgalben</v>
      </c>
      <c r="K5164" t="str">
        <f t="shared" si="322"/>
        <v>RLP|Waldfischbach-Burgalben</v>
      </c>
      <c r="L5164" s="380" t="str">
        <f t="shared" si="325"/>
        <v>073405006054</v>
      </c>
      <c r="M5164">
        <f t="shared" si="323"/>
        <v>12125</v>
      </c>
    </row>
    <row r="5165" spans="1:13">
      <c r="A5165" s="127" t="s">
        <v>12783</v>
      </c>
      <c r="B5165" s="207" t="s">
        <v>12784</v>
      </c>
      <c r="C5165" s="208" t="s">
        <v>12711</v>
      </c>
      <c r="D5165" s="208" t="s">
        <v>12672</v>
      </c>
      <c r="E5165" s="205" t="s">
        <v>27</v>
      </c>
      <c r="F5165" s="205" t="s">
        <v>26</v>
      </c>
      <c r="G5165" s="205" t="s">
        <v>12712</v>
      </c>
      <c r="H5165" s="205" t="s">
        <v>8000</v>
      </c>
      <c r="I5165" s="206">
        <v>1323</v>
      </c>
      <c r="J5165" t="str">
        <f t="shared" si="324"/>
        <v>RLP|Weselberg</v>
      </c>
      <c r="K5165" t="str">
        <f t="shared" si="322"/>
        <v>RLP|Thaleischweiler-Wallhalben</v>
      </c>
      <c r="L5165" s="380" t="str">
        <f t="shared" si="325"/>
        <v>073405009055</v>
      </c>
      <c r="M5165">
        <f t="shared" si="323"/>
        <v>17425</v>
      </c>
    </row>
    <row r="5166" spans="1:13">
      <c r="A5166" s="127" t="s">
        <v>12785</v>
      </c>
      <c r="B5166" s="207" t="s">
        <v>12786</v>
      </c>
      <c r="C5166" s="208" t="s">
        <v>12684</v>
      </c>
      <c r="D5166" s="208" t="s">
        <v>12672</v>
      </c>
      <c r="E5166" s="205" t="s">
        <v>27</v>
      </c>
      <c r="F5166" s="205" t="s">
        <v>26</v>
      </c>
      <c r="G5166" s="205" t="s">
        <v>12685</v>
      </c>
      <c r="H5166" s="205" t="s">
        <v>8000</v>
      </c>
      <c r="I5166" s="206">
        <v>1036</v>
      </c>
      <c r="J5166" t="str">
        <f t="shared" si="324"/>
        <v>RLP|Wilgartswiesen</v>
      </c>
      <c r="K5166" t="str">
        <f t="shared" si="322"/>
        <v>RLP|Hauenstein</v>
      </c>
      <c r="L5166" s="380" t="str">
        <f t="shared" si="325"/>
        <v>073405002057</v>
      </c>
      <c r="M5166">
        <f t="shared" si="323"/>
        <v>8765</v>
      </c>
    </row>
    <row r="5167" spans="1:13">
      <c r="A5167" s="127" t="s">
        <v>12787</v>
      </c>
      <c r="B5167" s="207" t="s">
        <v>12788</v>
      </c>
      <c r="C5167" s="208" t="s">
        <v>12789</v>
      </c>
      <c r="D5167" s="208" t="s">
        <v>12672</v>
      </c>
      <c r="E5167" s="205" t="s">
        <v>27</v>
      </c>
      <c r="F5167" s="205" t="s">
        <v>26</v>
      </c>
      <c r="G5167" s="205" t="s">
        <v>12790</v>
      </c>
      <c r="H5167" s="205" t="s">
        <v>8000</v>
      </c>
      <c r="I5167" s="206">
        <v>680</v>
      </c>
      <c r="J5167" t="str">
        <f t="shared" si="324"/>
        <v>RLP|Althornbach</v>
      </c>
      <c r="K5167" t="str">
        <f t="shared" si="322"/>
        <v>RLP|Zweibrücken-Land</v>
      </c>
      <c r="L5167" s="380" t="str">
        <f t="shared" si="325"/>
        <v>073405008201</v>
      </c>
      <c r="M5167">
        <f t="shared" si="323"/>
        <v>16370</v>
      </c>
    </row>
    <row r="5168" spans="1:13">
      <c r="A5168" s="127" t="s">
        <v>12791</v>
      </c>
      <c r="B5168" s="207" t="s">
        <v>12792</v>
      </c>
      <c r="C5168" s="208" t="s">
        <v>12789</v>
      </c>
      <c r="D5168" s="208" t="s">
        <v>12672</v>
      </c>
      <c r="E5168" s="205" t="s">
        <v>27</v>
      </c>
      <c r="F5168" s="205" t="s">
        <v>26</v>
      </c>
      <c r="G5168" s="205" t="s">
        <v>12790</v>
      </c>
      <c r="H5168" s="205" t="s">
        <v>8000</v>
      </c>
      <c r="I5168" s="206">
        <v>651</v>
      </c>
      <c r="J5168" t="str">
        <f t="shared" si="324"/>
        <v>RLP|Battweiler</v>
      </c>
      <c r="K5168" t="str">
        <f t="shared" si="322"/>
        <v>RLP|Zweibrücken-Land</v>
      </c>
      <c r="L5168" s="380" t="str">
        <f t="shared" si="325"/>
        <v>073405008202</v>
      </c>
      <c r="M5168">
        <f t="shared" si="323"/>
        <v>16370</v>
      </c>
    </row>
    <row r="5169" spans="1:13">
      <c r="A5169" s="127" t="s">
        <v>12793</v>
      </c>
      <c r="B5169" s="207" t="s">
        <v>12794</v>
      </c>
      <c r="C5169" s="208" t="s">
        <v>12789</v>
      </c>
      <c r="D5169" s="208" t="s">
        <v>12672</v>
      </c>
      <c r="E5169" s="205" t="s">
        <v>27</v>
      </c>
      <c r="F5169" s="205" t="s">
        <v>26</v>
      </c>
      <c r="G5169" s="205" t="s">
        <v>12790</v>
      </c>
      <c r="H5169" s="205" t="s">
        <v>8000</v>
      </c>
      <c r="I5169" s="206">
        <v>2171</v>
      </c>
      <c r="J5169" t="str">
        <f t="shared" si="324"/>
        <v>RLP|Bechhofen (Pfalz)</v>
      </c>
      <c r="K5169" t="str">
        <f t="shared" si="322"/>
        <v>RLP|Zweibrücken-Land</v>
      </c>
      <c r="L5169" s="380" t="str">
        <f t="shared" si="325"/>
        <v>073405008203</v>
      </c>
      <c r="M5169">
        <f t="shared" si="323"/>
        <v>16370</v>
      </c>
    </row>
    <row r="5170" spans="1:13">
      <c r="A5170" s="127" t="s">
        <v>12795</v>
      </c>
      <c r="B5170" s="207" t="s">
        <v>12796</v>
      </c>
      <c r="C5170" s="208" t="s">
        <v>12711</v>
      </c>
      <c r="D5170" s="208" t="s">
        <v>12672</v>
      </c>
      <c r="E5170" s="205" t="s">
        <v>27</v>
      </c>
      <c r="F5170" s="205" t="s">
        <v>26</v>
      </c>
      <c r="G5170" s="205" t="s">
        <v>12712</v>
      </c>
      <c r="H5170" s="205" t="s">
        <v>8000</v>
      </c>
      <c r="I5170" s="206">
        <v>187</v>
      </c>
      <c r="J5170" t="str">
        <f t="shared" si="324"/>
        <v>RLP|Biedershausen</v>
      </c>
      <c r="K5170" t="str">
        <f t="shared" si="322"/>
        <v>RLP|Thaleischweiler-Wallhalben</v>
      </c>
      <c r="L5170" s="380" t="str">
        <f t="shared" si="325"/>
        <v>073405009204</v>
      </c>
      <c r="M5170">
        <f t="shared" si="323"/>
        <v>17425</v>
      </c>
    </row>
    <row r="5171" spans="1:13">
      <c r="A5171" s="127" t="s">
        <v>12797</v>
      </c>
      <c r="B5171" s="207" t="s">
        <v>12798</v>
      </c>
      <c r="C5171" s="208" t="s">
        <v>12692</v>
      </c>
      <c r="D5171" s="208" t="s">
        <v>12672</v>
      </c>
      <c r="E5171" s="205" t="s">
        <v>27</v>
      </c>
      <c r="F5171" s="205" t="s">
        <v>26</v>
      </c>
      <c r="G5171" s="205" t="s">
        <v>12693</v>
      </c>
      <c r="H5171" s="205" t="s">
        <v>8000</v>
      </c>
      <c r="I5171" s="206">
        <v>731</v>
      </c>
      <c r="J5171" t="str">
        <f t="shared" si="324"/>
        <v>RLP|Bottenbach</v>
      </c>
      <c r="K5171" t="str">
        <f t="shared" si="322"/>
        <v>RLP|Pirmasens-Land</v>
      </c>
      <c r="L5171" s="380" t="str">
        <f t="shared" si="325"/>
        <v>073405003205</v>
      </c>
      <c r="M5171">
        <f t="shared" si="323"/>
        <v>11927</v>
      </c>
    </row>
    <row r="5172" spans="1:13">
      <c r="A5172" s="127" t="s">
        <v>12799</v>
      </c>
      <c r="B5172" s="207" t="s">
        <v>12800</v>
      </c>
      <c r="C5172" s="208" t="s">
        <v>12789</v>
      </c>
      <c r="D5172" s="208" t="s">
        <v>12672</v>
      </c>
      <c r="E5172" s="205" t="s">
        <v>27</v>
      </c>
      <c r="F5172" s="205" t="s">
        <v>26</v>
      </c>
      <c r="G5172" s="205" t="s">
        <v>12790</v>
      </c>
      <c r="H5172" s="205" t="s">
        <v>8000</v>
      </c>
      <c r="I5172" s="206">
        <v>5051</v>
      </c>
      <c r="J5172" t="str">
        <f t="shared" si="324"/>
        <v>RLP|Contwig</v>
      </c>
      <c r="K5172" t="str">
        <f t="shared" si="322"/>
        <v>RLP|Zweibrücken-Land</v>
      </c>
      <c r="L5172" s="380" t="str">
        <f t="shared" si="325"/>
        <v>073405008206</v>
      </c>
      <c r="M5172">
        <f t="shared" si="323"/>
        <v>16370</v>
      </c>
    </row>
    <row r="5173" spans="1:13">
      <c r="A5173" s="127" t="s">
        <v>12801</v>
      </c>
      <c r="B5173" s="207" t="s">
        <v>12802</v>
      </c>
      <c r="C5173" s="208" t="s">
        <v>12789</v>
      </c>
      <c r="D5173" s="208" t="s">
        <v>12672</v>
      </c>
      <c r="E5173" s="205" t="s">
        <v>27</v>
      </c>
      <c r="F5173" s="205" t="s">
        <v>26</v>
      </c>
      <c r="G5173" s="205" t="s">
        <v>12790</v>
      </c>
      <c r="H5173" s="205" t="s">
        <v>8000</v>
      </c>
      <c r="I5173" s="206">
        <v>1408</v>
      </c>
      <c r="J5173" t="str">
        <f t="shared" si="324"/>
        <v>RLP|Dellfeld</v>
      </c>
      <c r="K5173" t="str">
        <f t="shared" si="322"/>
        <v>RLP|Zweibrücken-Land</v>
      </c>
      <c r="L5173" s="380" t="str">
        <f t="shared" si="325"/>
        <v>073405008207</v>
      </c>
      <c r="M5173">
        <f t="shared" si="323"/>
        <v>16370</v>
      </c>
    </row>
    <row r="5174" spans="1:13">
      <c r="A5174" s="127" t="s">
        <v>12803</v>
      </c>
      <c r="B5174" s="207" t="s">
        <v>12804</v>
      </c>
      <c r="C5174" s="208" t="s">
        <v>12789</v>
      </c>
      <c r="D5174" s="208" t="s">
        <v>12672</v>
      </c>
      <c r="E5174" s="205" t="s">
        <v>27</v>
      </c>
      <c r="F5174" s="205" t="s">
        <v>26</v>
      </c>
      <c r="G5174" s="205" t="s">
        <v>12790</v>
      </c>
      <c r="H5174" s="205" t="s">
        <v>8000</v>
      </c>
      <c r="I5174" s="206">
        <v>348</v>
      </c>
      <c r="J5174" t="str">
        <f t="shared" si="324"/>
        <v>RLP|Dietrichingen</v>
      </c>
      <c r="K5174" t="str">
        <f t="shared" si="322"/>
        <v>RLP|Zweibrücken-Land</v>
      </c>
      <c r="L5174" s="380" t="str">
        <f t="shared" si="325"/>
        <v>073405008208</v>
      </c>
      <c r="M5174">
        <f t="shared" si="323"/>
        <v>16370</v>
      </c>
    </row>
    <row r="5175" spans="1:13">
      <c r="A5175" s="127" t="s">
        <v>12805</v>
      </c>
      <c r="B5175" s="207" t="s">
        <v>12806</v>
      </c>
      <c r="C5175" s="208" t="s">
        <v>12789</v>
      </c>
      <c r="D5175" s="208" t="s">
        <v>12672</v>
      </c>
      <c r="E5175" s="205" t="s">
        <v>27</v>
      </c>
      <c r="F5175" s="205" t="s">
        <v>26</v>
      </c>
      <c r="G5175" s="205" t="s">
        <v>12790</v>
      </c>
      <c r="H5175" s="205" t="s">
        <v>8000</v>
      </c>
      <c r="I5175" s="206">
        <v>338</v>
      </c>
      <c r="J5175" t="str">
        <f t="shared" si="324"/>
        <v>RLP|Großbundenbach</v>
      </c>
      <c r="K5175" t="str">
        <f t="shared" si="322"/>
        <v>RLP|Zweibrücken-Land</v>
      </c>
      <c r="L5175" s="380" t="str">
        <f t="shared" si="325"/>
        <v>073405008209</v>
      </c>
      <c r="M5175">
        <f t="shared" si="323"/>
        <v>16370</v>
      </c>
    </row>
    <row r="5176" spans="1:13">
      <c r="A5176" s="127" t="s">
        <v>12807</v>
      </c>
      <c r="B5176" s="207" t="s">
        <v>12808</v>
      </c>
      <c r="C5176" s="208" t="s">
        <v>12789</v>
      </c>
      <c r="D5176" s="208" t="s">
        <v>12672</v>
      </c>
      <c r="E5176" s="205" t="s">
        <v>27</v>
      </c>
      <c r="F5176" s="205" t="s">
        <v>26</v>
      </c>
      <c r="G5176" s="205" t="s">
        <v>12790</v>
      </c>
      <c r="H5176" s="205" t="s">
        <v>8000</v>
      </c>
      <c r="I5176" s="206">
        <v>572</v>
      </c>
      <c r="J5176" t="str">
        <f t="shared" si="324"/>
        <v>RLP|Großsteinhausen</v>
      </c>
      <c r="K5176" t="str">
        <f t="shared" si="322"/>
        <v>RLP|Zweibrücken-Land</v>
      </c>
      <c r="L5176" s="380" t="str">
        <f t="shared" si="325"/>
        <v>073405008210</v>
      </c>
      <c r="M5176">
        <f t="shared" si="323"/>
        <v>16370</v>
      </c>
    </row>
    <row r="5177" spans="1:13">
      <c r="A5177" s="127" t="s">
        <v>12809</v>
      </c>
      <c r="B5177" s="207" t="s">
        <v>12810</v>
      </c>
      <c r="C5177" s="208" t="s">
        <v>12789</v>
      </c>
      <c r="D5177" s="208" t="s">
        <v>12672</v>
      </c>
      <c r="E5177" s="205" t="s">
        <v>27</v>
      </c>
      <c r="F5177" s="205" t="s">
        <v>26</v>
      </c>
      <c r="G5177" s="205" t="s">
        <v>12790</v>
      </c>
      <c r="H5177" s="205" t="s">
        <v>8000</v>
      </c>
      <c r="I5177" s="206">
        <v>1419</v>
      </c>
      <c r="J5177" t="str">
        <f t="shared" si="324"/>
        <v>RLP|Hornbach</v>
      </c>
      <c r="K5177" t="str">
        <f t="shared" si="322"/>
        <v>RLP|Zweibrücken-Land</v>
      </c>
      <c r="L5177" s="380" t="str">
        <f t="shared" si="325"/>
        <v>073405008211</v>
      </c>
      <c r="M5177">
        <f t="shared" si="323"/>
        <v>16370</v>
      </c>
    </row>
    <row r="5178" spans="1:13">
      <c r="A5178" s="127" t="s">
        <v>12811</v>
      </c>
      <c r="B5178" s="207" t="s">
        <v>12812</v>
      </c>
      <c r="C5178" s="208" t="s">
        <v>12789</v>
      </c>
      <c r="D5178" s="208" t="s">
        <v>12672</v>
      </c>
      <c r="E5178" s="205" t="s">
        <v>27</v>
      </c>
      <c r="F5178" s="205" t="s">
        <v>26</v>
      </c>
      <c r="G5178" s="205" t="s">
        <v>12790</v>
      </c>
      <c r="H5178" s="205" t="s">
        <v>8000</v>
      </c>
      <c r="I5178" s="206">
        <v>618</v>
      </c>
      <c r="J5178" t="str">
        <f t="shared" si="324"/>
        <v>RLP|Käshofen</v>
      </c>
      <c r="K5178" t="str">
        <f t="shared" si="322"/>
        <v>RLP|Zweibrücken-Land</v>
      </c>
      <c r="L5178" s="380" t="str">
        <f t="shared" si="325"/>
        <v>073405008212</v>
      </c>
      <c r="M5178">
        <f t="shared" si="323"/>
        <v>16370</v>
      </c>
    </row>
    <row r="5179" spans="1:13">
      <c r="A5179" s="127" t="s">
        <v>12813</v>
      </c>
      <c r="B5179" s="207" t="s">
        <v>12814</v>
      </c>
      <c r="C5179" s="208" t="s">
        <v>12789</v>
      </c>
      <c r="D5179" s="208" t="s">
        <v>12672</v>
      </c>
      <c r="E5179" s="205" t="s">
        <v>27</v>
      </c>
      <c r="F5179" s="205" t="s">
        <v>26</v>
      </c>
      <c r="G5179" s="205" t="s">
        <v>12790</v>
      </c>
      <c r="H5179" s="205" t="s">
        <v>8000</v>
      </c>
      <c r="I5179" s="206">
        <v>437</v>
      </c>
      <c r="J5179" t="str">
        <f t="shared" si="324"/>
        <v>RLP|Kleinbundenbach</v>
      </c>
      <c r="K5179" t="str">
        <f t="shared" si="322"/>
        <v>RLP|Zweibrücken-Land</v>
      </c>
      <c r="L5179" s="380" t="str">
        <f t="shared" si="325"/>
        <v>073405008213</v>
      </c>
      <c r="M5179">
        <f t="shared" si="323"/>
        <v>16370</v>
      </c>
    </row>
    <row r="5180" spans="1:13">
      <c r="A5180" s="127" t="s">
        <v>12815</v>
      </c>
      <c r="B5180" s="207" t="s">
        <v>12816</v>
      </c>
      <c r="C5180" s="208" t="s">
        <v>12789</v>
      </c>
      <c r="D5180" s="208" t="s">
        <v>12672</v>
      </c>
      <c r="E5180" s="205" t="s">
        <v>27</v>
      </c>
      <c r="F5180" s="205" t="s">
        <v>26</v>
      </c>
      <c r="G5180" s="205" t="s">
        <v>12790</v>
      </c>
      <c r="H5180" s="205" t="s">
        <v>8000</v>
      </c>
      <c r="I5180" s="206">
        <v>761</v>
      </c>
      <c r="J5180" t="str">
        <f t="shared" si="324"/>
        <v>RLP|Kleinsteinhausen</v>
      </c>
      <c r="K5180" t="str">
        <f t="shared" si="322"/>
        <v>RLP|Zweibrücken-Land</v>
      </c>
      <c r="L5180" s="380" t="str">
        <f t="shared" si="325"/>
        <v>073405008214</v>
      </c>
      <c r="M5180">
        <f t="shared" si="323"/>
        <v>16370</v>
      </c>
    </row>
    <row r="5181" spans="1:13">
      <c r="A5181" s="127" t="s">
        <v>12817</v>
      </c>
      <c r="B5181" s="207" t="s">
        <v>12818</v>
      </c>
      <c r="C5181" s="208" t="s">
        <v>12711</v>
      </c>
      <c r="D5181" s="208" t="s">
        <v>12672</v>
      </c>
      <c r="E5181" s="205" t="s">
        <v>27</v>
      </c>
      <c r="F5181" s="205" t="s">
        <v>26</v>
      </c>
      <c r="G5181" s="205" t="s">
        <v>12712</v>
      </c>
      <c r="H5181" s="205" t="s">
        <v>8000</v>
      </c>
      <c r="I5181" s="206">
        <v>429</v>
      </c>
      <c r="J5181" t="str">
        <f t="shared" si="324"/>
        <v>RLP|Knopp-Labach</v>
      </c>
      <c r="K5181" t="str">
        <f t="shared" si="322"/>
        <v>RLP|Thaleischweiler-Wallhalben</v>
      </c>
      <c r="L5181" s="380" t="str">
        <f t="shared" si="325"/>
        <v>073405009215</v>
      </c>
      <c r="M5181">
        <f t="shared" si="323"/>
        <v>17425</v>
      </c>
    </row>
    <row r="5182" spans="1:13">
      <c r="A5182" s="127" t="s">
        <v>12819</v>
      </c>
      <c r="B5182" s="207" t="s">
        <v>12820</v>
      </c>
      <c r="C5182" s="208" t="s">
        <v>12711</v>
      </c>
      <c r="D5182" s="208" t="s">
        <v>12672</v>
      </c>
      <c r="E5182" s="205" t="s">
        <v>27</v>
      </c>
      <c r="F5182" s="205" t="s">
        <v>26</v>
      </c>
      <c r="G5182" s="205" t="s">
        <v>12712</v>
      </c>
      <c r="H5182" s="205" t="s">
        <v>8000</v>
      </c>
      <c r="I5182" s="206">
        <v>165</v>
      </c>
      <c r="J5182" t="str">
        <f t="shared" si="324"/>
        <v>RLP|Krähenberg</v>
      </c>
      <c r="K5182" t="str">
        <f t="shared" si="322"/>
        <v>RLP|Thaleischweiler-Wallhalben</v>
      </c>
      <c r="L5182" s="380" t="str">
        <f t="shared" si="325"/>
        <v>073405009216</v>
      </c>
      <c r="M5182">
        <f t="shared" si="323"/>
        <v>17425</v>
      </c>
    </row>
    <row r="5183" spans="1:13">
      <c r="A5183" s="127" t="s">
        <v>12821</v>
      </c>
      <c r="B5183" s="207" t="s">
        <v>12822</v>
      </c>
      <c r="C5183" s="208" t="s">
        <v>12711</v>
      </c>
      <c r="D5183" s="208" t="s">
        <v>12672</v>
      </c>
      <c r="E5183" s="205" t="s">
        <v>27</v>
      </c>
      <c r="F5183" s="205" t="s">
        <v>26</v>
      </c>
      <c r="G5183" s="205" t="s">
        <v>12712</v>
      </c>
      <c r="H5183" s="205" t="s">
        <v>8000</v>
      </c>
      <c r="I5183" s="206">
        <v>930</v>
      </c>
      <c r="J5183" t="str">
        <f t="shared" si="324"/>
        <v>RLP|Maßweiler</v>
      </c>
      <c r="K5183" t="str">
        <f t="shared" si="322"/>
        <v>RLP|Thaleischweiler-Wallhalben</v>
      </c>
      <c r="L5183" s="380" t="str">
        <f t="shared" si="325"/>
        <v>073405009217</v>
      </c>
      <c r="M5183">
        <f t="shared" si="323"/>
        <v>17425</v>
      </c>
    </row>
    <row r="5184" spans="1:13">
      <c r="A5184" s="127" t="s">
        <v>12823</v>
      </c>
      <c r="B5184" s="207" t="s">
        <v>12824</v>
      </c>
      <c r="C5184" s="208" t="s">
        <v>12789</v>
      </c>
      <c r="D5184" s="208" t="s">
        <v>12672</v>
      </c>
      <c r="E5184" s="205" t="s">
        <v>27</v>
      </c>
      <c r="F5184" s="205" t="s">
        <v>26</v>
      </c>
      <c r="G5184" s="205" t="s">
        <v>12790</v>
      </c>
      <c r="H5184" s="205" t="s">
        <v>8000</v>
      </c>
      <c r="I5184" s="206">
        <v>302</v>
      </c>
      <c r="J5184" t="str">
        <f t="shared" si="324"/>
        <v>RLP|Mauschbach</v>
      </c>
      <c r="K5184" t="str">
        <f t="shared" si="322"/>
        <v>RLP|Zweibrücken-Land</v>
      </c>
      <c r="L5184" s="380" t="str">
        <f t="shared" si="325"/>
        <v>073405008218</v>
      </c>
      <c r="M5184">
        <f t="shared" si="323"/>
        <v>16370</v>
      </c>
    </row>
    <row r="5185" spans="1:13">
      <c r="A5185" s="127" t="s">
        <v>12825</v>
      </c>
      <c r="B5185" s="207" t="s">
        <v>12826</v>
      </c>
      <c r="C5185" s="208" t="s">
        <v>12711</v>
      </c>
      <c r="D5185" s="208" t="s">
        <v>12672</v>
      </c>
      <c r="E5185" s="205" t="s">
        <v>27</v>
      </c>
      <c r="F5185" s="205" t="s">
        <v>26</v>
      </c>
      <c r="G5185" s="205" t="s">
        <v>12712</v>
      </c>
      <c r="H5185" s="205" t="s">
        <v>8000</v>
      </c>
      <c r="I5185" s="206">
        <v>1611</v>
      </c>
      <c r="J5185" t="str">
        <f t="shared" si="324"/>
        <v>RLP|Obernheim-Kirchenarnbach</v>
      </c>
      <c r="K5185" t="str">
        <f t="shared" si="322"/>
        <v>RLP|Thaleischweiler-Wallhalben</v>
      </c>
      <c r="L5185" s="380" t="str">
        <f t="shared" si="325"/>
        <v>073405009219</v>
      </c>
      <c r="M5185">
        <f t="shared" si="323"/>
        <v>17425</v>
      </c>
    </row>
    <row r="5186" spans="1:13">
      <c r="A5186" s="127" t="s">
        <v>12827</v>
      </c>
      <c r="B5186" s="207" t="s">
        <v>12828</v>
      </c>
      <c r="C5186" s="208" t="s">
        <v>12711</v>
      </c>
      <c r="D5186" s="208" t="s">
        <v>12672</v>
      </c>
      <c r="E5186" s="205" t="s">
        <v>27</v>
      </c>
      <c r="F5186" s="205" t="s">
        <v>26</v>
      </c>
      <c r="G5186" s="205" t="s">
        <v>12712</v>
      </c>
      <c r="H5186" s="205" t="s">
        <v>8000</v>
      </c>
      <c r="I5186" s="206">
        <v>798</v>
      </c>
      <c r="J5186" t="str">
        <f t="shared" si="324"/>
        <v>RLP|Reifenberg</v>
      </c>
      <c r="K5186" t="str">
        <f t="shared" si="322"/>
        <v>RLP|Thaleischweiler-Wallhalben</v>
      </c>
      <c r="L5186" s="380" t="str">
        <f t="shared" si="325"/>
        <v>073405009220</v>
      </c>
      <c r="M5186">
        <f t="shared" si="323"/>
        <v>17425</v>
      </c>
    </row>
    <row r="5187" spans="1:13">
      <c r="A5187" s="127" t="s">
        <v>12829</v>
      </c>
      <c r="B5187" s="207" t="s">
        <v>12830</v>
      </c>
      <c r="C5187" s="208" t="s">
        <v>12789</v>
      </c>
      <c r="D5187" s="208" t="s">
        <v>12672</v>
      </c>
      <c r="E5187" s="205" t="s">
        <v>27</v>
      </c>
      <c r="F5187" s="205" t="s">
        <v>26</v>
      </c>
      <c r="G5187" s="205" t="s">
        <v>12790</v>
      </c>
      <c r="H5187" s="205" t="s">
        <v>8000</v>
      </c>
      <c r="I5187" s="206">
        <v>453</v>
      </c>
      <c r="J5187" t="str">
        <f t="shared" si="324"/>
        <v>RLP|Riedelberg</v>
      </c>
      <c r="K5187" t="str">
        <f t="shared" ref="K5187:K5250" si="326">E5187 &amp; "|" &amp; G5187</f>
        <v>RLP|Zweibrücken-Land</v>
      </c>
      <c r="L5187" s="380" t="str">
        <f t="shared" si="325"/>
        <v>073405008221</v>
      </c>
      <c r="M5187">
        <f t="shared" ref="M5187:M5250" si="327">SUMIF($C:$C, $C5187, $I:$I)</f>
        <v>16370</v>
      </c>
    </row>
    <row r="5188" spans="1:13">
      <c r="A5188" s="127" t="s">
        <v>12831</v>
      </c>
      <c r="B5188" s="207" t="s">
        <v>12832</v>
      </c>
      <c r="C5188" s="208" t="s">
        <v>12711</v>
      </c>
      <c r="D5188" s="208" t="s">
        <v>12672</v>
      </c>
      <c r="E5188" s="205" t="s">
        <v>27</v>
      </c>
      <c r="F5188" s="205" t="s">
        <v>26</v>
      </c>
      <c r="G5188" s="205" t="s">
        <v>12712</v>
      </c>
      <c r="H5188" s="205" t="s">
        <v>8000</v>
      </c>
      <c r="I5188" s="206">
        <v>2069</v>
      </c>
      <c r="J5188" t="str">
        <f t="shared" si="324"/>
        <v>RLP|Rieschweiler-Mühlbach</v>
      </c>
      <c r="K5188" t="str">
        <f t="shared" si="326"/>
        <v>RLP|Thaleischweiler-Wallhalben</v>
      </c>
      <c r="L5188" s="380" t="str">
        <f t="shared" si="325"/>
        <v>073405009222</v>
      </c>
      <c r="M5188">
        <f t="shared" si="327"/>
        <v>17425</v>
      </c>
    </row>
    <row r="5189" spans="1:13">
      <c r="A5189" s="127" t="s">
        <v>12833</v>
      </c>
      <c r="B5189" s="207" t="s">
        <v>12834</v>
      </c>
      <c r="C5189" s="208" t="s">
        <v>12789</v>
      </c>
      <c r="D5189" s="208" t="s">
        <v>12672</v>
      </c>
      <c r="E5189" s="205" t="s">
        <v>27</v>
      </c>
      <c r="F5189" s="205" t="s">
        <v>26</v>
      </c>
      <c r="G5189" s="205" t="s">
        <v>12790</v>
      </c>
      <c r="H5189" s="205" t="s">
        <v>8000</v>
      </c>
      <c r="I5189" s="206">
        <v>365</v>
      </c>
      <c r="J5189" t="str">
        <f t="shared" si="324"/>
        <v>RLP|Rosenkopf</v>
      </c>
      <c r="K5189" t="str">
        <f t="shared" si="326"/>
        <v>RLP|Zweibrücken-Land</v>
      </c>
      <c r="L5189" s="380" t="str">
        <f t="shared" si="325"/>
        <v>073405008223</v>
      </c>
      <c r="M5189">
        <f t="shared" si="327"/>
        <v>16370</v>
      </c>
    </row>
    <row r="5190" spans="1:13">
      <c r="A5190" s="127" t="s">
        <v>12835</v>
      </c>
      <c r="B5190" s="207" t="s">
        <v>12836</v>
      </c>
      <c r="C5190" s="208" t="s">
        <v>12711</v>
      </c>
      <c r="D5190" s="208" t="s">
        <v>12672</v>
      </c>
      <c r="E5190" s="205" t="s">
        <v>27</v>
      </c>
      <c r="F5190" s="205" t="s">
        <v>26</v>
      </c>
      <c r="G5190" s="205" t="s">
        <v>12712</v>
      </c>
      <c r="H5190" s="205" t="s">
        <v>8000</v>
      </c>
      <c r="I5190" s="206">
        <v>406</v>
      </c>
      <c r="J5190" t="str">
        <f t="shared" ref="J5190:J5253" si="328">E5190 &amp; "|" &amp; A5190</f>
        <v>RLP|Schmitshausen</v>
      </c>
      <c r="K5190" t="str">
        <f t="shared" si="326"/>
        <v>RLP|Thaleischweiler-Wallhalben</v>
      </c>
      <c r="L5190" s="380" t="str">
        <f t="shared" ref="L5190:L5253" si="329">C5190 &amp; RIGHT(B5190,3)</f>
        <v>073405009224</v>
      </c>
      <c r="M5190">
        <f t="shared" si="327"/>
        <v>17425</v>
      </c>
    </row>
    <row r="5191" spans="1:13">
      <c r="A5191" s="127" t="s">
        <v>12837</v>
      </c>
      <c r="B5191" s="207" t="s">
        <v>12838</v>
      </c>
      <c r="C5191" s="208" t="s">
        <v>12711</v>
      </c>
      <c r="D5191" s="208" t="s">
        <v>12672</v>
      </c>
      <c r="E5191" s="205" t="s">
        <v>27</v>
      </c>
      <c r="F5191" s="205" t="s">
        <v>26</v>
      </c>
      <c r="G5191" s="205" t="s">
        <v>12712</v>
      </c>
      <c r="H5191" s="205" t="s">
        <v>8000</v>
      </c>
      <c r="I5191" s="206">
        <v>859</v>
      </c>
      <c r="J5191" t="str">
        <f t="shared" si="328"/>
        <v>RLP|Wallhalben</v>
      </c>
      <c r="K5191" t="str">
        <f t="shared" si="326"/>
        <v>RLP|Thaleischweiler-Wallhalben</v>
      </c>
      <c r="L5191" s="380" t="str">
        <f t="shared" si="329"/>
        <v>073405009225</v>
      </c>
      <c r="M5191">
        <f t="shared" si="327"/>
        <v>17425</v>
      </c>
    </row>
    <row r="5192" spans="1:13">
      <c r="A5192" s="127" t="s">
        <v>12839</v>
      </c>
      <c r="B5192" s="207" t="s">
        <v>12840</v>
      </c>
      <c r="C5192" s="208" t="s">
        <v>12789</v>
      </c>
      <c r="D5192" s="208" t="s">
        <v>12672</v>
      </c>
      <c r="E5192" s="205" t="s">
        <v>27</v>
      </c>
      <c r="F5192" s="205" t="s">
        <v>26</v>
      </c>
      <c r="G5192" s="205" t="s">
        <v>12790</v>
      </c>
      <c r="H5192" s="205" t="s">
        <v>8000</v>
      </c>
      <c r="I5192" s="206">
        <v>317</v>
      </c>
      <c r="J5192" t="str">
        <f t="shared" si="328"/>
        <v>RLP|Walshausen</v>
      </c>
      <c r="K5192" t="str">
        <f t="shared" si="326"/>
        <v>RLP|Zweibrücken-Land</v>
      </c>
      <c r="L5192" s="380" t="str">
        <f t="shared" si="329"/>
        <v>073405008226</v>
      </c>
      <c r="M5192">
        <f t="shared" si="327"/>
        <v>16370</v>
      </c>
    </row>
    <row r="5193" spans="1:13">
      <c r="A5193" s="127" t="s">
        <v>12841</v>
      </c>
      <c r="B5193" s="207" t="s">
        <v>12842</v>
      </c>
      <c r="C5193" s="208" t="s">
        <v>12789</v>
      </c>
      <c r="D5193" s="208" t="s">
        <v>12672</v>
      </c>
      <c r="E5193" s="205" t="s">
        <v>27</v>
      </c>
      <c r="F5193" s="205" t="s">
        <v>26</v>
      </c>
      <c r="G5193" s="205" t="s">
        <v>12790</v>
      </c>
      <c r="H5193" s="205" t="s">
        <v>8000</v>
      </c>
      <c r="I5193" s="206">
        <v>479</v>
      </c>
      <c r="J5193" t="str">
        <f t="shared" si="328"/>
        <v>RLP|Wiesbach</v>
      </c>
      <c r="K5193" t="str">
        <f t="shared" si="326"/>
        <v>RLP|Zweibrücken-Land</v>
      </c>
      <c r="L5193" s="380" t="str">
        <f t="shared" si="329"/>
        <v>073405008227</v>
      </c>
      <c r="M5193">
        <f t="shared" si="327"/>
        <v>16370</v>
      </c>
    </row>
    <row r="5194" spans="1:13">
      <c r="A5194" s="127" t="s">
        <v>12843</v>
      </c>
      <c r="B5194" s="207" t="s">
        <v>12844</v>
      </c>
      <c r="C5194" s="208" t="s">
        <v>12711</v>
      </c>
      <c r="D5194" s="208" t="s">
        <v>12672</v>
      </c>
      <c r="E5194" s="205" t="s">
        <v>27</v>
      </c>
      <c r="F5194" s="205" t="s">
        <v>26</v>
      </c>
      <c r="G5194" s="205" t="s">
        <v>12712</v>
      </c>
      <c r="H5194" s="205" t="s">
        <v>8000</v>
      </c>
      <c r="I5194" s="206">
        <v>517</v>
      </c>
      <c r="J5194" t="str">
        <f t="shared" si="328"/>
        <v>RLP|Winterbach (Pfalz)</v>
      </c>
      <c r="K5194" t="str">
        <f t="shared" si="326"/>
        <v>RLP|Thaleischweiler-Wallhalben</v>
      </c>
      <c r="L5194" s="380" t="str">
        <f t="shared" si="329"/>
        <v>073405009228</v>
      </c>
      <c r="M5194">
        <f t="shared" si="327"/>
        <v>17425</v>
      </c>
    </row>
    <row r="5195" spans="1:13">
      <c r="A5195" s="127" t="s">
        <v>12845</v>
      </c>
      <c r="B5195" s="207" t="s">
        <v>12846</v>
      </c>
      <c r="C5195" s="208" t="s">
        <v>12671</v>
      </c>
      <c r="D5195" s="208" t="s">
        <v>12672</v>
      </c>
      <c r="E5195" s="205" t="s">
        <v>27</v>
      </c>
      <c r="F5195" s="205" t="s">
        <v>26</v>
      </c>
      <c r="G5195" s="205" t="s">
        <v>12673</v>
      </c>
      <c r="H5195" s="205" t="s">
        <v>8000</v>
      </c>
      <c r="I5195" s="206">
        <v>1580</v>
      </c>
      <c r="J5195" t="str">
        <f t="shared" si="328"/>
        <v>RLP|Bruchweiler-Bärenbach</v>
      </c>
      <c r="K5195" t="str">
        <f t="shared" si="326"/>
        <v>RLP|Dahner Felsenland</v>
      </c>
      <c r="L5195" s="380" t="str">
        <f t="shared" si="329"/>
        <v>073405001501</v>
      </c>
      <c r="M5195">
        <f t="shared" si="327"/>
        <v>14223</v>
      </c>
    </row>
    <row r="5196" spans="1:13">
      <c r="A5196" s="127" t="s">
        <v>12847</v>
      </c>
      <c r="B5196" s="207" t="s">
        <v>12848</v>
      </c>
      <c r="C5196" s="208" t="s">
        <v>12671</v>
      </c>
      <c r="D5196" s="208" t="s">
        <v>12672</v>
      </c>
      <c r="E5196" s="205" t="s">
        <v>27</v>
      </c>
      <c r="F5196" s="205" t="s">
        <v>26</v>
      </c>
      <c r="G5196" s="205" t="s">
        <v>12673</v>
      </c>
      <c r="H5196" s="205" t="s">
        <v>8000</v>
      </c>
      <c r="I5196" s="206">
        <v>1055</v>
      </c>
      <c r="J5196" t="str">
        <f t="shared" si="328"/>
        <v>RLP|Bundenthal</v>
      </c>
      <c r="K5196" t="str">
        <f t="shared" si="326"/>
        <v>RLP|Dahner Felsenland</v>
      </c>
      <c r="L5196" s="380" t="str">
        <f t="shared" si="329"/>
        <v>073405001502</v>
      </c>
      <c r="M5196">
        <f t="shared" si="327"/>
        <v>14223</v>
      </c>
    </row>
    <row r="5197" spans="1:13">
      <c r="A5197" s="127" t="s">
        <v>12849</v>
      </c>
      <c r="B5197" s="207" t="s">
        <v>12850</v>
      </c>
      <c r="C5197" s="208" t="s">
        <v>12851</v>
      </c>
      <c r="D5197" s="208" t="s">
        <v>12852</v>
      </c>
      <c r="E5197" s="205" t="s">
        <v>9</v>
      </c>
      <c r="F5197" s="205" t="s">
        <v>8</v>
      </c>
      <c r="G5197" s="205" t="s">
        <v>12853</v>
      </c>
      <c r="H5197" s="205" t="s">
        <v>356</v>
      </c>
      <c r="I5197" s="206">
        <v>633484</v>
      </c>
      <c r="J5197" t="str">
        <f t="shared" si="328"/>
        <v>BW|Stuttgart</v>
      </c>
      <c r="K5197" t="str">
        <f t="shared" si="326"/>
        <v>BW|Stuttgart, Landeshauptstadt</v>
      </c>
      <c r="L5197" s="380" t="str">
        <f t="shared" si="329"/>
        <v>081110000000</v>
      </c>
      <c r="M5197">
        <f t="shared" si="327"/>
        <v>633484</v>
      </c>
    </row>
    <row r="5198" spans="1:13">
      <c r="A5198" s="127" t="s">
        <v>12854</v>
      </c>
      <c r="B5198" s="207" t="s">
        <v>12855</v>
      </c>
      <c r="C5198" s="208" t="s">
        <v>12856</v>
      </c>
      <c r="D5198" s="208" t="s">
        <v>12857</v>
      </c>
      <c r="E5198" s="205" t="s">
        <v>9</v>
      </c>
      <c r="F5198" s="205" t="s">
        <v>8</v>
      </c>
      <c r="G5198" s="205" t="s">
        <v>12858</v>
      </c>
      <c r="H5198" s="205" t="s">
        <v>12859</v>
      </c>
      <c r="I5198" s="206">
        <v>9429</v>
      </c>
      <c r="J5198" t="str">
        <f t="shared" si="328"/>
        <v>BW|Aidlingen</v>
      </c>
      <c r="K5198" t="str">
        <f t="shared" si="326"/>
        <v>BW|GVV Aidlingen/Grafenau</v>
      </c>
      <c r="L5198" s="380" t="str">
        <f t="shared" si="329"/>
        <v>081155001001</v>
      </c>
      <c r="M5198">
        <f t="shared" si="327"/>
        <v>16208</v>
      </c>
    </row>
    <row r="5199" spans="1:13">
      <c r="A5199" s="127" t="s">
        <v>12860</v>
      </c>
      <c r="B5199" s="207" t="s">
        <v>12861</v>
      </c>
      <c r="C5199" s="208" t="s">
        <v>12862</v>
      </c>
      <c r="D5199" s="208" t="s">
        <v>12857</v>
      </c>
      <c r="E5199" s="205" t="s">
        <v>9</v>
      </c>
      <c r="F5199" s="205" t="s">
        <v>8</v>
      </c>
      <c r="G5199" s="205" t="s">
        <v>12863</v>
      </c>
      <c r="H5199" s="205" t="s">
        <v>12859</v>
      </c>
      <c r="I5199" s="206">
        <v>4642</v>
      </c>
      <c r="J5199" t="str">
        <f t="shared" si="328"/>
        <v>BW|Altdorf (Kreis Böblingen)</v>
      </c>
      <c r="K5199" t="str">
        <f t="shared" si="326"/>
        <v>BW|GVV Holzgerlingen</v>
      </c>
      <c r="L5199" s="380" t="str">
        <f t="shared" si="329"/>
        <v>081155004002</v>
      </c>
      <c r="M5199">
        <f t="shared" si="327"/>
        <v>22159</v>
      </c>
    </row>
    <row r="5200" spans="1:13">
      <c r="A5200" s="127" t="s">
        <v>12864</v>
      </c>
      <c r="B5200" s="207" t="s">
        <v>12865</v>
      </c>
      <c r="C5200" s="208" t="s">
        <v>12866</v>
      </c>
      <c r="D5200" s="208" t="s">
        <v>12857</v>
      </c>
      <c r="E5200" s="205" t="s">
        <v>9</v>
      </c>
      <c r="F5200" s="205" t="s">
        <v>8</v>
      </c>
      <c r="G5200" s="205" t="s">
        <v>12864</v>
      </c>
      <c r="H5200" s="205" t="s">
        <v>356</v>
      </c>
      <c r="I5200" s="206">
        <v>52093</v>
      </c>
      <c r="J5200" t="str">
        <f t="shared" si="328"/>
        <v>BW|Böblingen</v>
      </c>
      <c r="K5200" t="str">
        <f t="shared" si="326"/>
        <v>BW|Böblingen</v>
      </c>
      <c r="L5200" s="380" t="str">
        <f t="shared" si="329"/>
        <v>081150003003</v>
      </c>
      <c r="M5200">
        <f t="shared" si="327"/>
        <v>52093</v>
      </c>
    </row>
    <row r="5201" spans="1:13">
      <c r="A5201" s="127" t="s">
        <v>12867</v>
      </c>
      <c r="B5201" s="207" t="s">
        <v>12868</v>
      </c>
      <c r="C5201" s="208" t="s">
        <v>12869</v>
      </c>
      <c r="D5201" s="208" t="s">
        <v>12857</v>
      </c>
      <c r="E5201" s="205" t="s">
        <v>9</v>
      </c>
      <c r="F5201" s="205" t="s">
        <v>8</v>
      </c>
      <c r="G5201" s="205" t="s">
        <v>12870</v>
      </c>
      <c r="H5201" s="205" t="s">
        <v>12859</v>
      </c>
      <c r="I5201" s="206">
        <v>6335</v>
      </c>
      <c r="J5201" t="str">
        <f t="shared" si="328"/>
        <v>BW|Bondorf</v>
      </c>
      <c r="K5201" t="str">
        <f t="shared" si="326"/>
        <v>BW|GVV Oberes Gäu</v>
      </c>
      <c r="L5201" s="380" t="str">
        <f t="shared" si="329"/>
        <v>081155005004</v>
      </c>
      <c r="M5201">
        <f t="shared" si="327"/>
        <v>27590</v>
      </c>
    </row>
    <row r="5202" spans="1:13">
      <c r="A5202" s="127" t="s">
        <v>12871</v>
      </c>
      <c r="B5202" s="207" t="s">
        <v>12872</v>
      </c>
      <c r="C5202" s="208" t="s">
        <v>12873</v>
      </c>
      <c r="D5202" s="208" t="s">
        <v>12857</v>
      </c>
      <c r="E5202" s="205" t="s">
        <v>9</v>
      </c>
      <c r="F5202" s="205" t="s">
        <v>8</v>
      </c>
      <c r="G5202" s="205" t="s">
        <v>12874</v>
      </c>
      <c r="H5202" s="205" t="s">
        <v>12875</v>
      </c>
      <c r="I5202" s="206">
        <v>3486</v>
      </c>
      <c r="J5202" t="str">
        <f t="shared" si="328"/>
        <v>BW|Deckenpfronn</v>
      </c>
      <c r="K5202" t="str">
        <f t="shared" si="326"/>
        <v>BW|VVG der Stadt Herrenberg</v>
      </c>
      <c r="L5202" s="380" t="str">
        <f t="shared" si="329"/>
        <v>081155003010</v>
      </c>
      <c r="M5202">
        <f t="shared" si="327"/>
        <v>42422</v>
      </c>
    </row>
    <row r="5203" spans="1:13">
      <c r="A5203" s="127" t="s">
        <v>12876</v>
      </c>
      <c r="B5203" s="207" t="s">
        <v>12877</v>
      </c>
      <c r="C5203" s="208" t="s">
        <v>12878</v>
      </c>
      <c r="D5203" s="208" t="s">
        <v>12857</v>
      </c>
      <c r="E5203" s="205" t="s">
        <v>9</v>
      </c>
      <c r="F5203" s="205" t="s">
        <v>8</v>
      </c>
      <c r="G5203" s="205" t="s">
        <v>12879</v>
      </c>
      <c r="H5203" s="205" t="s">
        <v>12859</v>
      </c>
      <c r="I5203" s="206">
        <v>9399</v>
      </c>
      <c r="J5203" t="str">
        <f t="shared" si="328"/>
        <v>BW|Ehningen</v>
      </c>
      <c r="K5203" t="str">
        <f t="shared" si="326"/>
        <v>BW|GVV Gärtringen/Ehningen</v>
      </c>
      <c r="L5203" s="380" t="str">
        <f t="shared" si="329"/>
        <v>081155002013</v>
      </c>
      <c r="M5203">
        <f t="shared" si="327"/>
        <v>22251</v>
      </c>
    </row>
    <row r="5204" spans="1:13">
      <c r="A5204" s="127" t="s">
        <v>12880</v>
      </c>
      <c r="B5204" s="207" t="s">
        <v>12881</v>
      </c>
      <c r="C5204" s="208" t="s">
        <v>12878</v>
      </c>
      <c r="D5204" s="208" t="s">
        <v>12857</v>
      </c>
      <c r="E5204" s="205" t="s">
        <v>9</v>
      </c>
      <c r="F5204" s="205" t="s">
        <v>8</v>
      </c>
      <c r="G5204" s="205" t="s">
        <v>12879</v>
      </c>
      <c r="H5204" s="205" t="s">
        <v>12859</v>
      </c>
      <c r="I5204" s="206">
        <v>12852</v>
      </c>
      <c r="J5204" t="str">
        <f t="shared" si="328"/>
        <v>BW|Gärtringen</v>
      </c>
      <c r="K5204" t="str">
        <f t="shared" si="326"/>
        <v>BW|GVV Gärtringen/Ehningen</v>
      </c>
      <c r="L5204" s="380" t="str">
        <f t="shared" si="329"/>
        <v>081155002015</v>
      </c>
      <c r="M5204">
        <f t="shared" si="327"/>
        <v>22251</v>
      </c>
    </row>
    <row r="5205" spans="1:13">
      <c r="A5205" s="127" t="s">
        <v>12882</v>
      </c>
      <c r="B5205" s="207" t="s">
        <v>12883</v>
      </c>
      <c r="C5205" s="208" t="s">
        <v>12869</v>
      </c>
      <c r="D5205" s="208" t="s">
        <v>12857</v>
      </c>
      <c r="E5205" s="205" t="s">
        <v>9</v>
      </c>
      <c r="F5205" s="205" t="s">
        <v>8</v>
      </c>
      <c r="G5205" s="205" t="s">
        <v>12870</v>
      </c>
      <c r="H5205" s="205" t="s">
        <v>12859</v>
      </c>
      <c r="I5205" s="206">
        <v>9282</v>
      </c>
      <c r="J5205" t="str">
        <f t="shared" si="328"/>
        <v>BW|Gäufelden</v>
      </c>
      <c r="K5205" t="str">
        <f t="shared" si="326"/>
        <v>BW|GVV Oberes Gäu</v>
      </c>
      <c r="L5205" s="380" t="str">
        <f t="shared" si="329"/>
        <v>081155005016</v>
      </c>
      <c r="M5205">
        <f t="shared" si="327"/>
        <v>27590</v>
      </c>
    </row>
    <row r="5206" spans="1:13">
      <c r="A5206" s="127" t="s">
        <v>12884</v>
      </c>
      <c r="B5206" s="207" t="s">
        <v>12885</v>
      </c>
      <c r="C5206" s="208" t="s">
        <v>12873</v>
      </c>
      <c r="D5206" s="208" t="s">
        <v>12857</v>
      </c>
      <c r="E5206" s="205" t="s">
        <v>9</v>
      </c>
      <c r="F5206" s="205" t="s">
        <v>8</v>
      </c>
      <c r="G5206" s="205" t="s">
        <v>12874</v>
      </c>
      <c r="H5206" s="205" t="s">
        <v>12875</v>
      </c>
      <c r="I5206" s="206">
        <v>32961</v>
      </c>
      <c r="J5206" t="str">
        <f t="shared" si="328"/>
        <v>BW|Herrenberg</v>
      </c>
      <c r="K5206" t="str">
        <f t="shared" si="326"/>
        <v>BW|VVG der Stadt Herrenberg</v>
      </c>
      <c r="L5206" s="380" t="str">
        <f t="shared" si="329"/>
        <v>081155003021</v>
      </c>
      <c r="M5206">
        <f t="shared" si="327"/>
        <v>42422</v>
      </c>
    </row>
    <row r="5207" spans="1:13">
      <c r="A5207" s="127" t="s">
        <v>12886</v>
      </c>
      <c r="B5207" s="207" t="s">
        <v>12887</v>
      </c>
      <c r="C5207" s="208" t="s">
        <v>12862</v>
      </c>
      <c r="D5207" s="208" t="s">
        <v>12857</v>
      </c>
      <c r="E5207" s="205" t="s">
        <v>9</v>
      </c>
      <c r="F5207" s="205" t="s">
        <v>8</v>
      </c>
      <c r="G5207" s="205" t="s">
        <v>12863</v>
      </c>
      <c r="H5207" s="205" t="s">
        <v>12859</v>
      </c>
      <c r="I5207" s="206">
        <v>3676</v>
      </c>
      <c r="J5207" t="str">
        <f t="shared" si="328"/>
        <v>BW|Hildrizhausen</v>
      </c>
      <c r="K5207" t="str">
        <f t="shared" si="326"/>
        <v>BW|GVV Holzgerlingen</v>
      </c>
      <c r="L5207" s="380" t="str">
        <f t="shared" si="329"/>
        <v>081155004022</v>
      </c>
      <c r="M5207">
        <f t="shared" si="327"/>
        <v>22159</v>
      </c>
    </row>
    <row r="5208" spans="1:13">
      <c r="A5208" s="127" t="s">
        <v>12888</v>
      </c>
      <c r="B5208" s="207" t="s">
        <v>12889</v>
      </c>
      <c r="C5208" s="208" t="s">
        <v>12862</v>
      </c>
      <c r="D5208" s="208" t="s">
        <v>12857</v>
      </c>
      <c r="E5208" s="205" t="s">
        <v>9</v>
      </c>
      <c r="F5208" s="205" t="s">
        <v>8</v>
      </c>
      <c r="G5208" s="205" t="s">
        <v>12863</v>
      </c>
      <c r="H5208" s="205" t="s">
        <v>12859</v>
      </c>
      <c r="I5208" s="206">
        <v>13841</v>
      </c>
      <c r="J5208" t="str">
        <f t="shared" si="328"/>
        <v>BW|Holzgerlingen</v>
      </c>
      <c r="K5208" t="str">
        <f t="shared" si="326"/>
        <v>BW|GVV Holzgerlingen</v>
      </c>
      <c r="L5208" s="380" t="str">
        <f t="shared" si="329"/>
        <v>081155004024</v>
      </c>
      <c r="M5208">
        <f t="shared" si="327"/>
        <v>22159</v>
      </c>
    </row>
    <row r="5209" spans="1:13">
      <c r="A5209" s="127" t="s">
        <v>12890</v>
      </c>
      <c r="B5209" s="208" t="s">
        <v>12891</v>
      </c>
      <c r="C5209" s="208" t="s">
        <v>12892</v>
      </c>
      <c r="D5209" s="208" t="s">
        <v>12857</v>
      </c>
      <c r="E5209" s="205" t="s">
        <v>9</v>
      </c>
      <c r="F5209" s="205" t="s">
        <v>8</v>
      </c>
      <c r="G5209" s="205" t="s">
        <v>12890</v>
      </c>
      <c r="H5209" s="205" t="s">
        <v>356</v>
      </c>
      <c r="I5209" s="206">
        <v>49845</v>
      </c>
      <c r="J5209" t="str">
        <f t="shared" si="328"/>
        <v>BW|Leonberg</v>
      </c>
      <c r="K5209" t="str">
        <f t="shared" si="326"/>
        <v>BW|Leonberg</v>
      </c>
      <c r="L5209" s="380" t="str">
        <f t="shared" si="329"/>
        <v>081150028028</v>
      </c>
      <c r="M5209">
        <f t="shared" si="327"/>
        <v>49845</v>
      </c>
    </row>
    <row r="5210" spans="1:13">
      <c r="A5210" s="127" t="s">
        <v>12893</v>
      </c>
      <c r="B5210" s="207" t="s">
        <v>12894</v>
      </c>
      <c r="C5210" s="208" t="s">
        <v>12895</v>
      </c>
      <c r="D5210" s="208" t="s">
        <v>12857</v>
      </c>
      <c r="E5210" s="205" t="s">
        <v>9</v>
      </c>
      <c r="F5210" s="205" t="s">
        <v>8</v>
      </c>
      <c r="G5210" s="205" t="s">
        <v>12893</v>
      </c>
      <c r="H5210" s="205" t="s">
        <v>356</v>
      </c>
      <c r="I5210" s="206">
        <v>9807</v>
      </c>
      <c r="J5210" t="str">
        <f t="shared" si="328"/>
        <v>BW|Magstadt</v>
      </c>
      <c r="K5210" t="str">
        <f t="shared" si="326"/>
        <v>BW|Magstadt</v>
      </c>
      <c r="L5210" s="380" t="str">
        <f t="shared" si="329"/>
        <v>081150029029</v>
      </c>
      <c r="M5210">
        <f t="shared" si="327"/>
        <v>9807</v>
      </c>
    </row>
    <row r="5211" spans="1:13">
      <c r="A5211" s="127" t="s">
        <v>12896</v>
      </c>
      <c r="B5211" s="207" t="s">
        <v>12897</v>
      </c>
      <c r="C5211" s="208" t="s">
        <v>12869</v>
      </c>
      <c r="D5211" s="208" t="s">
        <v>12857</v>
      </c>
      <c r="E5211" s="205" t="s">
        <v>9</v>
      </c>
      <c r="F5211" s="205" t="s">
        <v>8</v>
      </c>
      <c r="G5211" s="205" t="s">
        <v>12870</v>
      </c>
      <c r="H5211" s="205" t="s">
        <v>12859</v>
      </c>
      <c r="I5211" s="206">
        <v>3774</v>
      </c>
      <c r="J5211" t="str">
        <f t="shared" si="328"/>
        <v>BW|Mötzingen</v>
      </c>
      <c r="K5211" t="str">
        <f t="shared" si="326"/>
        <v>BW|GVV Oberes Gäu</v>
      </c>
      <c r="L5211" s="380" t="str">
        <f t="shared" si="329"/>
        <v>081155005034</v>
      </c>
      <c r="M5211">
        <f t="shared" si="327"/>
        <v>27590</v>
      </c>
    </row>
    <row r="5212" spans="1:13">
      <c r="A5212" s="127" t="s">
        <v>12898</v>
      </c>
      <c r="B5212" s="207" t="s">
        <v>12899</v>
      </c>
      <c r="C5212" s="208" t="s">
        <v>12873</v>
      </c>
      <c r="D5212" s="208" t="s">
        <v>12857</v>
      </c>
      <c r="E5212" s="205" t="s">
        <v>9</v>
      </c>
      <c r="F5212" s="205" t="s">
        <v>8</v>
      </c>
      <c r="G5212" s="205" t="s">
        <v>12874</v>
      </c>
      <c r="H5212" s="205" t="s">
        <v>12875</v>
      </c>
      <c r="I5212" s="206">
        <v>5975</v>
      </c>
      <c r="J5212" t="str">
        <f t="shared" si="328"/>
        <v>BW|Nufringen</v>
      </c>
      <c r="K5212" t="str">
        <f t="shared" si="326"/>
        <v>BW|VVG der Stadt Herrenberg</v>
      </c>
      <c r="L5212" s="380" t="str">
        <f t="shared" si="329"/>
        <v>081155003037</v>
      </c>
      <c r="M5212">
        <f t="shared" si="327"/>
        <v>42422</v>
      </c>
    </row>
    <row r="5213" spans="1:13">
      <c r="A5213" s="127" t="s">
        <v>12900</v>
      </c>
      <c r="B5213" s="207" t="s">
        <v>12901</v>
      </c>
      <c r="C5213" s="208" t="s">
        <v>12902</v>
      </c>
      <c r="D5213" s="208" t="s">
        <v>12857</v>
      </c>
      <c r="E5213" s="205" t="s">
        <v>9</v>
      </c>
      <c r="F5213" s="205" t="s">
        <v>8</v>
      </c>
      <c r="G5213" s="205" t="s">
        <v>12900</v>
      </c>
      <c r="H5213" s="205" t="s">
        <v>356</v>
      </c>
      <c r="I5213" s="206">
        <v>18655</v>
      </c>
      <c r="J5213" t="str">
        <f t="shared" si="328"/>
        <v>BW|Renningen</v>
      </c>
      <c r="K5213" t="str">
        <f t="shared" si="326"/>
        <v>BW|Renningen</v>
      </c>
      <c r="L5213" s="380" t="str">
        <f t="shared" si="329"/>
        <v>081150041041</v>
      </c>
      <c r="M5213">
        <f t="shared" si="327"/>
        <v>18655</v>
      </c>
    </row>
    <row r="5214" spans="1:13">
      <c r="A5214" s="127" t="s">
        <v>12903</v>
      </c>
      <c r="B5214" s="208" t="s">
        <v>12904</v>
      </c>
      <c r="C5214" s="208" t="s">
        <v>12905</v>
      </c>
      <c r="D5214" s="208" t="s">
        <v>12857</v>
      </c>
      <c r="E5214" s="205" t="s">
        <v>9</v>
      </c>
      <c r="F5214" s="205" t="s">
        <v>8</v>
      </c>
      <c r="G5214" s="205" t="s">
        <v>12903</v>
      </c>
      <c r="H5214" s="205" t="s">
        <v>356</v>
      </c>
      <c r="I5214" s="206">
        <v>11194</v>
      </c>
      <c r="J5214" t="str">
        <f t="shared" si="328"/>
        <v>BW|Rutesheim</v>
      </c>
      <c r="K5214" t="str">
        <f t="shared" si="326"/>
        <v>BW|Rutesheim</v>
      </c>
      <c r="L5214" s="380" t="str">
        <f t="shared" si="329"/>
        <v>081150042042</v>
      </c>
      <c r="M5214">
        <f t="shared" si="327"/>
        <v>11194</v>
      </c>
    </row>
    <row r="5215" spans="1:13">
      <c r="A5215" s="127" t="s">
        <v>12906</v>
      </c>
      <c r="B5215" s="207" t="s">
        <v>12907</v>
      </c>
      <c r="C5215" s="208" t="s">
        <v>12908</v>
      </c>
      <c r="D5215" s="208" t="s">
        <v>12857</v>
      </c>
      <c r="E5215" s="205" t="s">
        <v>9</v>
      </c>
      <c r="F5215" s="205" t="s">
        <v>8</v>
      </c>
      <c r="G5215" s="205" t="s">
        <v>12906</v>
      </c>
      <c r="H5215" s="205" t="s">
        <v>356</v>
      </c>
      <c r="I5215" s="206">
        <v>11010</v>
      </c>
      <c r="J5215" t="str">
        <f t="shared" si="328"/>
        <v>BW|Schönaich</v>
      </c>
      <c r="K5215" t="str">
        <f t="shared" si="326"/>
        <v>BW|Schönaich</v>
      </c>
      <c r="L5215" s="380" t="str">
        <f t="shared" si="329"/>
        <v>081150044044</v>
      </c>
      <c r="M5215">
        <f t="shared" si="327"/>
        <v>11010</v>
      </c>
    </row>
    <row r="5216" spans="1:13">
      <c r="A5216" s="127" t="s">
        <v>12909</v>
      </c>
      <c r="B5216" s="207" t="s">
        <v>12910</v>
      </c>
      <c r="C5216" s="208" t="s">
        <v>12911</v>
      </c>
      <c r="D5216" s="208" t="s">
        <v>12857</v>
      </c>
      <c r="E5216" s="205" t="s">
        <v>9</v>
      </c>
      <c r="F5216" s="205" t="s">
        <v>8</v>
      </c>
      <c r="G5216" s="205" t="s">
        <v>12909</v>
      </c>
      <c r="H5216" s="205" t="s">
        <v>356</v>
      </c>
      <c r="I5216" s="206">
        <v>65504</v>
      </c>
      <c r="J5216" t="str">
        <f t="shared" si="328"/>
        <v>BW|Sindelfingen</v>
      </c>
      <c r="K5216" t="str">
        <f t="shared" si="326"/>
        <v>BW|Sindelfingen</v>
      </c>
      <c r="L5216" s="380" t="str">
        <f t="shared" si="329"/>
        <v>081150045045</v>
      </c>
      <c r="M5216">
        <f t="shared" si="327"/>
        <v>65504</v>
      </c>
    </row>
    <row r="5217" spans="1:13">
      <c r="A5217" s="127" t="s">
        <v>12912</v>
      </c>
      <c r="B5217" s="207" t="s">
        <v>12913</v>
      </c>
      <c r="C5217" s="208" t="s">
        <v>12914</v>
      </c>
      <c r="D5217" s="208" t="s">
        <v>12857</v>
      </c>
      <c r="E5217" s="205" t="s">
        <v>9</v>
      </c>
      <c r="F5217" s="205" t="s">
        <v>8</v>
      </c>
      <c r="G5217" s="205" t="s">
        <v>12915</v>
      </c>
      <c r="H5217" s="205" t="s">
        <v>12859</v>
      </c>
      <c r="I5217" s="206">
        <v>6461</v>
      </c>
      <c r="J5217" t="str">
        <f t="shared" si="328"/>
        <v>BW|Steinenbronn</v>
      </c>
      <c r="K5217" t="str">
        <f t="shared" si="326"/>
        <v>BW|GVV Waldenbuch/Steinenbronn</v>
      </c>
      <c r="L5217" s="380" t="str">
        <f t="shared" si="329"/>
        <v>081155006046</v>
      </c>
      <c r="M5217">
        <f t="shared" si="327"/>
        <v>15257</v>
      </c>
    </row>
    <row r="5218" spans="1:13">
      <c r="A5218" s="127" t="s">
        <v>12916</v>
      </c>
      <c r="B5218" s="207" t="s">
        <v>12917</v>
      </c>
      <c r="C5218" s="208" t="s">
        <v>12914</v>
      </c>
      <c r="D5218" s="208" t="s">
        <v>12857</v>
      </c>
      <c r="E5218" s="205" t="s">
        <v>9</v>
      </c>
      <c r="F5218" s="205" t="s">
        <v>8</v>
      </c>
      <c r="G5218" s="205" t="s">
        <v>12915</v>
      </c>
      <c r="H5218" s="205" t="s">
        <v>12859</v>
      </c>
      <c r="I5218" s="206">
        <v>8796</v>
      </c>
      <c r="J5218" t="str">
        <f t="shared" si="328"/>
        <v>BW|Waldenbuch</v>
      </c>
      <c r="K5218" t="str">
        <f t="shared" si="326"/>
        <v>BW|GVV Waldenbuch/Steinenbronn</v>
      </c>
      <c r="L5218" s="380" t="str">
        <f t="shared" si="329"/>
        <v>081155006048</v>
      </c>
      <c r="M5218">
        <f t="shared" si="327"/>
        <v>15257</v>
      </c>
    </row>
    <row r="5219" spans="1:13">
      <c r="A5219" s="127" t="s">
        <v>12918</v>
      </c>
      <c r="B5219" s="207" t="s">
        <v>12919</v>
      </c>
      <c r="C5219" s="208" t="s">
        <v>12920</v>
      </c>
      <c r="D5219" s="208" t="s">
        <v>12857</v>
      </c>
      <c r="E5219" s="205" t="s">
        <v>9</v>
      </c>
      <c r="F5219" s="205" t="s">
        <v>8</v>
      </c>
      <c r="G5219" s="205" t="s">
        <v>12918</v>
      </c>
      <c r="H5219" s="205" t="s">
        <v>356</v>
      </c>
      <c r="I5219" s="206">
        <v>19340</v>
      </c>
      <c r="J5219" t="str">
        <f t="shared" si="328"/>
        <v>BW|Weil der Stadt</v>
      </c>
      <c r="K5219" t="str">
        <f t="shared" si="326"/>
        <v>BW|Weil der Stadt</v>
      </c>
      <c r="L5219" s="380" t="str">
        <f t="shared" si="329"/>
        <v>081150050050</v>
      </c>
      <c r="M5219">
        <f t="shared" si="327"/>
        <v>19340</v>
      </c>
    </row>
    <row r="5220" spans="1:13">
      <c r="A5220" s="127" t="s">
        <v>12921</v>
      </c>
      <c r="B5220" s="207" t="s">
        <v>12922</v>
      </c>
      <c r="C5220" s="208" t="s">
        <v>12923</v>
      </c>
      <c r="D5220" s="208" t="s">
        <v>12857</v>
      </c>
      <c r="E5220" s="205" t="s">
        <v>9</v>
      </c>
      <c r="F5220" s="205" t="s">
        <v>8</v>
      </c>
      <c r="G5220" s="205" t="s">
        <v>12921</v>
      </c>
      <c r="H5220" s="205" t="s">
        <v>356</v>
      </c>
      <c r="I5220" s="206">
        <v>10274</v>
      </c>
      <c r="J5220" t="str">
        <f t="shared" si="328"/>
        <v>BW|Weil im Schönbuch</v>
      </c>
      <c r="K5220" t="str">
        <f t="shared" si="326"/>
        <v>BW|Weil im Schönbuch</v>
      </c>
      <c r="L5220" s="380" t="str">
        <f t="shared" si="329"/>
        <v>081150051051</v>
      </c>
      <c r="M5220">
        <f t="shared" si="327"/>
        <v>10274</v>
      </c>
    </row>
    <row r="5221" spans="1:13">
      <c r="A5221" s="127" t="s">
        <v>12924</v>
      </c>
      <c r="B5221" s="207" t="s">
        <v>12925</v>
      </c>
      <c r="C5221" s="208" t="s">
        <v>12926</v>
      </c>
      <c r="D5221" s="208" t="s">
        <v>12857</v>
      </c>
      <c r="E5221" s="205" t="s">
        <v>9</v>
      </c>
      <c r="F5221" s="205" t="s">
        <v>8</v>
      </c>
      <c r="G5221" s="205" t="s">
        <v>12924</v>
      </c>
      <c r="H5221" s="205" t="s">
        <v>356</v>
      </c>
      <c r="I5221" s="206">
        <v>7709</v>
      </c>
      <c r="J5221" t="str">
        <f t="shared" si="328"/>
        <v>BW|Weissach</v>
      </c>
      <c r="K5221" t="str">
        <f t="shared" si="326"/>
        <v>BW|Weissach</v>
      </c>
      <c r="L5221" s="380" t="str">
        <f t="shared" si="329"/>
        <v>081150052052</v>
      </c>
      <c r="M5221">
        <f t="shared" si="327"/>
        <v>7709</v>
      </c>
    </row>
    <row r="5222" spans="1:13">
      <c r="A5222" s="127" t="s">
        <v>12927</v>
      </c>
      <c r="B5222" s="207" t="s">
        <v>12928</v>
      </c>
      <c r="C5222" s="208" t="s">
        <v>12869</v>
      </c>
      <c r="D5222" s="208" t="s">
        <v>12857</v>
      </c>
      <c r="E5222" s="205" t="s">
        <v>9</v>
      </c>
      <c r="F5222" s="205" t="s">
        <v>8</v>
      </c>
      <c r="G5222" s="205" t="s">
        <v>12870</v>
      </c>
      <c r="H5222" s="205" t="s">
        <v>12859</v>
      </c>
      <c r="I5222" s="206">
        <v>8199</v>
      </c>
      <c r="J5222" t="str">
        <f t="shared" si="328"/>
        <v>BW|Jettingen</v>
      </c>
      <c r="K5222" t="str">
        <f t="shared" si="326"/>
        <v>BW|GVV Oberes Gäu</v>
      </c>
      <c r="L5222" s="380" t="str">
        <f t="shared" si="329"/>
        <v>081155005053</v>
      </c>
      <c r="M5222">
        <f t="shared" si="327"/>
        <v>27590</v>
      </c>
    </row>
    <row r="5223" spans="1:13">
      <c r="A5223" s="127" t="s">
        <v>12929</v>
      </c>
      <c r="B5223" s="207" t="s">
        <v>12930</v>
      </c>
      <c r="C5223" s="208" t="s">
        <v>12856</v>
      </c>
      <c r="D5223" s="208" t="s">
        <v>12857</v>
      </c>
      <c r="E5223" s="205" t="s">
        <v>9</v>
      </c>
      <c r="F5223" s="205" t="s">
        <v>8</v>
      </c>
      <c r="G5223" s="205" t="s">
        <v>12858</v>
      </c>
      <c r="H5223" s="205" t="s">
        <v>12859</v>
      </c>
      <c r="I5223" s="206">
        <v>6779</v>
      </c>
      <c r="J5223" t="str">
        <f t="shared" si="328"/>
        <v>BW|Grafenau (Württemberg)</v>
      </c>
      <c r="K5223" t="str">
        <f t="shared" si="326"/>
        <v>BW|GVV Aidlingen/Grafenau</v>
      </c>
      <c r="L5223" s="380" t="str">
        <f t="shared" si="329"/>
        <v>081155001054</v>
      </c>
      <c r="M5223">
        <f t="shared" si="327"/>
        <v>16208</v>
      </c>
    </row>
    <row r="5224" spans="1:13">
      <c r="A5224" s="127" t="s">
        <v>12931</v>
      </c>
      <c r="B5224" s="207" t="s">
        <v>12932</v>
      </c>
      <c r="C5224" s="208" t="s">
        <v>12933</v>
      </c>
      <c r="D5224" s="208" t="s">
        <v>12934</v>
      </c>
      <c r="E5224" s="205" t="s">
        <v>9</v>
      </c>
      <c r="F5224" s="205" t="s">
        <v>8</v>
      </c>
      <c r="G5224" s="205" t="s">
        <v>12935</v>
      </c>
      <c r="H5224" s="205" t="s">
        <v>12859</v>
      </c>
      <c r="I5224" s="206">
        <v>6413</v>
      </c>
      <c r="J5224" t="str">
        <f t="shared" si="328"/>
        <v>BW|Altbach</v>
      </c>
      <c r="K5224" t="str">
        <f t="shared" si="326"/>
        <v>BW|GVV Plochingen</v>
      </c>
      <c r="L5224" s="380" t="str">
        <f t="shared" si="329"/>
        <v>081165006004</v>
      </c>
      <c r="M5224">
        <f t="shared" si="327"/>
        <v>27931</v>
      </c>
    </row>
    <row r="5225" spans="1:13">
      <c r="A5225" s="127" t="s">
        <v>12936</v>
      </c>
      <c r="B5225" s="207" t="s">
        <v>12937</v>
      </c>
      <c r="C5225" s="208" t="s">
        <v>12938</v>
      </c>
      <c r="D5225" s="208" t="s">
        <v>12934</v>
      </c>
      <c r="E5225" s="205" t="s">
        <v>9</v>
      </c>
      <c r="F5225" s="205" t="s">
        <v>8</v>
      </c>
      <c r="G5225" s="205" t="s">
        <v>12939</v>
      </c>
      <c r="H5225" s="205" t="s">
        <v>12859</v>
      </c>
      <c r="I5225" s="206">
        <v>1682</v>
      </c>
      <c r="J5225" t="str">
        <f t="shared" si="328"/>
        <v>BW|Altdorf (Kreis Esslingen)</v>
      </c>
      <c r="K5225" t="str">
        <f t="shared" si="326"/>
        <v>BW|GVV Neckartenzlingen</v>
      </c>
      <c r="L5225" s="380" t="str">
        <f t="shared" si="329"/>
        <v>081165003005</v>
      </c>
      <c r="M5225">
        <f t="shared" si="327"/>
        <v>19616</v>
      </c>
    </row>
    <row r="5226" spans="1:13">
      <c r="A5226" s="127" t="s">
        <v>12940</v>
      </c>
      <c r="B5226" s="207" t="s">
        <v>12941</v>
      </c>
      <c r="C5226" s="208" t="s">
        <v>12938</v>
      </c>
      <c r="D5226" s="208" t="s">
        <v>12934</v>
      </c>
      <c r="E5226" s="205" t="s">
        <v>9</v>
      </c>
      <c r="F5226" s="205" t="s">
        <v>8</v>
      </c>
      <c r="G5226" s="205" t="s">
        <v>12939</v>
      </c>
      <c r="H5226" s="205" t="s">
        <v>12859</v>
      </c>
      <c r="I5226" s="206">
        <v>1998</v>
      </c>
      <c r="J5226" t="str">
        <f t="shared" si="328"/>
        <v>BW|Altenriet</v>
      </c>
      <c r="K5226" t="str">
        <f t="shared" si="326"/>
        <v>BW|GVV Neckartenzlingen</v>
      </c>
      <c r="L5226" s="380" t="str">
        <f t="shared" si="329"/>
        <v>081165003006</v>
      </c>
      <c r="M5226">
        <f t="shared" si="327"/>
        <v>19616</v>
      </c>
    </row>
    <row r="5227" spans="1:13">
      <c r="A5227" s="127" t="s">
        <v>12942</v>
      </c>
      <c r="B5227" s="207" t="s">
        <v>12943</v>
      </c>
      <c r="C5227" s="208" t="s">
        <v>12944</v>
      </c>
      <c r="D5227" s="208" t="s">
        <v>12934</v>
      </c>
      <c r="E5227" s="205" t="s">
        <v>9</v>
      </c>
      <c r="F5227" s="205" t="s">
        <v>8</v>
      </c>
      <c r="G5227" s="205" t="s">
        <v>12945</v>
      </c>
      <c r="H5227" s="205" t="s">
        <v>12859</v>
      </c>
      <c r="I5227" s="206">
        <v>5701</v>
      </c>
      <c r="J5227" t="str">
        <f t="shared" si="328"/>
        <v>BW|Baltmannsweiler</v>
      </c>
      <c r="K5227" t="str">
        <f t="shared" si="326"/>
        <v>BW|GVV Reichenbach an der Fils</v>
      </c>
      <c r="L5227" s="380" t="str">
        <f t="shared" si="329"/>
        <v>081165007007</v>
      </c>
      <c r="M5227">
        <f t="shared" si="327"/>
        <v>22107</v>
      </c>
    </row>
    <row r="5228" spans="1:13">
      <c r="A5228" s="127" t="s">
        <v>12946</v>
      </c>
      <c r="B5228" s="207" t="s">
        <v>12947</v>
      </c>
      <c r="C5228" s="208" t="s">
        <v>12938</v>
      </c>
      <c r="D5228" s="208" t="s">
        <v>12934</v>
      </c>
      <c r="E5228" s="205" t="s">
        <v>9</v>
      </c>
      <c r="F5228" s="205" t="s">
        <v>8</v>
      </c>
      <c r="G5228" s="205" t="s">
        <v>12939</v>
      </c>
      <c r="H5228" s="205" t="s">
        <v>12859</v>
      </c>
      <c r="I5228" s="206">
        <v>3486</v>
      </c>
      <c r="J5228" t="str">
        <f t="shared" si="328"/>
        <v>BW|Bempflingen</v>
      </c>
      <c r="K5228" t="str">
        <f t="shared" si="326"/>
        <v>BW|GVV Neckartenzlingen</v>
      </c>
      <c r="L5228" s="380" t="str">
        <f t="shared" si="329"/>
        <v>081165003008</v>
      </c>
      <c r="M5228">
        <f t="shared" si="327"/>
        <v>19616</v>
      </c>
    </row>
    <row r="5229" spans="1:13">
      <c r="A5229" s="127" t="s">
        <v>12948</v>
      </c>
      <c r="B5229" s="207" t="s">
        <v>12949</v>
      </c>
      <c r="C5229" s="208" t="s">
        <v>12950</v>
      </c>
      <c r="D5229" s="208" t="s">
        <v>12934</v>
      </c>
      <c r="E5229" s="205" t="s">
        <v>9</v>
      </c>
      <c r="F5229" s="205" t="s">
        <v>8</v>
      </c>
      <c r="G5229" s="205" t="s">
        <v>12951</v>
      </c>
      <c r="H5229" s="205" t="s">
        <v>12875</v>
      </c>
      <c r="I5229" s="206">
        <v>3710</v>
      </c>
      <c r="J5229" t="str">
        <f t="shared" si="328"/>
        <v>BW|Beuren (bei Nürtingen)</v>
      </c>
      <c r="K5229" t="str">
        <f t="shared" si="326"/>
        <v>BW|VVG der Stadt Neuffen</v>
      </c>
      <c r="L5229" s="380" t="str">
        <f t="shared" si="329"/>
        <v>081165004011</v>
      </c>
      <c r="M5229">
        <f t="shared" si="327"/>
        <v>12390</v>
      </c>
    </row>
    <row r="5230" spans="1:13">
      <c r="A5230" s="127" t="s">
        <v>12952</v>
      </c>
      <c r="B5230" s="207" t="s">
        <v>12953</v>
      </c>
      <c r="C5230" s="208" t="s">
        <v>12954</v>
      </c>
      <c r="D5230" s="208" t="s">
        <v>12934</v>
      </c>
      <c r="E5230" s="205" t="s">
        <v>9</v>
      </c>
      <c r="F5230" s="205" t="s">
        <v>8</v>
      </c>
      <c r="G5230" s="205" t="s">
        <v>12955</v>
      </c>
      <c r="H5230" s="205" t="s">
        <v>12875</v>
      </c>
      <c r="I5230" s="206">
        <v>3475</v>
      </c>
      <c r="J5230" t="str">
        <f t="shared" si="328"/>
        <v>BW|Bissingen an der Teck</v>
      </c>
      <c r="K5230" t="str">
        <f t="shared" si="326"/>
        <v>BW|VVG der Stadt Weilheim an der Teck</v>
      </c>
      <c r="L5230" s="380" t="str">
        <f t="shared" si="329"/>
        <v>081165008012</v>
      </c>
      <c r="M5230">
        <f t="shared" si="327"/>
        <v>19761</v>
      </c>
    </row>
    <row r="5231" spans="1:13">
      <c r="A5231" s="127" t="s">
        <v>12956</v>
      </c>
      <c r="B5231" s="207" t="s">
        <v>12957</v>
      </c>
      <c r="C5231" s="208" t="s">
        <v>12933</v>
      </c>
      <c r="D5231" s="208" t="s">
        <v>12934</v>
      </c>
      <c r="E5231" s="205" t="s">
        <v>9</v>
      </c>
      <c r="F5231" s="205" t="s">
        <v>8</v>
      </c>
      <c r="G5231" s="205" t="s">
        <v>12935</v>
      </c>
      <c r="H5231" s="205" t="s">
        <v>12859</v>
      </c>
      <c r="I5231" s="206">
        <v>6928</v>
      </c>
      <c r="J5231" t="str">
        <f t="shared" si="328"/>
        <v>BW|Deizisau</v>
      </c>
      <c r="K5231" t="str">
        <f t="shared" si="326"/>
        <v>BW|GVV Plochingen</v>
      </c>
      <c r="L5231" s="380" t="str">
        <f t="shared" si="329"/>
        <v>081165006014</v>
      </c>
      <c r="M5231">
        <f t="shared" si="327"/>
        <v>27931</v>
      </c>
    </row>
    <row r="5232" spans="1:13">
      <c r="A5232" s="127" t="s">
        <v>12958</v>
      </c>
      <c r="B5232" s="207" t="s">
        <v>12959</v>
      </c>
      <c r="C5232" s="208" t="s">
        <v>12960</v>
      </c>
      <c r="D5232" s="208" t="s">
        <v>12934</v>
      </c>
      <c r="E5232" s="205" t="s">
        <v>9</v>
      </c>
      <c r="F5232" s="205" t="s">
        <v>8</v>
      </c>
      <c r="G5232" s="205" t="s">
        <v>12961</v>
      </c>
      <c r="H5232" s="205" t="s">
        <v>356</v>
      </c>
      <c r="I5232" s="206">
        <v>11312</v>
      </c>
      <c r="J5232" t="str">
        <f t="shared" si="328"/>
        <v>BW|Denkendorf (Baden-Württemberg)</v>
      </c>
      <c r="K5232" t="str">
        <f t="shared" si="326"/>
        <v>BW|Denkendorf</v>
      </c>
      <c r="L5232" s="380" t="str">
        <f t="shared" si="329"/>
        <v>081160015015</v>
      </c>
      <c r="M5232">
        <f t="shared" si="327"/>
        <v>11312</v>
      </c>
    </row>
    <row r="5233" spans="1:13">
      <c r="A5233" s="127" t="s">
        <v>12962</v>
      </c>
      <c r="B5233" s="207" t="s">
        <v>12963</v>
      </c>
      <c r="C5233" s="208" t="s">
        <v>12964</v>
      </c>
      <c r="D5233" s="208" t="s">
        <v>12934</v>
      </c>
      <c r="E5233" s="205" t="s">
        <v>9</v>
      </c>
      <c r="F5233" s="205" t="s">
        <v>8</v>
      </c>
      <c r="G5233" s="205" t="s">
        <v>12965</v>
      </c>
      <c r="H5233" s="205" t="s">
        <v>12875</v>
      </c>
      <c r="I5233" s="206">
        <v>6312</v>
      </c>
      <c r="J5233" t="str">
        <f t="shared" si="328"/>
        <v>BW|Dettingen unter Teck</v>
      </c>
      <c r="K5233" t="str">
        <f t="shared" si="326"/>
        <v>BW|VVG der Stadt Kirchheim unter Teck</v>
      </c>
      <c r="L5233" s="380" t="str">
        <f t="shared" si="329"/>
        <v>081165001016</v>
      </c>
      <c r="M5233">
        <f t="shared" si="327"/>
        <v>52100</v>
      </c>
    </row>
    <row r="5234" spans="1:13">
      <c r="A5234" s="127" t="s">
        <v>12966</v>
      </c>
      <c r="B5234" s="207" t="s">
        <v>12967</v>
      </c>
      <c r="C5234" s="208" t="s">
        <v>12968</v>
      </c>
      <c r="D5234" s="208" t="s">
        <v>12934</v>
      </c>
      <c r="E5234" s="205" t="s">
        <v>9</v>
      </c>
      <c r="F5234" s="205" t="s">
        <v>8</v>
      </c>
      <c r="G5234" s="205" t="s">
        <v>12969</v>
      </c>
      <c r="H5234" s="205" t="s">
        <v>12859</v>
      </c>
      <c r="I5234" s="206">
        <v>2193</v>
      </c>
      <c r="J5234" t="str">
        <f t="shared" si="328"/>
        <v>BW|Erkenbrechtsweiler</v>
      </c>
      <c r="K5234" t="str">
        <f t="shared" si="326"/>
        <v>BW|GVV Lenningen</v>
      </c>
      <c r="L5234" s="380" t="str">
        <f t="shared" si="329"/>
        <v>081165002018</v>
      </c>
      <c r="M5234">
        <f t="shared" si="327"/>
        <v>13923</v>
      </c>
    </row>
    <row r="5235" spans="1:13">
      <c r="A5235" s="127" t="s">
        <v>12970</v>
      </c>
      <c r="B5235" s="207" t="s">
        <v>12971</v>
      </c>
      <c r="C5235" s="208" t="s">
        <v>12972</v>
      </c>
      <c r="D5235" s="208" t="s">
        <v>12934</v>
      </c>
      <c r="E5235" s="205" t="s">
        <v>9</v>
      </c>
      <c r="F5235" s="205" t="s">
        <v>8</v>
      </c>
      <c r="G5235" s="205" t="s">
        <v>12970</v>
      </c>
      <c r="H5235" s="205" t="s">
        <v>356</v>
      </c>
      <c r="I5235" s="206">
        <v>95881</v>
      </c>
      <c r="J5235" t="str">
        <f t="shared" si="328"/>
        <v>BW|Esslingen am Neckar</v>
      </c>
      <c r="K5235" t="str">
        <f t="shared" si="326"/>
        <v>BW|Esslingen am Neckar</v>
      </c>
      <c r="L5235" s="380" t="str">
        <f t="shared" si="329"/>
        <v>081160019019</v>
      </c>
      <c r="M5235">
        <f t="shared" si="327"/>
        <v>95881</v>
      </c>
    </row>
    <row r="5236" spans="1:13">
      <c r="A5236" s="127" t="s">
        <v>12973</v>
      </c>
      <c r="B5236" s="207" t="s">
        <v>12974</v>
      </c>
      <c r="C5236" s="208" t="s">
        <v>12975</v>
      </c>
      <c r="D5236" s="208" t="s">
        <v>12934</v>
      </c>
      <c r="E5236" s="205" t="s">
        <v>9</v>
      </c>
      <c r="F5236" s="205" t="s">
        <v>8</v>
      </c>
      <c r="G5236" s="205" t="s">
        <v>12976</v>
      </c>
      <c r="H5236" s="205" t="s">
        <v>12875</v>
      </c>
      <c r="I5236" s="206">
        <v>9303</v>
      </c>
      <c r="J5236" t="str">
        <f t="shared" si="328"/>
        <v>BW|Frickenhausen</v>
      </c>
      <c r="K5236" t="str">
        <f t="shared" si="326"/>
        <v>BW|VVG der Stadt Nürtingen</v>
      </c>
      <c r="L5236" s="380" t="str">
        <f t="shared" si="329"/>
        <v>081165005020</v>
      </c>
      <c r="M5236">
        <f t="shared" si="327"/>
        <v>72366</v>
      </c>
    </row>
    <row r="5237" spans="1:13">
      <c r="A5237" s="127" t="s">
        <v>12977</v>
      </c>
      <c r="B5237" s="207" t="s">
        <v>12978</v>
      </c>
      <c r="C5237" s="208" t="s">
        <v>12975</v>
      </c>
      <c r="D5237" s="208" t="s">
        <v>12934</v>
      </c>
      <c r="E5237" s="205" t="s">
        <v>9</v>
      </c>
      <c r="F5237" s="205" t="s">
        <v>8</v>
      </c>
      <c r="G5237" s="205" t="s">
        <v>12976</v>
      </c>
      <c r="H5237" s="205" t="s">
        <v>12875</v>
      </c>
      <c r="I5237" s="206">
        <v>4397</v>
      </c>
      <c r="J5237" t="str">
        <f t="shared" si="328"/>
        <v>BW|Großbettlingen</v>
      </c>
      <c r="K5237" t="str">
        <f t="shared" si="326"/>
        <v>BW|VVG der Stadt Nürtingen</v>
      </c>
      <c r="L5237" s="380" t="str">
        <f t="shared" si="329"/>
        <v>081165005022</v>
      </c>
      <c r="M5237">
        <f t="shared" si="327"/>
        <v>72366</v>
      </c>
    </row>
    <row r="5238" spans="1:13">
      <c r="A5238" s="127" t="s">
        <v>12979</v>
      </c>
      <c r="B5238" s="207" t="s">
        <v>12980</v>
      </c>
      <c r="C5238" s="208" t="s">
        <v>12944</v>
      </c>
      <c r="D5238" s="208" t="s">
        <v>12934</v>
      </c>
      <c r="E5238" s="205" t="s">
        <v>9</v>
      </c>
      <c r="F5238" s="205" t="s">
        <v>8</v>
      </c>
      <c r="G5238" s="205" t="s">
        <v>12945</v>
      </c>
      <c r="H5238" s="205" t="s">
        <v>12859</v>
      </c>
      <c r="I5238" s="206">
        <v>5054</v>
      </c>
      <c r="J5238" t="str">
        <f t="shared" si="328"/>
        <v>BW|Hochdorf (bei Plochingen)</v>
      </c>
      <c r="K5238" t="str">
        <f t="shared" si="326"/>
        <v>BW|GVV Reichenbach an der Fils</v>
      </c>
      <c r="L5238" s="380" t="str">
        <f t="shared" si="329"/>
        <v>081165007027</v>
      </c>
      <c r="M5238">
        <f t="shared" si="327"/>
        <v>22107</v>
      </c>
    </row>
    <row r="5239" spans="1:13">
      <c r="A5239" s="127" t="s">
        <v>12981</v>
      </c>
      <c r="B5239" s="207" t="s">
        <v>12982</v>
      </c>
      <c r="C5239" s="208" t="s">
        <v>12954</v>
      </c>
      <c r="D5239" s="208" t="s">
        <v>12934</v>
      </c>
      <c r="E5239" s="205" t="s">
        <v>9</v>
      </c>
      <c r="F5239" s="205" t="s">
        <v>8</v>
      </c>
      <c r="G5239" s="205" t="s">
        <v>12955</v>
      </c>
      <c r="H5239" s="205" t="s">
        <v>12875</v>
      </c>
      <c r="I5239" s="206">
        <v>2346</v>
      </c>
      <c r="J5239" t="str">
        <f t="shared" si="328"/>
        <v>BW|Holzmaden</v>
      </c>
      <c r="K5239" t="str">
        <f t="shared" si="326"/>
        <v>BW|VVG der Stadt Weilheim an der Teck</v>
      </c>
      <c r="L5239" s="380" t="str">
        <f t="shared" si="329"/>
        <v>081165008029</v>
      </c>
      <c r="M5239">
        <f t="shared" si="327"/>
        <v>19761</v>
      </c>
    </row>
    <row r="5240" spans="1:13">
      <c r="A5240" s="127" t="s">
        <v>12983</v>
      </c>
      <c r="B5240" s="207" t="s">
        <v>12984</v>
      </c>
      <c r="C5240" s="208" t="s">
        <v>12964</v>
      </c>
      <c r="D5240" s="208" t="s">
        <v>12934</v>
      </c>
      <c r="E5240" s="205" t="s">
        <v>9</v>
      </c>
      <c r="F5240" s="205" t="s">
        <v>8</v>
      </c>
      <c r="G5240" s="205" t="s">
        <v>12965</v>
      </c>
      <c r="H5240" s="205" t="s">
        <v>12875</v>
      </c>
      <c r="I5240" s="206">
        <v>42178</v>
      </c>
      <c r="J5240" t="str">
        <f t="shared" si="328"/>
        <v>BW|Kirchheim unter Teck</v>
      </c>
      <c r="K5240" t="str">
        <f t="shared" si="326"/>
        <v>BW|VVG der Stadt Kirchheim unter Teck</v>
      </c>
      <c r="L5240" s="380" t="str">
        <f t="shared" si="329"/>
        <v>081165001033</v>
      </c>
      <c r="M5240">
        <f t="shared" si="327"/>
        <v>52100</v>
      </c>
    </row>
    <row r="5241" spans="1:13">
      <c r="A5241" s="127" t="s">
        <v>12985</v>
      </c>
      <c r="B5241" s="207" t="s">
        <v>12986</v>
      </c>
      <c r="C5241" s="208" t="s">
        <v>12987</v>
      </c>
      <c r="D5241" s="208" t="s">
        <v>12934</v>
      </c>
      <c r="E5241" s="205" t="s">
        <v>9</v>
      </c>
      <c r="F5241" s="205" t="s">
        <v>8</v>
      </c>
      <c r="G5241" s="205" t="s">
        <v>12988</v>
      </c>
      <c r="H5241" s="205" t="s">
        <v>12859</v>
      </c>
      <c r="I5241" s="206">
        <v>9786</v>
      </c>
      <c r="J5241" t="str">
        <f t="shared" si="328"/>
        <v>BW|Köngen</v>
      </c>
      <c r="K5241" t="str">
        <f t="shared" si="326"/>
        <v>BW|GVV Wendlingen am Neckar</v>
      </c>
      <c r="L5241" s="380" t="str">
        <f t="shared" si="329"/>
        <v>081165009035</v>
      </c>
      <c r="M5241">
        <f t="shared" si="327"/>
        <v>25945</v>
      </c>
    </row>
    <row r="5242" spans="1:13">
      <c r="A5242" s="127" t="s">
        <v>12989</v>
      </c>
      <c r="B5242" s="207" t="s">
        <v>12990</v>
      </c>
      <c r="C5242" s="208" t="s">
        <v>12950</v>
      </c>
      <c r="D5242" s="208" t="s">
        <v>12934</v>
      </c>
      <c r="E5242" s="205" t="s">
        <v>9</v>
      </c>
      <c r="F5242" s="205" t="s">
        <v>8</v>
      </c>
      <c r="G5242" s="205" t="s">
        <v>12951</v>
      </c>
      <c r="H5242" s="205" t="s">
        <v>12875</v>
      </c>
      <c r="I5242" s="206">
        <v>2284</v>
      </c>
      <c r="J5242" t="str">
        <f t="shared" si="328"/>
        <v>BW|Kohlberg (Württemberg)</v>
      </c>
      <c r="K5242" t="str">
        <f t="shared" si="326"/>
        <v>BW|VVG der Stadt Neuffen</v>
      </c>
      <c r="L5242" s="380" t="str">
        <f t="shared" si="329"/>
        <v>081165004036</v>
      </c>
      <c r="M5242">
        <f t="shared" si="327"/>
        <v>12390</v>
      </c>
    </row>
    <row r="5243" spans="1:13">
      <c r="A5243" s="127" t="s">
        <v>12991</v>
      </c>
      <c r="B5243" s="207" t="s">
        <v>12992</v>
      </c>
      <c r="C5243" s="208" t="s">
        <v>12944</v>
      </c>
      <c r="D5243" s="208" t="s">
        <v>12934</v>
      </c>
      <c r="E5243" s="205" t="s">
        <v>9</v>
      </c>
      <c r="F5243" s="205" t="s">
        <v>8</v>
      </c>
      <c r="G5243" s="205" t="s">
        <v>12945</v>
      </c>
      <c r="H5243" s="205" t="s">
        <v>12859</v>
      </c>
      <c r="I5243" s="206">
        <v>2664</v>
      </c>
      <c r="J5243" t="str">
        <f t="shared" si="328"/>
        <v>BW|Lichtenwald</v>
      </c>
      <c r="K5243" t="str">
        <f t="shared" si="326"/>
        <v>BW|GVV Reichenbach an der Fils</v>
      </c>
      <c r="L5243" s="380" t="str">
        <f t="shared" si="329"/>
        <v>081165007037</v>
      </c>
      <c r="M5243">
        <f t="shared" si="327"/>
        <v>22107</v>
      </c>
    </row>
    <row r="5244" spans="1:13">
      <c r="A5244" s="127" t="s">
        <v>12993</v>
      </c>
      <c r="B5244" s="207" t="s">
        <v>12994</v>
      </c>
      <c r="C5244" s="208" t="s">
        <v>12938</v>
      </c>
      <c r="D5244" s="208" t="s">
        <v>12934</v>
      </c>
      <c r="E5244" s="205" t="s">
        <v>9</v>
      </c>
      <c r="F5244" s="205" t="s">
        <v>8</v>
      </c>
      <c r="G5244" s="205" t="s">
        <v>12939</v>
      </c>
      <c r="H5244" s="205" t="s">
        <v>12859</v>
      </c>
      <c r="I5244" s="206">
        <v>4015</v>
      </c>
      <c r="J5244" t="str">
        <f t="shared" si="328"/>
        <v>BW|Neckartailfingen</v>
      </c>
      <c r="K5244" t="str">
        <f t="shared" si="326"/>
        <v>BW|GVV Neckartenzlingen</v>
      </c>
      <c r="L5244" s="380" t="str">
        <f t="shared" si="329"/>
        <v>081165003041</v>
      </c>
      <c r="M5244">
        <f t="shared" si="327"/>
        <v>19616</v>
      </c>
    </row>
    <row r="5245" spans="1:13">
      <c r="A5245" s="127" t="s">
        <v>12995</v>
      </c>
      <c r="B5245" s="207" t="s">
        <v>12996</v>
      </c>
      <c r="C5245" s="208" t="s">
        <v>12938</v>
      </c>
      <c r="D5245" s="208" t="s">
        <v>12934</v>
      </c>
      <c r="E5245" s="205" t="s">
        <v>9</v>
      </c>
      <c r="F5245" s="205" t="s">
        <v>8</v>
      </c>
      <c r="G5245" s="205" t="s">
        <v>12939</v>
      </c>
      <c r="H5245" s="205" t="s">
        <v>12859</v>
      </c>
      <c r="I5245" s="206">
        <v>6483</v>
      </c>
      <c r="J5245" t="str">
        <f t="shared" si="328"/>
        <v>BW|Neckartenzlingen</v>
      </c>
      <c r="K5245" t="str">
        <f t="shared" si="326"/>
        <v>BW|GVV Neckartenzlingen</v>
      </c>
      <c r="L5245" s="380" t="str">
        <f t="shared" si="329"/>
        <v>081165003042</v>
      </c>
      <c r="M5245">
        <f t="shared" si="327"/>
        <v>19616</v>
      </c>
    </row>
    <row r="5246" spans="1:13">
      <c r="A5246" s="127" t="s">
        <v>12997</v>
      </c>
      <c r="B5246" s="207" t="s">
        <v>12998</v>
      </c>
      <c r="C5246" s="208" t="s">
        <v>12954</v>
      </c>
      <c r="D5246" s="208" t="s">
        <v>12934</v>
      </c>
      <c r="E5246" s="205" t="s">
        <v>9</v>
      </c>
      <c r="F5246" s="205" t="s">
        <v>8</v>
      </c>
      <c r="G5246" s="205" t="s">
        <v>12955</v>
      </c>
      <c r="H5246" s="205" t="s">
        <v>12875</v>
      </c>
      <c r="I5246" s="206">
        <v>1787</v>
      </c>
      <c r="J5246" t="str">
        <f t="shared" si="328"/>
        <v>BW|Neidlingen</v>
      </c>
      <c r="K5246" t="str">
        <f t="shared" si="326"/>
        <v>BW|VVG der Stadt Weilheim an der Teck</v>
      </c>
      <c r="L5246" s="380" t="str">
        <f t="shared" si="329"/>
        <v>081165008043</v>
      </c>
      <c r="M5246">
        <f t="shared" si="327"/>
        <v>19761</v>
      </c>
    </row>
    <row r="5247" spans="1:13">
      <c r="A5247" s="127" t="s">
        <v>12999</v>
      </c>
      <c r="B5247" s="208" t="s">
        <v>13000</v>
      </c>
      <c r="C5247" s="208" t="s">
        <v>12950</v>
      </c>
      <c r="D5247" s="208" t="s">
        <v>12934</v>
      </c>
      <c r="E5247" s="205" t="s">
        <v>9</v>
      </c>
      <c r="F5247" s="205" t="s">
        <v>8</v>
      </c>
      <c r="G5247" s="205" t="s">
        <v>12951</v>
      </c>
      <c r="H5247" s="205" t="s">
        <v>12875</v>
      </c>
      <c r="I5247" s="206">
        <v>6396</v>
      </c>
      <c r="J5247" t="str">
        <f t="shared" si="328"/>
        <v>BW|Neuffen</v>
      </c>
      <c r="K5247" t="str">
        <f t="shared" si="326"/>
        <v>BW|VVG der Stadt Neuffen</v>
      </c>
      <c r="L5247" s="380" t="str">
        <f t="shared" si="329"/>
        <v>081165004046</v>
      </c>
      <c r="M5247">
        <f t="shared" si="327"/>
        <v>12390</v>
      </c>
    </row>
    <row r="5248" spans="1:13">
      <c r="A5248" s="127" t="s">
        <v>13001</v>
      </c>
      <c r="B5248" s="207" t="s">
        <v>13002</v>
      </c>
      <c r="C5248" s="208" t="s">
        <v>13003</v>
      </c>
      <c r="D5248" s="208" t="s">
        <v>12934</v>
      </c>
      <c r="E5248" s="205" t="s">
        <v>9</v>
      </c>
      <c r="F5248" s="205" t="s">
        <v>8</v>
      </c>
      <c r="G5248" s="205" t="s">
        <v>13001</v>
      </c>
      <c r="H5248" s="205" t="s">
        <v>356</v>
      </c>
      <c r="I5248" s="206">
        <v>12485</v>
      </c>
      <c r="J5248" t="str">
        <f t="shared" si="328"/>
        <v>BW|Neuhausen auf den Fildern</v>
      </c>
      <c r="K5248" t="str">
        <f t="shared" si="326"/>
        <v>BW|Neuhausen auf den Fildern</v>
      </c>
      <c r="L5248" s="380" t="str">
        <f t="shared" si="329"/>
        <v>081160047047</v>
      </c>
      <c r="M5248">
        <f t="shared" si="327"/>
        <v>12485</v>
      </c>
    </row>
    <row r="5249" spans="1:13">
      <c r="A5249" s="127" t="s">
        <v>13004</v>
      </c>
      <c r="B5249" s="207" t="s">
        <v>13005</v>
      </c>
      <c r="C5249" s="208" t="s">
        <v>12964</v>
      </c>
      <c r="D5249" s="208" t="s">
        <v>12934</v>
      </c>
      <c r="E5249" s="205" t="s">
        <v>9</v>
      </c>
      <c r="F5249" s="205" t="s">
        <v>8</v>
      </c>
      <c r="G5249" s="205" t="s">
        <v>12965</v>
      </c>
      <c r="H5249" s="205" t="s">
        <v>12875</v>
      </c>
      <c r="I5249" s="206">
        <v>3610</v>
      </c>
      <c r="J5249" t="str">
        <f t="shared" si="328"/>
        <v>BW|Notzingen</v>
      </c>
      <c r="K5249" t="str">
        <f t="shared" si="326"/>
        <v>BW|VVG der Stadt Kirchheim unter Teck</v>
      </c>
      <c r="L5249" s="380" t="str">
        <f t="shared" si="329"/>
        <v>081165001048</v>
      </c>
      <c r="M5249">
        <f t="shared" si="327"/>
        <v>52100</v>
      </c>
    </row>
    <row r="5250" spans="1:13">
      <c r="A5250" s="127" t="s">
        <v>13006</v>
      </c>
      <c r="B5250" s="207" t="s">
        <v>13007</v>
      </c>
      <c r="C5250" s="208" t="s">
        <v>12975</v>
      </c>
      <c r="D5250" s="208" t="s">
        <v>12934</v>
      </c>
      <c r="E5250" s="205" t="s">
        <v>9</v>
      </c>
      <c r="F5250" s="205" t="s">
        <v>8</v>
      </c>
      <c r="G5250" s="205" t="s">
        <v>12976</v>
      </c>
      <c r="H5250" s="205" t="s">
        <v>12875</v>
      </c>
      <c r="I5250" s="206">
        <v>41447</v>
      </c>
      <c r="J5250" t="str">
        <f t="shared" si="328"/>
        <v>BW|Nürtingen</v>
      </c>
      <c r="K5250" t="str">
        <f t="shared" si="326"/>
        <v>BW|VVG der Stadt Nürtingen</v>
      </c>
      <c r="L5250" s="380" t="str">
        <f t="shared" si="329"/>
        <v>081165005049</v>
      </c>
      <c r="M5250">
        <f t="shared" si="327"/>
        <v>72366</v>
      </c>
    </row>
    <row r="5251" spans="1:13">
      <c r="A5251" s="127" t="s">
        <v>13008</v>
      </c>
      <c r="B5251" s="207" t="s">
        <v>13009</v>
      </c>
      <c r="C5251" s="208" t="s">
        <v>12975</v>
      </c>
      <c r="D5251" s="208" t="s">
        <v>12934</v>
      </c>
      <c r="E5251" s="205" t="s">
        <v>9</v>
      </c>
      <c r="F5251" s="205" t="s">
        <v>8</v>
      </c>
      <c r="G5251" s="205" t="s">
        <v>12976</v>
      </c>
      <c r="H5251" s="205" t="s">
        <v>12875</v>
      </c>
      <c r="I5251" s="206">
        <v>5796</v>
      </c>
      <c r="J5251" t="str">
        <f t="shared" si="328"/>
        <v>BW|Oberboihingen</v>
      </c>
      <c r="K5251" t="str">
        <f t="shared" ref="K5251:K5314" si="330">E5251 &amp; "|" &amp; G5251</f>
        <v>BW|VVG der Stadt Nürtingen</v>
      </c>
      <c r="L5251" s="380" t="str">
        <f t="shared" si="329"/>
        <v>081165005050</v>
      </c>
      <c r="M5251">
        <f t="shared" ref="M5251:M5314" si="331">SUMIF($C:$C, $C5251, $I:$I)</f>
        <v>72366</v>
      </c>
    </row>
    <row r="5252" spans="1:13">
      <c r="A5252" s="127" t="s">
        <v>13010</v>
      </c>
      <c r="B5252" s="207" t="s">
        <v>13011</v>
      </c>
      <c r="C5252" s="208" t="s">
        <v>12954</v>
      </c>
      <c r="D5252" s="208" t="s">
        <v>12934</v>
      </c>
      <c r="E5252" s="205" t="s">
        <v>9</v>
      </c>
      <c r="F5252" s="205" t="s">
        <v>8</v>
      </c>
      <c r="G5252" s="205" t="s">
        <v>12955</v>
      </c>
      <c r="H5252" s="205" t="s">
        <v>12875</v>
      </c>
      <c r="I5252" s="206">
        <v>1756</v>
      </c>
      <c r="J5252" t="str">
        <f t="shared" si="328"/>
        <v>BW|Ohmden</v>
      </c>
      <c r="K5252" t="str">
        <f t="shared" si="330"/>
        <v>BW|VVG der Stadt Weilheim an der Teck</v>
      </c>
      <c r="L5252" s="380" t="str">
        <f t="shared" si="329"/>
        <v>081165008053</v>
      </c>
      <c r="M5252">
        <f t="shared" si="331"/>
        <v>19761</v>
      </c>
    </row>
    <row r="5253" spans="1:13">
      <c r="A5253" s="127" t="s">
        <v>13012</v>
      </c>
      <c r="B5253" s="207" t="s">
        <v>13013</v>
      </c>
      <c r="C5253" s="208" t="s">
        <v>12968</v>
      </c>
      <c r="D5253" s="208" t="s">
        <v>12934</v>
      </c>
      <c r="E5253" s="205" t="s">
        <v>9</v>
      </c>
      <c r="F5253" s="205" t="s">
        <v>8</v>
      </c>
      <c r="G5253" s="205" t="s">
        <v>12969</v>
      </c>
      <c r="H5253" s="205" t="s">
        <v>12859</v>
      </c>
      <c r="I5253" s="206">
        <v>3505</v>
      </c>
      <c r="J5253" t="str">
        <f t="shared" si="328"/>
        <v>BW|Owen</v>
      </c>
      <c r="K5253" t="str">
        <f t="shared" si="330"/>
        <v>BW|GVV Lenningen</v>
      </c>
      <c r="L5253" s="380" t="str">
        <f t="shared" si="329"/>
        <v>081165002054</v>
      </c>
      <c r="M5253">
        <f t="shared" si="331"/>
        <v>13923</v>
      </c>
    </row>
    <row r="5254" spans="1:13">
      <c r="A5254" s="127" t="s">
        <v>13014</v>
      </c>
      <c r="B5254" s="207" t="s">
        <v>13015</v>
      </c>
      <c r="C5254" s="208" t="s">
        <v>12933</v>
      </c>
      <c r="D5254" s="208" t="s">
        <v>12934</v>
      </c>
      <c r="E5254" s="205" t="s">
        <v>9</v>
      </c>
      <c r="F5254" s="205" t="s">
        <v>8</v>
      </c>
      <c r="G5254" s="205" t="s">
        <v>12935</v>
      </c>
      <c r="H5254" s="205" t="s">
        <v>12859</v>
      </c>
      <c r="I5254" s="206">
        <v>14590</v>
      </c>
      <c r="J5254" t="str">
        <f t="shared" ref="J5254:J5317" si="332">E5254 &amp; "|" &amp; A5254</f>
        <v>BW|Plochingen</v>
      </c>
      <c r="K5254" t="str">
        <f t="shared" si="330"/>
        <v>BW|GVV Plochingen</v>
      </c>
      <c r="L5254" s="380" t="str">
        <f t="shared" ref="L5254:L5317" si="333">C5254 &amp; RIGHT(B5254,3)</f>
        <v>081165006056</v>
      </c>
      <c r="M5254">
        <f t="shared" si="331"/>
        <v>27931</v>
      </c>
    </row>
    <row r="5255" spans="1:13">
      <c r="A5255" s="127" t="s">
        <v>13016</v>
      </c>
      <c r="B5255" s="207" t="s">
        <v>13017</v>
      </c>
      <c r="C5255" s="208" t="s">
        <v>12944</v>
      </c>
      <c r="D5255" s="208" t="s">
        <v>12934</v>
      </c>
      <c r="E5255" s="205" t="s">
        <v>9</v>
      </c>
      <c r="F5255" s="205" t="s">
        <v>8</v>
      </c>
      <c r="G5255" s="205" t="s">
        <v>12945</v>
      </c>
      <c r="H5255" s="205" t="s">
        <v>12859</v>
      </c>
      <c r="I5255" s="206">
        <v>8688</v>
      </c>
      <c r="J5255" t="str">
        <f t="shared" si="332"/>
        <v>BW|Reichenbach an der Fils</v>
      </c>
      <c r="K5255" t="str">
        <f t="shared" si="330"/>
        <v>BW|GVV Reichenbach an der Fils</v>
      </c>
      <c r="L5255" s="380" t="str">
        <f t="shared" si="333"/>
        <v>081165007058</v>
      </c>
      <c r="M5255">
        <f t="shared" si="331"/>
        <v>22107</v>
      </c>
    </row>
    <row r="5256" spans="1:13">
      <c r="A5256" s="127" t="s">
        <v>13018</v>
      </c>
      <c r="B5256" s="207" t="s">
        <v>13019</v>
      </c>
      <c r="C5256" s="208" t="s">
        <v>12938</v>
      </c>
      <c r="D5256" s="208" t="s">
        <v>12934</v>
      </c>
      <c r="E5256" s="205" t="s">
        <v>9</v>
      </c>
      <c r="F5256" s="205" t="s">
        <v>8</v>
      </c>
      <c r="G5256" s="205" t="s">
        <v>12939</v>
      </c>
      <c r="H5256" s="205" t="s">
        <v>12859</v>
      </c>
      <c r="I5256" s="206">
        <v>1952</v>
      </c>
      <c r="J5256" t="str">
        <f t="shared" si="332"/>
        <v>BW|Schlaitdorf</v>
      </c>
      <c r="K5256" t="str">
        <f t="shared" si="330"/>
        <v>BW|GVV Neckartenzlingen</v>
      </c>
      <c r="L5256" s="380" t="str">
        <f t="shared" si="333"/>
        <v>081165003063</v>
      </c>
      <c r="M5256">
        <f t="shared" si="331"/>
        <v>19616</v>
      </c>
    </row>
    <row r="5257" spans="1:13">
      <c r="A5257" s="127" t="s">
        <v>13020</v>
      </c>
      <c r="B5257" s="207" t="s">
        <v>13021</v>
      </c>
      <c r="C5257" s="208" t="s">
        <v>12975</v>
      </c>
      <c r="D5257" s="208" t="s">
        <v>12934</v>
      </c>
      <c r="E5257" s="205" t="s">
        <v>9</v>
      </c>
      <c r="F5257" s="205" t="s">
        <v>8</v>
      </c>
      <c r="G5257" s="205" t="s">
        <v>12976</v>
      </c>
      <c r="H5257" s="205" t="s">
        <v>12875</v>
      </c>
      <c r="I5257" s="206">
        <v>5011</v>
      </c>
      <c r="J5257" t="str">
        <f t="shared" si="332"/>
        <v>BW|Unterensingen</v>
      </c>
      <c r="K5257" t="str">
        <f t="shared" si="330"/>
        <v>BW|VVG der Stadt Nürtingen</v>
      </c>
      <c r="L5257" s="380" t="str">
        <f t="shared" si="333"/>
        <v>081165005068</v>
      </c>
      <c r="M5257">
        <f t="shared" si="331"/>
        <v>72366</v>
      </c>
    </row>
    <row r="5258" spans="1:13">
      <c r="A5258" s="127" t="s">
        <v>13022</v>
      </c>
      <c r="B5258" s="207" t="s">
        <v>13023</v>
      </c>
      <c r="C5258" s="208" t="s">
        <v>12954</v>
      </c>
      <c r="D5258" s="208" t="s">
        <v>12934</v>
      </c>
      <c r="E5258" s="205" t="s">
        <v>9</v>
      </c>
      <c r="F5258" s="205" t="s">
        <v>8</v>
      </c>
      <c r="G5258" s="205" t="s">
        <v>12955</v>
      </c>
      <c r="H5258" s="205" t="s">
        <v>12875</v>
      </c>
      <c r="I5258" s="206">
        <v>10397</v>
      </c>
      <c r="J5258" t="str">
        <f t="shared" si="332"/>
        <v>BW|Weilheim an der Teck</v>
      </c>
      <c r="K5258" t="str">
        <f t="shared" si="330"/>
        <v>BW|VVG der Stadt Weilheim an der Teck</v>
      </c>
      <c r="L5258" s="380" t="str">
        <f t="shared" si="333"/>
        <v>081165008070</v>
      </c>
      <c r="M5258">
        <f t="shared" si="331"/>
        <v>19761</v>
      </c>
    </row>
    <row r="5259" spans="1:13">
      <c r="A5259" s="127" t="s">
        <v>13024</v>
      </c>
      <c r="B5259" s="207" t="s">
        <v>13025</v>
      </c>
      <c r="C5259" s="208" t="s">
        <v>12987</v>
      </c>
      <c r="D5259" s="208" t="s">
        <v>12934</v>
      </c>
      <c r="E5259" s="205" t="s">
        <v>9</v>
      </c>
      <c r="F5259" s="205" t="s">
        <v>8</v>
      </c>
      <c r="G5259" s="205" t="s">
        <v>12988</v>
      </c>
      <c r="H5259" s="205" t="s">
        <v>12859</v>
      </c>
      <c r="I5259" s="206">
        <v>16159</v>
      </c>
      <c r="J5259" t="str">
        <f t="shared" si="332"/>
        <v>BW|Wendlingen am Neckar</v>
      </c>
      <c r="K5259" t="str">
        <f t="shared" si="330"/>
        <v>BW|GVV Wendlingen am Neckar</v>
      </c>
      <c r="L5259" s="380" t="str">
        <f t="shared" si="333"/>
        <v>081165009071</v>
      </c>
      <c r="M5259">
        <f t="shared" si="331"/>
        <v>25945</v>
      </c>
    </row>
    <row r="5260" spans="1:13">
      <c r="A5260" s="127" t="s">
        <v>13026</v>
      </c>
      <c r="B5260" s="207" t="s">
        <v>13027</v>
      </c>
      <c r="C5260" s="208" t="s">
        <v>13028</v>
      </c>
      <c r="D5260" s="208" t="s">
        <v>12934</v>
      </c>
      <c r="E5260" s="205" t="s">
        <v>9</v>
      </c>
      <c r="F5260" s="205" t="s">
        <v>8</v>
      </c>
      <c r="G5260" s="205" t="s">
        <v>13026</v>
      </c>
      <c r="H5260" s="205" t="s">
        <v>356</v>
      </c>
      <c r="I5260" s="206">
        <v>12443</v>
      </c>
      <c r="J5260" t="str">
        <f t="shared" si="332"/>
        <v>BW|Wernau (Neckar)</v>
      </c>
      <c r="K5260" t="str">
        <f t="shared" si="330"/>
        <v>BW|Wernau (Neckar)</v>
      </c>
      <c r="L5260" s="380" t="str">
        <f t="shared" si="333"/>
        <v>081160072072</v>
      </c>
      <c r="M5260">
        <f t="shared" si="331"/>
        <v>12443</v>
      </c>
    </row>
    <row r="5261" spans="1:13">
      <c r="A5261" s="127" t="s">
        <v>13029</v>
      </c>
      <c r="B5261" s="207" t="s">
        <v>13030</v>
      </c>
      <c r="C5261" s="208" t="s">
        <v>12975</v>
      </c>
      <c r="D5261" s="208" t="s">
        <v>12934</v>
      </c>
      <c r="E5261" s="205" t="s">
        <v>9</v>
      </c>
      <c r="F5261" s="205" t="s">
        <v>8</v>
      </c>
      <c r="G5261" s="205" t="s">
        <v>12976</v>
      </c>
      <c r="H5261" s="205" t="s">
        <v>12875</v>
      </c>
      <c r="I5261" s="206">
        <v>6412</v>
      </c>
      <c r="J5261" t="str">
        <f t="shared" si="332"/>
        <v>BW|Wolfschlugen</v>
      </c>
      <c r="K5261" t="str">
        <f t="shared" si="330"/>
        <v>BW|VVG der Stadt Nürtingen</v>
      </c>
      <c r="L5261" s="380" t="str">
        <f t="shared" si="333"/>
        <v>081165005073</v>
      </c>
      <c r="M5261">
        <f t="shared" si="331"/>
        <v>72366</v>
      </c>
    </row>
    <row r="5262" spans="1:13">
      <c r="A5262" s="127" t="s">
        <v>13031</v>
      </c>
      <c r="B5262" s="207" t="s">
        <v>13032</v>
      </c>
      <c r="C5262" s="208" t="s">
        <v>13033</v>
      </c>
      <c r="D5262" s="208" t="s">
        <v>12934</v>
      </c>
      <c r="E5262" s="205" t="s">
        <v>9</v>
      </c>
      <c r="F5262" s="205" t="s">
        <v>8</v>
      </c>
      <c r="G5262" s="205" t="s">
        <v>13031</v>
      </c>
      <c r="H5262" s="205" t="s">
        <v>356</v>
      </c>
      <c r="I5262" s="206">
        <v>7637</v>
      </c>
      <c r="J5262" t="str">
        <f t="shared" si="332"/>
        <v>BW|Aichwald</v>
      </c>
      <c r="K5262" t="str">
        <f t="shared" si="330"/>
        <v>BW|Aichwald</v>
      </c>
      <c r="L5262" s="380" t="str">
        <f t="shared" si="333"/>
        <v>081160076076</v>
      </c>
      <c r="M5262">
        <f t="shared" si="331"/>
        <v>7637</v>
      </c>
    </row>
    <row r="5263" spans="1:13">
      <c r="A5263" s="127" t="s">
        <v>13034</v>
      </c>
      <c r="B5263" s="208" t="s">
        <v>13035</v>
      </c>
      <c r="C5263" s="208" t="s">
        <v>13036</v>
      </c>
      <c r="D5263" s="208" t="s">
        <v>12934</v>
      </c>
      <c r="E5263" s="205" t="s">
        <v>9</v>
      </c>
      <c r="F5263" s="205" t="s">
        <v>8</v>
      </c>
      <c r="G5263" s="205" t="s">
        <v>13034</v>
      </c>
      <c r="H5263" s="205" t="s">
        <v>356</v>
      </c>
      <c r="I5263" s="206">
        <v>46295</v>
      </c>
      <c r="J5263" t="str">
        <f t="shared" si="332"/>
        <v>BW|Filderstadt</v>
      </c>
      <c r="K5263" t="str">
        <f t="shared" si="330"/>
        <v>BW|Filderstadt</v>
      </c>
      <c r="L5263" s="380" t="str">
        <f t="shared" si="333"/>
        <v>081160077077</v>
      </c>
      <c r="M5263">
        <f t="shared" si="331"/>
        <v>46295</v>
      </c>
    </row>
    <row r="5264" spans="1:13">
      <c r="A5264" s="127" t="s">
        <v>13037</v>
      </c>
      <c r="B5264" s="207" t="s">
        <v>13038</v>
      </c>
      <c r="C5264" s="208" t="s">
        <v>13039</v>
      </c>
      <c r="D5264" s="208" t="s">
        <v>12934</v>
      </c>
      <c r="E5264" s="205" t="s">
        <v>9</v>
      </c>
      <c r="F5264" s="205" t="s">
        <v>8</v>
      </c>
      <c r="G5264" s="205" t="s">
        <v>13037</v>
      </c>
      <c r="H5264" s="205" t="s">
        <v>356</v>
      </c>
      <c r="I5264" s="206">
        <v>40526</v>
      </c>
      <c r="J5264" t="str">
        <f t="shared" si="332"/>
        <v>BW|Leinfelden-Echterdingen</v>
      </c>
      <c r="K5264" t="str">
        <f t="shared" si="330"/>
        <v>BW|Leinfelden-Echterdingen</v>
      </c>
      <c r="L5264" s="380" t="str">
        <f t="shared" si="333"/>
        <v>081160078078</v>
      </c>
      <c r="M5264">
        <f t="shared" si="331"/>
        <v>40526</v>
      </c>
    </row>
    <row r="5265" spans="1:13">
      <c r="A5265" s="127" t="s">
        <v>13040</v>
      </c>
      <c r="B5265" s="207" t="s">
        <v>13041</v>
      </c>
      <c r="C5265" s="208" t="s">
        <v>12968</v>
      </c>
      <c r="D5265" s="208" t="s">
        <v>12934</v>
      </c>
      <c r="E5265" s="205" t="s">
        <v>9</v>
      </c>
      <c r="F5265" s="205" t="s">
        <v>8</v>
      </c>
      <c r="G5265" s="205" t="s">
        <v>12969</v>
      </c>
      <c r="H5265" s="205" t="s">
        <v>12859</v>
      </c>
      <c r="I5265" s="206">
        <v>8225</v>
      </c>
      <c r="J5265" t="str">
        <f t="shared" si="332"/>
        <v>BW|Lenningen</v>
      </c>
      <c r="K5265" t="str">
        <f t="shared" si="330"/>
        <v>BW|GVV Lenningen</v>
      </c>
      <c r="L5265" s="380" t="str">
        <f t="shared" si="333"/>
        <v>081165002079</v>
      </c>
      <c r="M5265">
        <f t="shared" si="331"/>
        <v>13923</v>
      </c>
    </row>
    <row r="5266" spans="1:13">
      <c r="A5266" s="127" t="s">
        <v>13042</v>
      </c>
      <c r="B5266" s="207" t="s">
        <v>13043</v>
      </c>
      <c r="C5266" s="208" t="s">
        <v>13044</v>
      </c>
      <c r="D5266" s="208" t="s">
        <v>12934</v>
      </c>
      <c r="E5266" s="205" t="s">
        <v>9</v>
      </c>
      <c r="F5266" s="205" t="s">
        <v>8</v>
      </c>
      <c r="G5266" s="205" t="s">
        <v>13042</v>
      </c>
      <c r="H5266" s="205" t="s">
        <v>356</v>
      </c>
      <c r="I5266" s="206">
        <v>39833</v>
      </c>
      <c r="J5266" t="str">
        <f t="shared" si="332"/>
        <v>BW|Ostfildern</v>
      </c>
      <c r="K5266" t="str">
        <f t="shared" si="330"/>
        <v>BW|Ostfildern</v>
      </c>
      <c r="L5266" s="380" t="str">
        <f t="shared" si="333"/>
        <v>081160080080</v>
      </c>
      <c r="M5266">
        <f t="shared" si="331"/>
        <v>39833</v>
      </c>
    </row>
    <row r="5267" spans="1:13">
      <c r="A5267" s="127" t="s">
        <v>13045</v>
      </c>
      <c r="B5267" s="207" t="s">
        <v>13046</v>
      </c>
      <c r="C5267" s="208" t="s">
        <v>13047</v>
      </c>
      <c r="D5267" s="208" t="s">
        <v>12934</v>
      </c>
      <c r="E5267" s="205" t="s">
        <v>9</v>
      </c>
      <c r="F5267" s="205" t="s">
        <v>8</v>
      </c>
      <c r="G5267" s="205" t="s">
        <v>13045</v>
      </c>
      <c r="H5267" s="205" t="s">
        <v>356</v>
      </c>
      <c r="I5267" s="206">
        <v>10031</v>
      </c>
      <c r="J5267" t="str">
        <f t="shared" si="332"/>
        <v>BW|Aichtal</v>
      </c>
      <c r="K5267" t="str">
        <f t="shared" si="330"/>
        <v>BW|Aichtal</v>
      </c>
      <c r="L5267" s="380" t="str">
        <f t="shared" si="333"/>
        <v>081160081081</v>
      </c>
      <c r="M5267">
        <f t="shared" si="331"/>
        <v>10031</v>
      </c>
    </row>
    <row r="5268" spans="1:13">
      <c r="A5268" s="127" t="s">
        <v>13048</v>
      </c>
      <c r="B5268" s="207" t="s">
        <v>13049</v>
      </c>
      <c r="C5268" s="208" t="s">
        <v>13050</v>
      </c>
      <c r="D5268" s="208" t="s">
        <v>13051</v>
      </c>
      <c r="E5268" s="205" t="s">
        <v>9</v>
      </c>
      <c r="F5268" s="205" t="s">
        <v>8</v>
      </c>
      <c r="G5268" s="205" t="s">
        <v>13052</v>
      </c>
      <c r="H5268" s="205" t="s">
        <v>12859</v>
      </c>
      <c r="I5268" s="206">
        <v>2017</v>
      </c>
      <c r="J5268" t="str">
        <f t="shared" si="332"/>
        <v>BW|Adelberg</v>
      </c>
      <c r="K5268" t="str">
        <f t="shared" si="330"/>
        <v>BW|GVV Östlicher Schurwald</v>
      </c>
      <c r="L5268" s="380" t="str">
        <f t="shared" si="333"/>
        <v>081175008001</v>
      </c>
      <c r="M5268">
        <f t="shared" si="331"/>
        <v>11174</v>
      </c>
    </row>
    <row r="5269" spans="1:13">
      <c r="A5269" s="127" t="s">
        <v>13053</v>
      </c>
      <c r="B5269" s="207" t="s">
        <v>13054</v>
      </c>
      <c r="C5269" s="208" t="s">
        <v>13055</v>
      </c>
      <c r="D5269" s="208" t="s">
        <v>13051</v>
      </c>
      <c r="E5269" s="205" t="s">
        <v>9</v>
      </c>
      <c r="F5269" s="205" t="s">
        <v>8</v>
      </c>
      <c r="G5269" s="205" t="s">
        <v>13056</v>
      </c>
      <c r="H5269" s="205" t="s">
        <v>12859</v>
      </c>
      <c r="I5269" s="206">
        <v>1315</v>
      </c>
      <c r="J5269" t="str">
        <f t="shared" si="332"/>
        <v>BW|Aichelberg</v>
      </c>
      <c r="K5269" t="str">
        <f t="shared" si="330"/>
        <v>BW|GVV Raum Bad Boll</v>
      </c>
      <c r="L5269" s="380" t="str">
        <f t="shared" si="333"/>
        <v>081175009002</v>
      </c>
      <c r="M5269">
        <f t="shared" si="331"/>
        <v>16434</v>
      </c>
    </row>
    <row r="5270" spans="1:13">
      <c r="A5270" s="127" t="s">
        <v>13057</v>
      </c>
      <c r="B5270" s="207" t="s">
        <v>13058</v>
      </c>
      <c r="C5270" s="208" t="s">
        <v>13059</v>
      </c>
      <c r="D5270" s="208" t="s">
        <v>13051</v>
      </c>
      <c r="E5270" s="205" t="s">
        <v>9</v>
      </c>
      <c r="F5270" s="205" t="s">
        <v>8</v>
      </c>
      <c r="G5270" s="205" t="s">
        <v>13060</v>
      </c>
      <c r="H5270" s="205" t="s">
        <v>12875</v>
      </c>
      <c r="I5270" s="206">
        <v>4470</v>
      </c>
      <c r="J5270" t="str">
        <f t="shared" si="332"/>
        <v>BW|Albershausen</v>
      </c>
      <c r="K5270" t="str">
        <f t="shared" si="330"/>
        <v>BW|VVG der Stadt Uhingen</v>
      </c>
      <c r="L5270" s="380" t="str">
        <f t="shared" si="333"/>
        <v>081175010003</v>
      </c>
      <c r="M5270">
        <f t="shared" si="331"/>
        <v>19223</v>
      </c>
    </row>
    <row r="5271" spans="1:13">
      <c r="A5271" s="127" t="s">
        <v>13061</v>
      </c>
      <c r="B5271" s="207" t="s">
        <v>13062</v>
      </c>
      <c r="C5271" s="208" t="s">
        <v>13063</v>
      </c>
      <c r="D5271" s="208" t="s">
        <v>13051</v>
      </c>
      <c r="E5271" s="205" t="s">
        <v>9</v>
      </c>
      <c r="F5271" s="205" t="s">
        <v>8</v>
      </c>
      <c r="G5271" s="205" t="s">
        <v>13064</v>
      </c>
      <c r="H5271" s="205" t="s">
        <v>12875</v>
      </c>
      <c r="I5271" s="206">
        <v>3891</v>
      </c>
      <c r="J5271" t="str">
        <f t="shared" si="332"/>
        <v>BW|Bad Ditzenbach</v>
      </c>
      <c r="K5271" t="str">
        <f t="shared" si="330"/>
        <v>BW|VVG der Gemeinde Deggingen</v>
      </c>
      <c r="L5271" s="380" t="str">
        <f t="shared" si="333"/>
        <v>081175001006</v>
      </c>
      <c r="M5271">
        <f t="shared" si="331"/>
        <v>9186</v>
      </c>
    </row>
    <row r="5272" spans="1:13">
      <c r="A5272" s="127" t="s">
        <v>13065</v>
      </c>
      <c r="B5272" s="207" t="s">
        <v>13066</v>
      </c>
      <c r="C5272" s="208" t="s">
        <v>13067</v>
      </c>
      <c r="D5272" s="208" t="s">
        <v>13051</v>
      </c>
      <c r="E5272" s="205" t="s">
        <v>9</v>
      </c>
      <c r="F5272" s="205" t="s">
        <v>8</v>
      </c>
      <c r="G5272" s="205" t="s">
        <v>13068</v>
      </c>
      <c r="H5272" s="205" t="s">
        <v>12875</v>
      </c>
      <c r="I5272" s="206">
        <v>3912</v>
      </c>
      <c r="J5272" t="str">
        <f t="shared" si="332"/>
        <v>BW|Bad Überkingen</v>
      </c>
      <c r="K5272" t="str">
        <f t="shared" si="330"/>
        <v>BW|VVG der Stadt Geislingen an der Steige</v>
      </c>
      <c r="L5272" s="380" t="str">
        <f t="shared" si="333"/>
        <v>081175004007</v>
      </c>
      <c r="M5272">
        <f t="shared" si="331"/>
        <v>38897</v>
      </c>
    </row>
    <row r="5273" spans="1:13">
      <c r="A5273" s="127" t="s">
        <v>13069</v>
      </c>
      <c r="B5273" s="207" t="s">
        <v>13070</v>
      </c>
      <c r="C5273" s="208" t="s">
        <v>13050</v>
      </c>
      <c r="D5273" s="208" t="s">
        <v>13051</v>
      </c>
      <c r="E5273" s="205" t="s">
        <v>9</v>
      </c>
      <c r="F5273" s="205" t="s">
        <v>8</v>
      </c>
      <c r="G5273" s="205" t="s">
        <v>13052</v>
      </c>
      <c r="H5273" s="205" t="s">
        <v>12859</v>
      </c>
      <c r="I5273" s="206">
        <v>1919</v>
      </c>
      <c r="J5273" t="str">
        <f t="shared" si="332"/>
        <v>BW|Birenbach</v>
      </c>
      <c r="K5273" t="str">
        <f t="shared" si="330"/>
        <v>BW|GVV Östlicher Schurwald</v>
      </c>
      <c r="L5273" s="380" t="str">
        <f t="shared" si="333"/>
        <v>081175008009</v>
      </c>
      <c r="M5273">
        <f t="shared" si="331"/>
        <v>11174</v>
      </c>
    </row>
    <row r="5274" spans="1:13">
      <c r="A5274" s="127" t="s">
        <v>13071</v>
      </c>
      <c r="B5274" s="207" t="s">
        <v>13072</v>
      </c>
      <c r="C5274" s="208" t="s">
        <v>13073</v>
      </c>
      <c r="D5274" s="208" t="s">
        <v>13051</v>
      </c>
      <c r="E5274" s="205" t="s">
        <v>9</v>
      </c>
      <c r="F5274" s="205" t="s">
        <v>8</v>
      </c>
      <c r="G5274" s="205" t="s">
        <v>13071</v>
      </c>
      <c r="H5274" s="205" t="s">
        <v>356</v>
      </c>
      <c r="I5274" s="206">
        <v>5692</v>
      </c>
      <c r="J5274" t="str">
        <f t="shared" si="332"/>
        <v>BW|Böhmenkirch</v>
      </c>
      <c r="K5274" t="str">
        <f t="shared" si="330"/>
        <v>BW|Böhmenkirch</v>
      </c>
      <c r="L5274" s="380" t="str">
        <f t="shared" si="333"/>
        <v>081170010010</v>
      </c>
      <c r="M5274">
        <f t="shared" si="331"/>
        <v>5692</v>
      </c>
    </row>
    <row r="5275" spans="1:13">
      <c r="A5275" s="127" t="s">
        <v>13074</v>
      </c>
      <c r="B5275" s="207" t="s">
        <v>13075</v>
      </c>
      <c r="C5275" s="208" t="s">
        <v>13050</v>
      </c>
      <c r="D5275" s="208" t="s">
        <v>13051</v>
      </c>
      <c r="E5275" s="205" t="s">
        <v>9</v>
      </c>
      <c r="F5275" s="205" t="s">
        <v>8</v>
      </c>
      <c r="G5275" s="205" t="s">
        <v>13052</v>
      </c>
      <c r="H5275" s="205" t="s">
        <v>12859</v>
      </c>
      <c r="I5275" s="206">
        <v>1742</v>
      </c>
      <c r="J5275" t="str">
        <f t="shared" si="332"/>
        <v>BW|Börtlingen</v>
      </c>
      <c r="K5275" t="str">
        <f t="shared" si="330"/>
        <v>BW|GVV Östlicher Schurwald</v>
      </c>
      <c r="L5275" s="380" t="str">
        <f t="shared" si="333"/>
        <v>081175008011</v>
      </c>
      <c r="M5275">
        <f t="shared" si="331"/>
        <v>11174</v>
      </c>
    </row>
    <row r="5276" spans="1:13">
      <c r="A5276" s="127" t="s">
        <v>13076</v>
      </c>
      <c r="B5276" s="207" t="s">
        <v>13077</v>
      </c>
      <c r="C5276" s="208" t="s">
        <v>13055</v>
      </c>
      <c r="D5276" s="208" t="s">
        <v>13051</v>
      </c>
      <c r="E5276" s="205" t="s">
        <v>9</v>
      </c>
      <c r="F5276" s="205" t="s">
        <v>8</v>
      </c>
      <c r="G5276" s="205" t="s">
        <v>13056</v>
      </c>
      <c r="H5276" s="205" t="s">
        <v>12859</v>
      </c>
      <c r="I5276" s="206">
        <v>5270</v>
      </c>
      <c r="J5276" t="str">
        <f t="shared" si="332"/>
        <v>BW|Bad Boll</v>
      </c>
      <c r="K5276" t="str">
        <f t="shared" si="330"/>
        <v>BW|GVV Raum Bad Boll</v>
      </c>
      <c r="L5276" s="380" t="str">
        <f t="shared" si="333"/>
        <v>081175009012</v>
      </c>
      <c r="M5276">
        <f t="shared" si="331"/>
        <v>16434</v>
      </c>
    </row>
    <row r="5277" spans="1:13">
      <c r="A5277" s="127" t="s">
        <v>13078</v>
      </c>
      <c r="B5277" s="207" t="s">
        <v>13079</v>
      </c>
      <c r="C5277" s="208" t="s">
        <v>13063</v>
      </c>
      <c r="D5277" s="208" t="s">
        <v>13051</v>
      </c>
      <c r="E5277" s="205" t="s">
        <v>9</v>
      </c>
      <c r="F5277" s="205" t="s">
        <v>8</v>
      </c>
      <c r="G5277" s="205" t="s">
        <v>13064</v>
      </c>
      <c r="H5277" s="205" t="s">
        <v>12875</v>
      </c>
      <c r="I5277" s="206">
        <v>5295</v>
      </c>
      <c r="J5277" t="str">
        <f t="shared" si="332"/>
        <v>BW|Deggingen</v>
      </c>
      <c r="K5277" t="str">
        <f t="shared" si="330"/>
        <v>BW|VVG der Gemeinde Deggingen</v>
      </c>
      <c r="L5277" s="380" t="str">
        <f t="shared" si="333"/>
        <v>081175001014</v>
      </c>
      <c r="M5277">
        <f t="shared" si="331"/>
        <v>9186</v>
      </c>
    </row>
    <row r="5278" spans="1:13">
      <c r="A5278" s="127" t="s">
        <v>13080</v>
      </c>
      <c r="B5278" s="207" t="s">
        <v>13081</v>
      </c>
      <c r="C5278" s="208" t="s">
        <v>13082</v>
      </c>
      <c r="D5278" s="208" t="s">
        <v>13051</v>
      </c>
      <c r="E5278" s="205" t="s">
        <v>9</v>
      </c>
      <c r="F5278" s="205" t="s">
        <v>8</v>
      </c>
      <c r="G5278" s="205" t="s">
        <v>13083</v>
      </c>
      <c r="H5278" s="205" t="s">
        <v>12859</v>
      </c>
      <c r="I5278" s="206">
        <v>11031</v>
      </c>
      <c r="J5278" t="str">
        <f t="shared" si="332"/>
        <v>BW|Donzdorf</v>
      </c>
      <c r="K5278" t="str">
        <f t="shared" si="330"/>
        <v>BW|GVV Mittleres Fils-Lautertal</v>
      </c>
      <c r="L5278" s="380" t="str">
        <f t="shared" si="333"/>
        <v>081175006015</v>
      </c>
      <c r="M5278">
        <f t="shared" si="331"/>
        <v>28591</v>
      </c>
    </row>
    <row r="5279" spans="1:13">
      <c r="A5279" s="127" t="s">
        <v>13084</v>
      </c>
      <c r="B5279" s="207" t="s">
        <v>13085</v>
      </c>
      <c r="C5279" s="208" t="s">
        <v>13086</v>
      </c>
      <c r="D5279" s="208" t="s">
        <v>13051</v>
      </c>
      <c r="E5279" s="205" t="s">
        <v>9</v>
      </c>
      <c r="F5279" s="205" t="s">
        <v>8</v>
      </c>
      <c r="G5279" s="205" t="s">
        <v>13087</v>
      </c>
      <c r="H5279" s="205" t="s">
        <v>12859</v>
      </c>
      <c r="I5279" s="206">
        <v>457</v>
      </c>
      <c r="J5279" t="str">
        <f t="shared" si="332"/>
        <v>BW|Drackenstein</v>
      </c>
      <c r="K5279" t="str">
        <f t="shared" si="330"/>
        <v>BW|GVV Oberes Filstal</v>
      </c>
      <c r="L5279" s="380" t="str">
        <f t="shared" si="333"/>
        <v>081175007016</v>
      </c>
      <c r="M5279">
        <f t="shared" si="331"/>
        <v>6683</v>
      </c>
    </row>
    <row r="5280" spans="1:13">
      <c r="A5280" s="127" t="s">
        <v>13088</v>
      </c>
      <c r="B5280" s="207" t="s">
        <v>13089</v>
      </c>
      <c r="C5280" s="208" t="s">
        <v>13055</v>
      </c>
      <c r="D5280" s="208" t="s">
        <v>13051</v>
      </c>
      <c r="E5280" s="205" t="s">
        <v>9</v>
      </c>
      <c r="F5280" s="205" t="s">
        <v>8</v>
      </c>
      <c r="G5280" s="205" t="s">
        <v>13056</v>
      </c>
      <c r="H5280" s="205" t="s">
        <v>12859</v>
      </c>
      <c r="I5280" s="206">
        <v>2211</v>
      </c>
      <c r="J5280" t="str">
        <f t="shared" si="332"/>
        <v>BW|Dürnau (Kreis Döppingen)</v>
      </c>
      <c r="K5280" t="str">
        <f t="shared" si="330"/>
        <v>BW|GVV Raum Bad Boll</v>
      </c>
      <c r="L5280" s="380" t="str">
        <f t="shared" si="333"/>
        <v>081175009017</v>
      </c>
      <c r="M5280">
        <f t="shared" si="331"/>
        <v>16434</v>
      </c>
    </row>
    <row r="5281" spans="1:13">
      <c r="A5281" s="127" t="s">
        <v>13090</v>
      </c>
      <c r="B5281" s="207" t="s">
        <v>13091</v>
      </c>
      <c r="C5281" s="208" t="s">
        <v>13092</v>
      </c>
      <c r="D5281" s="208" t="s">
        <v>13051</v>
      </c>
      <c r="E5281" s="205" t="s">
        <v>9</v>
      </c>
      <c r="F5281" s="205" t="s">
        <v>8</v>
      </c>
      <c r="G5281" s="205" t="s">
        <v>13093</v>
      </c>
      <c r="H5281" s="205" t="s">
        <v>12875</v>
      </c>
      <c r="I5281" s="206">
        <v>15768</v>
      </c>
      <c r="J5281" t="str">
        <f t="shared" si="332"/>
        <v>BW|Ebersbach an der Fils</v>
      </c>
      <c r="K5281" t="str">
        <f t="shared" si="330"/>
        <v>BW|VVG der Stadt Ebersbach an der Fils</v>
      </c>
      <c r="L5281" s="380" t="str">
        <f t="shared" si="333"/>
        <v>081175002018</v>
      </c>
      <c r="M5281">
        <f t="shared" si="331"/>
        <v>19714</v>
      </c>
    </row>
    <row r="5282" spans="1:13">
      <c r="A5282" s="127" t="s">
        <v>13094</v>
      </c>
      <c r="B5282" s="207" t="s">
        <v>13095</v>
      </c>
      <c r="C5282" s="208" t="s">
        <v>13096</v>
      </c>
      <c r="D5282" s="208" t="s">
        <v>13051</v>
      </c>
      <c r="E5282" s="205" t="s">
        <v>9</v>
      </c>
      <c r="F5282" s="205" t="s">
        <v>8</v>
      </c>
      <c r="G5282" s="205" t="s">
        <v>13097</v>
      </c>
      <c r="H5282" s="205" t="s">
        <v>12859</v>
      </c>
      <c r="I5282" s="206">
        <v>21894</v>
      </c>
      <c r="J5282" t="str">
        <f t="shared" si="332"/>
        <v>BW|Eislingen/Fils</v>
      </c>
      <c r="K5282" t="str">
        <f t="shared" si="330"/>
        <v>BW|GVV Eislingen-Ottenbach-Salach</v>
      </c>
      <c r="L5282" s="380" t="str">
        <f t="shared" si="333"/>
        <v>081175003019</v>
      </c>
      <c r="M5282">
        <f t="shared" si="331"/>
        <v>32587</v>
      </c>
    </row>
    <row r="5283" spans="1:13">
      <c r="A5283" s="127" t="s">
        <v>13098</v>
      </c>
      <c r="B5283" s="207" t="s">
        <v>13099</v>
      </c>
      <c r="C5283" s="208" t="s">
        <v>13100</v>
      </c>
      <c r="D5283" s="208" t="s">
        <v>13051</v>
      </c>
      <c r="E5283" s="205" t="s">
        <v>9</v>
      </c>
      <c r="F5283" s="205" t="s">
        <v>8</v>
      </c>
      <c r="G5283" s="205" t="s">
        <v>13101</v>
      </c>
      <c r="H5283" s="205" t="s">
        <v>12859</v>
      </c>
      <c r="I5283" s="206">
        <v>2111</v>
      </c>
      <c r="J5283" t="str">
        <f t="shared" si="332"/>
        <v>BW|Eschenbach</v>
      </c>
      <c r="K5283" t="str">
        <f t="shared" si="330"/>
        <v>BW|GVV Voralb</v>
      </c>
      <c r="L5283" s="380" t="str">
        <f t="shared" si="333"/>
        <v>081175011020</v>
      </c>
      <c r="M5283">
        <f t="shared" si="331"/>
        <v>7317</v>
      </c>
    </row>
    <row r="5284" spans="1:13">
      <c r="A5284" s="127" t="s">
        <v>13102</v>
      </c>
      <c r="B5284" s="207" t="s">
        <v>13103</v>
      </c>
      <c r="C5284" s="208" t="s">
        <v>13055</v>
      </c>
      <c r="D5284" s="208" t="s">
        <v>13051</v>
      </c>
      <c r="E5284" s="205" t="s">
        <v>9</v>
      </c>
      <c r="F5284" s="205" t="s">
        <v>8</v>
      </c>
      <c r="G5284" s="205" t="s">
        <v>13056</v>
      </c>
      <c r="H5284" s="205" t="s">
        <v>12859</v>
      </c>
      <c r="I5284" s="206">
        <v>1508</v>
      </c>
      <c r="J5284" t="str">
        <f t="shared" si="332"/>
        <v>BW|Gammelshausen</v>
      </c>
      <c r="K5284" t="str">
        <f t="shared" si="330"/>
        <v>BW|GVV Raum Bad Boll</v>
      </c>
      <c r="L5284" s="380" t="str">
        <f t="shared" si="333"/>
        <v>081175009023</v>
      </c>
      <c r="M5284">
        <f t="shared" si="331"/>
        <v>16434</v>
      </c>
    </row>
    <row r="5285" spans="1:13">
      <c r="A5285" s="127" t="s">
        <v>13104</v>
      </c>
      <c r="B5285" s="207" t="s">
        <v>13105</v>
      </c>
      <c r="C5285" s="208" t="s">
        <v>13067</v>
      </c>
      <c r="D5285" s="208" t="s">
        <v>13051</v>
      </c>
      <c r="E5285" s="205" t="s">
        <v>9</v>
      </c>
      <c r="F5285" s="205" t="s">
        <v>8</v>
      </c>
      <c r="G5285" s="205" t="s">
        <v>13068</v>
      </c>
      <c r="H5285" s="205" t="s">
        <v>12875</v>
      </c>
      <c r="I5285" s="206">
        <v>29261</v>
      </c>
      <c r="J5285" t="str">
        <f t="shared" si="332"/>
        <v>BW|Geislingen an der Steige</v>
      </c>
      <c r="K5285" t="str">
        <f t="shared" si="330"/>
        <v>BW|VVG der Stadt Geislingen an der Steige</v>
      </c>
      <c r="L5285" s="380" t="str">
        <f t="shared" si="333"/>
        <v>081175004024</v>
      </c>
      <c r="M5285">
        <f t="shared" si="331"/>
        <v>38897</v>
      </c>
    </row>
    <row r="5286" spans="1:13">
      <c r="A5286" s="127" t="s">
        <v>13106</v>
      </c>
      <c r="B5286" s="207" t="s">
        <v>13107</v>
      </c>
      <c r="C5286" s="208" t="s">
        <v>13082</v>
      </c>
      <c r="D5286" s="208" t="s">
        <v>13051</v>
      </c>
      <c r="E5286" s="205" t="s">
        <v>9</v>
      </c>
      <c r="F5286" s="205" t="s">
        <v>8</v>
      </c>
      <c r="G5286" s="205" t="s">
        <v>13083</v>
      </c>
      <c r="H5286" s="205" t="s">
        <v>12859</v>
      </c>
      <c r="I5286" s="206">
        <v>4607</v>
      </c>
      <c r="J5286" t="str">
        <f t="shared" si="332"/>
        <v>BW|Gingen an der Fils</v>
      </c>
      <c r="K5286" t="str">
        <f t="shared" si="330"/>
        <v>BW|GVV Mittleres Fils-Lautertal</v>
      </c>
      <c r="L5286" s="380" t="str">
        <f t="shared" si="333"/>
        <v>081175006025</v>
      </c>
      <c r="M5286">
        <f t="shared" si="331"/>
        <v>28591</v>
      </c>
    </row>
    <row r="5287" spans="1:13">
      <c r="A5287" s="127" t="s">
        <v>13108</v>
      </c>
      <c r="B5287" s="208" t="s">
        <v>13109</v>
      </c>
      <c r="C5287" s="208" t="s">
        <v>13110</v>
      </c>
      <c r="D5287" s="208" t="s">
        <v>13051</v>
      </c>
      <c r="E5287" s="205" t="s">
        <v>9</v>
      </c>
      <c r="F5287" s="205" t="s">
        <v>8</v>
      </c>
      <c r="G5287" s="205" t="s">
        <v>13111</v>
      </c>
      <c r="H5287" s="205" t="s">
        <v>12875</v>
      </c>
      <c r="I5287" s="206">
        <v>59300</v>
      </c>
      <c r="J5287" t="str">
        <f t="shared" si="332"/>
        <v>BW|Göppingen</v>
      </c>
      <c r="K5287" t="str">
        <f t="shared" si="330"/>
        <v>BW|VVG der Stadt Göppingen</v>
      </c>
      <c r="L5287" s="380" t="str">
        <f t="shared" si="333"/>
        <v>081175005026</v>
      </c>
      <c r="M5287">
        <f t="shared" si="331"/>
        <v>68208</v>
      </c>
    </row>
    <row r="5288" spans="1:13">
      <c r="A5288" s="127" t="s">
        <v>13112</v>
      </c>
      <c r="B5288" s="207" t="s">
        <v>13113</v>
      </c>
      <c r="C5288" s="208" t="s">
        <v>13086</v>
      </c>
      <c r="D5288" s="208" t="s">
        <v>13051</v>
      </c>
      <c r="E5288" s="205" t="s">
        <v>9</v>
      </c>
      <c r="F5288" s="205" t="s">
        <v>8</v>
      </c>
      <c r="G5288" s="205" t="s">
        <v>13087</v>
      </c>
      <c r="H5288" s="205" t="s">
        <v>12859</v>
      </c>
      <c r="I5288" s="206">
        <v>2303</v>
      </c>
      <c r="J5288" t="str">
        <f t="shared" si="332"/>
        <v>BW|Gruibingen</v>
      </c>
      <c r="K5288" t="str">
        <f t="shared" si="330"/>
        <v>BW|GVV Oberes Filstal</v>
      </c>
      <c r="L5288" s="380" t="str">
        <f t="shared" si="333"/>
        <v>081175007028</v>
      </c>
      <c r="M5288">
        <f t="shared" si="331"/>
        <v>6683</v>
      </c>
    </row>
    <row r="5289" spans="1:13">
      <c r="A5289" s="127" t="s">
        <v>13114</v>
      </c>
      <c r="B5289" s="207" t="s">
        <v>13115</v>
      </c>
      <c r="C5289" s="208" t="s">
        <v>13055</v>
      </c>
      <c r="D5289" s="208" t="s">
        <v>13051</v>
      </c>
      <c r="E5289" s="205" t="s">
        <v>9</v>
      </c>
      <c r="F5289" s="205" t="s">
        <v>8</v>
      </c>
      <c r="G5289" s="205" t="s">
        <v>13056</v>
      </c>
      <c r="H5289" s="205" t="s">
        <v>12859</v>
      </c>
      <c r="I5289" s="206">
        <v>2966</v>
      </c>
      <c r="J5289" t="str">
        <f t="shared" si="332"/>
        <v>BW|Hattenhofen (Württemberg)</v>
      </c>
      <c r="K5289" t="str">
        <f t="shared" si="330"/>
        <v>BW|GVV Raum Bad Boll</v>
      </c>
      <c r="L5289" s="380" t="str">
        <f t="shared" si="333"/>
        <v>081175009029</v>
      </c>
      <c r="M5289">
        <f t="shared" si="331"/>
        <v>16434</v>
      </c>
    </row>
    <row r="5290" spans="1:13">
      <c r="A5290" s="127" t="s">
        <v>13116</v>
      </c>
      <c r="B5290" s="207" t="s">
        <v>13117</v>
      </c>
      <c r="C5290" s="208" t="s">
        <v>13100</v>
      </c>
      <c r="D5290" s="208" t="s">
        <v>13051</v>
      </c>
      <c r="E5290" s="205" t="s">
        <v>9</v>
      </c>
      <c r="F5290" s="205" t="s">
        <v>8</v>
      </c>
      <c r="G5290" s="205" t="s">
        <v>13101</v>
      </c>
      <c r="H5290" s="205" t="s">
        <v>12859</v>
      </c>
      <c r="I5290" s="206">
        <v>5206</v>
      </c>
      <c r="J5290" t="str">
        <f t="shared" si="332"/>
        <v>BW|Heiningen (Kreis Göppingen)</v>
      </c>
      <c r="K5290" t="str">
        <f t="shared" si="330"/>
        <v>BW|GVV Voralb</v>
      </c>
      <c r="L5290" s="380" t="str">
        <f t="shared" si="333"/>
        <v>081175011030</v>
      </c>
      <c r="M5290">
        <f t="shared" si="331"/>
        <v>7317</v>
      </c>
    </row>
    <row r="5291" spans="1:13">
      <c r="A5291" s="127" t="s">
        <v>13118</v>
      </c>
      <c r="B5291" s="207" t="s">
        <v>13119</v>
      </c>
      <c r="C5291" s="208" t="s">
        <v>13086</v>
      </c>
      <c r="D5291" s="208" t="s">
        <v>13051</v>
      </c>
      <c r="E5291" s="205" t="s">
        <v>9</v>
      </c>
      <c r="F5291" s="205" t="s">
        <v>8</v>
      </c>
      <c r="G5291" s="205" t="s">
        <v>13087</v>
      </c>
      <c r="H5291" s="205" t="s">
        <v>12859</v>
      </c>
      <c r="I5291" s="206">
        <v>751</v>
      </c>
      <c r="J5291" t="str">
        <f t="shared" si="332"/>
        <v>BW|Hohenstadt</v>
      </c>
      <c r="K5291" t="str">
        <f t="shared" si="330"/>
        <v>BW|GVV Oberes Filstal</v>
      </c>
      <c r="L5291" s="380" t="str">
        <f t="shared" si="333"/>
        <v>081175007031</v>
      </c>
      <c r="M5291">
        <f t="shared" si="331"/>
        <v>6683</v>
      </c>
    </row>
    <row r="5292" spans="1:13">
      <c r="A5292" s="127" t="s">
        <v>13120</v>
      </c>
      <c r="B5292" s="207" t="s">
        <v>13121</v>
      </c>
      <c r="C5292" s="208" t="s">
        <v>13067</v>
      </c>
      <c r="D5292" s="208" t="s">
        <v>13051</v>
      </c>
      <c r="E5292" s="205" t="s">
        <v>9</v>
      </c>
      <c r="F5292" s="205" t="s">
        <v>8</v>
      </c>
      <c r="G5292" s="205" t="s">
        <v>13068</v>
      </c>
      <c r="H5292" s="205" t="s">
        <v>12875</v>
      </c>
      <c r="I5292" s="206">
        <v>5724</v>
      </c>
      <c r="J5292" t="str">
        <f t="shared" si="332"/>
        <v>BW|Kuchen</v>
      </c>
      <c r="K5292" t="str">
        <f t="shared" si="330"/>
        <v>BW|VVG der Stadt Geislingen an der Steige</v>
      </c>
      <c r="L5292" s="380" t="str">
        <f t="shared" si="333"/>
        <v>081175004033</v>
      </c>
      <c r="M5292">
        <f t="shared" si="331"/>
        <v>38897</v>
      </c>
    </row>
    <row r="5293" spans="1:13">
      <c r="A5293" s="127" t="s">
        <v>13122</v>
      </c>
      <c r="B5293" s="207" t="s">
        <v>13123</v>
      </c>
      <c r="C5293" s="208" t="s">
        <v>13086</v>
      </c>
      <c r="D5293" s="208" t="s">
        <v>13051</v>
      </c>
      <c r="E5293" s="205" t="s">
        <v>9</v>
      </c>
      <c r="F5293" s="205" t="s">
        <v>8</v>
      </c>
      <c r="G5293" s="205" t="s">
        <v>13087</v>
      </c>
      <c r="H5293" s="205" t="s">
        <v>12859</v>
      </c>
      <c r="I5293" s="206">
        <v>1128</v>
      </c>
      <c r="J5293" t="str">
        <f t="shared" si="332"/>
        <v>BW|Mühlhausen im Täle</v>
      </c>
      <c r="K5293" t="str">
        <f t="shared" si="330"/>
        <v>BW|GVV Oberes Filstal</v>
      </c>
      <c r="L5293" s="380" t="str">
        <f t="shared" si="333"/>
        <v>081175007035</v>
      </c>
      <c r="M5293">
        <f t="shared" si="331"/>
        <v>6683</v>
      </c>
    </row>
    <row r="5294" spans="1:13">
      <c r="A5294" s="127" t="s">
        <v>13124</v>
      </c>
      <c r="B5294" s="207" t="s">
        <v>13125</v>
      </c>
      <c r="C5294" s="208" t="s">
        <v>13096</v>
      </c>
      <c r="D5294" s="208" t="s">
        <v>13051</v>
      </c>
      <c r="E5294" s="205" t="s">
        <v>9</v>
      </c>
      <c r="F5294" s="205" t="s">
        <v>8</v>
      </c>
      <c r="G5294" s="205" t="s">
        <v>13097</v>
      </c>
      <c r="H5294" s="205" t="s">
        <v>12859</v>
      </c>
      <c r="I5294" s="206">
        <v>2421</v>
      </c>
      <c r="J5294" t="str">
        <f t="shared" si="332"/>
        <v>BW|Ottenbach</v>
      </c>
      <c r="K5294" t="str">
        <f t="shared" si="330"/>
        <v>BW|GVV Eislingen-Ottenbach-Salach</v>
      </c>
      <c r="L5294" s="380" t="str">
        <f t="shared" si="333"/>
        <v>081175003037</v>
      </c>
      <c r="M5294">
        <f t="shared" si="331"/>
        <v>32587</v>
      </c>
    </row>
    <row r="5295" spans="1:13">
      <c r="A5295" s="127" t="s">
        <v>13126</v>
      </c>
      <c r="B5295" s="207" t="s">
        <v>13127</v>
      </c>
      <c r="C5295" s="208" t="s">
        <v>13050</v>
      </c>
      <c r="D5295" s="208" t="s">
        <v>13051</v>
      </c>
      <c r="E5295" s="205" t="s">
        <v>9</v>
      </c>
      <c r="F5295" s="205" t="s">
        <v>8</v>
      </c>
      <c r="G5295" s="205" t="s">
        <v>13052</v>
      </c>
      <c r="H5295" s="205" t="s">
        <v>12859</v>
      </c>
      <c r="I5295" s="206">
        <v>5496</v>
      </c>
      <c r="J5295" t="str">
        <f t="shared" si="332"/>
        <v>BW|Rechberghausen</v>
      </c>
      <c r="K5295" t="str">
        <f t="shared" si="330"/>
        <v>BW|GVV Östlicher Schurwald</v>
      </c>
      <c r="L5295" s="380" t="str">
        <f t="shared" si="333"/>
        <v>081175008038</v>
      </c>
      <c r="M5295">
        <f t="shared" si="331"/>
        <v>11174</v>
      </c>
    </row>
    <row r="5296" spans="1:13">
      <c r="A5296" s="127" t="s">
        <v>13128</v>
      </c>
      <c r="B5296" s="207" t="s">
        <v>13129</v>
      </c>
      <c r="C5296" s="208" t="s">
        <v>13096</v>
      </c>
      <c r="D5296" s="208" t="s">
        <v>13051</v>
      </c>
      <c r="E5296" s="205" t="s">
        <v>9</v>
      </c>
      <c r="F5296" s="205" t="s">
        <v>8</v>
      </c>
      <c r="G5296" s="205" t="s">
        <v>13097</v>
      </c>
      <c r="H5296" s="205" t="s">
        <v>12859</v>
      </c>
      <c r="I5296" s="206">
        <v>8272</v>
      </c>
      <c r="J5296" t="str">
        <f t="shared" si="332"/>
        <v>BW|Salach</v>
      </c>
      <c r="K5296" t="str">
        <f t="shared" si="330"/>
        <v>BW|GVV Eislingen-Ottenbach-Salach</v>
      </c>
      <c r="L5296" s="380" t="str">
        <f t="shared" si="333"/>
        <v>081175003042</v>
      </c>
      <c r="M5296">
        <f t="shared" si="331"/>
        <v>32587</v>
      </c>
    </row>
    <row r="5297" spans="1:13">
      <c r="A5297" s="127" t="s">
        <v>13130</v>
      </c>
      <c r="B5297" s="207" t="s">
        <v>13131</v>
      </c>
      <c r="C5297" s="208" t="s">
        <v>13110</v>
      </c>
      <c r="D5297" s="208" t="s">
        <v>13051</v>
      </c>
      <c r="E5297" s="205" t="s">
        <v>9</v>
      </c>
      <c r="F5297" s="205" t="s">
        <v>8</v>
      </c>
      <c r="G5297" s="205" t="s">
        <v>13111</v>
      </c>
      <c r="H5297" s="205" t="s">
        <v>12875</v>
      </c>
      <c r="I5297" s="206">
        <v>1693</v>
      </c>
      <c r="J5297" t="str">
        <f t="shared" si="332"/>
        <v>BW|Schlat</v>
      </c>
      <c r="K5297" t="str">
        <f t="shared" si="330"/>
        <v>BW|VVG der Stadt Göppingen</v>
      </c>
      <c r="L5297" s="380" t="str">
        <f t="shared" si="333"/>
        <v>081175005043</v>
      </c>
      <c r="M5297">
        <f t="shared" si="331"/>
        <v>68208</v>
      </c>
    </row>
    <row r="5298" spans="1:13">
      <c r="A5298" s="127" t="s">
        <v>13132</v>
      </c>
      <c r="B5298" s="207" t="s">
        <v>13133</v>
      </c>
      <c r="C5298" s="208" t="s">
        <v>13092</v>
      </c>
      <c r="D5298" s="208" t="s">
        <v>13051</v>
      </c>
      <c r="E5298" s="205" t="s">
        <v>9</v>
      </c>
      <c r="F5298" s="205" t="s">
        <v>8</v>
      </c>
      <c r="G5298" s="205" t="s">
        <v>13093</v>
      </c>
      <c r="H5298" s="205" t="s">
        <v>12875</v>
      </c>
      <c r="I5298" s="206">
        <v>3946</v>
      </c>
      <c r="J5298" t="str">
        <f t="shared" si="332"/>
        <v>BW|Schlierbach</v>
      </c>
      <c r="K5298" t="str">
        <f t="shared" si="330"/>
        <v>BW|VVG der Stadt Ebersbach an der Fils</v>
      </c>
      <c r="L5298" s="380" t="str">
        <f t="shared" si="333"/>
        <v>081175002044</v>
      </c>
      <c r="M5298">
        <f t="shared" si="331"/>
        <v>19714</v>
      </c>
    </row>
    <row r="5299" spans="1:13">
      <c r="A5299" s="127" t="s">
        <v>13134</v>
      </c>
      <c r="B5299" s="207" t="s">
        <v>13135</v>
      </c>
      <c r="C5299" s="208" t="s">
        <v>13082</v>
      </c>
      <c r="D5299" s="208" t="s">
        <v>13051</v>
      </c>
      <c r="E5299" s="205" t="s">
        <v>9</v>
      </c>
      <c r="F5299" s="205" t="s">
        <v>8</v>
      </c>
      <c r="G5299" s="205" t="s">
        <v>13083</v>
      </c>
      <c r="H5299" s="205" t="s">
        <v>12859</v>
      </c>
      <c r="I5299" s="206">
        <v>10366</v>
      </c>
      <c r="J5299" t="str">
        <f t="shared" si="332"/>
        <v>BW|Süßen</v>
      </c>
      <c r="K5299" t="str">
        <f t="shared" si="330"/>
        <v>BW|GVV Mittleres Fils-Lautertal</v>
      </c>
      <c r="L5299" s="380" t="str">
        <f t="shared" si="333"/>
        <v>081175006049</v>
      </c>
      <c r="M5299">
        <f t="shared" si="331"/>
        <v>28591</v>
      </c>
    </row>
    <row r="5300" spans="1:13">
      <c r="A5300" s="127" t="s">
        <v>13136</v>
      </c>
      <c r="B5300" s="207" t="s">
        <v>13137</v>
      </c>
      <c r="C5300" s="208" t="s">
        <v>13059</v>
      </c>
      <c r="D5300" s="208" t="s">
        <v>13051</v>
      </c>
      <c r="E5300" s="205" t="s">
        <v>9</v>
      </c>
      <c r="F5300" s="205" t="s">
        <v>8</v>
      </c>
      <c r="G5300" s="205" t="s">
        <v>13060</v>
      </c>
      <c r="H5300" s="205" t="s">
        <v>12875</v>
      </c>
      <c r="I5300" s="206">
        <v>14753</v>
      </c>
      <c r="J5300" t="str">
        <f t="shared" si="332"/>
        <v>BW|Uhingen</v>
      </c>
      <c r="K5300" t="str">
        <f t="shared" si="330"/>
        <v>BW|VVG der Stadt Uhingen</v>
      </c>
      <c r="L5300" s="380" t="str">
        <f t="shared" si="333"/>
        <v>081175010051</v>
      </c>
      <c r="M5300">
        <f t="shared" si="331"/>
        <v>19223</v>
      </c>
    </row>
    <row r="5301" spans="1:13">
      <c r="A5301" s="127" t="s">
        <v>13138</v>
      </c>
      <c r="B5301" s="207" t="s">
        <v>13139</v>
      </c>
      <c r="C5301" s="208" t="s">
        <v>13110</v>
      </c>
      <c r="D5301" s="208" t="s">
        <v>13051</v>
      </c>
      <c r="E5301" s="205" t="s">
        <v>9</v>
      </c>
      <c r="F5301" s="205" t="s">
        <v>8</v>
      </c>
      <c r="G5301" s="205" t="s">
        <v>13111</v>
      </c>
      <c r="H5301" s="205" t="s">
        <v>12875</v>
      </c>
      <c r="I5301" s="206">
        <v>3974</v>
      </c>
      <c r="J5301" t="str">
        <f t="shared" si="332"/>
        <v>BW|Wäschenbeuren</v>
      </c>
      <c r="K5301" t="str">
        <f t="shared" si="330"/>
        <v>BW|VVG der Stadt Göppingen</v>
      </c>
      <c r="L5301" s="380" t="str">
        <f t="shared" si="333"/>
        <v>081175005053</v>
      </c>
      <c r="M5301">
        <f t="shared" si="331"/>
        <v>68208</v>
      </c>
    </row>
    <row r="5302" spans="1:13">
      <c r="A5302" s="127" t="s">
        <v>13140</v>
      </c>
      <c r="B5302" s="207" t="s">
        <v>13141</v>
      </c>
      <c r="C5302" s="208" t="s">
        <v>13110</v>
      </c>
      <c r="D5302" s="208" t="s">
        <v>13051</v>
      </c>
      <c r="E5302" s="205" t="s">
        <v>9</v>
      </c>
      <c r="F5302" s="205" t="s">
        <v>8</v>
      </c>
      <c r="G5302" s="205" t="s">
        <v>13111</v>
      </c>
      <c r="H5302" s="205" t="s">
        <v>12875</v>
      </c>
      <c r="I5302" s="206">
        <v>3241</v>
      </c>
      <c r="J5302" t="str">
        <f t="shared" si="332"/>
        <v>BW|Wangen</v>
      </c>
      <c r="K5302" t="str">
        <f t="shared" si="330"/>
        <v>BW|VVG der Stadt Göppingen</v>
      </c>
      <c r="L5302" s="380" t="str">
        <f t="shared" si="333"/>
        <v>081175005055</v>
      </c>
      <c r="M5302">
        <f t="shared" si="331"/>
        <v>68208</v>
      </c>
    </row>
    <row r="5303" spans="1:13">
      <c r="A5303" s="127" t="s">
        <v>13142</v>
      </c>
      <c r="B5303" s="207" t="s">
        <v>13143</v>
      </c>
      <c r="C5303" s="208" t="s">
        <v>13086</v>
      </c>
      <c r="D5303" s="208" t="s">
        <v>13051</v>
      </c>
      <c r="E5303" s="205" t="s">
        <v>9</v>
      </c>
      <c r="F5303" s="205" t="s">
        <v>8</v>
      </c>
      <c r="G5303" s="205" t="s">
        <v>13087</v>
      </c>
      <c r="H5303" s="205" t="s">
        <v>12859</v>
      </c>
      <c r="I5303" s="206">
        <v>2044</v>
      </c>
      <c r="J5303" t="str">
        <f t="shared" si="332"/>
        <v>BW|Wiesensteig</v>
      </c>
      <c r="K5303" t="str">
        <f t="shared" si="330"/>
        <v>BW|GVV Oberes Filstal</v>
      </c>
      <c r="L5303" s="380" t="str">
        <f t="shared" si="333"/>
        <v>081175007058</v>
      </c>
      <c r="M5303">
        <f t="shared" si="331"/>
        <v>6683</v>
      </c>
    </row>
    <row r="5304" spans="1:13">
      <c r="A5304" s="127" t="s">
        <v>13144</v>
      </c>
      <c r="B5304" s="207" t="s">
        <v>13145</v>
      </c>
      <c r="C5304" s="208" t="s">
        <v>13055</v>
      </c>
      <c r="D5304" s="208" t="s">
        <v>13051</v>
      </c>
      <c r="E5304" s="205" t="s">
        <v>9</v>
      </c>
      <c r="F5304" s="205" t="s">
        <v>8</v>
      </c>
      <c r="G5304" s="205" t="s">
        <v>13056</v>
      </c>
      <c r="H5304" s="205" t="s">
        <v>12859</v>
      </c>
      <c r="I5304" s="206">
        <v>3164</v>
      </c>
      <c r="J5304" t="str">
        <f t="shared" si="332"/>
        <v>BW|Zell unter Aichelberg</v>
      </c>
      <c r="K5304" t="str">
        <f t="shared" si="330"/>
        <v>BW|GVV Raum Bad Boll</v>
      </c>
      <c r="L5304" s="380" t="str">
        <f t="shared" si="333"/>
        <v>081175009060</v>
      </c>
      <c r="M5304">
        <f t="shared" si="331"/>
        <v>16434</v>
      </c>
    </row>
    <row r="5305" spans="1:13">
      <c r="A5305" s="127" t="s">
        <v>13146</v>
      </c>
      <c r="B5305" s="207" t="s">
        <v>13147</v>
      </c>
      <c r="C5305" s="208" t="s">
        <v>13082</v>
      </c>
      <c r="D5305" s="208" t="s">
        <v>13051</v>
      </c>
      <c r="E5305" s="205" t="s">
        <v>9</v>
      </c>
      <c r="F5305" s="205" t="s">
        <v>8</v>
      </c>
      <c r="G5305" s="205" t="s">
        <v>13083</v>
      </c>
      <c r="H5305" s="205" t="s">
        <v>12859</v>
      </c>
      <c r="I5305" s="206">
        <v>2587</v>
      </c>
      <c r="J5305" t="str">
        <f t="shared" si="332"/>
        <v>BW|Lauterstein</v>
      </c>
      <c r="K5305" t="str">
        <f t="shared" si="330"/>
        <v>BW|GVV Mittleres Fils-Lautertal</v>
      </c>
      <c r="L5305" s="380" t="str">
        <f t="shared" si="333"/>
        <v>081175006061</v>
      </c>
      <c r="M5305">
        <f t="shared" si="331"/>
        <v>28591</v>
      </c>
    </row>
    <row r="5306" spans="1:13">
      <c r="A5306" s="127" t="s">
        <v>13148</v>
      </c>
      <c r="B5306" s="207" t="s">
        <v>13149</v>
      </c>
      <c r="C5306" s="208" t="s">
        <v>13150</v>
      </c>
      <c r="D5306" s="208" t="s">
        <v>13151</v>
      </c>
      <c r="E5306" s="205" t="s">
        <v>9</v>
      </c>
      <c r="F5306" s="205" t="s">
        <v>8</v>
      </c>
      <c r="G5306" s="205" t="s">
        <v>13152</v>
      </c>
      <c r="H5306" s="205" t="s">
        <v>12859</v>
      </c>
      <c r="I5306" s="206">
        <v>4524</v>
      </c>
      <c r="J5306" t="str">
        <f t="shared" si="332"/>
        <v>BW|Affalterbach</v>
      </c>
      <c r="K5306" t="str">
        <f t="shared" si="330"/>
        <v>BW|GVV Marbach am Neckar</v>
      </c>
      <c r="L5306" s="380" t="str">
        <f t="shared" si="333"/>
        <v>081185005001</v>
      </c>
      <c r="M5306">
        <f t="shared" si="331"/>
        <v>32565</v>
      </c>
    </row>
    <row r="5307" spans="1:13">
      <c r="A5307" s="127" t="s">
        <v>13153</v>
      </c>
      <c r="B5307" s="208" t="s">
        <v>13154</v>
      </c>
      <c r="C5307" s="208" t="s">
        <v>13155</v>
      </c>
      <c r="D5307" s="208" t="s">
        <v>13151</v>
      </c>
      <c r="E5307" s="205" t="s">
        <v>9</v>
      </c>
      <c r="F5307" s="205" t="s">
        <v>8</v>
      </c>
      <c r="G5307" s="205" t="s">
        <v>13153</v>
      </c>
      <c r="H5307" s="205" t="s">
        <v>356</v>
      </c>
      <c r="I5307" s="206">
        <v>13836</v>
      </c>
      <c r="J5307" t="str">
        <f t="shared" si="332"/>
        <v>BW|Asperg</v>
      </c>
      <c r="K5307" t="str">
        <f t="shared" si="330"/>
        <v>BW|Asperg</v>
      </c>
      <c r="L5307" s="380" t="str">
        <f t="shared" si="333"/>
        <v>081180003003</v>
      </c>
      <c r="M5307">
        <f t="shared" si="331"/>
        <v>13836</v>
      </c>
    </row>
    <row r="5308" spans="1:13">
      <c r="A5308" s="127" t="s">
        <v>13156</v>
      </c>
      <c r="B5308" s="207" t="s">
        <v>13157</v>
      </c>
      <c r="C5308" s="208" t="s">
        <v>13150</v>
      </c>
      <c r="D5308" s="208" t="s">
        <v>13151</v>
      </c>
      <c r="E5308" s="205" t="s">
        <v>9</v>
      </c>
      <c r="F5308" s="205" t="s">
        <v>8</v>
      </c>
      <c r="G5308" s="205" t="s">
        <v>13152</v>
      </c>
      <c r="H5308" s="205" t="s">
        <v>12859</v>
      </c>
      <c r="I5308" s="206">
        <v>6713</v>
      </c>
      <c r="J5308" t="str">
        <f t="shared" si="332"/>
        <v>BW|Benningen am Neckar</v>
      </c>
      <c r="K5308" t="str">
        <f t="shared" si="330"/>
        <v>BW|GVV Marbach am Neckar</v>
      </c>
      <c r="L5308" s="380" t="str">
        <f t="shared" si="333"/>
        <v>081185005006</v>
      </c>
      <c r="M5308">
        <f t="shared" si="331"/>
        <v>32565</v>
      </c>
    </row>
    <row r="5309" spans="1:13">
      <c r="A5309" s="127" t="s">
        <v>13158</v>
      </c>
      <c r="B5309" s="207" t="s">
        <v>13159</v>
      </c>
      <c r="C5309" s="208" t="s">
        <v>13160</v>
      </c>
      <c r="D5309" s="208" t="s">
        <v>13151</v>
      </c>
      <c r="E5309" s="205" t="s">
        <v>9</v>
      </c>
      <c r="F5309" s="205" t="s">
        <v>8</v>
      </c>
      <c r="G5309" s="205" t="s">
        <v>13161</v>
      </c>
      <c r="H5309" s="205" t="s">
        <v>12859</v>
      </c>
      <c r="I5309" s="206">
        <v>12923</v>
      </c>
      <c r="J5309" t="str">
        <f t="shared" si="332"/>
        <v>BW|Besigheim</v>
      </c>
      <c r="K5309" t="str">
        <f t="shared" si="330"/>
        <v>BW|GVV Besigheim</v>
      </c>
      <c r="L5309" s="380" t="str">
        <f t="shared" si="333"/>
        <v>081185001007</v>
      </c>
      <c r="M5309">
        <f t="shared" si="331"/>
        <v>35917</v>
      </c>
    </row>
    <row r="5310" spans="1:13">
      <c r="A5310" s="127" t="s">
        <v>13162</v>
      </c>
      <c r="B5310" s="207" t="s">
        <v>13163</v>
      </c>
      <c r="C5310" s="208" t="s">
        <v>13164</v>
      </c>
      <c r="D5310" s="208" t="s">
        <v>13151</v>
      </c>
      <c r="E5310" s="205" t="s">
        <v>9</v>
      </c>
      <c r="F5310" s="205" t="s">
        <v>8</v>
      </c>
      <c r="G5310" s="205" t="s">
        <v>13165</v>
      </c>
      <c r="H5310" s="205" t="s">
        <v>12859</v>
      </c>
      <c r="I5310" s="206">
        <v>8447</v>
      </c>
      <c r="J5310" t="str">
        <f t="shared" si="332"/>
        <v>BW|Bönnigheim</v>
      </c>
      <c r="K5310" t="str">
        <f t="shared" si="330"/>
        <v>BW|GVV Bönnigheim</v>
      </c>
      <c r="L5310" s="380" t="str">
        <f t="shared" si="333"/>
        <v>081185003010</v>
      </c>
      <c r="M5310">
        <f t="shared" si="331"/>
        <v>17836</v>
      </c>
    </row>
    <row r="5311" spans="1:13">
      <c r="A5311" s="127" t="s">
        <v>13166</v>
      </c>
      <c r="B5311" s="207" t="s">
        <v>13167</v>
      </c>
      <c r="C5311" s="208" t="s">
        <v>13168</v>
      </c>
      <c r="D5311" s="208" t="s">
        <v>13151</v>
      </c>
      <c r="E5311" s="205" t="s">
        <v>9</v>
      </c>
      <c r="F5311" s="205" t="s">
        <v>8</v>
      </c>
      <c r="G5311" s="205" t="s">
        <v>13166</v>
      </c>
      <c r="H5311" s="205" t="s">
        <v>356</v>
      </c>
      <c r="I5311" s="206">
        <v>25318</v>
      </c>
      <c r="J5311" t="str">
        <f t="shared" si="332"/>
        <v>BW|Ditzingen</v>
      </c>
      <c r="K5311" t="str">
        <f t="shared" si="330"/>
        <v>BW|Ditzingen</v>
      </c>
      <c r="L5311" s="380" t="str">
        <f t="shared" si="333"/>
        <v>081180011011</v>
      </c>
      <c r="M5311">
        <f t="shared" si="331"/>
        <v>25318</v>
      </c>
    </row>
    <row r="5312" spans="1:13">
      <c r="A5312" s="127" t="s">
        <v>13169</v>
      </c>
      <c r="B5312" s="208" t="s">
        <v>13170</v>
      </c>
      <c r="C5312" s="208" t="s">
        <v>13171</v>
      </c>
      <c r="D5312" s="208" t="s">
        <v>13151</v>
      </c>
      <c r="E5312" s="205" t="s">
        <v>9</v>
      </c>
      <c r="F5312" s="205" t="s">
        <v>8</v>
      </c>
      <c r="G5312" s="205" t="s">
        <v>13172</v>
      </c>
      <c r="H5312" s="205" t="s">
        <v>12875</v>
      </c>
      <c r="I5312" s="206">
        <v>7014</v>
      </c>
      <c r="J5312" t="str">
        <f t="shared" si="332"/>
        <v>BW|Eberdingen</v>
      </c>
      <c r="K5312" t="str">
        <f t="shared" si="330"/>
        <v>BW|VVG der Stadt Vaihingen an der Enz</v>
      </c>
      <c r="L5312" s="380" t="str">
        <f t="shared" si="333"/>
        <v>081185008012</v>
      </c>
      <c r="M5312">
        <f t="shared" si="331"/>
        <v>45561</v>
      </c>
    </row>
    <row r="5313" spans="1:13">
      <c r="A5313" s="127" t="s">
        <v>13173</v>
      </c>
      <c r="B5313" s="207" t="s">
        <v>13174</v>
      </c>
      <c r="C5313" s="208" t="s">
        <v>13150</v>
      </c>
      <c r="D5313" s="208" t="s">
        <v>13151</v>
      </c>
      <c r="E5313" s="205" t="s">
        <v>9</v>
      </c>
      <c r="F5313" s="205" t="s">
        <v>8</v>
      </c>
      <c r="G5313" s="205" t="s">
        <v>13152</v>
      </c>
      <c r="H5313" s="205" t="s">
        <v>12859</v>
      </c>
      <c r="I5313" s="206">
        <v>5318</v>
      </c>
      <c r="J5313" t="str">
        <f t="shared" si="332"/>
        <v>BW|Erdmannhausen</v>
      </c>
      <c r="K5313" t="str">
        <f t="shared" si="330"/>
        <v>BW|GVV Marbach am Neckar</v>
      </c>
      <c r="L5313" s="380" t="str">
        <f t="shared" si="333"/>
        <v>081185005014</v>
      </c>
      <c r="M5313">
        <f t="shared" si="331"/>
        <v>32565</v>
      </c>
    </row>
    <row r="5314" spans="1:13">
      <c r="A5314" s="127" t="s">
        <v>13175</v>
      </c>
      <c r="B5314" s="207" t="s">
        <v>13176</v>
      </c>
      <c r="C5314" s="208" t="s">
        <v>13164</v>
      </c>
      <c r="D5314" s="208" t="s">
        <v>13151</v>
      </c>
      <c r="E5314" s="205" t="s">
        <v>9</v>
      </c>
      <c r="F5314" s="205" t="s">
        <v>8</v>
      </c>
      <c r="G5314" s="205" t="s">
        <v>13165</v>
      </c>
      <c r="H5314" s="205" t="s">
        <v>12859</v>
      </c>
      <c r="I5314" s="206">
        <v>3127</v>
      </c>
      <c r="J5314" t="str">
        <f t="shared" si="332"/>
        <v>BW|Erligheim</v>
      </c>
      <c r="K5314" t="str">
        <f t="shared" si="330"/>
        <v>BW|GVV Bönnigheim</v>
      </c>
      <c r="L5314" s="380" t="str">
        <f t="shared" si="333"/>
        <v>081185003015</v>
      </c>
      <c r="M5314">
        <f t="shared" si="331"/>
        <v>17836</v>
      </c>
    </row>
    <row r="5315" spans="1:13">
      <c r="A5315" s="127" t="s">
        <v>13177</v>
      </c>
      <c r="B5315" s="207" t="s">
        <v>13178</v>
      </c>
      <c r="C5315" s="208" t="s">
        <v>13160</v>
      </c>
      <c r="D5315" s="208" t="s">
        <v>13151</v>
      </c>
      <c r="E5315" s="205" t="s">
        <v>9</v>
      </c>
      <c r="F5315" s="205" t="s">
        <v>8</v>
      </c>
      <c r="G5315" s="205" t="s">
        <v>13161</v>
      </c>
      <c r="H5315" s="205" t="s">
        <v>12859</v>
      </c>
      <c r="I5315" s="206">
        <v>2644</v>
      </c>
      <c r="J5315" t="str">
        <f t="shared" si="332"/>
        <v>BW|Freudental</v>
      </c>
      <c r="K5315" t="str">
        <f t="shared" ref="K5315:K5378" si="334">E5315 &amp; "|" &amp; G5315</f>
        <v>BW|GVV Besigheim</v>
      </c>
      <c r="L5315" s="380" t="str">
        <f t="shared" si="333"/>
        <v>081185001016</v>
      </c>
      <c r="M5315">
        <f t="shared" ref="M5315:M5378" si="335">SUMIF($C:$C, $C5315, $I:$I)</f>
        <v>35917</v>
      </c>
    </row>
    <row r="5316" spans="1:13">
      <c r="A5316" s="127" t="s">
        <v>13179</v>
      </c>
      <c r="B5316" s="207" t="s">
        <v>13180</v>
      </c>
      <c r="C5316" s="208" t="s">
        <v>13160</v>
      </c>
      <c r="D5316" s="208" t="s">
        <v>13151</v>
      </c>
      <c r="E5316" s="205" t="s">
        <v>9</v>
      </c>
      <c r="F5316" s="205" t="s">
        <v>8</v>
      </c>
      <c r="G5316" s="205" t="s">
        <v>13161</v>
      </c>
      <c r="H5316" s="205" t="s">
        <v>12859</v>
      </c>
      <c r="I5316" s="206">
        <v>4930</v>
      </c>
      <c r="J5316" t="str">
        <f t="shared" si="332"/>
        <v>BW|Gemmrigheim</v>
      </c>
      <c r="K5316" t="str">
        <f t="shared" si="334"/>
        <v>BW|GVV Besigheim</v>
      </c>
      <c r="L5316" s="380" t="str">
        <f t="shared" si="333"/>
        <v>081185001018</v>
      </c>
      <c r="M5316">
        <f t="shared" si="335"/>
        <v>35917</v>
      </c>
    </row>
    <row r="5317" spans="1:13">
      <c r="A5317" s="127" t="s">
        <v>13181</v>
      </c>
      <c r="B5317" s="207" t="s">
        <v>13182</v>
      </c>
      <c r="C5317" s="208" t="s">
        <v>13183</v>
      </c>
      <c r="D5317" s="208" t="s">
        <v>13151</v>
      </c>
      <c r="E5317" s="205" t="s">
        <v>9</v>
      </c>
      <c r="F5317" s="205" t="s">
        <v>8</v>
      </c>
      <c r="G5317" s="205" t="s">
        <v>13181</v>
      </c>
      <c r="H5317" s="205" t="s">
        <v>356</v>
      </c>
      <c r="I5317" s="206">
        <v>19774</v>
      </c>
      <c r="J5317" t="str">
        <f t="shared" si="332"/>
        <v>BW|Gerlingen</v>
      </c>
      <c r="K5317" t="str">
        <f t="shared" si="334"/>
        <v>BW|Gerlingen</v>
      </c>
      <c r="L5317" s="380" t="str">
        <f t="shared" si="333"/>
        <v>081180019019</v>
      </c>
      <c r="M5317">
        <f t="shared" si="335"/>
        <v>19774</v>
      </c>
    </row>
    <row r="5318" spans="1:13">
      <c r="A5318" s="127" t="s">
        <v>13184</v>
      </c>
      <c r="B5318" s="207" t="s">
        <v>13185</v>
      </c>
      <c r="C5318" s="208" t="s">
        <v>13186</v>
      </c>
      <c r="D5318" s="208" t="s">
        <v>13151</v>
      </c>
      <c r="E5318" s="205" t="s">
        <v>9</v>
      </c>
      <c r="F5318" s="205" t="s">
        <v>8</v>
      </c>
      <c r="G5318" s="205" t="s">
        <v>13184</v>
      </c>
      <c r="H5318" s="205" t="s">
        <v>356</v>
      </c>
      <c r="I5318" s="206">
        <v>8591</v>
      </c>
      <c r="J5318" t="str">
        <f t="shared" ref="J5318:J5381" si="336">E5318 &amp; "|" &amp; A5318</f>
        <v>BW|Großbottwar</v>
      </c>
      <c r="K5318" t="str">
        <f t="shared" si="334"/>
        <v>BW|Großbottwar</v>
      </c>
      <c r="L5318" s="380" t="str">
        <f t="shared" ref="L5318:L5381" si="337">C5318 &amp; RIGHT(B5318,3)</f>
        <v>081180021021</v>
      </c>
      <c r="M5318">
        <f t="shared" si="335"/>
        <v>8591</v>
      </c>
    </row>
    <row r="5319" spans="1:13">
      <c r="A5319" s="127" t="s">
        <v>13187</v>
      </c>
      <c r="B5319" s="208" t="s">
        <v>13188</v>
      </c>
      <c r="C5319" s="208" t="s">
        <v>13189</v>
      </c>
      <c r="D5319" s="208" t="s">
        <v>13151</v>
      </c>
      <c r="E5319" s="205" t="s">
        <v>9</v>
      </c>
      <c r="F5319" s="205" t="s">
        <v>8</v>
      </c>
      <c r="G5319" s="205" t="s">
        <v>13190</v>
      </c>
      <c r="H5319" s="205" t="s">
        <v>12859</v>
      </c>
      <c r="I5319" s="206">
        <v>8222</v>
      </c>
      <c r="J5319" t="str">
        <f t="shared" si="336"/>
        <v>BW|Hemmingen (Württemberg)</v>
      </c>
      <c r="K5319" t="str">
        <f t="shared" si="334"/>
        <v>BW|GVV Schwieberdingen-Hemmingen</v>
      </c>
      <c r="L5319" s="380" t="str">
        <f t="shared" si="337"/>
        <v>081185006027</v>
      </c>
      <c r="M5319">
        <f t="shared" si="335"/>
        <v>19880</v>
      </c>
    </row>
    <row r="5320" spans="1:13">
      <c r="A5320" s="127" t="s">
        <v>13191</v>
      </c>
      <c r="B5320" s="207" t="s">
        <v>13192</v>
      </c>
      <c r="C5320" s="208" t="s">
        <v>13160</v>
      </c>
      <c r="D5320" s="208" t="s">
        <v>13151</v>
      </c>
      <c r="E5320" s="205" t="s">
        <v>9</v>
      </c>
      <c r="F5320" s="205" t="s">
        <v>8</v>
      </c>
      <c r="G5320" s="205" t="s">
        <v>13161</v>
      </c>
      <c r="H5320" s="205" t="s">
        <v>12859</v>
      </c>
      <c r="I5320" s="206">
        <v>2555</v>
      </c>
      <c r="J5320" t="str">
        <f t="shared" si="336"/>
        <v>BW|Hessigheim</v>
      </c>
      <c r="K5320" t="str">
        <f t="shared" si="334"/>
        <v>BW|GVV Besigheim</v>
      </c>
      <c r="L5320" s="380" t="str">
        <f t="shared" si="337"/>
        <v>081185001028</v>
      </c>
      <c r="M5320">
        <f t="shared" si="335"/>
        <v>35917</v>
      </c>
    </row>
    <row r="5321" spans="1:13">
      <c r="A5321" s="127" t="s">
        <v>13193</v>
      </c>
      <c r="B5321" s="207" t="s">
        <v>13194</v>
      </c>
      <c r="C5321" s="208" t="s">
        <v>13164</v>
      </c>
      <c r="D5321" s="208" t="s">
        <v>13151</v>
      </c>
      <c r="E5321" s="205" t="s">
        <v>9</v>
      </c>
      <c r="F5321" s="205" t="s">
        <v>8</v>
      </c>
      <c r="G5321" s="205" t="s">
        <v>13165</v>
      </c>
      <c r="H5321" s="205" t="s">
        <v>12859</v>
      </c>
      <c r="I5321" s="206">
        <v>6262</v>
      </c>
      <c r="J5321" t="str">
        <f t="shared" si="336"/>
        <v>BW|Kirchheim am Neckar</v>
      </c>
      <c r="K5321" t="str">
        <f t="shared" si="334"/>
        <v>BW|GVV Bönnigheim</v>
      </c>
      <c r="L5321" s="380" t="str">
        <f t="shared" si="337"/>
        <v>081185003040</v>
      </c>
      <c r="M5321">
        <f t="shared" si="335"/>
        <v>17836</v>
      </c>
    </row>
    <row r="5322" spans="1:13">
      <c r="A5322" s="127" t="s">
        <v>13195</v>
      </c>
      <c r="B5322" s="207" t="s">
        <v>13196</v>
      </c>
      <c r="C5322" s="208" t="s">
        <v>13197</v>
      </c>
      <c r="D5322" s="208" t="s">
        <v>13151</v>
      </c>
      <c r="E5322" s="205" t="s">
        <v>9</v>
      </c>
      <c r="F5322" s="205" t="s">
        <v>8</v>
      </c>
      <c r="G5322" s="205" t="s">
        <v>13195</v>
      </c>
      <c r="H5322" s="205" t="s">
        <v>356</v>
      </c>
      <c r="I5322" s="206">
        <v>34177</v>
      </c>
      <c r="J5322" t="str">
        <f t="shared" si="336"/>
        <v>BW|Kornwestheim</v>
      </c>
      <c r="K5322" t="str">
        <f t="shared" si="334"/>
        <v>BW|Kornwestheim</v>
      </c>
      <c r="L5322" s="380" t="str">
        <f t="shared" si="337"/>
        <v>081180046046</v>
      </c>
      <c r="M5322">
        <f t="shared" si="335"/>
        <v>34177</v>
      </c>
    </row>
    <row r="5323" spans="1:13">
      <c r="A5323" s="127" t="s">
        <v>13198</v>
      </c>
      <c r="B5323" s="207" t="s">
        <v>13199</v>
      </c>
      <c r="C5323" s="208" t="s">
        <v>13160</v>
      </c>
      <c r="D5323" s="208" t="s">
        <v>13151</v>
      </c>
      <c r="E5323" s="205" t="s">
        <v>9</v>
      </c>
      <c r="F5323" s="205" t="s">
        <v>8</v>
      </c>
      <c r="G5323" s="205" t="s">
        <v>13161</v>
      </c>
      <c r="H5323" s="205" t="s">
        <v>12859</v>
      </c>
      <c r="I5323" s="206">
        <v>5977</v>
      </c>
      <c r="J5323" t="str">
        <f t="shared" si="336"/>
        <v>BW|Löchgau</v>
      </c>
      <c r="K5323" t="str">
        <f t="shared" si="334"/>
        <v>BW|GVV Besigheim</v>
      </c>
      <c r="L5323" s="380" t="str">
        <f t="shared" si="337"/>
        <v>081185001047</v>
      </c>
      <c r="M5323">
        <f t="shared" si="335"/>
        <v>35917</v>
      </c>
    </row>
    <row r="5324" spans="1:13">
      <c r="A5324" s="127" t="s">
        <v>13200</v>
      </c>
      <c r="B5324" s="207" t="s">
        <v>13201</v>
      </c>
      <c r="C5324" s="208" t="s">
        <v>13202</v>
      </c>
      <c r="D5324" s="208" t="s">
        <v>13151</v>
      </c>
      <c r="E5324" s="205" t="s">
        <v>9</v>
      </c>
      <c r="F5324" s="205" t="s">
        <v>8</v>
      </c>
      <c r="G5324" s="205" t="s">
        <v>13200</v>
      </c>
      <c r="H5324" s="205" t="s">
        <v>356</v>
      </c>
      <c r="I5324" s="206">
        <v>94859</v>
      </c>
      <c r="J5324" t="str">
        <f t="shared" si="336"/>
        <v>BW|Ludwigsburg</v>
      </c>
      <c r="K5324" t="str">
        <f t="shared" si="334"/>
        <v>BW|Ludwigsburg</v>
      </c>
      <c r="L5324" s="380" t="str">
        <f t="shared" si="337"/>
        <v>081180048048</v>
      </c>
      <c r="M5324">
        <f t="shared" si="335"/>
        <v>94859</v>
      </c>
    </row>
    <row r="5325" spans="1:13">
      <c r="A5325" s="127" t="s">
        <v>13203</v>
      </c>
      <c r="B5325" s="207" t="s">
        <v>13204</v>
      </c>
      <c r="C5325" s="208" t="s">
        <v>13150</v>
      </c>
      <c r="D5325" s="208" t="s">
        <v>13151</v>
      </c>
      <c r="E5325" s="205" t="s">
        <v>9</v>
      </c>
      <c r="F5325" s="205" t="s">
        <v>8</v>
      </c>
      <c r="G5325" s="205" t="s">
        <v>13152</v>
      </c>
      <c r="H5325" s="205" t="s">
        <v>12859</v>
      </c>
      <c r="I5325" s="206">
        <v>16010</v>
      </c>
      <c r="J5325" t="str">
        <f t="shared" si="336"/>
        <v>BW|Marbach am Neckar</v>
      </c>
      <c r="K5325" t="str">
        <f t="shared" si="334"/>
        <v>BW|GVV Marbach am Neckar</v>
      </c>
      <c r="L5325" s="380" t="str">
        <f t="shared" si="337"/>
        <v>081185005049</v>
      </c>
      <c r="M5325">
        <f t="shared" si="335"/>
        <v>32565</v>
      </c>
    </row>
    <row r="5326" spans="1:13">
      <c r="A5326" s="127" t="s">
        <v>13205</v>
      </c>
      <c r="B5326" s="208" t="s">
        <v>13206</v>
      </c>
      <c r="C5326" s="208" t="s">
        <v>13207</v>
      </c>
      <c r="D5326" s="208" t="s">
        <v>13151</v>
      </c>
      <c r="E5326" s="205" t="s">
        <v>9</v>
      </c>
      <c r="F5326" s="205" t="s">
        <v>8</v>
      </c>
      <c r="G5326" s="205" t="s">
        <v>13205</v>
      </c>
      <c r="H5326" s="205" t="s">
        <v>356</v>
      </c>
      <c r="I5326" s="206">
        <v>15099</v>
      </c>
      <c r="J5326" t="str">
        <f t="shared" si="336"/>
        <v>BW|Markgröningen</v>
      </c>
      <c r="K5326" t="str">
        <f t="shared" si="334"/>
        <v>BW|Markgröningen</v>
      </c>
      <c r="L5326" s="380" t="str">
        <f t="shared" si="337"/>
        <v>081180050050</v>
      </c>
      <c r="M5326">
        <f t="shared" si="335"/>
        <v>15099</v>
      </c>
    </row>
    <row r="5327" spans="1:13">
      <c r="A5327" s="127" t="s">
        <v>13208</v>
      </c>
      <c r="B5327" s="208" t="s">
        <v>13209</v>
      </c>
      <c r="C5327" s="208" t="s">
        <v>13210</v>
      </c>
      <c r="D5327" s="208" t="s">
        <v>13151</v>
      </c>
      <c r="E5327" s="205" t="s">
        <v>9</v>
      </c>
      <c r="F5327" s="205" t="s">
        <v>8</v>
      </c>
      <c r="G5327" s="205" t="s">
        <v>13208</v>
      </c>
      <c r="H5327" s="205" t="s">
        <v>356</v>
      </c>
      <c r="I5327" s="206">
        <v>11334</v>
      </c>
      <c r="J5327" t="str">
        <f t="shared" si="336"/>
        <v>BW|Möglingen</v>
      </c>
      <c r="K5327" t="str">
        <f t="shared" si="334"/>
        <v>BW|Möglingen</v>
      </c>
      <c r="L5327" s="380" t="str">
        <f t="shared" si="337"/>
        <v>081180051051</v>
      </c>
      <c r="M5327">
        <f t="shared" si="335"/>
        <v>11334</v>
      </c>
    </row>
    <row r="5328" spans="1:13">
      <c r="A5328" s="127" t="s">
        <v>13211</v>
      </c>
      <c r="B5328" s="207" t="s">
        <v>13212</v>
      </c>
      <c r="C5328" s="208" t="s">
        <v>13160</v>
      </c>
      <c r="D5328" s="208" t="s">
        <v>13151</v>
      </c>
      <c r="E5328" s="205" t="s">
        <v>9</v>
      </c>
      <c r="F5328" s="205" t="s">
        <v>8</v>
      </c>
      <c r="G5328" s="205" t="s">
        <v>13161</v>
      </c>
      <c r="H5328" s="205" t="s">
        <v>12859</v>
      </c>
      <c r="I5328" s="206">
        <v>3539</v>
      </c>
      <c r="J5328" t="str">
        <f t="shared" si="336"/>
        <v>BW|Mundelsheim</v>
      </c>
      <c r="K5328" t="str">
        <f t="shared" si="334"/>
        <v>BW|GVV Besigheim</v>
      </c>
      <c r="L5328" s="380" t="str">
        <f t="shared" si="337"/>
        <v>081185001053</v>
      </c>
      <c r="M5328">
        <f t="shared" si="335"/>
        <v>35917</v>
      </c>
    </row>
    <row r="5329" spans="1:13">
      <c r="A5329" s="127" t="s">
        <v>13213</v>
      </c>
      <c r="B5329" s="207" t="s">
        <v>13214</v>
      </c>
      <c r="C5329" s="208" t="s">
        <v>13215</v>
      </c>
      <c r="D5329" s="208" t="s">
        <v>13151</v>
      </c>
      <c r="E5329" s="205" t="s">
        <v>9</v>
      </c>
      <c r="F5329" s="205" t="s">
        <v>8</v>
      </c>
      <c r="G5329" s="205" t="s">
        <v>13216</v>
      </c>
      <c r="H5329" s="205" t="s">
        <v>12859</v>
      </c>
      <c r="I5329" s="206">
        <v>6789</v>
      </c>
      <c r="J5329" t="str">
        <f t="shared" si="336"/>
        <v>BW|Murr</v>
      </c>
      <c r="K5329" t="str">
        <f t="shared" si="334"/>
        <v>BW|GVV Steinheim-Murr</v>
      </c>
      <c r="L5329" s="380" t="str">
        <f t="shared" si="337"/>
        <v>081185007054</v>
      </c>
      <c r="M5329">
        <f t="shared" si="335"/>
        <v>18871</v>
      </c>
    </row>
    <row r="5330" spans="1:13">
      <c r="A5330" s="127" t="s">
        <v>13217</v>
      </c>
      <c r="B5330" s="207" t="s">
        <v>13218</v>
      </c>
      <c r="C5330" s="208" t="s">
        <v>13171</v>
      </c>
      <c r="D5330" s="208" t="s">
        <v>13151</v>
      </c>
      <c r="E5330" s="205" t="s">
        <v>9</v>
      </c>
      <c r="F5330" s="205" t="s">
        <v>8</v>
      </c>
      <c r="G5330" s="205" t="s">
        <v>13172</v>
      </c>
      <c r="H5330" s="205" t="s">
        <v>12875</v>
      </c>
      <c r="I5330" s="206">
        <v>3370</v>
      </c>
      <c r="J5330" t="str">
        <f t="shared" si="336"/>
        <v>BW|Oberriexingen</v>
      </c>
      <c r="K5330" t="str">
        <f t="shared" si="334"/>
        <v>BW|VVG der Stadt Vaihingen an der Enz</v>
      </c>
      <c r="L5330" s="380" t="str">
        <f t="shared" si="337"/>
        <v>081185008059</v>
      </c>
      <c r="M5330">
        <f t="shared" si="335"/>
        <v>45561</v>
      </c>
    </row>
    <row r="5331" spans="1:13">
      <c r="A5331" s="127" t="s">
        <v>13219</v>
      </c>
      <c r="B5331" s="207" t="s">
        <v>13220</v>
      </c>
      <c r="C5331" s="208" t="s">
        <v>13221</v>
      </c>
      <c r="D5331" s="208" t="s">
        <v>13151</v>
      </c>
      <c r="E5331" s="205" t="s">
        <v>9</v>
      </c>
      <c r="F5331" s="205" t="s">
        <v>8</v>
      </c>
      <c r="G5331" s="205" t="s">
        <v>13219</v>
      </c>
      <c r="H5331" s="205" t="s">
        <v>356</v>
      </c>
      <c r="I5331" s="206">
        <v>7989</v>
      </c>
      <c r="J5331" t="str">
        <f t="shared" si="336"/>
        <v>BW|Oberstenfeld</v>
      </c>
      <c r="K5331" t="str">
        <f t="shared" si="334"/>
        <v>BW|Oberstenfeld</v>
      </c>
      <c r="L5331" s="380" t="str">
        <f t="shared" si="337"/>
        <v>081180060060</v>
      </c>
      <c r="M5331">
        <f t="shared" si="335"/>
        <v>7989</v>
      </c>
    </row>
    <row r="5332" spans="1:13">
      <c r="A5332" s="127" t="s">
        <v>13222</v>
      </c>
      <c r="B5332" s="207" t="s">
        <v>13223</v>
      </c>
      <c r="C5332" s="208" t="s">
        <v>13224</v>
      </c>
      <c r="D5332" s="208" t="s">
        <v>13151</v>
      </c>
      <c r="E5332" s="205" t="s">
        <v>9</v>
      </c>
      <c r="F5332" s="205" t="s">
        <v>8</v>
      </c>
      <c r="G5332" s="205" t="s">
        <v>13225</v>
      </c>
      <c r="H5332" s="205" t="s">
        <v>12875</v>
      </c>
      <c r="I5332" s="206">
        <v>6454</v>
      </c>
      <c r="J5332" t="str">
        <f t="shared" si="336"/>
        <v>BW|Pleidelsheim</v>
      </c>
      <c r="K5332" t="str">
        <f t="shared" si="334"/>
        <v>BW|VVG der Stadt Freiberg am Neckar</v>
      </c>
      <c r="L5332" s="380" t="str">
        <f t="shared" si="337"/>
        <v>081185004063</v>
      </c>
      <c r="M5332">
        <f t="shared" si="335"/>
        <v>22681</v>
      </c>
    </row>
    <row r="5333" spans="1:13">
      <c r="A5333" s="127" t="s">
        <v>13226</v>
      </c>
      <c r="B5333" s="208" t="s">
        <v>13227</v>
      </c>
      <c r="C5333" s="208" t="s">
        <v>13189</v>
      </c>
      <c r="D5333" s="208" t="s">
        <v>13151</v>
      </c>
      <c r="E5333" s="205" t="s">
        <v>9</v>
      </c>
      <c r="F5333" s="205" t="s">
        <v>8</v>
      </c>
      <c r="G5333" s="205" t="s">
        <v>13190</v>
      </c>
      <c r="H5333" s="205" t="s">
        <v>12859</v>
      </c>
      <c r="I5333" s="206">
        <v>11658</v>
      </c>
      <c r="J5333" t="str">
        <f t="shared" si="336"/>
        <v>BW|Schwieberdingen</v>
      </c>
      <c r="K5333" t="str">
        <f t="shared" si="334"/>
        <v>BW|GVV Schwieberdingen-Hemmingen</v>
      </c>
      <c r="L5333" s="380" t="str">
        <f t="shared" si="337"/>
        <v>081185006067</v>
      </c>
      <c r="M5333">
        <f t="shared" si="335"/>
        <v>19880</v>
      </c>
    </row>
    <row r="5334" spans="1:13">
      <c r="A5334" s="127" t="s">
        <v>13228</v>
      </c>
      <c r="B5334" s="207" t="s">
        <v>13229</v>
      </c>
      <c r="C5334" s="208" t="s">
        <v>13171</v>
      </c>
      <c r="D5334" s="208" t="s">
        <v>13151</v>
      </c>
      <c r="E5334" s="205" t="s">
        <v>9</v>
      </c>
      <c r="F5334" s="205" t="s">
        <v>8</v>
      </c>
      <c r="G5334" s="205" t="s">
        <v>13172</v>
      </c>
      <c r="H5334" s="205" t="s">
        <v>12875</v>
      </c>
      <c r="I5334" s="206">
        <v>5790</v>
      </c>
      <c r="J5334" t="str">
        <f t="shared" si="336"/>
        <v>BW|Sersheim</v>
      </c>
      <c r="K5334" t="str">
        <f t="shared" si="334"/>
        <v>BW|VVG der Stadt Vaihingen an der Enz</v>
      </c>
      <c r="L5334" s="380" t="str">
        <f t="shared" si="337"/>
        <v>081185008068</v>
      </c>
      <c r="M5334">
        <f t="shared" si="335"/>
        <v>45561</v>
      </c>
    </row>
    <row r="5335" spans="1:13">
      <c r="A5335" s="127" t="s">
        <v>13230</v>
      </c>
      <c r="B5335" s="207" t="s">
        <v>13231</v>
      </c>
      <c r="C5335" s="208" t="s">
        <v>13215</v>
      </c>
      <c r="D5335" s="208" t="s">
        <v>13151</v>
      </c>
      <c r="E5335" s="205" t="s">
        <v>9</v>
      </c>
      <c r="F5335" s="205" t="s">
        <v>8</v>
      </c>
      <c r="G5335" s="205" t="s">
        <v>13216</v>
      </c>
      <c r="H5335" s="205" t="s">
        <v>12859</v>
      </c>
      <c r="I5335" s="206">
        <v>12082</v>
      </c>
      <c r="J5335" t="str">
        <f t="shared" si="336"/>
        <v>BW|Steinheim an der Murr</v>
      </c>
      <c r="K5335" t="str">
        <f t="shared" si="334"/>
        <v>BW|GVV Steinheim-Murr</v>
      </c>
      <c r="L5335" s="380" t="str">
        <f t="shared" si="337"/>
        <v>081185007070</v>
      </c>
      <c r="M5335">
        <f t="shared" si="335"/>
        <v>18871</v>
      </c>
    </row>
    <row r="5336" spans="1:13">
      <c r="A5336" s="127" t="s">
        <v>13232</v>
      </c>
      <c r="B5336" s="208" t="s">
        <v>13233</v>
      </c>
      <c r="C5336" s="208" t="s">
        <v>13234</v>
      </c>
      <c r="D5336" s="208" t="s">
        <v>13151</v>
      </c>
      <c r="E5336" s="205" t="s">
        <v>9</v>
      </c>
      <c r="F5336" s="205" t="s">
        <v>8</v>
      </c>
      <c r="G5336" s="205" t="s">
        <v>13235</v>
      </c>
      <c r="H5336" s="205" t="s">
        <v>12875</v>
      </c>
      <c r="I5336" s="206">
        <v>12726</v>
      </c>
      <c r="J5336" t="str">
        <f t="shared" si="336"/>
        <v>BW|Tamm</v>
      </c>
      <c r="K5336" t="str">
        <f t="shared" si="334"/>
        <v>BW|VVG der Stadt Bietigheim-Bissingen</v>
      </c>
      <c r="L5336" s="380" t="str">
        <f t="shared" si="337"/>
        <v>081185002071</v>
      </c>
      <c r="M5336">
        <f t="shared" si="335"/>
        <v>62938</v>
      </c>
    </row>
    <row r="5337" spans="1:13">
      <c r="A5337" s="127" t="s">
        <v>13236</v>
      </c>
      <c r="B5337" s="207" t="s">
        <v>13237</v>
      </c>
      <c r="C5337" s="208" t="s">
        <v>13171</v>
      </c>
      <c r="D5337" s="208" t="s">
        <v>13151</v>
      </c>
      <c r="E5337" s="205" t="s">
        <v>9</v>
      </c>
      <c r="F5337" s="205" t="s">
        <v>8</v>
      </c>
      <c r="G5337" s="205" t="s">
        <v>13172</v>
      </c>
      <c r="H5337" s="205" t="s">
        <v>12875</v>
      </c>
      <c r="I5337" s="206">
        <v>29387</v>
      </c>
      <c r="J5337" t="str">
        <f t="shared" si="336"/>
        <v>BW|Vaihingen an der Enz</v>
      </c>
      <c r="K5337" t="str">
        <f t="shared" si="334"/>
        <v>BW|VVG der Stadt Vaihingen an der Enz</v>
      </c>
      <c r="L5337" s="380" t="str">
        <f t="shared" si="337"/>
        <v>081185008073</v>
      </c>
      <c r="M5337">
        <f t="shared" si="335"/>
        <v>45561</v>
      </c>
    </row>
    <row r="5338" spans="1:13">
      <c r="A5338" s="127" t="s">
        <v>13238</v>
      </c>
      <c r="B5338" s="207" t="s">
        <v>13239</v>
      </c>
      <c r="C5338" s="208" t="s">
        <v>13160</v>
      </c>
      <c r="D5338" s="208" t="s">
        <v>13151</v>
      </c>
      <c r="E5338" s="205" t="s">
        <v>9</v>
      </c>
      <c r="F5338" s="205" t="s">
        <v>8</v>
      </c>
      <c r="G5338" s="205" t="s">
        <v>13161</v>
      </c>
      <c r="H5338" s="205" t="s">
        <v>12859</v>
      </c>
      <c r="I5338" s="206">
        <v>3349</v>
      </c>
      <c r="J5338" t="str">
        <f t="shared" si="336"/>
        <v>BW|Walheim</v>
      </c>
      <c r="K5338" t="str">
        <f t="shared" si="334"/>
        <v>BW|GVV Besigheim</v>
      </c>
      <c r="L5338" s="380" t="str">
        <f t="shared" si="337"/>
        <v>081185001074</v>
      </c>
      <c r="M5338">
        <f t="shared" si="335"/>
        <v>35917</v>
      </c>
    </row>
    <row r="5339" spans="1:13">
      <c r="A5339" s="127" t="s">
        <v>13240</v>
      </c>
      <c r="B5339" s="207" t="s">
        <v>13241</v>
      </c>
      <c r="C5339" s="208" t="s">
        <v>13242</v>
      </c>
      <c r="D5339" s="208" t="s">
        <v>13151</v>
      </c>
      <c r="E5339" s="205" t="s">
        <v>9</v>
      </c>
      <c r="F5339" s="205" t="s">
        <v>8</v>
      </c>
      <c r="G5339" s="205" t="s">
        <v>13240</v>
      </c>
      <c r="H5339" s="205" t="s">
        <v>356</v>
      </c>
      <c r="I5339" s="206">
        <v>19480</v>
      </c>
      <c r="J5339" t="str">
        <f t="shared" si="336"/>
        <v>BW|Sachsenheim</v>
      </c>
      <c r="K5339" t="str">
        <f t="shared" si="334"/>
        <v>BW|Sachsenheim</v>
      </c>
      <c r="L5339" s="380" t="str">
        <f t="shared" si="337"/>
        <v>081180076076</v>
      </c>
      <c r="M5339">
        <f t="shared" si="335"/>
        <v>19480</v>
      </c>
    </row>
    <row r="5340" spans="1:13">
      <c r="A5340" s="127" t="s">
        <v>13243</v>
      </c>
      <c r="B5340" s="207" t="s">
        <v>13244</v>
      </c>
      <c r="C5340" s="208" t="s">
        <v>13234</v>
      </c>
      <c r="D5340" s="208" t="s">
        <v>13151</v>
      </c>
      <c r="E5340" s="205" t="s">
        <v>9</v>
      </c>
      <c r="F5340" s="205" t="s">
        <v>8</v>
      </c>
      <c r="G5340" s="205" t="s">
        <v>13235</v>
      </c>
      <c r="H5340" s="205" t="s">
        <v>12875</v>
      </c>
      <c r="I5340" s="206">
        <v>6404</v>
      </c>
      <c r="J5340" t="str">
        <f t="shared" si="336"/>
        <v>BW|Ingersheim</v>
      </c>
      <c r="K5340" t="str">
        <f t="shared" si="334"/>
        <v>BW|VVG der Stadt Bietigheim-Bissingen</v>
      </c>
      <c r="L5340" s="380" t="str">
        <f t="shared" si="337"/>
        <v>081185002077</v>
      </c>
      <c r="M5340">
        <f t="shared" si="335"/>
        <v>62938</v>
      </c>
    </row>
    <row r="5341" spans="1:13">
      <c r="A5341" s="127" t="s">
        <v>13245</v>
      </c>
      <c r="B5341" s="207" t="s">
        <v>13246</v>
      </c>
      <c r="C5341" s="208" t="s">
        <v>13224</v>
      </c>
      <c r="D5341" s="208" t="s">
        <v>13151</v>
      </c>
      <c r="E5341" s="205" t="s">
        <v>9</v>
      </c>
      <c r="F5341" s="205" t="s">
        <v>8</v>
      </c>
      <c r="G5341" s="205" t="s">
        <v>13225</v>
      </c>
      <c r="H5341" s="205" t="s">
        <v>12875</v>
      </c>
      <c r="I5341" s="206">
        <v>16227</v>
      </c>
      <c r="J5341" t="str">
        <f t="shared" si="336"/>
        <v>BW|Freiberg am Neckar</v>
      </c>
      <c r="K5341" t="str">
        <f t="shared" si="334"/>
        <v>BW|VVG der Stadt Freiberg am Neckar</v>
      </c>
      <c r="L5341" s="380" t="str">
        <f t="shared" si="337"/>
        <v>081185004078</v>
      </c>
      <c r="M5341">
        <f t="shared" si="335"/>
        <v>22681</v>
      </c>
    </row>
    <row r="5342" spans="1:13">
      <c r="A5342" s="127" t="s">
        <v>13247</v>
      </c>
      <c r="B5342" s="207" t="s">
        <v>13248</v>
      </c>
      <c r="C5342" s="208" t="s">
        <v>13234</v>
      </c>
      <c r="D5342" s="208" t="s">
        <v>13151</v>
      </c>
      <c r="E5342" s="205" t="s">
        <v>9</v>
      </c>
      <c r="F5342" s="205" t="s">
        <v>8</v>
      </c>
      <c r="G5342" s="205" t="s">
        <v>13235</v>
      </c>
      <c r="H5342" s="205" t="s">
        <v>12875</v>
      </c>
      <c r="I5342" s="206">
        <v>43808</v>
      </c>
      <c r="J5342" t="str">
        <f t="shared" si="336"/>
        <v>BW|Bietigheim-Bissingen</v>
      </c>
      <c r="K5342" t="str">
        <f t="shared" si="334"/>
        <v>BW|VVG der Stadt Bietigheim-Bissingen</v>
      </c>
      <c r="L5342" s="380" t="str">
        <f t="shared" si="337"/>
        <v>081185002079</v>
      </c>
      <c r="M5342">
        <f t="shared" si="335"/>
        <v>62938</v>
      </c>
    </row>
    <row r="5343" spans="1:13">
      <c r="A5343" s="127" t="s">
        <v>13249</v>
      </c>
      <c r="B5343" s="207" t="s">
        <v>13250</v>
      </c>
      <c r="C5343" s="208" t="s">
        <v>13251</v>
      </c>
      <c r="D5343" s="208" t="s">
        <v>13151</v>
      </c>
      <c r="E5343" s="205" t="s">
        <v>9</v>
      </c>
      <c r="F5343" s="205" t="s">
        <v>8</v>
      </c>
      <c r="G5343" s="205" t="s">
        <v>13249</v>
      </c>
      <c r="H5343" s="205" t="s">
        <v>356</v>
      </c>
      <c r="I5343" s="206">
        <v>20394</v>
      </c>
      <c r="J5343" t="str">
        <f t="shared" si="336"/>
        <v>BW|Korntal-Münchingen</v>
      </c>
      <c r="K5343" t="str">
        <f t="shared" si="334"/>
        <v>BW|Korntal-Münchingen</v>
      </c>
      <c r="L5343" s="380" t="str">
        <f t="shared" si="337"/>
        <v>081180080080</v>
      </c>
      <c r="M5343">
        <f t="shared" si="335"/>
        <v>20394</v>
      </c>
    </row>
    <row r="5344" spans="1:13">
      <c r="A5344" s="127" t="s">
        <v>13252</v>
      </c>
      <c r="B5344" s="207" t="s">
        <v>13253</v>
      </c>
      <c r="C5344" s="208" t="s">
        <v>13254</v>
      </c>
      <c r="D5344" s="208" t="s">
        <v>13151</v>
      </c>
      <c r="E5344" s="205" t="s">
        <v>9</v>
      </c>
      <c r="F5344" s="205" t="s">
        <v>8</v>
      </c>
      <c r="G5344" s="205" t="s">
        <v>13252</v>
      </c>
      <c r="H5344" s="205" t="s">
        <v>356</v>
      </c>
      <c r="I5344" s="206">
        <v>26589</v>
      </c>
      <c r="J5344" t="str">
        <f t="shared" si="336"/>
        <v>BW|Remseck am Neckar</v>
      </c>
      <c r="K5344" t="str">
        <f t="shared" si="334"/>
        <v>BW|Remseck am Neckar</v>
      </c>
      <c r="L5344" s="380" t="str">
        <f t="shared" si="337"/>
        <v>081180081081</v>
      </c>
      <c r="M5344">
        <f t="shared" si="335"/>
        <v>26589</v>
      </c>
    </row>
    <row r="5345" spans="1:13">
      <c r="A5345" s="127" t="s">
        <v>13255</v>
      </c>
      <c r="B5345" s="207" t="s">
        <v>13256</v>
      </c>
      <c r="C5345" s="208" t="s">
        <v>13257</v>
      </c>
      <c r="D5345" s="208" t="s">
        <v>13258</v>
      </c>
      <c r="E5345" s="205" t="s">
        <v>9</v>
      </c>
      <c r="F5345" s="205" t="s">
        <v>8</v>
      </c>
      <c r="G5345" s="205" t="s">
        <v>13255</v>
      </c>
      <c r="H5345" s="205" t="s">
        <v>356</v>
      </c>
      <c r="I5345" s="206">
        <v>7177</v>
      </c>
      <c r="J5345" t="str">
        <f t="shared" si="336"/>
        <v>BW|Alfdorf</v>
      </c>
      <c r="K5345" t="str">
        <f t="shared" si="334"/>
        <v>BW|Alfdorf</v>
      </c>
      <c r="L5345" s="380" t="str">
        <f t="shared" si="337"/>
        <v>081190001001</v>
      </c>
      <c r="M5345">
        <f t="shared" si="335"/>
        <v>7177</v>
      </c>
    </row>
    <row r="5346" spans="1:13">
      <c r="A5346" s="127" t="s">
        <v>13259</v>
      </c>
      <c r="B5346" s="207" t="s">
        <v>13260</v>
      </c>
      <c r="C5346" s="208" t="s">
        <v>13261</v>
      </c>
      <c r="D5346" s="208" t="s">
        <v>13258</v>
      </c>
      <c r="E5346" s="205" t="s">
        <v>9</v>
      </c>
      <c r="F5346" s="205" t="s">
        <v>8</v>
      </c>
      <c r="G5346" s="205" t="s">
        <v>13262</v>
      </c>
      <c r="H5346" s="205" t="s">
        <v>12875</v>
      </c>
      <c r="I5346" s="206">
        <v>5065</v>
      </c>
      <c r="J5346" t="str">
        <f t="shared" si="336"/>
        <v>BW|Allmersbach im Tal</v>
      </c>
      <c r="K5346" t="str">
        <f t="shared" si="334"/>
        <v>BW|VVG der Stadt Backnang</v>
      </c>
      <c r="L5346" s="380" t="str">
        <f t="shared" si="337"/>
        <v>081195001003</v>
      </c>
      <c r="M5346">
        <f t="shared" si="335"/>
        <v>82236</v>
      </c>
    </row>
    <row r="5347" spans="1:13">
      <c r="A5347" s="127" t="s">
        <v>13263</v>
      </c>
      <c r="B5347" s="207" t="s">
        <v>13264</v>
      </c>
      <c r="C5347" s="208" t="s">
        <v>13261</v>
      </c>
      <c r="D5347" s="208" t="s">
        <v>13258</v>
      </c>
      <c r="E5347" s="205" t="s">
        <v>9</v>
      </c>
      <c r="F5347" s="205" t="s">
        <v>8</v>
      </c>
      <c r="G5347" s="205" t="s">
        <v>13262</v>
      </c>
      <c r="H5347" s="205" t="s">
        <v>12875</v>
      </c>
      <c r="I5347" s="206">
        <v>4239</v>
      </c>
      <c r="J5347" t="str">
        <f t="shared" si="336"/>
        <v>BW|Althütte</v>
      </c>
      <c r="K5347" t="str">
        <f t="shared" si="334"/>
        <v>BW|VVG der Stadt Backnang</v>
      </c>
      <c r="L5347" s="380" t="str">
        <f t="shared" si="337"/>
        <v>081195001004</v>
      </c>
      <c r="M5347">
        <f t="shared" si="335"/>
        <v>82236</v>
      </c>
    </row>
    <row r="5348" spans="1:13">
      <c r="A5348" s="127" t="s">
        <v>13265</v>
      </c>
      <c r="B5348" s="207" t="s">
        <v>13266</v>
      </c>
      <c r="C5348" s="208" t="s">
        <v>13261</v>
      </c>
      <c r="D5348" s="208" t="s">
        <v>13258</v>
      </c>
      <c r="E5348" s="205" t="s">
        <v>9</v>
      </c>
      <c r="F5348" s="205" t="s">
        <v>8</v>
      </c>
      <c r="G5348" s="205" t="s">
        <v>13262</v>
      </c>
      <c r="H5348" s="205" t="s">
        <v>12875</v>
      </c>
      <c r="I5348" s="206">
        <v>6816</v>
      </c>
      <c r="J5348" t="str">
        <f t="shared" si="336"/>
        <v>BW|Auenwald</v>
      </c>
      <c r="K5348" t="str">
        <f t="shared" si="334"/>
        <v>BW|VVG der Stadt Backnang</v>
      </c>
      <c r="L5348" s="380" t="str">
        <f t="shared" si="337"/>
        <v>081195001006</v>
      </c>
      <c r="M5348">
        <f t="shared" si="335"/>
        <v>82236</v>
      </c>
    </row>
    <row r="5349" spans="1:13">
      <c r="A5349" s="127" t="s">
        <v>13267</v>
      </c>
      <c r="B5349" s="207" t="s">
        <v>13268</v>
      </c>
      <c r="C5349" s="208" t="s">
        <v>13261</v>
      </c>
      <c r="D5349" s="208" t="s">
        <v>13258</v>
      </c>
      <c r="E5349" s="205" t="s">
        <v>9</v>
      </c>
      <c r="F5349" s="205" t="s">
        <v>8</v>
      </c>
      <c r="G5349" s="205" t="s">
        <v>13262</v>
      </c>
      <c r="H5349" s="205" t="s">
        <v>12875</v>
      </c>
      <c r="I5349" s="206">
        <v>38184</v>
      </c>
      <c r="J5349" t="str">
        <f t="shared" si="336"/>
        <v>BW|Backnang</v>
      </c>
      <c r="K5349" t="str">
        <f t="shared" si="334"/>
        <v>BW|VVG der Stadt Backnang</v>
      </c>
      <c r="L5349" s="380" t="str">
        <f t="shared" si="337"/>
        <v>081195001008</v>
      </c>
      <c r="M5349">
        <f t="shared" si="335"/>
        <v>82236</v>
      </c>
    </row>
    <row r="5350" spans="1:13">
      <c r="A5350" s="127" t="s">
        <v>13269</v>
      </c>
      <c r="B5350" s="207" t="s">
        <v>13270</v>
      </c>
      <c r="C5350" s="208" t="s">
        <v>13261</v>
      </c>
      <c r="D5350" s="208" t="s">
        <v>13258</v>
      </c>
      <c r="E5350" s="205" t="s">
        <v>9</v>
      </c>
      <c r="F5350" s="205" t="s">
        <v>8</v>
      </c>
      <c r="G5350" s="205" t="s">
        <v>13262</v>
      </c>
      <c r="H5350" s="205" t="s">
        <v>12875</v>
      </c>
      <c r="I5350" s="206">
        <v>3714</v>
      </c>
      <c r="J5350" t="str">
        <f t="shared" si="336"/>
        <v>BW|Burgstetten</v>
      </c>
      <c r="K5350" t="str">
        <f t="shared" si="334"/>
        <v>BW|VVG der Stadt Backnang</v>
      </c>
      <c r="L5350" s="380" t="str">
        <f t="shared" si="337"/>
        <v>081195001018</v>
      </c>
      <c r="M5350">
        <f t="shared" si="335"/>
        <v>82236</v>
      </c>
    </row>
    <row r="5351" spans="1:13">
      <c r="A5351" s="127" t="s">
        <v>13271</v>
      </c>
      <c r="B5351" s="207" t="s">
        <v>13272</v>
      </c>
      <c r="C5351" s="208" t="s">
        <v>13273</v>
      </c>
      <c r="D5351" s="208" t="s">
        <v>13258</v>
      </c>
      <c r="E5351" s="205" t="s">
        <v>9</v>
      </c>
      <c r="F5351" s="205" t="s">
        <v>8</v>
      </c>
      <c r="G5351" s="205" t="s">
        <v>13271</v>
      </c>
      <c r="H5351" s="205" t="s">
        <v>356</v>
      </c>
      <c r="I5351" s="206">
        <v>46205</v>
      </c>
      <c r="J5351" t="str">
        <f t="shared" si="336"/>
        <v>BW|Fellbach</v>
      </c>
      <c r="K5351" t="str">
        <f t="shared" si="334"/>
        <v>BW|Fellbach</v>
      </c>
      <c r="L5351" s="380" t="str">
        <f t="shared" si="337"/>
        <v>081190020020</v>
      </c>
      <c r="M5351">
        <f t="shared" si="335"/>
        <v>46205</v>
      </c>
    </row>
    <row r="5352" spans="1:13">
      <c r="A5352" s="127" t="s">
        <v>13274</v>
      </c>
      <c r="B5352" s="207" t="s">
        <v>13275</v>
      </c>
      <c r="C5352" s="208" t="s">
        <v>13276</v>
      </c>
      <c r="D5352" s="208" t="s">
        <v>13258</v>
      </c>
      <c r="E5352" s="205" t="s">
        <v>9</v>
      </c>
      <c r="F5352" s="205" t="s">
        <v>8</v>
      </c>
      <c r="G5352" s="205" t="s">
        <v>13277</v>
      </c>
      <c r="H5352" s="205" t="s">
        <v>12859</v>
      </c>
      <c r="I5352" s="206">
        <v>2621</v>
      </c>
      <c r="J5352" t="str">
        <f t="shared" si="336"/>
        <v>BW|Großerlach</v>
      </c>
      <c r="K5352" t="str">
        <f t="shared" si="334"/>
        <v>BW|GVV Sulzbach</v>
      </c>
      <c r="L5352" s="380" t="str">
        <f t="shared" si="337"/>
        <v>081195004024</v>
      </c>
      <c r="M5352">
        <f t="shared" si="335"/>
        <v>10125</v>
      </c>
    </row>
    <row r="5353" spans="1:13">
      <c r="A5353" s="127" t="s">
        <v>13278</v>
      </c>
      <c r="B5353" s="207" t="s">
        <v>13279</v>
      </c>
      <c r="C5353" s="208" t="s">
        <v>13280</v>
      </c>
      <c r="D5353" s="208" t="s">
        <v>13258</v>
      </c>
      <c r="E5353" s="205" t="s">
        <v>9</v>
      </c>
      <c r="F5353" s="205" t="s">
        <v>8</v>
      </c>
      <c r="G5353" s="205" t="s">
        <v>13281</v>
      </c>
      <c r="H5353" s="205" t="s">
        <v>12875</v>
      </c>
      <c r="I5353" s="206">
        <v>2359</v>
      </c>
      <c r="J5353" t="str">
        <f t="shared" si="336"/>
        <v>BW|Kaisersbach</v>
      </c>
      <c r="K5353" t="str">
        <f t="shared" si="334"/>
        <v>BW|VVG der Stadt Welzheim</v>
      </c>
      <c r="L5353" s="380" t="str">
        <f t="shared" si="337"/>
        <v>081195005037</v>
      </c>
      <c r="M5353">
        <f t="shared" si="335"/>
        <v>13737</v>
      </c>
    </row>
    <row r="5354" spans="1:13">
      <c r="A5354" s="127" t="s">
        <v>13282</v>
      </c>
      <c r="B5354" s="207" t="s">
        <v>13283</v>
      </c>
      <c r="C5354" s="208" t="s">
        <v>13261</v>
      </c>
      <c r="D5354" s="208" t="s">
        <v>13258</v>
      </c>
      <c r="E5354" s="205" t="s">
        <v>9</v>
      </c>
      <c r="F5354" s="205" t="s">
        <v>8</v>
      </c>
      <c r="G5354" s="205" t="s">
        <v>13262</v>
      </c>
      <c r="H5354" s="205" t="s">
        <v>12875</v>
      </c>
      <c r="I5354" s="206">
        <v>4140</v>
      </c>
      <c r="J5354" t="str">
        <f t="shared" si="336"/>
        <v>BW|Kirchberg an der Murr</v>
      </c>
      <c r="K5354" t="str">
        <f t="shared" si="334"/>
        <v>BW|VVG der Stadt Backnang</v>
      </c>
      <c r="L5354" s="380" t="str">
        <f t="shared" si="337"/>
        <v>081195001038</v>
      </c>
      <c r="M5354">
        <f t="shared" si="335"/>
        <v>82236</v>
      </c>
    </row>
    <row r="5355" spans="1:13">
      <c r="A5355" s="127" t="s">
        <v>13284</v>
      </c>
      <c r="B5355" s="207" t="s">
        <v>13285</v>
      </c>
      <c r="C5355" s="208" t="s">
        <v>13286</v>
      </c>
      <c r="D5355" s="208" t="s">
        <v>13258</v>
      </c>
      <c r="E5355" s="205" t="s">
        <v>9</v>
      </c>
      <c r="F5355" s="205" t="s">
        <v>8</v>
      </c>
      <c r="G5355" s="205" t="s">
        <v>13284</v>
      </c>
      <c r="H5355" s="205" t="s">
        <v>356</v>
      </c>
      <c r="I5355" s="206">
        <v>11255</v>
      </c>
      <c r="J5355" t="str">
        <f t="shared" si="336"/>
        <v>BW|Korb</v>
      </c>
      <c r="K5355" t="str">
        <f t="shared" si="334"/>
        <v>BW|Korb</v>
      </c>
      <c r="L5355" s="380" t="str">
        <f t="shared" si="337"/>
        <v>081190041041</v>
      </c>
      <c r="M5355">
        <f t="shared" si="335"/>
        <v>11255</v>
      </c>
    </row>
    <row r="5356" spans="1:13">
      <c r="A5356" s="127" t="s">
        <v>13287</v>
      </c>
      <c r="B5356" s="207" t="s">
        <v>13288</v>
      </c>
      <c r="C5356" s="208" t="s">
        <v>13289</v>
      </c>
      <c r="D5356" s="208" t="s">
        <v>13258</v>
      </c>
      <c r="E5356" s="205" t="s">
        <v>9</v>
      </c>
      <c r="F5356" s="205" t="s">
        <v>8</v>
      </c>
      <c r="G5356" s="205" t="s">
        <v>13290</v>
      </c>
      <c r="H5356" s="205" t="s">
        <v>12859</v>
      </c>
      <c r="I5356" s="206">
        <v>11856</v>
      </c>
      <c r="J5356" t="str">
        <f t="shared" si="336"/>
        <v>BW|Leutenbach (Württemberg)</v>
      </c>
      <c r="K5356" t="str">
        <f t="shared" si="334"/>
        <v>BW|GVV Winnenden</v>
      </c>
      <c r="L5356" s="380" t="str">
        <f t="shared" si="337"/>
        <v>081195006042</v>
      </c>
      <c r="M5356">
        <f t="shared" si="335"/>
        <v>51147</v>
      </c>
    </row>
    <row r="5357" spans="1:13">
      <c r="A5357" s="127" t="s">
        <v>13291</v>
      </c>
      <c r="B5357" s="207" t="s">
        <v>13292</v>
      </c>
      <c r="C5357" s="208" t="s">
        <v>13293</v>
      </c>
      <c r="D5357" s="208" t="s">
        <v>13258</v>
      </c>
      <c r="E5357" s="205" t="s">
        <v>9</v>
      </c>
      <c r="F5357" s="205" t="s">
        <v>8</v>
      </c>
      <c r="G5357" s="205" t="s">
        <v>13291</v>
      </c>
      <c r="H5357" s="205" t="s">
        <v>356</v>
      </c>
      <c r="I5357" s="206">
        <v>14248</v>
      </c>
      <c r="J5357" t="str">
        <f t="shared" si="336"/>
        <v>BW|Murrhardt</v>
      </c>
      <c r="K5357" t="str">
        <f t="shared" si="334"/>
        <v>BW|Murrhardt</v>
      </c>
      <c r="L5357" s="380" t="str">
        <f t="shared" si="337"/>
        <v>081190044044</v>
      </c>
      <c r="M5357">
        <f t="shared" si="335"/>
        <v>14248</v>
      </c>
    </row>
    <row r="5358" spans="1:13">
      <c r="A5358" s="127" t="s">
        <v>13294</v>
      </c>
      <c r="B5358" s="207" t="s">
        <v>13295</v>
      </c>
      <c r="C5358" s="208" t="s">
        <v>13261</v>
      </c>
      <c r="D5358" s="208" t="s">
        <v>13258</v>
      </c>
      <c r="E5358" s="205" t="s">
        <v>9</v>
      </c>
      <c r="F5358" s="205" t="s">
        <v>8</v>
      </c>
      <c r="G5358" s="205" t="s">
        <v>13262</v>
      </c>
      <c r="H5358" s="205" t="s">
        <v>12875</v>
      </c>
      <c r="I5358" s="206">
        <v>4348</v>
      </c>
      <c r="J5358" t="str">
        <f t="shared" si="336"/>
        <v>BW|Oppenweiler</v>
      </c>
      <c r="K5358" t="str">
        <f t="shared" si="334"/>
        <v>BW|VVG der Stadt Backnang</v>
      </c>
      <c r="L5358" s="380" t="str">
        <f t="shared" si="337"/>
        <v>081195001053</v>
      </c>
      <c r="M5358">
        <f t="shared" si="335"/>
        <v>82236</v>
      </c>
    </row>
    <row r="5359" spans="1:13">
      <c r="A5359" s="127" t="s">
        <v>13296</v>
      </c>
      <c r="B5359" s="207" t="s">
        <v>13297</v>
      </c>
      <c r="C5359" s="208" t="s">
        <v>13298</v>
      </c>
      <c r="D5359" s="208" t="s">
        <v>13258</v>
      </c>
      <c r="E5359" s="205" t="s">
        <v>9</v>
      </c>
      <c r="F5359" s="205" t="s">
        <v>8</v>
      </c>
      <c r="G5359" s="205" t="s">
        <v>13299</v>
      </c>
      <c r="H5359" s="205" t="s">
        <v>12859</v>
      </c>
      <c r="I5359" s="206">
        <v>9841</v>
      </c>
      <c r="J5359" t="str">
        <f t="shared" si="336"/>
        <v>BW|Plüderhausen</v>
      </c>
      <c r="K5359" t="str">
        <f t="shared" si="334"/>
        <v>BW|GVV Plüderhausen-Urbach</v>
      </c>
      <c r="L5359" s="380" t="str">
        <f t="shared" si="337"/>
        <v>081195002055</v>
      </c>
      <c r="M5359">
        <f t="shared" si="335"/>
        <v>19115</v>
      </c>
    </row>
    <row r="5360" spans="1:13">
      <c r="A5360" s="127" t="s">
        <v>13300</v>
      </c>
      <c r="B5360" s="207" t="s">
        <v>13301</v>
      </c>
      <c r="C5360" s="208" t="s">
        <v>13302</v>
      </c>
      <c r="D5360" s="208" t="s">
        <v>13258</v>
      </c>
      <c r="E5360" s="205" t="s">
        <v>9</v>
      </c>
      <c r="F5360" s="205" t="s">
        <v>8</v>
      </c>
      <c r="G5360" s="205" t="s">
        <v>13300</v>
      </c>
      <c r="H5360" s="205" t="s">
        <v>356</v>
      </c>
      <c r="I5360" s="206">
        <v>11319</v>
      </c>
      <c r="J5360" t="str">
        <f t="shared" si="336"/>
        <v>BW|Rudersberg</v>
      </c>
      <c r="K5360" t="str">
        <f t="shared" si="334"/>
        <v>BW|Rudersberg</v>
      </c>
      <c r="L5360" s="380" t="str">
        <f t="shared" si="337"/>
        <v>081190061061</v>
      </c>
      <c r="M5360">
        <f t="shared" si="335"/>
        <v>11319</v>
      </c>
    </row>
    <row r="5361" spans="1:13">
      <c r="A5361" s="127" t="s">
        <v>13303</v>
      </c>
      <c r="B5361" s="208" t="s">
        <v>13304</v>
      </c>
      <c r="C5361" s="208" t="s">
        <v>13305</v>
      </c>
      <c r="D5361" s="208" t="s">
        <v>13258</v>
      </c>
      <c r="E5361" s="205" t="s">
        <v>9</v>
      </c>
      <c r="F5361" s="205" t="s">
        <v>8</v>
      </c>
      <c r="G5361" s="205" t="s">
        <v>13306</v>
      </c>
      <c r="H5361" s="205" t="s">
        <v>12875</v>
      </c>
      <c r="I5361" s="206">
        <v>40614</v>
      </c>
      <c r="J5361" t="str">
        <f t="shared" si="336"/>
        <v>BW|Schorndorf</v>
      </c>
      <c r="K5361" t="str">
        <f t="shared" si="334"/>
        <v>BW|VVG der Stadt Schorndorf</v>
      </c>
      <c r="L5361" s="380" t="str">
        <f t="shared" si="337"/>
        <v>081195003067</v>
      </c>
      <c r="M5361">
        <f t="shared" si="335"/>
        <v>48300</v>
      </c>
    </row>
    <row r="5362" spans="1:13">
      <c r="A5362" s="127" t="s">
        <v>13307</v>
      </c>
      <c r="B5362" s="207" t="s">
        <v>13308</v>
      </c>
      <c r="C5362" s="208" t="s">
        <v>13289</v>
      </c>
      <c r="D5362" s="208" t="s">
        <v>13258</v>
      </c>
      <c r="E5362" s="205" t="s">
        <v>9</v>
      </c>
      <c r="F5362" s="205" t="s">
        <v>8</v>
      </c>
      <c r="G5362" s="205" t="s">
        <v>13290</v>
      </c>
      <c r="H5362" s="205" t="s">
        <v>12859</v>
      </c>
      <c r="I5362" s="206">
        <v>9855</v>
      </c>
      <c r="J5362" t="str">
        <f t="shared" si="336"/>
        <v>BW|Schwaikheim</v>
      </c>
      <c r="K5362" t="str">
        <f t="shared" si="334"/>
        <v>BW|GVV Winnenden</v>
      </c>
      <c r="L5362" s="380" t="str">
        <f t="shared" si="337"/>
        <v>081195006068</v>
      </c>
      <c r="M5362">
        <f t="shared" si="335"/>
        <v>51147</v>
      </c>
    </row>
    <row r="5363" spans="1:13">
      <c r="A5363" s="127" t="s">
        <v>13309</v>
      </c>
      <c r="B5363" s="207" t="s">
        <v>13310</v>
      </c>
      <c r="C5363" s="208" t="s">
        <v>13276</v>
      </c>
      <c r="D5363" s="208" t="s">
        <v>13258</v>
      </c>
      <c r="E5363" s="205" t="s">
        <v>9</v>
      </c>
      <c r="F5363" s="205" t="s">
        <v>8</v>
      </c>
      <c r="G5363" s="205" t="s">
        <v>13277</v>
      </c>
      <c r="H5363" s="205" t="s">
        <v>12859</v>
      </c>
      <c r="I5363" s="206">
        <v>2163</v>
      </c>
      <c r="J5363" t="str">
        <f t="shared" si="336"/>
        <v>BW|Spiegelberg</v>
      </c>
      <c r="K5363" t="str">
        <f t="shared" si="334"/>
        <v>BW|GVV Sulzbach</v>
      </c>
      <c r="L5363" s="380" t="str">
        <f t="shared" si="337"/>
        <v>081195004069</v>
      </c>
      <c r="M5363">
        <f t="shared" si="335"/>
        <v>10125</v>
      </c>
    </row>
    <row r="5364" spans="1:13">
      <c r="A5364" s="127" t="s">
        <v>13311</v>
      </c>
      <c r="B5364" s="207" t="s">
        <v>13312</v>
      </c>
      <c r="C5364" s="208" t="s">
        <v>13276</v>
      </c>
      <c r="D5364" s="208" t="s">
        <v>13258</v>
      </c>
      <c r="E5364" s="205" t="s">
        <v>9</v>
      </c>
      <c r="F5364" s="205" t="s">
        <v>8</v>
      </c>
      <c r="G5364" s="205" t="s">
        <v>13277</v>
      </c>
      <c r="H5364" s="205" t="s">
        <v>12859</v>
      </c>
      <c r="I5364" s="206">
        <v>5341</v>
      </c>
      <c r="J5364" t="str">
        <f t="shared" si="336"/>
        <v>BW|Sulzbach an der Murr</v>
      </c>
      <c r="K5364" t="str">
        <f t="shared" si="334"/>
        <v>BW|GVV Sulzbach</v>
      </c>
      <c r="L5364" s="380" t="str">
        <f t="shared" si="337"/>
        <v>081195004075</v>
      </c>
      <c r="M5364">
        <f t="shared" si="335"/>
        <v>10125</v>
      </c>
    </row>
    <row r="5365" spans="1:13">
      <c r="A5365" s="127" t="s">
        <v>13313</v>
      </c>
      <c r="B5365" s="207" t="s">
        <v>13314</v>
      </c>
      <c r="C5365" s="208" t="s">
        <v>13298</v>
      </c>
      <c r="D5365" s="208" t="s">
        <v>13258</v>
      </c>
      <c r="E5365" s="205" t="s">
        <v>9</v>
      </c>
      <c r="F5365" s="205" t="s">
        <v>8</v>
      </c>
      <c r="G5365" s="205" t="s">
        <v>13299</v>
      </c>
      <c r="H5365" s="205" t="s">
        <v>12859</v>
      </c>
      <c r="I5365" s="206">
        <v>9274</v>
      </c>
      <c r="J5365" t="str">
        <f t="shared" si="336"/>
        <v>BW|Urbach (Remstal)</v>
      </c>
      <c r="K5365" t="str">
        <f t="shared" si="334"/>
        <v>BW|GVV Plüderhausen-Urbach</v>
      </c>
      <c r="L5365" s="380" t="str">
        <f t="shared" si="337"/>
        <v>081195002076</v>
      </c>
      <c r="M5365">
        <f t="shared" si="335"/>
        <v>19115</v>
      </c>
    </row>
    <row r="5366" spans="1:13">
      <c r="A5366" s="127" t="s">
        <v>13315</v>
      </c>
      <c r="B5366" s="207" t="s">
        <v>13316</v>
      </c>
      <c r="C5366" s="208" t="s">
        <v>13317</v>
      </c>
      <c r="D5366" s="208" t="s">
        <v>13258</v>
      </c>
      <c r="E5366" s="205" t="s">
        <v>9</v>
      </c>
      <c r="F5366" s="205" t="s">
        <v>8</v>
      </c>
      <c r="G5366" s="205" t="s">
        <v>13315</v>
      </c>
      <c r="H5366" s="205" t="s">
        <v>356</v>
      </c>
      <c r="I5366" s="206">
        <v>55917</v>
      </c>
      <c r="J5366" t="str">
        <f t="shared" si="336"/>
        <v>BW|Waiblingen</v>
      </c>
      <c r="K5366" t="str">
        <f t="shared" si="334"/>
        <v>BW|Waiblingen</v>
      </c>
      <c r="L5366" s="380" t="str">
        <f t="shared" si="337"/>
        <v>081190079079</v>
      </c>
      <c r="M5366">
        <f t="shared" si="335"/>
        <v>55917</v>
      </c>
    </row>
    <row r="5367" spans="1:13">
      <c r="A5367" s="127" t="s">
        <v>13318</v>
      </c>
      <c r="B5367" s="207" t="s">
        <v>13319</v>
      </c>
      <c r="C5367" s="208" t="s">
        <v>13261</v>
      </c>
      <c r="D5367" s="208" t="s">
        <v>13258</v>
      </c>
      <c r="E5367" s="205" t="s">
        <v>9</v>
      </c>
      <c r="F5367" s="205" t="s">
        <v>8</v>
      </c>
      <c r="G5367" s="205" t="s">
        <v>13262</v>
      </c>
      <c r="H5367" s="205" t="s">
        <v>12875</v>
      </c>
      <c r="I5367" s="206">
        <v>7513</v>
      </c>
      <c r="J5367" t="str">
        <f t="shared" si="336"/>
        <v>BW|Weissach im Tal</v>
      </c>
      <c r="K5367" t="str">
        <f t="shared" si="334"/>
        <v>BW|VVG der Stadt Backnang</v>
      </c>
      <c r="L5367" s="380" t="str">
        <f t="shared" si="337"/>
        <v>081195001083</v>
      </c>
      <c r="M5367">
        <f t="shared" si="335"/>
        <v>82236</v>
      </c>
    </row>
    <row r="5368" spans="1:13">
      <c r="A5368" s="127" t="s">
        <v>13320</v>
      </c>
      <c r="B5368" s="207" t="s">
        <v>13321</v>
      </c>
      <c r="C5368" s="208" t="s">
        <v>13280</v>
      </c>
      <c r="D5368" s="208" t="s">
        <v>13258</v>
      </c>
      <c r="E5368" s="205" t="s">
        <v>9</v>
      </c>
      <c r="F5368" s="205" t="s">
        <v>8</v>
      </c>
      <c r="G5368" s="205" t="s">
        <v>13281</v>
      </c>
      <c r="H5368" s="205" t="s">
        <v>12875</v>
      </c>
      <c r="I5368" s="206">
        <v>11378</v>
      </c>
      <c r="J5368" t="str">
        <f t="shared" si="336"/>
        <v>BW|Welzheim</v>
      </c>
      <c r="K5368" t="str">
        <f t="shared" si="334"/>
        <v>BW|VVG der Stadt Welzheim</v>
      </c>
      <c r="L5368" s="380" t="str">
        <f t="shared" si="337"/>
        <v>081195005084</v>
      </c>
      <c r="M5368">
        <f t="shared" si="335"/>
        <v>13737</v>
      </c>
    </row>
    <row r="5369" spans="1:13">
      <c r="A5369" s="127" t="s">
        <v>13322</v>
      </c>
      <c r="B5369" s="207" t="s">
        <v>13323</v>
      </c>
      <c r="C5369" s="208" t="s">
        <v>13289</v>
      </c>
      <c r="D5369" s="208" t="s">
        <v>13258</v>
      </c>
      <c r="E5369" s="205" t="s">
        <v>9</v>
      </c>
      <c r="F5369" s="205" t="s">
        <v>8</v>
      </c>
      <c r="G5369" s="205" t="s">
        <v>13290</v>
      </c>
      <c r="H5369" s="205" t="s">
        <v>12859</v>
      </c>
      <c r="I5369" s="206">
        <v>29436</v>
      </c>
      <c r="J5369" t="str">
        <f t="shared" si="336"/>
        <v>BW|Winnenden</v>
      </c>
      <c r="K5369" t="str">
        <f t="shared" si="334"/>
        <v>BW|GVV Winnenden</v>
      </c>
      <c r="L5369" s="380" t="str">
        <f t="shared" si="337"/>
        <v>081195006085</v>
      </c>
      <c r="M5369">
        <f t="shared" si="335"/>
        <v>51147</v>
      </c>
    </row>
    <row r="5370" spans="1:13">
      <c r="A5370" s="127" t="s">
        <v>13324</v>
      </c>
      <c r="B5370" s="207" t="s">
        <v>13325</v>
      </c>
      <c r="C5370" s="208" t="s">
        <v>13305</v>
      </c>
      <c r="D5370" s="208" t="s">
        <v>13258</v>
      </c>
      <c r="E5370" s="205" t="s">
        <v>9</v>
      </c>
      <c r="F5370" s="205" t="s">
        <v>8</v>
      </c>
      <c r="G5370" s="205" t="s">
        <v>13306</v>
      </c>
      <c r="H5370" s="205" t="s">
        <v>12875</v>
      </c>
      <c r="I5370" s="206">
        <v>7686</v>
      </c>
      <c r="J5370" t="str">
        <f t="shared" si="336"/>
        <v>BW|Winterbach (Remstal)</v>
      </c>
      <c r="K5370" t="str">
        <f t="shared" si="334"/>
        <v>BW|VVG der Stadt Schorndorf</v>
      </c>
      <c r="L5370" s="380" t="str">
        <f t="shared" si="337"/>
        <v>081195003086</v>
      </c>
      <c r="M5370">
        <f t="shared" si="335"/>
        <v>48300</v>
      </c>
    </row>
    <row r="5371" spans="1:13">
      <c r="A5371" s="127" t="s">
        <v>13326</v>
      </c>
      <c r="B5371" s="207" t="s">
        <v>13327</v>
      </c>
      <c r="C5371" s="208" t="s">
        <v>13261</v>
      </c>
      <c r="D5371" s="208" t="s">
        <v>13258</v>
      </c>
      <c r="E5371" s="205" t="s">
        <v>9</v>
      </c>
      <c r="F5371" s="205" t="s">
        <v>8</v>
      </c>
      <c r="G5371" s="205" t="s">
        <v>13262</v>
      </c>
      <c r="H5371" s="205" t="s">
        <v>12875</v>
      </c>
      <c r="I5371" s="206">
        <v>8217</v>
      </c>
      <c r="J5371" t="str">
        <f t="shared" si="336"/>
        <v>BW|Aspach</v>
      </c>
      <c r="K5371" t="str">
        <f t="shared" si="334"/>
        <v>BW|VVG der Stadt Backnang</v>
      </c>
      <c r="L5371" s="380" t="str">
        <f t="shared" si="337"/>
        <v>081195001087</v>
      </c>
      <c r="M5371">
        <f t="shared" si="335"/>
        <v>82236</v>
      </c>
    </row>
    <row r="5372" spans="1:13">
      <c r="A5372" s="127" t="s">
        <v>13328</v>
      </c>
      <c r="B5372" s="207" t="s">
        <v>13329</v>
      </c>
      <c r="C5372" s="208" t="s">
        <v>13330</v>
      </c>
      <c r="D5372" s="208" t="s">
        <v>13258</v>
      </c>
      <c r="E5372" s="205" t="s">
        <v>9</v>
      </c>
      <c r="F5372" s="205" t="s">
        <v>8</v>
      </c>
      <c r="G5372" s="205" t="s">
        <v>13328</v>
      </c>
      <c r="H5372" s="205" t="s">
        <v>356</v>
      </c>
      <c r="I5372" s="206">
        <v>6729</v>
      </c>
      <c r="J5372" t="str">
        <f t="shared" si="336"/>
        <v>BW|Berglen</v>
      </c>
      <c r="K5372" t="str">
        <f t="shared" si="334"/>
        <v>BW|Berglen</v>
      </c>
      <c r="L5372" s="380" t="str">
        <f t="shared" si="337"/>
        <v>081190089089</v>
      </c>
      <c r="M5372">
        <f t="shared" si="335"/>
        <v>6729</v>
      </c>
    </row>
    <row r="5373" spans="1:13">
      <c r="A5373" s="127" t="s">
        <v>13331</v>
      </c>
      <c r="B5373" s="207" t="s">
        <v>13332</v>
      </c>
      <c r="C5373" s="208" t="s">
        <v>13333</v>
      </c>
      <c r="D5373" s="208" t="s">
        <v>13258</v>
      </c>
      <c r="E5373" s="205" t="s">
        <v>9</v>
      </c>
      <c r="F5373" s="205" t="s">
        <v>8</v>
      </c>
      <c r="G5373" s="205" t="s">
        <v>13331</v>
      </c>
      <c r="H5373" s="205" t="s">
        <v>356</v>
      </c>
      <c r="I5373" s="206">
        <v>14185</v>
      </c>
      <c r="J5373" t="str">
        <f t="shared" si="336"/>
        <v>BW|Remshalden</v>
      </c>
      <c r="K5373" t="str">
        <f t="shared" si="334"/>
        <v>BW|Remshalden</v>
      </c>
      <c r="L5373" s="380" t="str">
        <f t="shared" si="337"/>
        <v>081190090090</v>
      </c>
      <c r="M5373">
        <f t="shared" si="335"/>
        <v>14185</v>
      </c>
    </row>
    <row r="5374" spans="1:13">
      <c r="A5374" s="127" t="s">
        <v>13334</v>
      </c>
      <c r="B5374" s="207" t="s">
        <v>13335</v>
      </c>
      <c r="C5374" s="208" t="s">
        <v>13336</v>
      </c>
      <c r="D5374" s="208" t="s">
        <v>13258</v>
      </c>
      <c r="E5374" s="205" t="s">
        <v>9</v>
      </c>
      <c r="F5374" s="205" t="s">
        <v>8</v>
      </c>
      <c r="G5374" s="205" t="s">
        <v>13334</v>
      </c>
      <c r="H5374" s="205" t="s">
        <v>356</v>
      </c>
      <c r="I5374" s="206">
        <v>27245</v>
      </c>
      <c r="J5374" t="str">
        <f t="shared" si="336"/>
        <v>BW|Weinstadt</v>
      </c>
      <c r="K5374" t="str">
        <f t="shared" si="334"/>
        <v>BW|Weinstadt</v>
      </c>
      <c r="L5374" s="380" t="str">
        <f t="shared" si="337"/>
        <v>081190091091</v>
      </c>
      <c r="M5374">
        <f t="shared" si="335"/>
        <v>27245</v>
      </c>
    </row>
    <row r="5375" spans="1:13">
      <c r="A5375" s="127" t="s">
        <v>13337</v>
      </c>
      <c r="B5375" s="207" t="s">
        <v>13338</v>
      </c>
      <c r="C5375" s="208" t="s">
        <v>13339</v>
      </c>
      <c r="D5375" s="208" t="s">
        <v>13258</v>
      </c>
      <c r="E5375" s="205" t="s">
        <v>9</v>
      </c>
      <c r="F5375" s="205" t="s">
        <v>8</v>
      </c>
      <c r="G5375" s="205" t="s">
        <v>13337</v>
      </c>
      <c r="H5375" s="205" t="s">
        <v>356</v>
      </c>
      <c r="I5375" s="206">
        <v>15429</v>
      </c>
      <c r="J5375" t="str">
        <f t="shared" si="336"/>
        <v>BW|Kernen im Remstal</v>
      </c>
      <c r="K5375" t="str">
        <f t="shared" si="334"/>
        <v>BW|Kernen im Remstal</v>
      </c>
      <c r="L5375" s="380" t="str">
        <f t="shared" si="337"/>
        <v>081190093093</v>
      </c>
      <c r="M5375">
        <f t="shared" si="335"/>
        <v>15429</v>
      </c>
    </row>
    <row r="5376" spans="1:13">
      <c r="A5376" s="127" t="s">
        <v>13340</v>
      </c>
      <c r="B5376" s="208" t="s">
        <v>13341</v>
      </c>
      <c r="C5376" s="208" t="s">
        <v>13342</v>
      </c>
      <c r="D5376" s="208" t="s">
        <v>13343</v>
      </c>
      <c r="E5376" s="205" t="s">
        <v>9</v>
      </c>
      <c r="F5376" s="205" t="s">
        <v>8</v>
      </c>
      <c r="G5376" s="205" t="s">
        <v>13344</v>
      </c>
      <c r="H5376" s="205" t="s">
        <v>356</v>
      </c>
      <c r="I5376" s="206">
        <v>130093</v>
      </c>
      <c r="J5376" t="str">
        <f t="shared" si="336"/>
        <v>BW|Heilbronn</v>
      </c>
      <c r="K5376" t="str">
        <f t="shared" si="334"/>
        <v>BW|Heilbronn, Universitätsstadt</v>
      </c>
      <c r="L5376" s="380" t="str">
        <f t="shared" si="337"/>
        <v>081210000000</v>
      </c>
      <c r="M5376">
        <f t="shared" si="335"/>
        <v>130093</v>
      </c>
    </row>
    <row r="5377" spans="1:13">
      <c r="A5377" s="127" t="s">
        <v>13345</v>
      </c>
      <c r="B5377" s="207" t="s">
        <v>13346</v>
      </c>
      <c r="C5377" s="208" t="s">
        <v>13347</v>
      </c>
      <c r="D5377" s="208" t="s">
        <v>13348</v>
      </c>
      <c r="E5377" s="205" t="s">
        <v>9</v>
      </c>
      <c r="F5377" s="205" t="s">
        <v>8</v>
      </c>
      <c r="G5377" s="205" t="s">
        <v>13349</v>
      </c>
      <c r="H5377" s="205" t="s">
        <v>12859</v>
      </c>
      <c r="I5377" s="206">
        <v>5058</v>
      </c>
      <c r="J5377" t="str">
        <f t="shared" si="336"/>
        <v>BW|Abstatt</v>
      </c>
      <c r="K5377" t="str">
        <f t="shared" si="334"/>
        <v>BW|GVV Schozach-Bottwartal</v>
      </c>
      <c r="L5377" s="380" t="str">
        <f t="shared" si="337"/>
        <v>081255012001</v>
      </c>
      <c r="M5377">
        <f t="shared" si="335"/>
        <v>30028</v>
      </c>
    </row>
    <row r="5378" spans="1:13">
      <c r="A5378" s="127" t="s">
        <v>13350</v>
      </c>
      <c r="B5378" s="207" t="s">
        <v>13351</v>
      </c>
      <c r="C5378" s="208" t="s">
        <v>13352</v>
      </c>
      <c r="D5378" s="208" t="s">
        <v>13348</v>
      </c>
      <c r="E5378" s="205" t="s">
        <v>9</v>
      </c>
      <c r="F5378" s="205" t="s">
        <v>8</v>
      </c>
      <c r="G5378" s="205" t="s">
        <v>13353</v>
      </c>
      <c r="H5378" s="205" t="s">
        <v>12875</v>
      </c>
      <c r="I5378" s="206">
        <v>19964</v>
      </c>
      <c r="J5378" t="str">
        <f t="shared" si="336"/>
        <v>BW|Bad Friedrichshall</v>
      </c>
      <c r="K5378" t="str">
        <f t="shared" si="334"/>
        <v>BW|VVG der Stadt Bad Friedrichshall</v>
      </c>
      <c r="L5378" s="380" t="str">
        <f t="shared" si="337"/>
        <v>081255001005</v>
      </c>
      <c r="M5378">
        <f t="shared" si="335"/>
        <v>29534</v>
      </c>
    </row>
    <row r="5379" spans="1:13">
      <c r="A5379" s="127" t="s">
        <v>13354</v>
      </c>
      <c r="B5379" s="207" t="s">
        <v>13355</v>
      </c>
      <c r="C5379" s="208" t="s">
        <v>13356</v>
      </c>
      <c r="D5379" s="208" t="s">
        <v>13348</v>
      </c>
      <c r="E5379" s="205" t="s">
        <v>9</v>
      </c>
      <c r="F5379" s="205" t="s">
        <v>8</v>
      </c>
      <c r="G5379" s="205" t="s">
        <v>13357</v>
      </c>
      <c r="H5379" s="205" t="s">
        <v>12875</v>
      </c>
      <c r="I5379" s="206">
        <v>22586</v>
      </c>
      <c r="J5379" t="str">
        <f t="shared" si="336"/>
        <v>BW|Bad Rappenau</v>
      </c>
      <c r="K5379" t="str">
        <f t="shared" ref="K5379:K5442" si="338">E5379 &amp; "|" &amp; G5379</f>
        <v>BW|VVG der Stadt Bad Rappenau</v>
      </c>
      <c r="L5379" s="380" t="str">
        <f t="shared" si="337"/>
        <v>081255002006</v>
      </c>
      <c r="M5379">
        <f t="shared" ref="M5379:M5442" si="339">SUMIF($C:$C, $C5379, $I:$I)</f>
        <v>30357</v>
      </c>
    </row>
    <row r="5380" spans="1:13">
      <c r="A5380" s="127" t="s">
        <v>13358</v>
      </c>
      <c r="B5380" s="209" t="s">
        <v>13359</v>
      </c>
      <c r="C5380" s="208" t="s">
        <v>13360</v>
      </c>
      <c r="D5380" s="208" t="s">
        <v>13348</v>
      </c>
      <c r="E5380" s="205" t="s">
        <v>9</v>
      </c>
      <c r="F5380" s="205" t="s">
        <v>8</v>
      </c>
      <c r="G5380" s="205" t="s">
        <v>13358</v>
      </c>
      <c r="H5380" s="205" t="s">
        <v>356</v>
      </c>
      <c r="I5380" s="206">
        <v>7575</v>
      </c>
      <c r="J5380" t="str">
        <f t="shared" si="336"/>
        <v>BW|Bad Wimpfen</v>
      </c>
      <c r="K5380" t="str">
        <f t="shared" si="338"/>
        <v>BW|Bad Wimpfen</v>
      </c>
      <c r="L5380" s="380" t="str">
        <f t="shared" si="337"/>
        <v>081250007007</v>
      </c>
      <c r="M5380">
        <f t="shared" si="339"/>
        <v>7575</v>
      </c>
    </row>
    <row r="5381" spans="1:13">
      <c r="A5381" s="127" t="s">
        <v>13361</v>
      </c>
      <c r="B5381" s="207" t="s">
        <v>13362</v>
      </c>
      <c r="C5381" s="208" t="s">
        <v>13347</v>
      </c>
      <c r="D5381" s="208" t="s">
        <v>13348</v>
      </c>
      <c r="E5381" s="205" t="s">
        <v>9</v>
      </c>
      <c r="F5381" s="205" t="s">
        <v>8</v>
      </c>
      <c r="G5381" s="205" t="s">
        <v>13349</v>
      </c>
      <c r="H5381" s="205" t="s">
        <v>12859</v>
      </c>
      <c r="I5381" s="206">
        <v>6422</v>
      </c>
      <c r="J5381" t="str">
        <f t="shared" si="336"/>
        <v>BW|Beilstein (Baden-Württemberg)</v>
      </c>
      <c r="K5381" t="str">
        <f t="shared" si="338"/>
        <v>BW|GVV Schozach-Bottwartal</v>
      </c>
      <c r="L5381" s="380" t="str">
        <f t="shared" si="337"/>
        <v>081255012008</v>
      </c>
      <c r="M5381">
        <f t="shared" si="339"/>
        <v>30028</v>
      </c>
    </row>
    <row r="5382" spans="1:13">
      <c r="A5382" s="127" t="s">
        <v>13363</v>
      </c>
      <c r="B5382" s="207" t="s">
        <v>13364</v>
      </c>
      <c r="C5382" s="208" t="s">
        <v>13365</v>
      </c>
      <c r="D5382" s="208" t="s">
        <v>13348</v>
      </c>
      <c r="E5382" s="205" t="s">
        <v>9</v>
      </c>
      <c r="F5382" s="205" t="s">
        <v>8</v>
      </c>
      <c r="G5382" s="205" t="s">
        <v>13366</v>
      </c>
      <c r="H5382" s="205" t="s">
        <v>12875</v>
      </c>
      <c r="I5382" s="206">
        <v>16795</v>
      </c>
      <c r="J5382" t="str">
        <f t="shared" ref="J5382:J5445" si="340">E5382 &amp; "|" &amp; A5382</f>
        <v>BW|Brackenheim</v>
      </c>
      <c r="K5382" t="str">
        <f t="shared" si="338"/>
        <v>BW|VVG der Stadt Brackenheim</v>
      </c>
      <c r="L5382" s="380" t="str">
        <f t="shared" ref="L5382:L5445" si="341">C5382 &amp; RIGHT(B5382,3)</f>
        <v>081255003013</v>
      </c>
      <c r="M5382">
        <f t="shared" si="339"/>
        <v>20050</v>
      </c>
    </row>
    <row r="5383" spans="1:13">
      <c r="A5383" s="127" t="s">
        <v>13367</v>
      </c>
      <c r="B5383" s="207" t="s">
        <v>13368</v>
      </c>
      <c r="C5383" s="208" t="s">
        <v>13365</v>
      </c>
      <c r="D5383" s="208" t="s">
        <v>13348</v>
      </c>
      <c r="E5383" s="205" t="s">
        <v>9</v>
      </c>
      <c r="F5383" s="205" t="s">
        <v>8</v>
      </c>
      <c r="G5383" s="205" t="s">
        <v>13366</v>
      </c>
      <c r="H5383" s="205" t="s">
        <v>12875</v>
      </c>
      <c r="I5383" s="206">
        <v>3255</v>
      </c>
      <c r="J5383" t="str">
        <f t="shared" si="340"/>
        <v>BW|Cleebronn</v>
      </c>
      <c r="K5383" t="str">
        <f t="shared" si="338"/>
        <v>BW|VVG der Stadt Brackenheim</v>
      </c>
      <c r="L5383" s="380" t="str">
        <f t="shared" si="341"/>
        <v>081255003017</v>
      </c>
      <c r="M5383">
        <f t="shared" si="339"/>
        <v>20050</v>
      </c>
    </row>
    <row r="5384" spans="1:13">
      <c r="A5384" s="127" t="s">
        <v>13369</v>
      </c>
      <c r="B5384" s="207" t="s">
        <v>13370</v>
      </c>
      <c r="C5384" s="208" t="s">
        <v>13371</v>
      </c>
      <c r="D5384" s="208" t="s">
        <v>13348</v>
      </c>
      <c r="E5384" s="205" t="s">
        <v>9</v>
      </c>
      <c r="F5384" s="205" t="s">
        <v>8</v>
      </c>
      <c r="G5384" s="205" t="s">
        <v>13372</v>
      </c>
      <c r="H5384" s="205" t="s">
        <v>12859</v>
      </c>
      <c r="I5384" s="206">
        <v>3231</v>
      </c>
      <c r="J5384" t="str">
        <f t="shared" si="340"/>
        <v>BW|Eberstadt</v>
      </c>
      <c r="K5384" t="str">
        <f t="shared" si="338"/>
        <v>BW|GVV Raum Weinsberg</v>
      </c>
      <c r="L5384" s="380" t="str">
        <f t="shared" si="341"/>
        <v>081255014021</v>
      </c>
      <c r="M5384">
        <f t="shared" si="339"/>
        <v>23436</v>
      </c>
    </row>
    <row r="5385" spans="1:13">
      <c r="A5385" s="127" t="s">
        <v>13373</v>
      </c>
      <c r="B5385" s="207" t="s">
        <v>13374</v>
      </c>
      <c r="C5385" s="208" t="s">
        <v>13371</v>
      </c>
      <c r="D5385" s="208" t="s">
        <v>13348</v>
      </c>
      <c r="E5385" s="205" t="s">
        <v>9</v>
      </c>
      <c r="F5385" s="205" t="s">
        <v>8</v>
      </c>
      <c r="G5385" s="205" t="s">
        <v>13372</v>
      </c>
      <c r="H5385" s="205" t="s">
        <v>12859</v>
      </c>
      <c r="I5385" s="206">
        <v>3982</v>
      </c>
      <c r="J5385" t="str">
        <f t="shared" si="340"/>
        <v>BW|Ellhofen</v>
      </c>
      <c r="K5385" t="str">
        <f t="shared" si="338"/>
        <v>BW|GVV Raum Weinsberg</v>
      </c>
      <c r="L5385" s="380" t="str">
        <f t="shared" si="341"/>
        <v>081255014024</v>
      </c>
      <c r="M5385">
        <f t="shared" si="339"/>
        <v>23436</v>
      </c>
    </row>
    <row r="5386" spans="1:13">
      <c r="A5386" s="127" t="s">
        <v>13375</v>
      </c>
      <c r="B5386" s="208" t="s">
        <v>13376</v>
      </c>
      <c r="C5386" s="208" t="s">
        <v>13377</v>
      </c>
      <c r="D5386" s="208" t="s">
        <v>13348</v>
      </c>
      <c r="E5386" s="205" t="s">
        <v>9</v>
      </c>
      <c r="F5386" s="205" t="s">
        <v>8</v>
      </c>
      <c r="G5386" s="205" t="s">
        <v>13378</v>
      </c>
      <c r="H5386" s="205" t="s">
        <v>12875</v>
      </c>
      <c r="I5386" s="206">
        <v>22252</v>
      </c>
      <c r="J5386" t="str">
        <f t="shared" si="340"/>
        <v>BW|Eppingen</v>
      </c>
      <c r="K5386" t="str">
        <f t="shared" si="338"/>
        <v>BW|VVG der Stadt Eppingen</v>
      </c>
      <c r="L5386" s="380" t="str">
        <f t="shared" si="341"/>
        <v>081255004026</v>
      </c>
      <c r="M5386">
        <f t="shared" si="339"/>
        <v>30435</v>
      </c>
    </row>
    <row r="5387" spans="1:13">
      <c r="A5387" s="127" t="s">
        <v>13379</v>
      </c>
      <c r="B5387" s="207" t="s">
        <v>13380</v>
      </c>
      <c r="C5387" s="208" t="s">
        <v>13381</v>
      </c>
      <c r="D5387" s="208" t="s">
        <v>13348</v>
      </c>
      <c r="E5387" s="205" t="s">
        <v>9</v>
      </c>
      <c r="F5387" s="205" t="s">
        <v>8</v>
      </c>
      <c r="G5387" s="205" t="s">
        <v>13382</v>
      </c>
      <c r="H5387" s="205" t="s">
        <v>12875</v>
      </c>
      <c r="I5387" s="206">
        <v>5209</v>
      </c>
      <c r="J5387" t="str">
        <f t="shared" si="340"/>
        <v>BW|Erlenbach</v>
      </c>
      <c r="K5387" t="str">
        <f t="shared" si="338"/>
        <v>BW|VVG der Stadt Neckarsulm</v>
      </c>
      <c r="L5387" s="380" t="str">
        <f t="shared" si="341"/>
        <v>081255008027</v>
      </c>
      <c r="M5387">
        <f t="shared" si="339"/>
        <v>36171</v>
      </c>
    </row>
    <row r="5388" spans="1:13">
      <c r="A5388" s="127" t="s">
        <v>13383</v>
      </c>
      <c r="B5388" s="207" t="s">
        <v>13384</v>
      </c>
      <c r="C5388" s="208" t="s">
        <v>13385</v>
      </c>
      <c r="D5388" s="208" t="s">
        <v>13348</v>
      </c>
      <c r="E5388" s="205" t="s">
        <v>9</v>
      </c>
      <c r="F5388" s="205" t="s">
        <v>8</v>
      </c>
      <c r="G5388" s="205" t="s">
        <v>13386</v>
      </c>
      <c r="H5388" s="205" t="s">
        <v>12859</v>
      </c>
      <c r="I5388" s="206">
        <v>7398</v>
      </c>
      <c r="J5388" t="str">
        <f t="shared" si="340"/>
        <v>BW|Flein</v>
      </c>
      <c r="K5388" t="str">
        <f t="shared" si="338"/>
        <v>BW|GVV Flein-Talheim</v>
      </c>
      <c r="L5388" s="380" t="str">
        <f t="shared" si="341"/>
        <v>081255005030</v>
      </c>
      <c r="M5388">
        <f t="shared" si="339"/>
        <v>12499</v>
      </c>
    </row>
    <row r="5389" spans="1:13">
      <c r="A5389" s="127" t="s">
        <v>13387</v>
      </c>
      <c r="B5389" s="207" t="s">
        <v>13388</v>
      </c>
      <c r="C5389" s="208" t="s">
        <v>13377</v>
      </c>
      <c r="D5389" s="208" t="s">
        <v>13348</v>
      </c>
      <c r="E5389" s="205" t="s">
        <v>9</v>
      </c>
      <c r="F5389" s="205" t="s">
        <v>8</v>
      </c>
      <c r="G5389" s="205" t="s">
        <v>13378</v>
      </c>
      <c r="H5389" s="205" t="s">
        <v>12875</v>
      </c>
      <c r="I5389" s="206">
        <v>5542</v>
      </c>
      <c r="J5389" t="str">
        <f t="shared" si="340"/>
        <v>BW|Gemmingen</v>
      </c>
      <c r="K5389" t="str">
        <f t="shared" si="338"/>
        <v>BW|VVG der Stadt Eppingen</v>
      </c>
      <c r="L5389" s="380" t="str">
        <f t="shared" si="341"/>
        <v>081255004034</v>
      </c>
      <c r="M5389">
        <f t="shared" si="339"/>
        <v>30435</v>
      </c>
    </row>
    <row r="5390" spans="1:13">
      <c r="A5390" s="127" t="s">
        <v>13389</v>
      </c>
      <c r="B5390" s="207" t="s">
        <v>13390</v>
      </c>
      <c r="C5390" s="208" t="s">
        <v>13391</v>
      </c>
      <c r="D5390" s="208" t="s">
        <v>13348</v>
      </c>
      <c r="E5390" s="205" t="s">
        <v>9</v>
      </c>
      <c r="F5390" s="205" t="s">
        <v>8</v>
      </c>
      <c r="G5390" s="205" t="s">
        <v>13392</v>
      </c>
      <c r="H5390" s="205" t="s">
        <v>12859</v>
      </c>
      <c r="I5390" s="206">
        <v>6391</v>
      </c>
      <c r="J5390" t="str">
        <f t="shared" si="340"/>
        <v>BW|Güglingen</v>
      </c>
      <c r="K5390" t="str">
        <f t="shared" si="338"/>
        <v>BW|GVV Oberes Zabergäu</v>
      </c>
      <c r="L5390" s="380" t="str">
        <f t="shared" si="341"/>
        <v>081255010038</v>
      </c>
      <c r="M5390">
        <f t="shared" si="339"/>
        <v>13208</v>
      </c>
    </row>
    <row r="5391" spans="1:13">
      <c r="A5391" s="127" t="s">
        <v>13393</v>
      </c>
      <c r="B5391" s="209" t="s">
        <v>13394</v>
      </c>
      <c r="C5391" s="208" t="s">
        <v>13395</v>
      </c>
      <c r="D5391" s="208" t="s">
        <v>13348</v>
      </c>
      <c r="E5391" s="205" t="s">
        <v>9</v>
      </c>
      <c r="F5391" s="205" t="s">
        <v>8</v>
      </c>
      <c r="G5391" s="205" t="s">
        <v>13396</v>
      </c>
      <c r="H5391" s="205" t="s">
        <v>356</v>
      </c>
      <c r="I5391" s="206">
        <v>7550</v>
      </c>
      <c r="J5391" t="str">
        <f t="shared" si="340"/>
        <v>BW|Gundelsheim (Württemberg)</v>
      </c>
      <c r="K5391" t="str">
        <f t="shared" si="338"/>
        <v>BW|Gundelsheim</v>
      </c>
      <c r="L5391" s="380" t="str">
        <f t="shared" si="341"/>
        <v>081250039039</v>
      </c>
      <c r="M5391">
        <f t="shared" si="339"/>
        <v>7550</v>
      </c>
    </row>
    <row r="5392" spans="1:13">
      <c r="A5392" s="127" t="s">
        <v>13397</v>
      </c>
      <c r="B5392" s="207" t="s">
        <v>13398</v>
      </c>
      <c r="C5392" s="208" t="s">
        <v>13347</v>
      </c>
      <c r="D5392" s="208" t="s">
        <v>13348</v>
      </c>
      <c r="E5392" s="205" t="s">
        <v>9</v>
      </c>
      <c r="F5392" s="205" t="s">
        <v>8</v>
      </c>
      <c r="G5392" s="205" t="s">
        <v>13349</v>
      </c>
      <c r="H5392" s="205" t="s">
        <v>12859</v>
      </c>
      <c r="I5392" s="206">
        <v>9851</v>
      </c>
      <c r="J5392" t="str">
        <f t="shared" si="340"/>
        <v>BW|Ilsfeld</v>
      </c>
      <c r="K5392" t="str">
        <f t="shared" si="338"/>
        <v>BW|GVV Schozach-Bottwartal</v>
      </c>
      <c r="L5392" s="380" t="str">
        <f t="shared" si="341"/>
        <v>081255012046</v>
      </c>
      <c r="M5392">
        <f t="shared" si="339"/>
        <v>30028</v>
      </c>
    </row>
    <row r="5393" spans="1:13">
      <c r="A5393" s="127" t="s">
        <v>13399</v>
      </c>
      <c r="B5393" s="207" t="s">
        <v>13400</v>
      </c>
      <c r="C5393" s="208" t="s">
        <v>13377</v>
      </c>
      <c r="D5393" s="208" t="s">
        <v>13348</v>
      </c>
      <c r="E5393" s="205" t="s">
        <v>9</v>
      </c>
      <c r="F5393" s="205" t="s">
        <v>8</v>
      </c>
      <c r="G5393" s="205" t="s">
        <v>13378</v>
      </c>
      <c r="H5393" s="205" t="s">
        <v>12875</v>
      </c>
      <c r="I5393" s="206">
        <v>2641</v>
      </c>
      <c r="J5393" t="str">
        <f t="shared" si="340"/>
        <v>BW|Ittlingen</v>
      </c>
      <c r="K5393" t="str">
        <f t="shared" si="338"/>
        <v>BW|VVG der Stadt Eppingen</v>
      </c>
      <c r="L5393" s="380" t="str">
        <f t="shared" si="341"/>
        <v>081255004047</v>
      </c>
      <c r="M5393">
        <f t="shared" si="339"/>
        <v>30435</v>
      </c>
    </row>
    <row r="5394" spans="1:13">
      <c r="A5394" s="127" t="s">
        <v>13401</v>
      </c>
      <c r="B5394" s="207" t="s">
        <v>13402</v>
      </c>
      <c r="C5394" s="208" t="s">
        <v>13403</v>
      </c>
      <c r="D5394" s="208" t="s">
        <v>13348</v>
      </c>
      <c r="E5394" s="205" t="s">
        <v>9</v>
      </c>
      <c r="F5394" s="205" t="s">
        <v>8</v>
      </c>
      <c r="G5394" s="205" t="s">
        <v>13404</v>
      </c>
      <c r="H5394" s="205" t="s">
        <v>12875</v>
      </c>
      <c r="I5394" s="206">
        <v>2088</v>
      </c>
      <c r="J5394" t="str">
        <f t="shared" si="340"/>
        <v>BW|Jagsthausen</v>
      </c>
      <c r="K5394" t="str">
        <f t="shared" si="338"/>
        <v>BW|VVG der Stadt Möckmühl</v>
      </c>
      <c r="L5394" s="380" t="str">
        <f t="shared" si="341"/>
        <v>081255007048</v>
      </c>
      <c r="M5394">
        <f t="shared" si="339"/>
        <v>14144</v>
      </c>
    </row>
    <row r="5395" spans="1:13">
      <c r="A5395" s="127" t="s">
        <v>13405</v>
      </c>
      <c r="B5395" s="207" t="s">
        <v>13406</v>
      </c>
      <c r="C5395" s="208" t="s">
        <v>13356</v>
      </c>
      <c r="D5395" s="208" t="s">
        <v>13348</v>
      </c>
      <c r="E5395" s="205" t="s">
        <v>9</v>
      </c>
      <c r="F5395" s="205" t="s">
        <v>8</v>
      </c>
      <c r="G5395" s="205" t="s">
        <v>13357</v>
      </c>
      <c r="H5395" s="205" t="s">
        <v>12875</v>
      </c>
      <c r="I5395" s="206">
        <v>6068</v>
      </c>
      <c r="J5395" t="str">
        <f t="shared" si="340"/>
        <v>BW|Kirchardt</v>
      </c>
      <c r="K5395" t="str">
        <f t="shared" si="338"/>
        <v>BW|VVG der Stadt Bad Rappenau</v>
      </c>
      <c r="L5395" s="380" t="str">
        <f t="shared" si="341"/>
        <v>081255002049</v>
      </c>
      <c r="M5395">
        <f t="shared" si="339"/>
        <v>30357</v>
      </c>
    </row>
    <row r="5396" spans="1:13">
      <c r="A5396" s="127" t="s">
        <v>13407</v>
      </c>
      <c r="B5396" s="207" t="s">
        <v>13408</v>
      </c>
      <c r="C5396" s="208" t="s">
        <v>13409</v>
      </c>
      <c r="D5396" s="208" t="s">
        <v>13348</v>
      </c>
      <c r="E5396" s="205" t="s">
        <v>9</v>
      </c>
      <c r="F5396" s="205" t="s">
        <v>8</v>
      </c>
      <c r="G5396" s="205" t="s">
        <v>13410</v>
      </c>
      <c r="H5396" s="205" t="s">
        <v>12875</v>
      </c>
      <c r="I5396" s="206">
        <v>11863</v>
      </c>
      <c r="J5396" t="str">
        <f t="shared" si="340"/>
        <v>BW|Lauffen am Neckar</v>
      </c>
      <c r="K5396" t="str">
        <f t="shared" si="338"/>
        <v>BW|VVG der Stadt Lauffen am Neckar</v>
      </c>
      <c r="L5396" s="380" t="str">
        <f t="shared" si="341"/>
        <v>081255006056</v>
      </c>
      <c r="M5396">
        <f t="shared" si="339"/>
        <v>24505</v>
      </c>
    </row>
    <row r="5397" spans="1:13">
      <c r="A5397" s="127" t="s">
        <v>13411</v>
      </c>
      <c r="B5397" s="207" t="s">
        <v>13412</v>
      </c>
      <c r="C5397" s="208" t="s">
        <v>13371</v>
      </c>
      <c r="D5397" s="208" t="s">
        <v>13348</v>
      </c>
      <c r="E5397" s="205" t="s">
        <v>9</v>
      </c>
      <c r="F5397" s="205" t="s">
        <v>8</v>
      </c>
      <c r="G5397" s="205" t="s">
        <v>13372</v>
      </c>
      <c r="H5397" s="205" t="s">
        <v>12859</v>
      </c>
      <c r="I5397" s="206">
        <v>2755</v>
      </c>
      <c r="J5397" t="str">
        <f t="shared" si="340"/>
        <v>BW|Lehrensteinsfeld</v>
      </c>
      <c r="K5397" t="str">
        <f t="shared" si="338"/>
        <v>BW|GVV Raum Weinsberg</v>
      </c>
      <c r="L5397" s="380" t="str">
        <f t="shared" si="341"/>
        <v>081255014057</v>
      </c>
      <c r="M5397">
        <f t="shared" si="339"/>
        <v>23436</v>
      </c>
    </row>
    <row r="5398" spans="1:13">
      <c r="A5398" s="127" t="s">
        <v>13413</v>
      </c>
      <c r="B5398" s="207" t="s">
        <v>13414</v>
      </c>
      <c r="C5398" s="208" t="s">
        <v>13415</v>
      </c>
      <c r="D5398" s="208" t="s">
        <v>13348</v>
      </c>
      <c r="E5398" s="205" t="s">
        <v>9</v>
      </c>
      <c r="F5398" s="205" t="s">
        <v>8</v>
      </c>
      <c r="G5398" s="205" t="s">
        <v>13413</v>
      </c>
      <c r="H5398" s="205" t="s">
        <v>356</v>
      </c>
      <c r="I5398" s="206">
        <v>11772</v>
      </c>
      <c r="J5398" t="str">
        <f t="shared" si="340"/>
        <v>BW|Leingarten</v>
      </c>
      <c r="K5398" t="str">
        <f t="shared" si="338"/>
        <v>BW|Leingarten</v>
      </c>
      <c r="L5398" s="380" t="str">
        <f t="shared" si="341"/>
        <v>081250058058</v>
      </c>
      <c r="M5398">
        <f t="shared" si="339"/>
        <v>11772</v>
      </c>
    </row>
    <row r="5399" spans="1:13">
      <c r="A5399" s="127" t="s">
        <v>13416</v>
      </c>
      <c r="B5399" s="207" t="s">
        <v>13417</v>
      </c>
      <c r="C5399" s="208" t="s">
        <v>13418</v>
      </c>
      <c r="D5399" s="208" t="s">
        <v>13348</v>
      </c>
      <c r="E5399" s="205" t="s">
        <v>9</v>
      </c>
      <c r="F5399" s="205" t="s">
        <v>8</v>
      </c>
      <c r="G5399" s="205" t="s">
        <v>13419</v>
      </c>
      <c r="H5399" s="205" t="s">
        <v>12875</v>
      </c>
      <c r="I5399" s="206">
        <v>3436</v>
      </c>
      <c r="J5399" t="str">
        <f t="shared" si="340"/>
        <v>BW|Löwenstein</v>
      </c>
      <c r="K5399" t="str">
        <f t="shared" si="338"/>
        <v>BW|VVG der Gemeinde Obersulm</v>
      </c>
      <c r="L5399" s="380" t="str">
        <f t="shared" si="341"/>
        <v>081255011059</v>
      </c>
      <c r="M5399">
        <f t="shared" si="339"/>
        <v>17312</v>
      </c>
    </row>
    <row r="5400" spans="1:13">
      <c r="A5400" s="127" t="s">
        <v>13420</v>
      </c>
      <c r="B5400" s="207" t="s">
        <v>13421</v>
      </c>
      <c r="C5400" s="208" t="s">
        <v>13422</v>
      </c>
      <c r="D5400" s="208" t="s">
        <v>13348</v>
      </c>
      <c r="E5400" s="205" t="s">
        <v>9</v>
      </c>
      <c r="F5400" s="205" t="s">
        <v>8</v>
      </c>
      <c r="G5400" s="205" t="s">
        <v>13423</v>
      </c>
      <c r="H5400" s="205" t="s">
        <v>12875</v>
      </c>
      <c r="I5400" s="206">
        <v>3794</v>
      </c>
      <c r="J5400" t="str">
        <f t="shared" si="340"/>
        <v>BW|Massenbachhausen</v>
      </c>
      <c r="K5400" t="str">
        <f t="shared" si="338"/>
        <v>BW|VVG der Stadt Schwaigern</v>
      </c>
      <c r="L5400" s="380" t="str">
        <f t="shared" si="341"/>
        <v>081255013061</v>
      </c>
      <c r="M5400">
        <f t="shared" si="339"/>
        <v>15520</v>
      </c>
    </row>
    <row r="5401" spans="1:13">
      <c r="A5401" s="127" t="s">
        <v>13424</v>
      </c>
      <c r="B5401" s="207" t="s">
        <v>13425</v>
      </c>
      <c r="C5401" s="208" t="s">
        <v>13403</v>
      </c>
      <c r="D5401" s="208" t="s">
        <v>13348</v>
      </c>
      <c r="E5401" s="205" t="s">
        <v>9</v>
      </c>
      <c r="F5401" s="205" t="s">
        <v>8</v>
      </c>
      <c r="G5401" s="205" t="s">
        <v>13404</v>
      </c>
      <c r="H5401" s="205" t="s">
        <v>12875</v>
      </c>
      <c r="I5401" s="206">
        <v>8713</v>
      </c>
      <c r="J5401" t="str">
        <f t="shared" si="340"/>
        <v>BW|Möckmühl</v>
      </c>
      <c r="K5401" t="str">
        <f t="shared" si="338"/>
        <v>BW|VVG der Stadt Möckmühl</v>
      </c>
      <c r="L5401" s="380" t="str">
        <f t="shared" si="341"/>
        <v>081255007063</v>
      </c>
      <c r="M5401">
        <f t="shared" si="339"/>
        <v>14144</v>
      </c>
    </row>
    <row r="5402" spans="1:13">
      <c r="A5402" s="127" t="s">
        <v>13426</v>
      </c>
      <c r="B5402" s="207" t="s">
        <v>13427</v>
      </c>
      <c r="C5402" s="208" t="s">
        <v>13381</v>
      </c>
      <c r="D5402" s="208" t="s">
        <v>13348</v>
      </c>
      <c r="E5402" s="205" t="s">
        <v>9</v>
      </c>
      <c r="F5402" s="205" t="s">
        <v>8</v>
      </c>
      <c r="G5402" s="205" t="s">
        <v>13382</v>
      </c>
      <c r="H5402" s="205" t="s">
        <v>12875</v>
      </c>
      <c r="I5402" s="206">
        <v>26523</v>
      </c>
      <c r="J5402" t="str">
        <f t="shared" si="340"/>
        <v>BW|Neckarsulm</v>
      </c>
      <c r="K5402" t="str">
        <f t="shared" si="338"/>
        <v>BW|VVG der Stadt Neckarsulm</v>
      </c>
      <c r="L5402" s="380" t="str">
        <f t="shared" si="341"/>
        <v>081255008065</v>
      </c>
      <c r="M5402">
        <f t="shared" si="339"/>
        <v>36171</v>
      </c>
    </row>
    <row r="5403" spans="1:13">
      <c r="A5403" s="127" t="s">
        <v>13428</v>
      </c>
      <c r="B5403" s="207" t="s">
        <v>13429</v>
      </c>
      <c r="C5403" s="208" t="s">
        <v>13409</v>
      </c>
      <c r="D5403" s="208" t="s">
        <v>13348</v>
      </c>
      <c r="E5403" s="205" t="s">
        <v>9</v>
      </c>
      <c r="F5403" s="205" t="s">
        <v>8</v>
      </c>
      <c r="G5403" s="205" t="s">
        <v>13410</v>
      </c>
      <c r="H5403" s="205" t="s">
        <v>12875</v>
      </c>
      <c r="I5403" s="206">
        <v>4196</v>
      </c>
      <c r="J5403" t="str">
        <f t="shared" si="340"/>
        <v>BW|Neckarwestheim</v>
      </c>
      <c r="K5403" t="str">
        <f t="shared" si="338"/>
        <v>BW|VVG der Stadt Lauffen am Neckar</v>
      </c>
      <c r="L5403" s="380" t="str">
        <f t="shared" si="341"/>
        <v>081255006066</v>
      </c>
      <c r="M5403">
        <f t="shared" si="339"/>
        <v>24505</v>
      </c>
    </row>
    <row r="5404" spans="1:13">
      <c r="A5404" s="127" t="s">
        <v>13430</v>
      </c>
      <c r="B5404" s="207" t="s">
        <v>13431</v>
      </c>
      <c r="C5404" s="208" t="s">
        <v>13432</v>
      </c>
      <c r="D5404" s="208" t="s">
        <v>13348</v>
      </c>
      <c r="E5404" s="205" t="s">
        <v>9</v>
      </c>
      <c r="F5404" s="205" t="s">
        <v>8</v>
      </c>
      <c r="G5404" s="205" t="s">
        <v>13430</v>
      </c>
      <c r="H5404" s="205" t="s">
        <v>356</v>
      </c>
      <c r="I5404" s="206">
        <v>5668</v>
      </c>
      <c r="J5404" t="str">
        <f t="shared" si="340"/>
        <v>BW|Neudenau</v>
      </c>
      <c r="K5404" t="str">
        <f t="shared" si="338"/>
        <v>BW|Neudenau</v>
      </c>
      <c r="L5404" s="380" t="str">
        <f t="shared" si="341"/>
        <v>081250068068</v>
      </c>
      <c r="M5404">
        <f t="shared" si="339"/>
        <v>5668</v>
      </c>
    </row>
    <row r="5405" spans="1:13">
      <c r="A5405" s="127" t="s">
        <v>13433</v>
      </c>
      <c r="B5405" s="209" t="s">
        <v>13434</v>
      </c>
      <c r="C5405" s="208" t="s">
        <v>13435</v>
      </c>
      <c r="D5405" s="208" t="s">
        <v>13348</v>
      </c>
      <c r="E5405" s="205" t="s">
        <v>9</v>
      </c>
      <c r="F5405" s="205" t="s">
        <v>8</v>
      </c>
      <c r="G5405" s="205" t="s">
        <v>13436</v>
      </c>
      <c r="H5405" s="205" t="s">
        <v>12875</v>
      </c>
      <c r="I5405" s="206">
        <v>10350</v>
      </c>
      <c r="J5405" t="str">
        <f t="shared" si="340"/>
        <v>BW|Neuenstadt am Kocher</v>
      </c>
      <c r="K5405" t="str">
        <f t="shared" si="338"/>
        <v>BW|VVG der Stadt Neuenstadt am Kocher</v>
      </c>
      <c r="L5405" s="380" t="str">
        <f t="shared" si="341"/>
        <v>081255009069</v>
      </c>
      <c r="M5405">
        <f t="shared" si="339"/>
        <v>18799</v>
      </c>
    </row>
    <row r="5406" spans="1:13">
      <c r="A5406" s="127" t="s">
        <v>13437</v>
      </c>
      <c r="B5406" s="207" t="s">
        <v>13438</v>
      </c>
      <c r="C5406" s="208" t="s">
        <v>13409</v>
      </c>
      <c r="D5406" s="208" t="s">
        <v>13348</v>
      </c>
      <c r="E5406" s="205" t="s">
        <v>9</v>
      </c>
      <c r="F5406" s="205" t="s">
        <v>8</v>
      </c>
      <c r="G5406" s="205" t="s">
        <v>13410</v>
      </c>
      <c r="H5406" s="205" t="s">
        <v>12875</v>
      </c>
      <c r="I5406" s="206">
        <v>8446</v>
      </c>
      <c r="J5406" t="str">
        <f t="shared" si="340"/>
        <v>BW|Nordheim</v>
      </c>
      <c r="K5406" t="str">
        <f t="shared" si="338"/>
        <v>BW|VVG der Stadt Lauffen am Neckar</v>
      </c>
      <c r="L5406" s="380" t="str">
        <f t="shared" si="341"/>
        <v>081255006074</v>
      </c>
      <c r="M5406">
        <f t="shared" si="339"/>
        <v>24505</v>
      </c>
    </row>
    <row r="5407" spans="1:13">
      <c r="A5407" s="127" t="s">
        <v>13439</v>
      </c>
      <c r="B5407" s="207" t="s">
        <v>13440</v>
      </c>
      <c r="C5407" s="208" t="s">
        <v>13352</v>
      </c>
      <c r="D5407" s="208" t="s">
        <v>13348</v>
      </c>
      <c r="E5407" s="205" t="s">
        <v>9</v>
      </c>
      <c r="F5407" s="205" t="s">
        <v>8</v>
      </c>
      <c r="G5407" s="205" t="s">
        <v>13353</v>
      </c>
      <c r="H5407" s="205" t="s">
        <v>12875</v>
      </c>
      <c r="I5407" s="206">
        <v>6652</v>
      </c>
      <c r="J5407" t="str">
        <f t="shared" si="340"/>
        <v>BW|Oedheim</v>
      </c>
      <c r="K5407" t="str">
        <f t="shared" si="338"/>
        <v>BW|VVG der Stadt Bad Friedrichshall</v>
      </c>
      <c r="L5407" s="380" t="str">
        <f t="shared" si="341"/>
        <v>081255001078</v>
      </c>
      <c r="M5407">
        <f t="shared" si="339"/>
        <v>29534</v>
      </c>
    </row>
    <row r="5408" spans="1:13">
      <c r="A5408" s="127" t="s">
        <v>13441</v>
      </c>
      <c r="B5408" s="209" t="s">
        <v>13442</v>
      </c>
      <c r="C5408" s="208" t="s">
        <v>13352</v>
      </c>
      <c r="D5408" s="208" t="s">
        <v>13348</v>
      </c>
      <c r="E5408" s="205" t="s">
        <v>9</v>
      </c>
      <c r="F5408" s="205" t="s">
        <v>8</v>
      </c>
      <c r="G5408" s="205" t="s">
        <v>13353</v>
      </c>
      <c r="H5408" s="205" t="s">
        <v>12875</v>
      </c>
      <c r="I5408" s="206">
        <v>2918</v>
      </c>
      <c r="J5408" t="str">
        <f t="shared" si="340"/>
        <v>BW|Offenau</v>
      </c>
      <c r="K5408" t="str">
        <f t="shared" si="338"/>
        <v>BW|VVG der Stadt Bad Friedrichshall</v>
      </c>
      <c r="L5408" s="380" t="str">
        <f t="shared" si="341"/>
        <v>081255001079</v>
      </c>
      <c r="M5408">
        <f t="shared" si="339"/>
        <v>29534</v>
      </c>
    </row>
    <row r="5409" spans="1:13">
      <c r="A5409" s="127" t="s">
        <v>13443</v>
      </c>
      <c r="B5409" s="207" t="s">
        <v>13444</v>
      </c>
      <c r="C5409" s="208" t="s">
        <v>13391</v>
      </c>
      <c r="D5409" s="208" t="s">
        <v>13348</v>
      </c>
      <c r="E5409" s="205" t="s">
        <v>9</v>
      </c>
      <c r="F5409" s="205" t="s">
        <v>8</v>
      </c>
      <c r="G5409" s="205" t="s">
        <v>13392</v>
      </c>
      <c r="H5409" s="205" t="s">
        <v>12859</v>
      </c>
      <c r="I5409" s="206">
        <v>2569</v>
      </c>
      <c r="J5409" t="str">
        <f t="shared" si="340"/>
        <v>BW|Pfaffenhofen</v>
      </c>
      <c r="K5409" t="str">
        <f t="shared" si="338"/>
        <v>BW|GVV Oberes Zabergäu</v>
      </c>
      <c r="L5409" s="380" t="str">
        <f t="shared" si="341"/>
        <v>081255010081</v>
      </c>
      <c r="M5409">
        <f t="shared" si="339"/>
        <v>13208</v>
      </c>
    </row>
    <row r="5410" spans="1:13">
      <c r="A5410" s="127" t="s">
        <v>13445</v>
      </c>
      <c r="B5410" s="207" t="s">
        <v>13446</v>
      </c>
      <c r="C5410" s="208" t="s">
        <v>13403</v>
      </c>
      <c r="D5410" s="208" t="s">
        <v>13348</v>
      </c>
      <c r="E5410" s="205" t="s">
        <v>9</v>
      </c>
      <c r="F5410" s="205" t="s">
        <v>8</v>
      </c>
      <c r="G5410" s="205" t="s">
        <v>13404</v>
      </c>
      <c r="H5410" s="205" t="s">
        <v>12875</v>
      </c>
      <c r="I5410" s="206">
        <v>1507</v>
      </c>
      <c r="J5410" t="str">
        <f t="shared" si="340"/>
        <v>BW|Roigheim</v>
      </c>
      <c r="K5410" t="str">
        <f t="shared" si="338"/>
        <v>BW|VVG der Stadt Möckmühl</v>
      </c>
      <c r="L5410" s="380" t="str">
        <f t="shared" si="341"/>
        <v>081255007084</v>
      </c>
      <c r="M5410">
        <f t="shared" si="339"/>
        <v>14144</v>
      </c>
    </row>
    <row r="5411" spans="1:13">
      <c r="A5411" s="127" t="s">
        <v>13447</v>
      </c>
      <c r="B5411" s="207" t="s">
        <v>13448</v>
      </c>
      <c r="C5411" s="208" t="s">
        <v>13422</v>
      </c>
      <c r="D5411" s="208" t="s">
        <v>13348</v>
      </c>
      <c r="E5411" s="205" t="s">
        <v>9</v>
      </c>
      <c r="F5411" s="205" t="s">
        <v>8</v>
      </c>
      <c r="G5411" s="205" t="s">
        <v>13423</v>
      </c>
      <c r="H5411" s="205" t="s">
        <v>12875</v>
      </c>
      <c r="I5411" s="206">
        <v>11726</v>
      </c>
      <c r="J5411" t="str">
        <f t="shared" si="340"/>
        <v>BW|Schwaigern</v>
      </c>
      <c r="K5411" t="str">
        <f t="shared" si="338"/>
        <v>BW|VVG der Stadt Schwaigern</v>
      </c>
      <c r="L5411" s="380" t="str">
        <f t="shared" si="341"/>
        <v>081255013086</v>
      </c>
      <c r="M5411">
        <f t="shared" si="339"/>
        <v>15520</v>
      </c>
    </row>
    <row r="5412" spans="1:13">
      <c r="A5412" s="127" t="s">
        <v>13449</v>
      </c>
      <c r="B5412" s="207" t="s">
        <v>13450</v>
      </c>
      <c r="C5412" s="208" t="s">
        <v>13356</v>
      </c>
      <c r="D5412" s="208" t="s">
        <v>13348</v>
      </c>
      <c r="E5412" s="205" t="s">
        <v>9</v>
      </c>
      <c r="F5412" s="205" t="s">
        <v>8</v>
      </c>
      <c r="G5412" s="205" t="s">
        <v>13357</v>
      </c>
      <c r="H5412" s="205" t="s">
        <v>12875</v>
      </c>
      <c r="I5412" s="206">
        <v>1703</v>
      </c>
      <c r="J5412" t="str">
        <f t="shared" si="340"/>
        <v>BW|Siegelsbach</v>
      </c>
      <c r="K5412" t="str">
        <f t="shared" si="338"/>
        <v>BW|VVG der Stadt Bad Rappenau</v>
      </c>
      <c r="L5412" s="380" t="str">
        <f t="shared" si="341"/>
        <v>081255002087</v>
      </c>
      <c r="M5412">
        <f t="shared" si="339"/>
        <v>30357</v>
      </c>
    </row>
    <row r="5413" spans="1:13">
      <c r="A5413" s="127" t="s">
        <v>13451</v>
      </c>
      <c r="B5413" s="207" t="s">
        <v>13452</v>
      </c>
      <c r="C5413" s="208" t="s">
        <v>13385</v>
      </c>
      <c r="D5413" s="208" t="s">
        <v>13348</v>
      </c>
      <c r="E5413" s="205" t="s">
        <v>9</v>
      </c>
      <c r="F5413" s="205" t="s">
        <v>8</v>
      </c>
      <c r="G5413" s="205" t="s">
        <v>13386</v>
      </c>
      <c r="H5413" s="205" t="s">
        <v>12859</v>
      </c>
      <c r="I5413" s="206">
        <v>5101</v>
      </c>
      <c r="J5413" t="str">
        <f t="shared" si="340"/>
        <v>BW|Talheim(Kreis Heilbronn)</v>
      </c>
      <c r="K5413" t="str">
        <f t="shared" si="338"/>
        <v>BW|GVV Flein-Talheim</v>
      </c>
      <c r="L5413" s="380" t="str">
        <f t="shared" si="341"/>
        <v>081255005094</v>
      </c>
      <c r="M5413">
        <f t="shared" si="339"/>
        <v>12499</v>
      </c>
    </row>
    <row r="5414" spans="1:13">
      <c r="A5414" s="127" t="s">
        <v>13453</v>
      </c>
      <c r="B5414" s="209" t="s">
        <v>13454</v>
      </c>
      <c r="C5414" s="208" t="s">
        <v>13381</v>
      </c>
      <c r="D5414" s="208" t="s">
        <v>13348</v>
      </c>
      <c r="E5414" s="205" t="s">
        <v>9</v>
      </c>
      <c r="F5414" s="205" t="s">
        <v>8</v>
      </c>
      <c r="G5414" s="205" t="s">
        <v>13382</v>
      </c>
      <c r="H5414" s="205" t="s">
        <v>12875</v>
      </c>
      <c r="I5414" s="206">
        <v>4439</v>
      </c>
      <c r="J5414" t="str">
        <f t="shared" si="340"/>
        <v>BW|Untereisesheim</v>
      </c>
      <c r="K5414" t="str">
        <f t="shared" si="338"/>
        <v>BW|VVG der Stadt Neckarsulm</v>
      </c>
      <c r="L5414" s="380" t="str">
        <f t="shared" si="341"/>
        <v>081255008096</v>
      </c>
      <c r="M5414">
        <f t="shared" si="339"/>
        <v>36171</v>
      </c>
    </row>
    <row r="5415" spans="1:13">
      <c r="A5415" s="127" t="s">
        <v>13455</v>
      </c>
      <c r="B5415" s="207" t="s">
        <v>13456</v>
      </c>
      <c r="C5415" s="208" t="s">
        <v>13347</v>
      </c>
      <c r="D5415" s="208" t="s">
        <v>13348</v>
      </c>
      <c r="E5415" s="205" t="s">
        <v>9</v>
      </c>
      <c r="F5415" s="205" t="s">
        <v>8</v>
      </c>
      <c r="G5415" s="205" t="s">
        <v>13349</v>
      </c>
      <c r="H5415" s="205" t="s">
        <v>12859</v>
      </c>
      <c r="I5415" s="206">
        <v>8697</v>
      </c>
      <c r="J5415" t="str">
        <f t="shared" si="340"/>
        <v>BW|Untergruppenbach</v>
      </c>
      <c r="K5415" t="str">
        <f t="shared" si="338"/>
        <v>BW|GVV Schozach-Bottwartal</v>
      </c>
      <c r="L5415" s="380" t="str">
        <f t="shared" si="341"/>
        <v>081255012098</v>
      </c>
      <c r="M5415">
        <f t="shared" si="339"/>
        <v>30028</v>
      </c>
    </row>
    <row r="5416" spans="1:13">
      <c r="A5416" s="127" t="s">
        <v>13457</v>
      </c>
      <c r="B5416" s="207" t="s">
        <v>13458</v>
      </c>
      <c r="C5416" s="208" t="s">
        <v>13371</v>
      </c>
      <c r="D5416" s="208" t="s">
        <v>13348</v>
      </c>
      <c r="E5416" s="205" t="s">
        <v>9</v>
      </c>
      <c r="F5416" s="205" t="s">
        <v>8</v>
      </c>
      <c r="G5416" s="205" t="s">
        <v>13372</v>
      </c>
      <c r="H5416" s="205" t="s">
        <v>12859</v>
      </c>
      <c r="I5416" s="206">
        <v>13468</v>
      </c>
      <c r="J5416" t="str">
        <f t="shared" si="340"/>
        <v>BW|Weinsberg</v>
      </c>
      <c r="K5416" t="str">
        <f t="shared" si="338"/>
        <v>BW|GVV Raum Weinsberg</v>
      </c>
      <c r="L5416" s="380" t="str">
        <f t="shared" si="341"/>
        <v>081255014102</v>
      </c>
      <c r="M5416">
        <f t="shared" si="339"/>
        <v>23436</v>
      </c>
    </row>
    <row r="5417" spans="1:13">
      <c r="A5417" s="127" t="s">
        <v>13459</v>
      </c>
      <c r="B5417" s="207" t="s">
        <v>13460</v>
      </c>
      <c r="C5417" s="208" t="s">
        <v>13403</v>
      </c>
      <c r="D5417" s="208" t="s">
        <v>13348</v>
      </c>
      <c r="E5417" s="205" t="s">
        <v>9</v>
      </c>
      <c r="F5417" s="205" t="s">
        <v>8</v>
      </c>
      <c r="G5417" s="205" t="s">
        <v>13404</v>
      </c>
      <c r="H5417" s="205" t="s">
        <v>12875</v>
      </c>
      <c r="I5417" s="206">
        <v>1836</v>
      </c>
      <c r="J5417" t="str">
        <f t="shared" si="340"/>
        <v>BW|Widdern</v>
      </c>
      <c r="K5417" t="str">
        <f t="shared" si="338"/>
        <v>BW|VVG der Stadt Möckmühl</v>
      </c>
      <c r="L5417" s="380" t="str">
        <f t="shared" si="341"/>
        <v>081255007103</v>
      </c>
      <c r="M5417">
        <f t="shared" si="339"/>
        <v>14144</v>
      </c>
    </row>
    <row r="5418" spans="1:13">
      <c r="A5418" s="127" t="s">
        <v>13461</v>
      </c>
      <c r="B5418" s="207" t="s">
        <v>13462</v>
      </c>
      <c r="C5418" s="208" t="s">
        <v>13463</v>
      </c>
      <c r="D5418" s="208" t="s">
        <v>13348</v>
      </c>
      <c r="E5418" s="205" t="s">
        <v>9</v>
      </c>
      <c r="F5418" s="205" t="s">
        <v>8</v>
      </c>
      <c r="G5418" s="205" t="s">
        <v>13461</v>
      </c>
      <c r="H5418" s="205" t="s">
        <v>356</v>
      </c>
      <c r="I5418" s="206">
        <v>6796</v>
      </c>
      <c r="J5418" t="str">
        <f t="shared" si="340"/>
        <v>BW|Wüstenrot</v>
      </c>
      <c r="K5418" t="str">
        <f t="shared" si="338"/>
        <v>BW|Wüstenrot</v>
      </c>
      <c r="L5418" s="380" t="str">
        <f t="shared" si="341"/>
        <v>081250107107</v>
      </c>
      <c r="M5418">
        <f t="shared" si="339"/>
        <v>6796</v>
      </c>
    </row>
    <row r="5419" spans="1:13">
      <c r="A5419" s="127" t="s">
        <v>13464</v>
      </c>
      <c r="B5419" s="207" t="s">
        <v>13465</v>
      </c>
      <c r="C5419" s="208" t="s">
        <v>13391</v>
      </c>
      <c r="D5419" s="208" t="s">
        <v>13348</v>
      </c>
      <c r="E5419" s="205" t="s">
        <v>9</v>
      </c>
      <c r="F5419" s="205" t="s">
        <v>8</v>
      </c>
      <c r="G5419" s="205" t="s">
        <v>13392</v>
      </c>
      <c r="H5419" s="205" t="s">
        <v>12859</v>
      </c>
      <c r="I5419" s="206">
        <v>4248</v>
      </c>
      <c r="J5419" t="str">
        <f t="shared" si="340"/>
        <v>BW|Zaberfeld</v>
      </c>
      <c r="K5419" t="str">
        <f t="shared" si="338"/>
        <v>BW|GVV Oberes Zabergäu</v>
      </c>
      <c r="L5419" s="380" t="str">
        <f t="shared" si="341"/>
        <v>081255010108</v>
      </c>
      <c r="M5419">
        <f t="shared" si="339"/>
        <v>13208</v>
      </c>
    </row>
    <row r="5420" spans="1:13">
      <c r="A5420" s="127" t="s">
        <v>13466</v>
      </c>
      <c r="B5420" s="207" t="s">
        <v>13467</v>
      </c>
      <c r="C5420" s="208" t="s">
        <v>13418</v>
      </c>
      <c r="D5420" s="208" t="s">
        <v>13348</v>
      </c>
      <c r="E5420" s="205" t="s">
        <v>9</v>
      </c>
      <c r="F5420" s="205" t="s">
        <v>8</v>
      </c>
      <c r="G5420" s="205" t="s">
        <v>13419</v>
      </c>
      <c r="H5420" s="205" t="s">
        <v>12875</v>
      </c>
      <c r="I5420" s="206">
        <v>13876</v>
      </c>
      <c r="J5420" t="str">
        <f t="shared" si="340"/>
        <v>BW|Obersulm</v>
      </c>
      <c r="K5420" t="str">
        <f t="shared" si="338"/>
        <v>BW|VVG der Gemeinde Obersulm</v>
      </c>
      <c r="L5420" s="380" t="str">
        <f t="shared" si="341"/>
        <v>081255011110</v>
      </c>
      <c r="M5420">
        <f t="shared" si="339"/>
        <v>17312</v>
      </c>
    </row>
    <row r="5421" spans="1:13">
      <c r="A5421" s="127" t="s">
        <v>13468</v>
      </c>
      <c r="B5421" s="209" t="s">
        <v>13469</v>
      </c>
      <c r="C5421" s="208" t="s">
        <v>13435</v>
      </c>
      <c r="D5421" s="208" t="s">
        <v>13348</v>
      </c>
      <c r="E5421" s="205" t="s">
        <v>9</v>
      </c>
      <c r="F5421" s="205" t="s">
        <v>8</v>
      </c>
      <c r="G5421" s="205" t="s">
        <v>13436</v>
      </c>
      <c r="H5421" s="205" t="s">
        <v>12875</v>
      </c>
      <c r="I5421" s="206">
        <v>4561</v>
      </c>
      <c r="J5421" t="str">
        <f t="shared" si="340"/>
        <v>BW|Hardthausen am Kocher</v>
      </c>
      <c r="K5421" t="str">
        <f t="shared" si="338"/>
        <v>BW|VVG der Stadt Neuenstadt am Kocher</v>
      </c>
      <c r="L5421" s="380" t="str">
        <f t="shared" si="341"/>
        <v>081255009111</v>
      </c>
      <c r="M5421">
        <f t="shared" si="339"/>
        <v>18799</v>
      </c>
    </row>
    <row r="5422" spans="1:13">
      <c r="A5422" s="127" t="s">
        <v>13470</v>
      </c>
      <c r="B5422" s="209" t="s">
        <v>13471</v>
      </c>
      <c r="C5422" s="208" t="s">
        <v>13435</v>
      </c>
      <c r="D5422" s="208" t="s">
        <v>13348</v>
      </c>
      <c r="E5422" s="205" t="s">
        <v>9</v>
      </c>
      <c r="F5422" s="205" t="s">
        <v>8</v>
      </c>
      <c r="G5422" s="205" t="s">
        <v>13436</v>
      </c>
      <c r="H5422" s="205" t="s">
        <v>12875</v>
      </c>
      <c r="I5422" s="206">
        <v>3888</v>
      </c>
      <c r="J5422" t="str">
        <f t="shared" si="340"/>
        <v>BW|Langenbrettach</v>
      </c>
      <c r="K5422" t="str">
        <f t="shared" si="338"/>
        <v>BW|VVG der Stadt Neuenstadt am Kocher</v>
      </c>
      <c r="L5422" s="380" t="str">
        <f t="shared" si="341"/>
        <v>081255009113</v>
      </c>
      <c r="M5422">
        <f t="shared" si="339"/>
        <v>18799</v>
      </c>
    </row>
    <row r="5423" spans="1:13">
      <c r="A5423" s="127" t="s">
        <v>13472</v>
      </c>
      <c r="B5423" s="207" t="s">
        <v>13473</v>
      </c>
      <c r="C5423" s="208" t="s">
        <v>13474</v>
      </c>
      <c r="D5423" s="208" t="s">
        <v>13475</v>
      </c>
      <c r="E5423" s="205" t="s">
        <v>9</v>
      </c>
      <c r="F5423" s="205" t="s">
        <v>8</v>
      </c>
      <c r="G5423" s="205" t="s">
        <v>13472</v>
      </c>
      <c r="H5423" s="205" t="s">
        <v>356</v>
      </c>
      <c r="I5423" s="206">
        <v>12645</v>
      </c>
      <c r="J5423" t="str">
        <f t="shared" si="340"/>
        <v>BW|Bretzfeld</v>
      </c>
      <c r="K5423" t="str">
        <f t="shared" si="338"/>
        <v>BW|Bretzfeld</v>
      </c>
      <c r="L5423" s="380" t="str">
        <f t="shared" si="341"/>
        <v>081260011011</v>
      </c>
      <c r="M5423">
        <f t="shared" si="339"/>
        <v>12645</v>
      </c>
    </row>
    <row r="5424" spans="1:13">
      <c r="A5424" s="127" t="s">
        <v>13476</v>
      </c>
      <c r="B5424" s="207" t="s">
        <v>13477</v>
      </c>
      <c r="C5424" s="208" t="s">
        <v>13478</v>
      </c>
      <c r="D5424" s="208" t="s">
        <v>13475</v>
      </c>
      <c r="E5424" s="205" t="s">
        <v>9</v>
      </c>
      <c r="F5424" s="205" t="s">
        <v>8</v>
      </c>
      <c r="G5424" s="205" t="s">
        <v>13479</v>
      </c>
      <c r="H5424" s="205" t="s">
        <v>12859</v>
      </c>
      <c r="I5424" s="206">
        <v>2597</v>
      </c>
      <c r="J5424" t="str">
        <f t="shared" si="340"/>
        <v>BW|Dörzbach</v>
      </c>
      <c r="K5424" t="str">
        <f t="shared" si="338"/>
        <v>BW|GVV Krautheim</v>
      </c>
      <c r="L5424" s="380" t="str">
        <f t="shared" si="341"/>
        <v>081265002020</v>
      </c>
      <c r="M5424">
        <f t="shared" si="339"/>
        <v>10891</v>
      </c>
    </row>
    <row r="5425" spans="1:13">
      <c r="A5425" s="127" t="s">
        <v>13480</v>
      </c>
      <c r="B5425" s="207" t="s">
        <v>13481</v>
      </c>
      <c r="C5425" s="208" t="s">
        <v>13482</v>
      </c>
      <c r="D5425" s="208" t="s">
        <v>13475</v>
      </c>
      <c r="E5425" s="205" t="s">
        <v>9</v>
      </c>
      <c r="F5425" s="205" t="s">
        <v>8</v>
      </c>
      <c r="G5425" s="205" t="s">
        <v>13483</v>
      </c>
      <c r="H5425" s="205" t="s">
        <v>12859</v>
      </c>
      <c r="I5425" s="206">
        <v>5302</v>
      </c>
      <c r="J5425" t="str">
        <f t="shared" si="340"/>
        <v>BW|Forchtenberg</v>
      </c>
      <c r="K5425" t="str">
        <f t="shared" si="338"/>
        <v>BW|GVV Mittleres Kochertal</v>
      </c>
      <c r="L5425" s="380" t="str">
        <f t="shared" si="341"/>
        <v>081265004028</v>
      </c>
      <c r="M5425">
        <f t="shared" si="339"/>
        <v>11590</v>
      </c>
    </row>
    <row r="5426" spans="1:13">
      <c r="A5426" s="127" t="s">
        <v>13484</v>
      </c>
      <c r="B5426" s="207" t="s">
        <v>13485</v>
      </c>
      <c r="C5426" s="208" t="s">
        <v>13486</v>
      </c>
      <c r="D5426" s="208" t="s">
        <v>13475</v>
      </c>
      <c r="E5426" s="205" t="s">
        <v>9</v>
      </c>
      <c r="F5426" s="205" t="s">
        <v>8</v>
      </c>
      <c r="G5426" s="205" t="s">
        <v>13487</v>
      </c>
      <c r="H5426" s="205" t="s">
        <v>12875</v>
      </c>
      <c r="I5426" s="206">
        <v>5489</v>
      </c>
      <c r="J5426" t="str">
        <f t="shared" si="340"/>
        <v>BW|Ingelfingen</v>
      </c>
      <c r="K5426" t="str">
        <f t="shared" si="338"/>
        <v>BW|VVG der Stadt Künzelsau</v>
      </c>
      <c r="L5426" s="380" t="str">
        <f t="shared" si="341"/>
        <v>081265003039</v>
      </c>
      <c r="M5426">
        <f t="shared" si="339"/>
        <v>21925</v>
      </c>
    </row>
    <row r="5427" spans="1:13">
      <c r="A5427" s="127" t="s">
        <v>13488</v>
      </c>
      <c r="B5427" s="207" t="s">
        <v>13489</v>
      </c>
      <c r="C5427" s="208" t="s">
        <v>13478</v>
      </c>
      <c r="D5427" s="208" t="s">
        <v>13475</v>
      </c>
      <c r="E5427" s="205" t="s">
        <v>9</v>
      </c>
      <c r="F5427" s="205" t="s">
        <v>8</v>
      </c>
      <c r="G5427" s="205" t="s">
        <v>13479</v>
      </c>
      <c r="H5427" s="205" t="s">
        <v>12859</v>
      </c>
      <c r="I5427" s="206">
        <v>4643</v>
      </c>
      <c r="J5427" t="str">
        <f t="shared" si="340"/>
        <v>BW|Krautheim</v>
      </c>
      <c r="K5427" t="str">
        <f t="shared" si="338"/>
        <v>BW|GVV Krautheim</v>
      </c>
      <c r="L5427" s="380" t="str">
        <f t="shared" si="341"/>
        <v>081265002045</v>
      </c>
      <c r="M5427">
        <f t="shared" si="339"/>
        <v>10891</v>
      </c>
    </row>
    <row r="5428" spans="1:13">
      <c r="A5428" s="127" t="s">
        <v>13490</v>
      </c>
      <c r="B5428" s="207" t="s">
        <v>13491</v>
      </c>
      <c r="C5428" s="208" t="s">
        <v>13486</v>
      </c>
      <c r="D5428" s="208" t="s">
        <v>13475</v>
      </c>
      <c r="E5428" s="205" t="s">
        <v>9</v>
      </c>
      <c r="F5428" s="205" t="s">
        <v>8</v>
      </c>
      <c r="G5428" s="205" t="s">
        <v>13487</v>
      </c>
      <c r="H5428" s="205" t="s">
        <v>12875</v>
      </c>
      <c r="I5428" s="206">
        <v>16436</v>
      </c>
      <c r="J5428" t="str">
        <f t="shared" si="340"/>
        <v>BW|Künzelsau</v>
      </c>
      <c r="K5428" t="str">
        <f t="shared" si="338"/>
        <v>BW|VVG der Stadt Künzelsau</v>
      </c>
      <c r="L5428" s="380" t="str">
        <f t="shared" si="341"/>
        <v>081265003046</v>
      </c>
      <c r="M5428">
        <f t="shared" si="339"/>
        <v>21925</v>
      </c>
    </row>
    <row r="5429" spans="1:13">
      <c r="A5429" s="127" t="s">
        <v>13492</v>
      </c>
      <c r="B5429" s="207" t="s">
        <v>13493</v>
      </c>
      <c r="C5429" s="208" t="s">
        <v>13494</v>
      </c>
      <c r="D5429" s="208" t="s">
        <v>13475</v>
      </c>
      <c r="E5429" s="205" t="s">
        <v>9</v>
      </c>
      <c r="F5429" s="205" t="s">
        <v>8</v>
      </c>
      <c r="G5429" s="205" t="s">
        <v>13495</v>
      </c>
      <c r="H5429" s="205" t="s">
        <v>12859</v>
      </c>
      <c r="I5429" s="206">
        <v>6570</v>
      </c>
      <c r="J5429" t="str">
        <f t="shared" si="340"/>
        <v>BW|Kupferzell</v>
      </c>
      <c r="K5429" t="str">
        <f t="shared" si="338"/>
        <v>BW|GVV Hohenloher Ebene</v>
      </c>
      <c r="L5429" s="380" t="str">
        <f t="shared" si="341"/>
        <v>081265001047</v>
      </c>
      <c r="M5429">
        <f t="shared" si="339"/>
        <v>16332</v>
      </c>
    </row>
    <row r="5430" spans="1:13">
      <c r="A5430" s="127" t="s">
        <v>13496</v>
      </c>
      <c r="B5430" s="207" t="s">
        <v>13497</v>
      </c>
      <c r="C5430" s="208" t="s">
        <v>13478</v>
      </c>
      <c r="D5430" s="208" t="s">
        <v>13475</v>
      </c>
      <c r="E5430" s="205" t="s">
        <v>9</v>
      </c>
      <c r="F5430" s="205" t="s">
        <v>8</v>
      </c>
      <c r="G5430" s="205" t="s">
        <v>13479</v>
      </c>
      <c r="H5430" s="205" t="s">
        <v>12859</v>
      </c>
      <c r="I5430" s="206">
        <v>3651</v>
      </c>
      <c r="J5430" t="str">
        <f t="shared" si="340"/>
        <v>BW|Mulfingen</v>
      </c>
      <c r="K5430" t="str">
        <f t="shared" si="338"/>
        <v>BW|GVV Krautheim</v>
      </c>
      <c r="L5430" s="380" t="str">
        <f t="shared" si="341"/>
        <v>081265002056</v>
      </c>
      <c r="M5430">
        <f t="shared" si="339"/>
        <v>10891</v>
      </c>
    </row>
    <row r="5431" spans="1:13">
      <c r="A5431" s="127" t="s">
        <v>13498</v>
      </c>
      <c r="B5431" s="207" t="s">
        <v>13499</v>
      </c>
      <c r="C5431" s="208" t="s">
        <v>13494</v>
      </c>
      <c r="D5431" s="208" t="s">
        <v>13475</v>
      </c>
      <c r="E5431" s="205" t="s">
        <v>9</v>
      </c>
      <c r="F5431" s="205" t="s">
        <v>8</v>
      </c>
      <c r="G5431" s="205" t="s">
        <v>13495</v>
      </c>
      <c r="H5431" s="205" t="s">
        <v>12859</v>
      </c>
      <c r="I5431" s="206">
        <v>6722</v>
      </c>
      <c r="J5431" t="str">
        <f t="shared" si="340"/>
        <v>BW|Neuenstein (Hohenlohe)</v>
      </c>
      <c r="K5431" t="str">
        <f t="shared" si="338"/>
        <v>BW|GVV Hohenloher Ebene</v>
      </c>
      <c r="L5431" s="380" t="str">
        <f t="shared" si="341"/>
        <v>081265001058</v>
      </c>
      <c r="M5431">
        <f t="shared" si="339"/>
        <v>16332</v>
      </c>
    </row>
    <row r="5432" spans="1:13">
      <c r="A5432" s="127" t="s">
        <v>13500</v>
      </c>
      <c r="B5432" s="207" t="s">
        <v>13501</v>
      </c>
      <c r="C5432" s="208" t="s">
        <v>13482</v>
      </c>
      <c r="D5432" s="208" t="s">
        <v>13475</v>
      </c>
      <c r="E5432" s="205" t="s">
        <v>9</v>
      </c>
      <c r="F5432" s="205" t="s">
        <v>8</v>
      </c>
      <c r="G5432" s="205" t="s">
        <v>13483</v>
      </c>
      <c r="H5432" s="205" t="s">
        <v>12859</v>
      </c>
      <c r="I5432" s="206">
        <v>4213</v>
      </c>
      <c r="J5432" t="str">
        <f t="shared" si="340"/>
        <v>BW|Niedernhall</v>
      </c>
      <c r="K5432" t="str">
        <f t="shared" si="338"/>
        <v>BW|GVV Mittleres Kochertal</v>
      </c>
      <c r="L5432" s="380" t="str">
        <f t="shared" si="341"/>
        <v>081265004060</v>
      </c>
      <c r="M5432">
        <f t="shared" si="339"/>
        <v>11590</v>
      </c>
    </row>
    <row r="5433" spans="1:13">
      <c r="A5433" s="127" t="s">
        <v>13502</v>
      </c>
      <c r="B5433" s="208" t="s">
        <v>13503</v>
      </c>
      <c r="C5433" s="208" t="s">
        <v>13504</v>
      </c>
      <c r="D5433" s="208" t="s">
        <v>13475</v>
      </c>
      <c r="E5433" s="205" t="s">
        <v>9</v>
      </c>
      <c r="F5433" s="205" t="s">
        <v>8</v>
      </c>
      <c r="G5433" s="205" t="s">
        <v>13505</v>
      </c>
      <c r="H5433" s="205" t="s">
        <v>12875</v>
      </c>
      <c r="I5433" s="206">
        <v>25591</v>
      </c>
      <c r="J5433" t="str">
        <f t="shared" si="340"/>
        <v>BW|Öhringen</v>
      </c>
      <c r="K5433" t="str">
        <f t="shared" si="338"/>
        <v>BW|VVG der Stadt Öhringen</v>
      </c>
      <c r="L5433" s="380" t="str">
        <f t="shared" si="341"/>
        <v>081265005066</v>
      </c>
      <c r="M5433">
        <f t="shared" si="339"/>
        <v>36779</v>
      </c>
    </row>
    <row r="5434" spans="1:13">
      <c r="A5434" s="127" t="s">
        <v>13506</v>
      </c>
      <c r="B5434" s="207" t="s">
        <v>13507</v>
      </c>
      <c r="C5434" s="208" t="s">
        <v>13504</v>
      </c>
      <c r="D5434" s="208" t="s">
        <v>13475</v>
      </c>
      <c r="E5434" s="205" t="s">
        <v>9</v>
      </c>
      <c r="F5434" s="205" t="s">
        <v>8</v>
      </c>
      <c r="G5434" s="205" t="s">
        <v>13505</v>
      </c>
      <c r="H5434" s="205" t="s">
        <v>12875</v>
      </c>
      <c r="I5434" s="206">
        <v>9397</v>
      </c>
      <c r="J5434" t="str">
        <f t="shared" si="340"/>
        <v>BW|Pfedelbach</v>
      </c>
      <c r="K5434" t="str">
        <f t="shared" si="338"/>
        <v>BW|VVG der Stadt Öhringen</v>
      </c>
      <c r="L5434" s="380" t="str">
        <f t="shared" si="341"/>
        <v>081265005069</v>
      </c>
      <c r="M5434">
        <f t="shared" si="339"/>
        <v>36779</v>
      </c>
    </row>
    <row r="5435" spans="1:13">
      <c r="A5435" s="127" t="s">
        <v>13508</v>
      </c>
      <c r="B5435" s="207" t="s">
        <v>13509</v>
      </c>
      <c r="C5435" s="208" t="s">
        <v>13510</v>
      </c>
      <c r="D5435" s="208" t="s">
        <v>13475</v>
      </c>
      <c r="E5435" s="205" t="s">
        <v>9</v>
      </c>
      <c r="F5435" s="205" t="s">
        <v>8</v>
      </c>
      <c r="G5435" s="205" t="s">
        <v>13508</v>
      </c>
      <c r="H5435" s="205" t="s">
        <v>356</v>
      </c>
      <c r="I5435" s="206">
        <v>5634</v>
      </c>
      <c r="J5435" t="str">
        <f t="shared" si="340"/>
        <v>BW|Schöntal</v>
      </c>
      <c r="K5435" t="str">
        <f t="shared" si="338"/>
        <v>BW|Schöntal</v>
      </c>
      <c r="L5435" s="380" t="str">
        <f t="shared" si="341"/>
        <v>081260072072</v>
      </c>
      <c r="M5435">
        <f t="shared" si="339"/>
        <v>5634</v>
      </c>
    </row>
    <row r="5436" spans="1:13">
      <c r="A5436" s="127" t="s">
        <v>13511</v>
      </c>
      <c r="B5436" s="207" t="s">
        <v>13512</v>
      </c>
      <c r="C5436" s="208" t="s">
        <v>13494</v>
      </c>
      <c r="D5436" s="208" t="s">
        <v>13475</v>
      </c>
      <c r="E5436" s="205" t="s">
        <v>9</v>
      </c>
      <c r="F5436" s="205" t="s">
        <v>8</v>
      </c>
      <c r="G5436" s="205" t="s">
        <v>13495</v>
      </c>
      <c r="H5436" s="205" t="s">
        <v>12859</v>
      </c>
      <c r="I5436" s="206">
        <v>3040</v>
      </c>
      <c r="J5436" t="str">
        <f t="shared" si="340"/>
        <v>BW|Waldenburg</v>
      </c>
      <c r="K5436" t="str">
        <f t="shared" si="338"/>
        <v>BW|GVV Hohenloher Ebene</v>
      </c>
      <c r="L5436" s="380" t="str">
        <f t="shared" si="341"/>
        <v>081265001085</v>
      </c>
      <c r="M5436">
        <f t="shared" si="339"/>
        <v>16332</v>
      </c>
    </row>
    <row r="5437" spans="1:13">
      <c r="A5437" s="127" t="s">
        <v>13513</v>
      </c>
      <c r="B5437" s="207" t="s">
        <v>13514</v>
      </c>
      <c r="C5437" s="208" t="s">
        <v>13482</v>
      </c>
      <c r="D5437" s="208" t="s">
        <v>13475</v>
      </c>
      <c r="E5437" s="205" t="s">
        <v>9</v>
      </c>
      <c r="F5437" s="205" t="s">
        <v>8</v>
      </c>
      <c r="G5437" s="205" t="s">
        <v>13483</v>
      </c>
      <c r="H5437" s="205" t="s">
        <v>12859</v>
      </c>
      <c r="I5437" s="206">
        <v>2075</v>
      </c>
      <c r="J5437" t="str">
        <f t="shared" si="340"/>
        <v>BW|Weißbach</v>
      </c>
      <c r="K5437" t="str">
        <f t="shared" si="338"/>
        <v>BW|GVV Mittleres Kochertal</v>
      </c>
      <c r="L5437" s="380" t="str">
        <f t="shared" si="341"/>
        <v>081265004086</v>
      </c>
      <c r="M5437">
        <f t="shared" si="339"/>
        <v>11590</v>
      </c>
    </row>
    <row r="5438" spans="1:13">
      <c r="A5438" s="127" t="s">
        <v>13515</v>
      </c>
      <c r="B5438" s="207" t="s">
        <v>13516</v>
      </c>
      <c r="C5438" s="208" t="s">
        <v>13504</v>
      </c>
      <c r="D5438" s="208" t="s">
        <v>13475</v>
      </c>
      <c r="E5438" s="205" t="s">
        <v>9</v>
      </c>
      <c r="F5438" s="205" t="s">
        <v>8</v>
      </c>
      <c r="G5438" s="205" t="s">
        <v>13505</v>
      </c>
      <c r="H5438" s="205" t="s">
        <v>12875</v>
      </c>
      <c r="I5438" s="206">
        <v>1791</v>
      </c>
      <c r="J5438" t="str">
        <f t="shared" si="340"/>
        <v>BW|Zweiflingen</v>
      </c>
      <c r="K5438" t="str">
        <f t="shared" si="338"/>
        <v>BW|VVG der Stadt Öhringen</v>
      </c>
      <c r="L5438" s="380" t="str">
        <f t="shared" si="341"/>
        <v>081265005094</v>
      </c>
      <c r="M5438">
        <f t="shared" si="339"/>
        <v>36779</v>
      </c>
    </row>
    <row r="5439" spans="1:13">
      <c r="A5439" s="127" t="s">
        <v>13517</v>
      </c>
      <c r="B5439" s="207" t="s">
        <v>13518</v>
      </c>
      <c r="C5439" s="208" t="s">
        <v>13519</v>
      </c>
      <c r="D5439" s="208" t="s">
        <v>13520</v>
      </c>
      <c r="E5439" s="205" t="s">
        <v>9</v>
      </c>
      <c r="F5439" s="205" t="s">
        <v>8</v>
      </c>
      <c r="G5439" s="205" t="s">
        <v>13517</v>
      </c>
      <c r="H5439" s="205" t="s">
        <v>356</v>
      </c>
      <c r="I5439" s="206">
        <v>5441</v>
      </c>
      <c r="J5439" t="str">
        <f t="shared" si="340"/>
        <v>BW|Blaufelden</v>
      </c>
      <c r="K5439" t="str">
        <f t="shared" si="338"/>
        <v>BW|Blaufelden</v>
      </c>
      <c r="L5439" s="380" t="str">
        <f t="shared" si="341"/>
        <v>081270008008</v>
      </c>
      <c r="M5439">
        <f t="shared" si="339"/>
        <v>5441</v>
      </c>
    </row>
    <row r="5440" spans="1:13">
      <c r="A5440" s="127" t="s">
        <v>13521</v>
      </c>
      <c r="B5440" s="207" t="s">
        <v>13522</v>
      </c>
      <c r="C5440" s="208" t="s">
        <v>13523</v>
      </c>
      <c r="D5440" s="208" t="s">
        <v>13520</v>
      </c>
      <c r="E5440" s="205" t="s">
        <v>9</v>
      </c>
      <c r="F5440" s="205" t="s">
        <v>8</v>
      </c>
      <c r="G5440" s="205" t="s">
        <v>13524</v>
      </c>
      <c r="H5440" s="205" t="s">
        <v>12859</v>
      </c>
      <c r="I5440" s="206">
        <v>2631</v>
      </c>
      <c r="J5440" t="str">
        <f t="shared" si="340"/>
        <v>BW|Braunsbach</v>
      </c>
      <c r="K5440" t="str">
        <f t="shared" si="338"/>
        <v>BW|GVV Braunsbach-Untermünkheim</v>
      </c>
      <c r="L5440" s="380" t="str">
        <f t="shared" si="341"/>
        <v>081275001009</v>
      </c>
      <c r="M5440">
        <f t="shared" si="339"/>
        <v>5750</v>
      </c>
    </row>
    <row r="5441" spans="1:13">
      <c r="A5441" s="127" t="s">
        <v>13525</v>
      </c>
      <c r="B5441" s="207" t="s">
        <v>13526</v>
      </c>
      <c r="C5441" s="208" t="s">
        <v>13527</v>
      </c>
      <c r="D5441" s="208" t="s">
        <v>13520</v>
      </c>
      <c r="E5441" s="205" t="s">
        <v>9</v>
      </c>
      <c r="F5441" s="205" t="s">
        <v>8</v>
      </c>
      <c r="G5441" s="205" t="s">
        <v>13528</v>
      </c>
      <c r="H5441" s="205" t="s">
        <v>12859</v>
      </c>
      <c r="I5441" s="206">
        <v>3084</v>
      </c>
      <c r="J5441" t="str">
        <f t="shared" si="340"/>
        <v>BW|Bühlertann</v>
      </c>
      <c r="K5441" t="str">
        <f t="shared" si="338"/>
        <v>BW|GVV Oberes Bühlertal</v>
      </c>
      <c r="L5441" s="380" t="str">
        <f t="shared" si="341"/>
        <v>081275007012</v>
      </c>
      <c r="M5441">
        <f t="shared" si="339"/>
        <v>10745</v>
      </c>
    </row>
    <row r="5442" spans="1:13">
      <c r="A5442" s="127" t="s">
        <v>13529</v>
      </c>
      <c r="B5442" s="207" t="s">
        <v>13530</v>
      </c>
      <c r="C5442" s="208" t="s">
        <v>13527</v>
      </c>
      <c r="D5442" s="208" t="s">
        <v>13520</v>
      </c>
      <c r="E5442" s="205" t="s">
        <v>9</v>
      </c>
      <c r="F5442" s="205" t="s">
        <v>8</v>
      </c>
      <c r="G5442" s="205" t="s">
        <v>13528</v>
      </c>
      <c r="H5442" s="205" t="s">
        <v>12859</v>
      </c>
      <c r="I5442" s="206">
        <v>2129</v>
      </c>
      <c r="J5442" t="str">
        <f t="shared" si="340"/>
        <v>BW|Bühlerzell</v>
      </c>
      <c r="K5442" t="str">
        <f t="shared" si="338"/>
        <v>BW|GVV Oberes Bühlertal</v>
      </c>
      <c r="L5442" s="380" t="str">
        <f t="shared" si="341"/>
        <v>081275007013</v>
      </c>
      <c r="M5442">
        <f t="shared" si="339"/>
        <v>10745</v>
      </c>
    </row>
    <row r="5443" spans="1:13">
      <c r="A5443" s="127" t="s">
        <v>13531</v>
      </c>
      <c r="B5443" s="207" t="s">
        <v>13532</v>
      </c>
      <c r="C5443" s="208" t="s">
        <v>13533</v>
      </c>
      <c r="D5443" s="208" t="s">
        <v>13520</v>
      </c>
      <c r="E5443" s="205" t="s">
        <v>9</v>
      </c>
      <c r="F5443" s="205" t="s">
        <v>8</v>
      </c>
      <c r="G5443" s="205" t="s">
        <v>13534</v>
      </c>
      <c r="H5443" s="205" t="s">
        <v>12875</v>
      </c>
      <c r="I5443" s="206">
        <v>36239</v>
      </c>
      <c r="J5443" t="str">
        <f t="shared" si="340"/>
        <v>BW|Crailsheim</v>
      </c>
      <c r="K5443" t="str">
        <f t="shared" ref="K5443:K5506" si="342">E5443 &amp; "|" &amp; G5443</f>
        <v>BW|VVG der Stadt Crailsheim</v>
      </c>
      <c r="L5443" s="380" t="str">
        <f t="shared" si="341"/>
        <v>081275002014</v>
      </c>
      <c r="M5443">
        <f t="shared" ref="M5443:M5506" si="343">SUMIF($C:$C, $C5443, $I:$I)</f>
        <v>50227</v>
      </c>
    </row>
    <row r="5444" spans="1:13">
      <c r="A5444" s="127" t="s">
        <v>13535</v>
      </c>
      <c r="B5444" s="207" t="s">
        <v>13536</v>
      </c>
      <c r="C5444" s="208" t="s">
        <v>13537</v>
      </c>
      <c r="D5444" s="208" t="s">
        <v>13520</v>
      </c>
      <c r="E5444" s="205" t="s">
        <v>9</v>
      </c>
      <c r="F5444" s="205" t="s">
        <v>8</v>
      </c>
      <c r="G5444" s="205" t="s">
        <v>13538</v>
      </c>
      <c r="H5444" s="205" t="s">
        <v>12859</v>
      </c>
      <c r="I5444" s="206">
        <v>3008</v>
      </c>
      <c r="J5444" t="str">
        <f t="shared" si="340"/>
        <v>BW|Fichtenberg</v>
      </c>
      <c r="K5444" t="str">
        <f t="shared" si="342"/>
        <v>BW|GVV Limpurger Land</v>
      </c>
      <c r="L5444" s="380" t="str">
        <f t="shared" si="341"/>
        <v>081275006023</v>
      </c>
      <c r="M5444">
        <f t="shared" si="343"/>
        <v>21485</v>
      </c>
    </row>
    <row r="5445" spans="1:13">
      <c r="A5445" s="127" t="s">
        <v>13539</v>
      </c>
      <c r="B5445" s="207" t="s">
        <v>13540</v>
      </c>
      <c r="C5445" s="208" t="s">
        <v>13537</v>
      </c>
      <c r="D5445" s="208" t="s">
        <v>13520</v>
      </c>
      <c r="E5445" s="205" t="s">
        <v>9</v>
      </c>
      <c r="F5445" s="205" t="s">
        <v>8</v>
      </c>
      <c r="G5445" s="205" t="s">
        <v>13538</v>
      </c>
      <c r="H5445" s="205" t="s">
        <v>12859</v>
      </c>
      <c r="I5445" s="206">
        <v>12361</v>
      </c>
      <c r="J5445" t="str">
        <f t="shared" si="340"/>
        <v>BW|Gaildorf</v>
      </c>
      <c r="K5445" t="str">
        <f t="shared" si="342"/>
        <v>BW|GVV Limpurger Land</v>
      </c>
      <c r="L5445" s="380" t="str">
        <f t="shared" si="341"/>
        <v>081275006025</v>
      </c>
      <c r="M5445">
        <f t="shared" si="343"/>
        <v>21485</v>
      </c>
    </row>
    <row r="5446" spans="1:13">
      <c r="A5446" s="127" t="s">
        <v>13541</v>
      </c>
      <c r="B5446" s="207" t="s">
        <v>13542</v>
      </c>
      <c r="C5446" s="208" t="s">
        <v>13543</v>
      </c>
      <c r="D5446" s="208" t="s">
        <v>13520</v>
      </c>
      <c r="E5446" s="205" t="s">
        <v>9</v>
      </c>
      <c r="F5446" s="205" t="s">
        <v>8</v>
      </c>
      <c r="G5446" s="205" t="s">
        <v>13544</v>
      </c>
      <c r="H5446" s="205" t="s">
        <v>12875</v>
      </c>
      <c r="I5446" s="206">
        <v>4520</v>
      </c>
      <c r="J5446" t="str">
        <f t="shared" ref="J5446:J5509" si="344">E5446 &amp; "|" &amp; A5446</f>
        <v>BW|Gerabronn</v>
      </c>
      <c r="K5446" t="str">
        <f t="shared" si="342"/>
        <v>BW|VVG der Stadt Gerabronn</v>
      </c>
      <c r="L5446" s="380" t="str">
        <f t="shared" ref="L5446:L5509" si="345">C5446 &amp; RIGHT(B5446,3)</f>
        <v>081275004032</v>
      </c>
      <c r="M5446">
        <f t="shared" si="343"/>
        <v>6406</v>
      </c>
    </row>
    <row r="5447" spans="1:13">
      <c r="A5447" s="127" t="s">
        <v>13545</v>
      </c>
      <c r="B5447" s="207" t="s">
        <v>13546</v>
      </c>
      <c r="C5447" s="208" t="s">
        <v>13547</v>
      </c>
      <c r="D5447" s="208" t="s">
        <v>13520</v>
      </c>
      <c r="E5447" s="205" t="s">
        <v>9</v>
      </c>
      <c r="F5447" s="205" t="s">
        <v>8</v>
      </c>
      <c r="G5447" s="205" t="s">
        <v>13548</v>
      </c>
      <c r="H5447" s="205" t="s">
        <v>12859</v>
      </c>
      <c r="I5447" s="206">
        <v>7115</v>
      </c>
      <c r="J5447" t="str">
        <f t="shared" si="344"/>
        <v>BW|Ilshofen</v>
      </c>
      <c r="K5447" t="str">
        <f t="shared" si="342"/>
        <v>BW|GVV Ilshofen-Vellberg</v>
      </c>
      <c r="L5447" s="380" t="str">
        <f t="shared" si="345"/>
        <v>081275005043</v>
      </c>
      <c r="M5447">
        <f t="shared" si="343"/>
        <v>14292</v>
      </c>
    </row>
    <row r="5448" spans="1:13">
      <c r="A5448" s="127" t="s">
        <v>13549</v>
      </c>
      <c r="B5448" s="207" t="s">
        <v>13550</v>
      </c>
      <c r="C5448" s="208" t="s">
        <v>13551</v>
      </c>
      <c r="D5448" s="208" t="s">
        <v>13520</v>
      </c>
      <c r="E5448" s="205" t="s">
        <v>9</v>
      </c>
      <c r="F5448" s="205" t="s">
        <v>8</v>
      </c>
      <c r="G5448" s="205" t="s">
        <v>13552</v>
      </c>
      <c r="H5448" s="205" t="s">
        <v>12859</v>
      </c>
      <c r="I5448" s="206">
        <v>4567</v>
      </c>
      <c r="J5448" t="str">
        <f t="shared" si="344"/>
        <v>BW|Kirchberg an der Jagst</v>
      </c>
      <c r="K5448" t="str">
        <f t="shared" si="342"/>
        <v>BW|GVV Brettach/Jagst</v>
      </c>
      <c r="L5448" s="380" t="str">
        <f t="shared" si="345"/>
        <v>081275008046</v>
      </c>
      <c r="M5448">
        <f t="shared" si="343"/>
        <v>14135</v>
      </c>
    </row>
    <row r="5449" spans="1:13">
      <c r="A5449" s="127" t="s">
        <v>13553</v>
      </c>
      <c r="B5449" s="207" t="s">
        <v>13554</v>
      </c>
      <c r="C5449" s="208" t="s">
        <v>13543</v>
      </c>
      <c r="D5449" s="208" t="s">
        <v>13520</v>
      </c>
      <c r="E5449" s="205" t="s">
        <v>9</v>
      </c>
      <c r="F5449" s="205" t="s">
        <v>8</v>
      </c>
      <c r="G5449" s="205" t="s">
        <v>13544</v>
      </c>
      <c r="H5449" s="205" t="s">
        <v>12875</v>
      </c>
      <c r="I5449" s="206">
        <v>1886</v>
      </c>
      <c r="J5449" t="str">
        <f t="shared" si="344"/>
        <v>BW|Langenburg</v>
      </c>
      <c r="K5449" t="str">
        <f t="shared" si="342"/>
        <v>BW|VVG der Stadt Gerabronn</v>
      </c>
      <c r="L5449" s="380" t="str">
        <f t="shared" si="345"/>
        <v>081275004047</v>
      </c>
      <c r="M5449">
        <f t="shared" si="343"/>
        <v>6406</v>
      </c>
    </row>
    <row r="5450" spans="1:13">
      <c r="A5450" s="127" t="s">
        <v>13555</v>
      </c>
      <c r="B5450" s="207" t="s">
        <v>13556</v>
      </c>
      <c r="C5450" s="208" t="s">
        <v>13557</v>
      </c>
      <c r="D5450" s="208" t="s">
        <v>13520</v>
      </c>
      <c r="E5450" s="205" t="s">
        <v>9</v>
      </c>
      <c r="F5450" s="205" t="s">
        <v>8</v>
      </c>
      <c r="G5450" s="205" t="s">
        <v>13555</v>
      </c>
      <c r="H5450" s="205" t="s">
        <v>356</v>
      </c>
      <c r="I5450" s="206">
        <v>6166</v>
      </c>
      <c r="J5450" t="str">
        <f t="shared" si="344"/>
        <v>BW|Mainhardt</v>
      </c>
      <c r="K5450" t="str">
        <f t="shared" si="342"/>
        <v>BW|Mainhardt</v>
      </c>
      <c r="L5450" s="380" t="str">
        <f t="shared" si="345"/>
        <v>081270052052</v>
      </c>
      <c r="M5450">
        <f t="shared" si="343"/>
        <v>6166</v>
      </c>
    </row>
    <row r="5451" spans="1:13">
      <c r="A5451" s="127" t="s">
        <v>13558</v>
      </c>
      <c r="B5451" s="207" t="s">
        <v>13559</v>
      </c>
      <c r="C5451" s="208" t="s">
        <v>13560</v>
      </c>
      <c r="D5451" s="208" t="s">
        <v>13520</v>
      </c>
      <c r="E5451" s="205" t="s">
        <v>9</v>
      </c>
      <c r="F5451" s="205" t="s">
        <v>8</v>
      </c>
      <c r="G5451" s="205" t="s">
        <v>13561</v>
      </c>
      <c r="H5451" s="205" t="s">
        <v>12875</v>
      </c>
      <c r="I5451" s="206">
        <v>3542</v>
      </c>
      <c r="J5451" t="str">
        <f t="shared" si="344"/>
        <v>BW|Michelbach an der Bilz</v>
      </c>
      <c r="K5451" t="str">
        <f t="shared" si="342"/>
        <v>BW|VVG der Stadt Schwäbisch Hall</v>
      </c>
      <c r="L5451" s="380" t="str">
        <f t="shared" si="345"/>
        <v>081275009056</v>
      </c>
      <c r="M5451">
        <f t="shared" si="343"/>
        <v>55475</v>
      </c>
    </row>
    <row r="5452" spans="1:13">
      <c r="A5452" s="127" t="s">
        <v>13562</v>
      </c>
      <c r="B5452" s="207" t="s">
        <v>13563</v>
      </c>
      <c r="C5452" s="208" t="s">
        <v>13560</v>
      </c>
      <c r="D5452" s="208" t="s">
        <v>13520</v>
      </c>
      <c r="E5452" s="205" t="s">
        <v>9</v>
      </c>
      <c r="F5452" s="205" t="s">
        <v>8</v>
      </c>
      <c r="G5452" s="205" t="s">
        <v>13561</v>
      </c>
      <c r="H5452" s="205" t="s">
        <v>12875</v>
      </c>
      <c r="I5452" s="206">
        <v>3902</v>
      </c>
      <c r="J5452" t="str">
        <f t="shared" si="344"/>
        <v>BW|Michelfeld</v>
      </c>
      <c r="K5452" t="str">
        <f t="shared" si="342"/>
        <v>BW|VVG der Stadt Schwäbisch Hall</v>
      </c>
      <c r="L5452" s="380" t="str">
        <f t="shared" si="345"/>
        <v>081275009059</v>
      </c>
      <c r="M5452">
        <f t="shared" si="343"/>
        <v>55475</v>
      </c>
    </row>
    <row r="5453" spans="1:13">
      <c r="A5453" s="127" t="s">
        <v>13564</v>
      </c>
      <c r="B5453" s="207" t="s">
        <v>13565</v>
      </c>
      <c r="C5453" s="208" t="s">
        <v>13537</v>
      </c>
      <c r="D5453" s="208" t="s">
        <v>13520</v>
      </c>
      <c r="E5453" s="205" t="s">
        <v>9</v>
      </c>
      <c r="F5453" s="205" t="s">
        <v>8</v>
      </c>
      <c r="G5453" s="205" t="s">
        <v>13538</v>
      </c>
      <c r="H5453" s="205" t="s">
        <v>12859</v>
      </c>
      <c r="I5453" s="206">
        <v>3576</v>
      </c>
      <c r="J5453" t="str">
        <f t="shared" si="344"/>
        <v>BW|Oberrot</v>
      </c>
      <c r="K5453" t="str">
        <f t="shared" si="342"/>
        <v>BW|GVV Limpurger Land</v>
      </c>
      <c r="L5453" s="380" t="str">
        <f t="shared" si="345"/>
        <v>081275006062</v>
      </c>
      <c r="M5453">
        <f t="shared" si="343"/>
        <v>21485</v>
      </c>
    </row>
    <row r="5454" spans="1:13">
      <c r="A5454" s="127" t="s">
        <v>13566</v>
      </c>
      <c r="B5454" s="207" t="s">
        <v>13567</v>
      </c>
      <c r="C5454" s="208" t="s">
        <v>13527</v>
      </c>
      <c r="D5454" s="208" t="s">
        <v>13520</v>
      </c>
      <c r="E5454" s="205" t="s">
        <v>9</v>
      </c>
      <c r="F5454" s="205" t="s">
        <v>8</v>
      </c>
      <c r="G5454" s="205" t="s">
        <v>13528</v>
      </c>
      <c r="H5454" s="205" t="s">
        <v>12859</v>
      </c>
      <c r="I5454" s="206">
        <v>5532</v>
      </c>
      <c r="J5454" t="str">
        <f t="shared" si="344"/>
        <v>BW|Obersontheim</v>
      </c>
      <c r="K5454" t="str">
        <f t="shared" si="342"/>
        <v>BW|GVV Oberes Bühlertal</v>
      </c>
      <c r="L5454" s="380" t="str">
        <f t="shared" si="345"/>
        <v>081275007063</v>
      </c>
      <c r="M5454">
        <f t="shared" si="343"/>
        <v>10745</v>
      </c>
    </row>
    <row r="5455" spans="1:13">
      <c r="A5455" s="127" t="s">
        <v>13568</v>
      </c>
      <c r="B5455" s="207" t="s">
        <v>13569</v>
      </c>
      <c r="C5455" s="208" t="s">
        <v>13551</v>
      </c>
      <c r="D5455" s="208" t="s">
        <v>13520</v>
      </c>
      <c r="E5455" s="205" t="s">
        <v>9</v>
      </c>
      <c r="F5455" s="205" t="s">
        <v>8</v>
      </c>
      <c r="G5455" s="205" t="s">
        <v>13552</v>
      </c>
      <c r="H5455" s="205" t="s">
        <v>12859</v>
      </c>
      <c r="I5455" s="206">
        <v>5742</v>
      </c>
      <c r="J5455" t="str">
        <f t="shared" si="344"/>
        <v>BW|Rot am See</v>
      </c>
      <c r="K5455" t="str">
        <f t="shared" si="342"/>
        <v>BW|GVV Brettach/Jagst</v>
      </c>
      <c r="L5455" s="380" t="str">
        <f t="shared" si="345"/>
        <v>081275008071</v>
      </c>
      <c r="M5455">
        <f t="shared" si="343"/>
        <v>14135</v>
      </c>
    </row>
    <row r="5456" spans="1:13">
      <c r="A5456" s="127" t="s">
        <v>13570</v>
      </c>
      <c r="B5456" s="207" t="s">
        <v>13571</v>
      </c>
      <c r="C5456" s="208" t="s">
        <v>13533</v>
      </c>
      <c r="D5456" s="208" t="s">
        <v>13520</v>
      </c>
      <c r="E5456" s="205" t="s">
        <v>9</v>
      </c>
      <c r="F5456" s="205" t="s">
        <v>8</v>
      </c>
      <c r="G5456" s="205" t="s">
        <v>13534</v>
      </c>
      <c r="H5456" s="205" t="s">
        <v>12875</v>
      </c>
      <c r="I5456" s="206">
        <v>5835</v>
      </c>
      <c r="J5456" t="str">
        <f t="shared" si="344"/>
        <v>BW|Satteldorf</v>
      </c>
      <c r="K5456" t="str">
        <f t="shared" si="342"/>
        <v>BW|VVG der Stadt Crailsheim</v>
      </c>
      <c r="L5456" s="380" t="str">
        <f t="shared" si="345"/>
        <v>081275002073</v>
      </c>
      <c r="M5456">
        <f t="shared" si="343"/>
        <v>50227</v>
      </c>
    </row>
    <row r="5457" spans="1:13">
      <c r="A5457" s="127" t="s">
        <v>13572</v>
      </c>
      <c r="B5457" s="207" t="s">
        <v>13573</v>
      </c>
      <c r="C5457" s="208" t="s">
        <v>13574</v>
      </c>
      <c r="D5457" s="208" t="s">
        <v>13520</v>
      </c>
      <c r="E5457" s="205" t="s">
        <v>9</v>
      </c>
      <c r="F5457" s="205" t="s">
        <v>8</v>
      </c>
      <c r="G5457" s="205" t="s">
        <v>13572</v>
      </c>
      <c r="H5457" s="205" t="s">
        <v>356</v>
      </c>
      <c r="I5457" s="206">
        <v>5947</v>
      </c>
      <c r="J5457" t="str">
        <f t="shared" si="344"/>
        <v>BW|Schrozberg</v>
      </c>
      <c r="K5457" t="str">
        <f t="shared" si="342"/>
        <v>BW|Schrozberg</v>
      </c>
      <c r="L5457" s="380" t="str">
        <f t="shared" si="345"/>
        <v>081270075075</v>
      </c>
      <c r="M5457">
        <f t="shared" si="343"/>
        <v>5947</v>
      </c>
    </row>
    <row r="5458" spans="1:13">
      <c r="A5458" s="127" t="s">
        <v>13575</v>
      </c>
      <c r="B5458" s="208" t="s">
        <v>13576</v>
      </c>
      <c r="C5458" s="208" t="s">
        <v>13560</v>
      </c>
      <c r="D5458" s="208" t="s">
        <v>13520</v>
      </c>
      <c r="E5458" s="205" t="s">
        <v>9</v>
      </c>
      <c r="F5458" s="205" t="s">
        <v>8</v>
      </c>
      <c r="G5458" s="205" t="s">
        <v>13561</v>
      </c>
      <c r="H5458" s="205" t="s">
        <v>12875</v>
      </c>
      <c r="I5458" s="206">
        <v>42743</v>
      </c>
      <c r="J5458" t="str">
        <f t="shared" si="344"/>
        <v>BW|Schwäbisch Hall</v>
      </c>
      <c r="K5458" t="str">
        <f t="shared" si="342"/>
        <v>BW|VVG der Stadt Schwäbisch Hall</v>
      </c>
      <c r="L5458" s="380" t="str">
        <f t="shared" si="345"/>
        <v>081275009076</v>
      </c>
      <c r="M5458">
        <f t="shared" si="343"/>
        <v>55475</v>
      </c>
    </row>
    <row r="5459" spans="1:13">
      <c r="A5459" s="127" t="s">
        <v>13577</v>
      </c>
      <c r="B5459" s="207" t="s">
        <v>13578</v>
      </c>
      <c r="C5459" s="208" t="s">
        <v>13537</v>
      </c>
      <c r="D5459" s="208" t="s">
        <v>13520</v>
      </c>
      <c r="E5459" s="205" t="s">
        <v>9</v>
      </c>
      <c r="F5459" s="205" t="s">
        <v>8</v>
      </c>
      <c r="G5459" s="205" t="s">
        <v>13538</v>
      </c>
      <c r="H5459" s="205" t="s">
        <v>12859</v>
      </c>
      <c r="I5459" s="206">
        <v>2540</v>
      </c>
      <c r="J5459" t="str">
        <f t="shared" si="344"/>
        <v>BW|Sulzbach-Laufen</v>
      </c>
      <c r="K5459" t="str">
        <f t="shared" si="342"/>
        <v>BW|GVV Limpurger Land</v>
      </c>
      <c r="L5459" s="380" t="str">
        <f t="shared" si="345"/>
        <v>081275006079</v>
      </c>
      <c r="M5459">
        <f t="shared" si="343"/>
        <v>21485</v>
      </c>
    </row>
    <row r="5460" spans="1:13">
      <c r="A5460" s="127" t="s">
        <v>13579</v>
      </c>
      <c r="B5460" s="207" t="s">
        <v>13580</v>
      </c>
      <c r="C5460" s="208" t="s">
        <v>13523</v>
      </c>
      <c r="D5460" s="208" t="s">
        <v>13520</v>
      </c>
      <c r="E5460" s="205" t="s">
        <v>9</v>
      </c>
      <c r="F5460" s="205" t="s">
        <v>8</v>
      </c>
      <c r="G5460" s="205" t="s">
        <v>13524</v>
      </c>
      <c r="H5460" s="205" t="s">
        <v>12859</v>
      </c>
      <c r="I5460" s="206">
        <v>3119</v>
      </c>
      <c r="J5460" t="str">
        <f t="shared" si="344"/>
        <v>BW|Untermünkheim</v>
      </c>
      <c r="K5460" t="str">
        <f t="shared" si="342"/>
        <v>BW|GVV Braunsbach-Untermünkheim</v>
      </c>
      <c r="L5460" s="380" t="str">
        <f t="shared" si="345"/>
        <v>081275001086</v>
      </c>
      <c r="M5460">
        <f t="shared" si="343"/>
        <v>5750</v>
      </c>
    </row>
    <row r="5461" spans="1:13">
      <c r="A5461" s="127" t="s">
        <v>13581</v>
      </c>
      <c r="B5461" s="207" t="s">
        <v>13582</v>
      </c>
      <c r="C5461" s="208" t="s">
        <v>13547</v>
      </c>
      <c r="D5461" s="208" t="s">
        <v>13520</v>
      </c>
      <c r="E5461" s="205" t="s">
        <v>9</v>
      </c>
      <c r="F5461" s="205" t="s">
        <v>8</v>
      </c>
      <c r="G5461" s="205" t="s">
        <v>13548</v>
      </c>
      <c r="H5461" s="205" t="s">
        <v>12859</v>
      </c>
      <c r="I5461" s="206">
        <v>4752</v>
      </c>
      <c r="J5461" t="str">
        <f t="shared" si="344"/>
        <v>BW|Vellberg</v>
      </c>
      <c r="K5461" t="str">
        <f t="shared" si="342"/>
        <v>BW|GVV Ilshofen-Vellberg</v>
      </c>
      <c r="L5461" s="380" t="str">
        <f t="shared" si="345"/>
        <v>081275005089</v>
      </c>
      <c r="M5461">
        <f t="shared" si="343"/>
        <v>14292</v>
      </c>
    </row>
    <row r="5462" spans="1:13">
      <c r="A5462" s="127" t="s">
        <v>13583</v>
      </c>
      <c r="B5462" s="207" t="s">
        <v>13584</v>
      </c>
      <c r="C5462" s="208" t="s">
        <v>13551</v>
      </c>
      <c r="D5462" s="208" t="s">
        <v>13520</v>
      </c>
      <c r="E5462" s="205" t="s">
        <v>9</v>
      </c>
      <c r="F5462" s="205" t="s">
        <v>8</v>
      </c>
      <c r="G5462" s="205" t="s">
        <v>13552</v>
      </c>
      <c r="H5462" s="205" t="s">
        <v>12859</v>
      </c>
      <c r="I5462" s="206">
        <v>3826</v>
      </c>
      <c r="J5462" t="str">
        <f t="shared" si="344"/>
        <v>BW|Wallhausen (Württemberg)</v>
      </c>
      <c r="K5462" t="str">
        <f t="shared" si="342"/>
        <v>BW|GVV Brettach/Jagst</v>
      </c>
      <c r="L5462" s="380" t="str">
        <f t="shared" si="345"/>
        <v>081275008091</v>
      </c>
      <c r="M5462">
        <f t="shared" si="343"/>
        <v>14135</v>
      </c>
    </row>
    <row r="5463" spans="1:13">
      <c r="A5463" s="127" t="s">
        <v>13585</v>
      </c>
      <c r="B5463" s="207" t="s">
        <v>13586</v>
      </c>
      <c r="C5463" s="208" t="s">
        <v>13547</v>
      </c>
      <c r="D5463" s="208" t="s">
        <v>13520</v>
      </c>
      <c r="E5463" s="205" t="s">
        <v>9</v>
      </c>
      <c r="F5463" s="205" t="s">
        <v>8</v>
      </c>
      <c r="G5463" s="205" t="s">
        <v>13548</v>
      </c>
      <c r="H5463" s="205" t="s">
        <v>12859</v>
      </c>
      <c r="I5463" s="206">
        <v>2425</v>
      </c>
      <c r="J5463" t="str">
        <f t="shared" si="344"/>
        <v>BW|Wolpertshausen</v>
      </c>
      <c r="K5463" t="str">
        <f t="shared" si="342"/>
        <v>BW|GVV Ilshofen-Vellberg</v>
      </c>
      <c r="L5463" s="380" t="str">
        <f t="shared" si="345"/>
        <v>081275005099</v>
      </c>
      <c r="M5463">
        <f t="shared" si="343"/>
        <v>14292</v>
      </c>
    </row>
    <row r="5464" spans="1:13">
      <c r="A5464" s="127" t="s">
        <v>13587</v>
      </c>
      <c r="B5464" s="207" t="s">
        <v>13588</v>
      </c>
      <c r="C5464" s="208" t="s">
        <v>13560</v>
      </c>
      <c r="D5464" s="208" t="s">
        <v>13520</v>
      </c>
      <c r="E5464" s="205" t="s">
        <v>9</v>
      </c>
      <c r="F5464" s="205" t="s">
        <v>8</v>
      </c>
      <c r="G5464" s="205" t="s">
        <v>13561</v>
      </c>
      <c r="H5464" s="205" t="s">
        <v>12875</v>
      </c>
      <c r="I5464" s="206">
        <v>5288</v>
      </c>
      <c r="J5464" t="str">
        <f t="shared" si="344"/>
        <v>BW|Rosengarten (Kreis Schwäbisch Hall)</v>
      </c>
      <c r="K5464" t="str">
        <f t="shared" si="342"/>
        <v>BW|VVG der Stadt Schwäbisch Hall</v>
      </c>
      <c r="L5464" s="380" t="str">
        <f t="shared" si="345"/>
        <v>081275009100</v>
      </c>
      <c r="M5464">
        <f t="shared" si="343"/>
        <v>55475</v>
      </c>
    </row>
    <row r="5465" spans="1:13">
      <c r="A5465" s="127" t="s">
        <v>13589</v>
      </c>
      <c r="B5465" s="207" t="s">
        <v>13590</v>
      </c>
      <c r="C5465" s="208" t="s">
        <v>13591</v>
      </c>
      <c r="D5465" s="208" t="s">
        <v>13520</v>
      </c>
      <c r="E5465" s="205" t="s">
        <v>9</v>
      </c>
      <c r="F5465" s="205" t="s">
        <v>8</v>
      </c>
      <c r="G5465" s="205" t="s">
        <v>13592</v>
      </c>
      <c r="H5465" s="205" t="s">
        <v>12859</v>
      </c>
      <c r="I5465" s="206">
        <v>4065</v>
      </c>
      <c r="J5465" t="str">
        <f t="shared" si="344"/>
        <v>BW|Kreßberg</v>
      </c>
      <c r="K5465" t="str">
        <f t="shared" si="342"/>
        <v>BW|GVV Fichtenau</v>
      </c>
      <c r="L5465" s="380" t="str">
        <f t="shared" si="345"/>
        <v>081275003101</v>
      </c>
      <c r="M5465">
        <f t="shared" si="343"/>
        <v>8652</v>
      </c>
    </row>
    <row r="5466" spans="1:13">
      <c r="A5466" s="127" t="s">
        <v>13593</v>
      </c>
      <c r="B5466" s="207" t="s">
        <v>13594</v>
      </c>
      <c r="C5466" s="208" t="s">
        <v>13591</v>
      </c>
      <c r="D5466" s="208" t="s">
        <v>13520</v>
      </c>
      <c r="E5466" s="205" t="s">
        <v>9</v>
      </c>
      <c r="F5466" s="205" t="s">
        <v>8</v>
      </c>
      <c r="G5466" s="205" t="s">
        <v>13592</v>
      </c>
      <c r="H5466" s="205" t="s">
        <v>12859</v>
      </c>
      <c r="I5466" s="206">
        <v>4587</v>
      </c>
      <c r="J5466" t="str">
        <f t="shared" si="344"/>
        <v>BW|Fichtenau</v>
      </c>
      <c r="K5466" t="str">
        <f t="shared" si="342"/>
        <v>BW|GVV Fichtenau</v>
      </c>
      <c r="L5466" s="380" t="str">
        <f t="shared" si="345"/>
        <v>081275003102</v>
      </c>
      <c r="M5466">
        <f t="shared" si="343"/>
        <v>8652</v>
      </c>
    </row>
    <row r="5467" spans="1:13">
      <c r="A5467" s="127" t="s">
        <v>13595</v>
      </c>
      <c r="B5467" s="207" t="s">
        <v>13596</v>
      </c>
      <c r="C5467" s="208" t="s">
        <v>13533</v>
      </c>
      <c r="D5467" s="208" t="s">
        <v>13520</v>
      </c>
      <c r="E5467" s="205" t="s">
        <v>9</v>
      </c>
      <c r="F5467" s="205" t="s">
        <v>8</v>
      </c>
      <c r="G5467" s="205" t="s">
        <v>13534</v>
      </c>
      <c r="H5467" s="205" t="s">
        <v>12875</v>
      </c>
      <c r="I5467" s="206">
        <v>5061</v>
      </c>
      <c r="J5467" t="str">
        <f t="shared" si="344"/>
        <v>BW|Frankenhardt</v>
      </c>
      <c r="K5467" t="str">
        <f t="shared" si="342"/>
        <v>BW|VVG der Stadt Crailsheim</v>
      </c>
      <c r="L5467" s="380" t="str">
        <f t="shared" si="345"/>
        <v>081275002103</v>
      </c>
      <c r="M5467">
        <f t="shared" si="343"/>
        <v>50227</v>
      </c>
    </row>
    <row r="5468" spans="1:13">
      <c r="A5468" s="127" t="s">
        <v>13597</v>
      </c>
      <c r="B5468" s="207" t="s">
        <v>13598</v>
      </c>
      <c r="C5468" s="208" t="s">
        <v>13533</v>
      </c>
      <c r="D5468" s="208" t="s">
        <v>13520</v>
      </c>
      <c r="E5468" s="205" t="s">
        <v>9</v>
      </c>
      <c r="F5468" s="205" t="s">
        <v>8</v>
      </c>
      <c r="G5468" s="205" t="s">
        <v>13534</v>
      </c>
      <c r="H5468" s="205" t="s">
        <v>12875</v>
      </c>
      <c r="I5468" s="206">
        <v>3092</v>
      </c>
      <c r="J5468" t="str">
        <f t="shared" si="344"/>
        <v>BW|Stimpfach</v>
      </c>
      <c r="K5468" t="str">
        <f t="shared" si="342"/>
        <v>BW|VVG der Stadt Crailsheim</v>
      </c>
      <c r="L5468" s="380" t="str">
        <f t="shared" si="345"/>
        <v>081275002104</v>
      </c>
      <c r="M5468">
        <f t="shared" si="343"/>
        <v>50227</v>
      </c>
    </row>
    <row r="5469" spans="1:13">
      <c r="A5469" s="127" t="s">
        <v>13599</v>
      </c>
      <c r="B5469" s="207" t="s">
        <v>13600</v>
      </c>
      <c r="C5469" s="208" t="s">
        <v>13601</v>
      </c>
      <c r="D5469" s="208" t="s">
        <v>13602</v>
      </c>
      <c r="E5469" s="205" t="s">
        <v>9</v>
      </c>
      <c r="F5469" s="205" t="s">
        <v>8</v>
      </c>
      <c r="G5469" s="205" t="s">
        <v>13603</v>
      </c>
      <c r="H5469" s="205" t="s">
        <v>12875</v>
      </c>
      <c r="I5469" s="206">
        <v>2242</v>
      </c>
      <c r="J5469" t="str">
        <f t="shared" si="344"/>
        <v>BW|Assamstadt</v>
      </c>
      <c r="K5469" t="str">
        <f t="shared" si="342"/>
        <v>BW|VVG der Stadt Bad Mergentheim</v>
      </c>
      <c r="L5469" s="380" t="str">
        <f t="shared" si="345"/>
        <v>081285001006</v>
      </c>
      <c r="M5469">
        <f t="shared" si="343"/>
        <v>32601</v>
      </c>
    </row>
    <row r="5470" spans="1:13">
      <c r="A5470" s="127" t="s">
        <v>13604</v>
      </c>
      <c r="B5470" s="207" t="s">
        <v>13605</v>
      </c>
      <c r="C5470" s="208" t="s">
        <v>13601</v>
      </c>
      <c r="D5470" s="208" t="s">
        <v>13602</v>
      </c>
      <c r="E5470" s="205" t="s">
        <v>9</v>
      </c>
      <c r="F5470" s="205" t="s">
        <v>8</v>
      </c>
      <c r="G5470" s="205" t="s">
        <v>13603</v>
      </c>
      <c r="H5470" s="205" t="s">
        <v>12875</v>
      </c>
      <c r="I5470" s="206">
        <v>24752</v>
      </c>
      <c r="J5470" t="str">
        <f t="shared" si="344"/>
        <v>BW|Bad Mergentheim</v>
      </c>
      <c r="K5470" t="str">
        <f t="shared" si="342"/>
        <v>BW|VVG der Stadt Bad Mergentheim</v>
      </c>
      <c r="L5470" s="380" t="str">
        <f t="shared" si="345"/>
        <v>081285001007</v>
      </c>
      <c r="M5470">
        <f t="shared" si="343"/>
        <v>32601</v>
      </c>
    </row>
    <row r="5471" spans="1:13">
      <c r="A5471" s="127" t="s">
        <v>13606</v>
      </c>
      <c r="B5471" s="207" t="s">
        <v>13607</v>
      </c>
      <c r="C5471" s="208" t="s">
        <v>13608</v>
      </c>
      <c r="D5471" s="208" t="s">
        <v>13602</v>
      </c>
      <c r="E5471" s="205" t="s">
        <v>9</v>
      </c>
      <c r="F5471" s="205" t="s">
        <v>8</v>
      </c>
      <c r="G5471" s="205" t="s">
        <v>13609</v>
      </c>
      <c r="H5471" s="205" t="s">
        <v>12875</v>
      </c>
      <c r="I5471" s="206">
        <v>6710</v>
      </c>
      <c r="J5471" t="str">
        <f t="shared" si="344"/>
        <v>BW|Boxberg (Baden-Württemberg)</v>
      </c>
      <c r="K5471" t="str">
        <f t="shared" si="342"/>
        <v>BW|VVG der Stadt Boxberg</v>
      </c>
      <c r="L5471" s="380" t="str">
        <f t="shared" si="345"/>
        <v>081285002014</v>
      </c>
      <c r="M5471">
        <f t="shared" si="343"/>
        <v>8949</v>
      </c>
    </row>
    <row r="5472" spans="1:13">
      <c r="A5472" s="127" t="s">
        <v>13610</v>
      </c>
      <c r="B5472" s="207" t="s">
        <v>13611</v>
      </c>
      <c r="C5472" s="208" t="s">
        <v>13612</v>
      </c>
      <c r="D5472" s="208" t="s">
        <v>13602</v>
      </c>
      <c r="E5472" s="205" t="s">
        <v>9</v>
      </c>
      <c r="F5472" s="205" t="s">
        <v>8</v>
      </c>
      <c r="G5472" s="205" t="s">
        <v>13610</v>
      </c>
      <c r="H5472" s="205" t="s">
        <v>356</v>
      </c>
      <c r="I5472" s="206">
        <v>4565</v>
      </c>
      <c r="J5472" t="str">
        <f t="shared" si="344"/>
        <v>BW|Creglingen</v>
      </c>
      <c r="K5472" t="str">
        <f t="shared" si="342"/>
        <v>BW|Creglingen</v>
      </c>
      <c r="L5472" s="380" t="str">
        <f t="shared" si="345"/>
        <v>081280020020</v>
      </c>
      <c r="M5472">
        <f t="shared" si="343"/>
        <v>4565</v>
      </c>
    </row>
    <row r="5473" spans="1:13">
      <c r="A5473" s="127" t="s">
        <v>13613</v>
      </c>
      <c r="B5473" s="207" t="s">
        <v>13614</v>
      </c>
      <c r="C5473" s="208" t="s">
        <v>13615</v>
      </c>
      <c r="D5473" s="208" t="s">
        <v>13602</v>
      </c>
      <c r="E5473" s="205" t="s">
        <v>9</v>
      </c>
      <c r="F5473" s="205" t="s">
        <v>8</v>
      </c>
      <c r="G5473" s="205" t="s">
        <v>6511</v>
      </c>
      <c r="H5473" s="205" t="s">
        <v>356</v>
      </c>
      <c r="I5473" s="206">
        <v>3701</v>
      </c>
      <c r="J5473" t="str">
        <f t="shared" si="344"/>
        <v>BW|Freudenberg (Baden)</v>
      </c>
      <c r="K5473" t="str">
        <f t="shared" si="342"/>
        <v>BW|Freudenberg</v>
      </c>
      <c r="L5473" s="380" t="str">
        <f t="shared" si="345"/>
        <v>081280039039</v>
      </c>
      <c r="M5473">
        <f t="shared" si="343"/>
        <v>3701</v>
      </c>
    </row>
    <row r="5474" spans="1:13">
      <c r="A5474" s="127" t="s">
        <v>13616</v>
      </c>
      <c r="B5474" s="207" t="s">
        <v>13617</v>
      </c>
      <c r="C5474" s="208" t="s">
        <v>13618</v>
      </c>
      <c r="D5474" s="208" t="s">
        <v>13602</v>
      </c>
      <c r="E5474" s="205" t="s">
        <v>9</v>
      </c>
      <c r="F5474" s="205" t="s">
        <v>8</v>
      </c>
      <c r="G5474" s="205" t="s">
        <v>13619</v>
      </c>
      <c r="H5474" s="205" t="s">
        <v>12875</v>
      </c>
      <c r="I5474" s="206">
        <v>4109</v>
      </c>
      <c r="J5474" t="str">
        <f t="shared" si="344"/>
        <v>BW|Großrinderfeld</v>
      </c>
      <c r="K5474" t="str">
        <f t="shared" si="342"/>
        <v>BW|VVG der Stadt Tauberbischofsheim</v>
      </c>
      <c r="L5474" s="380" t="str">
        <f t="shared" si="345"/>
        <v>081285004045</v>
      </c>
      <c r="M5474">
        <f t="shared" si="343"/>
        <v>23992</v>
      </c>
    </row>
    <row r="5475" spans="1:13">
      <c r="A5475" s="127" t="s">
        <v>13620</v>
      </c>
      <c r="B5475" s="207" t="s">
        <v>13621</v>
      </c>
      <c r="C5475" s="208" t="s">
        <v>13622</v>
      </c>
      <c r="D5475" s="208" t="s">
        <v>13602</v>
      </c>
      <c r="E5475" s="205" t="s">
        <v>9</v>
      </c>
      <c r="F5475" s="205" t="s">
        <v>8</v>
      </c>
      <c r="G5475" s="205" t="s">
        <v>13623</v>
      </c>
      <c r="H5475" s="205" t="s">
        <v>12875</v>
      </c>
      <c r="I5475" s="206">
        <v>3696</v>
      </c>
      <c r="J5475" t="str">
        <f t="shared" si="344"/>
        <v>BW|Grünsfeld</v>
      </c>
      <c r="K5475" t="str">
        <f t="shared" si="342"/>
        <v>BW|VVG der Stadt Grünsfeld</v>
      </c>
      <c r="L5475" s="380" t="str">
        <f t="shared" si="345"/>
        <v>081285003047</v>
      </c>
      <c r="M5475">
        <f t="shared" si="343"/>
        <v>5431</v>
      </c>
    </row>
    <row r="5476" spans="1:13">
      <c r="A5476" s="127" t="s">
        <v>13624</v>
      </c>
      <c r="B5476" s="207" t="s">
        <v>13625</v>
      </c>
      <c r="C5476" s="208" t="s">
        <v>13601</v>
      </c>
      <c r="D5476" s="208" t="s">
        <v>13602</v>
      </c>
      <c r="E5476" s="205" t="s">
        <v>9</v>
      </c>
      <c r="F5476" s="205" t="s">
        <v>8</v>
      </c>
      <c r="G5476" s="205" t="s">
        <v>13603</v>
      </c>
      <c r="H5476" s="205" t="s">
        <v>12875</v>
      </c>
      <c r="I5476" s="206">
        <v>5607</v>
      </c>
      <c r="J5476" t="str">
        <f t="shared" si="344"/>
        <v>BW|Igersheim</v>
      </c>
      <c r="K5476" t="str">
        <f t="shared" si="342"/>
        <v>BW|VVG der Stadt Bad Mergentheim</v>
      </c>
      <c r="L5476" s="380" t="str">
        <f t="shared" si="345"/>
        <v>081285001058</v>
      </c>
      <c r="M5476">
        <f t="shared" si="343"/>
        <v>32601</v>
      </c>
    </row>
    <row r="5477" spans="1:13">
      <c r="A5477" s="127" t="s">
        <v>13626</v>
      </c>
      <c r="B5477" s="207" t="s">
        <v>13627</v>
      </c>
      <c r="C5477" s="208" t="s">
        <v>13618</v>
      </c>
      <c r="D5477" s="208" t="s">
        <v>13602</v>
      </c>
      <c r="E5477" s="205" t="s">
        <v>9</v>
      </c>
      <c r="F5477" s="205" t="s">
        <v>8</v>
      </c>
      <c r="G5477" s="205" t="s">
        <v>13619</v>
      </c>
      <c r="H5477" s="205" t="s">
        <v>12875</v>
      </c>
      <c r="I5477" s="206">
        <v>3007</v>
      </c>
      <c r="J5477" t="str">
        <f t="shared" si="344"/>
        <v>BW|Königheim</v>
      </c>
      <c r="K5477" t="str">
        <f t="shared" si="342"/>
        <v>BW|VVG der Stadt Tauberbischofsheim</v>
      </c>
      <c r="L5477" s="380" t="str">
        <f t="shared" si="345"/>
        <v>081285004061</v>
      </c>
      <c r="M5477">
        <f t="shared" si="343"/>
        <v>23992</v>
      </c>
    </row>
    <row r="5478" spans="1:13">
      <c r="A5478" s="127" t="s">
        <v>13628</v>
      </c>
      <c r="B5478" s="207" t="s">
        <v>13629</v>
      </c>
      <c r="C5478" s="208" t="s">
        <v>13630</v>
      </c>
      <c r="D5478" s="208" t="s">
        <v>13602</v>
      </c>
      <c r="E5478" s="205" t="s">
        <v>9</v>
      </c>
      <c r="F5478" s="205" t="s">
        <v>8</v>
      </c>
      <c r="G5478" s="205" t="s">
        <v>13628</v>
      </c>
      <c r="H5478" s="205" t="s">
        <v>356</v>
      </c>
      <c r="I5478" s="206">
        <v>5414</v>
      </c>
      <c r="J5478" t="str">
        <f t="shared" si="344"/>
        <v>BW|Külsheim</v>
      </c>
      <c r="K5478" t="str">
        <f t="shared" si="342"/>
        <v>BW|Külsheim</v>
      </c>
      <c r="L5478" s="380" t="str">
        <f t="shared" si="345"/>
        <v>081280064064</v>
      </c>
      <c r="M5478">
        <f t="shared" si="343"/>
        <v>5414</v>
      </c>
    </row>
    <row r="5479" spans="1:13">
      <c r="A5479" s="127" t="s">
        <v>13631</v>
      </c>
      <c r="B5479" s="207" t="s">
        <v>13632</v>
      </c>
      <c r="C5479" s="208" t="s">
        <v>13633</v>
      </c>
      <c r="D5479" s="208" t="s">
        <v>13602</v>
      </c>
      <c r="E5479" s="205" t="s">
        <v>9</v>
      </c>
      <c r="F5479" s="205" t="s">
        <v>8</v>
      </c>
      <c r="G5479" s="205" t="s">
        <v>13631</v>
      </c>
      <c r="H5479" s="205" t="s">
        <v>356</v>
      </c>
      <c r="I5479" s="206">
        <v>4922</v>
      </c>
      <c r="J5479" t="str">
        <f t="shared" si="344"/>
        <v>BW|Niederstetten</v>
      </c>
      <c r="K5479" t="str">
        <f t="shared" si="342"/>
        <v>BW|Niederstetten</v>
      </c>
      <c r="L5479" s="380" t="str">
        <f t="shared" si="345"/>
        <v>081280082082</v>
      </c>
      <c r="M5479">
        <f t="shared" si="343"/>
        <v>4922</v>
      </c>
    </row>
    <row r="5480" spans="1:13">
      <c r="A5480" s="127" t="s">
        <v>13634</v>
      </c>
      <c r="B5480" s="207" t="s">
        <v>13635</v>
      </c>
      <c r="C5480" s="208" t="s">
        <v>13618</v>
      </c>
      <c r="D5480" s="208" t="s">
        <v>13602</v>
      </c>
      <c r="E5480" s="205" t="s">
        <v>9</v>
      </c>
      <c r="F5480" s="205" t="s">
        <v>8</v>
      </c>
      <c r="G5480" s="205" t="s">
        <v>13619</v>
      </c>
      <c r="H5480" s="205" t="s">
        <v>12875</v>
      </c>
      <c r="I5480" s="206">
        <v>13621</v>
      </c>
      <c r="J5480" t="str">
        <f t="shared" si="344"/>
        <v>BW|Tauberbischofsheim</v>
      </c>
      <c r="K5480" t="str">
        <f t="shared" si="342"/>
        <v>BW|VVG der Stadt Tauberbischofsheim</v>
      </c>
      <c r="L5480" s="380" t="str">
        <f t="shared" si="345"/>
        <v>081285004115</v>
      </c>
      <c r="M5480">
        <f t="shared" si="343"/>
        <v>23992</v>
      </c>
    </row>
    <row r="5481" spans="1:13">
      <c r="A5481" s="127" t="s">
        <v>13636</v>
      </c>
      <c r="B5481" s="207" t="s">
        <v>13637</v>
      </c>
      <c r="C5481" s="208" t="s">
        <v>13638</v>
      </c>
      <c r="D5481" s="208" t="s">
        <v>13602</v>
      </c>
      <c r="E5481" s="205" t="s">
        <v>9</v>
      </c>
      <c r="F5481" s="205" t="s">
        <v>8</v>
      </c>
      <c r="G5481" s="205" t="s">
        <v>13636</v>
      </c>
      <c r="H5481" s="205" t="s">
        <v>356</v>
      </c>
      <c r="I5481" s="206">
        <v>7881</v>
      </c>
      <c r="J5481" t="str">
        <f t="shared" si="344"/>
        <v>BW|Weikersheim</v>
      </c>
      <c r="K5481" t="str">
        <f t="shared" si="342"/>
        <v>BW|Weikersheim</v>
      </c>
      <c r="L5481" s="380" t="str">
        <f t="shared" si="345"/>
        <v>081280126126</v>
      </c>
      <c r="M5481">
        <f t="shared" si="343"/>
        <v>7881</v>
      </c>
    </row>
    <row r="5482" spans="1:13">
      <c r="A5482" s="127" t="s">
        <v>13639</v>
      </c>
      <c r="B5482" s="207" t="s">
        <v>13640</v>
      </c>
      <c r="C5482" s="208" t="s">
        <v>13618</v>
      </c>
      <c r="D5482" s="208" t="s">
        <v>13602</v>
      </c>
      <c r="E5482" s="205" t="s">
        <v>9</v>
      </c>
      <c r="F5482" s="205" t="s">
        <v>8</v>
      </c>
      <c r="G5482" s="205" t="s">
        <v>13619</v>
      </c>
      <c r="H5482" s="205" t="s">
        <v>12875</v>
      </c>
      <c r="I5482" s="206">
        <v>3255</v>
      </c>
      <c r="J5482" t="str">
        <f t="shared" si="344"/>
        <v>BW|Werbach</v>
      </c>
      <c r="K5482" t="str">
        <f t="shared" si="342"/>
        <v>BW|VVG der Stadt Tauberbischofsheim</v>
      </c>
      <c r="L5482" s="380" t="str">
        <f t="shared" si="345"/>
        <v>081285004128</v>
      </c>
      <c r="M5482">
        <f t="shared" si="343"/>
        <v>23992</v>
      </c>
    </row>
    <row r="5483" spans="1:13">
      <c r="A5483" s="127" t="s">
        <v>13641</v>
      </c>
      <c r="B5483" s="208" t="s">
        <v>13642</v>
      </c>
      <c r="C5483" s="208" t="s">
        <v>13643</v>
      </c>
      <c r="D5483" s="208" t="s">
        <v>13602</v>
      </c>
      <c r="E5483" s="205" t="s">
        <v>9</v>
      </c>
      <c r="F5483" s="205" t="s">
        <v>8</v>
      </c>
      <c r="G5483" s="205" t="s">
        <v>13641</v>
      </c>
      <c r="H5483" s="205" t="s">
        <v>356</v>
      </c>
      <c r="I5483" s="206">
        <v>23319</v>
      </c>
      <c r="J5483" t="str">
        <f t="shared" si="344"/>
        <v>BW|Wertheim</v>
      </c>
      <c r="K5483" t="str">
        <f t="shared" si="342"/>
        <v>BW|Wertheim</v>
      </c>
      <c r="L5483" s="380" t="str">
        <f t="shared" si="345"/>
        <v>081280131131</v>
      </c>
      <c r="M5483">
        <f t="shared" si="343"/>
        <v>23319</v>
      </c>
    </row>
    <row r="5484" spans="1:13">
      <c r="A5484" s="127" t="s">
        <v>13644</v>
      </c>
      <c r="B5484" s="207" t="s">
        <v>13645</v>
      </c>
      <c r="C5484" s="208" t="s">
        <v>13622</v>
      </c>
      <c r="D5484" s="208" t="s">
        <v>13602</v>
      </c>
      <c r="E5484" s="205" t="s">
        <v>9</v>
      </c>
      <c r="F5484" s="205" t="s">
        <v>8</v>
      </c>
      <c r="G5484" s="205" t="s">
        <v>13623</v>
      </c>
      <c r="H5484" s="205" t="s">
        <v>12875</v>
      </c>
      <c r="I5484" s="206">
        <v>1735</v>
      </c>
      <c r="J5484" t="str">
        <f t="shared" si="344"/>
        <v>BW|Wittighausen</v>
      </c>
      <c r="K5484" t="str">
        <f t="shared" si="342"/>
        <v>BW|VVG der Stadt Grünsfeld</v>
      </c>
      <c r="L5484" s="380" t="str">
        <f t="shared" si="345"/>
        <v>081285003137</v>
      </c>
      <c r="M5484">
        <f t="shared" si="343"/>
        <v>5431</v>
      </c>
    </row>
    <row r="5485" spans="1:13">
      <c r="A5485" s="127" t="s">
        <v>13646</v>
      </c>
      <c r="B5485" s="207" t="s">
        <v>13647</v>
      </c>
      <c r="C5485" s="208" t="s">
        <v>13608</v>
      </c>
      <c r="D5485" s="208" t="s">
        <v>13602</v>
      </c>
      <c r="E5485" s="205" t="s">
        <v>9</v>
      </c>
      <c r="F5485" s="205" t="s">
        <v>8</v>
      </c>
      <c r="G5485" s="205" t="s">
        <v>13609</v>
      </c>
      <c r="H5485" s="205" t="s">
        <v>12875</v>
      </c>
      <c r="I5485" s="206">
        <v>2239</v>
      </c>
      <c r="J5485" t="str">
        <f t="shared" si="344"/>
        <v>BW|Ahorn (Baden-Württemberg)</v>
      </c>
      <c r="K5485" t="str">
        <f t="shared" si="342"/>
        <v>BW|VVG der Stadt Boxberg</v>
      </c>
      <c r="L5485" s="380" t="str">
        <f t="shared" si="345"/>
        <v>081285002138</v>
      </c>
      <c r="M5485">
        <f t="shared" si="343"/>
        <v>8949</v>
      </c>
    </row>
    <row r="5486" spans="1:13">
      <c r="A5486" s="127" t="s">
        <v>13648</v>
      </c>
      <c r="B5486" s="207" t="s">
        <v>13649</v>
      </c>
      <c r="C5486" s="208" t="s">
        <v>13650</v>
      </c>
      <c r="D5486" s="208" t="s">
        <v>13602</v>
      </c>
      <c r="E5486" s="205" t="s">
        <v>9</v>
      </c>
      <c r="F5486" s="205" t="s">
        <v>8</v>
      </c>
      <c r="G5486" s="205" t="s">
        <v>13648</v>
      </c>
      <c r="H5486" s="205" t="s">
        <v>356</v>
      </c>
      <c r="I5486" s="206">
        <v>14596</v>
      </c>
      <c r="J5486" t="str">
        <f t="shared" si="344"/>
        <v>BW|Lauda-Königshofen</v>
      </c>
      <c r="K5486" t="str">
        <f t="shared" si="342"/>
        <v>BW|Lauda-Königshofen</v>
      </c>
      <c r="L5486" s="380" t="str">
        <f t="shared" si="345"/>
        <v>081280139139</v>
      </c>
      <c r="M5486">
        <f t="shared" si="343"/>
        <v>14596</v>
      </c>
    </row>
    <row r="5487" spans="1:13">
      <c r="A5487" s="127" t="s">
        <v>13651</v>
      </c>
      <c r="B5487" s="207" t="s">
        <v>13652</v>
      </c>
      <c r="C5487" s="208" t="s">
        <v>13653</v>
      </c>
      <c r="D5487" s="208" t="s">
        <v>13654</v>
      </c>
      <c r="E5487" s="205" t="s">
        <v>9</v>
      </c>
      <c r="F5487" s="205" t="s">
        <v>8</v>
      </c>
      <c r="G5487" s="205" t="s">
        <v>13651</v>
      </c>
      <c r="H5487" s="205" t="s">
        <v>356</v>
      </c>
      <c r="I5487" s="206">
        <v>4481</v>
      </c>
      <c r="J5487" t="str">
        <f t="shared" si="344"/>
        <v>BW|Dischingen</v>
      </c>
      <c r="K5487" t="str">
        <f t="shared" si="342"/>
        <v>BW|Dischingen</v>
      </c>
      <c r="L5487" s="380" t="str">
        <f t="shared" si="345"/>
        <v>081350010010</v>
      </c>
      <c r="M5487">
        <f t="shared" si="343"/>
        <v>4481</v>
      </c>
    </row>
    <row r="5488" spans="1:13">
      <c r="A5488" s="127" t="s">
        <v>13655</v>
      </c>
      <c r="B5488" s="207" t="s">
        <v>13656</v>
      </c>
      <c r="C5488" s="208" t="s">
        <v>13657</v>
      </c>
      <c r="D5488" s="208" t="s">
        <v>13654</v>
      </c>
      <c r="E5488" s="205" t="s">
        <v>9</v>
      </c>
      <c r="F5488" s="205" t="s">
        <v>8</v>
      </c>
      <c r="G5488" s="205" t="s">
        <v>13655</v>
      </c>
      <c r="H5488" s="205" t="s">
        <v>356</v>
      </c>
      <c r="I5488" s="206">
        <v>11852</v>
      </c>
      <c r="J5488" t="str">
        <f t="shared" si="344"/>
        <v>BW|Gerstetten</v>
      </c>
      <c r="K5488" t="str">
        <f t="shared" si="342"/>
        <v>BW|Gerstetten</v>
      </c>
      <c r="L5488" s="380" t="str">
        <f t="shared" si="345"/>
        <v>081350015015</v>
      </c>
      <c r="M5488">
        <f t="shared" si="343"/>
        <v>11852</v>
      </c>
    </row>
    <row r="5489" spans="1:13">
      <c r="A5489" s="127" t="s">
        <v>13658</v>
      </c>
      <c r="B5489" s="207" t="s">
        <v>13659</v>
      </c>
      <c r="C5489" s="208" t="s">
        <v>13660</v>
      </c>
      <c r="D5489" s="208" t="s">
        <v>13654</v>
      </c>
      <c r="E5489" s="205" t="s">
        <v>9</v>
      </c>
      <c r="F5489" s="205" t="s">
        <v>8</v>
      </c>
      <c r="G5489" s="205" t="s">
        <v>13661</v>
      </c>
      <c r="H5489" s="205" t="s">
        <v>12875</v>
      </c>
      <c r="I5489" s="206">
        <v>20358</v>
      </c>
      <c r="J5489" t="str">
        <f t="shared" si="344"/>
        <v>BW|Giengen an der Brenz</v>
      </c>
      <c r="K5489" t="str">
        <f t="shared" si="342"/>
        <v>BW|VVG der Stadt Giengen an der Brenz</v>
      </c>
      <c r="L5489" s="380" t="str">
        <f t="shared" si="345"/>
        <v>081355001016</v>
      </c>
      <c r="M5489">
        <f t="shared" si="343"/>
        <v>22691</v>
      </c>
    </row>
    <row r="5490" spans="1:13">
      <c r="A5490" s="127" t="s">
        <v>13662</v>
      </c>
      <c r="B5490" s="207" t="s">
        <v>13663</v>
      </c>
      <c r="C5490" s="208" t="s">
        <v>13664</v>
      </c>
      <c r="D5490" s="208" t="s">
        <v>13654</v>
      </c>
      <c r="E5490" s="205" t="s">
        <v>9</v>
      </c>
      <c r="F5490" s="205" t="s">
        <v>8</v>
      </c>
      <c r="G5490" s="205" t="s">
        <v>13665</v>
      </c>
      <c r="H5490" s="205" t="s">
        <v>12875</v>
      </c>
      <c r="I5490" s="206">
        <v>49895</v>
      </c>
      <c r="J5490" t="str">
        <f t="shared" si="344"/>
        <v>BW|Heidenheim an der Brenz</v>
      </c>
      <c r="K5490" t="str">
        <f t="shared" si="342"/>
        <v>BW|VVG der Stadt Heidenheim an der Brenz</v>
      </c>
      <c r="L5490" s="380" t="str">
        <f t="shared" si="345"/>
        <v>081355002019</v>
      </c>
      <c r="M5490">
        <f t="shared" si="343"/>
        <v>56428</v>
      </c>
    </row>
    <row r="5491" spans="1:13">
      <c r="A5491" s="127" t="s">
        <v>13666</v>
      </c>
      <c r="B5491" s="207" t="s">
        <v>13667</v>
      </c>
      <c r="C5491" s="208" t="s">
        <v>13668</v>
      </c>
      <c r="D5491" s="208" t="s">
        <v>13654</v>
      </c>
      <c r="E5491" s="205" t="s">
        <v>9</v>
      </c>
      <c r="F5491" s="205" t="s">
        <v>8</v>
      </c>
      <c r="G5491" s="205" t="s">
        <v>13666</v>
      </c>
      <c r="H5491" s="205" t="s">
        <v>356</v>
      </c>
      <c r="I5491" s="206">
        <v>13179</v>
      </c>
      <c r="J5491" t="str">
        <f t="shared" si="344"/>
        <v>BW|Herbrechtingen</v>
      </c>
      <c r="K5491" t="str">
        <f t="shared" si="342"/>
        <v>BW|Herbrechtingen</v>
      </c>
      <c r="L5491" s="380" t="str">
        <f t="shared" si="345"/>
        <v>081350020020</v>
      </c>
      <c r="M5491">
        <f t="shared" si="343"/>
        <v>13179</v>
      </c>
    </row>
    <row r="5492" spans="1:13">
      <c r="A5492" s="127" t="s">
        <v>13669</v>
      </c>
      <c r="B5492" s="207" t="s">
        <v>13670</v>
      </c>
      <c r="C5492" s="208" t="s">
        <v>13660</v>
      </c>
      <c r="D5492" s="208" t="s">
        <v>13654</v>
      </c>
      <c r="E5492" s="205" t="s">
        <v>9</v>
      </c>
      <c r="F5492" s="205" t="s">
        <v>8</v>
      </c>
      <c r="G5492" s="205" t="s">
        <v>13661</v>
      </c>
      <c r="H5492" s="205" t="s">
        <v>12875</v>
      </c>
      <c r="I5492" s="206">
        <v>2333</v>
      </c>
      <c r="J5492" t="str">
        <f t="shared" si="344"/>
        <v>BW|Hermaringen</v>
      </c>
      <c r="K5492" t="str">
        <f t="shared" si="342"/>
        <v>BW|VVG der Stadt Giengen an der Brenz</v>
      </c>
      <c r="L5492" s="380" t="str">
        <f t="shared" si="345"/>
        <v>081355001021</v>
      </c>
      <c r="M5492">
        <f t="shared" si="343"/>
        <v>22691</v>
      </c>
    </row>
    <row r="5493" spans="1:13">
      <c r="A5493" s="127" t="s">
        <v>13671</v>
      </c>
      <c r="B5493" s="207" t="s">
        <v>13672</v>
      </c>
      <c r="C5493" s="208" t="s">
        <v>13673</v>
      </c>
      <c r="D5493" s="208" t="s">
        <v>13654</v>
      </c>
      <c r="E5493" s="205" t="s">
        <v>9</v>
      </c>
      <c r="F5493" s="205" t="s">
        <v>8</v>
      </c>
      <c r="G5493" s="205" t="s">
        <v>13671</v>
      </c>
      <c r="H5493" s="205" t="s">
        <v>356</v>
      </c>
      <c r="I5493" s="206">
        <v>7051</v>
      </c>
      <c r="J5493" t="str">
        <f t="shared" si="344"/>
        <v>BW|Königsbronn</v>
      </c>
      <c r="K5493" t="str">
        <f t="shared" si="342"/>
        <v>BW|Königsbronn</v>
      </c>
      <c r="L5493" s="380" t="str">
        <f t="shared" si="345"/>
        <v>081350025025</v>
      </c>
      <c r="M5493">
        <f t="shared" si="343"/>
        <v>7051</v>
      </c>
    </row>
    <row r="5494" spans="1:13">
      <c r="A5494" s="127" t="s">
        <v>13674</v>
      </c>
      <c r="B5494" s="207" t="s">
        <v>13675</v>
      </c>
      <c r="C5494" s="208" t="s">
        <v>13664</v>
      </c>
      <c r="D5494" s="208" t="s">
        <v>13654</v>
      </c>
      <c r="E5494" s="205" t="s">
        <v>9</v>
      </c>
      <c r="F5494" s="205" t="s">
        <v>8</v>
      </c>
      <c r="G5494" s="205" t="s">
        <v>13665</v>
      </c>
      <c r="H5494" s="205" t="s">
        <v>12875</v>
      </c>
      <c r="I5494" s="206">
        <v>6533</v>
      </c>
      <c r="J5494" t="str">
        <f t="shared" si="344"/>
        <v>BW|Nattheim</v>
      </c>
      <c r="K5494" t="str">
        <f t="shared" si="342"/>
        <v>BW|VVG der Stadt Heidenheim an der Brenz</v>
      </c>
      <c r="L5494" s="380" t="str">
        <f t="shared" si="345"/>
        <v>081355002026</v>
      </c>
      <c r="M5494">
        <f t="shared" si="343"/>
        <v>56428</v>
      </c>
    </row>
    <row r="5495" spans="1:13">
      <c r="A5495" s="127" t="s">
        <v>13676</v>
      </c>
      <c r="B5495" s="207" t="s">
        <v>13677</v>
      </c>
      <c r="C5495" s="208" t="s">
        <v>13678</v>
      </c>
      <c r="D5495" s="208" t="s">
        <v>13654</v>
      </c>
      <c r="E5495" s="205" t="s">
        <v>9</v>
      </c>
      <c r="F5495" s="205" t="s">
        <v>8</v>
      </c>
      <c r="G5495" s="205" t="s">
        <v>13679</v>
      </c>
      <c r="H5495" s="205" t="s">
        <v>12859</v>
      </c>
      <c r="I5495" s="206">
        <v>4925</v>
      </c>
      <c r="J5495" t="str">
        <f t="shared" si="344"/>
        <v>BW|Niederstotzingen</v>
      </c>
      <c r="K5495" t="str">
        <f t="shared" si="342"/>
        <v>BW|GVV Sontheim-Niederstotzingen</v>
      </c>
      <c r="L5495" s="380" t="str">
        <f t="shared" si="345"/>
        <v>081355003027</v>
      </c>
      <c r="M5495">
        <f t="shared" si="343"/>
        <v>10842</v>
      </c>
    </row>
    <row r="5496" spans="1:13">
      <c r="A5496" s="127" t="s">
        <v>13680</v>
      </c>
      <c r="B5496" s="207" t="s">
        <v>13681</v>
      </c>
      <c r="C5496" s="208" t="s">
        <v>13678</v>
      </c>
      <c r="D5496" s="208" t="s">
        <v>13654</v>
      </c>
      <c r="E5496" s="205" t="s">
        <v>9</v>
      </c>
      <c r="F5496" s="205" t="s">
        <v>8</v>
      </c>
      <c r="G5496" s="205" t="s">
        <v>13679</v>
      </c>
      <c r="H5496" s="205" t="s">
        <v>12859</v>
      </c>
      <c r="I5496" s="206">
        <v>5917</v>
      </c>
      <c r="J5496" t="str">
        <f t="shared" si="344"/>
        <v>BW|Sontheim an der Brenz</v>
      </c>
      <c r="K5496" t="str">
        <f t="shared" si="342"/>
        <v>BW|GVV Sontheim-Niederstotzingen</v>
      </c>
      <c r="L5496" s="380" t="str">
        <f t="shared" si="345"/>
        <v>081355003031</v>
      </c>
      <c r="M5496">
        <f t="shared" si="343"/>
        <v>10842</v>
      </c>
    </row>
    <row r="5497" spans="1:13">
      <c r="A5497" s="127" t="s">
        <v>13682</v>
      </c>
      <c r="B5497" s="207" t="s">
        <v>13683</v>
      </c>
      <c r="C5497" s="208" t="s">
        <v>13684</v>
      </c>
      <c r="D5497" s="208" t="s">
        <v>13654</v>
      </c>
      <c r="E5497" s="205" t="s">
        <v>9</v>
      </c>
      <c r="F5497" s="205" t="s">
        <v>8</v>
      </c>
      <c r="G5497" s="205" t="s">
        <v>13682</v>
      </c>
      <c r="H5497" s="205" t="s">
        <v>356</v>
      </c>
      <c r="I5497" s="206">
        <v>8946</v>
      </c>
      <c r="J5497" t="str">
        <f t="shared" si="344"/>
        <v>BW|Steinheim am Albuch</v>
      </c>
      <c r="K5497" t="str">
        <f t="shared" si="342"/>
        <v>BW|Steinheim am Albuch</v>
      </c>
      <c r="L5497" s="380" t="str">
        <f t="shared" si="345"/>
        <v>081350032032</v>
      </c>
      <c r="M5497">
        <f t="shared" si="343"/>
        <v>8946</v>
      </c>
    </row>
    <row r="5498" spans="1:13">
      <c r="A5498" s="127" t="s">
        <v>13685</v>
      </c>
      <c r="B5498" s="208" t="s">
        <v>13686</v>
      </c>
      <c r="C5498" s="208" t="s">
        <v>13687</v>
      </c>
      <c r="D5498" s="208" t="s">
        <v>13688</v>
      </c>
      <c r="E5498" s="205" t="s">
        <v>9</v>
      </c>
      <c r="F5498" s="205" t="s">
        <v>8</v>
      </c>
      <c r="G5498" s="205" t="s">
        <v>13685</v>
      </c>
      <c r="H5498" s="205" t="s">
        <v>356</v>
      </c>
      <c r="I5498" s="206">
        <v>7624</v>
      </c>
      <c r="J5498" t="str">
        <f t="shared" si="344"/>
        <v>BW|Abtsgmünd</v>
      </c>
      <c r="K5498" t="str">
        <f t="shared" si="342"/>
        <v>BW|Abtsgmünd</v>
      </c>
      <c r="L5498" s="380" t="str">
        <f t="shared" si="345"/>
        <v>081360002002</v>
      </c>
      <c r="M5498">
        <f t="shared" si="343"/>
        <v>7624</v>
      </c>
    </row>
    <row r="5499" spans="1:13">
      <c r="A5499" s="127" t="s">
        <v>13689</v>
      </c>
      <c r="B5499" s="207" t="s">
        <v>13690</v>
      </c>
      <c r="C5499" s="208" t="s">
        <v>13691</v>
      </c>
      <c r="D5499" s="208" t="s">
        <v>13688</v>
      </c>
      <c r="E5499" s="205" t="s">
        <v>9</v>
      </c>
      <c r="F5499" s="205" t="s">
        <v>8</v>
      </c>
      <c r="G5499" s="205" t="s">
        <v>13692</v>
      </c>
      <c r="H5499" s="205" t="s">
        <v>12875</v>
      </c>
      <c r="I5499" s="206">
        <v>1727</v>
      </c>
      <c r="J5499" t="str">
        <f t="shared" si="344"/>
        <v>BW|Adelmannsfelden</v>
      </c>
      <c r="K5499" t="str">
        <f t="shared" si="342"/>
        <v>BW|VVG der Stadt Ellwangen (Jagst)</v>
      </c>
      <c r="L5499" s="380" t="str">
        <f t="shared" si="345"/>
        <v>081365003003</v>
      </c>
      <c r="M5499">
        <f t="shared" si="343"/>
        <v>42254</v>
      </c>
    </row>
    <row r="5500" spans="1:13">
      <c r="A5500" s="127" t="s">
        <v>13693</v>
      </c>
      <c r="B5500" s="207" t="s">
        <v>13694</v>
      </c>
      <c r="C5500" s="208" t="s">
        <v>13695</v>
      </c>
      <c r="D5500" s="208" t="s">
        <v>13688</v>
      </c>
      <c r="E5500" s="205" t="s">
        <v>9</v>
      </c>
      <c r="F5500" s="205" t="s">
        <v>8</v>
      </c>
      <c r="G5500" s="205" t="s">
        <v>13696</v>
      </c>
      <c r="H5500" s="205" t="s">
        <v>12859</v>
      </c>
      <c r="I5500" s="206">
        <v>2062</v>
      </c>
      <c r="J5500" t="str">
        <f t="shared" si="344"/>
        <v>BW|Bartholomä</v>
      </c>
      <c r="K5500" t="str">
        <f t="shared" si="342"/>
        <v>BW|GVV Rosenstein</v>
      </c>
      <c r="L5500" s="380" t="str">
        <f t="shared" si="345"/>
        <v>081365006007</v>
      </c>
      <c r="M5500">
        <f t="shared" si="343"/>
        <v>23025</v>
      </c>
    </row>
    <row r="5501" spans="1:13">
      <c r="A5501" s="127" t="s">
        <v>13697</v>
      </c>
      <c r="B5501" s="207" t="s">
        <v>13698</v>
      </c>
      <c r="C5501" s="208" t="s">
        <v>13695</v>
      </c>
      <c r="D5501" s="208" t="s">
        <v>13688</v>
      </c>
      <c r="E5501" s="205" t="s">
        <v>9</v>
      </c>
      <c r="F5501" s="205" t="s">
        <v>8</v>
      </c>
      <c r="G5501" s="205" t="s">
        <v>13696</v>
      </c>
      <c r="H5501" s="205" t="s">
        <v>12859</v>
      </c>
      <c r="I5501" s="206">
        <v>4671</v>
      </c>
      <c r="J5501" t="str">
        <f t="shared" si="344"/>
        <v>BW|Böbingen an der Rems</v>
      </c>
      <c r="K5501" t="str">
        <f t="shared" si="342"/>
        <v>BW|GVV Rosenstein</v>
      </c>
      <c r="L5501" s="380" t="str">
        <f t="shared" si="345"/>
        <v>081365006009</v>
      </c>
      <c r="M5501">
        <f t="shared" si="343"/>
        <v>23025</v>
      </c>
    </row>
    <row r="5502" spans="1:13">
      <c r="A5502" s="127" t="s">
        <v>13699</v>
      </c>
      <c r="B5502" s="207" t="s">
        <v>13700</v>
      </c>
      <c r="C5502" s="208" t="s">
        <v>13701</v>
      </c>
      <c r="D5502" s="208" t="s">
        <v>13688</v>
      </c>
      <c r="E5502" s="205" t="s">
        <v>9</v>
      </c>
      <c r="F5502" s="205" t="s">
        <v>8</v>
      </c>
      <c r="G5502" s="205" t="s">
        <v>13702</v>
      </c>
      <c r="H5502" s="205" t="s">
        <v>12875</v>
      </c>
      <c r="I5502" s="206">
        <v>11696</v>
      </c>
      <c r="J5502" t="str">
        <f t="shared" si="344"/>
        <v>BW|Bopfingen</v>
      </c>
      <c r="K5502" t="str">
        <f t="shared" si="342"/>
        <v>BW|VVG der Stadt Bopfingen</v>
      </c>
      <c r="L5502" s="380" t="str">
        <f t="shared" si="345"/>
        <v>081365002010</v>
      </c>
      <c r="M5502">
        <f t="shared" si="343"/>
        <v>15810</v>
      </c>
    </row>
    <row r="5503" spans="1:13">
      <c r="A5503" s="127" t="s">
        <v>13703</v>
      </c>
      <c r="B5503" s="207" t="s">
        <v>13704</v>
      </c>
      <c r="C5503" s="208" t="s">
        <v>13705</v>
      </c>
      <c r="D5503" s="208" t="s">
        <v>13688</v>
      </c>
      <c r="E5503" s="205" t="s">
        <v>9</v>
      </c>
      <c r="F5503" s="205" t="s">
        <v>8</v>
      </c>
      <c r="G5503" s="205" t="s">
        <v>13706</v>
      </c>
      <c r="H5503" s="205" t="s">
        <v>12859</v>
      </c>
      <c r="I5503" s="206">
        <v>2806</v>
      </c>
      <c r="J5503" t="str">
        <f t="shared" si="344"/>
        <v>BW|Durlangen</v>
      </c>
      <c r="K5503" t="str">
        <f t="shared" si="342"/>
        <v>BW|GVV Schwäbischer Wald</v>
      </c>
      <c r="L5503" s="380" t="str">
        <f t="shared" si="345"/>
        <v>081365008015</v>
      </c>
      <c r="M5503">
        <f t="shared" si="343"/>
        <v>16005</v>
      </c>
    </row>
    <row r="5504" spans="1:13">
      <c r="A5504" s="127" t="s">
        <v>13707</v>
      </c>
      <c r="B5504" s="207" t="s">
        <v>13708</v>
      </c>
      <c r="C5504" s="208" t="s">
        <v>13691</v>
      </c>
      <c r="D5504" s="208" t="s">
        <v>13688</v>
      </c>
      <c r="E5504" s="205" t="s">
        <v>9</v>
      </c>
      <c r="F5504" s="205" t="s">
        <v>8</v>
      </c>
      <c r="G5504" s="205" t="s">
        <v>13692</v>
      </c>
      <c r="H5504" s="205" t="s">
        <v>12875</v>
      </c>
      <c r="I5504" s="206">
        <v>1862</v>
      </c>
      <c r="J5504" t="str">
        <f t="shared" si="344"/>
        <v>BW|Ellenberg (Württemberg)</v>
      </c>
      <c r="K5504" t="str">
        <f t="shared" si="342"/>
        <v>BW|VVG der Stadt Ellwangen (Jagst)</v>
      </c>
      <c r="L5504" s="380" t="str">
        <f t="shared" si="345"/>
        <v>081365003018</v>
      </c>
      <c r="M5504">
        <f t="shared" si="343"/>
        <v>42254</v>
      </c>
    </row>
    <row r="5505" spans="1:13">
      <c r="A5505" s="127" t="s">
        <v>13709</v>
      </c>
      <c r="B5505" s="207" t="s">
        <v>13710</v>
      </c>
      <c r="C5505" s="208" t="s">
        <v>13691</v>
      </c>
      <c r="D5505" s="208" t="s">
        <v>13688</v>
      </c>
      <c r="E5505" s="205" t="s">
        <v>9</v>
      </c>
      <c r="F5505" s="205" t="s">
        <v>8</v>
      </c>
      <c r="G5505" s="205" t="s">
        <v>13692</v>
      </c>
      <c r="H5505" s="205" t="s">
        <v>12875</v>
      </c>
      <c r="I5505" s="206">
        <v>25372</v>
      </c>
      <c r="J5505" t="str">
        <f t="shared" si="344"/>
        <v>BW|Ellwangen (Jagst)</v>
      </c>
      <c r="K5505" t="str">
        <f t="shared" si="342"/>
        <v>BW|VVG der Stadt Ellwangen (Jagst)</v>
      </c>
      <c r="L5505" s="380" t="str">
        <f t="shared" si="345"/>
        <v>081365003019</v>
      </c>
      <c r="M5505">
        <f t="shared" si="343"/>
        <v>42254</v>
      </c>
    </row>
    <row r="5506" spans="1:13">
      <c r="A5506" s="127" t="s">
        <v>13711</v>
      </c>
      <c r="B5506" s="207" t="s">
        <v>13712</v>
      </c>
      <c r="C5506" s="208" t="s">
        <v>13713</v>
      </c>
      <c r="D5506" s="208" t="s">
        <v>13688</v>
      </c>
      <c r="E5506" s="205" t="s">
        <v>9</v>
      </c>
      <c r="F5506" s="205" t="s">
        <v>8</v>
      </c>
      <c r="G5506" s="205" t="s">
        <v>13714</v>
      </c>
      <c r="H5506" s="205" t="s">
        <v>12859</v>
      </c>
      <c r="I5506" s="206">
        <v>1938</v>
      </c>
      <c r="J5506" t="str">
        <f t="shared" si="344"/>
        <v>BW|Eschach</v>
      </c>
      <c r="K5506" t="str">
        <f t="shared" si="342"/>
        <v>BW|GVV Leintal-Frickenhofer Höhe</v>
      </c>
      <c r="L5506" s="380" t="str">
        <f t="shared" si="345"/>
        <v>081365005020</v>
      </c>
      <c r="M5506">
        <f t="shared" si="343"/>
        <v>11928</v>
      </c>
    </row>
    <row r="5507" spans="1:13">
      <c r="A5507" s="127" t="s">
        <v>13715</v>
      </c>
      <c r="B5507" s="207" t="s">
        <v>13716</v>
      </c>
      <c r="C5507" s="208" t="s">
        <v>13717</v>
      </c>
      <c r="D5507" s="208" t="s">
        <v>13688</v>
      </c>
      <c r="E5507" s="205" t="s">
        <v>9</v>
      </c>
      <c r="F5507" s="205" t="s">
        <v>8</v>
      </c>
      <c r="G5507" s="205" t="s">
        <v>13718</v>
      </c>
      <c r="H5507" s="205" t="s">
        <v>12875</v>
      </c>
      <c r="I5507" s="206">
        <v>6516</v>
      </c>
      <c r="J5507" t="str">
        <f t="shared" si="344"/>
        <v>BW|Essingen (Württemberg)</v>
      </c>
      <c r="K5507" t="str">
        <f t="shared" ref="K5507:K5570" si="346">E5507 &amp; "|" &amp; G5507</f>
        <v>BW|VVG der Stadt Aalen</v>
      </c>
      <c r="L5507" s="380" t="str">
        <f t="shared" si="345"/>
        <v>081365001021</v>
      </c>
      <c r="M5507">
        <f t="shared" ref="M5507:M5570" si="347">SUMIF($C:$C, $C5507, $I:$I)</f>
        <v>81881</v>
      </c>
    </row>
    <row r="5508" spans="1:13">
      <c r="A5508" s="127" t="s">
        <v>13719</v>
      </c>
      <c r="B5508" s="207" t="s">
        <v>13720</v>
      </c>
      <c r="C5508" s="208" t="s">
        <v>13713</v>
      </c>
      <c r="D5508" s="208" t="s">
        <v>13688</v>
      </c>
      <c r="E5508" s="205" t="s">
        <v>9</v>
      </c>
      <c r="F5508" s="205" t="s">
        <v>8</v>
      </c>
      <c r="G5508" s="205" t="s">
        <v>13714</v>
      </c>
      <c r="H5508" s="205" t="s">
        <v>12859</v>
      </c>
      <c r="I5508" s="206">
        <v>2573</v>
      </c>
      <c r="J5508" t="str">
        <f t="shared" si="344"/>
        <v>BW|Göggingen</v>
      </c>
      <c r="K5508" t="str">
        <f t="shared" si="346"/>
        <v>BW|GVV Leintal-Frickenhofer Höhe</v>
      </c>
      <c r="L5508" s="380" t="str">
        <f t="shared" si="345"/>
        <v>081365005024</v>
      </c>
      <c r="M5508">
        <f t="shared" si="347"/>
        <v>11928</v>
      </c>
    </row>
    <row r="5509" spans="1:13">
      <c r="A5509" s="127" t="s">
        <v>13721</v>
      </c>
      <c r="B5509" s="207" t="s">
        <v>13722</v>
      </c>
      <c r="C5509" s="208" t="s">
        <v>13723</v>
      </c>
      <c r="D5509" s="208" t="s">
        <v>13688</v>
      </c>
      <c r="E5509" s="205" t="s">
        <v>9</v>
      </c>
      <c r="F5509" s="205" t="s">
        <v>8</v>
      </c>
      <c r="G5509" s="205" t="s">
        <v>13721</v>
      </c>
      <c r="H5509" s="205" t="s">
        <v>356</v>
      </c>
      <c r="I5509" s="206">
        <v>4896</v>
      </c>
      <c r="J5509" t="str">
        <f t="shared" si="344"/>
        <v>BW|Gschwend</v>
      </c>
      <c r="K5509" t="str">
        <f t="shared" si="346"/>
        <v>BW|Gschwend</v>
      </c>
      <c r="L5509" s="380" t="str">
        <f t="shared" si="345"/>
        <v>081360027027</v>
      </c>
      <c r="M5509">
        <f t="shared" si="347"/>
        <v>4896</v>
      </c>
    </row>
    <row r="5510" spans="1:13">
      <c r="A5510" s="127" t="s">
        <v>13724</v>
      </c>
      <c r="B5510" s="207" t="s">
        <v>13725</v>
      </c>
      <c r="C5510" s="208" t="s">
        <v>13695</v>
      </c>
      <c r="D5510" s="208" t="s">
        <v>13688</v>
      </c>
      <c r="E5510" s="205" t="s">
        <v>9</v>
      </c>
      <c r="F5510" s="205" t="s">
        <v>8</v>
      </c>
      <c r="G5510" s="205" t="s">
        <v>13696</v>
      </c>
      <c r="H5510" s="205" t="s">
        <v>12859</v>
      </c>
      <c r="I5510" s="206">
        <v>10105</v>
      </c>
      <c r="J5510" t="str">
        <f t="shared" ref="J5510:J5573" si="348">E5510 &amp; "|" &amp; A5510</f>
        <v>BW|Heubach</v>
      </c>
      <c r="K5510" t="str">
        <f t="shared" si="346"/>
        <v>BW|GVV Rosenstein</v>
      </c>
      <c r="L5510" s="380" t="str">
        <f t="shared" ref="L5510:L5573" si="349">C5510 &amp; RIGHT(B5510,3)</f>
        <v>081365006028</v>
      </c>
      <c r="M5510">
        <f t="shared" si="347"/>
        <v>23025</v>
      </c>
    </row>
    <row r="5511" spans="1:13">
      <c r="A5511" s="127" t="s">
        <v>13726</v>
      </c>
      <c r="B5511" s="207" t="s">
        <v>13727</v>
      </c>
      <c r="C5511" s="208" t="s">
        <v>13695</v>
      </c>
      <c r="D5511" s="208" t="s">
        <v>13688</v>
      </c>
      <c r="E5511" s="205" t="s">
        <v>9</v>
      </c>
      <c r="F5511" s="205" t="s">
        <v>8</v>
      </c>
      <c r="G5511" s="205" t="s">
        <v>13696</v>
      </c>
      <c r="H5511" s="205" t="s">
        <v>12859</v>
      </c>
      <c r="I5511" s="206">
        <v>1851</v>
      </c>
      <c r="J5511" t="str">
        <f t="shared" si="348"/>
        <v>BW|Heuchlingen</v>
      </c>
      <c r="K5511" t="str">
        <f t="shared" si="346"/>
        <v>BW|GVV Rosenstein</v>
      </c>
      <c r="L5511" s="380" t="str">
        <f t="shared" si="349"/>
        <v>081365006029</v>
      </c>
      <c r="M5511">
        <f t="shared" si="347"/>
        <v>23025</v>
      </c>
    </row>
    <row r="5512" spans="1:13">
      <c r="A5512" s="127" t="s">
        <v>13728</v>
      </c>
      <c r="B5512" s="207" t="s">
        <v>13729</v>
      </c>
      <c r="C5512" s="208" t="s">
        <v>13717</v>
      </c>
      <c r="D5512" s="208" t="s">
        <v>13688</v>
      </c>
      <c r="E5512" s="205" t="s">
        <v>9</v>
      </c>
      <c r="F5512" s="205" t="s">
        <v>8</v>
      </c>
      <c r="G5512" s="205" t="s">
        <v>13718</v>
      </c>
      <c r="H5512" s="205" t="s">
        <v>12875</v>
      </c>
      <c r="I5512" s="206">
        <v>6218</v>
      </c>
      <c r="J5512" t="str">
        <f t="shared" si="348"/>
        <v>BW|Hüttlingen</v>
      </c>
      <c r="K5512" t="str">
        <f t="shared" si="346"/>
        <v>BW|VVG der Stadt Aalen</v>
      </c>
      <c r="L5512" s="380" t="str">
        <f t="shared" si="349"/>
        <v>081365001033</v>
      </c>
      <c r="M5512">
        <f t="shared" si="347"/>
        <v>81881</v>
      </c>
    </row>
    <row r="5513" spans="1:13">
      <c r="A5513" s="127" t="s">
        <v>13730</v>
      </c>
      <c r="B5513" s="207" t="s">
        <v>13731</v>
      </c>
      <c r="C5513" s="208" t="s">
        <v>13713</v>
      </c>
      <c r="D5513" s="208" t="s">
        <v>13688</v>
      </c>
      <c r="E5513" s="205" t="s">
        <v>9</v>
      </c>
      <c r="F5513" s="205" t="s">
        <v>8</v>
      </c>
      <c r="G5513" s="205" t="s">
        <v>13714</v>
      </c>
      <c r="H5513" s="205" t="s">
        <v>12859</v>
      </c>
      <c r="I5513" s="206">
        <v>2680</v>
      </c>
      <c r="J5513" t="str">
        <f t="shared" si="348"/>
        <v>BW|Iggingen</v>
      </c>
      <c r="K5513" t="str">
        <f t="shared" si="346"/>
        <v>BW|GVV Leintal-Frickenhofer Höhe</v>
      </c>
      <c r="L5513" s="380" t="str">
        <f t="shared" si="349"/>
        <v>081365005034</v>
      </c>
      <c r="M5513">
        <f t="shared" si="347"/>
        <v>11928</v>
      </c>
    </row>
    <row r="5514" spans="1:13">
      <c r="A5514" s="127" t="s">
        <v>13732</v>
      </c>
      <c r="B5514" s="207" t="s">
        <v>13733</v>
      </c>
      <c r="C5514" s="208" t="s">
        <v>13691</v>
      </c>
      <c r="D5514" s="208" t="s">
        <v>13688</v>
      </c>
      <c r="E5514" s="205" t="s">
        <v>9</v>
      </c>
      <c r="F5514" s="205" t="s">
        <v>8</v>
      </c>
      <c r="G5514" s="205" t="s">
        <v>13692</v>
      </c>
      <c r="H5514" s="205" t="s">
        <v>12875</v>
      </c>
      <c r="I5514" s="206">
        <v>2375</v>
      </c>
      <c r="J5514" t="str">
        <f t="shared" si="348"/>
        <v>BW|Jagstzell</v>
      </c>
      <c r="K5514" t="str">
        <f t="shared" si="346"/>
        <v>BW|VVG der Stadt Ellwangen (Jagst)</v>
      </c>
      <c r="L5514" s="380" t="str">
        <f t="shared" si="349"/>
        <v>081365003035</v>
      </c>
      <c r="M5514">
        <f t="shared" si="347"/>
        <v>42254</v>
      </c>
    </row>
    <row r="5515" spans="1:13">
      <c r="A5515" s="127" t="s">
        <v>13734</v>
      </c>
      <c r="B5515" s="207" t="s">
        <v>13735</v>
      </c>
      <c r="C5515" s="208" t="s">
        <v>13701</v>
      </c>
      <c r="D5515" s="208" t="s">
        <v>13688</v>
      </c>
      <c r="E5515" s="205" t="s">
        <v>9</v>
      </c>
      <c r="F5515" s="205" t="s">
        <v>8</v>
      </c>
      <c r="G5515" s="205" t="s">
        <v>13702</v>
      </c>
      <c r="H5515" s="205" t="s">
        <v>12875</v>
      </c>
      <c r="I5515" s="206">
        <v>1842</v>
      </c>
      <c r="J5515" t="str">
        <f t="shared" si="348"/>
        <v>BW|Kirchheim am Ries</v>
      </c>
      <c r="K5515" t="str">
        <f t="shared" si="346"/>
        <v>BW|VVG der Stadt Bopfingen</v>
      </c>
      <c r="L5515" s="380" t="str">
        <f t="shared" si="349"/>
        <v>081365002037</v>
      </c>
      <c r="M5515">
        <f t="shared" si="347"/>
        <v>15810</v>
      </c>
    </row>
    <row r="5516" spans="1:13">
      <c r="A5516" s="127" t="s">
        <v>13736</v>
      </c>
      <c r="B5516" s="207" t="s">
        <v>13737</v>
      </c>
      <c r="C5516" s="208" t="s">
        <v>13738</v>
      </c>
      <c r="D5516" s="208" t="s">
        <v>13688</v>
      </c>
      <c r="E5516" s="205" t="s">
        <v>9</v>
      </c>
      <c r="F5516" s="205" t="s">
        <v>8</v>
      </c>
      <c r="G5516" s="205" t="s">
        <v>13739</v>
      </c>
      <c r="H5516" s="205" t="s">
        <v>12859</v>
      </c>
      <c r="I5516" s="206">
        <v>4905</v>
      </c>
      <c r="J5516" t="str">
        <f t="shared" si="348"/>
        <v>BW|Lauchheim</v>
      </c>
      <c r="K5516" t="str">
        <f t="shared" si="346"/>
        <v>BW|GVV Kapfenburg</v>
      </c>
      <c r="L5516" s="380" t="str">
        <f t="shared" si="349"/>
        <v>081365004038</v>
      </c>
      <c r="M5516">
        <f t="shared" si="347"/>
        <v>11154</v>
      </c>
    </row>
    <row r="5517" spans="1:13">
      <c r="A5517" s="127" t="s">
        <v>13740</v>
      </c>
      <c r="B5517" s="207" t="s">
        <v>13741</v>
      </c>
      <c r="C5517" s="208" t="s">
        <v>13713</v>
      </c>
      <c r="D5517" s="208" t="s">
        <v>13688</v>
      </c>
      <c r="E5517" s="205" t="s">
        <v>9</v>
      </c>
      <c r="F5517" s="205" t="s">
        <v>8</v>
      </c>
      <c r="G5517" s="205" t="s">
        <v>13714</v>
      </c>
      <c r="H5517" s="205" t="s">
        <v>12859</v>
      </c>
      <c r="I5517" s="206">
        <v>2055</v>
      </c>
      <c r="J5517" t="str">
        <f t="shared" si="348"/>
        <v>BW|Leinzell</v>
      </c>
      <c r="K5517" t="str">
        <f t="shared" si="346"/>
        <v>BW|GVV Leintal-Frickenhofer Höhe</v>
      </c>
      <c r="L5517" s="380" t="str">
        <f t="shared" si="349"/>
        <v>081365005040</v>
      </c>
      <c r="M5517">
        <f t="shared" si="347"/>
        <v>11928</v>
      </c>
    </row>
    <row r="5518" spans="1:13">
      <c r="A5518" s="127" t="s">
        <v>13742</v>
      </c>
      <c r="B5518" s="207" t="s">
        <v>13743</v>
      </c>
      <c r="C5518" s="208" t="s">
        <v>13744</v>
      </c>
      <c r="D5518" s="208" t="s">
        <v>13688</v>
      </c>
      <c r="E5518" s="205" t="s">
        <v>9</v>
      </c>
      <c r="F5518" s="205" t="s">
        <v>8</v>
      </c>
      <c r="G5518" s="205" t="s">
        <v>7112</v>
      </c>
      <c r="H5518" s="205" t="s">
        <v>356</v>
      </c>
      <c r="I5518" s="206">
        <v>11032</v>
      </c>
      <c r="J5518" t="str">
        <f t="shared" si="348"/>
        <v>BW|Lorch (Württemberg)</v>
      </c>
      <c r="K5518" t="str">
        <f t="shared" si="346"/>
        <v>BW|Lorch</v>
      </c>
      <c r="L5518" s="380" t="str">
        <f t="shared" si="349"/>
        <v>081360042042</v>
      </c>
      <c r="M5518">
        <f t="shared" si="347"/>
        <v>11032</v>
      </c>
    </row>
    <row r="5519" spans="1:13">
      <c r="A5519" s="127" t="s">
        <v>13745</v>
      </c>
      <c r="B5519" s="207" t="s">
        <v>13746</v>
      </c>
      <c r="C5519" s="208" t="s">
        <v>13695</v>
      </c>
      <c r="D5519" s="208" t="s">
        <v>13688</v>
      </c>
      <c r="E5519" s="205" t="s">
        <v>9</v>
      </c>
      <c r="F5519" s="205" t="s">
        <v>8</v>
      </c>
      <c r="G5519" s="205" t="s">
        <v>13696</v>
      </c>
      <c r="H5519" s="205" t="s">
        <v>12859</v>
      </c>
      <c r="I5519" s="206">
        <v>4336</v>
      </c>
      <c r="J5519" t="str">
        <f t="shared" si="348"/>
        <v>BW|Mögglingen</v>
      </c>
      <c r="K5519" t="str">
        <f t="shared" si="346"/>
        <v>BW|GVV Rosenstein</v>
      </c>
      <c r="L5519" s="380" t="str">
        <f t="shared" si="349"/>
        <v>081365006043</v>
      </c>
      <c r="M5519">
        <f t="shared" si="347"/>
        <v>23025</v>
      </c>
    </row>
    <row r="5520" spans="1:13">
      <c r="A5520" s="127" t="s">
        <v>13747</v>
      </c>
      <c r="B5520" s="207" t="s">
        <v>13748</v>
      </c>
      <c r="C5520" s="208" t="s">
        <v>13705</v>
      </c>
      <c r="D5520" s="208" t="s">
        <v>13688</v>
      </c>
      <c r="E5520" s="205" t="s">
        <v>9</v>
      </c>
      <c r="F5520" s="205" t="s">
        <v>8</v>
      </c>
      <c r="G5520" s="205" t="s">
        <v>13706</v>
      </c>
      <c r="H5520" s="205" t="s">
        <v>12859</v>
      </c>
      <c r="I5520" s="206">
        <v>6845</v>
      </c>
      <c r="J5520" t="str">
        <f t="shared" si="348"/>
        <v>BW|Mutlangen</v>
      </c>
      <c r="K5520" t="str">
        <f t="shared" si="346"/>
        <v>BW|GVV Schwäbischer Wald</v>
      </c>
      <c r="L5520" s="380" t="str">
        <f t="shared" si="349"/>
        <v>081365008044</v>
      </c>
      <c r="M5520">
        <f t="shared" si="347"/>
        <v>16005</v>
      </c>
    </row>
    <row r="5521" spans="1:13">
      <c r="A5521" s="127" t="s">
        <v>13749</v>
      </c>
      <c r="B5521" s="207" t="s">
        <v>13750</v>
      </c>
      <c r="C5521" s="208" t="s">
        <v>13751</v>
      </c>
      <c r="D5521" s="208" t="s">
        <v>13688</v>
      </c>
      <c r="E5521" s="205" t="s">
        <v>9</v>
      </c>
      <c r="F5521" s="205" t="s">
        <v>8</v>
      </c>
      <c r="G5521" s="205" t="s">
        <v>13749</v>
      </c>
      <c r="H5521" s="205" t="s">
        <v>356</v>
      </c>
      <c r="I5521" s="206">
        <v>8049</v>
      </c>
      <c r="J5521" t="str">
        <f t="shared" si="348"/>
        <v>BW|Neresheim</v>
      </c>
      <c r="K5521" t="str">
        <f t="shared" si="346"/>
        <v>BW|Neresheim</v>
      </c>
      <c r="L5521" s="380" t="str">
        <f t="shared" si="349"/>
        <v>081360045045</v>
      </c>
      <c r="M5521">
        <f t="shared" si="347"/>
        <v>8049</v>
      </c>
    </row>
    <row r="5522" spans="1:13">
      <c r="A5522" s="127" t="s">
        <v>13752</v>
      </c>
      <c r="B5522" s="207" t="s">
        <v>13753</v>
      </c>
      <c r="C5522" s="208" t="s">
        <v>13691</v>
      </c>
      <c r="D5522" s="208" t="s">
        <v>13688</v>
      </c>
      <c r="E5522" s="205" t="s">
        <v>9</v>
      </c>
      <c r="F5522" s="205" t="s">
        <v>8</v>
      </c>
      <c r="G5522" s="205" t="s">
        <v>13692</v>
      </c>
      <c r="H5522" s="205" t="s">
        <v>12875</v>
      </c>
      <c r="I5522" s="206">
        <v>3271</v>
      </c>
      <c r="J5522" t="str">
        <f t="shared" si="348"/>
        <v>BW|Neuler</v>
      </c>
      <c r="K5522" t="str">
        <f t="shared" si="346"/>
        <v>BW|VVG der Stadt Ellwangen (Jagst)</v>
      </c>
      <c r="L5522" s="380" t="str">
        <f t="shared" si="349"/>
        <v>081365003046</v>
      </c>
      <c r="M5522">
        <f t="shared" si="347"/>
        <v>42254</v>
      </c>
    </row>
    <row r="5523" spans="1:13">
      <c r="A5523" s="127" t="s">
        <v>13754</v>
      </c>
      <c r="B5523" s="207" t="s">
        <v>13755</v>
      </c>
      <c r="C5523" s="208" t="s">
        <v>13713</v>
      </c>
      <c r="D5523" s="208" t="s">
        <v>13688</v>
      </c>
      <c r="E5523" s="205" t="s">
        <v>9</v>
      </c>
      <c r="F5523" s="205" t="s">
        <v>8</v>
      </c>
      <c r="G5523" s="205" t="s">
        <v>13714</v>
      </c>
      <c r="H5523" s="205" t="s">
        <v>12859</v>
      </c>
      <c r="I5523" s="206">
        <v>439</v>
      </c>
      <c r="J5523" t="str">
        <f t="shared" si="348"/>
        <v>BW|Obergröningen</v>
      </c>
      <c r="K5523" t="str">
        <f t="shared" si="346"/>
        <v>BW|GVV Leintal-Frickenhofer Höhe</v>
      </c>
      <c r="L5523" s="380" t="str">
        <f t="shared" si="349"/>
        <v>081365005049</v>
      </c>
      <c r="M5523">
        <f t="shared" si="347"/>
        <v>11928</v>
      </c>
    </row>
    <row r="5524" spans="1:13">
      <c r="A5524" s="127" t="s">
        <v>13756</v>
      </c>
      <c r="B5524" s="207" t="s">
        <v>13757</v>
      </c>
      <c r="C5524" s="208" t="s">
        <v>13758</v>
      </c>
      <c r="D5524" s="208" t="s">
        <v>13688</v>
      </c>
      <c r="E5524" s="205" t="s">
        <v>9</v>
      </c>
      <c r="F5524" s="205" t="s">
        <v>8</v>
      </c>
      <c r="G5524" s="205" t="s">
        <v>13756</v>
      </c>
      <c r="H5524" s="205" t="s">
        <v>356</v>
      </c>
      <c r="I5524" s="206">
        <v>8055</v>
      </c>
      <c r="J5524" t="str">
        <f t="shared" si="348"/>
        <v>BW|Oberkochen</v>
      </c>
      <c r="K5524" t="str">
        <f t="shared" si="346"/>
        <v>BW|Oberkochen</v>
      </c>
      <c r="L5524" s="380" t="str">
        <f t="shared" si="349"/>
        <v>081360050050</v>
      </c>
      <c r="M5524">
        <f t="shared" si="347"/>
        <v>8055</v>
      </c>
    </row>
    <row r="5525" spans="1:13">
      <c r="A5525" s="127" t="s">
        <v>13759</v>
      </c>
      <c r="B5525" s="207" t="s">
        <v>13760</v>
      </c>
      <c r="C5525" s="208" t="s">
        <v>13691</v>
      </c>
      <c r="D5525" s="208" t="s">
        <v>13688</v>
      </c>
      <c r="E5525" s="205" t="s">
        <v>9</v>
      </c>
      <c r="F5525" s="205" t="s">
        <v>8</v>
      </c>
      <c r="G5525" s="205" t="s">
        <v>13692</v>
      </c>
      <c r="H5525" s="205" t="s">
        <v>12875</v>
      </c>
      <c r="I5525" s="206">
        <v>2629</v>
      </c>
      <c r="J5525" t="str">
        <f t="shared" si="348"/>
        <v>BW|Rosenberg (Württemberg)</v>
      </c>
      <c r="K5525" t="str">
        <f t="shared" si="346"/>
        <v>BW|VVG der Stadt Ellwangen (Jagst)</v>
      </c>
      <c r="L5525" s="380" t="str">
        <f t="shared" si="349"/>
        <v>081365003060</v>
      </c>
      <c r="M5525">
        <f t="shared" si="347"/>
        <v>42254</v>
      </c>
    </row>
    <row r="5526" spans="1:13">
      <c r="A5526" s="127" t="s">
        <v>13761</v>
      </c>
      <c r="B5526" s="207" t="s">
        <v>13762</v>
      </c>
      <c r="C5526" s="208" t="s">
        <v>13705</v>
      </c>
      <c r="D5526" s="208" t="s">
        <v>13688</v>
      </c>
      <c r="E5526" s="205" t="s">
        <v>9</v>
      </c>
      <c r="F5526" s="205" t="s">
        <v>8</v>
      </c>
      <c r="G5526" s="205" t="s">
        <v>13706</v>
      </c>
      <c r="H5526" s="205" t="s">
        <v>12859</v>
      </c>
      <c r="I5526" s="206">
        <v>1963</v>
      </c>
      <c r="J5526" t="str">
        <f t="shared" si="348"/>
        <v>BW|Ruppertshofen (Ostalbkreis)</v>
      </c>
      <c r="K5526" t="str">
        <f t="shared" si="346"/>
        <v>BW|GVV Schwäbischer Wald</v>
      </c>
      <c r="L5526" s="380" t="str">
        <f t="shared" si="349"/>
        <v>081365008061</v>
      </c>
      <c r="M5526">
        <f t="shared" si="347"/>
        <v>16005</v>
      </c>
    </row>
    <row r="5527" spans="1:13">
      <c r="A5527" s="127" t="s">
        <v>13763</v>
      </c>
      <c r="B5527" s="207" t="s">
        <v>13764</v>
      </c>
      <c r="C5527" s="208" t="s">
        <v>13713</v>
      </c>
      <c r="D5527" s="208" t="s">
        <v>13688</v>
      </c>
      <c r="E5527" s="205" t="s">
        <v>9</v>
      </c>
      <c r="F5527" s="205" t="s">
        <v>8</v>
      </c>
      <c r="G5527" s="205" t="s">
        <v>13714</v>
      </c>
      <c r="H5527" s="205" t="s">
        <v>12859</v>
      </c>
      <c r="I5527" s="206">
        <v>2243</v>
      </c>
      <c r="J5527" t="str">
        <f t="shared" si="348"/>
        <v>BW|Schechingen</v>
      </c>
      <c r="K5527" t="str">
        <f t="shared" si="346"/>
        <v>BW|GVV Leintal-Frickenhofer Höhe</v>
      </c>
      <c r="L5527" s="380" t="str">
        <f t="shared" si="349"/>
        <v>081365005062</v>
      </c>
      <c r="M5527">
        <f t="shared" si="347"/>
        <v>11928</v>
      </c>
    </row>
    <row r="5528" spans="1:13">
      <c r="A5528" s="127" t="s">
        <v>13765</v>
      </c>
      <c r="B5528" s="207" t="s">
        <v>13766</v>
      </c>
      <c r="C5528" s="208" t="s">
        <v>13767</v>
      </c>
      <c r="D5528" s="208" t="s">
        <v>13688</v>
      </c>
      <c r="E5528" s="205" t="s">
        <v>9</v>
      </c>
      <c r="F5528" s="205" t="s">
        <v>8</v>
      </c>
      <c r="G5528" s="205" t="s">
        <v>13768</v>
      </c>
      <c r="H5528" s="205" t="s">
        <v>12875</v>
      </c>
      <c r="I5528" s="206">
        <v>62726</v>
      </c>
      <c r="J5528" t="str">
        <f t="shared" si="348"/>
        <v>BW|Schwäbisch Gmünd</v>
      </c>
      <c r="K5528" t="str">
        <f t="shared" si="346"/>
        <v>BW|VVG der Stadt Schwäbisch Gmünd</v>
      </c>
      <c r="L5528" s="380" t="str">
        <f t="shared" si="349"/>
        <v>081365007065</v>
      </c>
      <c r="M5528">
        <f t="shared" si="347"/>
        <v>69997</v>
      </c>
    </row>
    <row r="5529" spans="1:13">
      <c r="A5529" s="127" t="s">
        <v>13769</v>
      </c>
      <c r="B5529" s="207" t="s">
        <v>13770</v>
      </c>
      <c r="C5529" s="208" t="s">
        <v>13705</v>
      </c>
      <c r="D5529" s="208" t="s">
        <v>13688</v>
      </c>
      <c r="E5529" s="205" t="s">
        <v>9</v>
      </c>
      <c r="F5529" s="205" t="s">
        <v>8</v>
      </c>
      <c r="G5529" s="205" t="s">
        <v>13706</v>
      </c>
      <c r="H5529" s="205" t="s">
        <v>12859</v>
      </c>
      <c r="I5529" s="206">
        <v>3372</v>
      </c>
      <c r="J5529" t="str">
        <f t="shared" si="348"/>
        <v>BW|Spraitbach</v>
      </c>
      <c r="K5529" t="str">
        <f t="shared" si="346"/>
        <v>BW|GVV Schwäbischer Wald</v>
      </c>
      <c r="L5529" s="380" t="str">
        <f t="shared" si="349"/>
        <v>081365008066</v>
      </c>
      <c r="M5529">
        <f t="shared" si="347"/>
        <v>16005</v>
      </c>
    </row>
    <row r="5530" spans="1:13">
      <c r="A5530" s="127" t="s">
        <v>13771</v>
      </c>
      <c r="B5530" s="207" t="s">
        <v>13772</v>
      </c>
      <c r="C5530" s="208" t="s">
        <v>13773</v>
      </c>
      <c r="D5530" s="208" t="s">
        <v>13688</v>
      </c>
      <c r="E5530" s="205" t="s">
        <v>9</v>
      </c>
      <c r="F5530" s="205" t="s">
        <v>8</v>
      </c>
      <c r="G5530" s="205" t="s">
        <v>13774</v>
      </c>
      <c r="H5530" s="205" t="s">
        <v>12859</v>
      </c>
      <c r="I5530" s="206">
        <v>1859</v>
      </c>
      <c r="J5530" t="str">
        <f t="shared" si="348"/>
        <v>BW|Stödtlen</v>
      </c>
      <c r="K5530" t="str">
        <f t="shared" si="346"/>
        <v>BW|GVV Tannhausen</v>
      </c>
      <c r="L5530" s="380" t="str">
        <f t="shared" si="349"/>
        <v>081365009068</v>
      </c>
      <c r="M5530">
        <f t="shared" si="347"/>
        <v>8726</v>
      </c>
    </row>
    <row r="5531" spans="1:13">
      <c r="A5531" s="127" t="s">
        <v>13775</v>
      </c>
      <c r="B5531" s="207" t="s">
        <v>13776</v>
      </c>
      <c r="C5531" s="208" t="s">
        <v>13705</v>
      </c>
      <c r="D5531" s="208" t="s">
        <v>13688</v>
      </c>
      <c r="E5531" s="205" t="s">
        <v>9</v>
      </c>
      <c r="F5531" s="205" t="s">
        <v>8</v>
      </c>
      <c r="G5531" s="205" t="s">
        <v>13706</v>
      </c>
      <c r="H5531" s="205" t="s">
        <v>12859</v>
      </c>
      <c r="I5531" s="206">
        <v>1019</v>
      </c>
      <c r="J5531" t="str">
        <f t="shared" si="348"/>
        <v>BW|Täferrot</v>
      </c>
      <c r="K5531" t="str">
        <f t="shared" si="346"/>
        <v>BW|GVV Schwäbischer Wald</v>
      </c>
      <c r="L5531" s="380" t="str">
        <f t="shared" si="349"/>
        <v>081365008070</v>
      </c>
      <c r="M5531">
        <f t="shared" si="347"/>
        <v>16005</v>
      </c>
    </row>
    <row r="5532" spans="1:13">
      <c r="A5532" s="127" t="s">
        <v>13777</v>
      </c>
      <c r="B5532" s="207" t="s">
        <v>13778</v>
      </c>
      <c r="C5532" s="208" t="s">
        <v>13773</v>
      </c>
      <c r="D5532" s="208" t="s">
        <v>13688</v>
      </c>
      <c r="E5532" s="205" t="s">
        <v>9</v>
      </c>
      <c r="F5532" s="205" t="s">
        <v>8</v>
      </c>
      <c r="G5532" s="205" t="s">
        <v>13774</v>
      </c>
      <c r="H5532" s="205" t="s">
        <v>12859</v>
      </c>
      <c r="I5532" s="206">
        <v>1851</v>
      </c>
      <c r="J5532" t="str">
        <f t="shared" si="348"/>
        <v>BW|Tannhausen</v>
      </c>
      <c r="K5532" t="str">
        <f t="shared" si="346"/>
        <v>BW|GVV Tannhausen</v>
      </c>
      <c r="L5532" s="380" t="str">
        <f t="shared" si="349"/>
        <v>081365009071</v>
      </c>
      <c r="M5532">
        <f t="shared" si="347"/>
        <v>8726</v>
      </c>
    </row>
    <row r="5533" spans="1:13">
      <c r="A5533" s="127" t="s">
        <v>13779</v>
      </c>
      <c r="B5533" s="207" t="s">
        <v>13780</v>
      </c>
      <c r="C5533" s="208" t="s">
        <v>13773</v>
      </c>
      <c r="D5533" s="208" t="s">
        <v>13688</v>
      </c>
      <c r="E5533" s="205" t="s">
        <v>9</v>
      </c>
      <c r="F5533" s="205" t="s">
        <v>8</v>
      </c>
      <c r="G5533" s="205" t="s">
        <v>13774</v>
      </c>
      <c r="H5533" s="205" t="s">
        <v>12859</v>
      </c>
      <c r="I5533" s="206">
        <v>5016</v>
      </c>
      <c r="J5533" t="str">
        <f t="shared" si="348"/>
        <v>BW|Unterschneidheim</v>
      </c>
      <c r="K5533" t="str">
        <f t="shared" si="346"/>
        <v>BW|GVV Tannhausen</v>
      </c>
      <c r="L5533" s="380" t="str">
        <f t="shared" si="349"/>
        <v>081365009075</v>
      </c>
      <c r="M5533">
        <f t="shared" si="347"/>
        <v>8726</v>
      </c>
    </row>
    <row r="5534" spans="1:13">
      <c r="A5534" s="127" t="s">
        <v>13781</v>
      </c>
      <c r="B5534" s="207" t="s">
        <v>13782</v>
      </c>
      <c r="C5534" s="208" t="s">
        <v>13767</v>
      </c>
      <c r="D5534" s="208" t="s">
        <v>13688</v>
      </c>
      <c r="E5534" s="205" t="s">
        <v>9</v>
      </c>
      <c r="F5534" s="205" t="s">
        <v>8</v>
      </c>
      <c r="G5534" s="205" t="s">
        <v>13768</v>
      </c>
      <c r="H5534" s="205" t="s">
        <v>12875</v>
      </c>
      <c r="I5534" s="206">
        <v>7271</v>
      </c>
      <c r="J5534" t="str">
        <f t="shared" si="348"/>
        <v>BW|Waldstetten (Ostalbkreis)</v>
      </c>
      <c r="K5534" t="str">
        <f t="shared" si="346"/>
        <v>BW|VVG der Stadt Schwäbisch Gmünd</v>
      </c>
      <c r="L5534" s="380" t="str">
        <f t="shared" si="349"/>
        <v>081365007079</v>
      </c>
      <c r="M5534">
        <f t="shared" si="347"/>
        <v>69997</v>
      </c>
    </row>
    <row r="5535" spans="1:13">
      <c r="A5535" s="127" t="s">
        <v>13783</v>
      </c>
      <c r="B5535" s="207" t="s">
        <v>13784</v>
      </c>
      <c r="C5535" s="208" t="s">
        <v>13738</v>
      </c>
      <c r="D5535" s="208" t="s">
        <v>13688</v>
      </c>
      <c r="E5535" s="205" t="s">
        <v>9</v>
      </c>
      <c r="F5535" s="205" t="s">
        <v>8</v>
      </c>
      <c r="G5535" s="205" t="s">
        <v>13739</v>
      </c>
      <c r="H5535" s="205" t="s">
        <v>12859</v>
      </c>
      <c r="I5535" s="206">
        <v>6249</v>
      </c>
      <c r="J5535" t="str">
        <f t="shared" si="348"/>
        <v>BW|Westhausen</v>
      </c>
      <c r="K5535" t="str">
        <f t="shared" si="346"/>
        <v>BW|GVV Kapfenburg</v>
      </c>
      <c r="L5535" s="380" t="str">
        <f t="shared" si="349"/>
        <v>081365004082</v>
      </c>
      <c r="M5535">
        <f t="shared" si="347"/>
        <v>11154</v>
      </c>
    </row>
    <row r="5536" spans="1:13">
      <c r="A5536" s="127" t="s">
        <v>13785</v>
      </c>
      <c r="B5536" s="207" t="s">
        <v>13786</v>
      </c>
      <c r="C5536" s="208" t="s">
        <v>13691</v>
      </c>
      <c r="D5536" s="208" t="s">
        <v>13688</v>
      </c>
      <c r="E5536" s="205" t="s">
        <v>9</v>
      </c>
      <c r="F5536" s="205" t="s">
        <v>8</v>
      </c>
      <c r="G5536" s="205" t="s">
        <v>13692</v>
      </c>
      <c r="H5536" s="205" t="s">
        <v>12875</v>
      </c>
      <c r="I5536" s="206">
        <v>1549</v>
      </c>
      <c r="J5536" t="str">
        <f t="shared" si="348"/>
        <v>BW|Wört</v>
      </c>
      <c r="K5536" t="str">
        <f t="shared" si="346"/>
        <v>BW|VVG der Stadt Ellwangen (Jagst)</v>
      </c>
      <c r="L5536" s="380" t="str">
        <f t="shared" si="349"/>
        <v>081365003084</v>
      </c>
      <c r="M5536">
        <f t="shared" si="347"/>
        <v>42254</v>
      </c>
    </row>
    <row r="5537" spans="1:13">
      <c r="A5537" s="127" t="s">
        <v>13787</v>
      </c>
      <c r="B5537" s="207" t="s">
        <v>13788</v>
      </c>
      <c r="C5537" s="208" t="s">
        <v>13701</v>
      </c>
      <c r="D5537" s="208" t="s">
        <v>13688</v>
      </c>
      <c r="E5537" s="205" t="s">
        <v>9</v>
      </c>
      <c r="F5537" s="205" t="s">
        <v>8</v>
      </c>
      <c r="G5537" s="205" t="s">
        <v>13702</v>
      </c>
      <c r="H5537" s="205" t="s">
        <v>12875</v>
      </c>
      <c r="I5537" s="206">
        <v>2272</v>
      </c>
      <c r="J5537" t="str">
        <f t="shared" si="348"/>
        <v>BW|Riesbürg</v>
      </c>
      <c r="K5537" t="str">
        <f t="shared" si="346"/>
        <v>BW|VVG der Stadt Bopfingen</v>
      </c>
      <c r="L5537" s="380" t="str">
        <f t="shared" si="349"/>
        <v>081365002087</v>
      </c>
      <c r="M5537">
        <f t="shared" si="347"/>
        <v>15810</v>
      </c>
    </row>
    <row r="5538" spans="1:13">
      <c r="A5538" s="127" t="s">
        <v>13789</v>
      </c>
      <c r="B5538" s="210" t="s">
        <v>13790</v>
      </c>
      <c r="C5538" s="208" t="s">
        <v>13717</v>
      </c>
      <c r="D5538" s="208" t="s">
        <v>13688</v>
      </c>
      <c r="E5538" s="205" t="s">
        <v>9</v>
      </c>
      <c r="F5538" s="205" t="s">
        <v>8</v>
      </c>
      <c r="G5538" s="205" t="s">
        <v>13718</v>
      </c>
      <c r="H5538" s="205" t="s">
        <v>12875</v>
      </c>
      <c r="I5538" s="206">
        <v>69147</v>
      </c>
      <c r="J5538" t="str">
        <f t="shared" si="348"/>
        <v>BW|Aalen</v>
      </c>
      <c r="K5538" t="str">
        <f t="shared" si="346"/>
        <v>BW|VVG der Stadt Aalen</v>
      </c>
      <c r="L5538" s="380" t="str">
        <f t="shared" si="349"/>
        <v>081365001088</v>
      </c>
      <c r="M5538">
        <f t="shared" si="347"/>
        <v>81881</v>
      </c>
    </row>
    <row r="5539" spans="1:13">
      <c r="A5539" s="127" t="s">
        <v>13791</v>
      </c>
      <c r="B5539" s="207" t="s">
        <v>13792</v>
      </c>
      <c r="C5539" s="208" t="s">
        <v>13691</v>
      </c>
      <c r="D5539" s="208" t="s">
        <v>13688</v>
      </c>
      <c r="E5539" s="205" t="s">
        <v>9</v>
      </c>
      <c r="F5539" s="205" t="s">
        <v>8</v>
      </c>
      <c r="G5539" s="205" t="s">
        <v>13692</v>
      </c>
      <c r="H5539" s="205" t="s">
        <v>12875</v>
      </c>
      <c r="I5539" s="206">
        <v>3469</v>
      </c>
      <c r="J5539" t="str">
        <f t="shared" si="348"/>
        <v>BW|Rainau</v>
      </c>
      <c r="K5539" t="str">
        <f t="shared" si="346"/>
        <v>BW|VVG der Stadt Ellwangen (Jagst)</v>
      </c>
      <c r="L5539" s="380" t="str">
        <f t="shared" si="349"/>
        <v>081365003089</v>
      </c>
      <c r="M5539">
        <f t="shared" si="347"/>
        <v>42254</v>
      </c>
    </row>
    <row r="5540" spans="1:13">
      <c r="A5540" s="127" t="s">
        <v>13793</v>
      </c>
      <c r="B5540" s="207" t="s">
        <v>13794</v>
      </c>
      <c r="C5540" s="208" t="s">
        <v>13795</v>
      </c>
      <c r="D5540" s="208" t="s">
        <v>13796</v>
      </c>
      <c r="E5540" s="205" t="s">
        <v>9</v>
      </c>
      <c r="F5540" s="205" t="s">
        <v>8</v>
      </c>
      <c r="G5540" s="205" t="s">
        <v>13793</v>
      </c>
      <c r="H5540" s="205" t="s">
        <v>356</v>
      </c>
      <c r="I5540" s="206">
        <v>57420</v>
      </c>
      <c r="J5540" t="str">
        <f t="shared" si="348"/>
        <v>BW|Baden-Baden</v>
      </c>
      <c r="K5540" t="str">
        <f t="shared" si="346"/>
        <v>BW|Baden-Baden</v>
      </c>
      <c r="L5540" s="380" t="str">
        <f t="shared" si="349"/>
        <v>082110000000</v>
      </c>
      <c r="M5540">
        <f t="shared" si="347"/>
        <v>57420</v>
      </c>
    </row>
    <row r="5541" spans="1:13">
      <c r="A5541" s="127" t="s">
        <v>13797</v>
      </c>
      <c r="B5541" s="207" t="s">
        <v>13798</v>
      </c>
      <c r="C5541" s="208" t="s">
        <v>13799</v>
      </c>
      <c r="D5541" s="208" t="s">
        <v>13800</v>
      </c>
      <c r="E5541" s="205" t="s">
        <v>9</v>
      </c>
      <c r="F5541" s="205" t="s">
        <v>8</v>
      </c>
      <c r="G5541" s="205" t="s">
        <v>13797</v>
      </c>
      <c r="H5541" s="205" t="s">
        <v>356</v>
      </c>
      <c r="I5541" s="206">
        <v>309964</v>
      </c>
      <c r="J5541" t="str">
        <f t="shared" si="348"/>
        <v>BW|Karlsruhe</v>
      </c>
      <c r="K5541" t="str">
        <f t="shared" si="346"/>
        <v>BW|Karlsruhe</v>
      </c>
      <c r="L5541" s="380" t="str">
        <f t="shared" si="349"/>
        <v>082120000000</v>
      </c>
      <c r="M5541">
        <f t="shared" si="347"/>
        <v>309964</v>
      </c>
    </row>
    <row r="5542" spans="1:13">
      <c r="A5542" s="127" t="s">
        <v>13801</v>
      </c>
      <c r="B5542" s="207" t="s">
        <v>13802</v>
      </c>
      <c r="C5542" s="208" t="s">
        <v>13803</v>
      </c>
      <c r="D5542" s="208" t="s">
        <v>13804</v>
      </c>
      <c r="E5542" s="205" t="s">
        <v>9</v>
      </c>
      <c r="F5542" s="205" t="s">
        <v>8</v>
      </c>
      <c r="G5542" s="205" t="s">
        <v>13805</v>
      </c>
      <c r="H5542" s="205" t="s">
        <v>12875</v>
      </c>
      <c r="I5542" s="206">
        <v>30136</v>
      </c>
      <c r="J5542" t="str">
        <f t="shared" si="348"/>
        <v>BW|Bretten</v>
      </c>
      <c r="K5542" t="str">
        <f t="shared" si="346"/>
        <v>BW|VVG der Stadt Bretten</v>
      </c>
      <c r="L5542" s="380" t="str">
        <f t="shared" si="349"/>
        <v>082155002007</v>
      </c>
      <c r="M5542">
        <f t="shared" si="347"/>
        <v>34300</v>
      </c>
    </row>
    <row r="5543" spans="1:13">
      <c r="A5543" s="127" t="s">
        <v>13806</v>
      </c>
      <c r="B5543" s="208" t="s">
        <v>13807</v>
      </c>
      <c r="C5543" s="208" t="s">
        <v>13808</v>
      </c>
      <c r="D5543" s="208" t="s">
        <v>13804</v>
      </c>
      <c r="E5543" s="205" t="s">
        <v>9</v>
      </c>
      <c r="F5543" s="205" t="s">
        <v>8</v>
      </c>
      <c r="G5543" s="205" t="s">
        <v>13809</v>
      </c>
      <c r="H5543" s="205" t="s">
        <v>12875</v>
      </c>
      <c r="I5543" s="206">
        <v>47014</v>
      </c>
      <c r="J5543" t="str">
        <f t="shared" si="348"/>
        <v>BW|Bruchsal</v>
      </c>
      <c r="K5543" t="str">
        <f t="shared" si="346"/>
        <v>BW|VVG der Stadt Bruchsal</v>
      </c>
      <c r="L5543" s="380" t="str">
        <f t="shared" si="349"/>
        <v>082155003009</v>
      </c>
      <c r="M5543">
        <f t="shared" si="347"/>
        <v>71717</v>
      </c>
    </row>
    <row r="5544" spans="1:13">
      <c r="A5544" s="127" t="s">
        <v>13810</v>
      </c>
      <c r="B5544" s="207" t="s">
        <v>13811</v>
      </c>
      <c r="C5544" s="208" t="s">
        <v>13812</v>
      </c>
      <c r="D5544" s="208" t="s">
        <v>13804</v>
      </c>
      <c r="E5544" s="205" t="s">
        <v>9</v>
      </c>
      <c r="F5544" s="205" t="s">
        <v>8</v>
      </c>
      <c r="G5544" s="205" t="s">
        <v>13810</v>
      </c>
      <c r="H5544" s="205" t="s">
        <v>356</v>
      </c>
      <c r="I5544" s="206">
        <v>39763</v>
      </c>
      <c r="J5544" t="str">
        <f t="shared" si="348"/>
        <v>BW|Ettlingen</v>
      </c>
      <c r="K5544" t="str">
        <f t="shared" si="346"/>
        <v>BW|Ettlingen</v>
      </c>
      <c r="L5544" s="380" t="str">
        <f t="shared" si="349"/>
        <v>082150017017</v>
      </c>
      <c r="M5544">
        <f t="shared" si="347"/>
        <v>39763</v>
      </c>
    </row>
    <row r="5545" spans="1:13">
      <c r="A5545" s="127" t="s">
        <v>13813</v>
      </c>
      <c r="B5545" s="207" t="s">
        <v>13814</v>
      </c>
      <c r="C5545" s="208" t="s">
        <v>13808</v>
      </c>
      <c r="D5545" s="208" t="s">
        <v>13804</v>
      </c>
      <c r="E5545" s="205" t="s">
        <v>9</v>
      </c>
      <c r="F5545" s="205" t="s">
        <v>8</v>
      </c>
      <c r="G5545" s="205" t="s">
        <v>13809</v>
      </c>
      <c r="H5545" s="205" t="s">
        <v>12875</v>
      </c>
      <c r="I5545" s="206">
        <v>8159</v>
      </c>
      <c r="J5545" t="str">
        <f t="shared" si="348"/>
        <v>BW|Forst (Baden)</v>
      </c>
      <c r="K5545" t="str">
        <f t="shared" si="346"/>
        <v>BW|VVG der Stadt Bruchsal</v>
      </c>
      <c r="L5545" s="380" t="str">
        <f t="shared" si="349"/>
        <v>082155003021</v>
      </c>
      <c r="M5545">
        <f t="shared" si="347"/>
        <v>71717</v>
      </c>
    </row>
    <row r="5546" spans="1:13">
      <c r="A5546" s="127" t="s">
        <v>13815</v>
      </c>
      <c r="B5546" s="207" t="s">
        <v>13816</v>
      </c>
      <c r="C5546" s="208" t="s">
        <v>13803</v>
      </c>
      <c r="D5546" s="208" t="s">
        <v>13804</v>
      </c>
      <c r="E5546" s="205" t="s">
        <v>9</v>
      </c>
      <c r="F5546" s="205" t="s">
        <v>8</v>
      </c>
      <c r="G5546" s="205" t="s">
        <v>13805</v>
      </c>
      <c r="H5546" s="205" t="s">
        <v>12875</v>
      </c>
      <c r="I5546" s="206">
        <v>4164</v>
      </c>
      <c r="J5546" t="str">
        <f t="shared" si="348"/>
        <v>BW|Gondelsheim</v>
      </c>
      <c r="K5546" t="str">
        <f t="shared" si="346"/>
        <v>BW|VVG der Stadt Bretten</v>
      </c>
      <c r="L5546" s="380" t="str">
        <f t="shared" si="349"/>
        <v>082155002025</v>
      </c>
      <c r="M5546">
        <f t="shared" si="347"/>
        <v>34300</v>
      </c>
    </row>
    <row r="5547" spans="1:13">
      <c r="A5547" s="127" t="s">
        <v>13817</v>
      </c>
      <c r="B5547" s="207" t="s">
        <v>13818</v>
      </c>
      <c r="C5547" s="208" t="s">
        <v>13808</v>
      </c>
      <c r="D5547" s="208" t="s">
        <v>13804</v>
      </c>
      <c r="E5547" s="205" t="s">
        <v>9</v>
      </c>
      <c r="F5547" s="205" t="s">
        <v>8</v>
      </c>
      <c r="G5547" s="205" t="s">
        <v>13809</v>
      </c>
      <c r="H5547" s="205" t="s">
        <v>12875</v>
      </c>
      <c r="I5547" s="206">
        <v>5626</v>
      </c>
      <c r="J5547" t="str">
        <f t="shared" si="348"/>
        <v>BW|Hambrücken</v>
      </c>
      <c r="K5547" t="str">
        <f t="shared" si="346"/>
        <v>BW|VVG der Stadt Bruchsal</v>
      </c>
      <c r="L5547" s="380" t="str">
        <f t="shared" si="349"/>
        <v>082155003029</v>
      </c>
      <c r="M5547">
        <f t="shared" si="347"/>
        <v>71717</v>
      </c>
    </row>
    <row r="5548" spans="1:13">
      <c r="A5548" s="127" t="s">
        <v>13819</v>
      </c>
      <c r="B5548" s="207" t="s">
        <v>13820</v>
      </c>
      <c r="C5548" s="208" t="s">
        <v>13821</v>
      </c>
      <c r="D5548" s="208" t="s">
        <v>13804</v>
      </c>
      <c r="E5548" s="205" t="s">
        <v>9</v>
      </c>
      <c r="F5548" s="205" t="s">
        <v>8</v>
      </c>
      <c r="G5548" s="205" t="s">
        <v>13822</v>
      </c>
      <c r="H5548" s="205" t="s">
        <v>12875</v>
      </c>
      <c r="I5548" s="206">
        <v>5954</v>
      </c>
      <c r="J5548" t="str">
        <f t="shared" si="348"/>
        <v>BW|Kronau</v>
      </c>
      <c r="K5548" t="str">
        <f t="shared" si="346"/>
        <v>BW|VVG der Gemeinde Bad Schönborn</v>
      </c>
      <c r="L5548" s="380" t="str">
        <f t="shared" si="349"/>
        <v>082155001039</v>
      </c>
      <c r="M5548">
        <f t="shared" si="347"/>
        <v>19295</v>
      </c>
    </row>
    <row r="5549" spans="1:13">
      <c r="A5549" s="127" t="s">
        <v>13823</v>
      </c>
      <c r="B5549" s="207" t="s">
        <v>13824</v>
      </c>
      <c r="C5549" s="208" t="s">
        <v>13825</v>
      </c>
      <c r="D5549" s="208" t="s">
        <v>13804</v>
      </c>
      <c r="E5549" s="205" t="s">
        <v>9</v>
      </c>
      <c r="F5549" s="205" t="s">
        <v>8</v>
      </c>
      <c r="G5549" s="205" t="s">
        <v>13826</v>
      </c>
      <c r="H5549" s="205" t="s">
        <v>12875</v>
      </c>
      <c r="I5549" s="206">
        <v>2380</v>
      </c>
      <c r="J5549" t="str">
        <f t="shared" si="348"/>
        <v>BW|Kürnbach</v>
      </c>
      <c r="K5549" t="str">
        <f t="shared" si="346"/>
        <v>BW|VVG der Stadt Oberderdingen</v>
      </c>
      <c r="L5549" s="380" t="str">
        <f t="shared" si="349"/>
        <v>082155005040</v>
      </c>
      <c r="M5549">
        <f t="shared" si="347"/>
        <v>14336</v>
      </c>
    </row>
    <row r="5550" spans="1:13">
      <c r="A5550" s="127" t="s">
        <v>13827</v>
      </c>
      <c r="B5550" s="207" t="s">
        <v>13828</v>
      </c>
      <c r="C5550" s="208" t="s">
        <v>13829</v>
      </c>
      <c r="D5550" s="208" t="s">
        <v>13804</v>
      </c>
      <c r="E5550" s="205" t="s">
        <v>9</v>
      </c>
      <c r="F5550" s="205" t="s">
        <v>8</v>
      </c>
      <c r="G5550" s="205" t="s">
        <v>13830</v>
      </c>
      <c r="H5550" s="205" t="s">
        <v>356</v>
      </c>
      <c r="I5550" s="206">
        <v>14946</v>
      </c>
      <c r="J5550" t="str">
        <f t="shared" si="348"/>
        <v>BW|Malsch (Kreis Karlsruhe)</v>
      </c>
      <c r="K5550" t="str">
        <f t="shared" si="346"/>
        <v>BW|Malsch</v>
      </c>
      <c r="L5550" s="380" t="str">
        <f t="shared" si="349"/>
        <v>082150046046</v>
      </c>
      <c r="M5550">
        <f t="shared" si="347"/>
        <v>14946</v>
      </c>
    </row>
    <row r="5551" spans="1:13">
      <c r="A5551" s="127" t="s">
        <v>13831</v>
      </c>
      <c r="B5551" s="207" t="s">
        <v>13832</v>
      </c>
      <c r="C5551" s="208" t="s">
        <v>13833</v>
      </c>
      <c r="D5551" s="208" t="s">
        <v>13804</v>
      </c>
      <c r="E5551" s="205" t="s">
        <v>9</v>
      </c>
      <c r="F5551" s="205" t="s">
        <v>8</v>
      </c>
      <c r="G5551" s="205" t="s">
        <v>13831</v>
      </c>
      <c r="H5551" s="205" t="s">
        <v>356</v>
      </c>
      <c r="I5551" s="206">
        <v>4995</v>
      </c>
      <c r="J5551" t="str">
        <f t="shared" si="348"/>
        <v>BW|Marxzell</v>
      </c>
      <c r="K5551" t="str">
        <f t="shared" si="346"/>
        <v>BW|Marxzell</v>
      </c>
      <c r="L5551" s="380" t="str">
        <f t="shared" si="349"/>
        <v>082150047047</v>
      </c>
      <c r="M5551">
        <f t="shared" si="347"/>
        <v>4995</v>
      </c>
    </row>
    <row r="5552" spans="1:13">
      <c r="A5552" s="127" t="s">
        <v>13834</v>
      </c>
      <c r="B5552" s="207" t="s">
        <v>13835</v>
      </c>
      <c r="C5552" s="208" t="s">
        <v>13825</v>
      </c>
      <c r="D5552" s="208" t="s">
        <v>13804</v>
      </c>
      <c r="E5552" s="205" t="s">
        <v>9</v>
      </c>
      <c r="F5552" s="205" t="s">
        <v>8</v>
      </c>
      <c r="G5552" s="205" t="s">
        <v>13826</v>
      </c>
      <c r="H5552" s="205" t="s">
        <v>12875</v>
      </c>
      <c r="I5552" s="206">
        <v>11956</v>
      </c>
      <c r="J5552" t="str">
        <f t="shared" si="348"/>
        <v>BW|Oberderdingen</v>
      </c>
      <c r="K5552" t="str">
        <f t="shared" si="346"/>
        <v>BW|VVG der Stadt Oberderdingen</v>
      </c>
      <c r="L5552" s="380" t="str">
        <f t="shared" si="349"/>
        <v>082155005059</v>
      </c>
      <c r="M5552">
        <f t="shared" si="347"/>
        <v>14336</v>
      </c>
    </row>
    <row r="5553" spans="1:13">
      <c r="A5553" s="127" t="s">
        <v>13836</v>
      </c>
      <c r="B5553" s="207" t="s">
        <v>13837</v>
      </c>
      <c r="C5553" s="208" t="s">
        <v>13838</v>
      </c>
      <c r="D5553" s="208" t="s">
        <v>13804</v>
      </c>
      <c r="E5553" s="205" t="s">
        <v>9</v>
      </c>
      <c r="F5553" s="205" t="s">
        <v>8</v>
      </c>
      <c r="G5553" s="205" t="s">
        <v>13836</v>
      </c>
      <c r="H5553" s="205" t="s">
        <v>356</v>
      </c>
      <c r="I5553" s="206">
        <v>13299</v>
      </c>
      <c r="J5553" t="str">
        <f t="shared" si="348"/>
        <v>BW|Östringen</v>
      </c>
      <c r="K5553" t="str">
        <f t="shared" si="346"/>
        <v>BW|Östringen</v>
      </c>
      <c r="L5553" s="380" t="str">
        <f t="shared" si="349"/>
        <v>082150064064</v>
      </c>
      <c r="M5553">
        <f t="shared" si="347"/>
        <v>13299</v>
      </c>
    </row>
    <row r="5554" spans="1:13">
      <c r="A5554" s="127" t="s">
        <v>13839</v>
      </c>
      <c r="B5554" s="207" t="s">
        <v>13840</v>
      </c>
      <c r="C5554" s="208" t="s">
        <v>13841</v>
      </c>
      <c r="D5554" s="208" t="s">
        <v>13804</v>
      </c>
      <c r="E5554" s="205" t="s">
        <v>9</v>
      </c>
      <c r="F5554" s="205" t="s">
        <v>8</v>
      </c>
      <c r="G5554" s="205" t="s">
        <v>13842</v>
      </c>
      <c r="H5554" s="205" t="s">
        <v>12859</v>
      </c>
      <c r="I5554" s="206">
        <v>13910</v>
      </c>
      <c r="J5554" t="str">
        <f t="shared" si="348"/>
        <v>BW|Philippsburg</v>
      </c>
      <c r="K5554" t="str">
        <f t="shared" si="346"/>
        <v>BW|GVV Philippsburg</v>
      </c>
      <c r="L5554" s="380" t="str">
        <f t="shared" si="349"/>
        <v>082155006066</v>
      </c>
      <c r="M5554">
        <f t="shared" si="347"/>
        <v>23628</v>
      </c>
    </row>
    <row r="5555" spans="1:13">
      <c r="A5555" s="127" t="s">
        <v>13843</v>
      </c>
      <c r="B5555" s="207" t="s">
        <v>13844</v>
      </c>
      <c r="C5555" s="208" t="s">
        <v>13845</v>
      </c>
      <c r="D5555" s="208" t="s">
        <v>13804</v>
      </c>
      <c r="E5555" s="205" t="s">
        <v>9</v>
      </c>
      <c r="F5555" s="205" t="s">
        <v>8</v>
      </c>
      <c r="G5555" s="205" t="s">
        <v>13846</v>
      </c>
      <c r="H5555" s="205" t="s">
        <v>12875</v>
      </c>
      <c r="I5555" s="206">
        <v>5188</v>
      </c>
      <c r="J5555" t="str">
        <f t="shared" si="348"/>
        <v>BW|Sulzfeld (Baden)</v>
      </c>
      <c r="K5555" t="str">
        <f t="shared" si="346"/>
        <v>BW|VVG der Gemeinde Sulzfeld</v>
      </c>
      <c r="L5555" s="380" t="str">
        <f t="shared" si="349"/>
        <v>082155007082</v>
      </c>
      <c r="M5555">
        <f t="shared" si="347"/>
        <v>7062</v>
      </c>
    </row>
    <row r="5556" spans="1:13">
      <c r="A5556" s="127" t="s">
        <v>13847</v>
      </c>
      <c r="B5556" s="207" t="s">
        <v>13848</v>
      </c>
      <c r="C5556" s="208" t="s">
        <v>13849</v>
      </c>
      <c r="D5556" s="208" t="s">
        <v>13804</v>
      </c>
      <c r="E5556" s="205" t="s">
        <v>9</v>
      </c>
      <c r="F5556" s="205" t="s">
        <v>8</v>
      </c>
      <c r="G5556" s="205" t="s">
        <v>13847</v>
      </c>
      <c r="H5556" s="205" t="s">
        <v>356</v>
      </c>
      <c r="I5556" s="206">
        <v>13388</v>
      </c>
      <c r="J5556" t="str">
        <f t="shared" si="348"/>
        <v>BW|Ubstadt-Weiher</v>
      </c>
      <c r="K5556" t="str">
        <f t="shared" si="346"/>
        <v>BW|Ubstadt-Weiher</v>
      </c>
      <c r="L5556" s="380" t="str">
        <f t="shared" si="349"/>
        <v>082150084084</v>
      </c>
      <c r="M5556">
        <f t="shared" si="347"/>
        <v>13388</v>
      </c>
    </row>
    <row r="5557" spans="1:13">
      <c r="A5557" s="127" t="s">
        <v>13850</v>
      </c>
      <c r="B5557" s="207" t="s">
        <v>13851</v>
      </c>
      <c r="C5557" s="208" t="s">
        <v>13852</v>
      </c>
      <c r="D5557" s="208" t="s">
        <v>13804</v>
      </c>
      <c r="E5557" s="205" t="s">
        <v>9</v>
      </c>
      <c r="F5557" s="205" t="s">
        <v>8</v>
      </c>
      <c r="G5557" s="205" t="s">
        <v>13850</v>
      </c>
      <c r="H5557" s="205" t="s">
        <v>356</v>
      </c>
      <c r="I5557" s="206">
        <v>9938</v>
      </c>
      <c r="J5557" t="str">
        <f t="shared" si="348"/>
        <v>BW|Walzbachtal</v>
      </c>
      <c r="K5557" t="str">
        <f t="shared" si="346"/>
        <v>BW|Walzbachtal</v>
      </c>
      <c r="L5557" s="380" t="str">
        <f t="shared" si="349"/>
        <v>082150089089</v>
      </c>
      <c r="M5557">
        <f t="shared" si="347"/>
        <v>9938</v>
      </c>
    </row>
    <row r="5558" spans="1:13">
      <c r="A5558" s="127" t="s">
        <v>13853</v>
      </c>
      <c r="B5558" s="207" t="s">
        <v>13854</v>
      </c>
      <c r="C5558" s="208" t="s">
        <v>13855</v>
      </c>
      <c r="D5558" s="208" t="s">
        <v>13804</v>
      </c>
      <c r="E5558" s="205" t="s">
        <v>9</v>
      </c>
      <c r="F5558" s="205" t="s">
        <v>8</v>
      </c>
      <c r="G5558" s="205" t="s">
        <v>13853</v>
      </c>
      <c r="H5558" s="205" t="s">
        <v>356</v>
      </c>
      <c r="I5558" s="206">
        <v>10571</v>
      </c>
      <c r="J5558" t="str">
        <f t="shared" si="348"/>
        <v>BW|Weingarten (Baden)</v>
      </c>
      <c r="K5558" t="str">
        <f t="shared" si="346"/>
        <v>BW|Weingarten (Baden)</v>
      </c>
      <c r="L5558" s="380" t="str">
        <f t="shared" si="349"/>
        <v>082150090090</v>
      </c>
      <c r="M5558">
        <f t="shared" si="347"/>
        <v>10571</v>
      </c>
    </row>
    <row r="5559" spans="1:13">
      <c r="A5559" s="127" t="s">
        <v>13856</v>
      </c>
      <c r="B5559" s="207" t="s">
        <v>13857</v>
      </c>
      <c r="C5559" s="208" t="s">
        <v>13845</v>
      </c>
      <c r="D5559" s="208" t="s">
        <v>13804</v>
      </c>
      <c r="E5559" s="205" t="s">
        <v>9</v>
      </c>
      <c r="F5559" s="205" t="s">
        <v>8</v>
      </c>
      <c r="G5559" s="205" t="s">
        <v>13846</v>
      </c>
      <c r="H5559" s="205" t="s">
        <v>12875</v>
      </c>
      <c r="I5559" s="206">
        <v>1874</v>
      </c>
      <c r="J5559" t="str">
        <f t="shared" si="348"/>
        <v>BW|Zaisenhausen</v>
      </c>
      <c r="K5559" t="str">
        <f t="shared" si="346"/>
        <v>BW|VVG der Gemeinde Sulzfeld</v>
      </c>
      <c r="L5559" s="380" t="str">
        <f t="shared" si="349"/>
        <v>082155007094</v>
      </c>
      <c r="M5559">
        <f t="shared" si="347"/>
        <v>7062</v>
      </c>
    </row>
    <row r="5560" spans="1:13">
      <c r="A5560" s="127" t="s">
        <v>13858</v>
      </c>
      <c r="B5560" s="207" t="s">
        <v>13859</v>
      </c>
      <c r="C5560" s="208" t="s">
        <v>13860</v>
      </c>
      <c r="D5560" s="208" t="s">
        <v>13804</v>
      </c>
      <c r="E5560" s="205" t="s">
        <v>9</v>
      </c>
      <c r="F5560" s="205" t="s">
        <v>8</v>
      </c>
      <c r="G5560" s="205" t="s">
        <v>13858</v>
      </c>
      <c r="H5560" s="205" t="s">
        <v>356</v>
      </c>
      <c r="I5560" s="206">
        <v>16006</v>
      </c>
      <c r="J5560" t="str">
        <f t="shared" si="348"/>
        <v>BW|Karlsbad</v>
      </c>
      <c r="K5560" t="str">
        <f t="shared" si="346"/>
        <v>BW|Karlsbad</v>
      </c>
      <c r="L5560" s="380" t="str">
        <f t="shared" si="349"/>
        <v>082150096096</v>
      </c>
      <c r="M5560">
        <f t="shared" si="347"/>
        <v>16006</v>
      </c>
    </row>
    <row r="5561" spans="1:13">
      <c r="A5561" s="127" t="s">
        <v>13861</v>
      </c>
      <c r="B5561" s="207" t="s">
        <v>13862</v>
      </c>
      <c r="C5561" s="208" t="s">
        <v>13863</v>
      </c>
      <c r="D5561" s="208" t="s">
        <v>13804</v>
      </c>
      <c r="E5561" s="205" t="s">
        <v>9</v>
      </c>
      <c r="F5561" s="205" t="s">
        <v>8</v>
      </c>
      <c r="G5561" s="205" t="s">
        <v>13861</v>
      </c>
      <c r="H5561" s="205" t="s">
        <v>356</v>
      </c>
      <c r="I5561" s="206">
        <v>14635</v>
      </c>
      <c r="J5561" t="str">
        <f t="shared" si="348"/>
        <v>BW|Kraichtal</v>
      </c>
      <c r="K5561" t="str">
        <f t="shared" si="346"/>
        <v>BW|Kraichtal</v>
      </c>
      <c r="L5561" s="380" t="str">
        <f t="shared" si="349"/>
        <v>082150097097</v>
      </c>
      <c r="M5561">
        <f t="shared" si="347"/>
        <v>14635</v>
      </c>
    </row>
    <row r="5562" spans="1:13">
      <c r="A5562" s="127" t="s">
        <v>13864</v>
      </c>
      <c r="B5562" s="207" t="s">
        <v>13865</v>
      </c>
      <c r="C5562" s="208" t="s">
        <v>13866</v>
      </c>
      <c r="D5562" s="208" t="s">
        <v>13804</v>
      </c>
      <c r="E5562" s="205" t="s">
        <v>9</v>
      </c>
      <c r="F5562" s="205" t="s">
        <v>8</v>
      </c>
      <c r="G5562" s="205" t="s">
        <v>13867</v>
      </c>
      <c r="H5562" s="205" t="s">
        <v>12875</v>
      </c>
      <c r="I5562" s="206">
        <v>12688</v>
      </c>
      <c r="J5562" t="str">
        <f t="shared" si="348"/>
        <v>BW|Graben-Neudorf</v>
      </c>
      <c r="K5562" t="str">
        <f t="shared" si="346"/>
        <v>BW|VVG der Gemeinde Graben-Neudorf</v>
      </c>
      <c r="L5562" s="380" t="str">
        <f t="shared" si="349"/>
        <v>082155004099</v>
      </c>
      <c r="M5562">
        <f t="shared" si="347"/>
        <v>19488</v>
      </c>
    </row>
    <row r="5563" spans="1:13">
      <c r="A5563" s="127" t="s">
        <v>13868</v>
      </c>
      <c r="B5563" s="207" t="s">
        <v>13869</v>
      </c>
      <c r="C5563" s="208" t="s">
        <v>13821</v>
      </c>
      <c r="D5563" s="208" t="s">
        <v>13804</v>
      </c>
      <c r="E5563" s="205" t="s">
        <v>9</v>
      </c>
      <c r="F5563" s="205" t="s">
        <v>8</v>
      </c>
      <c r="G5563" s="205" t="s">
        <v>13822</v>
      </c>
      <c r="H5563" s="205" t="s">
        <v>12875</v>
      </c>
      <c r="I5563" s="206">
        <v>13341</v>
      </c>
      <c r="J5563" t="str">
        <f t="shared" si="348"/>
        <v>BW|Bad Schönborn</v>
      </c>
      <c r="K5563" t="str">
        <f t="shared" si="346"/>
        <v>BW|VVG der Gemeinde Bad Schönborn</v>
      </c>
      <c r="L5563" s="380" t="str">
        <f t="shared" si="349"/>
        <v>082155001100</v>
      </c>
      <c r="M5563">
        <f t="shared" si="347"/>
        <v>19295</v>
      </c>
    </row>
    <row r="5564" spans="1:13">
      <c r="A5564" s="127" t="s">
        <v>13870</v>
      </c>
      <c r="B5564" s="207" t="s">
        <v>13871</v>
      </c>
      <c r="C5564" s="208" t="s">
        <v>13872</v>
      </c>
      <c r="D5564" s="208" t="s">
        <v>13804</v>
      </c>
      <c r="E5564" s="205" t="s">
        <v>9</v>
      </c>
      <c r="F5564" s="205" t="s">
        <v>8</v>
      </c>
      <c r="G5564" s="205" t="s">
        <v>13870</v>
      </c>
      <c r="H5564" s="205" t="s">
        <v>356</v>
      </c>
      <c r="I5564" s="206">
        <v>18779</v>
      </c>
      <c r="J5564" t="str">
        <f t="shared" si="348"/>
        <v>BW|Pfinztal</v>
      </c>
      <c r="K5564" t="str">
        <f t="shared" si="346"/>
        <v>BW|Pfinztal</v>
      </c>
      <c r="L5564" s="380" t="str">
        <f t="shared" si="349"/>
        <v>082150101101</v>
      </c>
      <c r="M5564">
        <f t="shared" si="347"/>
        <v>18779</v>
      </c>
    </row>
    <row r="5565" spans="1:13">
      <c r="A5565" s="127" t="s">
        <v>13873</v>
      </c>
      <c r="B5565" s="207" t="s">
        <v>13874</v>
      </c>
      <c r="C5565" s="208" t="s">
        <v>13875</v>
      </c>
      <c r="D5565" s="208" t="s">
        <v>13804</v>
      </c>
      <c r="E5565" s="205" t="s">
        <v>9</v>
      </c>
      <c r="F5565" s="205" t="s">
        <v>8</v>
      </c>
      <c r="G5565" s="205" t="s">
        <v>13873</v>
      </c>
      <c r="H5565" s="205" t="s">
        <v>356</v>
      </c>
      <c r="I5565" s="206">
        <v>16777</v>
      </c>
      <c r="J5565" t="str">
        <f t="shared" si="348"/>
        <v>BW|Eggenstein-Leopoldshafen</v>
      </c>
      <c r="K5565" t="str">
        <f t="shared" si="346"/>
        <v>BW|Eggenstein-Leopoldshafen</v>
      </c>
      <c r="L5565" s="380" t="str">
        <f t="shared" si="349"/>
        <v>082150102102</v>
      </c>
      <c r="M5565">
        <f t="shared" si="347"/>
        <v>16777</v>
      </c>
    </row>
    <row r="5566" spans="1:13">
      <c r="A5566" s="127" t="s">
        <v>13876</v>
      </c>
      <c r="B5566" s="207" t="s">
        <v>13877</v>
      </c>
      <c r="C5566" s="208" t="s">
        <v>13808</v>
      </c>
      <c r="D5566" s="208" t="s">
        <v>13804</v>
      </c>
      <c r="E5566" s="205" t="s">
        <v>9</v>
      </c>
      <c r="F5566" s="205" t="s">
        <v>8</v>
      </c>
      <c r="G5566" s="205" t="s">
        <v>13809</v>
      </c>
      <c r="H5566" s="205" t="s">
        <v>12875</v>
      </c>
      <c r="I5566" s="206">
        <v>10918</v>
      </c>
      <c r="J5566" t="str">
        <f t="shared" si="348"/>
        <v>BW|Karlsdorf-Neuthard</v>
      </c>
      <c r="K5566" t="str">
        <f t="shared" si="346"/>
        <v>BW|VVG der Stadt Bruchsal</v>
      </c>
      <c r="L5566" s="380" t="str">
        <f t="shared" si="349"/>
        <v>082155003103</v>
      </c>
      <c r="M5566">
        <f t="shared" si="347"/>
        <v>71717</v>
      </c>
    </row>
    <row r="5567" spans="1:13">
      <c r="A5567" s="127" t="s">
        <v>13878</v>
      </c>
      <c r="B5567" s="207" t="s">
        <v>13879</v>
      </c>
      <c r="C5567" s="208" t="s">
        <v>13880</v>
      </c>
      <c r="D5567" s="208" t="s">
        <v>13804</v>
      </c>
      <c r="E5567" s="205" t="s">
        <v>9</v>
      </c>
      <c r="F5567" s="205" t="s">
        <v>8</v>
      </c>
      <c r="G5567" s="205" t="s">
        <v>13878</v>
      </c>
      <c r="H5567" s="205" t="s">
        <v>356</v>
      </c>
      <c r="I5567" s="206">
        <v>12243</v>
      </c>
      <c r="J5567" t="str">
        <f t="shared" si="348"/>
        <v>BW|Linkenheim-Hochstetten</v>
      </c>
      <c r="K5567" t="str">
        <f t="shared" si="346"/>
        <v>BW|Linkenheim-Hochstetten</v>
      </c>
      <c r="L5567" s="380" t="str">
        <f t="shared" si="349"/>
        <v>082150105105</v>
      </c>
      <c r="M5567">
        <f t="shared" si="347"/>
        <v>12243</v>
      </c>
    </row>
    <row r="5568" spans="1:13">
      <c r="A5568" s="127" t="s">
        <v>13881</v>
      </c>
      <c r="B5568" s="207" t="s">
        <v>13882</v>
      </c>
      <c r="C5568" s="208" t="s">
        <v>13883</v>
      </c>
      <c r="D5568" s="208" t="s">
        <v>13804</v>
      </c>
      <c r="E5568" s="205" t="s">
        <v>9</v>
      </c>
      <c r="F5568" s="205" t="s">
        <v>8</v>
      </c>
      <c r="G5568" s="205" t="s">
        <v>13881</v>
      </c>
      <c r="H5568" s="205" t="s">
        <v>356</v>
      </c>
      <c r="I5568" s="206">
        <v>21766</v>
      </c>
      <c r="J5568" t="str">
        <f t="shared" si="348"/>
        <v>BW|Waghäusel</v>
      </c>
      <c r="K5568" t="str">
        <f t="shared" si="346"/>
        <v>BW|Waghäusel</v>
      </c>
      <c r="L5568" s="380" t="str">
        <f t="shared" si="349"/>
        <v>082150106106</v>
      </c>
      <c r="M5568">
        <f t="shared" si="347"/>
        <v>21766</v>
      </c>
    </row>
    <row r="5569" spans="1:13">
      <c r="A5569" s="127" t="s">
        <v>13884</v>
      </c>
      <c r="B5569" s="207" t="s">
        <v>13885</v>
      </c>
      <c r="C5569" s="208" t="s">
        <v>13841</v>
      </c>
      <c r="D5569" s="208" t="s">
        <v>13804</v>
      </c>
      <c r="E5569" s="205" t="s">
        <v>9</v>
      </c>
      <c r="F5569" s="205" t="s">
        <v>8</v>
      </c>
      <c r="G5569" s="205" t="s">
        <v>13842</v>
      </c>
      <c r="H5569" s="205" t="s">
        <v>12859</v>
      </c>
      <c r="I5569" s="206">
        <v>9718</v>
      </c>
      <c r="J5569" t="str">
        <f t="shared" si="348"/>
        <v>BW|Oberhausen-Rheinhausen</v>
      </c>
      <c r="K5569" t="str">
        <f t="shared" si="346"/>
        <v>BW|GVV Philippsburg</v>
      </c>
      <c r="L5569" s="380" t="str">
        <f t="shared" si="349"/>
        <v>082155006107</v>
      </c>
      <c r="M5569">
        <f t="shared" si="347"/>
        <v>23628</v>
      </c>
    </row>
    <row r="5570" spans="1:13">
      <c r="A5570" s="127" t="s">
        <v>13886</v>
      </c>
      <c r="B5570" s="207" t="s">
        <v>13887</v>
      </c>
      <c r="C5570" s="208" t="s">
        <v>13888</v>
      </c>
      <c r="D5570" s="208" t="s">
        <v>13804</v>
      </c>
      <c r="E5570" s="205" t="s">
        <v>9</v>
      </c>
      <c r="F5570" s="205" t="s">
        <v>8</v>
      </c>
      <c r="G5570" s="205" t="s">
        <v>13886</v>
      </c>
      <c r="H5570" s="205" t="s">
        <v>356</v>
      </c>
      <c r="I5570" s="206">
        <v>20695</v>
      </c>
      <c r="J5570" t="str">
        <f t="shared" si="348"/>
        <v>BW|Rheinstetten</v>
      </c>
      <c r="K5570" t="str">
        <f t="shared" si="346"/>
        <v>BW|Rheinstetten</v>
      </c>
      <c r="L5570" s="380" t="str">
        <f t="shared" si="349"/>
        <v>082150108108</v>
      </c>
      <c r="M5570">
        <f t="shared" si="347"/>
        <v>20695</v>
      </c>
    </row>
    <row r="5571" spans="1:13">
      <c r="A5571" s="127" t="s">
        <v>13889</v>
      </c>
      <c r="B5571" s="207" t="s">
        <v>13890</v>
      </c>
      <c r="C5571" s="208" t="s">
        <v>13891</v>
      </c>
      <c r="D5571" s="208" t="s">
        <v>13804</v>
      </c>
      <c r="E5571" s="205" t="s">
        <v>9</v>
      </c>
      <c r="F5571" s="205" t="s">
        <v>8</v>
      </c>
      <c r="G5571" s="205" t="s">
        <v>13889</v>
      </c>
      <c r="H5571" s="205" t="s">
        <v>356</v>
      </c>
      <c r="I5571" s="206">
        <v>25311</v>
      </c>
      <c r="J5571" t="str">
        <f t="shared" si="348"/>
        <v>BW|Stutensee</v>
      </c>
      <c r="K5571" t="str">
        <f t="shared" ref="K5571:K5634" si="350">E5571 &amp; "|" &amp; G5571</f>
        <v>BW|Stutensee</v>
      </c>
      <c r="L5571" s="380" t="str">
        <f t="shared" si="349"/>
        <v>082150109109</v>
      </c>
      <c r="M5571">
        <f t="shared" ref="M5571:M5634" si="351">SUMIF($C:$C, $C5571, $I:$I)</f>
        <v>25311</v>
      </c>
    </row>
    <row r="5572" spans="1:13">
      <c r="A5572" s="127" t="s">
        <v>13892</v>
      </c>
      <c r="B5572" s="207" t="s">
        <v>13893</v>
      </c>
      <c r="C5572" s="208" t="s">
        <v>13894</v>
      </c>
      <c r="D5572" s="208" t="s">
        <v>13804</v>
      </c>
      <c r="E5572" s="205" t="s">
        <v>9</v>
      </c>
      <c r="F5572" s="205" t="s">
        <v>8</v>
      </c>
      <c r="G5572" s="205" t="s">
        <v>13892</v>
      </c>
      <c r="H5572" s="205" t="s">
        <v>356</v>
      </c>
      <c r="I5572" s="206">
        <v>13454</v>
      </c>
      <c r="J5572" t="str">
        <f t="shared" si="348"/>
        <v>BW|Waldbronn</v>
      </c>
      <c r="K5572" t="str">
        <f t="shared" si="350"/>
        <v>BW|Waldbronn</v>
      </c>
      <c r="L5572" s="380" t="str">
        <f t="shared" si="349"/>
        <v>082150110110</v>
      </c>
      <c r="M5572">
        <f t="shared" si="351"/>
        <v>13454</v>
      </c>
    </row>
    <row r="5573" spans="1:13">
      <c r="A5573" s="127" t="s">
        <v>13895</v>
      </c>
      <c r="B5573" s="207" t="s">
        <v>13896</v>
      </c>
      <c r="C5573" s="208" t="s">
        <v>13866</v>
      </c>
      <c r="D5573" s="208" t="s">
        <v>13804</v>
      </c>
      <c r="E5573" s="205" t="s">
        <v>9</v>
      </c>
      <c r="F5573" s="205" t="s">
        <v>8</v>
      </c>
      <c r="G5573" s="205" t="s">
        <v>13867</v>
      </c>
      <c r="H5573" s="205" t="s">
        <v>12875</v>
      </c>
      <c r="I5573" s="206">
        <v>6800</v>
      </c>
      <c r="J5573" t="str">
        <f t="shared" si="348"/>
        <v>BW|Dettenheim</v>
      </c>
      <c r="K5573" t="str">
        <f t="shared" si="350"/>
        <v>BW|VVG der Gemeinde Graben-Neudorf</v>
      </c>
      <c r="L5573" s="380" t="str">
        <f t="shared" si="349"/>
        <v>082155004111</v>
      </c>
      <c r="M5573">
        <f t="shared" si="351"/>
        <v>19488</v>
      </c>
    </row>
    <row r="5574" spans="1:13">
      <c r="A5574" s="127" t="s">
        <v>13897</v>
      </c>
      <c r="B5574" s="207" t="s">
        <v>13898</v>
      </c>
      <c r="C5574" s="208" t="s">
        <v>13899</v>
      </c>
      <c r="D5574" s="208" t="s">
        <v>13900</v>
      </c>
      <c r="E5574" s="205" t="s">
        <v>9</v>
      </c>
      <c r="F5574" s="205" t="s">
        <v>8</v>
      </c>
      <c r="G5574" s="205" t="s">
        <v>13901</v>
      </c>
      <c r="H5574" s="205" t="s">
        <v>12859</v>
      </c>
      <c r="I5574" s="206">
        <v>3490</v>
      </c>
      <c r="J5574" t="str">
        <f t="shared" ref="J5574:J5637" si="352">E5574 &amp; "|" &amp; A5574</f>
        <v>BW|Au am Rhein</v>
      </c>
      <c r="K5574" t="str">
        <f t="shared" si="350"/>
        <v>BW|GVV Durmersheim</v>
      </c>
      <c r="L5574" s="380" t="str">
        <f t="shared" ref="L5574:L5637" si="353">C5574 &amp; RIGHT(B5574,3)</f>
        <v>082165003002</v>
      </c>
      <c r="M5574">
        <f t="shared" si="351"/>
        <v>25491</v>
      </c>
    </row>
    <row r="5575" spans="1:13">
      <c r="A5575" s="127" t="s">
        <v>13902</v>
      </c>
      <c r="B5575" s="209" t="s">
        <v>13903</v>
      </c>
      <c r="C5575" s="208" t="s">
        <v>13899</v>
      </c>
      <c r="D5575" s="208" t="s">
        <v>13900</v>
      </c>
      <c r="E5575" s="205" t="s">
        <v>9</v>
      </c>
      <c r="F5575" s="205" t="s">
        <v>8</v>
      </c>
      <c r="G5575" s="205" t="s">
        <v>13901</v>
      </c>
      <c r="H5575" s="205" t="s">
        <v>12859</v>
      </c>
      <c r="I5575" s="206">
        <v>6621</v>
      </c>
      <c r="J5575" t="str">
        <f t="shared" si="352"/>
        <v>BW|Bietigheim</v>
      </c>
      <c r="K5575" t="str">
        <f t="shared" si="350"/>
        <v>BW|GVV Durmersheim</v>
      </c>
      <c r="L5575" s="380" t="str">
        <f t="shared" si="353"/>
        <v>082165003005</v>
      </c>
      <c r="M5575">
        <f t="shared" si="351"/>
        <v>25491</v>
      </c>
    </row>
    <row r="5576" spans="1:13">
      <c r="A5576" s="127" t="s">
        <v>13904</v>
      </c>
      <c r="B5576" s="207" t="s">
        <v>13905</v>
      </c>
      <c r="C5576" s="208" t="s">
        <v>13906</v>
      </c>
      <c r="D5576" s="208" t="s">
        <v>13900</v>
      </c>
      <c r="E5576" s="205" t="s">
        <v>9</v>
      </c>
      <c r="F5576" s="205" t="s">
        <v>8</v>
      </c>
      <c r="G5576" s="205" t="s">
        <v>13907</v>
      </c>
      <c r="H5576" s="205" t="s">
        <v>12859</v>
      </c>
      <c r="I5576" s="206">
        <v>2933</v>
      </c>
      <c r="J5576" t="str">
        <f t="shared" si="352"/>
        <v>BW|Bischweier</v>
      </c>
      <c r="K5576" t="str">
        <f t="shared" si="350"/>
        <v>BW|GVV Nachbarschaftsverband Bischweier-Kuppenheim</v>
      </c>
      <c r="L5576" s="380" t="str">
        <f t="shared" si="353"/>
        <v>082165001006</v>
      </c>
      <c r="M5576">
        <f t="shared" si="351"/>
        <v>11467</v>
      </c>
    </row>
    <row r="5577" spans="1:13">
      <c r="A5577" s="127" t="s">
        <v>13908</v>
      </c>
      <c r="B5577" s="208" t="s">
        <v>13909</v>
      </c>
      <c r="C5577" s="208" t="s">
        <v>13910</v>
      </c>
      <c r="D5577" s="208" t="s">
        <v>13900</v>
      </c>
      <c r="E5577" s="205" t="s">
        <v>9</v>
      </c>
      <c r="F5577" s="205" t="s">
        <v>8</v>
      </c>
      <c r="G5577" s="205" t="s">
        <v>13911</v>
      </c>
      <c r="H5577" s="205" t="s">
        <v>12875</v>
      </c>
      <c r="I5577" s="206">
        <v>29214</v>
      </c>
      <c r="J5577" t="str">
        <f t="shared" si="352"/>
        <v>BW|Bühl</v>
      </c>
      <c r="K5577" t="str">
        <f t="shared" si="350"/>
        <v>BW|VVG der Stadt Bühl</v>
      </c>
      <c r="L5577" s="380" t="str">
        <f t="shared" si="353"/>
        <v>082165002007</v>
      </c>
      <c r="M5577">
        <f t="shared" si="351"/>
        <v>35728</v>
      </c>
    </row>
    <row r="5578" spans="1:13">
      <c r="A5578" s="127" t="s">
        <v>13912</v>
      </c>
      <c r="B5578" s="207" t="s">
        <v>13913</v>
      </c>
      <c r="C5578" s="208" t="s">
        <v>13914</v>
      </c>
      <c r="D5578" s="208" t="s">
        <v>13900</v>
      </c>
      <c r="E5578" s="205" t="s">
        <v>9</v>
      </c>
      <c r="F5578" s="205" t="s">
        <v>8</v>
      </c>
      <c r="G5578" s="205" t="s">
        <v>13912</v>
      </c>
      <c r="H5578" s="205" t="s">
        <v>356</v>
      </c>
      <c r="I5578" s="206">
        <v>8129</v>
      </c>
      <c r="J5578" t="str">
        <f t="shared" si="352"/>
        <v>BW|Bühlertal</v>
      </c>
      <c r="K5578" t="str">
        <f t="shared" si="350"/>
        <v>BW|Bühlertal</v>
      </c>
      <c r="L5578" s="380" t="str">
        <f t="shared" si="353"/>
        <v>082160008008</v>
      </c>
      <c r="M5578">
        <f t="shared" si="351"/>
        <v>8129</v>
      </c>
    </row>
    <row r="5579" spans="1:13">
      <c r="A5579" s="127" t="s">
        <v>13915</v>
      </c>
      <c r="B5579" s="207" t="s">
        <v>13916</v>
      </c>
      <c r="C5579" s="208" t="s">
        <v>13899</v>
      </c>
      <c r="D5579" s="208" t="s">
        <v>13900</v>
      </c>
      <c r="E5579" s="205" t="s">
        <v>9</v>
      </c>
      <c r="F5579" s="205" t="s">
        <v>8</v>
      </c>
      <c r="G5579" s="205" t="s">
        <v>13901</v>
      </c>
      <c r="H5579" s="205" t="s">
        <v>12859</v>
      </c>
      <c r="I5579" s="206">
        <v>12142</v>
      </c>
      <c r="J5579" t="str">
        <f t="shared" si="352"/>
        <v>BW|Durmersheim</v>
      </c>
      <c r="K5579" t="str">
        <f t="shared" si="350"/>
        <v>BW|GVV Durmersheim</v>
      </c>
      <c r="L5579" s="380" t="str">
        <f t="shared" si="353"/>
        <v>082165003009</v>
      </c>
      <c r="M5579">
        <f t="shared" si="351"/>
        <v>25491</v>
      </c>
    </row>
    <row r="5580" spans="1:13">
      <c r="A5580" s="127" t="s">
        <v>13917</v>
      </c>
      <c r="B5580" s="207" t="s">
        <v>13918</v>
      </c>
      <c r="C5580" s="208" t="s">
        <v>13899</v>
      </c>
      <c r="D5580" s="208" t="s">
        <v>13900</v>
      </c>
      <c r="E5580" s="205" t="s">
        <v>9</v>
      </c>
      <c r="F5580" s="205" t="s">
        <v>8</v>
      </c>
      <c r="G5580" s="205" t="s">
        <v>13901</v>
      </c>
      <c r="H5580" s="205" t="s">
        <v>12859</v>
      </c>
      <c r="I5580" s="206">
        <v>3238</v>
      </c>
      <c r="J5580" t="str">
        <f t="shared" si="352"/>
        <v>BW|Elchesheim-Illingen</v>
      </c>
      <c r="K5580" t="str">
        <f t="shared" si="350"/>
        <v>BW|GVV Durmersheim</v>
      </c>
      <c r="L5580" s="380" t="str">
        <f t="shared" si="353"/>
        <v>082165003012</v>
      </c>
      <c r="M5580">
        <f t="shared" si="351"/>
        <v>25491</v>
      </c>
    </row>
    <row r="5581" spans="1:13">
      <c r="A5581" s="127" t="s">
        <v>13919</v>
      </c>
      <c r="B5581" s="207" t="s">
        <v>13920</v>
      </c>
      <c r="C5581" s="208" t="s">
        <v>13921</v>
      </c>
      <c r="D5581" s="208" t="s">
        <v>13900</v>
      </c>
      <c r="E5581" s="205" t="s">
        <v>9</v>
      </c>
      <c r="F5581" s="205" t="s">
        <v>8</v>
      </c>
      <c r="G5581" s="205" t="s">
        <v>13919</v>
      </c>
      <c r="H5581" s="205" t="s">
        <v>356</v>
      </c>
      <c r="I5581" s="206">
        <v>4610</v>
      </c>
      <c r="J5581" t="str">
        <f t="shared" si="352"/>
        <v>BW|Forbach</v>
      </c>
      <c r="K5581" t="str">
        <f t="shared" si="350"/>
        <v>BW|Forbach</v>
      </c>
      <c r="L5581" s="380" t="str">
        <f t="shared" si="353"/>
        <v>082160013013</v>
      </c>
      <c r="M5581">
        <f t="shared" si="351"/>
        <v>4610</v>
      </c>
    </row>
    <row r="5582" spans="1:13">
      <c r="A5582" s="127" t="s">
        <v>13922</v>
      </c>
      <c r="B5582" s="207" t="s">
        <v>13923</v>
      </c>
      <c r="C5582" s="208" t="s">
        <v>13924</v>
      </c>
      <c r="D5582" s="208" t="s">
        <v>13900</v>
      </c>
      <c r="E5582" s="205" t="s">
        <v>9</v>
      </c>
      <c r="F5582" s="205" t="s">
        <v>8</v>
      </c>
      <c r="G5582" s="205" t="s">
        <v>13922</v>
      </c>
      <c r="H5582" s="205" t="s">
        <v>356</v>
      </c>
      <c r="I5582" s="206">
        <v>30190</v>
      </c>
      <c r="J5582" t="str">
        <f t="shared" si="352"/>
        <v>BW|Gaggenau</v>
      </c>
      <c r="K5582" t="str">
        <f t="shared" si="350"/>
        <v>BW|Gaggenau</v>
      </c>
      <c r="L5582" s="380" t="str">
        <f t="shared" si="353"/>
        <v>082160015015</v>
      </c>
      <c r="M5582">
        <f t="shared" si="351"/>
        <v>30190</v>
      </c>
    </row>
    <row r="5583" spans="1:13">
      <c r="A5583" s="127" t="s">
        <v>13925</v>
      </c>
      <c r="B5583" s="207" t="s">
        <v>13926</v>
      </c>
      <c r="C5583" s="208" t="s">
        <v>13927</v>
      </c>
      <c r="D5583" s="208" t="s">
        <v>13900</v>
      </c>
      <c r="E5583" s="205" t="s">
        <v>9</v>
      </c>
      <c r="F5583" s="205" t="s">
        <v>8</v>
      </c>
      <c r="G5583" s="205" t="s">
        <v>13928</v>
      </c>
      <c r="H5583" s="205" t="s">
        <v>12875</v>
      </c>
      <c r="I5583" s="206">
        <v>14438</v>
      </c>
      <c r="J5583" t="str">
        <f t="shared" si="352"/>
        <v>BW|Gernsbach</v>
      </c>
      <c r="K5583" t="str">
        <f t="shared" si="350"/>
        <v>BW|VVG der Stadt Gernsbach</v>
      </c>
      <c r="L5583" s="380" t="str">
        <f t="shared" si="353"/>
        <v>082165004017</v>
      </c>
      <c r="M5583">
        <f t="shared" si="351"/>
        <v>19455</v>
      </c>
    </row>
    <row r="5584" spans="1:13">
      <c r="A5584" s="127" t="s">
        <v>13929</v>
      </c>
      <c r="B5584" s="207" t="s">
        <v>13930</v>
      </c>
      <c r="C5584" s="208" t="s">
        <v>13931</v>
      </c>
      <c r="D5584" s="208" t="s">
        <v>13900</v>
      </c>
      <c r="E5584" s="205" t="s">
        <v>9</v>
      </c>
      <c r="F5584" s="205" t="s">
        <v>8</v>
      </c>
      <c r="G5584" s="205" t="s">
        <v>13932</v>
      </c>
      <c r="H5584" s="205" t="s">
        <v>12875</v>
      </c>
      <c r="I5584" s="206">
        <v>5146</v>
      </c>
      <c r="J5584" t="str">
        <f t="shared" si="352"/>
        <v>BW|Hügelsheim</v>
      </c>
      <c r="K5584" t="str">
        <f t="shared" si="350"/>
        <v>BW|VVG der Gemeinde Sinzheim</v>
      </c>
      <c r="L5584" s="380" t="str">
        <f t="shared" si="353"/>
        <v>082165007022</v>
      </c>
      <c r="M5584">
        <f t="shared" si="351"/>
        <v>16756</v>
      </c>
    </row>
    <row r="5585" spans="1:13">
      <c r="A5585" s="127" t="s">
        <v>13933</v>
      </c>
      <c r="B5585" s="207" t="s">
        <v>13934</v>
      </c>
      <c r="C5585" s="208" t="s">
        <v>13935</v>
      </c>
      <c r="D5585" s="208" t="s">
        <v>13900</v>
      </c>
      <c r="E5585" s="205" t="s">
        <v>9</v>
      </c>
      <c r="F5585" s="205" t="s">
        <v>8</v>
      </c>
      <c r="G5585" s="205" t="s">
        <v>13936</v>
      </c>
      <c r="H5585" s="205" t="s">
        <v>12875</v>
      </c>
      <c r="I5585" s="206">
        <v>5291</v>
      </c>
      <c r="J5585" t="str">
        <f t="shared" si="352"/>
        <v>BW|Iffezheim</v>
      </c>
      <c r="K5585" t="str">
        <f t="shared" si="350"/>
        <v>BW|VVG der Stadt Rastatt</v>
      </c>
      <c r="L5585" s="380" t="str">
        <f t="shared" si="353"/>
        <v>082165005023</v>
      </c>
      <c r="M5585">
        <f t="shared" si="351"/>
        <v>71795</v>
      </c>
    </row>
    <row r="5586" spans="1:13">
      <c r="A5586" s="127" t="s">
        <v>13937</v>
      </c>
      <c r="B5586" s="209" t="s">
        <v>13938</v>
      </c>
      <c r="C5586" s="208" t="s">
        <v>13906</v>
      </c>
      <c r="D5586" s="208" t="s">
        <v>13900</v>
      </c>
      <c r="E5586" s="205" t="s">
        <v>9</v>
      </c>
      <c r="F5586" s="205" t="s">
        <v>8</v>
      </c>
      <c r="G5586" s="205" t="s">
        <v>13907</v>
      </c>
      <c r="H5586" s="205" t="s">
        <v>12859</v>
      </c>
      <c r="I5586" s="206">
        <v>8534</v>
      </c>
      <c r="J5586" t="str">
        <f t="shared" si="352"/>
        <v>BW|Kuppenheim</v>
      </c>
      <c r="K5586" t="str">
        <f t="shared" si="350"/>
        <v>BW|GVV Nachbarschaftsverband Bischweier-Kuppenheim</v>
      </c>
      <c r="L5586" s="380" t="str">
        <f t="shared" si="353"/>
        <v>082165001024</v>
      </c>
      <c r="M5586">
        <f t="shared" si="351"/>
        <v>11467</v>
      </c>
    </row>
    <row r="5587" spans="1:13">
      <c r="A5587" s="127" t="s">
        <v>13939</v>
      </c>
      <c r="B5587" s="207" t="s">
        <v>13940</v>
      </c>
      <c r="C5587" s="208" t="s">
        <v>13941</v>
      </c>
      <c r="D5587" s="208" t="s">
        <v>13900</v>
      </c>
      <c r="E5587" s="205" t="s">
        <v>9</v>
      </c>
      <c r="F5587" s="205" t="s">
        <v>8</v>
      </c>
      <c r="G5587" s="205" t="s">
        <v>13942</v>
      </c>
      <c r="H5587" s="205" t="s">
        <v>12859</v>
      </c>
      <c r="I5587" s="206">
        <v>5051</v>
      </c>
      <c r="J5587" t="str">
        <f t="shared" si="352"/>
        <v>BW|Lichtenau (Baden)</v>
      </c>
      <c r="K5587" t="str">
        <f t="shared" si="350"/>
        <v>BW|GVV Rheinmünster-Lichtenau</v>
      </c>
      <c r="L5587" s="380" t="str">
        <f t="shared" si="353"/>
        <v>082165006028</v>
      </c>
      <c r="M5587">
        <f t="shared" si="351"/>
        <v>11921</v>
      </c>
    </row>
    <row r="5588" spans="1:13">
      <c r="A5588" s="127" t="s">
        <v>13943</v>
      </c>
      <c r="B5588" s="207" t="s">
        <v>13944</v>
      </c>
      <c r="C5588" s="208" t="s">
        <v>13927</v>
      </c>
      <c r="D5588" s="208" t="s">
        <v>13900</v>
      </c>
      <c r="E5588" s="205" t="s">
        <v>9</v>
      </c>
      <c r="F5588" s="205" t="s">
        <v>8</v>
      </c>
      <c r="G5588" s="205" t="s">
        <v>13928</v>
      </c>
      <c r="H5588" s="205" t="s">
        <v>12875</v>
      </c>
      <c r="I5588" s="206">
        <v>2535</v>
      </c>
      <c r="J5588" t="str">
        <f t="shared" si="352"/>
        <v>BW|Loffenau</v>
      </c>
      <c r="K5588" t="str">
        <f t="shared" si="350"/>
        <v>BW|VVG der Stadt Gernsbach</v>
      </c>
      <c r="L5588" s="380" t="str">
        <f t="shared" si="353"/>
        <v>082165004029</v>
      </c>
      <c r="M5588">
        <f t="shared" si="351"/>
        <v>19455</v>
      </c>
    </row>
    <row r="5589" spans="1:13">
      <c r="A5589" s="127" t="s">
        <v>13945</v>
      </c>
      <c r="B5589" s="209" t="s">
        <v>13946</v>
      </c>
      <c r="C5589" s="208" t="s">
        <v>13935</v>
      </c>
      <c r="D5589" s="208" t="s">
        <v>13900</v>
      </c>
      <c r="E5589" s="205" t="s">
        <v>9</v>
      </c>
      <c r="F5589" s="205" t="s">
        <v>8</v>
      </c>
      <c r="G5589" s="205" t="s">
        <v>13936</v>
      </c>
      <c r="H5589" s="205" t="s">
        <v>12875</v>
      </c>
      <c r="I5589" s="206">
        <v>6212</v>
      </c>
      <c r="J5589" t="str">
        <f t="shared" si="352"/>
        <v>BW|Muggensturm</v>
      </c>
      <c r="K5589" t="str">
        <f t="shared" si="350"/>
        <v>BW|VVG der Stadt Rastatt</v>
      </c>
      <c r="L5589" s="380" t="str">
        <f t="shared" si="353"/>
        <v>082165005033</v>
      </c>
      <c r="M5589">
        <f t="shared" si="351"/>
        <v>71795</v>
      </c>
    </row>
    <row r="5590" spans="1:13">
      <c r="A5590" s="127" t="s">
        <v>13947</v>
      </c>
      <c r="B5590" s="207" t="s">
        <v>13948</v>
      </c>
      <c r="C5590" s="208" t="s">
        <v>13935</v>
      </c>
      <c r="D5590" s="208" t="s">
        <v>13900</v>
      </c>
      <c r="E5590" s="205" t="s">
        <v>9</v>
      </c>
      <c r="F5590" s="205" t="s">
        <v>8</v>
      </c>
      <c r="G5590" s="205" t="s">
        <v>13936</v>
      </c>
      <c r="H5590" s="205" t="s">
        <v>12875</v>
      </c>
      <c r="I5590" s="206">
        <v>5260</v>
      </c>
      <c r="J5590" t="str">
        <f t="shared" si="352"/>
        <v>BW|Ötigheim</v>
      </c>
      <c r="K5590" t="str">
        <f t="shared" si="350"/>
        <v>BW|VVG der Stadt Rastatt</v>
      </c>
      <c r="L5590" s="380" t="str">
        <f t="shared" si="353"/>
        <v>082165005039</v>
      </c>
      <c r="M5590">
        <f t="shared" si="351"/>
        <v>71795</v>
      </c>
    </row>
    <row r="5591" spans="1:13">
      <c r="A5591" s="127" t="s">
        <v>13949</v>
      </c>
      <c r="B5591" s="207" t="s">
        <v>13950</v>
      </c>
      <c r="C5591" s="208" t="s">
        <v>13910</v>
      </c>
      <c r="D5591" s="208" t="s">
        <v>13900</v>
      </c>
      <c r="E5591" s="205" t="s">
        <v>9</v>
      </c>
      <c r="F5591" s="205" t="s">
        <v>8</v>
      </c>
      <c r="G5591" s="205" t="s">
        <v>13911</v>
      </c>
      <c r="H5591" s="205" t="s">
        <v>12875</v>
      </c>
      <c r="I5591" s="206">
        <v>6514</v>
      </c>
      <c r="J5591" t="str">
        <f t="shared" si="352"/>
        <v>BW|Ottersweier</v>
      </c>
      <c r="K5591" t="str">
        <f t="shared" si="350"/>
        <v>BW|VVG der Stadt Bühl</v>
      </c>
      <c r="L5591" s="380" t="str">
        <f t="shared" si="353"/>
        <v>082165002041</v>
      </c>
      <c r="M5591">
        <f t="shared" si="351"/>
        <v>35728</v>
      </c>
    </row>
    <row r="5592" spans="1:13">
      <c r="A5592" s="127" t="s">
        <v>13951</v>
      </c>
      <c r="B5592" s="207" t="s">
        <v>13952</v>
      </c>
      <c r="C5592" s="208" t="s">
        <v>13935</v>
      </c>
      <c r="D5592" s="208" t="s">
        <v>13900</v>
      </c>
      <c r="E5592" s="205" t="s">
        <v>9</v>
      </c>
      <c r="F5592" s="205" t="s">
        <v>8</v>
      </c>
      <c r="G5592" s="205" t="s">
        <v>13936</v>
      </c>
      <c r="H5592" s="205" t="s">
        <v>12875</v>
      </c>
      <c r="I5592" s="206">
        <v>51800</v>
      </c>
      <c r="J5592" t="str">
        <f t="shared" si="352"/>
        <v>BW|Rastatt</v>
      </c>
      <c r="K5592" t="str">
        <f t="shared" si="350"/>
        <v>BW|VVG der Stadt Rastatt</v>
      </c>
      <c r="L5592" s="380" t="str">
        <f t="shared" si="353"/>
        <v>082165005043</v>
      </c>
      <c r="M5592">
        <f t="shared" si="351"/>
        <v>71795</v>
      </c>
    </row>
    <row r="5593" spans="1:13">
      <c r="A5593" s="127" t="s">
        <v>13953</v>
      </c>
      <c r="B5593" s="207" t="s">
        <v>13954</v>
      </c>
      <c r="C5593" s="208" t="s">
        <v>13931</v>
      </c>
      <c r="D5593" s="208" t="s">
        <v>13900</v>
      </c>
      <c r="E5593" s="205" t="s">
        <v>9</v>
      </c>
      <c r="F5593" s="205" t="s">
        <v>8</v>
      </c>
      <c r="G5593" s="205" t="s">
        <v>13932</v>
      </c>
      <c r="H5593" s="205" t="s">
        <v>12875</v>
      </c>
      <c r="I5593" s="206">
        <v>11610</v>
      </c>
      <c r="J5593" t="str">
        <f t="shared" si="352"/>
        <v>BW|Sinzheim</v>
      </c>
      <c r="K5593" t="str">
        <f t="shared" si="350"/>
        <v>BW|VVG der Gemeinde Sinzheim</v>
      </c>
      <c r="L5593" s="380" t="str">
        <f t="shared" si="353"/>
        <v>082165007049</v>
      </c>
      <c r="M5593">
        <f t="shared" si="351"/>
        <v>16756</v>
      </c>
    </row>
    <row r="5594" spans="1:13">
      <c r="A5594" s="127" t="s">
        <v>13955</v>
      </c>
      <c r="B5594" s="207" t="s">
        <v>13956</v>
      </c>
      <c r="C5594" s="208" t="s">
        <v>13935</v>
      </c>
      <c r="D5594" s="208" t="s">
        <v>13900</v>
      </c>
      <c r="E5594" s="205" t="s">
        <v>9</v>
      </c>
      <c r="F5594" s="205" t="s">
        <v>8</v>
      </c>
      <c r="G5594" s="205" t="s">
        <v>13936</v>
      </c>
      <c r="H5594" s="205" t="s">
        <v>12875</v>
      </c>
      <c r="I5594" s="206">
        <v>3232</v>
      </c>
      <c r="J5594" t="str">
        <f t="shared" si="352"/>
        <v>BW|Steinmauern</v>
      </c>
      <c r="K5594" t="str">
        <f t="shared" si="350"/>
        <v>BW|VVG der Stadt Rastatt</v>
      </c>
      <c r="L5594" s="380" t="str">
        <f t="shared" si="353"/>
        <v>082165005052</v>
      </c>
      <c r="M5594">
        <f t="shared" si="351"/>
        <v>71795</v>
      </c>
    </row>
    <row r="5595" spans="1:13">
      <c r="A5595" s="127" t="s">
        <v>13957</v>
      </c>
      <c r="B5595" s="207" t="s">
        <v>13958</v>
      </c>
      <c r="C5595" s="208" t="s">
        <v>13927</v>
      </c>
      <c r="D5595" s="208" t="s">
        <v>13900</v>
      </c>
      <c r="E5595" s="205" t="s">
        <v>9</v>
      </c>
      <c r="F5595" s="205" t="s">
        <v>8</v>
      </c>
      <c r="G5595" s="205" t="s">
        <v>13928</v>
      </c>
      <c r="H5595" s="205" t="s">
        <v>12875</v>
      </c>
      <c r="I5595" s="206">
        <v>2482</v>
      </c>
      <c r="J5595" t="str">
        <f t="shared" si="352"/>
        <v>BW|Weisenbach</v>
      </c>
      <c r="K5595" t="str">
        <f t="shared" si="350"/>
        <v>BW|VVG der Stadt Gernsbach</v>
      </c>
      <c r="L5595" s="380" t="str">
        <f t="shared" si="353"/>
        <v>082165004059</v>
      </c>
      <c r="M5595">
        <f t="shared" si="351"/>
        <v>19455</v>
      </c>
    </row>
    <row r="5596" spans="1:13">
      <c r="A5596" s="127" t="s">
        <v>13959</v>
      </c>
      <c r="B5596" s="207" t="s">
        <v>13960</v>
      </c>
      <c r="C5596" s="208" t="s">
        <v>13941</v>
      </c>
      <c r="D5596" s="208" t="s">
        <v>13900</v>
      </c>
      <c r="E5596" s="205" t="s">
        <v>9</v>
      </c>
      <c r="F5596" s="205" t="s">
        <v>8</v>
      </c>
      <c r="G5596" s="205" t="s">
        <v>13942</v>
      </c>
      <c r="H5596" s="205" t="s">
        <v>12859</v>
      </c>
      <c r="I5596" s="206">
        <v>6870</v>
      </c>
      <c r="J5596" t="str">
        <f t="shared" si="352"/>
        <v>BW|Rheinmünster</v>
      </c>
      <c r="K5596" t="str">
        <f t="shared" si="350"/>
        <v>BW|GVV Rheinmünster-Lichtenau</v>
      </c>
      <c r="L5596" s="380" t="str">
        <f t="shared" si="353"/>
        <v>082165006063</v>
      </c>
      <c r="M5596">
        <f t="shared" si="351"/>
        <v>11921</v>
      </c>
    </row>
    <row r="5597" spans="1:13">
      <c r="A5597" s="127" t="s">
        <v>13961</v>
      </c>
      <c r="B5597" s="208" t="s">
        <v>13962</v>
      </c>
      <c r="C5597" s="208" t="s">
        <v>13963</v>
      </c>
      <c r="D5597" s="208" t="s">
        <v>13964</v>
      </c>
      <c r="E5597" s="205" t="s">
        <v>9</v>
      </c>
      <c r="F5597" s="205" t="s">
        <v>8</v>
      </c>
      <c r="G5597" s="205" t="s">
        <v>13961</v>
      </c>
      <c r="H5597" s="205" t="s">
        <v>356</v>
      </c>
      <c r="I5597" s="206">
        <v>162960</v>
      </c>
      <c r="J5597" t="str">
        <f t="shared" si="352"/>
        <v>BW|Heidelberg</v>
      </c>
      <c r="K5597" t="str">
        <f t="shared" si="350"/>
        <v>BW|Heidelberg</v>
      </c>
      <c r="L5597" s="380" t="str">
        <f t="shared" si="353"/>
        <v>082210000000</v>
      </c>
      <c r="M5597">
        <f t="shared" si="351"/>
        <v>162960</v>
      </c>
    </row>
    <row r="5598" spans="1:13">
      <c r="A5598" s="127" t="s">
        <v>13965</v>
      </c>
      <c r="B5598" s="207" t="s">
        <v>13966</v>
      </c>
      <c r="C5598" s="208" t="s">
        <v>13967</v>
      </c>
      <c r="D5598" s="208" t="s">
        <v>13968</v>
      </c>
      <c r="E5598" s="205" t="s">
        <v>9</v>
      </c>
      <c r="F5598" s="205" t="s">
        <v>8</v>
      </c>
      <c r="G5598" s="205" t="s">
        <v>13969</v>
      </c>
      <c r="H5598" s="205" t="s">
        <v>356</v>
      </c>
      <c r="I5598" s="206">
        <v>316877</v>
      </c>
      <c r="J5598" t="str">
        <f t="shared" si="352"/>
        <v>BW|Mannheim</v>
      </c>
      <c r="K5598" t="str">
        <f t="shared" si="350"/>
        <v>BW|Mannheim, Universitätsstadt</v>
      </c>
      <c r="L5598" s="380" t="str">
        <f t="shared" si="353"/>
        <v>082220000000</v>
      </c>
      <c r="M5598">
        <f t="shared" si="351"/>
        <v>316877</v>
      </c>
    </row>
    <row r="5599" spans="1:13">
      <c r="A5599" s="127" t="s">
        <v>13970</v>
      </c>
      <c r="B5599" s="207" t="s">
        <v>13971</v>
      </c>
      <c r="C5599" s="208" t="s">
        <v>13972</v>
      </c>
      <c r="D5599" s="208" t="s">
        <v>13973</v>
      </c>
      <c r="E5599" s="205" t="s">
        <v>9</v>
      </c>
      <c r="F5599" s="205" t="s">
        <v>8</v>
      </c>
      <c r="G5599" s="205" t="s">
        <v>13974</v>
      </c>
      <c r="H5599" s="205" t="s">
        <v>12859</v>
      </c>
      <c r="I5599" s="206">
        <v>5313</v>
      </c>
      <c r="J5599" t="str">
        <f t="shared" si="352"/>
        <v>BW|Adelsheim</v>
      </c>
      <c r="K5599" t="str">
        <f t="shared" si="350"/>
        <v>BW|GVV Seckachtal</v>
      </c>
      <c r="L5599" s="380" t="str">
        <f t="shared" si="353"/>
        <v>082255009001</v>
      </c>
      <c r="M5599">
        <f t="shared" si="351"/>
        <v>9428</v>
      </c>
    </row>
    <row r="5600" spans="1:13">
      <c r="A5600" s="127" t="s">
        <v>13975</v>
      </c>
      <c r="B5600" s="207" t="s">
        <v>13976</v>
      </c>
      <c r="C5600" s="208" t="s">
        <v>13977</v>
      </c>
      <c r="D5600" s="208" t="s">
        <v>13973</v>
      </c>
      <c r="E5600" s="205" t="s">
        <v>9</v>
      </c>
      <c r="F5600" s="205" t="s">
        <v>8</v>
      </c>
      <c r="G5600" s="205" t="s">
        <v>13978</v>
      </c>
      <c r="H5600" s="205" t="s">
        <v>12859</v>
      </c>
      <c r="I5600" s="206">
        <v>4893</v>
      </c>
      <c r="J5600" t="str">
        <f t="shared" si="352"/>
        <v>BW|Aglasterhausen</v>
      </c>
      <c r="K5600" t="str">
        <f t="shared" si="350"/>
        <v>BW|GVV Kleiner Odenwald</v>
      </c>
      <c r="L5600" s="380" t="str">
        <f t="shared" si="353"/>
        <v>082255003002</v>
      </c>
      <c r="M5600">
        <f t="shared" si="351"/>
        <v>9754</v>
      </c>
    </row>
    <row r="5601" spans="1:13">
      <c r="A5601" s="127" t="s">
        <v>13979</v>
      </c>
      <c r="B5601" s="207" t="s">
        <v>13980</v>
      </c>
      <c r="C5601" s="208" t="s">
        <v>13981</v>
      </c>
      <c r="D5601" s="208" t="s">
        <v>13973</v>
      </c>
      <c r="E5601" s="205" t="s">
        <v>9</v>
      </c>
      <c r="F5601" s="205" t="s">
        <v>8</v>
      </c>
      <c r="G5601" s="205" t="s">
        <v>13982</v>
      </c>
      <c r="H5601" s="205" t="s">
        <v>12859</v>
      </c>
      <c r="I5601" s="206">
        <v>6096</v>
      </c>
      <c r="J5601" t="str">
        <f t="shared" si="352"/>
        <v>BW|Billigheim</v>
      </c>
      <c r="K5601" t="str">
        <f t="shared" si="350"/>
        <v>BW|GVV Schefflenztal</v>
      </c>
      <c r="L5601" s="380" t="str">
        <f t="shared" si="353"/>
        <v>082255008009</v>
      </c>
      <c r="M5601">
        <f t="shared" si="351"/>
        <v>10067</v>
      </c>
    </row>
    <row r="5602" spans="1:13">
      <c r="A5602" s="127" t="s">
        <v>13983</v>
      </c>
      <c r="B5602" s="207" t="s">
        <v>13984</v>
      </c>
      <c r="C5602" s="208" t="s">
        <v>13985</v>
      </c>
      <c r="D5602" s="208" t="s">
        <v>13973</v>
      </c>
      <c r="E5602" s="205" t="s">
        <v>9</v>
      </c>
      <c r="F5602" s="205" t="s">
        <v>8</v>
      </c>
      <c r="G5602" s="205" t="s">
        <v>13986</v>
      </c>
      <c r="H5602" s="205" t="s">
        <v>12859</v>
      </c>
      <c r="I5602" s="206">
        <v>1354</v>
      </c>
      <c r="J5602" t="str">
        <f t="shared" si="352"/>
        <v>BW|Binau</v>
      </c>
      <c r="K5602" t="str">
        <f t="shared" si="350"/>
        <v>BW|GVV Neckargerach-Waldbrunn</v>
      </c>
      <c r="L5602" s="380" t="str">
        <f t="shared" si="353"/>
        <v>082255006010</v>
      </c>
      <c r="M5602">
        <f t="shared" si="351"/>
        <v>9130</v>
      </c>
    </row>
    <row r="5603" spans="1:13">
      <c r="A5603" s="127" t="s">
        <v>13987</v>
      </c>
      <c r="B5603" s="207" t="s">
        <v>13988</v>
      </c>
      <c r="C5603" s="208" t="s">
        <v>13989</v>
      </c>
      <c r="D5603" s="208" t="s">
        <v>13973</v>
      </c>
      <c r="E5603" s="205" t="s">
        <v>9</v>
      </c>
      <c r="F5603" s="205" t="s">
        <v>8</v>
      </c>
      <c r="G5603" s="205" t="s">
        <v>13987</v>
      </c>
      <c r="H5603" s="205" t="s">
        <v>356</v>
      </c>
      <c r="I5603" s="206">
        <v>18203</v>
      </c>
      <c r="J5603" t="str">
        <f t="shared" si="352"/>
        <v>BW|Buchen (Odenwald)</v>
      </c>
      <c r="K5603" t="str">
        <f t="shared" si="350"/>
        <v>BW|Buchen (Odenwald)</v>
      </c>
      <c r="L5603" s="380" t="str">
        <f t="shared" si="353"/>
        <v>082250014014</v>
      </c>
      <c r="M5603">
        <f t="shared" si="351"/>
        <v>18203</v>
      </c>
    </row>
    <row r="5604" spans="1:13">
      <c r="A5604" s="127" t="s">
        <v>13990</v>
      </c>
      <c r="B5604" s="207" t="s">
        <v>13991</v>
      </c>
      <c r="C5604" s="208" t="s">
        <v>13992</v>
      </c>
      <c r="D5604" s="208" t="s">
        <v>13973</v>
      </c>
      <c r="E5604" s="205" t="s">
        <v>9</v>
      </c>
      <c r="F5604" s="205" t="s">
        <v>8</v>
      </c>
      <c r="G5604" s="205" t="s">
        <v>13993</v>
      </c>
      <c r="H5604" s="205" t="s">
        <v>12875</v>
      </c>
      <c r="I5604" s="206">
        <v>2723</v>
      </c>
      <c r="J5604" t="str">
        <f t="shared" si="352"/>
        <v>BW|Fahrenbach</v>
      </c>
      <c r="K5604" t="str">
        <f t="shared" si="350"/>
        <v>BW|VVG der Gemeinde Limbach</v>
      </c>
      <c r="L5604" s="380" t="str">
        <f t="shared" si="353"/>
        <v>082255004024</v>
      </c>
      <c r="M5604">
        <f t="shared" si="351"/>
        <v>7325</v>
      </c>
    </row>
    <row r="5605" spans="1:13">
      <c r="A5605" s="127" t="s">
        <v>13994</v>
      </c>
      <c r="B5605" s="207" t="s">
        <v>13995</v>
      </c>
      <c r="C5605" s="208" t="s">
        <v>13996</v>
      </c>
      <c r="D5605" s="208" t="s">
        <v>13973</v>
      </c>
      <c r="E5605" s="205" t="s">
        <v>9</v>
      </c>
      <c r="F5605" s="205" t="s">
        <v>8</v>
      </c>
      <c r="G5605" s="205" t="s">
        <v>13997</v>
      </c>
      <c r="H5605" s="205" t="s">
        <v>12859</v>
      </c>
      <c r="I5605" s="206">
        <v>6995</v>
      </c>
      <c r="J5605" t="str">
        <f t="shared" si="352"/>
        <v>BW|Hardheim</v>
      </c>
      <c r="K5605" t="str">
        <f t="shared" si="350"/>
        <v>BW|GVV Hardheim-Walldürn</v>
      </c>
      <c r="L5605" s="380" t="str">
        <f t="shared" si="353"/>
        <v>082255001032</v>
      </c>
      <c r="M5605">
        <f t="shared" si="351"/>
        <v>21825</v>
      </c>
    </row>
    <row r="5606" spans="1:13">
      <c r="A5606" s="127" t="s">
        <v>13998</v>
      </c>
      <c r="B5606" s="207" t="s">
        <v>13999</v>
      </c>
      <c r="C5606" s="208" t="s">
        <v>14000</v>
      </c>
      <c r="D5606" s="208" t="s">
        <v>13973</v>
      </c>
      <c r="E5606" s="205" t="s">
        <v>9</v>
      </c>
      <c r="F5606" s="205" t="s">
        <v>8</v>
      </c>
      <c r="G5606" s="205" t="s">
        <v>14001</v>
      </c>
      <c r="H5606" s="205" t="s">
        <v>12875</v>
      </c>
      <c r="I5606" s="206">
        <v>5134</v>
      </c>
      <c r="J5606" t="str">
        <f t="shared" si="352"/>
        <v>BW|Haßmersheim</v>
      </c>
      <c r="K5606" t="str">
        <f t="shared" si="350"/>
        <v>BW|VVG der Gemeinde Haßmersheim</v>
      </c>
      <c r="L5606" s="380" t="str">
        <f t="shared" si="353"/>
        <v>082255002033</v>
      </c>
      <c r="M5606">
        <f t="shared" si="351"/>
        <v>7219</v>
      </c>
    </row>
    <row r="5607" spans="1:13">
      <c r="A5607" s="127" t="s">
        <v>14002</v>
      </c>
      <c r="B5607" s="207" t="s">
        <v>14003</v>
      </c>
      <c r="C5607" s="208" t="s">
        <v>13996</v>
      </c>
      <c r="D5607" s="208" t="s">
        <v>13973</v>
      </c>
      <c r="E5607" s="205" t="s">
        <v>9</v>
      </c>
      <c r="F5607" s="205" t="s">
        <v>8</v>
      </c>
      <c r="G5607" s="205" t="s">
        <v>13997</v>
      </c>
      <c r="H5607" s="205" t="s">
        <v>12859</v>
      </c>
      <c r="I5607" s="206">
        <v>3070</v>
      </c>
      <c r="J5607" t="str">
        <f t="shared" si="352"/>
        <v>BW|Höpfingen</v>
      </c>
      <c r="K5607" t="str">
        <f t="shared" si="350"/>
        <v>BW|GVV Hardheim-Walldürn</v>
      </c>
      <c r="L5607" s="380" t="str">
        <f t="shared" si="353"/>
        <v>082255001039</v>
      </c>
      <c r="M5607">
        <f t="shared" si="351"/>
        <v>21825</v>
      </c>
    </row>
    <row r="5608" spans="1:13">
      <c r="A5608" s="127" t="s">
        <v>14004</v>
      </c>
      <c r="B5608" s="207" t="s">
        <v>14005</v>
      </c>
      <c r="C5608" s="208" t="s">
        <v>14000</v>
      </c>
      <c r="D5608" s="208" t="s">
        <v>13973</v>
      </c>
      <c r="E5608" s="205" t="s">
        <v>9</v>
      </c>
      <c r="F5608" s="205" t="s">
        <v>8</v>
      </c>
      <c r="G5608" s="205" t="s">
        <v>14001</v>
      </c>
      <c r="H5608" s="205" t="s">
        <v>12875</v>
      </c>
      <c r="I5608" s="206">
        <v>2085</v>
      </c>
      <c r="J5608" t="str">
        <f t="shared" si="352"/>
        <v>BW|Hüffenhardt</v>
      </c>
      <c r="K5608" t="str">
        <f t="shared" si="350"/>
        <v>BW|VVG der Gemeinde Haßmersheim</v>
      </c>
      <c r="L5608" s="380" t="str">
        <f t="shared" si="353"/>
        <v>082255002042</v>
      </c>
      <c r="M5608">
        <f t="shared" si="351"/>
        <v>7219</v>
      </c>
    </row>
    <row r="5609" spans="1:13">
      <c r="A5609" s="127" t="s">
        <v>14006</v>
      </c>
      <c r="B5609" s="207" t="s">
        <v>14007</v>
      </c>
      <c r="C5609" s="208" t="s">
        <v>13992</v>
      </c>
      <c r="D5609" s="208" t="s">
        <v>13973</v>
      </c>
      <c r="E5609" s="205" t="s">
        <v>9</v>
      </c>
      <c r="F5609" s="205" t="s">
        <v>8</v>
      </c>
      <c r="G5609" s="205" t="s">
        <v>13993</v>
      </c>
      <c r="H5609" s="205" t="s">
        <v>12875</v>
      </c>
      <c r="I5609" s="206">
        <v>4602</v>
      </c>
      <c r="J5609" t="str">
        <f t="shared" si="352"/>
        <v>BW|Limbach (Baden)</v>
      </c>
      <c r="K5609" t="str">
        <f t="shared" si="350"/>
        <v>BW|VVG der Gemeinde Limbach</v>
      </c>
      <c r="L5609" s="380" t="str">
        <f t="shared" si="353"/>
        <v>082255004052</v>
      </c>
      <c r="M5609">
        <f t="shared" si="351"/>
        <v>7325</v>
      </c>
    </row>
    <row r="5610" spans="1:13">
      <c r="A5610" s="127" t="s">
        <v>14008</v>
      </c>
      <c r="B5610" s="207" t="s">
        <v>14009</v>
      </c>
      <c r="C5610" s="208" t="s">
        <v>14010</v>
      </c>
      <c r="D5610" s="208" t="s">
        <v>13973</v>
      </c>
      <c r="E5610" s="205" t="s">
        <v>9</v>
      </c>
      <c r="F5610" s="205" t="s">
        <v>8</v>
      </c>
      <c r="G5610" s="205" t="s">
        <v>14011</v>
      </c>
      <c r="H5610" s="205" t="s">
        <v>12875</v>
      </c>
      <c r="I5610" s="206">
        <v>23647</v>
      </c>
      <c r="J5610" t="str">
        <f t="shared" si="352"/>
        <v>BW|Mosbach</v>
      </c>
      <c r="K5610" t="str">
        <f t="shared" si="350"/>
        <v>BW|VVG der Stadt Mosbach</v>
      </c>
      <c r="L5610" s="380" t="str">
        <f t="shared" si="353"/>
        <v>082255005058</v>
      </c>
      <c r="M5610">
        <f t="shared" si="351"/>
        <v>36376</v>
      </c>
    </row>
    <row r="5611" spans="1:13">
      <c r="A5611" s="127" t="s">
        <v>14012</v>
      </c>
      <c r="B5611" s="207" t="s">
        <v>14013</v>
      </c>
      <c r="C5611" s="208" t="s">
        <v>14014</v>
      </c>
      <c r="D5611" s="208" t="s">
        <v>13973</v>
      </c>
      <c r="E5611" s="205" t="s">
        <v>9</v>
      </c>
      <c r="F5611" s="205" t="s">
        <v>8</v>
      </c>
      <c r="G5611" s="205" t="s">
        <v>14012</v>
      </c>
      <c r="H5611" s="205" t="s">
        <v>356</v>
      </c>
      <c r="I5611" s="206">
        <v>5016</v>
      </c>
      <c r="J5611" t="str">
        <f t="shared" si="352"/>
        <v>BW|Mudau</v>
      </c>
      <c r="K5611" t="str">
        <f t="shared" si="350"/>
        <v>BW|Mudau</v>
      </c>
      <c r="L5611" s="380" t="str">
        <f t="shared" si="353"/>
        <v>082250060060</v>
      </c>
      <c r="M5611">
        <f t="shared" si="351"/>
        <v>5016</v>
      </c>
    </row>
    <row r="5612" spans="1:13">
      <c r="A5612" s="127" t="s">
        <v>14015</v>
      </c>
      <c r="B5612" s="207" t="s">
        <v>14016</v>
      </c>
      <c r="C5612" s="208" t="s">
        <v>13985</v>
      </c>
      <c r="D5612" s="208" t="s">
        <v>13973</v>
      </c>
      <c r="E5612" s="205" t="s">
        <v>9</v>
      </c>
      <c r="F5612" s="205" t="s">
        <v>8</v>
      </c>
      <c r="G5612" s="205" t="s">
        <v>13986</v>
      </c>
      <c r="H5612" s="205" t="s">
        <v>12859</v>
      </c>
      <c r="I5612" s="206">
        <v>2347</v>
      </c>
      <c r="J5612" t="str">
        <f t="shared" si="352"/>
        <v>BW|Neckargerach</v>
      </c>
      <c r="K5612" t="str">
        <f t="shared" si="350"/>
        <v>BW|GVV Neckargerach-Waldbrunn</v>
      </c>
      <c r="L5612" s="380" t="str">
        <f t="shared" si="353"/>
        <v>082255006064</v>
      </c>
      <c r="M5612">
        <f t="shared" si="351"/>
        <v>9130</v>
      </c>
    </row>
    <row r="5613" spans="1:13">
      <c r="A5613" s="127" t="s">
        <v>14017</v>
      </c>
      <c r="B5613" s="207" t="s">
        <v>14018</v>
      </c>
      <c r="C5613" s="208" t="s">
        <v>14010</v>
      </c>
      <c r="D5613" s="208" t="s">
        <v>13973</v>
      </c>
      <c r="E5613" s="205" t="s">
        <v>9</v>
      </c>
      <c r="F5613" s="205" t="s">
        <v>8</v>
      </c>
      <c r="G5613" s="205" t="s">
        <v>14011</v>
      </c>
      <c r="H5613" s="205" t="s">
        <v>12875</v>
      </c>
      <c r="I5613" s="206">
        <v>1457</v>
      </c>
      <c r="J5613" t="str">
        <f t="shared" si="352"/>
        <v>BW|Neckarzimmern</v>
      </c>
      <c r="K5613" t="str">
        <f t="shared" si="350"/>
        <v>BW|VVG der Stadt Mosbach</v>
      </c>
      <c r="L5613" s="380" t="str">
        <f t="shared" si="353"/>
        <v>082255005067</v>
      </c>
      <c r="M5613">
        <f t="shared" si="351"/>
        <v>36376</v>
      </c>
    </row>
    <row r="5614" spans="1:13">
      <c r="A5614" s="127" t="s">
        <v>14019</v>
      </c>
      <c r="B5614" s="207" t="s">
        <v>14020</v>
      </c>
      <c r="C5614" s="208" t="s">
        <v>13977</v>
      </c>
      <c r="D5614" s="208" t="s">
        <v>13973</v>
      </c>
      <c r="E5614" s="205" t="s">
        <v>9</v>
      </c>
      <c r="F5614" s="205" t="s">
        <v>8</v>
      </c>
      <c r="G5614" s="205" t="s">
        <v>13978</v>
      </c>
      <c r="H5614" s="205" t="s">
        <v>12859</v>
      </c>
      <c r="I5614" s="206">
        <v>1868</v>
      </c>
      <c r="J5614" t="str">
        <f t="shared" si="352"/>
        <v>BW|Neunkirchen (Baden)</v>
      </c>
      <c r="K5614" t="str">
        <f t="shared" si="350"/>
        <v>BW|GVV Kleiner Odenwald</v>
      </c>
      <c r="L5614" s="380" t="str">
        <f t="shared" si="353"/>
        <v>082255003068</v>
      </c>
      <c r="M5614">
        <f t="shared" si="351"/>
        <v>9754</v>
      </c>
    </row>
    <row r="5615" spans="1:13">
      <c r="A5615" s="127" t="s">
        <v>14021</v>
      </c>
      <c r="B5615" s="207" t="s">
        <v>14022</v>
      </c>
      <c r="C5615" s="208" t="s">
        <v>14010</v>
      </c>
      <c r="D5615" s="208" t="s">
        <v>13973</v>
      </c>
      <c r="E5615" s="205" t="s">
        <v>9</v>
      </c>
      <c r="F5615" s="205" t="s">
        <v>8</v>
      </c>
      <c r="G5615" s="205" t="s">
        <v>14011</v>
      </c>
      <c r="H5615" s="205" t="s">
        <v>12875</v>
      </c>
      <c r="I5615" s="206">
        <v>5372</v>
      </c>
      <c r="J5615" t="str">
        <f t="shared" si="352"/>
        <v>BW|Obrigheim</v>
      </c>
      <c r="K5615" t="str">
        <f t="shared" si="350"/>
        <v>BW|VVG der Stadt Mosbach</v>
      </c>
      <c r="L5615" s="380" t="str">
        <f t="shared" si="353"/>
        <v>082255005074</v>
      </c>
      <c r="M5615">
        <f t="shared" si="351"/>
        <v>36376</v>
      </c>
    </row>
    <row r="5616" spans="1:13">
      <c r="A5616" s="127" t="s">
        <v>14023</v>
      </c>
      <c r="B5616" s="207" t="s">
        <v>14024</v>
      </c>
      <c r="C5616" s="208" t="s">
        <v>14025</v>
      </c>
      <c r="D5616" s="208" t="s">
        <v>13973</v>
      </c>
      <c r="E5616" s="205" t="s">
        <v>9</v>
      </c>
      <c r="F5616" s="205" t="s">
        <v>8</v>
      </c>
      <c r="G5616" s="205" t="s">
        <v>14026</v>
      </c>
      <c r="H5616" s="205" t="s">
        <v>12859</v>
      </c>
      <c r="I5616" s="206">
        <v>6694</v>
      </c>
      <c r="J5616" t="str">
        <f t="shared" si="352"/>
        <v>BW|Osterburken</v>
      </c>
      <c r="K5616" t="str">
        <f t="shared" si="350"/>
        <v>BW|GVV Osterburken</v>
      </c>
      <c r="L5616" s="380" t="str">
        <f t="shared" si="353"/>
        <v>082255007075</v>
      </c>
      <c r="M5616">
        <f t="shared" si="351"/>
        <v>11727</v>
      </c>
    </row>
    <row r="5617" spans="1:13">
      <c r="A5617" s="127" t="s">
        <v>14027</v>
      </c>
      <c r="B5617" s="207" t="s">
        <v>14028</v>
      </c>
      <c r="C5617" s="208" t="s">
        <v>14025</v>
      </c>
      <c r="D5617" s="208" t="s">
        <v>13973</v>
      </c>
      <c r="E5617" s="205" t="s">
        <v>9</v>
      </c>
      <c r="F5617" s="205" t="s">
        <v>8</v>
      </c>
      <c r="G5617" s="205" t="s">
        <v>14026</v>
      </c>
      <c r="H5617" s="205" t="s">
        <v>12859</v>
      </c>
      <c r="I5617" s="206">
        <v>2075</v>
      </c>
      <c r="J5617" t="str">
        <f t="shared" si="352"/>
        <v>BW|Rosenberg (Baden)</v>
      </c>
      <c r="K5617" t="str">
        <f t="shared" si="350"/>
        <v>BW|GVV Osterburken</v>
      </c>
      <c r="L5617" s="380" t="str">
        <f t="shared" si="353"/>
        <v>082255007082</v>
      </c>
      <c r="M5617">
        <f t="shared" si="351"/>
        <v>11727</v>
      </c>
    </row>
    <row r="5618" spans="1:13">
      <c r="A5618" s="127" t="s">
        <v>14029</v>
      </c>
      <c r="B5618" s="207" t="s">
        <v>14030</v>
      </c>
      <c r="C5618" s="208" t="s">
        <v>13972</v>
      </c>
      <c r="D5618" s="208" t="s">
        <v>13973</v>
      </c>
      <c r="E5618" s="205" t="s">
        <v>9</v>
      </c>
      <c r="F5618" s="205" t="s">
        <v>8</v>
      </c>
      <c r="G5618" s="205" t="s">
        <v>13974</v>
      </c>
      <c r="H5618" s="205" t="s">
        <v>12859</v>
      </c>
      <c r="I5618" s="206">
        <v>4115</v>
      </c>
      <c r="J5618" t="str">
        <f t="shared" si="352"/>
        <v>BW|Seckach</v>
      </c>
      <c r="K5618" t="str">
        <f t="shared" si="350"/>
        <v>BW|GVV Seckachtal</v>
      </c>
      <c r="L5618" s="380" t="str">
        <f t="shared" si="353"/>
        <v>082255009091</v>
      </c>
      <c r="M5618">
        <f t="shared" si="351"/>
        <v>9428</v>
      </c>
    </row>
    <row r="5619" spans="1:13">
      <c r="A5619" s="127" t="s">
        <v>14031</v>
      </c>
      <c r="B5619" s="207" t="s">
        <v>14032</v>
      </c>
      <c r="C5619" s="208" t="s">
        <v>13996</v>
      </c>
      <c r="D5619" s="208" t="s">
        <v>13973</v>
      </c>
      <c r="E5619" s="205" t="s">
        <v>9</v>
      </c>
      <c r="F5619" s="205" t="s">
        <v>8</v>
      </c>
      <c r="G5619" s="205" t="s">
        <v>13997</v>
      </c>
      <c r="H5619" s="205" t="s">
        <v>12859</v>
      </c>
      <c r="I5619" s="206">
        <v>11760</v>
      </c>
      <c r="J5619" t="str">
        <f t="shared" si="352"/>
        <v>BW|Walldürn</v>
      </c>
      <c r="K5619" t="str">
        <f t="shared" si="350"/>
        <v>BW|GVV Hardheim-Walldürn</v>
      </c>
      <c r="L5619" s="380" t="str">
        <f t="shared" si="353"/>
        <v>082255001109</v>
      </c>
      <c r="M5619">
        <f t="shared" si="351"/>
        <v>21825</v>
      </c>
    </row>
    <row r="5620" spans="1:13">
      <c r="A5620" s="127" t="s">
        <v>14033</v>
      </c>
      <c r="B5620" s="207" t="s">
        <v>14034</v>
      </c>
      <c r="C5620" s="208" t="s">
        <v>13985</v>
      </c>
      <c r="D5620" s="208" t="s">
        <v>13973</v>
      </c>
      <c r="E5620" s="205" t="s">
        <v>9</v>
      </c>
      <c r="F5620" s="205" t="s">
        <v>8</v>
      </c>
      <c r="G5620" s="205" t="s">
        <v>13986</v>
      </c>
      <c r="H5620" s="205" t="s">
        <v>12859</v>
      </c>
      <c r="I5620" s="206">
        <v>660</v>
      </c>
      <c r="J5620" t="str">
        <f t="shared" si="352"/>
        <v>BW|Zwingenberg (Baden)</v>
      </c>
      <c r="K5620" t="str">
        <f t="shared" si="350"/>
        <v>BW|GVV Neckargerach-Waldbrunn</v>
      </c>
      <c r="L5620" s="380" t="str">
        <f t="shared" si="353"/>
        <v>082255006113</v>
      </c>
      <c r="M5620">
        <f t="shared" si="351"/>
        <v>9130</v>
      </c>
    </row>
    <row r="5621" spans="1:13">
      <c r="A5621" s="127" t="s">
        <v>14035</v>
      </c>
      <c r="B5621" s="207" t="s">
        <v>14036</v>
      </c>
      <c r="C5621" s="208" t="s">
        <v>14025</v>
      </c>
      <c r="D5621" s="208" t="s">
        <v>13973</v>
      </c>
      <c r="E5621" s="205" t="s">
        <v>9</v>
      </c>
      <c r="F5621" s="205" t="s">
        <v>8</v>
      </c>
      <c r="G5621" s="205" t="s">
        <v>14026</v>
      </c>
      <c r="H5621" s="205" t="s">
        <v>12859</v>
      </c>
      <c r="I5621" s="206">
        <v>2958</v>
      </c>
      <c r="J5621" t="str">
        <f t="shared" si="352"/>
        <v>BW|Ravenstein</v>
      </c>
      <c r="K5621" t="str">
        <f t="shared" si="350"/>
        <v>BW|GVV Osterburken</v>
      </c>
      <c r="L5621" s="380" t="str">
        <f t="shared" si="353"/>
        <v>082255007114</v>
      </c>
      <c r="M5621">
        <f t="shared" si="351"/>
        <v>11727</v>
      </c>
    </row>
    <row r="5622" spans="1:13">
      <c r="A5622" s="127" t="s">
        <v>14037</v>
      </c>
      <c r="B5622" s="207" t="s">
        <v>14038</v>
      </c>
      <c r="C5622" s="208" t="s">
        <v>13981</v>
      </c>
      <c r="D5622" s="208" t="s">
        <v>13973</v>
      </c>
      <c r="E5622" s="205" t="s">
        <v>9</v>
      </c>
      <c r="F5622" s="205" t="s">
        <v>8</v>
      </c>
      <c r="G5622" s="205" t="s">
        <v>13982</v>
      </c>
      <c r="H5622" s="205" t="s">
        <v>12859</v>
      </c>
      <c r="I5622" s="206">
        <v>3971</v>
      </c>
      <c r="J5622" t="str">
        <f t="shared" si="352"/>
        <v>BW|Schefflenz</v>
      </c>
      <c r="K5622" t="str">
        <f t="shared" si="350"/>
        <v>BW|GVV Schefflenztal</v>
      </c>
      <c r="L5622" s="380" t="str">
        <f t="shared" si="353"/>
        <v>082255008115</v>
      </c>
      <c r="M5622">
        <f t="shared" si="351"/>
        <v>10067</v>
      </c>
    </row>
    <row r="5623" spans="1:13">
      <c r="A5623" s="127" t="s">
        <v>14039</v>
      </c>
      <c r="B5623" s="207" t="s">
        <v>14040</v>
      </c>
      <c r="C5623" s="208" t="s">
        <v>13977</v>
      </c>
      <c r="D5623" s="208" t="s">
        <v>13973</v>
      </c>
      <c r="E5623" s="205" t="s">
        <v>9</v>
      </c>
      <c r="F5623" s="205" t="s">
        <v>8</v>
      </c>
      <c r="G5623" s="205" t="s">
        <v>13978</v>
      </c>
      <c r="H5623" s="205" t="s">
        <v>12859</v>
      </c>
      <c r="I5623" s="206">
        <v>2993</v>
      </c>
      <c r="J5623" t="str">
        <f t="shared" si="352"/>
        <v>BW|Schwarzach (Odenwald)</v>
      </c>
      <c r="K5623" t="str">
        <f t="shared" si="350"/>
        <v>BW|GVV Kleiner Odenwald</v>
      </c>
      <c r="L5623" s="380" t="str">
        <f t="shared" si="353"/>
        <v>082255003116</v>
      </c>
      <c r="M5623">
        <f t="shared" si="351"/>
        <v>9754</v>
      </c>
    </row>
    <row r="5624" spans="1:13">
      <c r="A5624" s="127" t="s">
        <v>14041</v>
      </c>
      <c r="B5624" s="207" t="s">
        <v>14042</v>
      </c>
      <c r="C5624" s="208" t="s">
        <v>14010</v>
      </c>
      <c r="D5624" s="208" t="s">
        <v>13973</v>
      </c>
      <c r="E5624" s="205" t="s">
        <v>9</v>
      </c>
      <c r="F5624" s="205" t="s">
        <v>8</v>
      </c>
      <c r="G5624" s="205" t="s">
        <v>14011</v>
      </c>
      <c r="H5624" s="205" t="s">
        <v>12875</v>
      </c>
      <c r="I5624" s="206">
        <v>5900</v>
      </c>
      <c r="J5624" t="str">
        <f t="shared" si="352"/>
        <v>BW|Elztal</v>
      </c>
      <c r="K5624" t="str">
        <f t="shared" si="350"/>
        <v>BW|VVG der Stadt Mosbach</v>
      </c>
      <c r="L5624" s="380" t="str">
        <f t="shared" si="353"/>
        <v>082255005117</v>
      </c>
      <c r="M5624">
        <f t="shared" si="351"/>
        <v>36376</v>
      </c>
    </row>
    <row r="5625" spans="1:13">
      <c r="A5625" s="127" t="s">
        <v>14043</v>
      </c>
      <c r="B5625" s="207" t="s">
        <v>14044</v>
      </c>
      <c r="C5625" s="208" t="s">
        <v>13985</v>
      </c>
      <c r="D5625" s="208" t="s">
        <v>13973</v>
      </c>
      <c r="E5625" s="205" t="s">
        <v>9</v>
      </c>
      <c r="F5625" s="205" t="s">
        <v>8</v>
      </c>
      <c r="G5625" s="205" t="s">
        <v>13986</v>
      </c>
      <c r="H5625" s="205" t="s">
        <v>12859</v>
      </c>
      <c r="I5625" s="206">
        <v>4769</v>
      </c>
      <c r="J5625" t="str">
        <f t="shared" si="352"/>
        <v>BW|Waldbrunn (Odenwald)</v>
      </c>
      <c r="K5625" t="str">
        <f t="shared" si="350"/>
        <v>BW|GVV Neckargerach-Waldbrunn</v>
      </c>
      <c r="L5625" s="380" t="str">
        <f t="shared" si="353"/>
        <v>082255006118</v>
      </c>
      <c r="M5625">
        <f t="shared" si="351"/>
        <v>9130</v>
      </c>
    </row>
    <row r="5626" spans="1:13">
      <c r="A5626" s="127" t="s">
        <v>14045</v>
      </c>
      <c r="B5626" s="207" t="s">
        <v>14046</v>
      </c>
      <c r="C5626" s="208" t="s">
        <v>14047</v>
      </c>
      <c r="D5626" s="208" t="s">
        <v>14048</v>
      </c>
      <c r="E5626" s="205" t="s">
        <v>9</v>
      </c>
      <c r="F5626" s="205" t="s">
        <v>8</v>
      </c>
      <c r="G5626" s="205" t="s">
        <v>14049</v>
      </c>
      <c r="H5626" s="205" t="s">
        <v>12875</v>
      </c>
      <c r="I5626" s="206">
        <v>6389</v>
      </c>
      <c r="J5626" t="str">
        <f t="shared" si="352"/>
        <v>BW|Altlußheim</v>
      </c>
      <c r="K5626" t="str">
        <f t="shared" si="350"/>
        <v>BW|VVG der Stadt Hockenheim</v>
      </c>
      <c r="L5626" s="380" t="str">
        <f t="shared" si="353"/>
        <v>082265004003</v>
      </c>
      <c r="M5626">
        <f t="shared" si="351"/>
        <v>43472</v>
      </c>
    </row>
    <row r="5627" spans="1:13">
      <c r="A5627" s="127" t="s">
        <v>14050</v>
      </c>
      <c r="B5627" s="207" t="s">
        <v>14051</v>
      </c>
      <c r="C5627" s="208" t="s">
        <v>14052</v>
      </c>
      <c r="D5627" s="208" t="s">
        <v>14048</v>
      </c>
      <c r="E5627" s="205" t="s">
        <v>9</v>
      </c>
      <c r="F5627" s="205" t="s">
        <v>8</v>
      </c>
      <c r="G5627" s="205" t="s">
        <v>14053</v>
      </c>
      <c r="H5627" s="205" t="s">
        <v>12859</v>
      </c>
      <c r="I5627" s="206">
        <v>6594</v>
      </c>
      <c r="J5627" t="str">
        <f t="shared" si="352"/>
        <v>BW|Bammental</v>
      </c>
      <c r="K5627" t="str">
        <f t="shared" si="350"/>
        <v>BW|GVV Neckargemünd</v>
      </c>
      <c r="L5627" s="380" t="str">
        <f t="shared" si="353"/>
        <v>082265005006</v>
      </c>
      <c r="M5627">
        <f t="shared" si="351"/>
        <v>25760</v>
      </c>
    </row>
    <row r="5628" spans="1:13">
      <c r="A5628" s="127" t="s">
        <v>14054</v>
      </c>
      <c r="B5628" s="207" t="s">
        <v>14055</v>
      </c>
      <c r="C5628" s="208" t="s">
        <v>14056</v>
      </c>
      <c r="D5628" s="208" t="s">
        <v>14048</v>
      </c>
      <c r="E5628" s="205" t="s">
        <v>9</v>
      </c>
      <c r="F5628" s="205" t="s">
        <v>8</v>
      </c>
      <c r="G5628" s="205" t="s">
        <v>5645</v>
      </c>
      <c r="H5628" s="205" t="s">
        <v>356</v>
      </c>
      <c r="I5628" s="206">
        <v>14238</v>
      </c>
      <c r="J5628" t="str">
        <f t="shared" si="352"/>
        <v>BW|Brühl (Baden-Württemberg)</v>
      </c>
      <c r="K5628" t="str">
        <f t="shared" si="350"/>
        <v>BW|Brühl</v>
      </c>
      <c r="L5628" s="380" t="str">
        <f t="shared" si="353"/>
        <v>082260009009</v>
      </c>
      <c r="M5628">
        <f t="shared" si="351"/>
        <v>14238</v>
      </c>
    </row>
    <row r="5629" spans="1:13">
      <c r="A5629" s="127" t="s">
        <v>14057</v>
      </c>
      <c r="B5629" s="207" t="s">
        <v>14058</v>
      </c>
      <c r="C5629" s="208" t="s">
        <v>14059</v>
      </c>
      <c r="D5629" s="208" t="s">
        <v>14048</v>
      </c>
      <c r="E5629" s="205" t="s">
        <v>9</v>
      </c>
      <c r="F5629" s="205" t="s">
        <v>8</v>
      </c>
      <c r="G5629" s="205" t="s">
        <v>14060</v>
      </c>
      <c r="H5629" s="205" t="s">
        <v>12875</v>
      </c>
      <c r="I5629" s="206">
        <v>9144</v>
      </c>
      <c r="J5629" t="str">
        <f t="shared" si="352"/>
        <v>BW|Dielheim</v>
      </c>
      <c r="K5629" t="str">
        <f t="shared" si="350"/>
        <v>BW|VVG der Stadt Wiesloch</v>
      </c>
      <c r="L5629" s="380" t="str">
        <f t="shared" si="353"/>
        <v>082265010010</v>
      </c>
      <c r="M5629">
        <f t="shared" si="351"/>
        <v>36264</v>
      </c>
    </row>
    <row r="5630" spans="1:13">
      <c r="A5630" s="127" t="s">
        <v>14061</v>
      </c>
      <c r="B5630" s="207" t="s">
        <v>14062</v>
      </c>
      <c r="C5630" s="208" t="s">
        <v>14063</v>
      </c>
      <c r="D5630" s="208" t="s">
        <v>14048</v>
      </c>
      <c r="E5630" s="205" t="s">
        <v>9</v>
      </c>
      <c r="F5630" s="205" t="s">
        <v>8</v>
      </c>
      <c r="G5630" s="205" t="s">
        <v>14061</v>
      </c>
      <c r="H5630" s="205" t="s">
        <v>356</v>
      </c>
      <c r="I5630" s="206">
        <v>12534</v>
      </c>
      <c r="J5630" t="str">
        <f t="shared" si="352"/>
        <v>BW|Dossenheim</v>
      </c>
      <c r="K5630" t="str">
        <f t="shared" si="350"/>
        <v>BW|Dossenheim</v>
      </c>
      <c r="L5630" s="380" t="str">
        <f t="shared" si="353"/>
        <v>082260012012</v>
      </c>
      <c r="M5630">
        <f t="shared" si="351"/>
        <v>12534</v>
      </c>
    </row>
    <row r="5631" spans="1:13">
      <c r="A5631" s="127" t="s">
        <v>14064</v>
      </c>
      <c r="B5631" s="207" t="s">
        <v>14065</v>
      </c>
      <c r="C5631" s="208" t="s">
        <v>14066</v>
      </c>
      <c r="D5631" s="208" t="s">
        <v>14048</v>
      </c>
      <c r="E5631" s="205" t="s">
        <v>9</v>
      </c>
      <c r="F5631" s="205" t="s">
        <v>8</v>
      </c>
      <c r="G5631" s="205" t="s">
        <v>14067</v>
      </c>
      <c r="H5631" s="205" t="s">
        <v>12875</v>
      </c>
      <c r="I5631" s="206">
        <v>14489</v>
      </c>
      <c r="J5631" t="str">
        <f t="shared" si="352"/>
        <v>BW|Eberbach</v>
      </c>
      <c r="K5631" t="str">
        <f t="shared" si="350"/>
        <v>BW|VVG der Stadt Eberbach</v>
      </c>
      <c r="L5631" s="380" t="str">
        <f t="shared" si="353"/>
        <v>082265001013</v>
      </c>
      <c r="M5631">
        <f t="shared" si="351"/>
        <v>17409</v>
      </c>
    </row>
    <row r="5632" spans="1:13">
      <c r="A5632" s="127" t="s">
        <v>14068</v>
      </c>
      <c r="B5632" s="207" t="s">
        <v>14069</v>
      </c>
      <c r="C5632" s="208" t="s">
        <v>14070</v>
      </c>
      <c r="D5632" s="208" t="s">
        <v>14048</v>
      </c>
      <c r="E5632" s="205" t="s">
        <v>9</v>
      </c>
      <c r="F5632" s="205" t="s">
        <v>8</v>
      </c>
      <c r="G5632" s="205" t="s">
        <v>14071</v>
      </c>
      <c r="H5632" s="205" t="s">
        <v>12859</v>
      </c>
      <c r="I5632" s="206">
        <v>2412</v>
      </c>
      <c r="J5632" t="str">
        <f t="shared" si="352"/>
        <v>BW|Epfenbach</v>
      </c>
      <c r="K5632" t="str">
        <f t="shared" si="350"/>
        <v>BW|GVV Waibstadt</v>
      </c>
      <c r="L5632" s="380" t="str">
        <f t="shared" si="353"/>
        <v>082265009017</v>
      </c>
      <c r="M5632">
        <f t="shared" si="351"/>
        <v>20138</v>
      </c>
    </row>
    <row r="5633" spans="1:13">
      <c r="A5633" s="127" t="s">
        <v>14072</v>
      </c>
      <c r="B5633" s="207" t="s">
        <v>14073</v>
      </c>
      <c r="C5633" s="208" t="s">
        <v>14074</v>
      </c>
      <c r="D5633" s="208" t="s">
        <v>14048</v>
      </c>
      <c r="E5633" s="205" t="s">
        <v>9</v>
      </c>
      <c r="F5633" s="205" t="s">
        <v>8</v>
      </c>
      <c r="G5633" s="205" t="s">
        <v>14072</v>
      </c>
      <c r="H5633" s="205" t="s">
        <v>356</v>
      </c>
      <c r="I5633" s="206">
        <v>15543</v>
      </c>
      <c r="J5633" t="str">
        <f t="shared" si="352"/>
        <v>BW|Eppelheim</v>
      </c>
      <c r="K5633" t="str">
        <f t="shared" si="350"/>
        <v>BW|Eppelheim</v>
      </c>
      <c r="L5633" s="380" t="str">
        <f t="shared" si="353"/>
        <v>082260018018</v>
      </c>
      <c r="M5633">
        <f t="shared" si="351"/>
        <v>15543</v>
      </c>
    </row>
    <row r="5634" spans="1:13">
      <c r="A5634" s="127" t="s">
        <v>14075</v>
      </c>
      <c r="B5634" s="207" t="s">
        <v>14076</v>
      </c>
      <c r="C5634" s="208" t="s">
        <v>14077</v>
      </c>
      <c r="D5634" s="208" t="s">
        <v>14048</v>
      </c>
      <c r="E5634" s="205" t="s">
        <v>9</v>
      </c>
      <c r="F5634" s="205" t="s">
        <v>8</v>
      </c>
      <c r="G5634" s="205" t="s">
        <v>14078</v>
      </c>
      <c r="H5634" s="205" t="s">
        <v>12859</v>
      </c>
      <c r="I5634" s="206">
        <v>2810</v>
      </c>
      <c r="J5634" t="str">
        <f t="shared" si="352"/>
        <v>BW|Eschelbronn</v>
      </c>
      <c r="K5634" t="str">
        <f t="shared" si="350"/>
        <v>BW|GVV Elsenztal</v>
      </c>
      <c r="L5634" s="380" t="str">
        <f t="shared" si="353"/>
        <v>082265002020</v>
      </c>
      <c r="M5634">
        <f t="shared" si="351"/>
        <v>16316</v>
      </c>
    </row>
    <row r="5635" spans="1:13">
      <c r="A5635" s="127" t="s">
        <v>14079</v>
      </c>
      <c r="B5635" s="207" t="s">
        <v>14080</v>
      </c>
      <c r="C5635" s="208" t="s">
        <v>14052</v>
      </c>
      <c r="D5635" s="208" t="s">
        <v>14048</v>
      </c>
      <c r="E5635" s="205" t="s">
        <v>9</v>
      </c>
      <c r="F5635" s="205" t="s">
        <v>8</v>
      </c>
      <c r="G5635" s="205" t="s">
        <v>14053</v>
      </c>
      <c r="H5635" s="205" t="s">
        <v>12859</v>
      </c>
      <c r="I5635" s="206">
        <v>2429</v>
      </c>
      <c r="J5635" t="str">
        <f t="shared" si="352"/>
        <v>BW|Gaiberg</v>
      </c>
      <c r="K5635" t="str">
        <f t="shared" ref="K5635:K5698" si="354">E5635 &amp; "|" &amp; G5635</f>
        <v>BW|GVV Neckargemünd</v>
      </c>
      <c r="L5635" s="380" t="str">
        <f t="shared" si="353"/>
        <v>082265005022</v>
      </c>
      <c r="M5635">
        <f t="shared" ref="M5635:M5698" si="355">SUMIF($C:$C, $C5635, $I:$I)</f>
        <v>25760</v>
      </c>
    </row>
    <row r="5636" spans="1:13">
      <c r="A5636" s="127" t="s">
        <v>14081</v>
      </c>
      <c r="B5636" s="207" t="s">
        <v>14082</v>
      </c>
      <c r="C5636" s="208" t="s">
        <v>14083</v>
      </c>
      <c r="D5636" s="208" t="s">
        <v>14048</v>
      </c>
      <c r="E5636" s="205" t="s">
        <v>9</v>
      </c>
      <c r="F5636" s="205" t="s">
        <v>8</v>
      </c>
      <c r="G5636" s="205" t="s">
        <v>14084</v>
      </c>
      <c r="H5636" s="205" t="s">
        <v>12859</v>
      </c>
      <c r="I5636" s="206">
        <v>462</v>
      </c>
      <c r="J5636" t="str">
        <f t="shared" si="352"/>
        <v>BW|Heddesbach</v>
      </c>
      <c r="K5636" t="str">
        <f t="shared" si="354"/>
        <v>BW|GVV Schönau</v>
      </c>
      <c r="L5636" s="380" t="str">
        <f t="shared" si="353"/>
        <v>082265007027</v>
      </c>
      <c r="M5636">
        <f t="shared" si="355"/>
        <v>10736</v>
      </c>
    </row>
    <row r="5637" spans="1:13">
      <c r="A5637" s="127" t="s">
        <v>14085</v>
      </c>
      <c r="B5637" s="207" t="s">
        <v>14086</v>
      </c>
      <c r="C5637" s="208" t="s">
        <v>14087</v>
      </c>
      <c r="D5637" s="208" t="s">
        <v>14048</v>
      </c>
      <c r="E5637" s="205" t="s">
        <v>9</v>
      </c>
      <c r="F5637" s="205" t="s">
        <v>8</v>
      </c>
      <c r="G5637" s="205" t="s">
        <v>14085</v>
      </c>
      <c r="H5637" s="205" t="s">
        <v>356</v>
      </c>
      <c r="I5637" s="206">
        <v>12031</v>
      </c>
      <c r="J5637" t="str">
        <f t="shared" si="352"/>
        <v>BW|Heddesheim</v>
      </c>
      <c r="K5637" t="str">
        <f t="shared" si="354"/>
        <v>BW|Heddesheim</v>
      </c>
      <c r="L5637" s="380" t="str">
        <f t="shared" si="353"/>
        <v>082260028028</v>
      </c>
      <c r="M5637">
        <f t="shared" si="355"/>
        <v>12031</v>
      </c>
    </row>
    <row r="5638" spans="1:13">
      <c r="A5638" s="127" t="s">
        <v>14088</v>
      </c>
      <c r="B5638" s="207" t="s">
        <v>14089</v>
      </c>
      <c r="C5638" s="208" t="s">
        <v>14083</v>
      </c>
      <c r="D5638" s="208" t="s">
        <v>14048</v>
      </c>
      <c r="E5638" s="205" t="s">
        <v>9</v>
      </c>
      <c r="F5638" s="205" t="s">
        <v>8</v>
      </c>
      <c r="G5638" s="205" t="s">
        <v>14084</v>
      </c>
      <c r="H5638" s="205" t="s">
        <v>12859</v>
      </c>
      <c r="I5638" s="206">
        <v>2603</v>
      </c>
      <c r="J5638" t="str">
        <f t="shared" ref="J5638:J5701" si="356">E5638 &amp; "|" &amp; A5638</f>
        <v>BW|Heiligkreuzsteinach</v>
      </c>
      <c r="K5638" t="str">
        <f t="shared" si="354"/>
        <v>BW|GVV Schönau</v>
      </c>
      <c r="L5638" s="380" t="str">
        <f t="shared" ref="L5638:L5701" si="357">C5638 &amp; RIGHT(B5638,3)</f>
        <v>082265007029</v>
      </c>
      <c r="M5638">
        <f t="shared" si="355"/>
        <v>10736</v>
      </c>
    </row>
    <row r="5639" spans="1:13">
      <c r="A5639" s="127" t="s">
        <v>14090</v>
      </c>
      <c r="B5639" s="207" t="s">
        <v>14091</v>
      </c>
      <c r="C5639" s="208" t="s">
        <v>14092</v>
      </c>
      <c r="D5639" s="208" t="s">
        <v>14048</v>
      </c>
      <c r="E5639" s="205" t="s">
        <v>9</v>
      </c>
      <c r="F5639" s="205" t="s">
        <v>8</v>
      </c>
      <c r="G5639" s="205" t="s">
        <v>14093</v>
      </c>
      <c r="H5639" s="205" t="s">
        <v>12875</v>
      </c>
      <c r="I5639" s="206">
        <v>11884</v>
      </c>
      <c r="J5639" t="str">
        <f t="shared" si="356"/>
        <v>BW|Hemsbach</v>
      </c>
      <c r="K5639" t="str">
        <f t="shared" si="354"/>
        <v>BW|VVG der Stadt Hemsbach</v>
      </c>
      <c r="L5639" s="380" t="str">
        <f t="shared" si="357"/>
        <v>082265003031</v>
      </c>
      <c r="M5639">
        <f t="shared" si="355"/>
        <v>18403</v>
      </c>
    </row>
    <row r="5640" spans="1:13">
      <c r="A5640" s="127" t="s">
        <v>14094</v>
      </c>
      <c r="B5640" s="207" t="s">
        <v>14095</v>
      </c>
      <c r="C5640" s="208" t="s">
        <v>14047</v>
      </c>
      <c r="D5640" s="208" t="s">
        <v>14048</v>
      </c>
      <c r="E5640" s="205" t="s">
        <v>9</v>
      </c>
      <c r="F5640" s="205" t="s">
        <v>8</v>
      </c>
      <c r="G5640" s="205" t="s">
        <v>14049</v>
      </c>
      <c r="H5640" s="205" t="s">
        <v>12875</v>
      </c>
      <c r="I5640" s="206">
        <v>21631</v>
      </c>
      <c r="J5640" t="str">
        <f t="shared" si="356"/>
        <v>BW|Hockenheim</v>
      </c>
      <c r="K5640" t="str">
        <f t="shared" si="354"/>
        <v>BW|VVG der Stadt Hockenheim</v>
      </c>
      <c r="L5640" s="380" t="str">
        <f t="shared" si="357"/>
        <v>082265004032</v>
      </c>
      <c r="M5640">
        <f t="shared" si="355"/>
        <v>43472</v>
      </c>
    </row>
    <row r="5641" spans="1:13">
      <c r="A5641" s="127" t="s">
        <v>14096</v>
      </c>
      <c r="B5641" s="207" t="s">
        <v>14097</v>
      </c>
      <c r="C5641" s="208" t="s">
        <v>14098</v>
      </c>
      <c r="D5641" s="208" t="s">
        <v>14048</v>
      </c>
      <c r="E5641" s="205" t="s">
        <v>9</v>
      </c>
      <c r="F5641" s="205" t="s">
        <v>8</v>
      </c>
      <c r="G5641" s="205" t="s">
        <v>14096</v>
      </c>
      <c r="H5641" s="205" t="s">
        <v>356</v>
      </c>
      <c r="I5641" s="206">
        <v>9280</v>
      </c>
      <c r="J5641" t="str">
        <f t="shared" si="356"/>
        <v>BW|Ilvesheim</v>
      </c>
      <c r="K5641" t="str">
        <f t="shared" si="354"/>
        <v>BW|Ilvesheim</v>
      </c>
      <c r="L5641" s="380" t="str">
        <f t="shared" si="357"/>
        <v>082260036036</v>
      </c>
      <c r="M5641">
        <f t="shared" si="355"/>
        <v>9280</v>
      </c>
    </row>
    <row r="5642" spans="1:13">
      <c r="A5642" s="127" t="s">
        <v>14099</v>
      </c>
      <c r="B5642" s="207" t="s">
        <v>14100</v>
      </c>
      <c r="C5642" s="208" t="s">
        <v>14101</v>
      </c>
      <c r="D5642" s="208" t="s">
        <v>14048</v>
      </c>
      <c r="E5642" s="205" t="s">
        <v>9</v>
      </c>
      <c r="F5642" s="205" t="s">
        <v>8</v>
      </c>
      <c r="G5642" s="205" t="s">
        <v>14099</v>
      </c>
      <c r="H5642" s="205" t="s">
        <v>356</v>
      </c>
      <c r="I5642" s="206">
        <v>13141</v>
      </c>
      <c r="J5642" t="str">
        <f t="shared" si="356"/>
        <v>BW|Ketsch</v>
      </c>
      <c r="K5642" t="str">
        <f t="shared" si="354"/>
        <v>BW|Ketsch</v>
      </c>
      <c r="L5642" s="380" t="str">
        <f t="shared" si="357"/>
        <v>082260037037</v>
      </c>
      <c r="M5642">
        <f t="shared" si="355"/>
        <v>13141</v>
      </c>
    </row>
    <row r="5643" spans="1:13">
      <c r="A5643" s="127" t="s">
        <v>14102</v>
      </c>
      <c r="B5643" s="207" t="s">
        <v>14103</v>
      </c>
      <c r="C5643" s="208" t="s">
        <v>14104</v>
      </c>
      <c r="D5643" s="208" t="s">
        <v>14048</v>
      </c>
      <c r="E5643" s="205" t="s">
        <v>9</v>
      </c>
      <c r="F5643" s="205" t="s">
        <v>8</v>
      </c>
      <c r="G5643" s="205" t="s">
        <v>14102</v>
      </c>
      <c r="H5643" s="205" t="s">
        <v>356</v>
      </c>
      <c r="I5643" s="206">
        <v>12704</v>
      </c>
      <c r="J5643" t="str">
        <f t="shared" si="356"/>
        <v>BW|Ladenburg</v>
      </c>
      <c r="K5643" t="str">
        <f t="shared" si="354"/>
        <v>BW|Ladenburg</v>
      </c>
      <c r="L5643" s="380" t="str">
        <f t="shared" si="357"/>
        <v>082260038038</v>
      </c>
      <c r="M5643">
        <f t="shared" si="355"/>
        <v>12704</v>
      </c>
    </row>
    <row r="5644" spans="1:13">
      <c r="A5644" s="127" t="s">
        <v>14105</v>
      </c>
      <c r="B5644" s="207" t="s">
        <v>14106</v>
      </c>
      <c r="C5644" s="208" t="s">
        <v>14092</v>
      </c>
      <c r="D5644" s="208" t="s">
        <v>14048</v>
      </c>
      <c r="E5644" s="205" t="s">
        <v>9</v>
      </c>
      <c r="F5644" s="205" t="s">
        <v>8</v>
      </c>
      <c r="G5644" s="205" t="s">
        <v>14093</v>
      </c>
      <c r="H5644" s="205" t="s">
        <v>12875</v>
      </c>
      <c r="I5644" s="206">
        <v>6519</v>
      </c>
      <c r="J5644" t="str">
        <f t="shared" si="356"/>
        <v>BW|Laudenbach (Bergstraße)</v>
      </c>
      <c r="K5644" t="str">
        <f t="shared" si="354"/>
        <v>BW|VVG der Stadt Hemsbach</v>
      </c>
      <c r="L5644" s="380" t="str">
        <f t="shared" si="357"/>
        <v>082265003040</v>
      </c>
      <c r="M5644">
        <f t="shared" si="355"/>
        <v>18403</v>
      </c>
    </row>
    <row r="5645" spans="1:13">
      <c r="A5645" s="127" t="s">
        <v>14107</v>
      </c>
      <c r="B5645" s="207" t="s">
        <v>14108</v>
      </c>
      <c r="C5645" s="208" t="s">
        <v>14109</v>
      </c>
      <c r="D5645" s="208" t="s">
        <v>14048</v>
      </c>
      <c r="E5645" s="205" t="s">
        <v>9</v>
      </c>
      <c r="F5645" s="205" t="s">
        <v>8</v>
      </c>
      <c r="G5645" s="205" t="s">
        <v>14110</v>
      </c>
      <c r="H5645" s="205" t="s">
        <v>356</v>
      </c>
      <c r="I5645" s="206">
        <v>27286</v>
      </c>
      <c r="J5645" t="str">
        <f t="shared" si="356"/>
        <v>BW|Leimen (Baden)</v>
      </c>
      <c r="K5645" t="str">
        <f t="shared" si="354"/>
        <v>BW|Leimen</v>
      </c>
      <c r="L5645" s="380" t="str">
        <f t="shared" si="357"/>
        <v>082260041041</v>
      </c>
      <c r="M5645">
        <f t="shared" si="355"/>
        <v>27286</v>
      </c>
    </row>
    <row r="5646" spans="1:13">
      <c r="A5646" s="127" t="s">
        <v>14111</v>
      </c>
      <c r="B5646" s="207" t="s">
        <v>14112</v>
      </c>
      <c r="C5646" s="208" t="s">
        <v>14113</v>
      </c>
      <c r="D5646" s="208" t="s">
        <v>14048</v>
      </c>
      <c r="E5646" s="205" t="s">
        <v>9</v>
      </c>
      <c r="F5646" s="205" t="s">
        <v>8</v>
      </c>
      <c r="G5646" s="205" t="s">
        <v>14114</v>
      </c>
      <c r="H5646" s="205" t="s">
        <v>12859</v>
      </c>
      <c r="I5646" s="206">
        <v>3478</v>
      </c>
      <c r="J5646" t="str">
        <f t="shared" si="356"/>
        <v>BW|Malsch (bei Heidelberg)</v>
      </c>
      <c r="K5646" t="str">
        <f t="shared" si="354"/>
        <v>BW|GVV Rauenberg</v>
      </c>
      <c r="L5646" s="380" t="str">
        <f t="shared" si="357"/>
        <v>082265006046</v>
      </c>
      <c r="M5646">
        <f t="shared" si="355"/>
        <v>21037</v>
      </c>
    </row>
    <row r="5647" spans="1:13">
      <c r="A5647" s="216" t="s">
        <v>14115</v>
      </c>
      <c r="B5647" s="207" t="s">
        <v>14116</v>
      </c>
      <c r="C5647" s="208" t="s">
        <v>14077</v>
      </c>
      <c r="D5647" s="208" t="s">
        <v>14048</v>
      </c>
      <c r="E5647" s="205" t="s">
        <v>9</v>
      </c>
      <c r="F5647" s="205" t="s">
        <v>8</v>
      </c>
      <c r="G5647" s="205" t="s">
        <v>14078</v>
      </c>
      <c r="H5647" s="205" t="s">
        <v>12859</v>
      </c>
      <c r="I5647" s="206">
        <v>4158</v>
      </c>
      <c r="J5647" t="str">
        <f t="shared" si="356"/>
        <v>BW|Mauer</v>
      </c>
      <c r="K5647" t="str">
        <f t="shared" si="354"/>
        <v>BW|GVV Elsenztal</v>
      </c>
      <c r="L5647" s="380" t="str">
        <f t="shared" si="357"/>
        <v>082265002048</v>
      </c>
      <c r="M5647">
        <f t="shared" si="355"/>
        <v>16316</v>
      </c>
    </row>
    <row r="5648" spans="1:13">
      <c r="A5648" s="127" t="s">
        <v>14117</v>
      </c>
      <c r="B5648" s="207" t="s">
        <v>14118</v>
      </c>
      <c r="C5648" s="208" t="s">
        <v>14077</v>
      </c>
      <c r="D5648" s="208" t="s">
        <v>14048</v>
      </c>
      <c r="E5648" s="205" t="s">
        <v>9</v>
      </c>
      <c r="F5648" s="205" t="s">
        <v>8</v>
      </c>
      <c r="G5648" s="205" t="s">
        <v>14078</v>
      </c>
      <c r="H5648" s="205" t="s">
        <v>12859</v>
      </c>
      <c r="I5648" s="206">
        <v>5244</v>
      </c>
      <c r="J5648" t="str">
        <f t="shared" si="356"/>
        <v>BW|Meckesheim</v>
      </c>
      <c r="K5648" t="str">
        <f t="shared" si="354"/>
        <v>BW|GVV Elsenztal</v>
      </c>
      <c r="L5648" s="380" t="str">
        <f t="shared" si="357"/>
        <v>082265002049</v>
      </c>
      <c r="M5648">
        <f t="shared" si="355"/>
        <v>16316</v>
      </c>
    </row>
    <row r="5649" spans="1:13">
      <c r="A5649" s="127" t="s">
        <v>14119</v>
      </c>
      <c r="B5649" s="207" t="s">
        <v>14120</v>
      </c>
      <c r="C5649" s="208" t="s">
        <v>14113</v>
      </c>
      <c r="D5649" s="208" t="s">
        <v>14048</v>
      </c>
      <c r="E5649" s="205" t="s">
        <v>9</v>
      </c>
      <c r="F5649" s="205" t="s">
        <v>8</v>
      </c>
      <c r="G5649" s="205" t="s">
        <v>14114</v>
      </c>
      <c r="H5649" s="205" t="s">
        <v>12859</v>
      </c>
      <c r="I5649" s="206">
        <v>8832</v>
      </c>
      <c r="J5649" t="str">
        <f t="shared" si="356"/>
        <v>BW|Mühlhausen (Kraichgau)</v>
      </c>
      <c r="K5649" t="str">
        <f t="shared" si="354"/>
        <v>BW|GVV Rauenberg</v>
      </c>
      <c r="L5649" s="380" t="str">
        <f t="shared" si="357"/>
        <v>082265006054</v>
      </c>
      <c r="M5649">
        <f t="shared" si="355"/>
        <v>21037</v>
      </c>
    </row>
    <row r="5650" spans="1:13">
      <c r="A5650" s="127" t="s">
        <v>14121</v>
      </c>
      <c r="B5650" s="207" t="s">
        <v>14122</v>
      </c>
      <c r="C5650" s="208" t="s">
        <v>14070</v>
      </c>
      <c r="D5650" s="208" t="s">
        <v>14048</v>
      </c>
      <c r="E5650" s="205" t="s">
        <v>9</v>
      </c>
      <c r="F5650" s="205" t="s">
        <v>8</v>
      </c>
      <c r="G5650" s="205" t="s">
        <v>14071</v>
      </c>
      <c r="H5650" s="205" t="s">
        <v>12859</v>
      </c>
      <c r="I5650" s="206">
        <v>4213</v>
      </c>
      <c r="J5650" t="str">
        <f t="shared" si="356"/>
        <v>BW|Neckarbischofsheim</v>
      </c>
      <c r="K5650" t="str">
        <f t="shared" si="354"/>
        <v>BW|GVV Waibstadt</v>
      </c>
      <c r="L5650" s="380" t="str">
        <f t="shared" si="357"/>
        <v>082265009055</v>
      </c>
      <c r="M5650">
        <f t="shared" si="355"/>
        <v>20138</v>
      </c>
    </row>
    <row r="5651" spans="1:13">
      <c r="A5651" s="127" t="s">
        <v>14123</v>
      </c>
      <c r="B5651" s="207" t="s">
        <v>14124</v>
      </c>
      <c r="C5651" s="208" t="s">
        <v>14052</v>
      </c>
      <c r="D5651" s="208" t="s">
        <v>14048</v>
      </c>
      <c r="E5651" s="205" t="s">
        <v>9</v>
      </c>
      <c r="F5651" s="205" t="s">
        <v>8</v>
      </c>
      <c r="G5651" s="205" t="s">
        <v>14053</v>
      </c>
      <c r="H5651" s="205" t="s">
        <v>12859</v>
      </c>
      <c r="I5651" s="206">
        <v>13629</v>
      </c>
      <c r="J5651" t="str">
        <f t="shared" si="356"/>
        <v>BW|Neckargemünd</v>
      </c>
      <c r="K5651" t="str">
        <f t="shared" si="354"/>
        <v>BW|GVV Neckargemünd</v>
      </c>
      <c r="L5651" s="380" t="str">
        <f t="shared" si="357"/>
        <v>082265005056</v>
      </c>
      <c r="M5651">
        <f t="shared" si="355"/>
        <v>25760</v>
      </c>
    </row>
    <row r="5652" spans="1:13">
      <c r="A5652" s="127" t="s">
        <v>14125</v>
      </c>
      <c r="B5652" s="207" t="s">
        <v>14126</v>
      </c>
      <c r="C5652" s="208" t="s">
        <v>14070</v>
      </c>
      <c r="D5652" s="208" t="s">
        <v>14048</v>
      </c>
      <c r="E5652" s="205" t="s">
        <v>9</v>
      </c>
      <c r="F5652" s="205" t="s">
        <v>8</v>
      </c>
      <c r="G5652" s="205" t="s">
        <v>14071</v>
      </c>
      <c r="H5652" s="205" t="s">
        <v>12859</v>
      </c>
      <c r="I5652" s="206">
        <v>1753</v>
      </c>
      <c r="J5652" t="str">
        <f t="shared" si="356"/>
        <v>BW|Neidenstein</v>
      </c>
      <c r="K5652" t="str">
        <f t="shared" si="354"/>
        <v>BW|GVV Waibstadt</v>
      </c>
      <c r="L5652" s="380" t="str">
        <f t="shared" si="357"/>
        <v>082265009058</v>
      </c>
      <c r="M5652">
        <f t="shared" si="355"/>
        <v>20138</v>
      </c>
    </row>
    <row r="5653" spans="1:13">
      <c r="A5653" s="127" t="s">
        <v>14127</v>
      </c>
      <c r="B5653" s="207" t="s">
        <v>14128</v>
      </c>
      <c r="C5653" s="208" t="s">
        <v>14047</v>
      </c>
      <c r="D5653" s="208" t="s">
        <v>14048</v>
      </c>
      <c r="E5653" s="205" t="s">
        <v>9</v>
      </c>
      <c r="F5653" s="205" t="s">
        <v>8</v>
      </c>
      <c r="G5653" s="205" t="s">
        <v>14049</v>
      </c>
      <c r="H5653" s="205" t="s">
        <v>12875</v>
      </c>
      <c r="I5653" s="206">
        <v>7132</v>
      </c>
      <c r="J5653" t="str">
        <f t="shared" si="356"/>
        <v>BW|Neulußheim</v>
      </c>
      <c r="K5653" t="str">
        <f t="shared" si="354"/>
        <v>BW|VVG der Stadt Hockenheim</v>
      </c>
      <c r="L5653" s="380" t="str">
        <f t="shared" si="357"/>
        <v>082265004059</v>
      </c>
      <c r="M5653">
        <f t="shared" si="355"/>
        <v>43472</v>
      </c>
    </row>
    <row r="5654" spans="1:13">
      <c r="A5654" s="127" t="s">
        <v>14129</v>
      </c>
      <c r="B5654" s="207" t="s">
        <v>14130</v>
      </c>
      <c r="C5654" s="208" t="s">
        <v>14131</v>
      </c>
      <c r="D5654" s="208" t="s">
        <v>14048</v>
      </c>
      <c r="E5654" s="205" t="s">
        <v>9</v>
      </c>
      <c r="F5654" s="205" t="s">
        <v>8</v>
      </c>
      <c r="G5654" s="205" t="s">
        <v>14129</v>
      </c>
      <c r="H5654" s="205" t="s">
        <v>356</v>
      </c>
      <c r="I5654" s="206">
        <v>11332</v>
      </c>
      <c r="J5654" t="str">
        <f t="shared" si="356"/>
        <v>BW|Nußloch</v>
      </c>
      <c r="K5654" t="str">
        <f t="shared" si="354"/>
        <v>BW|Nußloch</v>
      </c>
      <c r="L5654" s="380" t="str">
        <f t="shared" si="357"/>
        <v>082260060060</v>
      </c>
      <c r="M5654">
        <f t="shared" si="355"/>
        <v>11332</v>
      </c>
    </row>
    <row r="5655" spans="1:13">
      <c r="A5655" s="127" t="s">
        <v>14132</v>
      </c>
      <c r="B5655" s="207" t="s">
        <v>14133</v>
      </c>
      <c r="C5655" s="208" t="s">
        <v>14134</v>
      </c>
      <c r="D5655" s="208" t="s">
        <v>14048</v>
      </c>
      <c r="E5655" s="205" t="s">
        <v>9</v>
      </c>
      <c r="F5655" s="205" t="s">
        <v>8</v>
      </c>
      <c r="G5655" s="205" t="s">
        <v>14132</v>
      </c>
      <c r="H5655" s="205" t="s">
        <v>356</v>
      </c>
      <c r="I5655" s="206">
        <v>12211</v>
      </c>
      <c r="J5655" t="str">
        <f t="shared" si="356"/>
        <v>BW|Oftersheim</v>
      </c>
      <c r="K5655" t="str">
        <f t="shared" si="354"/>
        <v>BW|Oftersheim</v>
      </c>
      <c r="L5655" s="380" t="str">
        <f t="shared" si="357"/>
        <v>082260062062</v>
      </c>
      <c r="M5655">
        <f t="shared" si="355"/>
        <v>12211</v>
      </c>
    </row>
    <row r="5656" spans="1:13">
      <c r="A5656" s="127" t="s">
        <v>14135</v>
      </c>
      <c r="B5656" s="207" t="s">
        <v>14136</v>
      </c>
      <c r="C5656" s="208" t="s">
        <v>14137</v>
      </c>
      <c r="D5656" s="208" t="s">
        <v>14048</v>
      </c>
      <c r="E5656" s="205" t="s">
        <v>9</v>
      </c>
      <c r="F5656" s="205" t="s">
        <v>8</v>
      </c>
      <c r="G5656" s="205" t="s">
        <v>14135</v>
      </c>
      <c r="H5656" s="205" t="s">
        <v>356</v>
      </c>
      <c r="I5656" s="206">
        <v>10611</v>
      </c>
      <c r="J5656" t="str">
        <f t="shared" si="356"/>
        <v>BW|Plankstadt</v>
      </c>
      <c r="K5656" t="str">
        <f t="shared" si="354"/>
        <v>BW|Plankstadt</v>
      </c>
      <c r="L5656" s="380" t="str">
        <f t="shared" si="357"/>
        <v>082260063063</v>
      </c>
      <c r="M5656">
        <f t="shared" si="355"/>
        <v>10611</v>
      </c>
    </row>
    <row r="5657" spans="1:13">
      <c r="A5657" s="127" t="s">
        <v>14138</v>
      </c>
      <c r="B5657" s="207" t="s">
        <v>14139</v>
      </c>
      <c r="C5657" s="208" t="s">
        <v>14113</v>
      </c>
      <c r="D5657" s="208" t="s">
        <v>14048</v>
      </c>
      <c r="E5657" s="205" t="s">
        <v>9</v>
      </c>
      <c r="F5657" s="205" t="s">
        <v>8</v>
      </c>
      <c r="G5657" s="205" t="s">
        <v>14114</v>
      </c>
      <c r="H5657" s="205" t="s">
        <v>12859</v>
      </c>
      <c r="I5657" s="206">
        <v>8727</v>
      </c>
      <c r="J5657" t="str">
        <f t="shared" si="356"/>
        <v>BW|Rauenberg</v>
      </c>
      <c r="K5657" t="str">
        <f t="shared" si="354"/>
        <v>BW|GVV Rauenberg</v>
      </c>
      <c r="L5657" s="380" t="str">
        <f t="shared" si="357"/>
        <v>082265006065</v>
      </c>
      <c r="M5657">
        <f t="shared" si="355"/>
        <v>21037</v>
      </c>
    </row>
    <row r="5658" spans="1:13">
      <c r="A5658" s="127" t="s">
        <v>14140</v>
      </c>
      <c r="B5658" s="207" t="s">
        <v>14141</v>
      </c>
      <c r="C5658" s="208" t="s">
        <v>14070</v>
      </c>
      <c r="D5658" s="208" t="s">
        <v>14048</v>
      </c>
      <c r="E5658" s="205" t="s">
        <v>9</v>
      </c>
      <c r="F5658" s="205" t="s">
        <v>8</v>
      </c>
      <c r="G5658" s="205" t="s">
        <v>14071</v>
      </c>
      <c r="H5658" s="205" t="s">
        <v>12859</v>
      </c>
      <c r="I5658" s="206">
        <v>2143</v>
      </c>
      <c r="J5658" t="str">
        <f t="shared" si="356"/>
        <v>BW|Reichartshausen</v>
      </c>
      <c r="K5658" t="str">
        <f t="shared" si="354"/>
        <v>BW|GVV Waibstadt</v>
      </c>
      <c r="L5658" s="380" t="str">
        <f t="shared" si="357"/>
        <v>082265009066</v>
      </c>
      <c r="M5658">
        <f t="shared" si="355"/>
        <v>20138</v>
      </c>
    </row>
    <row r="5659" spans="1:13">
      <c r="A5659" s="127" t="s">
        <v>14142</v>
      </c>
      <c r="B5659" s="207" t="s">
        <v>14143</v>
      </c>
      <c r="C5659" s="208" t="s">
        <v>14047</v>
      </c>
      <c r="D5659" s="208" t="s">
        <v>14048</v>
      </c>
      <c r="E5659" s="205" t="s">
        <v>9</v>
      </c>
      <c r="F5659" s="205" t="s">
        <v>8</v>
      </c>
      <c r="G5659" s="205" t="s">
        <v>14049</v>
      </c>
      <c r="H5659" s="205" t="s">
        <v>12875</v>
      </c>
      <c r="I5659" s="206">
        <v>8320</v>
      </c>
      <c r="J5659" t="str">
        <f t="shared" si="356"/>
        <v>BW|Reilingen</v>
      </c>
      <c r="K5659" t="str">
        <f t="shared" si="354"/>
        <v>BW|VVG der Stadt Hockenheim</v>
      </c>
      <c r="L5659" s="380" t="str">
        <f t="shared" si="357"/>
        <v>082265004068</v>
      </c>
      <c r="M5659">
        <f t="shared" si="355"/>
        <v>43472</v>
      </c>
    </row>
    <row r="5660" spans="1:13">
      <c r="A5660" s="127" t="s">
        <v>14144</v>
      </c>
      <c r="B5660" s="207" t="s">
        <v>14145</v>
      </c>
      <c r="C5660" s="208" t="s">
        <v>14146</v>
      </c>
      <c r="D5660" s="208" t="s">
        <v>14048</v>
      </c>
      <c r="E5660" s="205" t="s">
        <v>9</v>
      </c>
      <c r="F5660" s="205" t="s">
        <v>8</v>
      </c>
      <c r="G5660" s="205" t="s">
        <v>14144</v>
      </c>
      <c r="H5660" s="205" t="s">
        <v>356</v>
      </c>
      <c r="I5660" s="206">
        <v>15421</v>
      </c>
      <c r="J5660" t="str">
        <f t="shared" si="356"/>
        <v>BW|Sandhausen</v>
      </c>
      <c r="K5660" t="str">
        <f t="shared" si="354"/>
        <v>BW|Sandhausen</v>
      </c>
      <c r="L5660" s="380" t="str">
        <f t="shared" si="357"/>
        <v>082260076076</v>
      </c>
      <c r="M5660">
        <f t="shared" si="355"/>
        <v>15421</v>
      </c>
    </row>
    <row r="5661" spans="1:13">
      <c r="A5661" s="127" t="s">
        <v>14147</v>
      </c>
      <c r="B5661" s="207" t="s">
        <v>14148</v>
      </c>
      <c r="C5661" s="208" t="s">
        <v>14083</v>
      </c>
      <c r="D5661" s="208" t="s">
        <v>14048</v>
      </c>
      <c r="E5661" s="205" t="s">
        <v>9</v>
      </c>
      <c r="F5661" s="205" t="s">
        <v>8</v>
      </c>
      <c r="G5661" s="205" t="s">
        <v>14084</v>
      </c>
      <c r="H5661" s="205" t="s">
        <v>12859</v>
      </c>
      <c r="I5661" s="206">
        <v>4376</v>
      </c>
      <c r="J5661" t="str">
        <f t="shared" si="356"/>
        <v>BW|Schönau (Odenwald)</v>
      </c>
      <c r="K5661" t="str">
        <f t="shared" si="354"/>
        <v>BW|GVV Schönau</v>
      </c>
      <c r="L5661" s="380" t="str">
        <f t="shared" si="357"/>
        <v>082265007080</v>
      </c>
      <c r="M5661">
        <f t="shared" si="355"/>
        <v>10736</v>
      </c>
    </row>
    <row r="5662" spans="1:13">
      <c r="A5662" s="127" t="s">
        <v>14149</v>
      </c>
      <c r="B5662" s="207" t="s">
        <v>14150</v>
      </c>
      <c r="C5662" s="208" t="s">
        <v>14066</v>
      </c>
      <c r="D5662" s="208" t="s">
        <v>14048</v>
      </c>
      <c r="E5662" s="205" t="s">
        <v>9</v>
      </c>
      <c r="F5662" s="205" t="s">
        <v>8</v>
      </c>
      <c r="G5662" s="205" t="s">
        <v>14067</v>
      </c>
      <c r="H5662" s="205" t="s">
        <v>12875</v>
      </c>
      <c r="I5662" s="206">
        <v>2920</v>
      </c>
      <c r="J5662" t="str">
        <f t="shared" si="356"/>
        <v>BW|Schönbrunn</v>
      </c>
      <c r="K5662" t="str">
        <f t="shared" si="354"/>
        <v>BW|VVG der Stadt Eberbach</v>
      </c>
      <c r="L5662" s="380" t="str">
        <f t="shared" si="357"/>
        <v>082265001081</v>
      </c>
      <c r="M5662">
        <f t="shared" si="355"/>
        <v>17409</v>
      </c>
    </row>
    <row r="5663" spans="1:13">
      <c r="A5663" s="127" t="s">
        <v>14151</v>
      </c>
      <c r="B5663" s="207" t="s">
        <v>14152</v>
      </c>
      <c r="C5663" s="208" t="s">
        <v>14153</v>
      </c>
      <c r="D5663" s="208" t="s">
        <v>14048</v>
      </c>
      <c r="E5663" s="205" t="s">
        <v>9</v>
      </c>
      <c r="F5663" s="205" t="s">
        <v>8</v>
      </c>
      <c r="G5663" s="205" t="s">
        <v>14151</v>
      </c>
      <c r="H5663" s="205" t="s">
        <v>356</v>
      </c>
      <c r="I5663" s="206">
        <v>15309</v>
      </c>
      <c r="J5663" t="str">
        <f t="shared" si="356"/>
        <v>BW|Schriesheim</v>
      </c>
      <c r="K5663" t="str">
        <f t="shared" si="354"/>
        <v>BW|Schriesheim</v>
      </c>
      <c r="L5663" s="380" t="str">
        <f t="shared" si="357"/>
        <v>082260082082</v>
      </c>
      <c r="M5663">
        <f t="shared" si="355"/>
        <v>15309</v>
      </c>
    </row>
    <row r="5664" spans="1:13">
      <c r="A5664" s="127" t="s">
        <v>14154</v>
      </c>
      <c r="B5664" s="208" t="s">
        <v>14155</v>
      </c>
      <c r="C5664" s="208" t="s">
        <v>14156</v>
      </c>
      <c r="D5664" s="208" t="s">
        <v>14048</v>
      </c>
      <c r="E5664" s="205" t="s">
        <v>9</v>
      </c>
      <c r="F5664" s="205" t="s">
        <v>8</v>
      </c>
      <c r="G5664" s="205" t="s">
        <v>14154</v>
      </c>
      <c r="H5664" s="205" t="s">
        <v>356</v>
      </c>
      <c r="I5664" s="206">
        <v>21609</v>
      </c>
      <c r="J5664" t="str">
        <f t="shared" si="356"/>
        <v>BW|Schwetzingen</v>
      </c>
      <c r="K5664" t="str">
        <f t="shared" si="354"/>
        <v>BW|Schwetzingen</v>
      </c>
      <c r="L5664" s="380" t="str">
        <f t="shared" si="357"/>
        <v>082260084084</v>
      </c>
      <c r="M5664">
        <f t="shared" si="355"/>
        <v>21609</v>
      </c>
    </row>
    <row r="5665" spans="1:13">
      <c r="A5665" s="127" t="s">
        <v>14157</v>
      </c>
      <c r="B5665" s="207" t="s">
        <v>14158</v>
      </c>
      <c r="C5665" s="208" t="s">
        <v>14159</v>
      </c>
      <c r="D5665" s="208" t="s">
        <v>14048</v>
      </c>
      <c r="E5665" s="205" t="s">
        <v>9</v>
      </c>
      <c r="F5665" s="205" t="s">
        <v>8</v>
      </c>
      <c r="G5665" s="205" t="s">
        <v>14160</v>
      </c>
      <c r="H5665" s="205" t="s">
        <v>12875</v>
      </c>
      <c r="I5665" s="206">
        <v>36978</v>
      </c>
      <c r="J5665" t="str">
        <f t="shared" si="356"/>
        <v>BW|Sinsheim</v>
      </c>
      <c r="K5665" t="str">
        <f t="shared" si="354"/>
        <v>BW|VVG der Stadt Sinsheim</v>
      </c>
      <c r="L5665" s="380" t="str">
        <f t="shared" si="357"/>
        <v>082265008085</v>
      </c>
      <c r="M5665">
        <f t="shared" si="355"/>
        <v>44532</v>
      </c>
    </row>
    <row r="5666" spans="1:13">
      <c r="A5666" s="127" t="s">
        <v>14161</v>
      </c>
      <c r="B5666" s="207" t="s">
        <v>14162</v>
      </c>
      <c r="C5666" s="208" t="s">
        <v>14077</v>
      </c>
      <c r="D5666" s="208" t="s">
        <v>14048</v>
      </c>
      <c r="E5666" s="205" t="s">
        <v>9</v>
      </c>
      <c r="F5666" s="205" t="s">
        <v>8</v>
      </c>
      <c r="G5666" s="205" t="s">
        <v>14078</v>
      </c>
      <c r="H5666" s="205" t="s">
        <v>12859</v>
      </c>
      <c r="I5666" s="206">
        <v>1766</v>
      </c>
      <c r="J5666" t="str">
        <f t="shared" si="356"/>
        <v>BW|Spechbach</v>
      </c>
      <c r="K5666" t="str">
        <f t="shared" si="354"/>
        <v>BW|GVV Elsenztal</v>
      </c>
      <c r="L5666" s="380" t="str">
        <f t="shared" si="357"/>
        <v>082265002086</v>
      </c>
      <c r="M5666">
        <f t="shared" si="355"/>
        <v>16316</v>
      </c>
    </row>
    <row r="5667" spans="1:13">
      <c r="A5667" s="127" t="s">
        <v>14163</v>
      </c>
      <c r="B5667" s="207" t="s">
        <v>14164</v>
      </c>
      <c r="C5667" s="208" t="s">
        <v>14070</v>
      </c>
      <c r="D5667" s="208" t="s">
        <v>14048</v>
      </c>
      <c r="E5667" s="205" t="s">
        <v>9</v>
      </c>
      <c r="F5667" s="205" t="s">
        <v>8</v>
      </c>
      <c r="G5667" s="205" t="s">
        <v>14071</v>
      </c>
      <c r="H5667" s="205" t="s">
        <v>12859</v>
      </c>
      <c r="I5667" s="206">
        <v>5708</v>
      </c>
      <c r="J5667" t="str">
        <f t="shared" si="356"/>
        <v>BW|Waibstadt</v>
      </c>
      <c r="K5667" t="str">
        <f t="shared" si="354"/>
        <v>BW|GVV Waibstadt</v>
      </c>
      <c r="L5667" s="380" t="str">
        <f t="shared" si="357"/>
        <v>082265009091</v>
      </c>
      <c r="M5667">
        <f t="shared" si="355"/>
        <v>20138</v>
      </c>
    </row>
    <row r="5668" spans="1:13">
      <c r="A5668" s="127" t="s">
        <v>14165</v>
      </c>
      <c r="B5668" s="208" t="s">
        <v>14166</v>
      </c>
      <c r="C5668" s="208" t="s">
        <v>14167</v>
      </c>
      <c r="D5668" s="208" t="s">
        <v>14048</v>
      </c>
      <c r="E5668" s="205" t="s">
        <v>9</v>
      </c>
      <c r="F5668" s="205" t="s">
        <v>8</v>
      </c>
      <c r="G5668" s="205" t="s">
        <v>14165</v>
      </c>
      <c r="H5668" s="205" t="s">
        <v>356</v>
      </c>
      <c r="I5668" s="206">
        <v>15995</v>
      </c>
      <c r="J5668" t="str">
        <f t="shared" si="356"/>
        <v>BW|Walldorf</v>
      </c>
      <c r="K5668" t="str">
        <f t="shared" si="354"/>
        <v>BW|Walldorf</v>
      </c>
      <c r="L5668" s="380" t="str">
        <f t="shared" si="357"/>
        <v>082260095095</v>
      </c>
      <c r="M5668">
        <f t="shared" si="355"/>
        <v>15995</v>
      </c>
    </row>
    <row r="5669" spans="1:13">
      <c r="A5669" s="127" t="s">
        <v>14168</v>
      </c>
      <c r="B5669" s="207" t="s">
        <v>14169</v>
      </c>
      <c r="C5669" s="208" t="s">
        <v>14170</v>
      </c>
      <c r="D5669" s="208" t="s">
        <v>14048</v>
      </c>
      <c r="E5669" s="205" t="s">
        <v>9</v>
      </c>
      <c r="F5669" s="205" t="s">
        <v>8</v>
      </c>
      <c r="G5669" s="205" t="s">
        <v>14168</v>
      </c>
      <c r="H5669" s="205" t="s">
        <v>356</v>
      </c>
      <c r="I5669" s="206">
        <v>45381</v>
      </c>
      <c r="J5669" t="str">
        <f t="shared" si="356"/>
        <v>BW|Weinheim</v>
      </c>
      <c r="K5669" t="str">
        <f t="shared" si="354"/>
        <v>BW|Weinheim</v>
      </c>
      <c r="L5669" s="380" t="str">
        <f t="shared" si="357"/>
        <v>082260096096</v>
      </c>
      <c r="M5669">
        <f t="shared" si="355"/>
        <v>45381</v>
      </c>
    </row>
    <row r="5670" spans="1:13">
      <c r="A5670" s="127" t="s">
        <v>14171</v>
      </c>
      <c r="B5670" s="207" t="s">
        <v>14172</v>
      </c>
      <c r="C5670" s="208" t="s">
        <v>14052</v>
      </c>
      <c r="D5670" s="208" t="s">
        <v>14048</v>
      </c>
      <c r="E5670" s="205" t="s">
        <v>9</v>
      </c>
      <c r="F5670" s="205" t="s">
        <v>8</v>
      </c>
      <c r="G5670" s="205" t="s">
        <v>14053</v>
      </c>
      <c r="H5670" s="205" t="s">
        <v>12859</v>
      </c>
      <c r="I5670" s="206">
        <v>3108</v>
      </c>
      <c r="J5670" t="str">
        <f t="shared" si="356"/>
        <v>BW|Wiesenbach (Baden)</v>
      </c>
      <c r="K5670" t="str">
        <f t="shared" si="354"/>
        <v>BW|GVV Neckargemünd</v>
      </c>
      <c r="L5670" s="380" t="str">
        <f t="shared" si="357"/>
        <v>082265005097</v>
      </c>
      <c r="M5670">
        <f t="shared" si="355"/>
        <v>25760</v>
      </c>
    </row>
    <row r="5671" spans="1:13">
      <c r="A5671" s="127" t="s">
        <v>14173</v>
      </c>
      <c r="B5671" s="207" t="s">
        <v>14174</v>
      </c>
      <c r="C5671" s="208" t="s">
        <v>14059</v>
      </c>
      <c r="D5671" s="208" t="s">
        <v>14048</v>
      </c>
      <c r="E5671" s="205" t="s">
        <v>9</v>
      </c>
      <c r="F5671" s="205" t="s">
        <v>8</v>
      </c>
      <c r="G5671" s="205" t="s">
        <v>14060</v>
      </c>
      <c r="H5671" s="205" t="s">
        <v>12875</v>
      </c>
      <c r="I5671" s="206">
        <v>27120</v>
      </c>
      <c r="J5671" t="str">
        <f t="shared" si="356"/>
        <v>BW|Wiesloch</v>
      </c>
      <c r="K5671" t="str">
        <f t="shared" si="354"/>
        <v>BW|VVG der Stadt Wiesloch</v>
      </c>
      <c r="L5671" s="380" t="str">
        <f t="shared" si="357"/>
        <v>082265010098</v>
      </c>
      <c r="M5671">
        <f t="shared" si="355"/>
        <v>36264</v>
      </c>
    </row>
    <row r="5672" spans="1:13">
      <c r="A5672" s="127" t="s">
        <v>14175</v>
      </c>
      <c r="B5672" s="207" t="s">
        <v>14176</v>
      </c>
      <c r="C5672" s="208" t="s">
        <v>14083</v>
      </c>
      <c r="D5672" s="208" t="s">
        <v>14048</v>
      </c>
      <c r="E5672" s="205" t="s">
        <v>9</v>
      </c>
      <c r="F5672" s="205" t="s">
        <v>8</v>
      </c>
      <c r="G5672" s="205" t="s">
        <v>14084</v>
      </c>
      <c r="H5672" s="205" t="s">
        <v>12859</v>
      </c>
      <c r="I5672" s="206">
        <v>3295</v>
      </c>
      <c r="J5672" t="str">
        <f t="shared" si="356"/>
        <v>BW|Wilhelmsfeld</v>
      </c>
      <c r="K5672" t="str">
        <f t="shared" si="354"/>
        <v>BW|GVV Schönau</v>
      </c>
      <c r="L5672" s="380" t="str">
        <f t="shared" si="357"/>
        <v>082265007099</v>
      </c>
      <c r="M5672">
        <f t="shared" si="355"/>
        <v>10736</v>
      </c>
    </row>
    <row r="5673" spans="1:13">
      <c r="A5673" s="127" t="s">
        <v>14177</v>
      </c>
      <c r="B5673" s="207" t="s">
        <v>14178</v>
      </c>
      <c r="C5673" s="208" t="s">
        <v>14159</v>
      </c>
      <c r="D5673" s="208" t="s">
        <v>14048</v>
      </c>
      <c r="E5673" s="205" t="s">
        <v>9</v>
      </c>
      <c r="F5673" s="205" t="s">
        <v>8</v>
      </c>
      <c r="G5673" s="205" t="s">
        <v>14160</v>
      </c>
      <c r="H5673" s="205" t="s">
        <v>12875</v>
      </c>
      <c r="I5673" s="206">
        <v>2337</v>
      </c>
      <c r="J5673" t="str">
        <f t="shared" si="356"/>
        <v>BW|Zuzenhausen</v>
      </c>
      <c r="K5673" t="str">
        <f t="shared" si="354"/>
        <v>BW|VVG der Stadt Sinsheim</v>
      </c>
      <c r="L5673" s="380" t="str">
        <f t="shared" si="357"/>
        <v>082265008101</v>
      </c>
      <c r="M5673">
        <f t="shared" si="355"/>
        <v>44532</v>
      </c>
    </row>
    <row r="5674" spans="1:13">
      <c r="A5674" s="127" t="s">
        <v>14179</v>
      </c>
      <c r="B5674" s="207" t="s">
        <v>14180</v>
      </c>
      <c r="C5674" s="208" t="s">
        <v>14159</v>
      </c>
      <c r="D5674" s="208" t="s">
        <v>14048</v>
      </c>
      <c r="E5674" s="205" t="s">
        <v>9</v>
      </c>
      <c r="F5674" s="205" t="s">
        <v>8</v>
      </c>
      <c r="G5674" s="205" t="s">
        <v>14160</v>
      </c>
      <c r="H5674" s="205" t="s">
        <v>12875</v>
      </c>
      <c r="I5674" s="206">
        <v>5217</v>
      </c>
      <c r="J5674" t="str">
        <f t="shared" si="356"/>
        <v>BW|Angelbachtal</v>
      </c>
      <c r="K5674" t="str">
        <f t="shared" si="354"/>
        <v>BW|VVG der Stadt Sinsheim</v>
      </c>
      <c r="L5674" s="380" t="str">
        <f t="shared" si="357"/>
        <v>082265008102</v>
      </c>
      <c r="M5674">
        <f t="shared" si="355"/>
        <v>44532</v>
      </c>
    </row>
    <row r="5675" spans="1:13">
      <c r="A5675" s="127" t="s">
        <v>14181</v>
      </c>
      <c r="B5675" s="207" t="s">
        <v>14182</v>
      </c>
      <c r="C5675" s="208" t="s">
        <v>14183</v>
      </c>
      <c r="D5675" s="208" t="s">
        <v>14048</v>
      </c>
      <c r="E5675" s="205" t="s">
        <v>9</v>
      </c>
      <c r="F5675" s="205" t="s">
        <v>8</v>
      </c>
      <c r="G5675" s="205" t="s">
        <v>14181</v>
      </c>
      <c r="H5675" s="205" t="s">
        <v>356</v>
      </c>
      <c r="I5675" s="206">
        <v>13948</v>
      </c>
      <c r="J5675" t="str">
        <f t="shared" si="356"/>
        <v>BW|St. Leon-Rot</v>
      </c>
      <c r="K5675" t="str">
        <f t="shared" si="354"/>
        <v>BW|St. Leon-Rot</v>
      </c>
      <c r="L5675" s="380" t="str">
        <f t="shared" si="357"/>
        <v>082260103103</v>
      </c>
      <c r="M5675">
        <f t="shared" si="355"/>
        <v>13948</v>
      </c>
    </row>
    <row r="5676" spans="1:13">
      <c r="A5676" s="127" t="s">
        <v>14184</v>
      </c>
      <c r="B5676" s="207" t="s">
        <v>14185</v>
      </c>
      <c r="C5676" s="208" t="s">
        <v>14077</v>
      </c>
      <c r="D5676" s="208" t="s">
        <v>14048</v>
      </c>
      <c r="E5676" s="205" t="s">
        <v>9</v>
      </c>
      <c r="F5676" s="205" t="s">
        <v>8</v>
      </c>
      <c r="G5676" s="205" t="s">
        <v>14078</v>
      </c>
      <c r="H5676" s="205" t="s">
        <v>12859</v>
      </c>
      <c r="I5676" s="206">
        <v>2338</v>
      </c>
      <c r="J5676" t="str">
        <f t="shared" si="356"/>
        <v>BW|Lobbach</v>
      </c>
      <c r="K5676" t="str">
        <f t="shared" si="354"/>
        <v>BW|GVV Elsenztal</v>
      </c>
      <c r="L5676" s="380" t="str">
        <f t="shared" si="357"/>
        <v>082265002104</v>
      </c>
      <c r="M5676">
        <f t="shared" si="355"/>
        <v>16316</v>
      </c>
    </row>
    <row r="5677" spans="1:13">
      <c r="A5677" s="127" t="s">
        <v>14186</v>
      </c>
      <c r="B5677" s="207" t="s">
        <v>14187</v>
      </c>
      <c r="C5677" s="208" t="s">
        <v>14188</v>
      </c>
      <c r="D5677" s="208" t="s">
        <v>14048</v>
      </c>
      <c r="E5677" s="205" t="s">
        <v>9</v>
      </c>
      <c r="F5677" s="205" t="s">
        <v>8</v>
      </c>
      <c r="G5677" s="205" t="s">
        <v>14186</v>
      </c>
      <c r="H5677" s="205" t="s">
        <v>356</v>
      </c>
      <c r="I5677" s="206">
        <v>14211</v>
      </c>
      <c r="J5677" t="str">
        <f t="shared" si="356"/>
        <v>BW|Edingen-Neckarhausen</v>
      </c>
      <c r="K5677" t="str">
        <f t="shared" si="354"/>
        <v>BW|Edingen-Neckarhausen</v>
      </c>
      <c r="L5677" s="380" t="str">
        <f t="shared" si="357"/>
        <v>082260105105</v>
      </c>
      <c r="M5677">
        <f t="shared" si="355"/>
        <v>14211</v>
      </c>
    </row>
    <row r="5678" spans="1:13">
      <c r="A5678" s="127" t="s">
        <v>14189</v>
      </c>
      <c r="B5678" s="207" t="s">
        <v>14190</v>
      </c>
      <c r="C5678" s="208" t="s">
        <v>14070</v>
      </c>
      <c r="D5678" s="208" t="s">
        <v>14048</v>
      </c>
      <c r="E5678" s="205" t="s">
        <v>9</v>
      </c>
      <c r="F5678" s="205" t="s">
        <v>8</v>
      </c>
      <c r="G5678" s="205" t="s">
        <v>14071</v>
      </c>
      <c r="H5678" s="205" t="s">
        <v>12859</v>
      </c>
      <c r="I5678" s="206">
        <v>3909</v>
      </c>
      <c r="J5678" t="str">
        <f t="shared" si="356"/>
        <v>BW|Helmstadt-Bargen</v>
      </c>
      <c r="K5678" t="str">
        <f t="shared" si="354"/>
        <v>BW|GVV Waibstadt</v>
      </c>
      <c r="L5678" s="380" t="str">
        <f t="shared" si="357"/>
        <v>082265009106</v>
      </c>
      <c r="M5678">
        <f t="shared" si="355"/>
        <v>20138</v>
      </c>
    </row>
    <row r="5679" spans="1:13">
      <c r="A5679" s="127" t="s">
        <v>14191</v>
      </c>
      <c r="B5679" s="207" t="s">
        <v>14192</v>
      </c>
      <c r="C5679" s="208" t="s">
        <v>14193</v>
      </c>
      <c r="D5679" s="208" t="s">
        <v>14048</v>
      </c>
      <c r="E5679" s="205" t="s">
        <v>9</v>
      </c>
      <c r="F5679" s="205" t="s">
        <v>8</v>
      </c>
      <c r="G5679" s="205" t="s">
        <v>14191</v>
      </c>
      <c r="H5679" s="205" t="s">
        <v>356</v>
      </c>
      <c r="I5679" s="206">
        <v>9793</v>
      </c>
      <c r="J5679" t="str">
        <f t="shared" si="356"/>
        <v>BW|Hirschberg an der Bergstraße</v>
      </c>
      <c r="K5679" t="str">
        <f t="shared" si="354"/>
        <v>BW|Hirschberg an der Bergstraße</v>
      </c>
      <c r="L5679" s="380" t="str">
        <f t="shared" si="357"/>
        <v>082260107107</v>
      </c>
      <c r="M5679">
        <f t="shared" si="355"/>
        <v>9793</v>
      </c>
    </row>
    <row r="5680" spans="1:13">
      <c r="A5680" s="127" t="s">
        <v>14194</v>
      </c>
      <c r="B5680" s="208" t="s">
        <v>14195</v>
      </c>
      <c r="C5680" s="208" t="s">
        <v>14196</v>
      </c>
      <c r="D5680" s="208" t="s">
        <v>14197</v>
      </c>
      <c r="E5680" s="205" t="s">
        <v>9</v>
      </c>
      <c r="F5680" s="205" t="s">
        <v>8</v>
      </c>
      <c r="G5680" s="205" t="s">
        <v>14194</v>
      </c>
      <c r="H5680" s="205" t="s">
        <v>356</v>
      </c>
      <c r="I5680" s="206">
        <v>128992</v>
      </c>
      <c r="J5680" t="str">
        <f t="shared" si="356"/>
        <v>BW|Pforzheim</v>
      </c>
      <c r="K5680" t="str">
        <f t="shared" si="354"/>
        <v>BW|Pforzheim</v>
      </c>
      <c r="L5680" s="380" t="str">
        <f t="shared" si="357"/>
        <v>082310000000</v>
      </c>
      <c r="M5680">
        <f t="shared" si="355"/>
        <v>128992</v>
      </c>
    </row>
    <row r="5681" spans="1:13">
      <c r="A5681" s="127" t="s">
        <v>14198</v>
      </c>
      <c r="B5681" s="207" t="s">
        <v>14199</v>
      </c>
      <c r="C5681" s="208" t="s">
        <v>14200</v>
      </c>
      <c r="D5681" s="208" t="s">
        <v>14201</v>
      </c>
      <c r="E5681" s="205" t="s">
        <v>9</v>
      </c>
      <c r="F5681" s="205" t="s">
        <v>8</v>
      </c>
      <c r="G5681" s="205" t="s">
        <v>14202</v>
      </c>
      <c r="H5681" s="205" t="s">
        <v>12875</v>
      </c>
      <c r="I5681" s="206">
        <v>10983</v>
      </c>
      <c r="J5681" t="str">
        <f t="shared" si="356"/>
        <v>BW|Altensteig</v>
      </c>
      <c r="K5681" t="str">
        <f t="shared" si="354"/>
        <v>BW|VVG der Stadt Altensteig</v>
      </c>
      <c r="L5681" s="380" t="str">
        <f t="shared" si="357"/>
        <v>082355001006</v>
      </c>
      <c r="M5681">
        <f t="shared" si="355"/>
        <v>15352</v>
      </c>
    </row>
    <row r="5682" spans="1:13">
      <c r="A5682" s="127" t="s">
        <v>14203</v>
      </c>
      <c r="B5682" s="207" t="s">
        <v>14204</v>
      </c>
      <c r="C5682" s="208" t="s">
        <v>14205</v>
      </c>
      <c r="D5682" s="208" t="s">
        <v>14201</v>
      </c>
      <c r="E5682" s="205" t="s">
        <v>9</v>
      </c>
      <c r="F5682" s="205" t="s">
        <v>8</v>
      </c>
      <c r="G5682" s="205" t="s">
        <v>14206</v>
      </c>
      <c r="H5682" s="205" t="s">
        <v>12859</v>
      </c>
      <c r="I5682" s="206">
        <v>8104</v>
      </c>
      <c r="J5682" t="str">
        <f t="shared" si="356"/>
        <v>BW|Althengstett</v>
      </c>
      <c r="K5682" t="str">
        <f t="shared" si="354"/>
        <v>BW|GVV Althengstett</v>
      </c>
      <c r="L5682" s="380" t="str">
        <f t="shared" si="357"/>
        <v>082355002007</v>
      </c>
      <c r="M5682">
        <f t="shared" si="355"/>
        <v>17362</v>
      </c>
    </row>
    <row r="5683" spans="1:13">
      <c r="A5683" s="127" t="s">
        <v>14207</v>
      </c>
      <c r="B5683" s="207" t="s">
        <v>14208</v>
      </c>
      <c r="C5683" s="208" t="s">
        <v>14209</v>
      </c>
      <c r="D5683" s="208" t="s">
        <v>14201</v>
      </c>
      <c r="E5683" s="205" t="s">
        <v>9</v>
      </c>
      <c r="F5683" s="205" t="s">
        <v>8</v>
      </c>
      <c r="G5683" s="205" t="s">
        <v>14210</v>
      </c>
      <c r="H5683" s="205" t="s">
        <v>12875</v>
      </c>
      <c r="I5683" s="206">
        <v>9829</v>
      </c>
      <c r="J5683" t="str">
        <f t="shared" si="356"/>
        <v>BW|Bad Liebenzell</v>
      </c>
      <c r="K5683" t="str">
        <f t="shared" si="354"/>
        <v>BW|VVG der Stadt Bad Liebenzell</v>
      </c>
      <c r="L5683" s="380" t="str">
        <f t="shared" si="357"/>
        <v>082355004008</v>
      </c>
      <c r="M5683">
        <f t="shared" si="355"/>
        <v>12286</v>
      </c>
    </row>
    <row r="5684" spans="1:13">
      <c r="A5684" s="127" t="s">
        <v>14211</v>
      </c>
      <c r="B5684" s="207" t="s">
        <v>14212</v>
      </c>
      <c r="C5684" s="208" t="s">
        <v>14213</v>
      </c>
      <c r="D5684" s="208" t="s">
        <v>14201</v>
      </c>
      <c r="E5684" s="205" t="s">
        <v>9</v>
      </c>
      <c r="F5684" s="205" t="s">
        <v>8</v>
      </c>
      <c r="G5684" s="205" t="s">
        <v>14214</v>
      </c>
      <c r="H5684" s="205" t="s">
        <v>12875</v>
      </c>
      <c r="I5684" s="206">
        <v>2405</v>
      </c>
      <c r="J5684" t="str">
        <f t="shared" si="356"/>
        <v>BW|Dobel</v>
      </c>
      <c r="K5684" t="str">
        <f t="shared" si="354"/>
        <v>BW|VVG der Stadt Bad Herrenalb</v>
      </c>
      <c r="L5684" s="380" t="str">
        <f t="shared" si="357"/>
        <v>082355003018</v>
      </c>
      <c r="M5684">
        <f t="shared" si="355"/>
        <v>10689</v>
      </c>
    </row>
    <row r="5685" spans="1:13">
      <c r="A5685" s="127" t="s">
        <v>14215</v>
      </c>
      <c r="B5685" s="207" t="s">
        <v>14216</v>
      </c>
      <c r="C5685" s="208" t="s">
        <v>14217</v>
      </c>
      <c r="D5685" s="208" t="s">
        <v>14201</v>
      </c>
      <c r="E5685" s="205" t="s">
        <v>9</v>
      </c>
      <c r="F5685" s="205" t="s">
        <v>8</v>
      </c>
      <c r="G5685" s="205" t="s">
        <v>14218</v>
      </c>
      <c r="H5685" s="205" t="s">
        <v>12875</v>
      </c>
      <c r="I5685" s="206">
        <v>4862</v>
      </c>
      <c r="J5685" t="str">
        <f t="shared" si="356"/>
        <v>BW|Ebhausen</v>
      </c>
      <c r="K5685" t="str">
        <f t="shared" si="354"/>
        <v>BW|VVG der Stadt Nagold</v>
      </c>
      <c r="L5685" s="380" t="str">
        <f t="shared" si="357"/>
        <v>082355007020</v>
      </c>
      <c r="M5685">
        <f t="shared" si="355"/>
        <v>36184</v>
      </c>
    </row>
    <row r="5686" spans="1:13">
      <c r="A5686" s="127" t="s">
        <v>14219</v>
      </c>
      <c r="B5686" s="207" t="s">
        <v>14220</v>
      </c>
      <c r="C5686" s="208" t="s">
        <v>14200</v>
      </c>
      <c r="D5686" s="208" t="s">
        <v>14201</v>
      </c>
      <c r="E5686" s="205" t="s">
        <v>9</v>
      </c>
      <c r="F5686" s="205" t="s">
        <v>8</v>
      </c>
      <c r="G5686" s="205" t="s">
        <v>14202</v>
      </c>
      <c r="H5686" s="205" t="s">
        <v>12875</v>
      </c>
      <c r="I5686" s="206">
        <v>2143</v>
      </c>
      <c r="J5686" t="str">
        <f t="shared" si="356"/>
        <v>BW|Egenhausen</v>
      </c>
      <c r="K5686" t="str">
        <f t="shared" si="354"/>
        <v>BW|VVG der Stadt Altensteig</v>
      </c>
      <c r="L5686" s="380" t="str">
        <f t="shared" si="357"/>
        <v>082355001022</v>
      </c>
      <c r="M5686">
        <f t="shared" si="355"/>
        <v>15352</v>
      </c>
    </row>
    <row r="5687" spans="1:13">
      <c r="A5687" s="127" t="s">
        <v>14221</v>
      </c>
      <c r="B5687" s="207" t="s">
        <v>14222</v>
      </c>
      <c r="C5687" s="208" t="s">
        <v>14223</v>
      </c>
      <c r="D5687" s="208" t="s">
        <v>14201</v>
      </c>
      <c r="E5687" s="205" t="s">
        <v>9</v>
      </c>
      <c r="F5687" s="205" t="s">
        <v>8</v>
      </c>
      <c r="G5687" s="205" t="s">
        <v>14224</v>
      </c>
      <c r="H5687" s="205" t="s">
        <v>12875</v>
      </c>
      <c r="I5687" s="206">
        <v>1404</v>
      </c>
      <c r="J5687" t="str">
        <f t="shared" si="356"/>
        <v>BW|Enzklösterle</v>
      </c>
      <c r="K5687" t="str">
        <f t="shared" si="354"/>
        <v>BW|VVG der Stadt Bad Wildbad</v>
      </c>
      <c r="L5687" s="380" t="str">
        <f t="shared" si="357"/>
        <v>082355008025</v>
      </c>
      <c r="M5687">
        <f t="shared" si="355"/>
        <v>13713</v>
      </c>
    </row>
    <row r="5688" spans="1:13">
      <c r="A5688" s="127" t="s">
        <v>14225</v>
      </c>
      <c r="B5688" s="207" t="s">
        <v>14226</v>
      </c>
      <c r="C5688" s="208" t="s">
        <v>14205</v>
      </c>
      <c r="D5688" s="208" t="s">
        <v>14201</v>
      </c>
      <c r="E5688" s="205" t="s">
        <v>9</v>
      </c>
      <c r="F5688" s="205" t="s">
        <v>8</v>
      </c>
      <c r="G5688" s="205" t="s">
        <v>14206</v>
      </c>
      <c r="H5688" s="205" t="s">
        <v>12859</v>
      </c>
      <c r="I5688" s="206">
        <v>3766</v>
      </c>
      <c r="J5688" t="str">
        <f t="shared" si="356"/>
        <v>BW|Gechingen</v>
      </c>
      <c r="K5688" t="str">
        <f t="shared" si="354"/>
        <v>BW|GVV Althengstett</v>
      </c>
      <c r="L5688" s="380" t="str">
        <f t="shared" si="357"/>
        <v>082355002029</v>
      </c>
      <c r="M5688">
        <f t="shared" si="355"/>
        <v>17362</v>
      </c>
    </row>
    <row r="5689" spans="1:13">
      <c r="A5689" s="127" t="s">
        <v>14227</v>
      </c>
      <c r="B5689" s="207" t="s">
        <v>14228</v>
      </c>
      <c r="C5689" s="208" t="s">
        <v>14217</v>
      </c>
      <c r="D5689" s="208" t="s">
        <v>14201</v>
      </c>
      <c r="E5689" s="205" t="s">
        <v>9</v>
      </c>
      <c r="F5689" s="205" t="s">
        <v>8</v>
      </c>
      <c r="G5689" s="205" t="s">
        <v>14218</v>
      </c>
      <c r="H5689" s="205" t="s">
        <v>12875</v>
      </c>
      <c r="I5689" s="206">
        <v>6029</v>
      </c>
      <c r="J5689" t="str">
        <f t="shared" si="356"/>
        <v>BW|Haiterbach</v>
      </c>
      <c r="K5689" t="str">
        <f t="shared" si="354"/>
        <v>BW|VVG der Stadt Nagold</v>
      </c>
      <c r="L5689" s="380" t="str">
        <f t="shared" si="357"/>
        <v>082355007032</v>
      </c>
      <c r="M5689">
        <f t="shared" si="355"/>
        <v>36184</v>
      </c>
    </row>
    <row r="5690" spans="1:13">
      <c r="A5690" s="127" t="s">
        <v>14229</v>
      </c>
      <c r="B5690" s="207" t="s">
        <v>14230</v>
      </c>
      <c r="C5690" s="208" t="s">
        <v>14213</v>
      </c>
      <c r="D5690" s="208" t="s">
        <v>14201</v>
      </c>
      <c r="E5690" s="205" t="s">
        <v>9</v>
      </c>
      <c r="F5690" s="205" t="s">
        <v>8</v>
      </c>
      <c r="G5690" s="205" t="s">
        <v>14214</v>
      </c>
      <c r="H5690" s="205" t="s">
        <v>12875</v>
      </c>
      <c r="I5690" s="206">
        <v>8284</v>
      </c>
      <c r="J5690" t="str">
        <f t="shared" si="356"/>
        <v>BW|Bad Herrenalb</v>
      </c>
      <c r="K5690" t="str">
        <f t="shared" si="354"/>
        <v>BW|VVG der Stadt Bad Herrenalb</v>
      </c>
      <c r="L5690" s="380" t="str">
        <f t="shared" si="357"/>
        <v>082355003033</v>
      </c>
      <c r="M5690">
        <f t="shared" si="355"/>
        <v>10689</v>
      </c>
    </row>
    <row r="5691" spans="1:13">
      <c r="A5691" s="127" t="s">
        <v>14231</v>
      </c>
      <c r="B5691" s="207" t="s">
        <v>14232</v>
      </c>
      <c r="C5691" s="208" t="s">
        <v>14223</v>
      </c>
      <c r="D5691" s="208" t="s">
        <v>14201</v>
      </c>
      <c r="E5691" s="205" t="s">
        <v>9</v>
      </c>
      <c r="F5691" s="205" t="s">
        <v>8</v>
      </c>
      <c r="G5691" s="205" t="s">
        <v>14224</v>
      </c>
      <c r="H5691" s="205" t="s">
        <v>12875</v>
      </c>
      <c r="I5691" s="206">
        <v>1708</v>
      </c>
      <c r="J5691" t="str">
        <f t="shared" si="356"/>
        <v>BW|Höfen an der Enz</v>
      </c>
      <c r="K5691" t="str">
        <f t="shared" si="354"/>
        <v>BW|VVG der Stadt Bad Wildbad</v>
      </c>
      <c r="L5691" s="380" t="str">
        <f t="shared" si="357"/>
        <v>082355008035</v>
      </c>
      <c r="M5691">
        <f t="shared" si="355"/>
        <v>13713</v>
      </c>
    </row>
    <row r="5692" spans="1:13">
      <c r="A5692" s="127" t="s">
        <v>14233</v>
      </c>
      <c r="B5692" s="207" t="s">
        <v>14234</v>
      </c>
      <c r="C5692" s="208" t="s">
        <v>14217</v>
      </c>
      <c r="D5692" s="208" t="s">
        <v>14201</v>
      </c>
      <c r="E5692" s="205" t="s">
        <v>9</v>
      </c>
      <c r="F5692" s="205" t="s">
        <v>8</v>
      </c>
      <c r="G5692" s="205" t="s">
        <v>14218</v>
      </c>
      <c r="H5692" s="205" t="s">
        <v>12875</v>
      </c>
      <c r="I5692" s="206">
        <v>23321</v>
      </c>
      <c r="J5692" t="str">
        <f t="shared" si="356"/>
        <v>BW|Nagold</v>
      </c>
      <c r="K5692" t="str">
        <f t="shared" si="354"/>
        <v>BW|VVG der Stadt Nagold</v>
      </c>
      <c r="L5692" s="380" t="str">
        <f t="shared" si="357"/>
        <v>082355007046</v>
      </c>
      <c r="M5692">
        <f t="shared" si="355"/>
        <v>36184</v>
      </c>
    </row>
    <row r="5693" spans="1:13">
      <c r="A5693" s="127" t="s">
        <v>14235</v>
      </c>
      <c r="B5693" s="207" t="s">
        <v>14236</v>
      </c>
      <c r="C5693" s="208" t="s">
        <v>14237</v>
      </c>
      <c r="D5693" s="208" t="s">
        <v>14201</v>
      </c>
      <c r="E5693" s="205" t="s">
        <v>9</v>
      </c>
      <c r="F5693" s="205" t="s">
        <v>8</v>
      </c>
      <c r="G5693" s="205" t="s">
        <v>14238</v>
      </c>
      <c r="H5693" s="205" t="s">
        <v>12859</v>
      </c>
      <c r="I5693" s="206">
        <v>5815</v>
      </c>
      <c r="J5693" t="str">
        <f t="shared" si="356"/>
        <v>BW|Neubulach</v>
      </c>
      <c r="K5693" t="str">
        <f t="shared" si="354"/>
        <v>BW|GVV Teinachtal</v>
      </c>
      <c r="L5693" s="380" t="str">
        <f t="shared" si="357"/>
        <v>082355005047</v>
      </c>
      <c r="M5693">
        <f t="shared" si="355"/>
        <v>12266</v>
      </c>
    </row>
    <row r="5694" spans="1:13">
      <c r="A5694" s="127" t="s">
        <v>14239</v>
      </c>
      <c r="B5694" s="207" t="s">
        <v>14240</v>
      </c>
      <c r="C5694" s="208" t="s">
        <v>14237</v>
      </c>
      <c r="D5694" s="208" t="s">
        <v>14201</v>
      </c>
      <c r="E5694" s="205" t="s">
        <v>9</v>
      </c>
      <c r="F5694" s="205" t="s">
        <v>8</v>
      </c>
      <c r="G5694" s="205" t="s">
        <v>14238</v>
      </c>
      <c r="H5694" s="205" t="s">
        <v>12859</v>
      </c>
      <c r="I5694" s="206">
        <v>3210</v>
      </c>
      <c r="J5694" t="str">
        <f t="shared" si="356"/>
        <v>BW|Neuweiler</v>
      </c>
      <c r="K5694" t="str">
        <f t="shared" si="354"/>
        <v>BW|GVV Teinachtal</v>
      </c>
      <c r="L5694" s="380" t="str">
        <f t="shared" si="357"/>
        <v>082355005050</v>
      </c>
      <c r="M5694">
        <f t="shared" si="355"/>
        <v>12266</v>
      </c>
    </row>
    <row r="5695" spans="1:13">
      <c r="A5695" s="127" t="s">
        <v>14241</v>
      </c>
      <c r="B5695" s="207" t="s">
        <v>14242</v>
      </c>
      <c r="C5695" s="208" t="s">
        <v>14243</v>
      </c>
      <c r="D5695" s="208" t="s">
        <v>14201</v>
      </c>
      <c r="E5695" s="205" t="s">
        <v>9</v>
      </c>
      <c r="F5695" s="205" t="s">
        <v>8</v>
      </c>
      <c r="G5695" s="205" t="s">
        <v>14244</v>
      </c>
      <c r="H5695" s="205" t="s">
        <v>12875</v>
      </c>
      <c r="I5695" s="206">
        <v>3072</v>
      </c>
      <c r="J5695" t="str">
        <f t="shared" si="356"/>
        <v>BW|Oberreichenbach (Schwarzwald)</v>
      </c>
      <c r="K5695" t="str">
        <f t="shared" si="354"/>
        <v>BW|VVG der Stadt Calw</v>
      </c>
      <c r="L5695" s="380" t="str">
        <f t="shared" si="357"/>
        <v>082355006055</v>
      </c>
      <c r="M5695">
        <f t="shared" si="355"/>
        <v>27520</v>
      </c>
    </row>
    <row r="5696" spans="1:13">
      <c r="A5696" s="127" t="s">
        <v>14245</v>
      </c>
      <c r="B5696" s="207" t="s">
        <v>14246</v>
      </c>
      <c r="C5696" s="208" t="s">
        <v>14205</v>
      </c>
      <c r="D5696" s="208" t="s">
        <v>14201</v>
      </c>
      <c r="E5696" s="205" t="s">
        <v>9</v>
      </c>
      <c r="F5696" s="205" t="s">
        <v>8</v>
      </c>
      <c r="G5696" s="205" t="s">
        <v>14206</v>
      </c>
      <c r="H5696" s="205" t="s">
        <v>12859</v>
      </c>
      <c r="I5696" s="206">
        <v>2595</v>
      </c>
      <c r="J5696" t="str">
        <f t="shared" si="356"/>
        <v>BW|Ostelsheim</v>
      </c>
      <c r="K5696" t="str">
        <f t="shared" si="354"/>
        <v>BW|GVV Althengstett</v>
      </c>
      <c r="L5696" s="380" t="str">
        <f t="shared" si="357"/>
        <v>082355002057</v>
      </c>
      <c r="M5696">
        <f t="shared" si="355"/>
        <v>17362</v>
      </c>
    </row>
    <row r="5697" spans="1:13">
      <c r="A5697" s="127" t="s">
        <v>14247</v>
      </c>
      <c r="B5697" s="207" t="s">
        <v>14248</v>
      </c>
      <c r="C5697" s="208" t="s">
        <v>14217</v>
      </c>
      <c r="D5697" s="208" t="s">
        <v>14201</v>
      </c>
      <c r="E5697" s="205" t="s">
        <v>9</v>
      </c>
      <c r="F5697" s="205" t="s">
        <v>8</v>
      </c>
      <c r="G5697" s="205" t="s">
        <v>14218</v>
      </c>
      <c r="H5697" s="205" t="s">
        <v>12875</v>
      </c>
      <c r="I5697" s="206">
        <v>1972</v>
      </c>
      <c r="J5697" t="str">
        <f t="shared" si="356"/>
        <v>BW|Rohrdorf (Kreis Calw)</v>
      </c>
      <c r="K5697" t="str">
        <f t="shared" si="354"/>
        <v>BW|VVG der Stadt Nagold</v>
      </c>
      <c r="L5697" s="380" t="str">
        <f t="shared" si="357"/>
        <v>082355007060</v>
      </c>
      <c r="M5697">
        <f t="shared" si="355"/>
        <v>36184</v>
      </c>
    </row>
    <row r="5698" spans="1:13">
      <c r="A5698" s="127" t="s">
        <v>14249</v>
      </c>
      <c r="B5698" s="207" t="s">
        <v>14250</v>
      </c>
      <c r="C5698" s="208" t="s">
        <v>14251</v>
      </c>
      <c r="D5698" s="208" t="s">
        <v>14201</v>
      </c>
      <c r="E5698" s="205" t="s">
        <v>9</v>
      </c>
      <c r="F5698" s="205" t="s">
        <v>8</v>
      </c>
      <c r="G5698" s="205" t="s">
        <v>14252</v>
      </c>
      <c r="H5698" s="205" t="s">
        <v>356</v>
      </c>
      <c r="I5698" s="206">
        <v>8094</v>
      </c>
      <c r="J5698" t="str">
        <f t="shared" si="356"/>
        <v>BW|Schömberg (Kreis Calw)</v>
      </c>
      <c r="K5698" t="str">
        <f t="shared" si="354"/>
        <v>BW|Schömberg</v>
      </c>
      <c r="L5698" s="380" t="str">
        <f t="shared" si="357"/>
        <v>082350065065</v>
      </c>
      <c r="M5698">
        <f t="shared" si="355"/>
        <v>8094</v>
      </c>
    </row>
    <row r="5699" spans="1:13">
      <c r="A5699" s="127" t="s">
        <v>14253</v>
      </c>
      <c r="B5699" s="207" t="s">
        <v>14254</v>
      </c>
      <c r="C5699" s="208" t="s">
        <v>14200</v>
      </c>
      <c r="D5699" s="208" t="s">
        <v>14201</v>
      </c>
      <c r="E5699" s="205" t="s">
        <v>9</v>
      </c>
      <c r="F5699" s="205" t="s">
        <v>8</v>
      </c>
      <c r="G5699" s="205" t="s">
        <v>14202</v>
      </c>
      <c r="H5699" s="205" t="s">
        <v>12875</v>
      </c>
      <c r="I5699" s="206">
        <v>2226</v>
      </c>
      <c r="J5699" t="str">
        <f t="shared" si="356"/>
        <v>BW|Simmersfeld</v>
      </c>
      <c r="K5699" t="str">
        <f t="shared" ref="K5699:K5762" si="358">E5699 &amp; "|" &amp; G5699</f>
        <v>BW|VVG der Stadt Altensteig</v>
      </c>
      <c r="L5699" s="380" t="str">
        <f t="shared" si="357"/>
        <v>082355001066</v>
      </c>
      <c r="M5699">
        <f t="shared" ref="M5699:M5762" si="359">SUMIF($C:$C, $C5699, $I:$I)</f>
        <v>15352</v>
      </c>
    </row>
    <row r="5700" spans="1:13">
      <c r="A5700" s="127" t="s">
        <v>14255</v>
      </c>
      <c r="B5700" s="207" t="s">
        <v>14256</v>
      </c>
      <c r="C5700" s="208" t="s">
        <v>14205</v>
      </c>
      <c r="D5700" s="208" t="s">
        <v>14201</v>
      </c>
      <c r="E5700" s="205" t="s">
        <v>9</v>
      </c>
      <c r="F5700" s="205" t="s">
        <v>8</v>
      </c>
      <c r="G5700" s="205" t="s">
        <v>14206</v>
      </c>
      <c r="H5700" s="205" t="s">
        <v>12859</v>
      </c>
      <c r="I5700" s="206">
        <v>2897</v>
      </c>
      <c r="J5700" t="str">
        <f t="shared" si="356"/>
        <v>BW|Simmozheim</v>
      </c>
      <c r="K5700" t="str">
        <f t="shared" si="358"/>
        <v>BW|GVV Althengstett</v>
      </c>
      <c r="L5700" s="380" t="str">
        <f t="shared" si="357"/>
        <v>082355002067</v>
      </c>
      <c r="M5700">
        <f t="shared" si="359"/>
        <v>17362</v>
      </c>
    </row>
    <row r="5701" spans="1:13">
      <c r="A5701" s="127" t="s">
        <v>14257</v>
      </c>
      <c r="B5701" s="207" t="s">
        <v>14258</v>
      </c>
      <c r="C5701" s="208" t="s">
        <v>14209</v>
      </c>
      <c r="D5701" s="208" t="s">
        <v>14201</v>
      </c>
      <c r="E5701" s="205" t="s">
        <v>9</v>
      </c>
      <c r="F5701" s="205" t="s">
        <v>8</v>
      </c>
      <c r="G5701" s="205" t="s">
        <v>14210</v>
      </c>
      <c r="H5701" s="205" t="s">
        <v>12875</v>
      </c>
      <c r="I5701" s="206">
        <v>2457</v>
      </c>
      <c r="J5701" t="str">
        <f t="shared" si="356"/>
        <v>BW|Unterreichenbach</v>
      </c>
      <c r="K5701" t="str">
        <f t="shared" si="358"/>
        <v>BW|VVG der Stadt Bad Liebenzell</v>
      </c>
      <c r="L5701" s="380" t="str">
        <f t="shared" si="357"/>
        <v>082355004073</v>
      </c>
      <c r="M5701">
        <f t="shared" si="359"/>
        <v>12286</v>
      </c>
    </row>
    <row r="5702" spans="1:13">
      <c r="A5702" s="127" t="s">
        <v>14259</v>
      </c>
      <c r="B5702" s="207" t="s">
        <v>14260</v>
      </c>
      <c r="C5702" s="208" t="s">
        <v>14223</v>
      </c>
      <c r="D5702" s="208" t="s">
        <v>14201</v>
      </c>
      <c r="E5702" s="205" t="s">
        <v>9</v>
      </c>
      <c r="F5702" s="205" t="s">
        <v>8</v>
      </c>
      <c r="G5702" s="205" t="s">
        <v>14224</v>
      </c>
      <c r="H5702" s="205" t="s">
        <v>12875</v>
      </c>
      <c r="I5702" s="206">
        <v>10601</v>
      </c>
      <c r="J5702" t="str">
        <f t="shared" ref="J5702:J5765" si="360">E5702 &amp; "|" &amp; A5702</f>
        <v>BW|Bad Wildbad</v>
      </c>
      <c r="K5702" t="str">
        <f t="shared" si="358"/>
        <v>BW|VVG der Stadt Bad Wildbad</v>
      </c>
      <c r="L5702" s="380" t="str">
        <f t="shared" ref="L5702:L5765" si="361">C5702 &amp; RIGHT(B5702,3)</f>
        <v>082355008079</v>
      </c>
      <c r="M5702">
        <f t="shared" si="359"/>
        <v>13713</v>
      </c>
    </row>
    <row r="5703" spans="1:13">
      <c r="A5703" s="127" t="s">
        <v>14261</v>
      </c>
      <c r="B5703" s="207" t="s">
        <v>14262</v>
      </c>
      <c r="C5703" s="208" t="s">
        <v>14263</v>
      </c>
      <c r="D5703" s="208" t="s">
        <v>14201</v>
      </c>
      <c r="E5703" s="205" t="s">
        <v>9</v>
      </c>
      <c r="F5703" s="205" t="s">
        <v>8</v>
      </c>
      <c r="G5703" s="205" t="s">
        <v>14261</v>
      </c>
      <c r="H5703" s="205" t="s">
        <v>356</v>
      </c>
      <c r="I5703" s="206">
        <v>10372</v>
      </c>
      <c r="J5703" t="str">
        <f t="shared" si="360"/>
        <v>BW|Wildberg</v>
      </c>
      <c r="K5703" t="str">
        <f t="shared" si="358"/>
        <v>BW|Wildberg</v>
      </c>
      <c r="L5703" s="380" t="str">
        <f t="shared" si="361"/>
        <v>082350080080</v>
      </c>
      <c r="M5703">
        <f t="shared" si="359"/>
        <v>10372</v>
      </c>
    </row>
    <row r="5704" spans="1:13">
      <c r="A5704" s="127" t="s">
        <v>14264</v>
      </c>
      <c r="B5704" s="207" t="s">
        <v>14265</v>
      </c>
      <c r="C5704" s="208" t="s">
        <v>14237</v>
      </c>
      <c r="D5704" s="208" t="s">
        <v>14201</v>
      </c>
      <c r="E5704" s="205" t="s">
        <v>9</v>
      </c>
      <c r="F5704" s="205" t="s">
        <v>8</v>
      </c>
      <c r="G5704" s="205" t="s">
        <v>14238</v>
      </c>
      <c r="H5704" s="205" t="s">
        <v>12859</v>
      </c>
      <c r="I5704" s="206">
        <v>3241</v>
      </c>
      <c r="J5704" t="str">
        <f t="shared" si="360"/>
        <v>BW|Bad Teinach-Zavelstein</v>
      </c>
      <c r="K5704" t="str">
        <f t="shared" si="358"/>
        <v>BW|GVV Teinachtal</v>
      </c>
      <c r="L5704" s="380" t="str">
        <f t="shared" si="361"/>
        <v>082355005084</v>
      </c>
      <c r="M5704">
        <f t="shared" si="359"/>
        <v>12266</v>
      </c>
    </row>
    <row r="5705" spans="1:13">
      <c r="A5705" s="127" t="s">
        <v>14266</v>
      </c>
      <c r="B5705" s="207" t="s">
        <v>14267</v>
      </c>
      <c r="C5705" s="208" t="s">
        <v>14243</v>
      </c>
      <c r="D5705" s="208" t="s">
        <v>14201</v>
      </c>
      <c r="E5705" s="205" t="s">
        <v>9</v>
      </c>
      <c r="F5705" s="205" t="s">
        <v>8</v>
      </c>
      <c r="G5705" s="205" t="s">
        <v>14244</v>
      </c>
      <c r="H5705" s="205" t="s">
        <v>12875</v>
      </c>
      <c r="I5705" s="206">
        <v>24448</v>
      </c>
      <c r="J5705" t="str">
        <f t="shared" si="360"/>
        <v>BW|Calw</v>
      </c>
      <c r="K5705" t="str">
        <f t="shared" si="358"/>
        <v>BW|VVG der Stadt Calw</v>
      </c>
      <c r="L5705" s="380" t="str">
        <f t="shared" si="361"/>
        <v>082355006085</v>
      </c>
      <c r="M5705">
        <f t="shared" si="359"/>
        <v>27520</v>
      </c>
    </row>
    <row r="5706" spans="1:13">
      <c r="A5706" s="127" t="s">
        <v>14268</v>
      </c>
      <c r="B5706" s="207" t="s">
        <v>14269</v>
      </c>
      <c r="C5706" s="208" t="s">
        <v>14270</v>
      </c>
      <c r="D5706" s="208" t="s">
        <v>14271</v>
      </c>
      <c r="E5706" s="205" t="s">
        <v>9</v>
      </c>
      <c r="F5706" s="205" t="s">
        <v>8</v>
      </c>
      <c r="G5706" s="205" t="s">
        <v>8651</v>
      </c>
      <c r="H5706" s="205" t="s">
        <v>356</v>
      </c>
      <c r="I5706" s="206">
        <v>10200</v>
      </c>
      <c r="J5706" t="str">
        <f t="shared" si="360"/>
        <v>BW|Birkenfeld (Baden-Württemberg)</v>
      </c>
      <c r="K5706" t="str">
        <f t="shared" si="358"/>
        <v>BW|Birkenfeld</v>
      </c>
      <c r="L5706" s="380" t="str">
        <f t="shared" si="361"/>
        <v>082360004004</v>
      </c>
      <c r="M5706">
        <f t="shared" si="359"/>
        <v>10200</v>
      </c>
    </row>
    <row r="5707" spans="1:13">
      <c r="A5707" s="127" t="s">
        <v>14272</v>
      </c>
      <c r="B5707" s="207" t="s">
        <v>14273</v>
      </c>
      <c r="C5707" s="208" t="s">
        <v>14274</v>
      </c>
      <c r="D5707" s="208" t="s">
        <v>14271</v>
      </c>
      <c r="E5707" s="205" t="s">
        <v>9</v>
      </c>
      <c r="F5707" s="205" t="s">
        <v>8</v>
      </c>
      <c r="G5707" s="205" t="s">
        <v>14275</v>
      </c>
      <c r="H5707" s="205" t="s">
        <v>12859</v>
      </c>
      <c r="I5707" s="206">
        <v>4855</v>
      </c>
      <c r="J5707" t="str">
        <f t="shared" si="360"/>
        <v>BW|Eisingen (Baden)</v>
      </c>
      <c r="K5707" t="str">
        <f t="shared" si="358"/>
        <v>BW|GVV Kämpfelbachtal</v>
      </c>
      <c r="L5707" s="380" t="str">
        <f t="shared" si="361"/>
        <v>082365002011</v>
      </c>
      <c r="M5707">
        <f t="shared" si="359"/>
        <v>21581</v>
      </c>
    </row>
    <row r="5708" spans="1:13">
      <c r="A5708" s="127" t="s">
        <v>14276</v>
      </c>
      <c r="B5708" s="207" t="s">
        <v>14277</v>
      </c>
      <c r="C5708" s="208" t="s">
        <v>14278</v>
      </c>
      <c r="D5708" s="208" t="s">
        <v>14271</v>
      </c>
      <c r="E5708" s="205" t="s">
        <v>9</v>
      </c>
      <c r="F5708" s="205" t="s">
        <v>8</v>
      </c>
      <c r="G5708" s="205" t="s">
        <v>14279</v>
      </c>
      <c r="H5708" s="205" t="s">
        <v>12875</v>
      </c>
      <c r="I5708" s="206">
        <v>4525</v>
      </c>
      <c r="J5708" t="str">
        <f t="shared" si="360"/>
        <v>BW|Engelsbrand</v>
      </c>
      <c r="K5708" t="str">
        <f t="shared" si="358"/>
        <v>BW|VVG der Stadt Neuenbürg</v>
      </c>
      <c r="L5708" s="380" t="str">
        <f t="shared" si="361"/>
        <v>082365005013</v>
      </c>
      <c r="M5708">
        <f t="shared" si="359"/>
        <v>13091</v>
      </c>
    </row>
    <row r="5709" spans="1:13">
      <c r="A5709" s="127" t="s">
        <v>14280</v>
      </c>
      <c r="B5709" s="207" t="s">
        <v>14281</v>
      </c>
      <c r="C5709" s="208" t="s">
        <v>14282</v>
      </c>
      <c r="D5709" s="208" t="s">
        <v>14271</v>
      </c>
      <c r="E5709" s="205" t="s">
        <v>9</v>
      </c>
      <c r="F5709" s="205" t="s">
        <v>8</v>
      </c>
      <c r="G5709" s="205" t="s">
        <v>14283</v>
      </c>
      <c r="H5709" s="205" t="s">
        <v>12859</v>
      </c>
      <c r="I5709" s="206">
        <v>4271</v>
      </c>
      <c r="J5709" t="str">
        <f t="shared" si="360"/>
        <v>BW|Friolzheim</v>
      </c>
      <c r="K5709" t="str">
        <f t="shared" si="358"/>
        <v>BW|GVV Heckengäu</v>
      </c>
      <c r="L5709" s="380" t="str">
        <f t="shared" si="361"/>
        <v>082365001019</v>
      </c>
      <c r="M5709">
        <f t="shared" si="359"/>
        <v>25981</v>
      </c>
    </row>
    <row r="5710" spans="1:13">
      <c r="A5710" s="127" t="s">
        <v>14284</v>
      </c>
      <c r="B5710" s="207" t="s">
        <v>14285</v>
      </c>
      <c r="C5710" s="208" t="s">
        <v>14282</v>
      </c>
      <c r="D5710" s="208" t="s">
        <v>14271</v>
      </c>
      <c r="E5710" s="205" t="s">
        <v>9</v>
      </c>
      <c r="F5710" s="205" t="s">
        <v>8</v>
      </c>
      <c r="G5710" s="205" t="s">
        <v>14283</v>
      </c>
      <c r="H5710" s="205" t="s">
        <v>12859</v>
      </c>
      <c r="I5710" s="206">
        <v>5608</v>
      </c>
      <c r="J5710" t="str">
        <f t="shared" si="360"/>
        <v>BW|Heimsheim</v>
      </c>
      <c r="K5710" t="str">
        <f t="shared" si="358"/>
        <v>BW|GVV Heckengäu</v>
      </c>
      <c r="L5710" s="380" t="str">
        <f t="shared" si="361"/>
        <v>082365001025</v>
      </c>
      <c r="M5710">
        <f t="shared" si="359"/>
        <v>25981</v>
      </c>
    </row>
    <row r="5711" spans="1:13">
      <c r="A5711" s="127" t="s">
        <v>14286</v>
      </c>
      <c r="B5711" s="207" t="s">
        <v>14287</v>
      </c>
      <c r="C5711" s="208" t="s">
        <v>14288</v>
      </c>
      <c r="D5711" s="208" t="s">
        <v>14271</v>
      </c>
      <c r="E5711" s="205" t="s">
        <v>9</v>
      </c>
      <c r="F5711" s="205" t="s">
        <v>8</v>
      </c>
      <c r="G5711" s="205" t="s">
        <v>14289</v>
      </c>
      <c r="H5711" s="205" t="s">
        <v>356</v>
      </c>
      <c r="I5711" s="206">
        <v>8022</v>
      </c>
      <c r="J5711" t="str">
        <f t="shared" si="360"/>
        <v>BW|Illingen (Württemberg)</v>
      </c>
      <c r="K5711" t="str">
        <f t="shared" si="358"/>
        <v>BW|Illingen</v>
      </c>
      <c r="L5711" s="380" t="str">
        <f t="shared" si="361"/>
        <v>082360028028</v>
      </c>
      <c r="M5711">
        <f t="shared" si="359"/>
        <v>8022</v>
      </c>
    </row>
    <row r="5712" spans="1:13">
      <c r="A5712" s="127" t="s">
        <v>14290</v>
      </c>
      <c r="B5712" s="207" t="s">
        <v>14291</v>
      </c>
      <c r="C5712" s="208" t="s">
        <v>14292</v>
      </c>
      <c r="D5712" s="208" t="s">
        <v>14271</v>
      </c>
      <c r="E5712" s="205" t="s">
        <v>9</v>
      </c>
      <c r="F5712" s="205" t="s">
        <v>8</v>
      </c>
      <c r="G5712" s="205" t="s">
        <v>14290</v>
      </c>
      <c r="H5712" s="205" t="s">
        <v>356</v>
      </c>
      <c r="I5712" s="206">
        <v>6097</v>
      </c>
      <c r="J5712" t="str">
        <f t="shared" si="360"/>
        <v>BW|Ispringen</v>
      </c>
      <c r="K5712" t="str">
        <f t="shared" si="358"/>
        <v>BW|Ispringen</v>
      </c>
      <c r="L5712" s="380" t="str">
        <f t="shared" si="361"/>
        <v>082360030030</v>
      </c>
      <c r="M5712">
        <f t="shared" si="359"/>
        <v>6097</v>
      </c>
    </row>
    <row r="5713" spans="1:13">
      <c r="A5713" s="127" t="s">
        <v>14293</v>
      </c>
      <c r="B5713" s="207" t="s">
        <v>14294</v>
      </c>
      <c r="C5713" s="208" t="s">
        <v>14295</v>
      </c>
      <c r="D5713" s="208" t="s">
        <v>14271</v>
      </c>
      <c r="E5713" s="205" t="s">
        <v>9</v>
      </c>
      <c r="F5713" s="205" t="s">
        <v>8</v>
      </c>
      <c r="G5713" s="205" t="s">
        <v>14296</v>
      </c>
      <c r="H5713" s="205" t="s">
        <v>12859</v>
      </c>
      <c r="I5713" s="206">
        <v>3092</v>
      </c>
      <c r="J5713" t="str">
        <f t="shared" si="360"/>
        <v>BW|Kieselbronn</v>
      </c>
      <c r="K5713" t="str">
        <f t="shared" si="358"/>
        <v>BW|GVV Neulingen</v>
      </c>
      <c r="L5713" s="380" t="str">
        <f t="shared" si="361"/>
        <v>082365006031</v>
      </c>
      <c r="M5713">
        <f t="shared" si="359"/>
        <v>13299</v>
      </c>
    </row>
    <row r="5714" spans="1:13">
      <c r="A5714" s="127" t="s">
        <v>14297</v>
      </c>
      <c r="B5714" s="207" t="s">
        <v>14298</v>
      </c>
      <c r="C5714" s="208" t="s">
        <v>14299</v>
      </c>
      <c r="D5714" s="208" t="s">
        <v>14271</v>
      </c>
      <c r="E5714" s="205" t="s">
        <v>9</v>
      </c>
      <c r="F5714" s="205" t="s">
        <v>8</v>
      </c>
      <c r="G5714" s="205" t="s">
        <v>14297</v>
      </c>
      <c r="H5714" s="205" t="s">
        <v>356</v>
      </c>
      <c r="I5714" s="206">
        <v>8208</v>
      </c>
      <c r="J5714" t="str">
        <f t="shared" si="360"/>
        <v>BW|Knittlingen</v>
      </c>
      <c r="K5714" t="str">
        <f t="shared" si="358"/>
        <v>BW|Knittlingen</v>
      </c>
      <c r="L5714" s="380" t="str">
        <f t="shared" si="361"/>
        <v>082360033033</v>
      </c>
      <c r="M5714">
        <f t="shared" si="359"/>
        <v>8208</v>
      </c>
    </row>
    <row r="5715" spans="1:13">
      <c r="A5715" s="127" t="s">
        <v>14300</v>
      </c>
      <c r="B5715" s="207" t="s">
        <v>14301</v>
      </c>
      <c r="C5715" s="208" t="s">
        <v>14302</v>
      </c>
      <c r="D5715" s="208" t="s">
        <v>14271</v>
      </c>
      <c r="E5715" s="205" t="s">
        <v>9</v>
      </c>
      <c r="F5715" s="205" t="s">
        <v>8</v>
      </c>
      <c r="G5715" s="205" t="s">
        <v>14303</v>
      </c>
      <c r="H5715" s="205" t="s">
        <v>12875</v>
      </c>
      <c r="I5715" s="206">
        <v>6697</v>
      </c>
      <c r="J5715" t="str">
        <f t="shared" si="360"/>
        <v>BW|Maulbronn</v>
      </c>
      <c r="K5715" t="str">
        <f t="shared" si="358"/>
        <v>BW|VVG der Stadt Maulbronn</v>
      </c>
      <c r="L5715" s="380" t="str">
        <f t="shared" si="361"/>
        <v>082365003038</v>
      </c>
      <c r="M5715">
        <f t="shared" si="359"/>
        <v>9494</v>
      </c>
    </row>
    <row r="5716" spans="1:13">
      <c r="A5716" s="127" t="s">
        <v>14304</v>
      </c>
      <c r="B5716" s="207" t="s">
        <v>14305</v>
      </c>
      <c r="C5716" s="208" t="s">
        <v>14282</v>
      </c>
      <c r="D5716" s="208" t="s">
        <v>14271</v>
      </c>
      <c r="E5716" s="205" t="s">
        <v>9</v>
      </c>
      <c r="F5716" s="205" t="s">
        <v>8</v>
      </c>
      <c r="G5716" s="205" t="s">
        <v>14283</v>
      </c>
      <c r="H5716" s="205" t="s">
        <v>12859</v>
      </c>
      <c r="I5716" s="206">
        <v>3012</v>
      </c>
      <c r="J5716" t="str">
        <f t="shared" si="360"/>
        <v>BW|Mönsheim</v>
      </c>
      <c r="K5716" t="str">
        <f t="shared" si="358"/>
        <v>BW|GVV Heckengäu</v>
      </c>
      <c r="L5716" s="380" t="str">
        <f t="shared" si="361"/>
        <v>082365001039</v>
      </c>
      <c r="M5716">
        <f t="shared" si="359"/>
        <v>25981</v>
      </c>
    </row>
    <row r="5717" spans="1:13">
      <c r="A5717" s="127" t="s">
        <v>14306</v>
      </c>
      <c r="B5717" s="208" t="s">
        <v>14307</v>
      </c>
      <c r="C5717" s="208" t="s">
        <v>14308</v>
      </c>
      <c r="D5717" s="208" t="s">
        <v>14271</v>
      </c>
      <c r="E5717" s="205" t="s">
        <v>9</v>
      </c>
      <c r="F5717" s="205" t="s">
        <v>8</v>
      </c>
      <c r="G5717" s="205" t="s">
        <v>14309</v>
      </c>
      <c r="H5717" s="205" t="s">
        <v>12875</v>
      </c>
      <c r="I5717" s="206">
        <v>26664</v>
      </c>
      <c r="J5717" t="str">
        <f t="shared" si="360"/>
        <v>BW|Mühlacker</v>
      </c>
      <c r="K5717" t="str">
        <f t="shared" si="358"/>
        <v>BW|VVG der Stadt Mühlacker</v>
      </c>
      <c r="L5717" s="380" t="str">
        <f t="shared" si="361"/>
        <v>082365004040</v>
      </c>
      <c r="M5717">
        <f t="shared" si="359"/>
        <v>31560</v>
      </c>
    </row>
    <row r="5718" spans="1:13">
      <c r="A5718" s="127" t="s">
        <v>14310</v>
      </c>
      <c r="B5718" s="207" t="s">
        <v>14311</v>
      </c>
      <c r="C5718" s="208" t="s">
        <v>14278</v>
      </c>
      <c r="D5718" s="208" t="s">
        <v>14271</v>
      </c>
      <c r="E5718" s="205" t="s">
        <v>9</v>
      </c>
      <c r="F5718" s="205" t="s">
        <v>8</v>
      </c>
      <c r="G5718" s="205" t="s">
        <v>14279</v>
      </c>
      <c r="H5718" s="205" t="s">
        <v>12875</v>
      </c>
      <c r="I5718" s="206">
        <v>8566</v>
      </c>
      <c r="J5718" t="str">
        <f t="shared" si="360"/>
        <v>BW|Neuenbürg</v>
      </c>
      <c r="K5718" t="str">
        <f t="shared" si="358"/>
        <v>BW|VVG der Stadt Neuenbürg</v>
      </c>
      <c r="L5718" s="380" t="str">
        <f t="shared" si="361"/>
        <v>082365005043</v>
      </c>
      <c r="M5718">
        <f t="shared" si="359"/>
        <v>13091</v>
      </c>
    </row>
    <row r="5719" spans="1:13">
      <c r="A5719" s="127" t="s">
        <v>14312</v>
      </c>
      <c r="B5719" s="207" t="s">
        <v>14313</v>
      </c>
      <c r="C5719" s="208" t="s">
        <v>14314</v>
      </c>
      <c r="D5719" s="208" t="s">
        <v>14271</v>
      </c>
      <c r="E5719" s="205" t="s">
        <v>9</v>
      </c>
      <c r="F5719" s="205" t="s">
        <v>8</v>
      </c>
      <c r="G5719" s="205" t="s">
        <v>14315</v>
      </c>
      <c r="H5719" s="205" t="s">
        <v>12859</v>
      </c>
      <c r="I5719" s="206">
        <v>5281</v>
      </c>
      <c r="J5719" t="str">
        <f t="shared" si="360"/>
        <v>BW|Neuhausen</v>
      </c>
      <c r="K5719" t="str">
        <f t="shared" si="358"/>
        <v>BW|GVV Tiefenbronn</v>
      </c>
      <c r="L5719" s="380" t="str">
        <f t="shared" si="361"/>
        <v>082365007044</v>
      </c>
      <c r="M5719">
        <f t="shared" si="359"/>
        <v>10729</v>
      </c>
    </row>
    <row r="5720" spans="1:13">
      <c r="A5720" s="127" t="s">
        <v>14316</v>
      </c>
      <c r="B5720" s="207" t="s">
        <v>14317</v>
      </c>
      <c r="C5720" s="208" t="s">
        <v>14318</v>
      </c>
      <c r="D5720" s="208" t="s">
        <v>14271</v>
      </c>
      <c r="E5720" s="205" t="s">
        <v>9</v>
      </c>
      <c r="F5720" s="205" t="s">
        <v>8</v>
      </c>
      <c r="G5720" s="205" t="s">
        <v>14316</v>
      </c>
      <c r="H5720" s="205" t="s">
        <v>356</v>
      </c>
      <c r="I5720" s="206">
        <v>12600</v>
      </c>
      <c r="J5720" t="str">
        <f t="shared" si="360"/>
        <v>BW|Niefern-Öschelbronn</v>
      </c>
      <c r="K5720" t="str">
        <f t="shared" si="358"/>
        <v>BW|Niefern-Öschelbronn</v>
      </c>
      <c r="L5720" s="380" t="str">
        <f t="shared" si="361"/>
        <v>082360046046</v>
      </c>
      <c r="M5720">
        <f t="shared" si="359"/>
        <v>12600</v>
      </c>
    </row>
    <row r="5721" spans="1:13">
      <c r="A5721" s="127" t="s">
        <v>14319</v>
      </c>
      <c r="B5721" s="207" t="s">
        <v>14320</v>
      </c>
      <c r="C5721" s="208" t="s">
        <v>14308</v>
      </c>
      <c r="D5721" s="208" t="s">
        <v>14271</v>
      </c>
      <c r="E5721" s="205" t="s">
        <v>9</v>
      </c>
      <c r="F5721" s="205" t="s">
        <v>8</v>
      </c>
      <c r="G5721" s="205" t="s">
        <v>14309</v>
      </c>
      <c r="H5721" s="205" t="s">
        <v>12875</v>
      </c>
      <c r="I5721" s="206">
        <v>4896</v>
      </c>
      <c r="J5721" t="str">
        <f t="shared" si="360"/>
        <v>BW|Ötisheim</v>
      </c>
      <c r="K5721" t="str">
        <f t="shared" si="358"/>
        <v>BW|VVG der Stadt Mühlacker</v>
      </c>
      <c r="L5721" s="380" t="str">
        <f t="shared" si="361"/>
        <v>082365004050</v>
      </c>
      <c r="M5721">
        <f t="shared" si="359"/>
        <v>31560</v>
      </c>
    </row>
    <row r="5722" spans="1:13">
      <c r="A5722" s="127" t="s">
        <v>14321</v>
      </c>
      <c r="B5722" s="207" t="s">
        <v>14322</v>
      </c>
      <c r="C5722" s="208" t="s">
        <v>14302</v>
      </c>
      <c r="D5722" s="208" t="s">
        <v>14271</v>
      </c>
      <c r="E5722" s="205" t="s">
        <v>9</v>
      </c>
      <c r="F5722" s="205" t="s">
        <v>8</v>
      </c>
      <c r="G5722" s="205" t="s">
        <v>14303</v>
      </c>
      <c r="H5722" s="205" t="s">
        <v>12875</v>
      </c>
      <c r="I5722" s="206">
        <v>2797</v>
      </c>
      <c r="J5722" t="str">
        <f t="shared" si="360"/>
        <v>BW|Sternenfels</v>
      </c>
      <c r="K5722" t="str">
        <f t="shared" si="358"/>
        <v>BW|VVG der Stadt Maulbronn</v>
      </c>
      <c r="L5722" s="380" t="str">
        <f t="shared" si="361"/>
        <v>082365003061</v>
      </c>
      <c r="M5722">
        <f t="shared" si="359"/>
        <v>9494</v>
      </c>
    </row>
    <row r="5723" spans="1:13">
      <c r="A5723" s="127" t="s">
        <v>14323</v>
      </c>
      <c r="B5723" s="207" t="s">
        <v>14324</v>
      </c>
      <c r="C5723" s="208" t="s">
        <v>14314</v>
      </c>
      <c r="D5723" s="208" t="s">
        <v>14271</v>
      </c>
      <c r="E5723" s="205" t="s">
        <v>9</v>
      </c>
      <c r="F5723" s="205" t="s">
        <v>8</v>
      </c>
      <c r="G5723" s="205" t="s">
        <v>14315</v>
      </c>
      <c r="H5723" s="205" t="s">
        <v>12859</v>
      </c>
      <c r="I5723" s="206">
        <v>5448</v>
      </c>
      <c r="J5723" t="str">
        <f t="shared" si="360"/>
        <v>BW|Tiefenbronn</v>
      </c>
      <c r="K5723" t="str">
        <f t="shared" si="358"/>
        <v>BW|GVV Tiefenbronn</v>
      </c>
      <c r="L5723" s="380" t="str">
        <f t="shared" si="361"/>
        <v>082365007062</v>
      </c>
      <c r="M5723">
        <f t="shared" si="359"/>
        <v>10729</v>
      </c>
    </row>
    <row r="5724" spans="1:13">
      <c r="A5724" s="127" t="s">
        <v>14325</v>
      </c>
      <c r="B5724" s="207" t="s">
        <v>14326</v>
      </c>
      <c r="C5724" s="208" t="s">
        <v>14282</v>
      </c>
      <c r="D5724" s="208" t="s">
        <v>14271</v>
      </c>
      <c r="E5724" s="205" t="s">
        <v>9</v>
      </c>
      <c r="F5724" s="205" t="s">
        <v>8</v>
      </c>
      <c r="G5724" s="205" t="s">
        <v>14283</v>
      </c>
      <c r="H5724" s="205" t="s">
        <v>12859</v>
      </c>
      <c r="I5724" s="206">
        <v>6901</v>
      </c>
      <c r="J5724" t="str">
        <f t="shared" si="360"/>
        <v>BW|Wiernsheim</v>
      </c>
      <c r="K5724" t="str">
        <f t="shared" si="358"/>
        <v>BW|GVV Heckengäu</v>
      </c>
      <c r="L5724" s="380" t="str">
        <f t="shared" si="361"/>
        <v>082365001065</v>
      </c>
      <c r="M5724">
        <f t="shared" si="359"/>
        <v>25981</v>
      </c>
    </row>
    <row r="5725" spans="1:13">
      <c r="A5725" s="127" t="s">
        <v>14327</v>
      </c>
      <c r="B5725" s="207" t="s">
        <v>14328</v>
      </c>
      <c r="C5725" s="208" t="s">
        <v>14282</v>
      </c>
      <c r="D5725" s="208" t="s">
        <v>14271</v>
      </c>
      <c r="E5725" s="205" t="s">
        <v>9</v>
      </c>
      <c r="F5725" s="205" t="s">
        <v>8</v>
      </c>
      <c r="G5725" s="205" t="s">
        <v>14283</v>
      </c>
      <c r="H5725" s="205" t="s">
        <v>12859</v>
      </c>
      <c r="I5725" s="206">
        <v>2866</v>
      </c>
      <c r="J5725" t="str">
        <f t="shared" si="360"/>
        <v>BW|Wimsheim</v>
      </c>
      <c r="K5725" t="str">
        <f t="shared" si="358"/>
        <v>BW|GVV Heckengäu</v>
      </c>
      <c r="L5725" s="380" t="str">
        <f t="shared" si="361"/>
        <v>082365001067</v>
      </c>
      <c r="M5725">
        <f t="shared" si="359"/>
        <v>25981</v>
      </c>
    </row>
    <row r="5726" spans="1:13">
      <c r="A5726" s="127" t="s">
        <v>14329</v>
      </c>
      <c r="B5726" s="207" t="s">
        <v>14330</v>
      </c>
      <c r="C5726" s="208" t="s">
        <v>14282</v>
      </c>
      <c r="D5726" s="208" t="s">
        <v>14271</v>
      </c>
      <c r="E5726" s="205" t="s">
        <v>9</v>
      </c>
      <c r="F5726" s="205" t="s">
        <v>8</v>
      </c>
      <c r="G5726" s="205" t="s">
        <v>14283</v>
      </c>
      <c r="H5726" s="205" t="s">
        <v>12859</v>
      </c>
      <c r="I5726" s="206">
        <v>3323</v>
      </c>
      <c r="J5726" t="str">
        <f t="shared" si="360"/>
        <v>BW|Wurmberg</v>
      </c>
      <c r="K5726" t="str">
        <f t="shared" si="358"/>
        <v>BW|GVV Heckengäu</v>
      </c>
      <c r="L5726" s="380" t="str">
        <f t="shared" si="361"/>
        <v>082365001068</v>
      </c>
      <c r="M5726">
        <f t="shared" si="359"/>
        <v>25981</v>
      </c>
    </row>
    <row r="5727" spans="1:13">
      <c r="A5727" s="127" t="s">
        <v>14331</v>
      </c>
      <c r="B5727" s="207" t="s">
        <v>14332</v>
      </c>
      <c r="C5727" s="208" t="s">
        <v>14333</v>
      </c>
      <c r="D5727" s="208" t="s">
        <v>14271</v>
      </c>
      <c r="E5727" s="205" t="s">
        <v>9</v>
      </c>
      <c r="F5727" s="205" t="s">
        <v>8</v>
      </c>
      <c r="G5727" s="205" t="s">
        <v>14331</v>
      </c>
      <c r="H5727" s="205" t="s">
        <v>356</v>
      </c>
      <c r="I5727" s="206">
        <v>9098</v>
      </c>
      <c r="J5727" t="str">
        <f t="shared" si="360"/>
        <v>BW|Keltern</v>
      </c>
      <c r="K5727" t="str">
        <f t="shared" si="358"/>
        <v>BW|Keltern</v>
      </c>
      <c r="L5727" s="380" t="str">
        <f t="shared" si="361"/>
        <v>082360070070</v>
      </c>
      <c r="M5727">
        <f t="shared" si="359"/>
        <v>9098</v>
      </c>
    </row>
    <row r="5728" spans="1:13">
      <c r="A5728" s="127" t="s">
        <v>14334</v>
      </c>
      <c r="B5728" s="207" t="s">
        <v>14335</v>
      </c>
      <c r="C5728" s="208" t="s">
        <v>14336</v>
      </c>
      <c r="D5728" s="208" t="s">
        <v>14271</v>
      </c>
      <c r="E5728" s="205" t="s">
        <v>9</v>
      </c>
      <c r="F5728" s="205" t="s">
        <v>8</v>
      </c>
      <c r="G5728" s="205" t="s">
        <v>14334</v>
      </c>
      <c r="H5728" s="205" t="s">
        <v>356</v>
      </c>
      <c r="I5728" s="206">
        <v>11935</v>
      </c>
      <c r="J5728" t="str">
        <f t="shared" si="360"/>
        <v>BW|Remchingen</v>
      </c>
      <c r="K5728" t="str">
        <f t="shared" si="358"/>
        <v>BW|Remchingen</v>
      </c>
      <c r="L5728" s="380" t="str">
        <f t="shared" si="361"/>
        <v>082360071071</v>
      </c>
      <c r="M5728">
        <f t="shared" si="359"/>
        <v>11935</v>
      </c>
    </row>
    <row r="5729" spans="1:13">
      <c r="A5729" s="127" t="s">
        <v>14337</v>
      </c>
      <c r="B5729" s="207" t="s">
        <v>14338</v>
      </c>
      <c r="C5729" s="208" t="s">
        <v>14339</v>
      </c>
      <c r="D5729" s="208" t="s">
        <v>14271</v>
      </c>
      <c r="E5729" s="205" t="s">
        <v>9</v>
      </c>
      <c r="F5729" s="205" t="s">
        <v>8</v>
      </c>
      <c r="G5729" s="205" t="s">
        <v>14337</v>
      </c>
      <c r="H5729" s="205" t="s">
        <v>356</v>
      </c>
      <c r="I5729" s="206">
        <v>11514</v>
      </c>
      <c r="J5729" t="str">
        <f t="shared" si="360"/>
        <v>BW|Straubenhardt</v>
      </c>
      <c r="K5729" t="str">
        <f t="shared" si="358"/>
        <v>BW|Straubenhardt</v>
      </c>
      <c r="L5729" s="380" t="str">
        <f t="shared" si="361"/>
        <v>082360072072</v>
      </c>
      <c r="M5729">
        <f t="shared" si="359"/>
        <v>11514</v>
      </c>
    </row>
    <row r="5730" spans="1:13">
      <c r="A5730" s="127" t="s">
        <v>14340</v>
      </c>
      <c r="B5730" s="207" t="s">
        <v>14341</v>
      </c>
      <c r="C5730" s="208" t="s">
        <v>14295</v>
      </c>
      <c r="D5730" s="208" t="s">
        <v>14271</v>
      </c>
      <c r="E5730" s="205" t="s">
        <v>9</v>
      </c>
      <c r="F5730" s="205" t="s">
        <v>8</v>
      </c>
      <c r="G5730" s="205" t="s">
        <v>14296</v>
      </c>
      <c r="H5730" s="205" t="s">
        <v>12859</v>
      </c>
      <c r="I5730" s="206">
        <v>6709</v>
      </c>
      <c r="J5730" t="str">
        <f t="shared" si="360"/>
        <v>BW|Neulingen</v>
      </c>
      <c r="K5730" t="str">
        <f t="shared" si="358"/>
        <v>BW|GVV Neulingen</v>
      </c>
      <c r="L5730" s="380" t="str">
        <f t="shared" si="361"/>
        <v>082365006073</v>
      </c>
      <c r="M5730">
        <f t="shared" si="359"/>
        <v>13299</v>
      </c>
    </row>
    <row r="5731" spans="1:13">
      <c r="A5731" s="127" t="s">
        <v>14342</v>
      </c>
      <c r="B5731" s="207" t="s">
        <v>14343</v>
      </c>
      <c r="C5731" s="208" t="s">
        <v>14274</v>
      </c>
      <c r="D5731" s="208" t="s">
        <v>14271</v>
      </c>
      <c r="E5731" s="205" t="s">
        <v>9</v>
      </c>
      <c r="F5731" s="205" t="s">
        <v>8</v>
      </c>
      <c r="G5731" s="205" t="s">
        <v>14275</v>
      </c>
      <c r="H5731" s="205" t="s">
        <v>12859</v>
      </c>
      <c r="I5731" s="206">
        <v>6468</v>
      </c>
      <c r="J5731" t="str">
        <f t="shared" si="360"/>
        <v>BW|Kämpfelbach</v>
      </c>
      <c r="K5731" t="str">
        <f t="shared" si="358"/>
        <v>BW|GVV Kämpfelbachtal</v>
      </c>
      <c r="L5731" s="380" t="str">
        <f t="shared" si="361"/>
        <v>082365002074</v>
      </c>
      <c r="M5731">
        <f t="shared" si="359"/>
        <v>21581</v>
      </c>
    </row>
    <row r="5732" spans="1:13">
      <c r="A5732" s="127" t="s">
        <v>14344</v>
      </c>
      <c r="B5732" s="207" t="s">
        <v>14345</v>
      </c>
      <c r="C5732" s="208" t="s">
        <v>14295</v>
      </c>
      <c r="D5732" s="208" t="s">
        <v>14271</v>
      </c>
      <c r="E5732" s="205" t="s">
        <v>9</v>
      </c>
      <c r="F5732" s="205" t="s">
        <v>8</v>
      </c>
      <c r="G5732" s="205" t="s">
        <v>14296</v>
      </c>
      <c r="H5732" s="205" t="s">
        <v>12859</v>
      </c>
      <c r="I5732" s="206">
        <v>3498</v>
      </c>
      <c r="J5732" t="str">
        <f t="shared" si="360"/>
        <v>BW|Ölbronn-Dürrn</v>
      </c>
      <c r="K5732" t="str">
        <f t="shared" si="358"/>
        <v>BW|GVV Neulingen</v>
      </c>
      <c r="L5732" s="380" t="str">
        <f t="shared" si="361"/>
        <v>082365006075</v>
      </c>
      <c r="M5732">
        <f t="shared" si="359"/>
        <v>13299</v>
      </c>
    </row>
    <row r="5733" spans="1:13">
      <c r="A5733" s="127" t="s">
        <v>14346</v>
      </c>
      <c r="B5733" s="207" t="s">
        <v>14347</v>
      </c>
      <c r="C5733" s="208" t="s">
        <v>14274</v>
      </c>
      <c r="D5733" s="208" t="s">
        <v>14271</v>
      </c>
      <c r="E5733" s="205" t="s">
        <v>9</v>
      </c>
      <c r="F5733" s="205" t="s">
        <v>8</v>
      </c>
      <c r="G5733" s="205" t="s">
        <v>14275</v>
      </c>
      <c r="H5733" s="205" t="s">
        <v>12859</v>
      </c>
      <c r="I5733" s="206">
        <v>10258</v>
      </c>
      <c r="J5733" t="str">
        <f t="shared" si="360"/>
        <v>BW|Königsbach-Stein</v>
      </c>
      <c r="K5733" t="str">
        <f t="shared" si="358"/>
        <v>BW|GVV Kämpfelbachtal</v>
      </c>
      <c r="L5733" s="380" t="str">
        <f t="shared" si="361"/>
        <v>082365002076</v>
      </c>
      <c r="M5733">
        <f t="shared" si="359"/>
        <v>21581</v>
      </c>
    </row>
    <row r="5734" spans="1:13">
      <c r="A5734" s="127" t="s">
        <v>14348</v>
      </c>
      <c r="B5734" s="207" t="s">
        <v>14349</v>
      </c>
      <c r="C5734" s="208" t="s">
        <v>14350</v>
      </c>
      <c r="D5734" s="208" t="s">
        <v>14351</v>
      </c>
      <c r="E5734" s="205" t="s">
        <v>9</v>
      </c>
      <c r="F5734" s="205" t="s">
        <v>8</v>
      </c>
      <c r="G5734" s="205" t="s">
        <v>14348</v>
      </c>
      <c r="H5734" s="205" t="s">
        <v>356</v>
      </c>
      <c r="I5734" s="206">
        <v>6242</v>
      </c>
      <c r="J5734" t="str">
        <f t="shared" si="360"/>
        <v>BW|Alpirsbach</v>
      </c>
      <c r="K5734" t="str">
        <f t="shared" si="358"/>
        <v>BW|Alpirsbach</v>
      </c>
      <c r="L5734" s="380" t="str">
        <f t="shared" si="361"/>
        <v>082370002002</v>
      </c>
      <c r="M5734">
        <f t="shared" si="359"/>
        <v>6242</v>
      </c>
    </row>
    <row r="5735" spans="1:13">
      <c r="A5735" s="127" t="s">
        <v>14352</v>
      </c>
      <c r="B5735" s="207" t="s">
        <v>14353</v>
      </c>
      <c r="C5735" s="208" t="s">
        <v>14354</v>
      </c>
      <c r="D5735" s="208" t="s">
        <v>14351</v>
      </c>
      <c r="E5735" s="205" t="s">
        <v>9</v>
      </c>
      <c r="F5735" s="205" t="s">
        <v>8</v>
      </c>
      <c r="G5735" s="205" t="s">
        <v>14352</v>
      </c>
      <c r="H5735" s="205" t="s">
        <v>356</v>
      </c>
      <c r="I5735" s="206">
        <v>15126</v>
      </c>
      <c r="J5735" t="str">
        <f t="shared" si="360"/>
        <v>BW|Baiersbronn</v>
      </c>
      <c r="K5735" t="str">
        <f t="shared" si="358"/>
        <v>BW|Baiersbronn</v>
      </c>
      <c r="L5735" s="380" t="str">
        <f t="shared" si="361"/>
        <v>082370004004</v>
      </c>
      <c r="M5735">
        <f t="shared" si="359"/>
        <v>15126</v>
      </c>
    </row>
    <row r="5736" spans="1:13">
      <c r="A5736" s="127" t="s">
        <v>14355</v>
      </c>
      <c r="B5736" s="207" t="s">
        <v>14356</v>
      </c>
      <c r="C5736" s="208" t="s">
        <v>14357</v>
      </c>
      <c r="D5736" s="208" t="s">
        <v>14351</v>
      </c>
      <c r="E5736" s="205" t="s">
        <v>9</v>
      </c>
      <c r="F5736" s="205" t="s">
        <v>8</v>
      </c>
      <c r="G5736" s="205" t="s">
        <v>14358</v>
      </c>
      <c r="H5736" s="205" t="s">
        <v>12859</v>
      </c>
      <c r="I5736" s="206">
        <v>8282</v>
      </c>
      <c r="J5736" t="str">
        <f t="shared" si="360"/>
        <v>BW|Dornstetten</v>
      </c>
      <c r="K5736" t="str">
        <f t="shared" si="358"/>
        <v>BW|GVV Dornstetten</v>
      </c>
      <c r="L5736" s="380" t="str">
        <f t="shared" si="361"/>
        <v>082375001019</v>
      </c>
      <c r="M5736">
        <f t="shared" si="359"/>
        <v>19695</v>
      </c>
    </row>
    <row r="5737" spans="1:13">
      <c r="A5737" s="127" t="s">
        <v>14359</v>
      </c>
      <c r="B5737" s="207" t="s">
        <v>14360</v>
      </c>
      <c r="C5737" s="208" t="s">
        <v>14361</v>
      </c>
      <c r="D5737" s="208" t="s">
        <v>14351</v>
      </c>
      <c r="E5737" s="205" t="s">
        <v>9</v>
      </c>
      <c r="F5737" s="205" t="s">
        <v>8</v>
      </c>
      <c r="G5737" s="205" t="s">
        <v>14362</v>
      </c>
      <c r="H5737" s="205" t="s">
        <v>12875</v>
      </c>
      <c r="I5737" s="206">
        <v>4321</v>
      </c>
      <c r="J5737" t="str">
        <f t="shared" si="360"/>
        <v>BW|Empfingen</v>
      </c>
      <c r="K5737" t="str">
        <f t="shared" si="358"/>
        <v>BW|VVG der Stadt Horb am Neckar</v>
      </c>
      <c r="L5737" s="380" t="str">
        <f t="shared" si="361"/>
        <v>082375003024</v>
      </c>
      <c r="M5737">
        <f t="shared" si="359"/>
        <v>36051</v>
      </c>
    </row>
    <row r="5738" spans="1:13">
      <c r="A5738" s="127" t="s">
        <v>14363</v>
      </c>
      <c r="B5738" s="207" t="s">
        <v>14364</v>
      </c>
      <c r="C5738" s="208" t="s">
        <v>14361</v>
      </c>
      <c r="D5738" s="208" t="s">
        <v>14351</v>
      </c>
      <c r="E5738" s="205" t="s">
        <v>9</v>
      </c>
      <c r="F5738" s="205" t="s">
        <v>8</v>
      </c>
      <c r="G5738" s="205" t="s">
        <v>14362</v>
      </c>
      <c r="H5738" s="205" t="s">
        <v>12875</v>
      </c>
      <c r="I5738" s="206">
        <v>6035</v>
      </c>
      <c r="J5738" t="str">
        <f t="shared" si="360"/>
        <v>BW|Eutingen im Gäu</v>
      </c>
      <c r="K5738" t="str">
        <f t="shared" si="358"/>
        <v>BW|VVG der Stadt Horb am Neckar</v>
      </c>
      <c r="L5738" s="380" t="str">
        <f t="shared" si="361"/>
        <v>082375003027</v>
      </c>
      <c r="M5738">
        <f t="shared" si="359"/>
        <v>36051</v>
      </c>
    </row>
    <row r="5739" spans="1:13">
      <c r="A5739" s="127" t="s">
        <v>14365</v>
      </c>
      <c r="B5739" s="207" t="s">
        <v>14366</v>
      </c>
      <c r="C5739" s="208" t="s">
        <v>14367</v>
      </c>
      <c r="D5739" s="208" t="s">
        <v>14351</v>
      </c>
      <c r="E5739" s="205" t="s">
        <v>9</v>
      </c>
      <c r="F5739" s="205" t="s">
        <v>8</v>
      </c>
      <c r="G5739" s="205" t="s">
        <v>14368</v>
      </c>
      <c r="H5739" s="205" t="s">
        <v>12875</v>
      </c>
      <c r="I5739" s="206">
        <v>24337</v>
      </c>
      <c r="J5739" t="str">
        <f t="shared" si="360"/>
        <v>BW|Freudenstadt</v>
      </c>
      <c r="K5739" t="str">
        <f t="shared" si="358"/>
        <v>BW|VVG der Stadt Freudenstadt</v>
      </c>
      <c r="L5739" s="380" t="str">
        <f t="shared" si="361"/>
        <v>082375002028</v>
      </c>
      <c r="M5739">
        <f t="shared" si="359"/>
        <v>28559</v>
      </c>
    </row>
    <row r="5740" spans="1:13">
      <c r="A5740" s="127" t="s">
        <v>14369</v>
      </c>
      <c r="B5740" s="207" t="s">
        <v>14370</v>
      </c>
      <c r="C5740" s="208" t="s">
        <v>14357</v>
      </c>
      <c r="D5740" s="208" t="s">
        <v>14351</v>
      </c>
      <c r="E5740" s="205" t="s">
        <v>9</v>
      </c>
      <c r="F5740" s="205" t="s">
        <v>8</v>
      </c>
      <c r="G5740" s="205" t="s">
        <v>14358</v>
      </c>
      <c r="H5740" s="205" t="s">
        <v>12859</v>
      </c>
      <c r="I5740" s="206">
        <v>2510</v>
      </c>
      <c r="J5740" t="str">
        <f t="shared" si="360"/>
        <v>BW|Glatten</v>
      </c>
      <c r="K5740" t="str">
        <f t="shared" si="358"/>
        <v>BW|GVV Dornstetten</v>
      </c>
      <c r="L5740" s="380" t="str">
        <f t="shared" si="361"/>
        <v>082375001030</v>
      </c>
      <c r="M5740">
        <f t="shared" si="359"/>
        <v>19695</v>
      </c>
    </row>
    <row r="5741" spans="1:13">
      <c r="A5741" s="127" t="s">
        <v>14371</v>
      </c>
      <c r="B5741" s="207" t="s">
        <v>14372</v>
      </c>
      <c r="C5741" s="208" t="s">
        <v>14373</v>
      </c>
      <c r="D5741" s="208" t="s">
        <v>14351</v>
      </c>
      <c r="E5741" s="205" t="s">
        <v>9</v>
      </c>
      <c r="F5741" s="205" t="s">
        <v>8</v>
      </c>
      <c r="G5741" s="205" t="s">
        <v>14374</v>
      </c>
      <c r="H5741" s="205" t="s">
        <v>12875</v>
      </c>
      <c r="I5741" s="206">
        <v>632</v>
      </c>
      <c r="J5741" t="str">
        <f t="shared" si="360"/>
        <v>BW|Grömbach</v>
      </c>
      <c r="K5741" t="str">
        <f t="shared" si="358"/>
        <v>BW|VVG der Gemeinde Pfalzgrafenweiler</v>
      </c>
      <c r="L5741" s="380" t="str">
        <f t="shared" si="361"/>
        <v>082375005032</v>
      </c>
      <c r="M5741">
        <f t="shared" si="359"/>
        <v>8067</v>
      </c>
    </row>
    <row r="5742" spans="1:13">
      <c r="A5742" s="127" t="s">
        <v>14375</v>
      </c>
      <c r="B5742" s="207" t="s">
        <v>14376</v>
      </c>
      <c r="C5742" s="208" t="s">
        <v>14361</v>
      </c>
      <c r="D5742" s="208" t="s">
        <v>14351</v>
      </c>
      <c r="E5742" s="205" t="s">
        <v>9</v>
      </c>
      <c r="F5742" s="205" t="s">
        <v>8</v>
      </c>
      <c r="G5742" s="205" t="s">
        <v>14362</v>
      </c>
      <c r="H5742" s="205" t="s">
        <v>12875</v>
      </c>
      <c r="I5742" s="206">
        <v>25695</v>
      </c>
      <c r="J5742" t="str">
        <f t="shared" si="360"/>
        <v>BW|Horb am Neckar</v>
      </c>
      <c r="K5742" t="str">
        <f t="shared" si="358"/>
        <v>BW|VVG der Stadt Horb am Neckar</v>
      </c>
      <c r="L5742" s="380" t="str">
        <f t="shared" si="361"/>
        <v>082375003040</v>
      </c>
      <c r="M5742">
        <f t="shared" si="359"/>
        <v>36051</v>
      </c>
    </row>
    <row r="5743" spans="1:13">
      <c r="A5743" s="127" t="s">
        <v>14377</v>
      </c>
      <c r="B5743" s="207" t="s">
        <v>14378</v>
      </c>
      <c r="C5743" s="208" t="s">
        <v>14379</v>
      </c>
      <c r="D5743" s="208" t="s">
        <v>14351</v>
      </c>
      <c r="E5743" s="205" t="s">
        <v>9</v>
      </c>
      <c r="F5743" s="205" t="s">
        <v>8</v>
      </c>
      <c r="G5743" s="205" t="s">
        <v>14377</v>
      </c>
      <c r="H5743" s="205" t="s">
        <v>356</v>
      </c>
      <c r="I5743" s="206">
        <v>7844</v>
      </c>
      <c r="J5743" t="str">
        <f t="shared" si="360"/>
        <v>BW|Loßburg</v>
      </c>
      <c r="K5743" t="str">
        <f t="shared" si="358"/>
        <v>BW|Loßburg</v>
      </c>
      <c r="L5743" s="380" t="str">
        <f t="shared" si="361"/>
        <v>082370045045</v>
      </c>
      <c r="M5743">
        <f t="shared" si="359"/>
        <v>7844</v>
      </c>
    </row>
    <row r="5744" spans="1:13">
      <c r="A5744" s="127" t="s">
        <v>14380</v>
      </c>
      <c r="B5744" s="207" t="s">
        <v>14381</v>
      </c>
      <c r="C5744" s="208" t="s">
        <v>14373</v>
      </c>
      <c r="D5744" s="208" t="s">
        <v>14351</v>
      </c>
      <c r="E5744" s="205" t="s">
        <v>9</v>
      </c>
      <c r="F5744" s="205" t="s">
        <v>8</v>
      </c>
      <c r="G5744" s="205" t="s">
        <v>14374</v>
      </c>
      <c r="H5744" s="205" t="s">
        <v>12875</v>
      </c>
      <c r="I5744" s="206">
        <v>7232</v>
      </c>
      <c r="J5744" t="str">
        <f t="shared" si="360"/>
        <v>BW|Pfalzgrafenweiler</v>
      </c>
      <c r="K5744" t="str">
        <f t="shared" si="358"/>
        <v>BW|VVG der Gemeinde Pfalzgrafenweiler</v>
      </c>
      <c r="L5744" s="380" t="str">
        <f t="shared" si="361"/>
        <v>082375005054</v>
      </c>
      <c r="M5744">
        <f t="shared" si="359"/>
        <v>8067</v>
      </c>
    </row>
    <row r="5745" spans="1:13">
      <c r="A5745" s="127" t="s">
        <v>14382</v>
      </c>
      <c r="B5745" s="207" t="s">
        <v>14383</v>
      </c>
      <c r="C5745" s="208" t="s">
        <v>14357</v>
      </c>
      <c r="D5745" s="208" t="s">
        <v>14351</v>
      </c>
      <c r="E5745" s="205" t="s">
        <v>9</v>
      </c>
      <c r="F5745" s="205" t="s">
        <v>8</v>
      </c>
      <c r="G5745" s="205" t="s">
        <v>14358</v>
      </c>
      <c r="H5745" s="205" t="s">
        <v>12859</v>
      </c>
      <c r="I5745" s="206">
        <v>2594</v>
      </c>
      <c r="J5745" t="str">
        <f t="shared" si="360"/>
        <v>BW|Schopfloch (Schwarzwald)</v>
      </c>
      <c r="K5745" t="str">
        <f t="shared" si="358"/>
        <v>BW|GVV Dornstetten</v>
      </c>
      <c r="L5745" s="380" t="str">
        <f t="shared" si="361"/>
        <v>082375001061</v>
      </c>
      <c r="M5745">
        <f t="shared" si="359"/>
        <v>19695</v>
      </c>
    </row>
    <row r="5746" spans="1:13">
      <c r="A5746" s="127" t="s">
        <v>14384</v>
      </c>
      <c r="B5746" s="207" t="s">
        <v>14385</v>
      </c>
      <c r="C5746" s="208" t="s">
        <v>14373</v>
      </c>
      <c r="D5746" s="208" t="s">
        <v>14351</v>
      </c>
      <c r="E5746" s="205" t="s">
        <v>9</v>
      </c>
      <c r="F5746" s="205" t="s">
        <v>8</v>
      </c>
      <c r="G5746" s="205" t="s">
        <v>14374</v>
      </c>
      <c r="H5746" s="205" t="s">
        <v>12875</v>
      </c>
      <c r="I5746" s="206">
        <v>203</v>
      </c>
      <c r="J5746" t="str">
        <f t="shared" si="360"/>
        <v>BW|Wörnersberg</v>
      </c>
      <c r="K5746" t="str">
        <f t="shared" si="358"/>
        <v>BW|VVG der Gemeinde Pfalzgrafenweiler</v>
      </c>
      <c r="L5746" s="380" t="str">
        <f t="shared" si="361"/>
        <v>082375005072</v>
      </c>
      <c r="M5746">
        <f t="shared" si="359"/>
        <v>8067</v>
      </c>
    </row>
    <row r="5747" spans="1:13">
      <c r="A5747" s="127" t="s">
        <v>14386</v>
      </c>
      <c r="B5747" s="207" t="s">
        <v>14387</v>
      </c>
      <c r="C5747" s="208" t="s">
        <v>14367</v>
      </c>
      <c r="D5747" s="208" t="s">
        <v>14351</v>
      </c>
      <c r="E5747" s="205" t="s">
        <v>9</v>
      </c>
      <c r="F5747" s="205" t="s">
        <v>8</v>
      </c>
      <c r="G5747" s="205" t="s">
        <v>14368</v>
      </c>
      <c r="H5747" s="205" t="s">
        <v>12875</v>
      </c>
      <c r="I5747" s="206">
        <v>2164</v>
      </c>
      <c r="J5747" t="str">
        <f t="shared" si="360"/>
        <v>BW|Seewald</v>
      </c>
      <c r="K5747" t="str">
        <f t="shared" si="358"/>
        <v>BW|VVG der Stadt Freudenstadt</v>
      </c>
      <c r="L5747" s="380" t="str">
        <f t="shared" si="361"/>
        <v>082375002073</v>
      </c>
      <c r="M5747">
        <f t="shared" si="359"/>
        <v>28559</v>
      </c>
    </row>
    <row r="5748" spans="1:13">
      <c r="A5748" s="127" t="s">
        <v>14388</v>
      </c>
      <c r="B5748" s="207" t="s">
        <v>14389</v>
      </c>
      <c r="C5748" s="208" t="s">
        <v>14357</v>
      </c>
      <c r="D5748" s="208" t="s">
        <v>14351</v>
      </c>
      <c r="E5748" s="205" t="s">
        <v>9</v>
      </c>
      <c r="F5748" s="205" t="s">
        <v>8</v>
      </c>
      <c r="G5748" s="205" t="s">
        <v>14358</v>
      </c>
      <c r="H5748" s="205" t="s">
        <v>12859</v>
      </c>
      <c r="I5748" s="206">
        <v>6309</v>
      </c>
      <c r="J5748" t="str">
        <f t="shared" si="360"/>
        <v>BW|Waldachtal</v>
      </c>
      <c r="K5748" t="str">
        <f t="shared" si="358"/>
        <v>BW|GVV Dornstetten</v>
      </c>
      <c r="L5748" s="380" t="str">
        <f t="shared" si="361"/>
        <v>082375001074</v>
      </c>
      <c r="M5748">
        <f t="shared" si="359"/>
        <v>19695</v>
      </c>
    </row>
    <row r="5749" spans="1:13">
      <c r="A5749" s="127" t="s">
        <v>14390</v>
      </c>
      <c r="B5749" s="207" t="s">
        <v>14391</v>
      </c>
      <c r="C5749" s="208" t="s">
        <v>14367</v>
      </c>
      <c r="D5749" s="208" t="s">
        <v>14351</v>
      </c>
      <c r="E5749" s="205" t="s">
        <v>9</v>
      </c>
      <c r="F5749" s="205" t="s">
        <v>8</v>
      </c>
      <c r="G5749" s="205" t="s">
        <v>14368</v>
      </c>
      <c r="H5749" s="205" t="s">
        <v>12875</v>
      </c>
      <c r="I5749" s="206">
        <v>2058</v>
      </c>
      <c r="J5749" t="str">
        <f t="shared" si="360"/>
        <v>BW|Bad Rippoldsau-Schapbach</v>
      </c>
      <c r="K5749" t="str">
        <f t="shared" si="358"/>
        <v>BW|VVG der Stadt Freudenstadt</v>
      </c>
      <c r="L5749" s="380" t="str">
        <f t="shared" si="361"/>
        <v>082375002075</v>
      </c>
      <c r="M5749">
        <f t="shared" si="359"/>
        <v>28559</v>
      </c>
    </row>
    <row r="5750" spans="1:13">
      <c r="A5750" s="127" t="s">
        <v>14392</v>
      </c>
      <c r="B5750" s="208" t="s">
        <v>14393</v>
      </c>
      <c r="C5750" s="208" t="s">
        <v>14394</v>
      </c>
      <c r="D5750" s="208" t="s">
        <v>14395</v>
      </c>
      <c r="E5750" s="205" t="s">
        <v>9</v>
      </c>
      <c r="F5750" s="205" t="s">
        <v>8</v>
      </c>
      <c r="G5750" s="205" t="s">
        <v>14392</v>
      </c>
      <c r="H5750" s="205" t="s">
        <v>356</v>
      </c>
      <c r="I5750" s="206">
        <v>237244</v>
      </c>
      <c r="J5750" t="str">
        <f t="shared" si="360"/>
        <v>BW|Freiburg im Breisgau</v>
      </c>
      <c r="K5750" t="str">
        <f t="shared" si="358"/>
        <v>BW|Freiburg im Breisgau</v>
      </c>
      <c r="L5750" s="380" t="str">
        <f t="shared" si="361"/>
        <v>083110000000</v>
      </c>
      <c r="M5750">
        <f t="shared" si="359"/>
        <v>237244</v>
      </c>
    </row>
    <row r="5751" spans="1:13">
      <c r="A5751" s="127" t="s">
        <v>14396</v>
      </c>
      <c r="B5751" s="207" t="s">
        <v>14397</v>
      </c>
      <c r="C5751" s="208" t="s">
        <v>14398</v>
      </c>
      <c r="D5751" s="208" t="s">
        <v>14399</v>
      </c>
      <c r="E5751" s="205" t="s">
        <v>9</v>
      </c>
      <c r="F5751" s="205" t="s">
        <v>8</v>
      </c>
      <c r="G5751" s="205" t="s">
        <v>14400</v>
      </c>
      <c r="H5751" s="205" t="s">
        <v>12859</v>
      </c>
      <c r="I5751" s="206">
        <v>1505</v>
      </c>
      <c r="J5751" t="str">
        <f t="shared" si="360"/>
        <v>BW|Au</v>
      </c>
      <c r="K5751" t="str">
        <f t="shared" si="358"/>
        <v>BW|GVV Hexental</v>
      </c>
      <c r="L5751" s="380" t="str">
        <f t="shared" si="361"/>
        <v>083155007003</v>
      </c>
      <c r="M5751">
        <f t="shared" si="359"/>
        <v>11159</v>
      </c>
    </row>
    <row r="5752" spans="1:13">
      <c r="A5752" s="127" t="s">
        <v>14401</v>
      </c>
      <c r="B5752" s="207" t="s">
        <v>14402</v>
      </c>
      <c r="C5752" s="208" t="s">
        <v>14403</v>
      </c>
      <c r="D5752" s="208" t="s">
        <v>14399</v>
      </c>
      <c r="E5752" s="205" t="s">
        <v>9</v>
      </c>
      <c r="F5752" s="205" t="s">
        <v>8</v>
      </c>
      <c r="G5752" s="205" t="s">
        <v>14404</v>
      </c>
      <c r="H5752" s="205" t="s">
        <v>12859</v>
      </c>
      <c r="I5752" s="206">
        <v>2825</v>
      </c>
      <c r="J5752" t="str">
        <f t="shared" si="360"/>
        <v>BW|Auggen</v>
      </c>
      <c r="K5752" t="str">
        <f t="shared" si="358"/>
        <v>BW|GVV Müllheim-Badenweiler</v>
      </c>
      <c r="L5752" s="380" t="str">
        <f t="shared" si="361"/>
        <v>083155012004</v>
      </c>
      <c r="M5752">
        <f t="shared" si="359"/>
        <v>34383</v>
      </c>
    </row>
    <row r="5753" spans="1:13">
      <c r="A5753" s="127" t="s">
        <v>14405</v>
      </c>
      <c r="B5753" s="207" t="s">
        <v>14406</v>
      </c>
      <c r="C5753" s="208" t="s">
        <v>14407</v>
      </c>
      <c r="D5753" s="208" t="s">
        <v>14399</v>
      </c>
      <c r="E5753" s="205" t="s">
        <v>9</v>
      </c>
      <c r="F5753" s="205" t="s">
        <v>8</v>
      </c>
      <c r="G5753" s="205" t="s">
        <v>14408</v>
      </c>
      <c r="H5753" s="205" t="s">
        <v>12875</v>
      </c>
      <c r="I5753" s="206">
        <v>21971</v>
      </c>
      <c r="J5753" t="str">
        <f t="shared" si="360"/>
        <v>BW|Bad Krozingen</v>
      </c>
      <c r="K5753" t="str">
        <f t="shared" si="358"/>
        <v>BW|VVG der Stadt Bad Krozingen</v>
      </c>
      <c r="L5753" s="380" t="str">
        <f t="shared" si="361"/>
        <v>083155001006</v>
      </c>
      <c r="M5753">
        <f t="shared" si="359"/>
        <v>26953</v>
      </c>
    </row>
    <row r="5754" spans="1:13">
      <c r="A5754" s="127" t="s">
        <v>14409</v>
      </c>
      <c r="B5754" s="207" t="s">
        <v>14410</v>
      </c>
      <c r="C5754" s="208" t="s">
        <v>14403</v>
      </c>
      <c r="D5754" s="208" t="s">
        <v>14399</v>
      </c>
      <c r="E5754" s="205" t="s">
        <v>9</v>
      </c>
      <c r="F5754" s="205" t="s">
        <v>8</v>
      </c>
      <c r="G5754" s="205" t="s">
        <v>14404</v>
      </c>
      <c r="H5754" s="205" t="s">
        <v>12859</v>
      </c>
      <c r="I5754" s="206">
        <v>4573</v>
      </c>
      <c r="J5754" t="str">
        <f t="shared" si="360"/>
        <v>BW|Badenweiler</v>
      </c>
      <c r="K5754" t="str">
        <f t="shared" si="358"/>
        <v>BW|GVV Müllheim-Badenweiler</v>
      </c>
      <c r="L5754" s="380" t="str">
        <f t="shared" si="361"/>
        <v>083155012007</v>
      </c>
      <c r="M5754">
        <f t="shared" si="359"/>
        <v>34383</v>
      </c>
    </row>
    <row r="5755" spans="1:13">
      <c r="A5755" s="127" t="s">
        <v>14411</v>
      </c>
      <c r="B5755" s="207" t="s">
        <v>14412</v>
      </c>
      <c r="C5755" s="208" t="s">
        <v>14413</v>
      </c>
      <c r="D5755" s="208" t="s">
        <v>14399</v>
      </c>
      <c r="E5755" s="205" t="s">
        <v>9</v>
      </c>
      <c r="F5755" s="205" t="s">
        <v>8</v>
      </c>
      <c r="G5755" s="205" t="s">
        <v>14414</v>
      </c>
      <c r="H5755" s="205" t="s">
        <v>12875</v>
      </c>
      <c r="I5755" s="206">
        <v>2473</v>
      </c>
      <c r="J5755" t="str">
        <f t="shared" si="360"/>
        <v>BW|Ballrechten-Dottingen</v>
      </c>
      <c r="K5755" t="str">
        <f t="shared" si="358"/>
        <v>BW|VVG der Stadt Heitersheim</v>
      </c>
      <c r="L5755" s="380" t="str">
        <f t="shared" si="361"/>
        <v>083155006008</v>
      </c>
      <c r="M5755">
        <f t="shared" si="359"/>
        <v>11472</v>
      </c>
    </row>
    <row r="5756" spans="1:13">
      <c r="A5756" s="127" t="s">
        <v>14415</v>
      </c>
      <c r="B5756" s="208" t="s">
        <v>14416</v>
      </c>
      <c r="C5756" s="208" t="s">
        <v>14417</v>
      </c>
      <c r="D5756" s="208" t="s">
        <v>14399</v>
      </c>
      <c r="E5756" s="205" t="s">
        <v>9</v>
      </c>
      <c r="F5756" s="205" t="s">
        <v>8</v>
      </c>
      <c r="G5756" s="205" t="s">
        <v>14418</v>
      </c>
      <c r="H5756" s="205" t="s">
        <v>12859</v>
      </c>
      <c r="I5756" s="206">
        <v>5534</v>
      </c>
      <c r="J5756" t="str">
        <f t="shared" si="360"/>
        <v>BW|Bötzingen</v>
      </c>
      <c r="K5756" t="str">
        <f t="shared" si="358"/>
        <v>BW|GVV Kaiserstuhl-Tuniberg</v>
      </c>
      <c r="L5756" s="380" t="str">
        <f t="shared" si="361"/>
        <v>083155009013</v>
      </c>
      <c r="M5756">
        <f t="shared" si="359"/>
        <v>12389</v>
      </c>
    </row>
    <row r="5757" spans="1:13">
      <c r="A5757" s="127" t="s">
        <v>14419</v>
      </c>
      <c r="B5757" s="207" t="s">
        <v>14420</v>
      </c>
      <c r="C5757" s="208" t="s">
        <v>14421</v>
      </c>
      <c r="D5757" s="208" t="s">
        <v>14399</v>
      </c>
      <c r="E5757" s="205" t="s">
        <v>9</v>
      </c>
      <c r="F5757" s="205" t="s">
        <v>8</v>
      </c>
      <c r="G5757" s="205" t="s">
        <v>14422</v>
      </c>
      <c r="H5757" s="205" t="s">
        <v>12875</v>
      </c>
      <c r="I5757" s="206">
        <v>2313</v>
      </c>
      <c r="J5757" t="str">
        <f t="shared" si="360"/>
        <v>BW|Bollschweil</v>
      </c>
      <c r="K5757" t="str">
        <f t="shared" si="358"/>
        <v>BW|VVG der Gemeinde Ehrenkirchen</v>
      </c>
      <c r="L5757" s="380" t="str">
        <f t="shared" si="361"/>
        <v>083155004014</v>
      </c>
      <c r="M5757">
        <f t="shared" si="359"/>
        <v>10169</v>
      </c>
    </row>
    <row r="5758" spans="1:13">
      <c r="A5758" s="127" t="s">
        <v>14423</v>
      </c>
      <c r="B5758" s="207" t="s">
        <v>14424</v>
      </c>
      <c r="C5758" s="208" t="s">
        <v>14425</v>
      </c>
      <c r="D5758" s="208" t="s">
        <v>14399</v>
      </c>
      <c r="E5758" s="205" t="s">
        <v>9</v>
      </c>
      <c r="F5758" s="205" t="s">
        <v>8</v>
      </c>
      <c r="G5758" s="205" t="s">
        <v>14426</v>
      </c>
      <c r="H5758" s="205" t="s">
        <v>12875</v>
      </c>
      <c r="I5758" s="206">
        <v>16007</v>
      </c>
      <c r="J5758" t="str">
        <f t="shared" si="360"/>
        <v>BW|Breisach am Rhein</v>
      </c>
      <c r="K5758" t="str">
        <f t="shared" si="358"/>
        <v>BW|VVG der Stadt Breisach am Rhein</v>
      </c>
      <c r="L5758" s="380" t="str">
        <f t="shared" si="361"/>
        <v>083155002015</v>
      </c>
      <c r="M5758">
        <f t="shared" si="359"/>
        <v>25002</v>
      </c>
    </row>
    <row r="5759" spans="1:13">
      <c r="A5759" s="127" t="s">
        <v>14427</v>
      </c>
      <c r="B5759" s="207" t="s">
        <v>14428</v>
      </c>
      <c r="C5759" s="208" t="s">
        <v>14429</v>
      </c>
      <c r="D5759" s="208" t="s">
        <v>14399</v>
      </c>
      <c r="E5759" s="205" t="s">
        <v>9</v>
      </c>
      <c r="F5759" s="205" t="s">
        <v>8</v>
      </c>
      <c r="G5759" s="205" t="s">
        <v>14430</v>
      </c>
      <c r="H5759" s="205" t="s">
        <v>12875</v>
      </c>
      <c r="I5759" s="206">
        <v>1715</v>
      </c>
      <c r="J5759" t="str">
        <f t="shared" si="360"/>
        <v>BW|Breitnau</v>
      </c>
      <c r="K5759" t="str">
        <f t="shared" si="358"/>
        <v>BW|VVG der Gemeinde Hinterzarten</v>
      </c>
      <c r="L5759" s="380" t="str">
        <f t="shared" si="361"/>
        <v>083155008016</v>
      </c>
      <c r="M5759">
        <f t="shared" si="359"/>
        <v>4403</v>
      </c>
    </row>
    <row r="5760" spans="1:13">
      <c r="A5760" s="127" t="s">
        <v>14431</v>
      </c>
      <c r="B5760" s="207" t="s">
        <v>14432</v>
      </c>
      <c r="C5760" s="208" t="s">
        <v>14433</v>
      </c>
      <c r="D5760" s="208" t="s">
        <v>14399</v>
      </c>
      <c r="E5760" s="205" t="s">
        <v>9</v>
      </c>
      <c r="F5760" s="205" t="s">
        <v>8</v>
      </c>
      <c r="G5760" s="205" t="s">
        <v>14434</v>
      </c>
      <c r="H5760" s="205" t="s">
        <v>12859</v>
      </c>
      <c r="I5760" s="206">
        <v>3118</v>
      </c>
      <c r="J5760" t="str">
        <f t="shared" si="360"/>
        <v>BW|Buchenbach</v>
      </c>
      <c r="K5760" t="str">
        <f t="shared" si="358"/>
        <v>BW|GVV Dreisamtal</v>
      </c>
      <c r="L5760" s="380" t="str">
        <f t="shared" si="361"/>
        <v>083155003020</v>
      </c>
      <c r="M5760">
        <f t="shared" si="359"/>
        <v>20930</v>
      </c>
    </row>
    <row r="5761" spans="1:13">
      <c r="A5761" s="127" t="s">
        <v>14435</v>
      </c>
      <c r="B5761" s="207" t="s">
        <v>14436</v>
      </c>
      <c r="C5761" s="208" t="s">
        <v>14403</v>
      </c>
      <c r="D5761" s="208" t="s">
        <v>14399</v>
      </c>
      <c r="E5761" s="205" t="s">
        <v>9</v>
      </c>
      <c r="F5761" s="205" t="s">
        <v>8</v>
      </c>
      <c r="G5761" s="205" t="s">
        <v>14404</v>
      </c>
      <c r="H5761" s="205" t="s">
        <v>12859</v>
      </c>
      <c r="I5761" s="206">
        <v>4460</v>
      </c>
      <c r="J5761" t="str">
        <f t="shared" si="360"/>
        <v>BW|Buggingen</v>
      </c>
      <c r="K5761" t="str">
        <f t="shared" si="358"/>
        <v>BW|GVV Müllheim-Badenweiler</v>
      </c>
      <c r="L5761" s="380" t="str">
        <f t="shared" si="361"/>
        <v>083155012022</v>
      </c>
      <c r="M5761">
        <f t="shared" si="359"/>
        <v>34383</v>
      </c>
    </row>
    <row r="5762" spans="1:13">
      <c r="A5762" s="127" t="s">
        <v>14437</v>
      </c>
      <c r="B5762" s="207" t="s">
        <v>14438</v>
      </c>
      <c r="C5762" s="208" t="s">
        <v>14439</v>
      </c>
      <c r="D5762" s="208" t="s">
        <v>14399</v>
      </c>
      <c r="E5762" s="205" t="s">
        <v>9</v>
      </c>
      <c r="F5762" s="205" t="s">
        <v>8</v>
      </c>
      <c r="G5762" s="205" t="s">
        <v>14440</v>
      </c>
      <c r="H5762" s="205" t="s">
        <v>12875</v>
      </c>
      <c r="I5762" s="206">
        <v>2963</v>
      </c>
      <c r="J5762" t="str">
        <f t="shared" si="360"/>
        <v>BW|Ebringen</v>
      </c>
      <c r="K5762" t="str">
        <f t="shared" si="358"/>
        <v>BW|VVG der Gemeinde Schallstadt</v>
      </c>
      <c r="L5762" s="380" t="str">
        <f t="shared" si="361"/>
        <v>083155014028</v>
      </c>
      <c r="M5762">
        <f t="shared" si="359"/>
        <v>12331</v>
      </c>
    </row>
    <row r="5763" spans="1:13">
      <c r="A5763" s="127" t="s">
        <v>14441</v>
      </c>
      <c r="B5763" s="211" t="s">
        <v>14442</v>
      </c>
      <c r="C5763" s="208" t="s">
        <v>14417</v>
      </c>
      <c r="D5763" s="208" t="s">
        <v>14399</v>
      </c>
      <c r="E5763" s="205" t="s">
        <v>9</v>
      </c>
      <c r="F5763" s="205" t="s">
        <v>8</v>
      </c>
      <c r="G5763" s="205" t="s">
        <v>14418</v>
      </c>
      <c r="H5763" s="205" t="s">
        <v>12859</v>
      </c>
      <c r="I5763" s="206">
        <v>3775</v>
      </c>
      <c r="J5763" t="str">
        <f t="shared" si="360"/>
        <v>BW|Eichstetten am Kaiserstuhl</v>
      </c>
      <c r="K5763" t="str">
        <f t="shared" ref="K5763:K5826" si="362">E5763 &amp; "|" &amp; G5763</f>
        <v>BW|GVV Kaiserstuhl-Tuniberg</v>
      </c>
      <c r="L5763" s="380" t="str">
        <f t="shared" si="361"/>
        <v>083155009030</v>
      </c>
      <c r="M5763">
        <f t="shared" ref="M5763:M5826" si="363">SUMIF($C:$C, $C5763, $I:$I)</f>
        <v>12389</v>
      </c>
    </row>
    <row r="5764" spans="1:13">
      <c r="A5764" s="127" t="s">
        <v>14443</v>
      </c>
      <c r="B5764" s="207" t="s">
        <v>14444</v>
      </c>
      <c r="C5764" s="208" t="s">
        <v>14445</v>
      </c>
      <c r="D5764" s="208" t="s">
        <v>14399</v>
      </c>
      <c r="E5764" s="205" t="s">
        <v>9</v>
      </c>
      <c r="F5764" s="205" t="s">
        <v>8</v>
      </c>
      <c r="G5764" s="205" t="s">
        <v>14446</v>
      </c>
      <c r="H5764" s="205" t="s">
        <v>12875</v>
      </c>
      <c r="I5764" s="206">
        <v>2203</v>
      </c>
      <c r="J5764" t="str">
        <f t="shared" si="360"/>
        <v>BW|Eisenbach (Hochschwarzwald)</v>
      </c>
      <c r="K5764" t="str">
        <f t="shared" si="362"/>
        <v>BW|VVG der Stadt Titisee-Neustadt</v>
      </c>
      <c r="L5764" s="380" t="str">
        <f t="shared" si="361"/>
        <v>083155017031</v>
      </c>
      <c r="M5764">
        <f t="shared" si="363"/>
        <v>14598</v>
      </c>
    </row>
    <row r="5765" spans="1:13">
      <c r="A5765" s="127" t="s">
        <v>14447</v>
      </c>
      <c r="B5765" s="207" t="s">
        <v>14448</v>
      </c>
      <c r="C5765" s="208" t="s">
        <v>14413</v>
      </c>
      <c r="D5765" s="208" t="s">
        <v>14399</v>
      </c>
      <c r="E5765" s="205" t="s">
        <v>9</v>
      </c>
      <c r="F5765" s="205" t="s">
        <v>8</v>
      </c>
      <c r="G5765" s="205" t="s">
        <v>14414</v>
      </c>
      <c r="H5765" s="205" t="s">
        <v>12875</v>
      </c>
      <c r="I5765" s="206">
        <v>2504</v>
      </c>
      <c r="J5765" t="str">
        <f t="shared" si="360"/>
        <v>BW|Eschbach (Markgräflerland)</v>
      </c>
      <c r="K5765" t="str">
        <f t="shared" si="362"/>
        <v>BW|VVG der Stadt Heitersheim</v>
      </c>
      <c r="L5765" s="380" t="str">
        <f t="shared" si="361"/>
        <v>083155006033</v>
      </c>
      <c r="M5765">
        <f t="shared" si="363"/>
        <v>11472</v>
      </c>
    </row>
    <row r="5766" spans="1:13">
      <c r="A5766" s="127" t="s">
        <v>14449</v>
      </c>
      <c r="B5766" s="207" t="s">
        <v>14450</v>
      </c>
      <c r="C5766" s="208" t="s">
        <v>14451</v>
      </c>
      <c r="D5766" s="208" t="s">
        <v>14399</v>
      </c>
      <c r="E5766" s="205" t="s">
        <v>9</v>
      </c>
      <c r="F5766" s="205" t="s">
        <v>8</v>
      </c>
      <c r="G5766" s="205" t="s">
        <v>14452</v>
      </c>
      <c r="H5766" s="205" t="s">
        <v>12875</v>
      </c>
      <c r="I5766" s="206">
        <v>1932</v>
      </c>
      <c r="J5766" t="str">
        <f t="shared" ref="J5766:J5829" si="364">E5766 &amp; "|" &amp; A5766</f>
        <v>BW|Feldberg (Schwarzwald)</v>
      </c>
      <c r="K5766" t="str">
        <f t="shared" si="362"/>
        <v>BW|VVG der Gemeinde Schluchsee</v>
      </c>
      <c r="L5766" s="380" t="str">
        <f t="shared" ref="L5766:L5829" si="365">C5766 &amp; RIGHT(B5766,3)</f>
        <v>083155015037</v>
      </c>
      <c r="M5766">
        <f t="shared" si="363"/>
        <v>4473</v>
      </c>
    </row>
    <row r="5767" spans="1:13">
      <c r="A5767" s="127" t="s">
        <v>14453</v>
      </c>
      <c r="B5767" s="207" t="s">
        <v>14454</v>
      </c>
      <c r="C5767" s="208" t="s">
        <v>14455</v>
      </c>
      <c r="D5767" s="208" t="s">
        <v>14399</v>
      </c>
      <c r="E5767" s="205" t="s">
        <v>9</v>
      </c>
      <c r="F5767" s="205" t="s">
        <v>8</v>
      </c>
      <c r="G5767" s="205" t="s">
        <v>14456</v>
      </c>
      <c r="H5767" s="205" t="s">
        <v>12875</v>
      </c>
      <c r="I5767" s="206">
        <v>2074</v>
      </c>
      <c r="J5767" t="str">
        <f t="shared" si="364"/>
        <v>BW|Friedenweiler</v>
      </c>
      <c r="K5767" t="str">
        <f t="shared" si="362"/>
        <v>BW|VVG der Stadt Löffingen</v>
      </c>
      <c r="L5767" s="380" t="str">
        <f t="shared" si="365"/>
        <v>083155010039</v>
      </c>
      <c r="M5767">
        <f t="shared" si="363"/>
        <v>9861</v>
      </c>
    </row>
    <row r="5768" spans="1:13">
      <c r="A5768" s="127" t="s">
        <v>14457</v>
      </c>
      <c r="B5768" s="207" t="s">
        <v>14458</v>
      </c>
      <c r="C5768" s="208" t="s">
        <v>14459</v>
      </c>
      <c r="D5768" s="208" t="s">
        <v>14399</v>
      </c>
      <c r="E5768" s="205" t="s">
        <v>9</v>
      </c>
      <c r="F5768" s="205" t="s">
        <v>8</v>
      </c>
      <c r="G5768" s="205" t="s">
        <v>14460</v>
      </c>
      <c r="H5768" s="205" t="s">
        <v>12859</v>
      </c>
      <c r="I5768" s="206">
        <v>3264</v>
      </c>
      <c r="J5768" t="str">
        <f t="shared" si="364"/>
        <v>BW|Glottertal</v>
      </c>
      <c r="K5768" t="str">
        <f t="shared" si="362"/>
        <v>BW|GVV St. Peter</v>
      </c>
      <c r="L5768" s="380" t="str">
        <f t="shared" si="365"/>
        <v>083155013041</v>
      </c>
      <c r="M5768">
        <f t="shared" si="363"/>
        <v>7945</v>
      </c>
    </row>
    <row r="5769" spans="1:13">
      <c r="A5769" s="127" t="s">
        <v>14461</v>
      </c>
      <c r="B5769" s="208" t="s">
        <v>14462</v>
      </c>
      <c r="C5769" s="208" t="s">
        <v>14417</v>
      </c>
      <c r="D5769" s="208" t="s">
        <v>14399</v>
      </c>
      <c r="E5769" s="205" t="s">
        <v>9</v>
      </c>
      <c r="F5769" s="205" t="s">
        <v>8</v>
      </c>
      <c r="G5769" s="205" t="s">
        <v>14418</v>
      </c>
      <c r="H5769" s="205" t="s">
        <v>12859</v>
      </c>
      <c r="I5769" s="206">
        <v>3080</v>
      </c>
      <c r="J5769" t="str">
        <f t="shared" si="364"/>
        <v>BW|Gottenheim</v>
      </c>
      <c r="K5769" t="str">
        <f t="shared" si="362"/>
        <v>BW|GVV Kaiserstuhl-Tuniberg</v>
      </c>
      <c r="L5769" s="380" t="str">
        <f t="shared" si="365"/>
        <v>083155009043</v>
      </c>
      <c r="M5769">
        <f t="shared" si="363"/>
        <v>12389</v>
      </c>
    </row>
    <row r="5770" spans="1:13">
      <c r="A5770" s="127" t="s">
        <v>14463</v>
      </c>
      <c r="B5770" s="207" t="s">
        <v>14464</v>
      </c>
      <c r="C5770" s="208" t="s">
        <v>14465</v>
      </c>
      <c r="D5770" s="208" t="s">
        <v>14399</v>
      </c>
      <c r="E5770" s="205" t="s">
        <v>9</v>
      </c>
      <c r="F5770" s="205" t="s">
        <v>8</v>
      </c>
      <c r="G5770" s="205" t="s">
        <v>14466</v>
      </c>
      <c r="H5770" s="205" t="s">
        <v>12875</v>
      </c>
      <c r="I5770" s="206">
        <v>12052</v>
      </c>
      <c r="J5770" t="str">
        <f t="shared" si="364"/>
        <v>BW|Gundelfingen</v>
      </c>
      <c r="K5770" t="str">
        <f t="shared" si="362"/>
        <v>BW|VVG der Gemeinde Gundelfingen</v>
      </c>
      <c r="L5770" s="380" t="str">
        <f t="shared" si="365"/>
        <v>083155005047</v>
      </c>
      <c r="M5770">
        <f t="shared" si="363"/>
        <v>13211</v>
      </c>
    </row>
    <row r="5771" spans="1:13">
      <c r="A5771" s="127" t="s">
        <v>14467</v>
      </c>
      <c r="B5771" s="207" t="s">
        <v>14468</v>
      </c>
      <c r="C5771" s="208" t="s">
        <v>14407</v>
      </c>
      <c r="D5771" s="208" t="s">
        <v>14399</v>
      </c>
      <c r="E5771" s="205" t="s">
        <v>9</v>
      </c>
      <c r="F5771" s="205" t="s">
        <v>8</v>
      </c>
      <c r="G5771" s="205" t="s">
        <v>14408</v>
      </c>
      <c r="H5771" s="205" t="s">
        <v>12875</v>
      </c>
      <c r="I5771" s="206">
        <v>4982</v>
      </c>
      <c r="J5771" t="str">
        <f t="shared" si="364"/>
        <v>BW|Hartheim am Rhein</v>
      </c>
      <c r="K5771" t="str">
        <f t="shared" si="362"/>
        <v>BW|VVG der Stadt Bad Krozingen</v>
      </c>
      <c r="L5771" s="380" t="str">
        <f t="shared" si="365"/>
        <v>083155001048</v>
      </c>
      <c r="M5771">
        <f t="shared" si="363"/>
        <v>26953</v>
      </c>
    </row>
    <row r="5772" spans="1:13">
      <c r="A5772" s="127" t="s">
        <v>14469</v>
      </c>
      <c r="B5772" s="207" t="s">
        <v>14470</v>
      </c>
      <c r="C5772" s="208" t="s">
        <v>14413</v>
      </c>
      <c r="D5772" s="208" t="s">
        <v>14399</v>
      </c>
      <c r="E5772" s="205" t="s">
        <v>9</v>
      </c>
      <c r="F5772" s="205" t="s">
        <v>8</v>
      </c>
      <c r="G5772" s="205" t="s">
        <v>14414</v>
      </c>
      <c r="H5772" s="205" t="s">
        <v>12875</v>
      </c>
      <c r="I5772" s="206">
        <v>6495</v>
      </c>
      <c r="J5772" t="str">
        <f t="shared" si="364"/>
        <v>BW|Heitersheim</v>
      </c>
      <c r="K5772" t="str">
        <f t="shared" si="362"/>
        <v>BW|VVG der Stadt Heitersheim</v>
      </c>
      <c r="L5772" s="380" t="str">
        <f t="shared" si="365"/>
        <v>083155006050</v>
      </c>
      <c r="M5772">
        <f t="shared" si="363"/>
        <v>11472</v>
      </c>
    </row>
    <row r="5773" spans="1:13">
      <c r="A5773" s="127" t="s">
        <v>14471</v>
      </c>
      <c r="B5773" s="207" t="s">
        <v>14472</v>
      </c>
      <c r="C5773" s="208" t="s">
        <v>14465</v>
      </c>
      <c r="D5773" s="208" t="s">
        <v>14399</v>
      </c>
      <c r="E5773" s="205" t="s">
        <v>9</v>
      </c>
      <c r="F5773" s="205" t="s">
        <v>8</v>
      </c>
      <c r="G5773" s="205" t="s">
        <v>14466</v>
      </c>
      <c r="H5773" s="205" t="s">
        <v>12875</v>
      </c>
      <c r="I5773" s="206">
        <v>1159</v>
      </c>
      <c r="J5773" t="str">
        <f t="shared" si="364"/>
        <v>BW|Heuweiler</v>
      </c>
      <c r="K5773" t="str">
        <f t="shared" si="362"/>
        <v>BW|VVG der Gemeinde Gundelfingen</v>
      </c>
      <c r="L5773" s="380" t="str">
        <f t="shared" si="365"/>
        <v>083155005051</v>
      </c>
      <c r="M5773">
        <f t="shared" si="363"/>
        <v>13211</v>
      </c>
    </row>
    <row r="5774" spans="1:13">
      <c r="A5774" s="127" t="s">
        <v>14473</v>
      </c>
      <c r="B5774" s="207" t="s">
        <v>14474</v>
      </c>
      <c r="C5774" s="208" t="s">
        <v>14429</v>
      </c>
      <c r="D5774" s="208" t="s">
        <v>14399</v>
      </c>
      <c r="E5774" s="205" t="s">
        <v>9</v>
      </c>
      <c r="F5774" s="205" t="s">
        <v>8</v>
      </c>
      <c r="G5774" s="205" t="s">
        <v>14430</v>
      </c>
      <c r="H5774" s="205" t="s">
        <v>12875</v>
      </c>
      <c r="I5774" s="206">
        <v>2688</v>
      </c>
      <c r="J5774" t="str">
        <f t="shared" si="364"/>
        <v>BW|Hinterzarten</v>
      </c>
      <c r="K5774" t="str">
        <f t="shared" si="362"/>
        <v>BW|VVG der Gemeinde Hinterzarten</v>
      </c>
      <c r="L5774" s="380" t="str">
        <f t="shared" si="365"/>
        <v>083155008052</v>
      </c>
      <c r="M5774">
        <f t="shared" si="363"/>
        <v>4403</v>
      </c>
    </row>
    <row r="5775" spans="1:13">
      <c r="A5775" s="127" t="s">
        <v>14475</v>
      </c>
      <c r="B5775" s="207" t="s">
        <v>14476</v>
      </c>
      <c r="C5775" s="208" t="s">
        <v>14398</v>
      </c>
      <c r="D5775" s="208" t="s">
        <v>14399</v>
      </c>
      <c r="E5775" s="205" t="s">
        <v>9</v>
      </c>
      <c r="F5775" s="205" t="s">
        <v>8</v>
      </c>
      <c r="G5775" s="205" t="s">
        <v>14400</v>
      </c>
      <c r="H5775" s="205" t="s">
        <v>12859</v>
      </c>
      <c r="I5775" s="206">
        <v>1201</v>
      </c>
      <c r="J5775" t="str">
        <f t="shared" si="364"/>
        <v>BW|Horben</v>
      </c>
      <c r="K5775" t="str">
        <f t="shared" si="362"/>
        <v>BW|GVV Hexental</v>
      </c>
      <c r="L5775" s="380" t="str">
        <f t="shared" si="365"/>
        <v>083155007056</v>
      </c>
      <c r="M5775">
        <f t="shared" si="363"/>
        <v>11159</v>
      </c>
    </row>
    <row r="5776" spans="1:13">
      <c r="A5776" s="127" t="s">
        <v>14477</v>
      </c>
      <c r="B5776" s="207" t="s">
        <v>14478</v>
      </c>
      <c r="C5776" s="208" t="s">
        <v>14425</v>
      </c>
      <c r="D5776" s="208" t="s">
        <v>14399</v>
      </c>
      <c r="E5776" s="205" t="s">
        <v>9</v>
      </c>
      <c r="F5776" s="205" t="s">
        <v>8</v>
      </c>
      <c r="G5776" s="205" t="s">
        <v>14426</v>
      </c>
      <c r="H5776" s="205" t="s">
        <v>12875</v>
      </c>
      <c r="I5776" s="206">
        <v>6337</v>
      </c>
      <c r="J5776" t="str">
        <f t="shared" si="364"/>
        <v>BW|Ihringen</v>
      </c>
      <c r="K5776" t="str">
        <f t="shared" si="362"/>
        <v>BW|VVG der Stadt Breisach am Rhein</v>
      </c>
      <c r="L5776" s="380" t="str">
        <f t="shared" si="365"/>
        <v>083155002059</v>
      </c>
      <c r="M5776">
        <f t="shared" si="363"/>
        <v>25002</v>
      </c>
    </row>
    <row r="5777" spans="1:13">
      <c r="A5777" s="127" t="s">
        <v>14479</v>
      </c>
      <c r="B5777" s="208" t="s">
        <v>14480</v>
      </c>
      <c r="C5777" s="208" t="s">
        <v>14433</v>
      </c>
      <c r="D5777" s="208" t="s">
        <v>14399</v>
      </c>
      <c r="E5777" s="205" t="s">
        <v>9</v>
      </c>
      <c r="F5777" s="205" t="s">
        <v>8</v>
      </c>
      <c r="G5777" s="205" t="s">
        <v>14434</v>
      </c>
      <c r="H5777" s="205" t="s">
        <v>12859</v>
      </c>
      <c r="I5777" s="206">
        <v>10326</v>
      </c>
      <c r="J5777" t="str">
        <f t="shared" si="364"/>
        <v>BW|Kirchzarten</v>
      </c>
      <c r="K5777" t="str">
        <f t="shared" si="362"/>
        <v>BW|GVV Dreisamtal</v>
      </c>
      <c r="L5777" s="380" t="str">
        <f t="shared" si="365"/>
        <v>083155003064</v>
      </c>
      <c r="M5777">
        <f t="shared" si="363"/>
        <v>20930</v>
      </c>
    </row>
    <row r="5778" spans="1:13">
      <c r="A5778" s="127" t="s">
        <v>14481</v>
      </c>
      <c r="B5778" s="207" t="s">
        <v>14482</v>
      </c>
      <c r="C5778" s="208" t="s">
        <v>14483</v>
      </c>
      <c r="D5778" s="208" t="s">
        <v>14399</v>
      </c>
      <c r="E5778" s="205" t="s">
        <v>9</v>
      </c>
      <c r="F5778" s="205" t="s">
        <v>8</v>
      </c>
      <c r="G5778" s="205" t="s">
        <v>14481</v>
      </c>
      <c r="H5778" s="205" t="s">
        <v>356</v>
      </c>
      <c r="I5778" s="206">
        <v>5171</v>
      </c>
      <c r="J5778" t="str">
        <f t="shared" si="364"/>
        <v>BW|Lenzkirch</v>
      </c>
      <c r="K5778" t="str">
        <f t="shared" si="362"/>
        <v>BW|Lenzkirch</v>
      </c>
      <c r="L5778" s="380" t="str">
        <f t="shared" si="365"/>
        <v>083150068068</v>
      </c>
      <c r="M5778">
        <f t="shared" si="363"/>
        <v>5171</v>
      </c>
    </row>
    <row r="5779" spans="1:13">
      <c r="A5779" s="127" t="s">
        <v>14484</v>
      </c>
      <c r="B5779" s="207" t="s">
        <v>14485</v>
      </c>
      <c r="C5779" s="208" t="s">
        <v>14455</v>
      </c>
      <c r="D5779" s="208" t="s">
        <v>14399</v>
      </c>
      <c r="E5779" s="205" t="s">
        <v>9</v>
      </c>
      <c r="F5779" s="205" t="s">
        <v>8</v>
      </c>
      <c r="G5779" s="205" t="s">
        <v>14456</v>
      </c>
      <c r="H5779" s="205" t="s">
        <v>12875</v>
      </c>
      <c r="I5779" s="206">
        <v>7787</v>
      </c>
      <c r="J5779" t="str">
        <f t="shared" si="364"/>
        <v>BW|Löffingen</v>
      </c>
      <c r="K5779" t="str">
        <f t="shared" si="362"/>
        <v>BW|VVG der Stadt Löffingen</v>
      </c>
      <c r="L5779" s="380" t="str">
        <f t="shared" si="365"/>
        <v>083155010070</v>
      </c>
      <c r="M5779">
        <f t="shared" si="363"/>
        <v>9861</v>
      </c>
    </row>
    <row r="5780" spans="1:13">
      <c r="A5780" s="127" t="s">
        <v>14486</v>
      </c>
      <c r="B5780" s="207" t="s">
        <v>14487</v>
      </c>
      <c r="C5780" s="208" t="s">
        <v>14425</v>
      </c>
      <c r="D5780" s="208" t="s">
        <v>14399</v>
      </c>
      <c r="E5780" s="205" t="s">
        <v>9</v>
      </c>
      <c r="F5780" s="205" t="s">
        <v>8</v>
      </c>
      <c r="G5780" s="205" t="s">
        <v>14426</v>
      </c>
      <c r="H5780" s="205" t="s">
        <v>12875</v>
      </c>
      <c r="I5780" s="206">
        <v>2658</v>
      </c>
      <c r="J5780" t="str">
        <f t="shared" si="364"/>
        <v>BW|Merdingen</v>
      </c>
      <c r="K5780" t="str">
        <f t="shared" si="362"/>
        <v>BW|VVG der Stadt Breisach am Rhein</v>
      </c>
      <c r="L5780" s="380" t="str">
        <f t="shared" si="365"/>
        <v>083155002072</v>
      </c>
      <c r="M5780">
        <f t="shared" si="363"/>
        <v>25002</v>
      </c>
    </row>
    <row r="5781" spans="1:13">
      <c r="A5781" s="127" t="s">
        <v>14488</v>
      </c>
      <c r="B5781" s="207" t="s">
        <v>14489</v>
      </c>
      <c r="C5781" s="208" t="s">
        <v>14398</v>
      </c>
      <c r="D5781" s="208" t="s">
        <v>14399</v>
      </c>
      <c r="E5781" s="205" t="s">
        <v>9</v>
      </c>
      <c r="F5781" s="205" t="s">
        <v>8</v>
      </c>
      <c r="G5781" s="205" t="s">
        <v>14400</v>
      </c>
      <c r="H5781" s="205" t="s">
        <v>12859</v>
      </c>
      <c r="I5781" s="206">
        <v>5644</v>
      </c>
      <c r="J5781" t="str">
        <f t="shared" si="364"/>
        <v>BW|Merzhausen</v>
      </c>
      <c r="K5781" t="str">
        <f t="shared" si="362"/>
        <v>BW|GVV Hexental</v>
      </c>
      <c r="L5781" s="380" t="str">
        <f t="shared" si="365"/>
        <v>083155007073</v>
      </c>
      <c r="M5781">
        <f t="shared" si="363"/>
        <v>11159</v>
      </c>
    </row>
    <row r="5782" spans="1:13">
      <c r="A5782" s="127" t="s">
        <v>14490</v>
      </c>
      <c r="B5782" s="207" t="s">
        <v>14491</v>
      </c>
      <c r="C5782" s="208" t="s">
        <v>14403</v>
      </c>
      <c r="D5782" s="208" t="s">
        <v>14399</v>
      </c>
      <c r="E5782" s="205" t="s">
        <v>9</v>
      </c>
      <c r="F5782" s="205" t="s">
        <v>8</v>
      </c>
      <c r="G5782" s="205" t="s">
        <v>14404</v>
      </c>
      <c r="H5782" s="205" t="s">
        <v>12859</v>
      </c>
      <c r="I5782" s="206">
        <v>19756</v>
      </c>
      <c r="J5782" t="str">
        <f t="shared" si="364"/>
        <v>BW|Müllheim im Markgräflerland</v>
      </c>
      <c r="K5782" t="str">
        <f t="shared" si="362"/>
        <v>BW|GVV Müllheim-Badenweiler</v>
      </c>
      <c r="L5782" s="380" t="str">
        <f t="shared" si="365"/>
        <v>083155012074</v>
      </c>
      <c r="M5782">
        <f t="shared" si="363"/>
        <v>34383</v>
      </c>
    </row>
    <row r="5783" spans="1:13">
      <c r="A5783" s="127" t="s">
        <v>14492</v>
      </c>
      <c r="B5783" s="207" t="s">
        <v>14493</v>
      </c>
      <c r="C5783" s="208" t="s">
        <v>14494</v>
      </c>
      <c r="D5783" s="208" t="s">
        <v>14399</v>
      </c>
      <c r="E5783" s="205" t="s">
        <v>9</v>
      </c>
      <c r="F5783" s="205" t="s">
        <v>8</v>
      </c>
      <c r="G5783" s="205" t="s">
        <v>14492</v>
      </c>
      <c r="H5783" s="205" t="s">
        <v>356</v>
      </c>
      <c r="I5783" s="206">
        <v>12520</v>
      </c>
      <c r="J5783" t="str">
        <f t="shared" si="364"/>
        <v>BW|Neuenburg am Rhein</v>
      </c>
      <c r="K5783" t="str">
        <f t="shared" si="362"/>
        <v>BW|Neuenburg am Rhein</v>
      </c>
      <c r="L5783" s="380" t="str">
        <f t="shared" si="365"/>
        <v>083150076076</v>
      </c>
      <c r="M5783">
        <f t="shared" si="363"/>
        <v>12520</v>
      </c>
    </row>
    <row r="5784" spans="1:13">
      <c r="A5784" s="127" t="s">
        <v>14495</v>
      </c>
      <c r="B5784" s="207" t="s">
        <v>14496</v>
      </c>
      <c r="C5784" s="208" t="s">
        <v>14433</v>
      </c>
      <c r="D5784" s="208" t="s">
        <v>14399</v>
      </c>
      <c r="E5784" s="205" t="s">
        <v>9</v>
      </c>
      <c r="F5784" s="205" t="s">
        <v>8</v>
      </c>
      <c r="G5784" s="205" t="s">
        <v>14434</v>
      </c>
      <c r="H5784" s="205" t="s">
        <v>12859</v>
      </c>
      <c r="I5784" s="206">
        <v>2840</v>
      </c>
      <c r="J5784" t="str">
        <f t="shared" si="364"/>
        <v>BW|Oberried</v>
      </c>
      <c r="K5784" t="str">
        <f t="shared" si="362"/>
        <v>BW|GVV Dreisamtal</v>
      </c>
      <c r="L5784" s="380" t="str">
        <f t="shared" si="365"/>
        <v>083155003084</v>
      </c>
      <c r="M5784">
        <f t="shared" si="363"/>
        <v>20930</v>
      </c>
    </row>
    <row r="5785" spans="1:13">
      <c r="A5785" s="127" t="s">
        <v>14497</v>
      </c>
      <c r="B5785" s="207" t="s">
        <v>14498</v>
      </c>
      <c r="C5785" s="208" t="s">
        <v>14439</v>
      </c>
      <c r="D5785" s="208" t="s">
        <v>14399</v>
      </c>
      <c r="E5785" s="205" t="s">
        <v>9</v>
      </c>
      <c r="F5785" s="205" t="s">
        <v>8</v>
      </c>
      <c r="G5785" s="205" t="s">
        <v>14440</v>
      </c>
      <c r="H5785" s="205" t="s">
        <v>12875</v>
      </c>
      <c r="I5785" s="206">
        <v>2553</v>
      </c>
      <c r="J5785" t="str">
        <f t="shared" si="364"/>
        <v>BW|Pfaffenweiler</v>
      </c>
      <c r="K5785" t="str">
        <f t="shared" si="362"/>
        <v>BW|VVG der Gemeinde Schallstadt</v>
      </c>
      <c r="L5785" s="380" t="str">
        <f t="shared" si="365"/>
        <v>083155014089</v>
      </c>
      <c r="M5785">
        <f t="shared" si="363"/>
        <v>12331</v>
      </c>
    </row>
    <row r="5786" spans="1:13">
      <c r="A5786" s="127" t="s">
        <v>14499</v>
      </c>
      <c r="B5786" s="207" t="s">
        <v>14500</v>
      </c>
      <c r="C5786" s="208" t="s">
        <v>14459</v>
      </c>
      <c r="D5786" s="208" t="s">
        <v>14399</v>
      </c>
      <c r="E5786" s="205" t="s">
        <v>9</v>
      </c>
      <c r="F5786" s="205" t="s">
        <v>8</v>
      </c>
      <c r="G5786" s="205" t="s">
        <v>14460</v>
      </c>
      <c r="H5786" s="205" t="s">
        <v>12859</v>
      </c>
      <c r="I5786" s="206">
        <v>1952</v>
      </c>
      <c r="J5786" t="str">
        <f t="shared" si="364"/>
        <v>BW|St. Märgen</v>
      </c>
      <c r="K5786" t="str">
        <f t="shared" si="362"/>
        <v>BW|GVV St. Peter</v>
      </c>
      <c r="L5786" s="380" t="str">
        <f t="shared" si="365"/>
        <v>083155013094</v>
      </c>
      <c r="M5786">
        <f t="shared" si="363"/>
        <v>7945</v>
      </c>
    </row>
    <row r="5787" spans="1:13">
      <c r="A5787" s="127" t="s">
        <v>14501</v>
      </c>
      <c r="B5787" s="207" t="s">
        <v>14502</v>
      </c>
      <c r="C5787" s="208" t="s">
        <v>14459</v>
      </c>
      <c r="D5787" s="208" t="s">
        <v>14399</v>
      </c>
      <c r="E5787" s="205" t="s">
        <v>9</v>
      </c>
      <c r="F5787" s="205" t="s">
        <v>8</v>
      </c>
      <c r="G5787" s="205" t="s">
        <v>14460</v>
      </c>
      <c r="H5787" s="205" t="s">
        <v>12859</v>
      </c>
      <c r="I5787" s="206">
        <v>2729</v>
      </c>
      <c r="J5787" t="str">
        <f t="shared" si="364"/>
        <v>BW|St. Peter</v>
      </c>
      <c r="K5787" t="str">
        <f t="shared" si="362"/>
        <v>BW|GVV St. Peter</v>
      </c>
      <c r="L5787" s="380" t="str">
        <f t="shared" si="365"/>
        <v>083155013095</v>
      </c>
      <c r="M5787">
        <f t="shared" si="363"/>
        <v>7945</v>
      </c>
    </row>
    <row r="5788" spans="1:13">
      <c r="A5788" s="127" t="s">
        <v>14503</v>
      </c>
      <c r="B5788" s="207" t="s">
        <v>14504</v>
      </c>
      <c r="C5788" s="208" t="s">
        <v>14439</v>
      </c>
      <c r="D5788" s="208" t="s">
        <v>14399</v>
      </c>
      <c r="E5788" s="205" t="s">
        <v>9</v>
      </c>
      <c r="F5788" s="205" t="s">
        <v>8</v>
      </c>
      <c r="G5788" s="205" t="s">
        <v>14440</v>
      </c>
      <c r="H5788" s="205" t="s">
        <v>12875</v>
      </c>
      <c r="I5788" s="206">
        <v>6815</v>
      </c>
      <c r="J5788" t="str">
        <f t="shared" si="364"/>
        <v>BW|Schallstadt</v>
      </c>
      <c r="K5788" t="str">
        <f t="shared" si="362"/>
        <v>BW|VVG der Gemeinde Schallstadt</v>
      </c>
      <c r="L5788" s="380" t="str">
        <f t="shared" si="365"/>
        <v>083155014098</v>
      </c>
      <c r="M5788">
        <f t="shared" si="363"/>
        <v>12331</v>
      </c>
    </row>
    <row r="5789" spans="1:13">
      <c r="A5789" s="127" t="s">
        <v>14505</v>
      </c>
      <c r="B5789" s="207" t="s">
        <v>14506</v>
      </c>
      <c r="C5789" s="208" t="s">
        <v>14451</v>
      </c>
      <c r="D5789" s="208" t="s">
        <v>14399</v>
      </c>
      <c r="E5789" s="205" t="s">
        <v>9</v>
      </c>
      <c r="F5789" s="205" t="s">
        <v>8</v>
      </c>
      <c r="G5789" s="205" t="s">
        <v>14452</v>
      </c>
      <c r="H5789" s="205" t="s">
        <v>12875</v>
      </c>
      <c r="I5789" s="206">
        <v>2541</v>
      </c>
      <c r="J5789" t="str">
        <f t="shared" si="364"/>
        <v>BW|Schluchsee</v>
      </c>
      <c r="K5789" t="str">
        <f t="shared" si="362"/>
        <v>BW|VVG der Gemeinde Schluchsee</v>
      </c>
      <c r="L5789" s="380" t="str">
        <f t="shared" si="365"/>
        <v>083155015102</v>
      </c>
      <c r="M5789">
        <f t="shared" si="363"/>
        <v>4473</v>
      </c>
    </row>
    <row r="5790" spans="1:13">
      <c r="A5790" s="127" t="s">
        <v>14507</v>
      </c>
      <c r="B5790" s="207" t="s">
        <v>14508</v>
      </c>
      <c r="C5790" s="208" t="s">
        <v>14398</v>
      </c>
      <c r="D5790" s="208" t="s">
        <v>14399</v>
      </c>
      <c r="E5790" s="205" t="s">
        <v>9</v>
      </c>
      <c r="F5790" s="205" t="s">
        <v>8</v>
      </c>
      <c r="G5790" s="205" t="s">
        <v>14400</v>
      </c>
      <c r="H5790" s="205" t="s">
        <v>12859</v>
      </c>
      <c r="I5790" s="206">
        <v>1283</v>
      </c>
      <c r="J5790" t="str">
        <f t="shared" si="364"/>
        <v>BW|Sölden</v>
      </c>
      <c r="K5790" t="str">
        <f t="shared" si="362"/>
        <v>BW|GVV Hexental</v>
      </c>
      <c r="L5790" s="380" t="str">
        <f t="shared" si="365"/>
        <v>083155007107</v>
      </c>
      <c r="M5790">
        <f t="shared" si="363"/>
        <v>11159</v>
      </c>
    </row>
    <row r="5791" spans="1:13">
      <c r="A5791" s="127" t="s">
        <v>14509</v>
      </c>
      <c r="B5791" s="207" t="s">
        <v>14510</v>
      </c>
      <c r="C5791" s="208" t="s">
        <v>14511</v>
      </c>
      <c r="D5791" s="208" t="s">
        <v>14399</v>
      </c>
      <c r="E5791" s="205" t="s">
        <v>9</v>
      </c>
      <c r="F5791" s="205" t="s">
        <v>8</v>
      </c>
      <c r="G5791" s="205" t="s">
        <v>14512</v>
      </c>
      <c r="H5791" s="205" t="s">
        <v>12859</v>
      </c>
      <c r="I5791" s="206">
        <v>8553</v>
      </c>
      <c r="J5791" t="str">
        <f t="shared" si="364"/>
        <v>BW|Staufen im Breisgau</v>
      </c>
      <c r="K5791" t="str">
        <f t="shared" si="362"/>
        <v>BW|GVV Staufen-Münstertal</v>
      </c>
      <c r="L5791" s="380" t="str">
        <f t="shared" si="365"/>
        <v>083155016108</v>
      </c>
      <c r="M5791">
        <f t="shared" si="363"/>
        <v>13670</v>
      </c>
    </row>
    <row r="5792" spans="1:13">
      <c r="A5792" s="127" t="s">
        <v>14513</v>
      </c>
      <c r="B5792" s="207" t="s">
        <v>14514</v>
      </c>
      <c r="C5792" s="208" t="s">
        <v>14433</v>
      </c>
      <c r="D5792" s="208" t="s">
        <v>14399</v>
      </c>
      <c r="E5792" s="205" t="s">
        <v>9</v>
      </c>
      <c r="F5792" s="205" t="s">
        <v>8</v>
      </c>
      <c r="G5792" s="205" t="s">
        <v>14434</v>
      </c>
      <c r="H5792" s="205" t="s">
        <v>12859</v>
      </c>
      <c r="I5792" s="206">
        <v>4646</v>
      </c>
      <c r="J5792" t="str">
        <f t="shared" si="364"/>
        <v>BW|Stegen</v>
      </c>
      <c r="K5792" t="str">
        <f t="shared" si="362"/>
        <v>BW|GVV Dreisamtal</v>
      </c>
      <c r="L5792" s="380" t="str">
        <f t="shared" si="365"/>
        <v>083155003109</v>
      </c>
      <c r="M5792">
        <f t="shared" si="363"/>
        <v>20930</v>
      </c>
    </row>
    <row r="5793" spans="1:13">
      <c r="A5793" s="127" t="s">
        <v>14515</v>
      </c>
      <c r="B5793" s="207" t="s">
        <v>14516</v>
      </c>
      <c r="C5793" s="208" t="s">
        <v>14403</v>
      </c>
      <c r="D5793" s="208" t="s">
        <v>14399</v>
      </c>
      <c r="E5793" s="205" t="s">
        <v>9</v>
      </c>
      <c r="F5793" s="205" t="s">
        <v>8</v>
      </c>
      <c r="G5793" s="205" t="s">
        <v>14404</v>
      </c>
      <c r="H5793" s="205" t="s">
        <v>12859</v>
      </c>
      <c r="I5793" s="206">
        <v>2769</v>
      </c>
      <c r="J5793" t="str">
        <f t="shared" si="364"/>
        <v>BW|Sulzburg</v>
      </c>
      <c r="K5793" t="str">
        <f t="shared" si="362"/>
        <v>BW|GVV Müllheim-Badenweiler</v>
      </c>
      <c r="L5793" s="380" t="str">
        <f t="shared" si="365"/>
        <v>083155012111</v>
      </c>
      <c r="M5793">
        <f t="shared" si="363"/>
        <v>34383</v>
      </c>
    </row>
    <row r="5794" spans="1:13">
      <c r="A5794" s="127" t="s">
        <v>14517</v>
      </c>
      <c r="B5794" s="207" t="s">
        <v>14518</v>
      </c>
      <c r="C5794" s="208" t="s">
        <v>14445</v>
      </c>
      <c r="D5794" s="208" t="s">
        <v>14399</v>
      </c>
      <c r="E5794" s="205" t="s">
        <v>9</v>
      </c>
      <c r="F5794" s="205" t="s">
        <v>8</v>
      </c>
      <c r="G5794" s="205" t="s">
        <v>14446</v>
      </c>
      <c r="H5794" s="205" t="s">
        <v>12875</v>
      </c>
      <c r="I5794" s="206">
        <v>12395</v>
      </c>
      <c r="J5794" t="str">
        <f t="shared" si="364"/>
        <v>BW|Titisee-Neustadt</v>
      </c>
      <c r="K5794" t="str">
        <f t="shared" si="362"/>
        <v>BW|VVG der Stadt Titisee-Neustadt</v>
      </c>
      <c r="L5794" s="380" t="str">
        <f t="shared" si="365"/>
        <v>083155017113</v>
      </c>
      <c r="M5794">
        <f t="shared" si="363"/>
        <v>14598</v>
      </c>
    </row>
    <row r="5795" spans="1:13">
      <c r="A5795" s="127" t="s">
        <v>14519</v>
      </c>
      <c r="B5795" s="208" t="s">
        <v>14520</v>
      </c>
      <c r="C5795" s="208" t="s">
        <v>14521</v>
      </c>
      <c r="D5795" s="208" t="s">
        <v>14399</v>
      </c>
      <c r="E5795" s="205" t="s">
        <v>9</v>
      </c>
      <c r="F5795" s="205" t="s">
        <v>8</v>
      </c>
      <c r="G5795" s="205" t="s">
        <v>14522</v>
      </c>
      <c r="H5795" s="205" t="s">
        <v>12859</v>
      </c>
      <c r="I5795" s="206">
        <v>5954</v>
      </c>
      <c r="J5795" t="str">
        <f t="shared" si="364"/>
        <v>BW|Umkirch</v>
      </c>
      <c r="K5795" t="str">
        <f t="shared" si="362"/>
        <v>BW|GVV March-Umkirch</v>
      </c>
      <c r="L5795" s="380" t="str">
        <f t="shared" si="365"/>
        <v>083155011115</v>
      </c>
      <c r="M5795">
        <f t="shared" si="363"/>
        <v>15336</v>
      </c>
    </row>
    <row r="5796" spans="1:13">
      <c r="A5796" s="127" t="s">
        <v>14523</v>
      </c>
      <c r="B5796" s="207" t="s">
        <v>14524</v>
      </c>
      <c r="C5796" s="208" t="s">
        <v>14398</v>
      </c>
      <c r="D5796" s="208" t="s">
        <v>14399</v>
      </c>
      <c r="E5796" s="205" t="s">
        <v>9</v>
      </c>
      <c r="F5796" s="205" t="s">
        <v>8</v>
      </c>
      <c r="G5796" s="205" t="s">
        <v>14400</v>
      </c>
      <c r="H5796" s="205" t="s">
        <v>12859</v>
      </c>
      <c r="I5796" s="206">
        <v>1526</v>
      </c>
      <c r="J5796" t="str">
        <f t="shared" si="364"/>
        <v>BW|Wittnau</v>
      </c>
      <c r="K5796" t="str">
        <f t="shared" si="362"/>
        <v>BW|GVV Hexental</v>
      </c>
      <c r="L5796" s="380" t="str">
        <f t="shared" si="365"/>
        <v>083155007125</v>
      </c>
      <c r="M5796">
        <f t="shared" si="363"/>
        <v>11159</v>
      </c>
    </row>
    <row r="5797" spans="1:13">
      <c r="A5797" s="127" t="s">
        <v>14525</v>
      </c>
      <c r="B5797" s="207" t="s">
        <v>14526</v>
      </c>
      <c r="C5797" s="208" t="s">
        <v>14511</v>
      </c>
      <c r="D5797" s="208" t="s">
        <v>14399</v>
      </c>
      <c r="E5797" s="205" t="s">
        <v>9</v>
      </c>
      <c r="F5797" s="205" t="s">
        <v>8</v>
      </c>
      <c r="G5797" s="205" t="s">
        <v>14512</v>
      </c>
      <c r="H5797" s="205" t="s">
        <v>12859</v>
      </c>
      <c r="I5797" s="206">
        <v>5117</v>
      </c>
      <c r="J5797" t="str">
        <f t="shared" si="364"/>
        <v>BW|Münstertal/Schwarzwald</v>
      </c>
      <c r="K5797" t="str">
        <f t="shared" si="362"/>
        <v>BW|GVV Staufen-Münstertal</v>
      </c>
      <c r="L5797" s="380" t="str">
        <f t="shared" si="365"/>
        <v>083155016130</v>
      </c>
      <c r="M5797">
        <f t="shared" si="363"/>
        <v>13670</v>
      </c>
    </row>
    <row r="5798" spans="1:13">
      <c r="A5798" s="127" t="s">
        <v>14527</v>
      </c>
      <c r="B5798" s="207" t="s">
        <v>14528</v>
      </c>
      <c r="C5798" s="208" t="s">
        <v>14421</v>
      </c>
      <c r="D5798" s="208" t="s">
        <v>14399</v>
      </c>
      <c r="E5798" s="205" t="s">
        <v>9</v>
      </c>
      <c r="F5798" s="205" t="s">
        <v>8</v>
      </c>
      <c r="G5798" s="205" t="s">
        <v>14422</v>
      </c>
      <c r="H5798" s="205" t="s">
        <v>12875</v>
      </c>
      <c r="I5798" s="206">
        <v>7856</v>
      </c>
      <c r="J5798" t="str">
        <f t="shared" si="364"/>
        <v>BW|Ehrenkirchen</v>
      </c>
      <c r="K5798" t="str">
        <f t="shared" si="362"/>
        <v>BW|VVG der Gemeinde Ehrenkirchen</v>
      </c>
      <c r="L5798" s="380" t="str">
        <f t="shared" si="365"/>
        <v>083155004131</v>
      </c>
      <c r="M5798">
        <f t="shared" si="363"/>
        <v>10169</v>
      </c>
    </row>
    <row r="5799" spans="1:13">
      <c r="A5799" s="127" t="s">
        <v>14529</v>
      </c>
      <c r="B5799" s="208" t="s">
        <v>14530</v>
      </c>
      <c r="C5799" s="208" t="s">
        <v>14521</v>
      </c>
      <c r="D5799" s="208" t="s">
        <v>14399</v>
      </c>
      <c r="E5799" s="205" t="s">
        <v>9</v>
      </c>
      <c r="F5799" s="205" t="s">
        <v>8</v>
      </c>
      <c r="G5799" s="205" t="s">
        <v>14522</v>
      </c>
      <c r="H5799" s="205" t="s">
        <v>12859</v>
      </c>
      <c r="I5799" s="206">
        <v>9382</v>
      </c>
      <c r="J5799" t="str">
        <f t="shared" si="364"/>
        <v>BW|March</v>
      </c>
      <c r="K5799" t="str">
        <f t="shared" si="362"/>
        <v>BW|GVV March-Umkirch</v>
      </c>
      <c r="L5799" s="380" t="str">
        <f t="shared" si="365"/>
        <v>083155011132</v>
      </c>
      <c r="M5799">
        <f t="shared" si="363"/>
        <v>15336</v>
      </c>
    </row>
    <row r="5800" spans="1:13">
      <c r="A5800" s="127" t="s">
        <v>14531</v>
      </c>
      <c r="B5800" s="207" t="s">
        <v>14532</v>
      </c>
      <c r="C5800" s="208" t="s">
        <v>14533</v>
      </c>
      <c r="D5800" s="208" t="s">
        <v>14399</v>
      </c>
      <c r="E5800" s="205" t="s">
        <v>9</v>
      </c>
      <c r="F5800" s="205" t="s">
        <v>8</v>
      </c>
      <c r="G5800" s="205" t="s">
        <v>14531</v>
      </c>
      <c r="H5800" s="205" t="s">
        <v>356</v>
      </c>
      <c r="I5800" s="206">
        <v>6218</v>
      </c>
      <c r="J5800" t="str">
        <f t="shared" si="364"/>
        <v>BW|Vogtsburg im Kaiserstuhl</v>
      </c>
      <c r="K5800" t="str">
        <f t="shared" si="362"/>
        <v>BW|Vogtsburg im Kaiserstuhl</v>
      </c>
      <c r="L5800" s="380" t="str">
        <f t="shared" si="365"/>
        <v>083150133133</v>
      </c>
      <c r="M5800">
        <f t="shared" si="363"/>
        <v>6218</v>
      </c>
    </row>
    <row r="5801" spans="1:13">
      <c r="A5801" s="127" t="s">
        <v>14534</v>
      </c>
      <c r="B5801" s="207" t="s">
        <v>14535</v>
      </c>
      <c r="C5801" s="208" t="s">
        <v>14536</v>
      </c>
      <c r="D5801" s="208" t="s">
        <v>14537</v>
      </c>
      <c r="E5801" s="205" t="s">
        <v>9</v>
      </c>
      <c r="F5801" s="205" t="s">
        <v>8</v>
      </c>
      <c r="G5801" s="205" t="s">
        <v>14538</v>
      </c>
      <c r="H5801" s="205" t="s">
        <v>12859</v>
      </c>
      <c r="I5801" s="206">
        <v>4613</v>
      </c>
      <c r="J5801" t="str">
        <f t="shared" si="364"/>
        <v>BW|Bahlingen am Kaiserstuhl</v>
      </c>
      <c r="K5801" t="str">
        <f t="shared" si="362"/>
        <v>BW|GVV Nördlicher Kaiserstuhl</v>
      </c>
      <c r="L5801" s="380" t="str">
        <f t="shared" si="365"/>
        <v>083165005002</v>
      </c>
      <c r="M5801">
        <f t="shared" si="363"/>
        <v>28425</v>
      </c>
    </row>
    <row r="5802" spans="1:13">
      <c r="A5802" s="127" t="s">
        <v>14539</v>
      </c>
      <c r="B5802" s="207" t="s">
        <v>14540</v>
      </c>
      <c r="C5802" s="208" t="s">
        <v>14541</v>
      </c>
      <c r="D5802" s="208" t="s">
        <v>14537</v>
      </c>
      <c r="E5802" s="205" t="s">
        <v>9</v>
      </c>
      <c r="F5802" s="205" t="s">
        <v>8</v>
      </c>
      <c r="G5802" s="205" t="s">
        <v>14542</v>
      </c>
      <c r="H5802" s="205" t="s">
        <v>12859</v>
      </c>
      <c r="I5802" s="206">
        <v>1721</v>
      </c>
      <c r="J5802" t="str">
        <f t="shared" si="364"/>
        <v>BW|Biederbach</v>
      </c>
      <c r="K5802" t="str">
        <f t="shared" si="362"/>
        <v>BW|GVV Elzach</v>
      </c>
      <c r="L5802" s="380" t="str">
        <f t="shared" si="365"/>
        <v>083165002003</v>
      </c>
      <c r="M5802">
        <f t="shared" si="363"/>
        <v>12307</v>
      </c>
    </row>
    <row r="5803" spans="1:13">
      <c r="A5803" s="127" t="s">
        <v>14543</v>
      </c>
      <c r="B5803" s="207" t="s">
        <v>14544</v>
      </c>
      <c r="C5803" s="208" t="s">
        <v>14545</v>
      </c>
      <c r="D5803" s="208" t="s">
        <v>14537</v>
      </c>
      <c r="E5803" s="205" t="s">
        <v>9</v>
      </c>
      <c r="F5803" s="205" t="s">
        <v>8</v>
      </c>
      <c r="G5803" s="205" t="s">
        <v>14546</v>
      </c>
      <c r="H5803" s="205" t="s">
        <v>12859</v>
      </c>
      <c r="I5803" s="206">
        <v>13899</v>
      </c>
      <c r="J5803" t="str">
        <f t="shared" si="364"/>
        <v>BW|Denzlingen</v>
      </c>
      <c r="K5803" t="str">
        <f t="shared" si="362"/>
        <v>BW|GVV Denzlingen-Vörstetten-Reute</v>
      </c>
      <c r="L5803" s="380" t="str">
        <f t="shared" si="365"/>
        <v>083165001009</v>
      </c>
      <c r="M5803">
        <f t="shared" si="363"/>
        <v>20008</v>
      </c>
    </row>
    <row r="5804" spans="1:13">
      <c r="A5804" s="127" t="s">
        <v>14547</v>
      </c>
      <c r="B5804" s="207" t="s">
        <v>14548</v>
      </c>
      <c r="C5804" s="208" t="s">
        <v>14541</v>
      </c>
      <c r="D5804" s="208" t="s">
        <v>14537</v>
      </c>
      <c r="E5804" s="205" t="s">
        <v>9</v>
      </c>
      <c r="F5804" s="205" t="s">
        <v>8</v>
      </c>
      <c r="G5804" s="205" t="s">
        <v>14542</v>
      </c>
      <c r="H5804" s="205" t="s">
        <v>12859</v>
      </c>
      <c r="I5804" s="206">
        <v>7601</v>
      </c>
      <c r="J5804" t="str">
        <f t="shared" si="364"/>
        <v>BW|Elzach</v>
      </c>
      <c r="K5804" t="str">
        <f t="shared" si="362"/>
        <v>BW|GVV Elzach</v>
      </c>
      <c r="L5804" s="380" t="str">
        <f t="shared" si="365"/>
        <v>083165002010</v>
      </c>
      <c r="M5804">
        <f t="shared" si="363"/>
        <v>12307</v>
      </c>
    </row>
    <row r="5805" spans="1:13">
      <c r="A5805" s="127" t="s">
        <v>14549</v>
      </c>
      <c r="B5805" s="207" t="s">
        <v>14550</v>
      </c>
      <c r="C5805" s="208" t="s">
        <v>14551</v>
      </c>
      <c r="D5805" s="208" t="s">
        <v>14537</v>
      </c>
      <c r="E5805" s="205" t="s">
        <v>9</v>
      </c>
      <c r="F5805" s="205" t="s">
        <v>8</v>
      </c>
      <c r="G5805" s="205" t="s">
        <v>14552</v>
      </c>
      <c r="H5805" s="205" t="s">
        <v>12875</v>
      </c>
      <c r="I5805" s="206">
        <v>29035</v>
      </c>
      <c r="J5805" t="str">
        <f t="shared" si="364"/>
        <v>BW|Emmendingen</v>
      </c>
      <c r="K5805" t="str">
        <f t="shared" si="362"/>
        <v>BW|VVG der Stadt Emmendingen</v>
      </c>
      <c r="L5805" s="380" t="str">
        <f t="shared" si="365"/>
        <v>083165003011</v>
      </c>
      <c r="M5805">
        <f t="shared" si="363"/>
        <v>52649</v>
      </c>
    </row>
    <row r="5806" spans="1:13">
      <c r="A5806" s="127" t="s">
        <v>14553</v>
      </c>
      <c r="B5806" s="207" t="s">
        <v>14554</v>
      </c>
      <c r="C5806" s="208" t="s">
        <v>14536</v>
      </c>
      <c r="D5806" s="208" t="s">
        <v>14537</v>
      </c>
      <c r="E5806" s="205" t="s">
        <v>9</v>
      </c>
      <c r="F5806" s="205" t="s">
        <v>8</v>
      </c>
      <c r="G5806" s="205" t="s">
        <v>14538</v>
      </c>
      <c r="H5806" s="205" t="s">
        <v>12859</v>
      </c>
      <c r="I5806" s="206">
        <v>10708</v>
      </c>
      <c r="J5806" t="str">
        <f t="shared" si="364"/>
        <v>BW|Endingen am Kaiserstuhl</v>
      </c>
      <c r="K5806" t="str">
        <f t="shared" si="362"/>
        <v>BW|GVV Nördlicher Kaiserstuhl</v>
      </c>
      <c r="L5806" s="380" t="str">
        <f t="shared" si="365"/>
        <v>083165005012</v>
      </c>
      <c r="M5806">
        <f t="shared" si="363"/>
        <v>28425</v>
      </c>
    </row>
    <row r="5807" spans="1:13">
      <c r="A5807" s="127" t="s">
        <v>14555</v>
      </c>
      <c r="B5807" s="207" t="s">
        <v>14556</v>
      </c>
      <c r="C5807" s="208" t="s">
        <v>14536</v>
      </c>
      <c r="D5807" s="208" t="s">
        <v>14537</v>
      </c>
      <c r="E5807" s="205" t="s">
        <v>9</v>
      </c>
      <c r="F5807" s="205" t="s">
        <v>8</v>
      </c>
      <c r="G5807" s="205" t="s">
        <v>14538</v>
      </c>
      <c r="H5807" s="205" t="s">
        <v>12859</v>
      </c>
      <c r="I5807" s="206">
        <v>1456</v>
      </c>
      <c r="J5807" t="str">
        <f t="shared" si="364"/>
        <v>BW|Forchheim (Kaiserstul)</v>
      </c>
      <c r="K5807" t="str">
        <f t="shared" si="362"/>
        <v>BW|GVV Nördlicher Kaiserstuhl</v>
      </c>
      <c r="L5807" s="380" t="str">
        <f t="shared" si="365"/>
        <v>083165005013</v>
      </c>
      <c r="M5807">
        <f t="shared" si="363"/>
        <v>28425</v>
      </c>
    </row>
    <row r="5808" spans="1:13">
      <c r="A5808" s="127" t="s">
        <v>14557</v>
      </c>
      <c r="B5808" s="207" t="s">
        <v>14558</v>
      </c>
      <c r="C5808" s="208" t="s">
        <v>14559</v>
      </c>
      <c r="D5808" s="208" t="s">
        <v>14537</v>
      </c>
      <c r="E5808" s="205" t="s">
        <v>9</v>
      </c>
      <c r="F5808" s="205" t="s">
        <v>8</v>
      </c>
      <c r="G5808" s="205" t="s">
        <v>14560</v>
      </c>
      <c r="H5808" s="205" t="s">
        <v>12875</v>
      </c>
      <c r="I5808" s="206">
        <v>4707</v>
      </c>
      <c r="J5808" t="str">
        <f t="shared" si="364"/>
        <v>BW|Gutach im Breisgau</v>
      </c>
      <c r="K5808" t="str">
        <f t="shared" si="362"/>
        <v>BW|VVG der Stadt Waldkirch</v>
      </c>
      <c r="L5808" s="380" t="str">
        <f t="shared" si="365"/>
        <v>083165006014</v>
      </c>
      <c r="M5808">
        <f t="shared" si="363"/>
        <v>30067</v>
      </c>
    </row>
    <row r="5809" spans="1:13">
      <c r="A5809" s="127" t="s">
        <v>14561</v>
      </c>
      <c r="B5809" s="207" t="s">
        <v>14562</v>
      </c>
      <c r="C5809" s="208" t="s">
        <v>14563</v>
      </c>
      <c r="D5809" s="208" t="s">
        <v>14537</v>
      </c>
      <c r="E5809" s="205" t="s">
        <v>9</v>
      </c>
      <c r="F5809" s="205" t="s">
        <v>8</v>
      </c>
      <c r="G5809" s="205" t="s">
        <v>14564</v>
      </c>
      <c r="H5809" s="205" t="s">
        <v>12859</v>
      </c>
      <c r="I5809" s="206">
        <v>11242</v>
      </c>
      <c r="J5809" t="str">
        <f t="shared" si="364"/>
        <v>BW|Herbolzheim</v>
      </c>
      <c r="K5809" t="str">
        <f t="shared" si="362"/>
        <v>BW|GVV Kenzingen-Herbolzheim</v>
      </c>
      <c r="L5809" s="380" t="str">
        <f t="shared" si="365"/>
        <v>083165004017</v>
      </c>
      <c r="M5809">
        <f t="shared" si="363"/>
        <v>28936</v>
      </c>
    </row>
    <row r="5810" spans="1:13">
      <c r="A5810" s="127" t="s">
        <v>14565</v>
      </c>
      <c r="B5810" s="207" t="s">
        <v>14566</v>
      </c>
      <c r="C5810" s="208" t="s">
        <v>14563</v>
      </c>
      <c r="D5810" s="208" t="s">
        <v>14537</v>
      </c>
      <c r="E5810" s="205" t="s">
        <v>9</v>
      </c>
      <c r="F5810" s="205" t="s">
        <v>8</v>
      </c>
      <c r="G5810" s="205" t="s">
        <v>14564</v>
      </c>
      <c r="H5810" s="205" t="s">
        <v>12859</v>
      </c>
      <c r="I5810" s="206">
        <v>11071</v>
      </c>
      <c r="J5810" t="str">
        <f t="shared" si="364"/>
        <v>BW|Kenzingen</v>
      </c>
      <c r="K5810" t="str">
        <f t="shared" si="362"/>
        <v>BW|GVV Kenzingen-Herbolzheim</v>
      </c>
      <c r="L5810" s="380" t="str">
        <f t="shared" si="365"/>
        <v>083165004020</v>
      </c>
      <c r="M5810">
        <f t="shared" si="363"/>
        <v>28936</v>
      </c>
    </row>
    <row r="5811" spans="1:13">
      <c r="A5811" s="127" t="s">
        <v>14567</v>
      </c>
      <c r="B5811" s="207" t="s">
        <v>14568</v>
      </c>
      <c r="C5811" s="208" t="s">
        <v>14551</v>
      </c>
      <c r="D5811" s="208" t="s">
        <v>14537</v>
      </c>
      <c r="E5811" s="205" t="s">
        <v>9</v>
      </c>
      <c r="F5811" s="205" t="s">
        <v>8</v>
      </c>
      <c r="G5811" s="205" t="s">
        <v>14552</v>
      </c>
      <c r="H5811" s="205" t="s">
        <v>12875</v>
      </c>
      <c r="I5811" s="206">
        <v>3461</v>
      </c>
      <c r="J5811" t="str">
        <f t="shared" si="364"/>
        <v>BW|Malterdingen</v>
      </c>
      <c r="K5811" t="str">
        <f t="shared" si="362"/>
        <v>BW|VVG der Stadt Emmendingen</v>
      </c>
      <c r="L5811" s="380" t="str">
        <f t="shared" si="365"/>
        <v>083165003024</v>
      </c>
      <c r="M5811">
        <f t="shared" si="363"/>
        <v>52649</v>
      </c>
    </row>
    <row r="5812" spans="1:13">
      <c r="A5812" s="127" t="s">
        <v>14569</v>
      </c>
      <c r="B5812" s="207" t="s">
        <v>14570</v>
      </c>
      <c r="C5812" s="208" t="s">
        <v>14545</v>
      </c>
      <c r="D5812" s="208" t="s">
        <v>14537</v>
      </c>
      <c r="E5812" s="205" t="s">
        <v>9</v>
      </c>
      <c r="F5812" s="205" t="s">
        <v>8</v>
      </c>
      <c r="G5812" s="205" t="s">
        <v>14546</v>
      </c>
      <c r="H5812" s="205" t="s">
        <v>12859</v>
      </c>
      <c r="I5812" s="206">
        <v>2928</v>
      </c>
      <c r="J5812" t="str">
        <f t="shared" si="364"/>
        <v>BW|Reute</v>
      </c>
      <c r="K5812" t="str">
        <f t="shared" si="362"/>
        <v>BW|GVV Denzlingen-Vörstetten-Reute</v>
      </c>
      <c r="L5812" s="380" t="str">
        <f t="shared" si="365"/>
        <v>083165001036</v>
      </c>
      <c r="M5812">
        <f t="shared" si="363"/>
        <v>20008</v>
      </c>
    </row>
    <row r="5813" spans="1:13">
      <c r="A5813" s="127" t="s">
        <v>14571</v>
      </c>
      <c r="B5813" s="207" t="s">
        <v>14572</v>
      </c>
      <c r="C5813" s="208" t="s">
        <v>14536</v>
      </c>
      <c r="D5813" s="208" t="s">
        <v>14537</v>
      </c>
      <c r="E5813" s="205" t="s">
        <v>9</v>
      </c>
      <c r="F5813" s="205" t="s">
        <v>8</v>
      </c>
      <c r="G5813" s="205" t="s">
        <v>14538</v>
      </c>
      <c r="H5813" s="205" t="s">
        <v>12859</v>
      </c>
      <c r="I5813" s="206">
        <v>4153</v>
      </c>
      <c r="J5813" t="str">
        <f t="shared" si="364"/>
        <v>BW|Riegel am Kaiserstuhl</v>
      </c>
      <c r="K5813" t="str">
        <f t="shared" si="362"/>
        <v>BW|GVV Nördlicher Kaiserstuhl</v>
      </c>
      <c r="L5813" s="380" t="str">
        <f t="shared" si="365"/>
        <v>083165005037</v>
      </c>
      <c r="M5813">
        <f t="shared" si="363"/>
        <v>28425</v>
      </c>
    </row>
    <row r="5814" spans="1:13">
      <c r="A5814" s="127" t="s">
        <v>14573</v>
      </c>
      <c r="B5814" s="207" t="s">
        <v>14574</v>
      </c>
      <c r="C5814" s="208" t="s">
        <v>14536</v>
      </c>
      <c r="D5814" s="208" t="s">
        <v>14537</v>
      </c>
      <c r="E5814" s="205" t="s">
        <v>9</v>
      </c>
      <c r="F5814" s="205" t="s">
        <v>8</v>
      </c>
      <c r="G5814" s="205" t="s">
        <v>14538</v>
      </c>
      <c r="H5814" s="205" t="s">
        <v>12859</v>
      </c>
      <c r="I5814" s="206">
        <v>3481</v>
      </c>
      <c r="J5814" t="str">
        <f t="shared" si="364"/>
        <v>BW|Sasbach am Kaiserstuhl</v>
      </c>
      <c r="K5814" t="str">
        <f t="shared" si="362"/>
        <v>BW|GVV Nördlicher Kaiserstuhl</v>
      </c>
      <c r="L5814" s="380" t="str">
        <f t="shared" si="365"/>
        <v>083165005038</v>
      </c>
      <c r="M5814">
        <f t="shared" si="363"/>
        <v>28425</v>
      </c>
    </row>
    <row r="5815" spans="1:13">
      <c r="A5815" s="127" t="s">
        <v>14575</v>
      </c>
      <c r="B5815" s="207" t="s">
        <v>14576</v>
      </c>
      <c r="C5815" s="208" t="s">
        <v>14551</v>
      </c>
      <c r="D5815" s="208" t="s">
        <v>14537</v>
      </c>
      <c r="E5815" s="205" t="s">
        <v>9</v>
      </c>
      <c r="F5815" s="205" t="s">
        <v>8</v>
      </c>
      <c r="G5815" s="205" t="s">
        <v>14552</v>
      </c>
      <c r="H5815" s="205" t="s">
        <v>12875</v>
      </c>
      <c r="I5815" s="206">
        <v>3653</v>
      </c>
      <c r="J5815" t="str">
        <f t="shared" si="364"/>
        <v>BW|Sexau</v>
      </c>
      <c r="K5815" t="str">
        <f t="shared" si="362"/>
        <v>BW|VVG der Stadt Emmendingen</v>
      </c>
      <c r="L5815" s="380" t="str">
        <f t="shared" si="365"/>
        <v>083165003039</v>
      </c>
      <c r="M5815">
        <f t="shared" si="363"/>
        <v>52649</v>
      </c>
    </row>
    <row r="5816" spans="1:13">
      <c r="A5816" s="127" t="s">
        <v>14577</v>
      </c>
      <c r="B5816" s="207" t="s">
        <v>14578</v>
      </c>
      <c r="C5816" s="208" t="s">
        <v>14559</v>
      </c>
      <c r="D5816" s="208" t="s">
        <v>14537</v>
      </c>
      <c r="E5816" s="205" t="s">
        <v>9</v>
      </c>
      <c r="F5816" s="205" t="s">
        <v>8</v>
      </c>
      <c r="G5816" s="205" t="s">
        <v>14560</v>
      </c>
      <c r="H5816" s="205" t="s">
        <v>12875</v>
      </c>
      <c r="I5816" s="206">
        <v>3094</v>
      </c>
      <c r="J5816" t="str">
        <f t="shared" si="364"/>
        <v>BW|Simonswald</v>
      </c>
      <c r="K5816" t="str">
        <f t="shared" si="362"/>
        <v>BW|VVG der Stadt Waldkirch</v>
      </c>
      <c r="L5816" s="380" t="str">
        <f t="shared" si="365"/>
        <v>083165006042</v>
      </c>
      <c r="M5816">
        <f t="shared" si="363"/>
        <v>30067</v>
      </c>
    </row>
    <row r="5817" spans="1:13">
      <c r="A5817" s="127" t="s">
        <v>14579</v>
      </c>
      <c r="B5817" s="207" t="s">
        <v>14580</v>
      </c>
      <c r="C5817" s="208" t="s">
        <v>14551</v>
      </c>
      <c r="D5817" s="208" t="s">
        <v>14537</v>
      </c>
      <c r="E5817" s="205" t="s">
        <v>9</v>
      </c>
      <c r="F5817" s="205" t="s">
        <v>8</v>
      </c>
      <c r="G5817" s="205" t="s">
        <v>14552</v>
      </c>
      <c r="H5817" s="205" t="s">
        <v>12875</v>
      </c>
      <c r="I5817" s="206">
        <v>12234</v>
      </c>
      <c r="J5817" t="str">
        <f t="shared" si="364"/>
        <v>BW|Teningen</v>
      </c>
      <c r="K5817" t="str">
        <f t="shared" si="362"/>
        <v>BW|VVG der Stadt Emmendingen</v>
      </c>
      <c r="L5817" s="380" t="str">
        <f t="shared" si="365"/>
        <v>083165003043</v>
      </c>
      <c r="M5817">
        <f t="shared" si="363"/>
        <v>52649</v>
      </c>
    </row>
    <row r="5818" spans="1:13">
      <c r="A5818" s="127" t="s">
        <v>14581</v>
      </c>
      <c r="B5818" s="207" t="s">
        <v>14582</v>
      </c>
      <c r="C5818" s="208" t="s">
        <v>14545</v>
      </c>
      <c r="D5818" s="208" t="s">
        <v>14537</v>
      </c>
      <c r="E5818" s="205" t="s">
        <v>9</v>
      </c>
      <c r="F5818" s="205" t="s">
        <v>8</v>
      </c>
      <c r="G5818" s="205" t="s">
        <v>14546</v>
      </c>
      <c r="H5818" s="205" t="s">
        <v>12859</v>
      </c>
      <c r="I5818" s="206">
        <v>3181</v>
      </c>
      <c r="J5818" t="str">
        <f t="shared" si="364"/>
        <v>BW|Vörstetten</v>
      </c>
      <c r="K5818" t="str">
        <f t="shared" si="362"/>
        <v>BW|GVV Denzlingen-Vörstetten-Reute</v>
      </c>
      <c r="L5818" s="380" t="str">
        <f t="shared" si="365"/>
        <v>083165001045</v>
      </c>
      <c r="M5818">
        <f t="shared" si="363"/>
        <v>20008</v>
      </c>
    </row>
    <row r="5819" spans="1:13">
      <c r="A5819" s="127" t="s">
        <v>14583</v>
      </c>
      <c r="B5819" s="207" t="s">
        <v>14584</v>
      </c>
      <c r="C5819" s="208" t="s">
        <v>14563</v>
      </c>
      <c r="D5819" s="208" t="s">
        <v>14537</v>
      </c>
      <c r="E5819" s="205" t="s">
        <v>9</v>
      </c>
      <c r="F5819" s="205" t="s">
        <v>8</v>
      </c>
      <c r="G5819" s="205" t="s">
        <v>14564</v>
      </c>
      <c r="H5819" s="205" t="s">
        <v>12859</v>
      </c>
      <c r="I5819" s="206">
        <v>2250</v>
      </c>
      <c r="J5819" t="str">
        <f t="shared" si="364"/>
        <v>BW|Weisweil</v>
      </c>
      <c r="K5819" t="str">
        <f t="shared" si="362"/>
        <v>BW|GVV Kenzingen-Herbolzheim</v>
      </c>
      <c r="L5819" s="380" t="str">
        <f t="shared" si="365"/>
        <v>083165004049</v>
      </c>
      <c r="M5819">
        <f t="shared" si="363"/>
        <v>28936</v>
      </c>
    </row>
    <row r="5820" spans="1:13">
      <c r="A5820" s="127" t="s">
        <v>14585</v>
      </c>
      <c r="B5820" s="207" t="s">
        <v>14586</v>
      </c>
      <c r="C5820" s="208" t="s">
        <v>14536</v>
      </c>
      <c r="D5820" s="208" t="s">
        <v>14537</v>
      </c>
      <c r="E5820" s="205" t="s">
        <v>9</v>
      </c>
      <c r="F5820" s="205" t="s">
        <v>8</v>
      </c>
      <c r="G5820" s="205" t="s">
        <v>14538</v>
      </c>
      <c r="H5820" s="205" t="s">
        <v>12859</v>
      </c>
      <c r="I5820" s="206">
        <v>4014</v>
      </c>
      <c r="J5820" t="str">
        <f t="shared" si="364"/>
        <v>BW|Wyhl am Kaiserstuhl</v>
      </c>
      <c r="K5820" t="str">
        <f t="shared" si="362"/>
        <v>BW|GVV Nördlicher Kaiserstuhl</v>
      </c>
      <c r="L5820" s="380" t="str">
        <f t="shared" si="365"/>
        <v>083165005051</v>
      </c>
      <c r="M5820">
        <f t="shared" si="363"/>
        <v>28425</v>
      </c>
    </row>
    <row r="5821" spans="1:13">
      <c r="A5821" s="127" t="s">
        <v>14587</v>
      </c>
      <c r="B5821" s="207" t="s">
        <v>14588</v>
      </c>
      <c r="C5821" s="208" t="s">
        <v>14563</v>
      </c>
      <c r="D5821" s="208" t="s">
        <v>14537</v>
      </c>
      <c r="E5821" s="205" t="s">
        <v>9</v>
      </c>
      <c r="F5821" s="205" t="s">
        <v>8</v>
      </c>
      <c r="G5821" s="205" t="s">
        <v>14564</v>
      </c>
      <c r="H5821" s="205" t="s">
        <v>12859</v>
      </c>
      <c r="I5821" s="206">
        <v>4373</v>
      </c>
      <c r="J5821" t="str">
        <f t="shared" si="364"/>
        <v>BW|Rheinhausen</v>
      </c>
      <c r="K5821" t="str">
        <f t="shared" si="362"/>
        <v>BW|GVV Kenzingen-Herbolzheim</v>
      </c>
      <c r="L5821" s="380" t="str">
        <f t="shared" si="365"/>
        <v>083165004053</v>
      </c>
      <c r="M5821">
        <f t="shared" si="363"/>
        <v>28936</v>
      </c>
    </row>
    <row r="5822" spans="1:13">
      <c r="A5822" s="127" t="s">
        <v>14589</v>
      </c>
      <c r="B5822" s="207" t="s">
        <v>14590</v>
      </c>
      <c r="C5822" s="208" t="s">
        <v>14551</v>
      </c>
      <c r="D5822" s="208" t="s">
        <v>14537</v>
      </c>
      <c r="E5822" s="205" t="s">
        <v>9</v>
      </c>
      <c r="F5822" s="205" t="s">
        <v>8</v>
      </c>
      <c r="G5822" s="205" t="s">
        <v>14552</v>
      </c>
      <c r="H5822" s="205" t="s">
        <v>12875</v>
      </c>
      <c r="I5822" s="206">
        <v>4266</v>
      </c>
      <c r="J5822" t="str">
        <f t="shared" si="364"/>
        <v>BW|Freiamt</v>
      </c>
      <c r="K5822" t="str">
        <f t="shared" si="362"/>
        <v>BW|VVG der Stadt Emmendingen</v>
      </c>
      <c r="L5822" s="380" t="str">
        <f t="shared" si="365"/>
        <v>083165003054</v>
      </c>
      <c r="M5822">
        <f t="shared" si="363"/>
        <v>52649</v>
      </c>
    </row>
    <row r="5823" spans="1:13">
      <c r="A5823" s="127" t="s">
        <v>14591</v>
      </c>
      <c r="B5823" s="207" t="s">
        <v>14592</v>
      </c>
      <c r="C5823" s="208" t="s">
        <v>14541</v>
      </c>
      <c r="D5823" s="208" t="s">
        <v>14537</v>
      </c>
      <c r="E5823" s="205" t="s">
        <v>9</v>
      </c>
      <c r="F5823" s="205" t="s">
        <v>8</v>
      </c>
      <c r="G5823" s="205" t="s">
        <v>14542</v>
      </c>
      <c r="H5823" s="205" t="s">
        <v>12859</v>
      </c>
      <c r="I5823" s="206">
        <v>2985</v>
      </c>
      <c r="J5823" t="str">
        <f t="shared" si="364"/>
        <v>BW|Winden im Elztal</v>
      </c>
      <c r="K5823" t="str">
        <f t="shared" si="362"/>
        <v>BW|GVV Elzach</v>
      </c>
      <c r="L5823" s="380" t="str">
        <f t="shared" si="365"/>
        <v>083165002055</v>
      </c>
      <c r="M5823">
        <f t="shared" si="363"/>
        <v>12307</v>
      </c>
    </row>
    <row r="5824" spans="1:13">
      <c r="A5824" s="127" t="s">
        <v>14593</v>
      </c>
      <c r="B5824" s="208" t="s">
        <v>14594</v>
      </c>
      <c r="C5824" s="208" t="s">
        <v>14559</v>
      </c>
      <c r="D5824" s="208" t="s">
        <v>14537</v>
      </c>
      <c r="E5824" s="205" t="s">
        <v>9</v>
      </c>
      <c r="F5824" s="205" t="s">
        <v>8</v>
      </c>
      <c r="G5824" s="205" t="s">
        <v>14560</v>
      </c>
      <c r="H5824" s="205" t="s">
        <v>12875</v>
      </c>
      <c r="I5824" s="206">
        <v>22266</v>
      </c>
      <c r="J5824" t="str">
        <f t="shared" si="364"/>
        <v>BW|Waldkirch</v>
      </c>
      <c r="K5824" t="str">
        <f t="shared" si="362"/>
        <v>BW|VVG der Stadt Waldkirch</v>
      </c>
      <c r="L5824" s="380" t="str">
        <f t="shared" si="365"/>
        <v>083165006056</v>
      </c>
      <c r="M5824">
        <f t="shared" si="363"/>
        <v>30067</v>
      </c>
    </row>
    <row r="5825" spans="1:13">
      <c r="A5825" s="127" t="s">
        <v>14595</v>
      </c>
      <c r="B5825" s="207" t="s">
        <v>14596</v>
      </c>
      <c r="C5825" s="208" t="s">
        <v>14597</v>
      </c>
      <c r="D5825" s="208" t="s">
        <v>14598</v>
      </c>
      <c r="E5825" s="205" t="s">
        <v>9</v>
      </c>
      <c r="F5825" s="205" t="s">
        <v>8</v>
      </c>
      <c r="G5825" s="205" t="s">
        <v>14599</v>
      </c>
      <c r="H5825" s="205" t="s">
        <v>12875</v>
      </c>
      <c r="I5825" s="206">
        <v>26664</v>
      </c>
      <c r="J5825" t="str">
        <f t="shared" si="364"/>
        <v>BW|Achern</v>
      </c>
      <c r="K5825" t="str">
        <f t="shared" si="362"/>
        <v>BW|VVG der Stadt Achern</v>
      </c>
      <c r="L5825" s="380" t="str">
        <f t="shared" si="365"/>
        <v>083175001001</v>
      </c>
      <c r="M5825">
        <f t="shared" si="363"/>
        <v>38648</v>
      </c>
    </row>
    <row r="5826" spans="1:13">
      <c r="A5826" s="127" t="s">
        <v>14600</v>
      </c>
      <c r="B5826" s="207" t="s">
        <v>14601</v>
      </c>
      <c r="C5826" s="208" t="s">
        <v>14602</v>
      </c>
      <c r="D5826" s="208" t="s">
        <v>14598</v>
      </c>
      <c r="E5826" s="205" t="s">
        <v>9</v>
      </c>
      <c r="F5826" s="205" t="s">
        <v>8</v>
      </c>
      <c r="G5826" s="205" t="s">
        <v>14600</v>
      </c>
      <c r="H5826" s="205" t="s">
        <v>356</v>
      </c>
      <c r="I5826" s="206">
        <v>10298</v>
      </c>
      <c r="J5826" t="str">
        <f t="shared" si="364"/>
        <v>BW|Appenweier</v>
      </c>
      <c r="K5826" t="str">
        <f t="shared" si="362"/>
        <v>BW|Appenweier</v>
      </c>
      <c r="L5826" s="380" t="str">
        <f t="shared" si="365"/>
        <v>083170005005</v>
      </c>
      <c r="M5826">
        <f t="shared" si="363"/>
        <v>10298</v>
      </c>
    </row>
    <row r="5827" spans="1:13">
      <c r="A5827" s="127" t="s">
        <v>14603</v>
      </c>
      <c r="B5827" s="207" t="s">
        <v>14604</v>
      </c>
      <c r="C5827" s="208" t="s">
        <v>14605</v>
      </c>
      <c r="D5827" s="208" t="s">
        <v>14598</v>
      </c>
      <c r="E5827" s="205" t="s">
        <v>9</v>
      </c>
      <c r="F5827" s="205" t="s">
        <v>8</v>
      </c>
      <c r="G5827" s="205" t="s">
        <v>14606</v>
      </c>
      <c r="H5827" s="205" t="s">
        <v>12859</v>
      </c>
      <c r="I5827" s="206">
        <v>2763</v>
      </c>
      <c r="J5827" t="str">
        <f t="shared" si="364"/>
        <v>BW|Bad Peterstal-Griesbach</v>
      </c>
      <c r="K5827" t="str">
        <f t="shared" ref="K5827:K5890" si="366">E5827 &amp; "|" &amp; G5827</f>
        <v>BW|GVV Oberes Renchtal</v>
      </c>
      <c r="L5827" s="380" t="str">
        <f t="shared" si="365"/>
        <v>083175008008</v>
      </c>
      <c r="M5827">
        <f t="shared" ref="M5827:M5890" si="367">SUMIF($C:$C, $C5827, $I:$I)</f>
        <v>7677</v>
      </c>
    </row>
    <row r="5828" spans="1:13">
      <c r="A5828" s="127" t="s">
        <v>14607</v>
      </c>
      <c r="B5828" s="207" t="s">
        <v>14608</v>
      </c>
      <c r="C5828" s="208" t="s">
        <v>14609</v>
      </c>
      <c r="D5828" s="208" t="s">
        <v>14598</v>
      </c>
      <c r="E5828" s="205" t="s">
        <v>9</v>
      </c>
      <c r="F5828" s="205" t="s">
        <v>8</v>
      </c>
      <c r="G5828" s="205" t="s">
        <v>14610</v>
      </c>
      <c r="H5828" s="205" t="s">
        <v>12875</v>
      </c>
      <c r="I5828" s="206">
        <v>2532</v>
      </c>
      <c r="J5828" t="str">
        <f t="shared" si="364"/>
        <v>BW|Berghaupten</v>
      </c>
      <c r="K5828" t="str">
        <f t="shared" si="366"/>
        <v>BW|VVG der Stadt Gengenbach</v>
      </c>
      <c r="L5828" s="380" t="str">
        <f t="shared" si="365"/>
        <v>083175003009</v>
      </c>
      <c r="M5828">
        <f t="shared" si="367"/>
        <v>16913</v>
      </c>
    </row>
    <row r="5829" spans="1:13">
      <c r="A5829" s="127" t="s">
        <v>14611</v>
      </c>
      <c r="B5829" s="207" t="s">
        <v>14612</v>
      </c>
      <c r="C5829" s="208" t="s">
        <v>14613</v>
      </c>
      <c r="D5829" s="208" t="s">
        <v>14598</v>
      </c>
      <c r="E5829" s="205" t="s">
        <v>9</v>
      </c>
      <c r="F5829" s="205" t="s">
        <v>8</v>
      </c>
      <c r="G5829" s="205" t="s">
        <v>14614</v>
      </c>
      <c r="H5829" s="205" t="s">
        <v>12875</v>
      </c>
      <c r="I5829" s="206">
        <v>3788</v>
      </c>
      <c r="J5829" t="str">
        <f t="shared" si="364"/>
        <v>BW|Biberach</v>
      </c>
      <c r="K5829" t="str">
        <f t="shared" si="366"/>
        <v>BW|VVG der Stadt Zell am Harmersbach</v>
      </c>
      <c r="L5829" s="380" t="str">
        <f t="shared" si="365"/>
        <v>083175014011</v>
      </c>
      <c r="M5829">
        <f t="shared" si="367"/>
        <v>16580</v>
      </c>
    </row>
    <row r="5830" spans="1:13">
      <c r="A5830" s="127" t="s">
        <v>14615</v>
      </c>
      <c r="B5830" s="207" t="s">
        <v>14616</v>
      </c>
      <c r="C5830" s="208" t="s">
        <v>14617</v>
      </c>
      <c r="D5830" s="208" t="s">
        <v>14598</v>
      </c>
      <c r="E5830" s="205" t="s">
        <v>9</v>
      </c>
      <c r="F5830" s="205" t="s">
        <v>8</v>
      </c>
      <c r="G5830" s="205" t="s">
        <v>14618</v>
      </c>
      <c r="H5830" s="205" t="s">
        <v>12875</v>
      </c>
      <c r="I5830" s="206">
        <v>4098</v>
      </c>
      <c r="J5830" t="str">
        <f t="shared" ref="J5830:J5893" si="368">E5830 &amp; "|" &amp; A5830</f>
        <v>BW|Durbach</v>
      </c>
      <c r="K5830" t="str">
        <f t="shared" si="366"/>
        <v>BW|VVG der Stadt Offenburg</v>
      </c>
      <c r="L5830" s="380" t="str">
        <f t="shared" ref="L5830:L5893" si="369">C5830 &amp; RIGHT(B5830,3)</f>
        <v>083175010021</v>
      </c>
      <c r="M5830">
        <f t="shared" si="367"/>
        <v>85513</v>
      </c>
    </row>
    <row r="5831" spans="1:13">
      <c r="A5831" s="127" t="s">
        <v>14619</v>
      </c>
      <c r="B5831" s="207" t="s">
        <v>14620</v>
      </c>
      <c r="C5831" s="208" t="s">
        <v>14621</v>
      </c>
      <c r="D5831" s="208" t="s">
        <v>14598</v>
      </c>
      <c r="E5831" s="205" t="s">
        <v>9</v>
      </c>
      <c r="F5831" s="205" t="s">
        <v>8</v>
      </c>
      <c r="G5831" s="205" t="s">
        <v>14622</v>
      </c>
      <c r="H5831" s="205" t="s">
        <v>12875</v>
      </c>
      <c r="I5831" s="206">
        <v>13985</v>
      </c>
      <c r="J5831" t="str">
        <f t="shared" si="368"/>
        <v>BW|Ettenheim</v>
      </c>
      <c r="K5831" t="str">
        <f t="shared" si="366"/>
        <v>BW|VVG der Stadt Ettenheim</v>
      </c>
      <c r="L5831" s="380" t="str">
        <f t="shared" si="369"/>
        <v>083175002026</v>
      </c>
      <c r="M5831">
        <f t="shared" si="367"/>
        <v>32404</v>
      </c>
    </row>
    <row r="5832" spans="1:13">
      <c r="A5832" s="127" t="s">
        <v>14623</v>
      </c>
      <c r="B5832" s="207" t="s">
        <v>14624</v>
      </c>
      <c r="C5832" s="208" t="s">
        <v>14625</v>
      </c>
      <c r="D5832" s="208" t="s">
        <v>14598</v>
      </c>
      <c r="E5832" s="205" t="s">
        <v>9</v>
      </c>
      <c r="F5832" s="205" t="s">
        <v>8</v>
      </c>
      <c r="G5832" s="205" t="s">
        <v>14626</v>
      </c>
      <c r="H5832" s="205" t="s">
        <v>12875</v>
      </c>
      <c r="I5832" s="206">
        <v>1746</v>
      </c>
      <c r="J5832" t="str">
        <f t="shared" si="368"/>
        <v>BW|Fischerbach</v>
      </c>
      <c r="K5832" t="str">
        <f t="shared" si="366"/>
        <v>BW|VVG der Stadt Haslach im Kinzigtal</v>
      </c>
      <c r="L5832" s="380" t="str">
        <f t="shared" si="369"/>
        <v>083175004029</v>
      </c>
      <c r="M5832">
        <f t="shared" si="367"/>
        <v>16420</v>
      </c>
    </row>
    <row r="5833" spans="1:13">
      <c r="A5833" s="127" t="s">
        <v>14627</v>
      </c>
      <c r="B5833" s="207" t="s">
        <v>14628</v>
      </c>
      <c r="C5833" s="208" t="s">
        <v>14629</v>
      </c>
      <c r="D5833" s="208" t="s">
        <v>14598</v>
      </c>
      <c r="E5833" s="205" t="s">
        <v>9</v>
      </c>
      <c r="F5833" s="205" t="s">
        <v>8</v>
      </c>
      <c r="G5833" s="205" t="s">
        <v>14630</v>
      </c>
      <c r="H5833" s="205" t="s">
        <v>356</v>
      </c>
      <c r="I5833" s="206">
        <v>14023</v>
      </c>
      <c r="J5833" t="str">
        <f t="shared" si="368"/>
        <v>BW|Friesenheim (Baden)</v>
      </c>
      <c r="K5833" t="str">
        <f t="shared" si="366"/>
        <v>BW|Friesenheim</v>
      </c>
      <c r="L5833" s="380" t="str">
        <f t="shared" si="369"/>
        <v>083170031031</v>
      </c>
      <c r="M5833">
        <f t="shared" si="367"/>
        <v>14023</v>
      </c>
    </row>
    <row r="5834" spans="1:13">
      <c r="A5834" s="127" t="s">
        <v>14631</v>
      </c>
      <c r="B5834" s="207" t="s">
        <v>14632</v>
      </c>
      <c r="C5834" s="208" t="s">
        <v>14609</v>
      </c>
      <c r="D5834" s="208" t="s">
        <v>14598</v>
      </c>
      <c r="E5834" s="205" t="s">
        <v>9</v>
      </c>
      <c r="F5834" s="205" t="s">
        <v>8</v>
      </c>
      <c r="G5834" s="205" t="s">
        <v>14610</v>
      </c>
      <c r="H5834" s="205" t="s">
        <v>12875</v>
      </c>
      <c r="I5834" s="206">
        <v>10984</v>
      </c>
      <c r="J5834" t="str">
        <f t="shared" si="368"/>
        <v>BW|Gengenbach</v>
      </c>
      <c r="K5834" t="str">
        <f t="shared" si="366"/>
        <v>BW|VVG der Stadt Gengenbach</v>
      </c>
      <c r="L5834" s="380" t="str">
        <f t="shared" si="369"/>
        <v>083175003034</v>
      </c>
      <c r="M5834">
        <f t="shared" si="367"/>
        <v>16913</v>
      </c>
    </row>
    <row r="5835" spans="1:13">
      <c r="A5835" s="127" t="s">
        <v>14633</v>
      </c>
      <c r="B5835" s="207" t="s">
        <v>14634</v>
      </c>
      <c r="C5835" s="208" t="s">
        <v>14635</v>
      </c>
      <c r="D5835" s="208" t="s">
        <v>14598</v>
      </c>
      <c r="E5835" s="205" t="s">
        <v>9</v>
      </c>
      <c r="F5835" s="205" t="s">
        <v>8</v>
      </c>
      <c r="G5835" s="205" t="s">
        <v>14636</v>
      </c>
      <c r="H5835" s="205" t="s">
        <v>12875</v>
      </c>
      <c r="I5835" s="206">
        <v>2338</v>
      </c>
      <c r="J5835" t="str">
        <f t="shared" si="368"/>
        <v>BW|Gutach (Schwarzwaldbahn)</v>
      </c>
      <c r="K5835" t="str">
        <f t="shared" si="366"/>
        <v>BW|VVG der Stadt Hausach</v>
      </c>
      <c r="L5835" s="380" t="str">
        <f t="shared" si="369"/>
        <v>083175005039</v>
      </c>
      <c r="M5835">
        <f t="shared" si="367"/>
        <v>8098</v>
      </c>
    </row>
    <row r="5836" spans="1:13">
      <c r="A5836" s="127" t="s">
        <v>14637</v>
      </c>
      <c r="B5836" s="207" t="s">
        <v>14638</v>
      </c>
      <c r="C5836" s="208" t="s">
        <v>14625</v>
      </c>
      <c r="D5836" s="208" t="s">
        <v>14598</v>
      </c>
      <c r="E5836" s="205" t="s">
        <v>9</v>
      </c>
      <c r="F5836" s="205" t="s">
        <v>8</v>
      </c>
      <c r="G5836" s="205" t="s">
        <v>14626</v>
      </c>
      <c r="H5836" s="205" t="s">
        <v>12875</v>
      </c>
      <c r="I5836" s="206">
        <v>7241</v>
      </c>
      <c r="J5836" t="str">
        <f t="shared" si="368"/>
        <v>BW|Haslach im Kinzigtal</v>
      </c>
      <c r="K5836" t="str">
        <f t="shared" si="366"/>
        <v>BW|VVG der Stadt Haslach im Kinzigtal</v>
      </c>
      <c r="L5836" s="380" t="str">
        <f t="shared" si="369"/>
        <v>083175004040</v>
      </c>
      <c r="M5836">
        <f t="shared" si="367"/>
        <v>16420</v>
      </c>
    </row>
    <row r="5837" spans="1:13">
      <c r="A5837" s="127" t="s">
        <v>14639</v>
      </c>
      <c r="B5837" s="207" t="s">
        <v>14640</v>
      </c>
      <c r="C5837" s="208" t="s">
        <v>14635</v>
      </c>
      <c r="D5837" s="208" t="s">
        <v>14598</v>
      </c>
      <c r="E5837" s="205" t="s">
        <v>9</v>
      </c>
      <c r="F5837" s="205" t="s">
        <v>8</v>
      </c>
      <c r="G5837" s="205" t="s">
        <v>14636</v>
      </c>
      <c r="H5837" s="205" t="s">
        <v>12875</v>
      </c>
      <c r="I5837" s="206">
        <v>5760</v>
      </c>
      <c r="J5837" t="str">
        <f t="shared" si="368"/>
        <v>BW|Hausach</v>
      </c>
      <c r="K5837" t="str">
        <f t="shared" si="366"/>
        <v>BW|VVG der Stadt Hausach</v>
      </c>
      <c r="L5837" s="380" t="str">
        <f t="shared" si="369"/>
        <v>083175005041</v>
      </c>
      <c r="M5837">
        <f t="shared" si="367"/>
        <v>8098</v>
      </c>
    </row>
    <row r="5838" spans="1:13">
      <c r="A5838" s="127" t="s">
        <v>14641</v>
      </c>
      <c r="B5838" s="207" t="s">
        <v>14642</v>
      </c>
      <c r="C5838" s="208" t="s">
        <v>14625</v>
      </c>
      <c r="D5838" s="208" t="s">
        <v>14598</v>
      </c>
      <c r="E5838" s="205" t="s">
        <v>9</v>
      </c>
      <c r="F5838" s="205" t="s">
        <v>8</v>
      </c>
      <c r="G5838" s="205" t="s">
        <v>14626</v>
      </c>
      <c r="H5838" s="205" t="s">
        <v>12875</v>
      </c>
      <c r="I5838" s="206">
        <v>1797</v>
      </c>
      <c r="J5838" t="str">
        <f t="shared" si="368"/>
        <v>BW|Hofstetten (Baden)</v>
      </c>
      <c r="K5838" t="str">
        <f t="shared" si="366"/>
        <v>BW|VVG der Stadt Haslach im Kinzigtal</v>
      </c>
      <c r="L5838" s="380" t="str">
        <f t="shared" si="369"/>
        <v>083175004046</v>
      </c>
      <c r="M5838">
        <f t="shared" si="367"/>
        <v>16420</v>
      </c>
    </row>
    <row r="5839" spans="1:13">
      <c r="A5839" s="127" t="s">
        <v>14643</v>
      </c>
      <c r="B5839" s="207" t="s">
        <v>14644</v>
      </c>
      <c r="C5839" s="208" t="s">
        <v>14617</v>
      </c>
      <c r="D5839" s="208" t="s">
        <v>14598</v>
      </c>
      <c r="E5839" s="205" t="s">
        <v>9</v>
      </c>
      <c r="F5839" s="205" t="s">
        <v>8</v>
      </c>
      <c r="G5839" s="205" t="s">
        <v>14618</v>
      </c>
      <c r="H5839" s="205" t="s">
        <v>12875</v>
      </c>
      <c r="I5839" s="206">
        <v>8378</v>
      </c>
      <c r="J5839" t="str">
        <f t="shared" si="368"/>
        <v>BW|Hohberg</v>
      </c>
      <c r="K5839" t="str">
        <f t="shared" si="366"/>
        <v>BW|VVG der Stadt Offenburg</v>
      </c>
      <c r="L5839" s="380" t="str">
        <f t="shared" si="369"/>
        <v>083175010047</v>
      </c>
      <c r="M5839">
        <f t="shared" si="367"/>
        <v>85513</v>
      </c>
    </row>
    <row r="5840" spans="1:13">
      <c r="A5840" s="127" t="s">
        <v>14645</v>
      </c>
      <c r="B5840" s="207" t="s">
        <v>14646</v>
      </c>
      <c r="C5840" s="208" t="s">
        <v>14647</v>
      </c>
      <c r="D5840" s="208" t="s">
        <v>14598</v>
      </c>
      <c r="E5840" s="205" t="s">
        <v>9</v>
      </c>
      <c r="F5840" s="205" t="s">
        <v>8</v>
      </c>
      <c r="G5840" s="205" t="s">
        <v>14645</v>
      </c>
      <c r="H5840" s="205" t="s">
        <v>356</v>
      </c>
      <c r="I5840" s="206">
        <v>4256</v>
      </c>
      <c r="J5840" t="str">
        <f t="shared" si="368"/>
        <v>BW|Hornberg</v>
      </c>
      <c r="K5840" t="str">
        <f t="shared" si="366"/>
        <v>BW|Hornberg</v>
      </c>
      <c r="L5840" s="380" t="str">
        <f t="shared" si="369"/>
        <v>083170051051</v>
      </c>
      <c r="M5840">
        <f t="shared" si="367"/>
        <v>4256</v>
      </c>
    </row>
    <row r="5841" spans="1:13">
      <c r="A5841" s="127" t="s">
        <v>14648</v>
      </c>
      <c r="B5841" s="207" t="s">
        <v>14649</v>
      </c>
      <c r="C5841" s="208" t="s">
        <v>14650</v>
      </c>
      <c r="D5841" s="208" t="s">
        <v>14598</v>
      </c>
      <c r="E5841" s="205" t="s">
        <v>9</v>
      </c>
      <c r="F5841" s="205" t="s">
        <v>8</v>
      </c>
      <c r="G5841" s="205" t="s">
        <v>14651</v>
      </c>
      <c r="H5841" s="205" t="s">
        <v>12859</v>
      </c>
      <c r="I5841" s="206">
        <v>6283</v>
      </c>
      <c r="J5841" t="str">
        <f t="shared" si="368"/>
        <v>BW|Kappelrodeck</v>
      </c>
      <c r="K5841" t="str">
        <f t="shared" si="366"/>
        <v>BW|GVV Kappelrodeck</v>
      </c>
      <c r="L5841" s="380" t="str">
        <f t="shared" si="369"/>
        <v>083175006056</v>
      </c>
      <c r="M5841">
        <f t="shared" si="367"/>
        <v>10870</v>
      </c>
    </row>
    <row r="5842" spans="1:13">
      <c r="A5842" s="127" t="s">
        <v>14652</v>
      </c>
      <c r="B5842" s="207" t="s">
        <v>14653</v>
      </c>
      <c r="C5842" s="208" t="s">
        <v>14654</v>
      </c>
      <c r="D5842" s="208" t="s">
        <v>14598</v>
      </c>
      <c r="E5842" s="205" t="s">
        <v>9</v>
      </c>
      <c r="F5842" s="205" t="s">
        <v>8</v>
      </c>
      <c r="G5842" s="205" t="s">
        <v>14652</v>
      </c>
      <c r="H5842" s="205" t="s">
        <v>356</v>
      </c>
      <c r="I5842" s="206">
        <v>38721</v>
      </c>
      <c r="J5842" t="str">
        <f t="shared" si="368"/>
        <v>BW|Kehl</v>
      </c>
      <c r="K5842" t="str">
        <f t="shared" si="366"/>
        <v>BW|Kehl</v>
      </c>
      <c r="L5842" s="380" t="str">
        <f t="shared" si="369"/>
        <v>083170057057</v>
      </c>
      <c r="M5842">
        <f t="shared" si="367"/>
        <v>38721</v>
      </c>
    </row>
    <row r="5843" spans="1:13">
      <c r="A5843" s="127" t="s">
        <v>14655</v>
      </c>
      <c r="B5843" s="207" t="s">
        <v>14656</v>
      </c>
      <c r="C5843" s="208" t="s">
        <v>14657</v>
      </c>
      <c r="D5843" s="208" t="s">
        <v>14598</v>
      </c>
      <c r="E5843" s="205" t="s">
        <v>9</v>
      </c>
      <c r="F5843" s="205" t="s">
        <v>8</v>
      </c>
      <c r="G5843" s="205" t="s">
        <v>14658</v>
      </c>
      <c r="H5843" s="205" t="s">
        <v>12875</v>
      </c>
      <c r="I5843" s="206">
        <v>5609</v>
      </c>
      <c r="J5843" t="str">
        <f t="shared" si="368"/>
        <v>BW|Kippenheim</v>
      </c>
      <c r="K5843" t="str">
        <f t="shared" si="366"/>
        <v>BW|VVG der Stadt Lahr/Schwarzwald</v>
      </c>
      <c r="L5843" s="380" t="str">
        <f t="shared" si="369"/>
        <v>083175007059</v>
      </c>
      <c r="M5843">
        <f t="shared" si="367"/>
        <v>55029</v>
      </c>
    </row>
    <row r="5844" spans="1:13">
      <c r="A5844" s="127" t="s">
        <v>14659</v>
      </c>
      <c r="B5844" s="208" t="s">
        <v>14660</v>
      </c>
      <c r="C5844" s="208" t="s">
        <v>14657</v>
      </c>
      <c r="D5844" s="208" t="s">
        <v>14598</v>
      </c>
      <c r="E5844" s="205" t="s">
        <v>9</v>
      </c>
      <c r="F5844" s="205" t="s">
        <v>8</v>
      </c>
      <c r="G5844" s="205" t="s">
        <v>14658</v>
      </c>
      <c r="H5844" s="205" t="s">
        <v>12875</v>
      </c>
      <c r="I5844" s="206">
        <v>49420</v>
      </c>
      <c r="J5844" t="str">
        <f t="shared" si="368"/>
        <v>BW|Lahr/Schwarzwald</v>
      </c>
      <c r="K5844" t="str">
        <f t="shared" si="366"/>
        <v>BW|VVG der Stadt Lahr/Schwarzwald</v>
      </c>
      <c r="L5844" s="380" t="str">
        <f t="shared" si="369"/>
        <v>083175007065</v>
      </c>
      <c r="M5844">
        <f t="shared" si="367"/>
        <v>55029</v>
      </c>
    </row>
    <row r="5845" spans="1:13">
      <c r="A5845" s="127" t="s">
        <v>14661</v>
      </c>
      <c r="B5845" s="207" t="s">
        <v>14662</v>
      </c>
      <c r="C5845" s="208" t="s">
        <v>14663</v>
      </c>
      <c r="D5845" s="208" t="s">
        <v>14598</v>
      </c>
      <c r="E5845" s="205" t="s">
        <v>9</v>
      </c>
      <c r="F5845" s="205" t="s">
        <v>8</v>
      </c>
      <c r="G5845" s="205" t="s">
        <v>14664</v>
      </c>
      <c r="H5845" s="205" t="s">
        <v>12875</v>
      </c>
      <c r="I5845" s="206">
        <v>1980</v>
      </c>
      <c r="J5845" t="str">
        <f t="shared" si="368"/>
        <v>BW|Lautenbach</v>
      </c>
      <c r="K5845" t="str">
        <f t="shared" si="366"/>
        <v>BW|VVG der Stadt Oberkirch</v>
      </c>
      <c r="L5845" s="380" t="str">
        <f t="shared" si="369"/>
        <v>083175009067</v>
      </c>
      <c r="M5845">
        <f t="shared" si="367"/>
        <v>29668</v>
      </c>
    </row>
    <row r="5846" spans="1:13">
      <c r="A5846" s="127" t="s">
        <v>14665</v>
      </c>
      <c r="B5846" s="207" t="s">
        <v>14666</v>
      </c>
      <c r="C5846" s="208" t="s">
        <v>14597</v>
      </c>
      <c r="D5846" s="208" t="s">
        <v>14598</v>
      </c>
      <c r="E5846" s="205" t="s">
        <v>9</v>
      </c>
      <c r="F5846" s="205" t="s">
        <v>8</v>
      </c>
      <c r="G5846" s="205" t="s">
        <v>14599</v>
      </c>
      <c r="H5846" s="205" t="s">
        <v>12875</v>
      </c>
      <c r="I5846" s="206">
        <v>4019</v>
      </c>
      <c r="J5846" t="str">
        <f t="shared" si="368"/>
        <v>BW|Lauf</v>
      </c>
      <c r="K5846" t="str">
        <f t="shared" si="366"/>
        <v>BW|VVG der Stadt Achern</v>
      </c>
      <c r="L5846" s="380" t="str">
        <f t="shared" si="369"/>
        <v>083175001068</v>
      </c>
      <c r="M5846">
        <f t="shared" si="367"/>
        <v>38648</v>
      </c>
    </row>
    <row r="5847" spans="1:13">
      <c r="A5847" s="127" t="s">
        <v>14667</v>
      </c>
      <c r="B5847" s="207" t="s">
        <v>14668</v>
      </c>
      <c r="C5847" s="208" t="s">
        <v>14621</v>
      </c>
      <c r="D5847" s="208" t="s">
        <v>14598</v>
      </c>
      <c r="E5847" s="205" t="s">
        <v>9</v>
      </c>
      <c r="F5847" s="205" t="s">
        <v>8</v>
      </c>
      <c r="G5847" s="205" t="s">
        <v>14622</v>
      </c>
      <c r="H5847" s="205" t="s">
        <v>12875</v>
      </c>
      <c r="I5847" s="206">
        <v>5381</v>
      </c>
      <c r="J5847" t="str">
        <f t="shared" si="368"/>
        <v>BW|Mahlberg</v>
      </c>
      <c r="K5847" t="str">
        <f t="shared" si="366"/>
        <v>BW|VVG der Stadt Ettenheim</v>
      </c>
      <c r="L5847" s="380" t="str">
        <f t="shared" si="369"/>
        <v>083175002073</v>
      </c>
      <c r="M5847">
        <f t="shared" si="367"/>
        <v>32404</v>
      </c>
    </row>
    <row r="5848" spans="1:13">
      <c r="A5848" s="127" t="s">
        <v>14669</v>
      </c>
      <c r="B5848" s="207" t="s">
        <v>14670</v>
      </c>
      <c r="C5848" s="208" t="s">
        <v>14671</v>
      </c>
      <c r="D5848" s="208" t="s">
        <v>14598</v>
      </c>
      <c r="E5848" s="205" t="s">
        <v>9</v>
      </c>
      <c r="F5848" s="205" t="s">
        <v>8</v>
      </c>
      <c r="G5848" s="205" t="s">
        <v>14672</v>
      </c>
      <c r="H5848" s="205" t="s">
        <v>12875</v>
      </c>
      <c r="I5848" s="206">
        <v>4096</v>
      </c>
      <c r="J5848" t="str">
        <f t="shared" si="368"/>
        <v>BW|Meißenheim</v>
      </c>
      <c r="K5848" t="str">
        <f t="shared" si="366"/>
        <v>BW|VVG der Gemeinde Schwanau</v>
      </c>
      <c r="L5848" s="380" t="str">
        <f t="shared" si="369"/>
        <v>083175012075</v>
      </c>
      <c r="M5848">
        <f t="shared" si="367"/>
        <v>11420</v>
      </c>
    </row>
    <row r="5849" spans="1:13">
      <c r="A5849" s="127" t="s">
        <v>14673</v>
      </c>
      <c r="B5849" s="207" t="s">
        <v>14674</v>
      </c>
      <c r="C5849" s="208" t="s">
        <v>14625</v>
      </c>
      <c r="D5849" s="208" t="s">
        <v>14598</v>
      </c>
      <c r="E5849" s="205" t="s">
        <v>9</v>
      </c>
      <c r="F5849" s="205" t="s">
        <v>8</v>
      </c>
      <c r="G5849" s="205" t="s">
        <v>14626</v>
      </c>
      <c r="H5849" s="205" t="s">
        <v>12875</v>
      </c>
      <c r="I5849" s="206">
        <v>1660</v>
      </c>
      <c r="J5849" t="str">
        <f t="shared" si="368"/>
        <v>BW|Mühlenbach</v>
      </c>
      <c r="K5849" t="str">
        <f t="shared" si="366"/>
        <v>BW|VVG der Stadt Haslach im Kinzigtal</v>
      </c>
      <c r="L5849" s="380" t="str">
        <f t="shared" si="369"/>
        <v>083175004078</v>
      </c>
      <c r="M5849">
        <f t="shared" si="367"/>
        <v>16420</v>
      </c>
    </row>
    <row r="5850" spans="1:13">
      <c r="A5850" s="127" t="s">
        <v>14675</v>
      </c>
      <c r="B5850" s="207" t="s">
        <v>14676</v>
      </c>
      <c r="C5850" s="208" t="s">
        <v>14613</v>
      </c>
      <c r="D5850" s="208" t="s">
        <v>14598</v>
      </c>
      <c r="E5850" s="205" t="s">
        <v>9</v>
      </c>
      <c r="F5850" s="205" t="s">
        <v>8</v>
      </c>
      <c r="G5850" s="205" t="s">
        <v>14614</v>
      </c>
      <c r="H5850" s="205" t="s">
        <v>12875</v>
      </c>
      <c r="I5850" s="206">
        <v>2026</v>
      </c>
      <c r="J5850" t="str">
        <f t="shared" si="368"/>
        <v>BW|Nordrach</v>
      </c>
      <c r="K5850" t="str">
        <f t="shared" si="366"/>
        <v>BW|VVG der Stadt Zell am Harmersbach</v>
      </c>
      <c r="L5850" s="380" t="str">
        <f t="shared" si="369"/>
        <v>083175014085</v>
      </c>
      <c r="M5850">
        <f t="shared" si="367"/>
        <v>16580</v>
      </c>
    </row>
    <row r="5851" spans="1:13">
      <c r="A5851" s="127" t="s">
        <v>14677</v>
      </c>
      <c r="B5851" s="207" t="s">
        <v>14678</v>
      </c>
      <c r="C5851" s="208" t="s">
        <v>14613</v>
      </c>
      <c r="D5851" s="208" t="s">
        <v>14598</v>
      </c>
      <c r="E5851" s="205" t="s">
        <v>9</v>
      </c>
      <c r="F5851" s="205" t="s">
        <v>8</v>
      </c>
      <c r="G5851" s="205" t="s">
        <v>14614</v>
      </c>
      <c r="H5851" s="205" t="s">
        <v>12875</v>
      </c>
      <c r="I5851" s="206">
        <v>2471</v>
      </c>
      <c r="J5851" t="str">
        <f t="shared" si="368"/>
        <v>BW|Oberharmersbach</v>
      </c>
      <c r="K5851" t="str">
        <f t="shared" si="366"/>
        <v>BW|VVG der Stadt Zell am Harmersbach</v>
      </c>
      <c r="L5851" s="380" t="str">
        <f t="shared" si="369"/>
        <v>083175014088</v>
      </c>
      <c r="M5851">
        <f t="shared" si="367"/>
        <v>16580</v>
      </c>
    </row>
    <row r="5852" spans="1:13">
      <c r="A5852" s="127" t="s">
        <v>14679</v>
      </c>
      <c r="B5852" s="208" t="s">
        <v>14680</v>
      </c>
      <c r="C5852" s="208" t="s">
        <v>14663</v>
      </c>
      <c r="D5852" s="208" t="s">
        <v>14598</v>
      </c>
      <c r="E5852" s="205" t="s">
        <v>9</v>
      </c>
      <c r="F5852" s="205" t="s">
        <v>8</v>
      </c>
      <c r="G5852" s="205" t="s">
        <v>14664</v>
      </c>
      <c r="H5852" s="205" t="s">
        <v>12875</v>
      </c>
      <c r="I5852" s="206">
        <v>20237</v>
      </c>
      <c r="J5852" t="str">
        <f t="shared" si="368"/>
        <v>BW|Oberkirch</v>
      </c>
      <c r="K5852" t="str">
        <f t="shared" si="366"/>
        <v>BW|VVG der Stadt Oberkirch</v>
      </c>
      <c r="L5852" s="380" t="str">
        <f t="shared" si="369"/>
        <v>083175009089</v>
      </c>
      <c r="M5852">
        <f t="shared" si="367"/>
        <v>29668</v>
      </c>
    </row>
    <row r="5853" spans="1:13">
      <c r="A5853" s="127" t="s">
        <v>14681</v>
      </c>
      <c r="B5853" s="207" t="s">
        <v>14682</v>
      </c>
      <c r="C5853" s="208" t="s">
        <v>14683</v>
      </c>
      <c r="D5853" s="208" t="s">
        <v>14598</v>
      </c>
      <c r="E5853" s="205" t="s">
        <v>9</v>
      </c>
      <c r="F5853" s="205" t="s">
        <v>8</v>
      </c>
      <c r="G5853" s="205" t="s">
        <v>14684</v>
      </c>
      <c r="H5853" s="205" t="s">
        <v>12875</v>
      </c>
      <c r="I5853" s="206">
        <v>2569</v>
      </c>
      <c r="J5853" t="str">
        <f t="shared" si="368"/>
        <v>BW|Oberwolfach</v>
      </c>
      <c r="K5853" t="str">
        <f t="shared" si="366"/>
        <v>BW|VVG der Stadt Wolfach</v>
      </c>
      <c r="L5853" s="380" t="str">
        <f t="shared" si="369"/>
        <v>083175013093</v>
      </c>
      <c r="M5853">
        <f t="shared" si="367"/>
        <v>8281</v>
      </c>
    </row>
    <row r="5854" spans="1:13">
      <c r="A5854" s="127" t="s">
        <v>14685</v>
      </c>
      <c r="B5854" s="207" t="s">
        <v>14686</v>
      </c>
      <c r="C5854" s="208" t="s">
        <v>14617</v>
      </c>
      <c r="D5854" s="208" t="s">
        <v>14598</v>
      </c>
      <c r="E5854" s="205" t="s">
        <v>9</v>
      </c>
      <c r="F5854" s="205" t="s">
        <v>8</v>
      </c>
      <c r="G5854" s="205" t="s">
        <v>14618</v>
      </c>
      <c r="H5854" s="205" t="s">
        <v>12875</v>
      </c>
      <c r="I5854" s="206">
        <v>62195</v>
      </c>
      <c r="J5854" t="str">
        <f t="shared" si="368"/>
        <v>BW|Offenburg</v>
      </c>
      <c r="K5854" t="str">
        <f t="shared" si="366"/>
        <v>BW|VVG der Stadt Offenburg</v>
      </c>
      <c r="L5854" s="380" t="str">
        <f t="shared" si="369"/>
        <v>083175010096</v>
      </c>
      <c r="M5854">
        <f t="shared" si="367"/>
        <v>85513</v>
      </c>
    </row>
    <row r="5855" spans="1:13">
      <c r="A5855" s="127" t="s">
        <v>14687</v>
      </c>
      <c r="B5855" s="207" t="s">
        <v>14688</v>
      </c>
      <c r="C5855" s="208" t="s">
        <v>14609</v>
      </c>
      <c r="D5855" s="208" t="s">
        <v>14598</v>
      </c>
      <c r="E5855" s="205" t="s">
        <v>9</v>
      </c>
      <c r="F5855" s="205" t="s">
        <v>8</v>
      </c>
      <c r="G5855" s="205" t="s">
        <v>14610</v>
      </c>
      <c r="H5855" s="205" t="s">
        <v>12875</v>
      </c>
      <c r="I5855" s="206">
        <v>3397</v>
      </c>
      <c r="J5855" t="str">
        <f t="shared" si="368"/>
        <v>BW|Ohlsbach</v>
      </c>
      <c r="K5855" t="str">
        <f t="shared" si="366"/>
        <v>BW|VVG der Stadt Gengenbach</v>
      </c>
      <c r="L5855" s="380" t="str">
        <f t="shared" si="369"/>
        <v>083175003097</v>
      </c>
      <c r="M5855">
        <f t="shared" si="367"/>
        <v>16913</v>
      </c>
    </row>
    <row r="5856" spans="1:13">
      <c r="A5856" s="127" t="s">
        <v>14689</v>
      </c>
      <c r="B5856" s="207" t="s">
        <v>14690</v>
      </c>
      <c r="C5856" s="208" t="s">
        <v>14605</v>
      </c>
      <c r="D5856" s="208" t="s">
        <v>14598</v>
      </c>
      <c r="E5856" s="205" t="s">
        <v>9</v>
      </c>
      <c r="F5856" s="205" t="s">
        <v>8</v>
      </c>
      <c r="G5856" s="205" t="s">
        <v>14606</v>
      </c>
      <c r="H5856" s="205" t="s">
        <v>12859</v>
      </c>
      <c r="I5856" s="206">
        <v>4914</v>
      </c>
      <c r="J5856" t="str">
        <f t="shared" si="368"/>
        <v>BW|Oppenau</v>
      </c>
      <c r="K5856" t="str">
        <f t="shared" si="366"/>
        <v>BW|GVV Oberes Renchtal</v>
      </c>
      <c r="L5856" s="380" t="str">
        <f t="shared" si="369"/>
        <v>083175008098</v>
      </c>
      <c r="M5856">
        <f t="shared" si="367"/>
        <v>7677</v>
      </c>
    </row>
    <row r="5857" spans="1:13">
      <c r="A5857" s="127" t="s">
        <v>14691</v>
      </c>
      <c r="B5857" s="211" t="s">
        <v>14692</v>
      </c>
      <c r="C5857" s="208" t="s">
        <v>14617</v>
      </c>
      <c r="D5857" s="208" t="s">
        <v>14598</v>
      </c>
      <c r="E5857" s="205" t="s">
        <v>9</v>
      </c>
      <c r="F5857" s="205" t="s">
        <v>8</v>
      </c>
      <c r="G5857" s="205" t="s">
        <v>14618</v>
      </c>
      <c r="H5857" s="205" t="s">
        <v>12875</v>
      </c>
      <c r="I5857" s="206">
        <v>3456</v>
      </c>
      <c r="J5857" t="str">
        <f t="shared" si="368"/>
        <v>BW|Ortenberg (Baden)</v>
      </c>
      <c r="K5857" t="str">
        <f t="shared" si="366"/>
        <v>BW|VVG der Stadt Offenburg</v>
      </c>
      <c r="L5857" s="380" t="str">
        <f t="shared" si="369"/>
        <v>083175010100</v>
      </c>
      <c r="M5857">
        <f t="shared" si="367"/>
        <v>85513</v>
      </c>
    </row>
    <row r="5858" spans="1:13">
      <c r="A5858" s="127" t="s">
        <v>14693</v>
      </c>
      <c r="B5858" s="207" t="s">
        <v>14694</v>
      </c>
      <c r="C5858" s="208" t="s">
        <v>14650</v>
      </c>
      <c r="D5858" s="208" t="s">
        <v>14598</v>
      </c>
      <c r="E5858" s="205" t="s">
        <v>9</v>
      </c>
      <c r="F5858" s="205" t="s">
        <v>8</v>
      </c>
      <c r="G5858" s="205" t="s">
        <v>14651</v>
      </c>
      <c r="H5858" s="205" t="s">
        <v>12859</v>
      </c>
      <c r="I5858" s="206">
        <v>3163</v>
      </c>
      <c r="J5858" t="str">
        <f t="shared" si="368"/>
        <v>BW|Ottenhöfen im Schwarzwald</v>
      </c>
      <c r="K5858" t="str">
        <f t="shared" si="366"/>
        <v>BW|GVV Kappelrodeck</v>
      </c>
      <c r="L5858" s="380" t="str">
        <f t="shared" si="369"/>
        <v>083175006102</v>
      </c>
      <c r="M5858">
        <f t="shared" si="367"/>
        <v>10870</v>
      </c>
    </row>
    <row r="5859" spans="1:13">
      <c r="A5859" s="127" t="s">
        <v>14695</v>
      </c>
      <c r="B5859" s="207" t="s">
        <v>14696</v>
      </c>
      <c r="C5859" s="208" t="s">
        <v>14663</v>
      </c>
      <c r="D5859" s="208" t="s">
        <v>14598</v>
      </c>
      <c r="E5859" s="205" t="s">
        <v>9</v>
      </c>
      <c r="F5859" s="205" t="s">
        <v>8</v>
      </c>
      <c r="G5859" s="205" t="s">
        <v>14664</v>
      </c>
      <c r="H5859" s="205" t="s">
        <v>12875</v>
      </c>
      <c r="I5859" s="206">
        <v>7451</v>
      </c>
      <c r="J5859" t="str">
        <f t="shared" si="368"/>
        <v>BW|Renchen</v>
      </c>
      <c r="K5859" t="str">
        <f t="shared" si="366"/>
        <v>BW|VVG der Stadt Oberkirch</v>
      </c>
      <c r="L5859" s="380" t="str">
        <f t="shared" si="369"/>
        <v>083175009110</v>
      </c>
      <c r="M5859">
        <f t="shared" si="367"/>
        <v>29668</v>
      </c>
    </row>
    <row r="5860" spans="1:13">
      <c r="A5860" s="127" t="s">
        <v>14697</v>
      </c>
      <c r="B5860" s="207" t="s">
        <v>14698</v>
      </c>
      <c r="C5860" s="208" t="s">
        <v>14621</v>
      </c>
      <c r="D5860" s="208" t="s">
        <v>14598</v>
      </c>
      <c r="E5860" s="205" t="s">
        <v>9</v>
      </c>
      <c r="F5860" s="205" t="s">
        <v>8</v>
      </c>
      <c r="G5860" s="205" t="s">
        <v>14622</v>
      </c>
      <c r="H5860" s="205" t="s">
        <v>12875</v>
      </c>
      <c r="I5860" s="206">
        <v>2620</v>
      </c>
      <c r="J5860" t="str">
        <f t="shared" si="368"/>
        <v>BW|Ringsheim</v>
      </c>
      <c r="K5860" t="str">
        <f t="shared" si="366"/>
        <v>BW|VVG der Stadt Ettenheim</v>
      </c>
      <c r="L5860" s="380" t="str">
        <f t="shared" si="369"/>
        <v>083175002113</v>
      </c>
      <c r="M5860">
        <f t="shared" si="367"/>
        <v>32404</v>
      </c>
    </row>
    <row r="5861" spans="1:13">
      <c r="A5861" s="127" t="s">
        <v>14699</v>
      </c>
      <c r="B5861" s="207" t="s">
        <v>14700</v>
      </c>
      <c r="C5861" s="208" t="s">
        <v>14621</v>
      </c>
      <c r="D5861" s="208" t="s">
        <v>14598</v>
      </c>
      <c r="E5861" s="205" t="s">
        <v>9</v>
      </c>
      <c r="F5861" s="205" t="s">
        <v>8</v>
      </c>
      <c r="G5861" s="205" t="s">
        <v>14622</v>
      </c>
      <c r="H5861" s="205" t="s">
        <v>12875</v>
      </c>
      <c r="I5861" s="206">
        <v>5156</v>
      </c>
      <c r="J5861" t="str">
        <f t="shared" si="368"/>
        <v>BW|Rust</v>
      </c>
      <c r="K5861" t="str">
        <f t="shared" si="366"/>
        <v>BW|VVG der Stadt Ettenheim</v>
      </c>
      <c r="L5861" s="380" t="str">
        <f t="shared" si="369"/>
        <v>083175002114</v>
      </c>
      <c r="M5861">
        <f t="shared" si="367"/>
        <v>32404</v>
      </c>
    </row>
    <row r="5862" spans="1:13">
      <c r="A5862" s="127" t="s">
        <v>14701</v>
      </c>
      <c r="B5862" s="207" t="s">
        <v>14702</v>
      </c>
      <c r="C5862" s="208" t="s">
        <v>14597</v>
      </c>
      <c r="D5862" s="208" t="s">
        <v>14598</v>
      </c>
      <c r="E5862" s="205" t="s">
        <v>9</v>
      </c>
      <c r="F5862" s="205" t="s">
        <v>8</v>
      </c>
      <c r="G5862" s="205" t="s">
        <v>14599</v>
      </c>
      <c r="H5862" s="205" t="s">
        <v>12875</v>
      </c>
      <c r="I5862" s="206">
        <v>5418</v>
      </c>
      <c r="J5862" t="str">
        <f t="shared" si="368"/>
        <v>BW|Sasbach</v>
      </c>
      <c r="K5862" t="str">
        <f t="shared" si="366"/>
        <v>BW|VVG der Stadt Achern</v>
      </c>
      <c r="L5862" s="380" t="str">
        <f t="shared" si="369"/>
        <v>083175001116</v>
      </c>
      <c r="M5862">
        <f t="shared" si="367"/>
        <v>38648</v>
      </c>
    </row>
    <row r="5863" spans="1:13">
      <c r="A5863" s="127" t="s">
        <v>14703</v>
      </c>
      <c r="B5863" s="207" t="s">
        <v>14704</v>
      </c>
      <c r="C5863" s="208" t="s">
        <v>14597</v>
      </c>
      <c r="D5863" s="208" t="s">
        <v>14598</v>
      </c>
      <c r="E5863" s="205" t="s">
        <v>9</v>
      </c>
      <c r="F5863" s="205" t="s">
        <v>8</v>
      </c>
      <c r="G5863" s="205" t="s">
        <v>14599</v>
      </c>
      <c r="H5863" s="205" t="s">
        <v>12875</v>
      </c>
      <c r="I5863" s="206">
        <v>2547</v>
      </c>
      <c r="J5863" t="str">
        <f t="shared" si="368"/>
        <v>BW|Sasbachwalden</v>
      </c>
      <c r="K5863" t="str">
        <f t="shared" si="366"/>
        <v>BW|VVG der Stadt Achern</v>
      </c>
      <c r="L5863" s="380" t="str">
        <f t="shared" si="369"/>
        <v>083175001118</v>
      </c>
      <c r="M5863">
        <f t="shared" si="367"/>
        <v>38648</v>
      </c>
    </row>
    <row r="5864" spans="1:13">
      <c r="A5864" s="127" t="s">
        <v>14705</v>
      </c>
      <c r="B5864" s="207" t="s">
        <v>14706</v>
      </c>
      <c r="C5864" s="208" t="s">
        <v>14707</v>
      </c>
      <c r="D5864" s="208" t="s">
        <v>14598</v>
      </c>
      <c r="E5864" s="205" t="s">
        <v>9</v>
      </c>
      <c r="F5864" s="205" t="s">
        <v>8</v>
      </c>
      <c r="G5864" s="205" t="s">
        <v>14708</v>
      </c>
      <c r="H5864" s="205" t="s">
        <v>12875</v>
      </c>
      <c r="I5864" s="206">
        <v>3172</v>
      </c>
      <c r="J5864" t="str">
        <f t="shared" si="368"/>
        <v>BW|Schuttertal</v>
      </c>
      <c r="K5864" t="str">
        <f t="shared" si="366"/>
        <v>BW|VVG der Gemeinde Seelbach</v>
      </c>
      <c r="L5864" s="380" t="str">
        <f t="shared" si="369"/>
        <v>083175011121</v>
      </c>
      <c r="M5864">
        <f t="shared" si="367"/>
        <v>8073</v>
      </c>
    </row>
    <row r="5865" spans="1:13">
      <c r="A5865" s="127" t="s">
        <v>14709</v>
      </c>
      <c r="B5865" s="207" t="s">
        <v>14710</v>
      </c>
      <c r="C5865" s="208" t="s">
        <v>14617</v>
      </c>
      <c r="D5865" s="208" t="s">
        <v>14598</v>
      </c>
      <c r="E5865" s="205" t="s">
        <v>9</v>
      </c>
      <c r="F5865" s="205" t="s">
        <v>8</v>
      </c>
      <c r="G5865" s="205" t="s">
        <v>14618</v>
      </c>
      <c r="H5865" s="205" t="s">
        <v>12875</v>
      </c>
      <c r="I5865" s="206">
        <v>7386</v>
      </c>
      <c r="J5865" t="str">
        <f t="shared" si="368"/>
        <v>BW|Schutterwald</v>
      </c>
      <c r="K5865" t="str">
        <f t="shared" si="366"/>
        <v>BW|VVG der Stadt Offenburg</v>
      </c>
      <c r="L5865" s="380" t="str">
        <f t="shared" si="369"/>
        <v>083175010122</v>
      </c>
      <c r="M5865">
        <f t="shared" si="367"/>
        <v>85513</v>
      </c>
    </row>
    <row r="5866" spans="1:13">
      <c r="A5866" s="127" t="s">
        <v>14711</v>
      </c>
      <c r="B5866" s="207" t="s">
        <v>14712</v>
      </c>
      <c r="C5866" s="208" t="s">
        <v>14650</v>
      </c>
      <c r="D5866" s="208" t="s">
        <v>14598</v>
      </c>
      <c r="E5866" s="205" t="s">
        <v>9</v>
      </c>
      <c r="F5866" s="205" t="s">
        <v>8</v>
      </c>
      <c r="G5866" s="205" t="s">
        <v>14651</v>
      </c>
      <c r="H5866" s="205" t="s">
        <v>12859</v>
      </c>
      <c r="I5866" s="206">
        <v>1424</v>
      </c>
      <c r="J5866" t="str">
        <f t="shared" si="368"/>
        <v>BW|Seebach</v>
      </c>
      <c r="K5866" t="str">
        <f t="shared" si="366"/>
        <v>BW|GVV Kappelrodeck</v>
      </c>
      <c r="L5866" s="380" t="str">
        <f t="shared" si="369"/>
        <v>083175006126</v>
      </c>
      <c r="M5866">
        <f t="shared" si="367"/>
        <v>10870</v>
      </c>
    </row>
    <row r="5867" spans="1:13">
      <c r="A5867" s="127" t="s">
        <v>14713</v>
      </c>
      <c r="B5867" s="207" t="s">
        <v>14714</v>
      </c>
      <c r="C5867" s="208" t="s">
        <v>14707</v>
      </c>
      <c r="D5867" s="208" t="s">
        <v>14598</v>
      </c>
      <c r="E5867" s="205" t="s">
        <v>9</v>
      </c>
      <c r="F5867" s="205" t="s">
        <v>8</v>
      </c>
      <c r="G5867" s="205" t="s">
        <v>14708</v>
      </c>
      <c r="H5867" s="205" t="s">
        <v>12875</v>
      </c>
      <c r="I5867" s="206">
        <v>4901</v>
      </c>
      <c r="J5867" t="str">
        <f t="shared" si="368"/>
        <v>BW|Seelbach (Schutter)</v>
      </c>
      <c r="K5867" t="str">
        <f t="shared" si="366"/>
        <v>BW|VVG der Gemeinde Seelbach</v>
      </c>
      <c r="L5867" s="380" t="str">
        <f t="shared" si="369"/>
        <v>083175011127</v>
      </c>
      <c r="M5867">
        <f t="shared" si="367"/>
        <v>8073</v>
      </c>
    </row>
    <row r="5868" spans="1:13">
      <c r="A5868" s="127" t="s">
        <v>14715</v>
      </c>
      <c r="B5868" s="207" t="s">
        <v>14716</v>
      </c>
      <c r="C5868" s="208" t="s">
        <v>14625</v>
      </c>
      <c r="D5868" s="208" t="s">
        <v>14598</v>
      </c>
      <c r="E5868" s="205" t="s">
        <v>9</v>
      </c>
      <c r="F5868" s="205" t="s">
        <v>8</v>
      </c>
      <c r="G5868" s="205" t="s">
        <v>14626</v>
      </c>
      <c r="H5868" s="205" t="s">
        <v>12875</v>
      </c>
      <c r="I5868" s="206">
        <v>3976</v>
      </c>
      <c r="J5868" t="str">
        <f t="shared" si="368"/>
        <v>BW|Steinach (Ortenaukreis)</v>
      </c>
      <c r="K5868" t="str">
        <f t="shared" si="366"/>
        <v>BW|VVG der Stadt Haslach im Kinzigtal</v>
      </c>
      <c r="L5868" s="380" t="str">
        <f t="shared" si="369"/>
        <v>083175004129</v>
      </c>
      <c r="M5868">
        <f t="shared" si="367"/>
        <v>16420</v>
      </c>
    </row>
    <row r="5869" spans="1:13">
      <c r="A5869" s="127" t="s">
        <v>14717</v>
      </c>
      <c r="B5869" s="207" t="s">
        <v>14718</v>
      </c>
      <c r="C5869" s="208" t="s">
        <v>14719</v>
      </c>
      <c r="D5869" s="208" t="s">
        <v>14598</v>
      </c>
      <c r="E5869" s="205" t="s">
        <v>9</v>
      </c>
      <c r="F5869" s="205" t="s">
        <v>8</v>
      </c>
      <c r="G5869" s="205" t="s">
        <v>14717</v>
      </c>
      <c r="H5869" s="205" t="s">
        <v>356</v>
      </c>
      <c r="I5869" s="206">
        <v>10103</v>
      </c>
      <c r="J5869" t="str">
        <f t="shared" si="368"/>
        <v>BW|Willstätt</v>
      </c>
      <c r="K5869" t="str">
        <f t="shared" si="366"/>
        <v>BW|Willstätt</v>
      </c>
      <c r="L5869" s="380" t="str">
        <f t="shared" si="369"/>
        <v>083170141141</v>
      </c>
      <c r="M5869">
        <f t="shared" si="367"/>
        <v>10103</v>
      </c>
    </row>
    <row r="5870" spans="1:13">
      <c r="A5870" s="127" t="s">
        <v>14720</v>
      </c>
      <c r="B5870" s="207" t="s">
        <v>14721</v>
      </c>
      <c r="C5870" s="208" t="s">
        <v>14683</v>
      </c>
      <c r="D5870" s="208" t="s">
        <v>14598</v>
      </c>
      <c r="E5870" s="205" t="s">
        <v>9</v>
      </c>
      <c r="F5870" s="205" t="s">
        <v>8</v>
      </c>
      <c r="G5870" s="205" t="s">
        <v>14684</v>
      </c>
      <c r="H5870" s="205" t="s">
        <v>12875</v>
      </c>
      <c r="I5870" s="206">
        <v>5712</v>
      </c>
      <c r="J5870" t="str">
        <f t="shared" si="368"/>
        <v>BW|Wolfach</v>
      </c>
      <c r="K5870" t="str">
        <f t="shared" si="366"/>
        <v>BW|VVG der Stadt Wolfach</v>
      </c>
      <c r="L5870" s="380" t="str">
        <f t="shared" si="369"/>
        <v>083175013145</v>
      </c>
      <c r="M5870">
        <f t="shared" si="367"/>
        <v>8281</v>
      </c>
    </row>
    <row r="5871" spans="1:13">
      <c r="A5871" s="127" t="s">
        <v>14722</v>
      </c>
      <c r="B5871" s="207" t="s">
        <v>14723</v>
      </c>
      <c r="C5871" s="208" t="s">
        <v>14613</v>
      </c>
      <c r="D5871" s="208" t="s">
        <v>14598</v>
      </c>
      <c r="E5871" s="205" t="s">
        <v>9</v>
      </c>
      <c r="F5871" s="205" t="s">
        <v>8</v>
      </c>
      <c r="G5871" s="205" t="s">
        <v>14614</v>
      </c>
      <c r="H5871" s="205" t="s">
        <v>12875</v>
      </c>
      <c r="I5871" s="206">
        <v>8295</v>
      </c>
      <c r="J5871" t="str">
        <f t="shared" si="368"/>
        <v>BW|Zell am Harmersbach</v>
      </c>
      <c r="K5871" t="str">
        <f t="shared" si="366"/>
        <v>BW|VVG der Stadt Zell am Harmersbach</v>
      </c>
      <c r="L5871" s="380" t="str">
        <f t="shared" si="369"/>
        <v>083175014146</v>
      </c>
      <c r="M5871">
        <f t="shared" si="367"/>
        <v>16580</v>
      </c>
    </row>
    <row r="5872" spans="1:13">
      <c r="A5872" s="127" t="s">
        <v>14724</v>
      </c>
      <c r="B5872" s="207" t="s">
        <v>14725</v>
      </c>
      <c r="C5872" s="208" t="s">
        <v>14671</v>
      </c>
      <c r="D5872" s="208" t="s">
        <v>14598</v>
      </c>
      <c r="E5872" s="205" t="s">
        <v>9</v>
      </c>
      <c r="F5872" s="205" t="s">
        <v>8</v>
      </c>
      <c r="G5872" s="205" t="s">
        <v>14672</v>
      </c>
      <c r="H5872" s="205" t="s">
        <v>12875</v>
      </c>
      <c r="I5872" s="206">
        <v>7324</v>
      </c>
      <c r="J5872" t="str">
        <f t="shared" si="368"/>
        <v>BW|Schwanau</v>
      </c>
      <c r="K5872" t="str">
        <f t="shared" si="366"/>
        <v>BW|VVG der Gemeinde Schwanau</v>
      </c>
      <c r="L5872" s="380" t="str">
        <f t="shared" si="369"/>
        <v>083175012150</v>
      </c>
      <c r="M5872">
        <f t="shared" si="367"/>
        <v>11420</v>
      </c>
    </row>
    <row r="5873" spans="1:13">
      <c r="A5873" s="127" t="s">
        <v>14726</v>
      </c>
      <c r="B5873" s="207" t="s">
        <v>14727</v>
      </c>
      <c r="C5873" s="208" t="s">
        <v>14728</v>
      </c>
      <c r="D5873" s="208" t="s">
        <v>14598</v>
      </c>
      <c r="E5873" s="205" t="s">
        <v>9</v>
      </c>
      <c r="F5873" s="205" t="s">
        <v>8</v>
      </c>
      <c r="G5873" s="205" t="s">
        <v>14729</v>
      </c>
      <c r="H5873" s="205" t="s">
        <v>356</v>
      </c>
      <c r="I5873" s="206">
        <v>10030</v>
      </c>
      <c r="J5873" t="str">
        <f t="shared" si="368"/>
        <v>BW|Neuried (Baden)</v>
      </c>
      <c r="K5873" t="str">
        <f t="shared" si="366"/>
        <v>BW|Neuried</v>
      </c>
      <c r="L5873" s="380" t="str">
        <f t="shared" si="369"/>
        <v>083170151151</v>
      </c>
      <c r="M5873">
        <f t="shared" si="367"/>
        <v>10030</v>
      </c>
    </row>
    <row r="5874" spans="1:13">
      <c r="A5874" s="127" t="s">
        <v>14730</v>
      </c>
      <c r="B5874" s="207" t="s">
        <v>14731</v>
      </c>
      <c r="C5874" s="208" t="s">
        <v>14621</v>
      </c>
      <c r="D5874" s="208" t="s">
        <v>14598</v>
      </c>
      <c r="E5874" s="205" t="s">
        <v>9</v>
      </c>
      <c r="F5874" s="205" t="s">
        <v>8</v>
      </c>
      <c r="G5874" s="205" t="s">
        <v>14622</v>
      </c>
      <c r="H5874" s="205" t="s">
        <v>12875</v>
      </c>
      <c r="I5874" s="206">
        <v>5262</v>
      </c>
      <c r="J5874" t="str">
        <f t="shared" si="368"/>
        <v>BW|Kappel-Grafenhausen</v>
      </c>
      <c r="K5874" t="str">
        <f t="shared" si="366"/>
        <v>BW|VVG der Stadt Ettenheim</v>
      </c>
      <c r="L5874" s="380" t="str">
        <f t="shared" si="369"/>
        <v>083175002152</v>
      </c>
      <c r="M5874">
        <f t="shared" si="367"/>
        <v>32404</v>
      </c>
    </row>
    <row r="5875" spans="1:13">
      <c r="A5875" s="127" t="s">
        <v>14732</v>
      </c>
      <c r="B5875" s="207" t="s">
        <v>14733</v>
      </c>
      <c r="C5875" s="208" t="s">
        <v>14734</v>
      </c>
      <c r="D5875" s="208" t="s">
        <v>14598</v>
      </c>
      <c r="E5875" s="205" t="s">
        <v>9</v>
      </c>
      <c r="F5875" s="205" t="s">
        <v>8</v>
      </c>
      <c r="G5875" s="205" t="s">
        <v>14732</v>
      </c>
      <c r="H5875" s="205" t="s">
        <v>356</v>
      </c>
      <c r="I5875" s="206">
        <v>11365</v>
      </c>
      <c r="J5875" t="str">
        <f t="shared" si="368"/>
        <v>BW|Rheinau</v>
      </c>
      <c r="K5875" t="str">
        <f t="shared" si="366"/>
        <v>BW|Rheinau</v>
      </c>
      <c r="L5875" s="380" t="str">
        <f t="shared" si="369"/>
        <v>083170153153</v>
      </c>
      <c r="M5875">
        <f t="shared" si="367"/>
        <v>11365</v>
      </c>
    </row>
    <row r="5876" spans="1:13">
      <c r="A5876" s="127" t="s">
        <v>14735</v>
      </c>
      <c r="B5876" s="207" t="s">
        <v>14736</v>
      </c>
      <c r="C5876" s="208" t="s">
        <v>14737</v>
      </c>
      <c r="D5876" s="208" t="s">
        <v>14598</v>
      </c>
      <c r="E5876" s="205" t="s">
        <v>9</v>
      </c>
      <c r="F5876" s="205" t="s">
        <v>8</v>
      </c>
      <c r="G5876" s="205" t="s">
        <v>14738</v>
      </c>
      <c r="H5876" s="205" t="s">
        <v>356</v>
      </c>
      <c r="I5876" s="206">
        <v>0</v>
      </c>
      <c r="J5876" t="str">
        <f t="shared" si="368"/>
        <v>BW|Rheinau (unbewohnt)</v>
      </c>
      <c r="K5876" t="str">
        <f t="shared" si="366"/>
        <v>BW|Rheinau, gemeindefreies Gebiet</v>
      </c>
      <c r="L5876" s="380" t="str">
        <f t="shared" si="369"/>
        <v>083179971971</v>
      </c>
      <c r="M5876">
        <f t="shared" si="367"/>
        <v>0</v>
      </c>
    </row>
    <row r="5877" spans="1:13">
      <c r="A5877" s="127" t="s">
        <v>14739</v>
      </c>
      <c r="B5877" s="207" t="s">
        <v>14740</v>
      </c>
      <c r="C5877" s="208" t="s">
        <v>14741</v>
      </c>
      <c r="D5877" s="208" t="s">
        <v>14742</v>
      </c>
      <c r="E5877" s="205" t="s">
        <v>9</v>
      </c>
      <c r="F5877" s="205" t="s">
        <v>8</v>
      </c>
      <c r="G5877" s="205" t="s">
        <v>14743</v>
      </c>
      <c r="H5877" s="205" t="s">
        <v>12875</v>
      </c>
      <c r="I5877" s="206">
        <v>4281</v>
      </c>
      <c r="J5877" t="str">
        <f t="shared" si="368"/>
        <v>BW|Aichhalden</v>
      </c>
      <c r="K5877" t="str">
        <f t="shared" si="366"/>
        <v>BW|VVG der Stadt Schramberg</v>
      </c>
      <c r="L5877" s="380" t="str">
        <f t="shared" si="369"/>
        <v>083255005001</v>
      </c>
      <c r="M5877">
        <f t="shared" si="367"/>
        <v>30951</v>
      </c>
    </row>
    <row r="5878" spans="1:13">
      <c r="A5878" s="127" t="s">
        <v>14744</v>
      </c>
      <c r="B5878" s="207" t="s">
        <v>14745</v>
      </c>
      <c r="C5878" s="208" t="s">
        <v>14746</v>
      </c>
      <c r="D5878" s="208" t="s">
        <v>14742</v>
      </c>
      <c r="E5878" s="205" t="s">
        <v>9</v>
      </c>
      <c r="F5878" s="205" t="s">
        <v>8</v>
      </c>
      <c r="G5878" s="205" t="s">
        <v>14747</v>
      </c>
      <c r="H5878" s="205" t="s">
        <v>12859</v>
      </c>
      <c r="I5878" s="206">
        <v>3411</v>
      </c>
      <c r="J5878" t="str">
        <f t="shared" si="368"/>
        <v>BW|Bösingen</v>
      </c>
      <c r="K5878" t="str">
        <f t="shared" si="366"/>
        <v>BW|GVV Villingendorf</v>
      </c>
      <c r="L5878" s="380" t="str">
        <f t="shared" si="369"/>
        <v>083255007009</v>
      </c>
      <c r="M5878">
        <f t="shared" si="367"/>
        <v>6814</v>
      </c>
    </row>
    <row r="5879" spans="1:13">
      <c r="A5879" s="127" t="s">
        <v>14748</v>
      </c>
      <c r="B5879" s="207" t="s">
        <v>14749</v>
      </c>
      <c r="C5879" s="208" t="s">
        <v>14750</v>
      </c>
      <c r="D5879" s="208" t="s">
        <v>14742</v>
      </c>
      <c r="E5879" s="205" t="s">
        <v>9</v>
      </c>
      <c r="F5879" s="205" t="s">
        <v>8</v>
      </c>
      <c r="G5879" s="205" t="s">
        <v>14751</v>
      </c>
      <c r="H5879" s="205" t="s">
        <v>12875</v>
      </c>
      <c r="I5879" s="206">
        <v>4296</v>
      </c>
      <c r="J5879" t="str">
        <f t="shared" si="368"/>
        <v>BW|Dietingen</v>
      </c>
      <c r="K5879" t="str">
        <f t="shared" si="366"/>
        <v>BW|VVG der Stadt Rottweil</v>
      </c>
      <c r="L5879" s="380" t="str">
        <f t="shared" si="369"/>
        <v>083255003011</v>
      </c>
      <c r="M5879">
        <f t="shared" si="367"/>
        <v>46003</v>
      </c>
    </row>
    <row r="5880" spans="1:13">
      <c r="A5880" s="127" t="s">
        <v>14752</v>
      </c>
      <c r="B5880" s="207" t="s">
        <v>14753</v>
      </c>
      <c r="C5880" s="208" t="s">
        <v>14754</v>
      </c>
      <c r="D5880" s="208" t="s">
        <v>14742</v>
      </c>
      <c r="E5880" s="205" t="s">
        <v>9</v>
      </c>
      <c r="F5880" s="205" t="s">
        <v>8</v>
      </c>
      <c r="G5880" s="205" t="s">
        <v>14752</v>
      </c>
      <c r="H5880" s="205" t="s">
        <v>356</v>
      </c>
      <c r="I5880" s="206">
        <v>6219</v>
      </c>
      <c r="J5880" t="str">
        <f t="shared" si="368"/>
        <v>BW|Dornhan</v>
      </c>
      <c r="K5880" t="str">
        <f t="shared" si="366"/>
        <v>BW|Dornhan</v>
      </c>
      <c r="L5880" s="380" t="str">
        <f t="shared" si="369"/>
        <v>083250012012</v>
      </c>
      <c r="M5880">
        <f t="shared" si="367"/>
        <v>6219</v>
      </c>
    </row>
    <row r="5881" spans="1:13">
      <c r="A5881" s="127" t="s">
        <v>14755</v>
      </c>
      <c r="B5881" s="207" t="s">
        <v>14756</v>
      </c>
      <c r="C5881" s="208" t="s">
        <v>14757</v>
      </c>
      <c r="D5881" s="208" t="s">
        <v>14742</v>
      </c>
      <c r="E5881" s="205" t="s">
        <v>9</v>
      </c>
      <c r="F5881" s="205" t="s">
        <v>8</v>
      </c>
      <c r="G5881" s="205" t="s">
        <v>14758</v>
      </c>
      <c r="H5881" s="205" t="s">
        <v>12875</v>
      </c>
      <c r="I5881" s="206">
        <v>6648</v>
      </c>
      <c r="J5881" t="str">
        <f t="shared" si="368"/>
        <v>BW|Dunningen</v>
      </c>
      <c r="K5881" t="str">
        <f t="shared" si="366"/>
        <v>BW|VVG der Gemeinde Dunningen</v>
      </c>
      <c r="L5881" s="380" t="str">
        <f t="shared" si="369"/>
        <v>083255001014</v>
      </c>
      <c r="M5881">
        <f t="shared" si="367"/>
        <v>8766</v>
      </c>
    </row>
    <row r="5882" spans="1:13">
      <c r="A5882" s="127" t="s">
        <v>14759</v>
      </c>
      <c r="B5882" s="207" t="s">
        <v>14760</v>
      </c>
      <c r="C5882" s="208" t="s">
        <v>14761</v>
      </c>
      <c r="D5882" s="208" t="s">
        <v>14742</v>
      </c>
      <c r="E5882" s="205" t="s">
        <v>9</v>
      </c>
      <c r="F5882" s="205" t="s">
        <v>8</v>
      </c>
      <c r="G5882" s="205" t="s">
        <v>14762</v>
      </c>
      <c r="H5882" s="205" t="s">
        <v>12875</v>
      </c>
      <c r="I5882" s="206">
        <v>3262</v>
      </c>
      <c r="J5882" t="str">
        <f t="shared" si="368"/>
        <v>BW|Epfendorf</v>
      </c>
      <c r="K5882" t="str">
        <f t="shared" si="366"/>
        <v>BW|VVG der Stadt Oberndorf am Neckar</v>
      </c>
      <c r="L5882" s="380" t="str">
        <f t="shared" si="369"/>
        <v>083255002015</v>
      </c>
      <c r="M5882">
        <f t="shared" si="367"/>
        <v>21136</v>
      </c>
    </row>
    <row r="5883" spans="1:13">
      <c r="A5883" s="127" t="s">
        <v>14763</v>
      </c>
      <c r="B5883" s="207" t="s">
        <v>14764</v>
      </c>
      <c r="C5883" s="208" t="s">
        <v>14741</v>
      </c>
      <c r="D5883" s="208" t="s">
        <v>14742</v>
      </c>
      <c r="E5883" s="205" t="s">
        <v>9</v>
      </c>
      <c r="F5883" s="205" t="s">
        <v>8</v>
      </c>
      <c r="G5883" s="205" t="s">
        <v>14743</v>
      </c>
      <c r="H5883" s="205" t="s">
        <v>12875</v>
      </c>
      <c r="I5883" s="206">
        <v>2545</v>
      </c>
      <c r="J5883" t="str">
        <f t="shared" si="368"/>
        <v>BW|Hardt (Schwarzwald)</v>
      </c>
      <c r="K5883" t="str">
        <f t="shared" si="366"/>
        <v>BW|VVG der Stadt Schramberg</v>
      </c>
      <c r="L5883" s="380" t="str">
        <f t="shared" si="369"/>
        <v>083255005024</v>
      </c>
      <c r="M5883">
        <f t="shared" si="367"/>
        <v>30951</v>
      </c>
    </row>
    <row r="5884" spans="1:13">
      <c r="A5884" s="127" t="s">
        <v>14765</v>
      </c>
      <c r="B5884" s="207" t="s">
        <v>14766</v>
      </c>
      <c r="C5884" s="208" t="s">
        <v>14741</v>
      </c>
      <c r="D5884" s="208" t="s">
        <v>14742</v>
      </c>
      <c r="E5884" s="205" t="s">
        <v>9</v>
      </c>
      <c r="F5884" s="205" t="s">
        <v>8</v>
      </c>
      <c r="G5884" s="205" t="s">
        <v>14743</v>
      </c>
      <c r="H5884" s="205" t="s">
        <v>12875</v>
      </c>
      <c r="I5884" s="206">
        <v>2894</v>
      </c>
      <c r="J5884" t="str">
        <f t="shared" si="368"/>
        <v>BW|Lauterbach</v>
      </c>
      <c r="K5884" t="str">
        <f t="shared" si="366"/>
        <v>BW|VVG der Stadt Schramberg</v>
      </c>
      <c r="L5884" s="380" t="str">
        <f t="shared" si="369"/>
        <v>083255005036</v>
      </c>
      <c r="M5884">
        <f t="shared" si="367"/>
        <v>30951</v>
      </c>
    </row>
    <row r="5885" spans="1:13">
      <c r="A5885" s="127" t="s">
        <v>14767</v>
      </c>
      <c r="B5885" s="207" t="s">
        <v>14768</v>
      </c>
      <c r="C5885" s="208" t="s">
        <v>14761</v>
      </c>
      <c r="D5885" s="208" t="s">
        <v>14742</v>
      </c>
      <c r="E5885" s="205" t="s">
        <v>9</v>
      </c>
      <c r="F5885" s="205" t="s">
        <v>8</v>
      </c>
      <c r="G5885" s="205" t="s">
        <v>14762</v>
      </c>
      <c r="H5885" s="205" t="s">
        <v>12875</v>
      </c>
      <c r="I5885" s="206">
        <v>14684</v>
      </c>
      <c r="J5885" t="str">
        <f t="shared" si="368"/>
        <v>BW|Oberndorf am Neckar</v>
      </c>
      <c r="K5885" t="str">
        <f t="shared" si="366"/>
        <v>BW|VVG der Stadt Oberndorf am Neckar</v>
      </c>
      <c r="L5885" s="380" t="str">
        <f t="shared" si="369"/>
        <v>083255002045</v>
      </c>
      <c r="M5885">
        <f t="shared" si="367"/>
        <v>21136</v>
      </c>
    </row>
    <row r="5886" spans="1:13">
      <c r="A5886" s="127" t="s">
        <v>14769</v>
      </c>
      <c r="B5886" s="207" t="s">
        <v>14770</v>
      </c>
      <c r="C5886" s="208" t="s">
        <v>14750</v>
      </c>
      <c r="D5886" s="208" t="s">
        <v>14742</v>
      </c>
      <c r="E5886" s="205" t="s">
        <v>9</v>
      </c>
      <c r="F5886" s="205" t="s">
        <v>8</v>
      </c>
      <c r="G5886" s="205" t="s">
        <v>14751</v>
      </c>
      <c r="H5886" s="205" t="s">
        <v>12875</v>
      </c>
      <c r="I5886" s="206">
        <v>25548</v>
      </c>
      <c r="J5886" t="str">
        <f t="shared" si="368"/>
        <v>BW|Rottweil</v>
      </c>
      <c r="K5886" t="str">
        <f t="shared" si="366"/>
        <v>BW|VVG der Stadt Rottweil</v>
      </c>
      <c r="L5886" s="380" t="str">
        <f t="shared" si="369"/>
        <v>083255003049</v>
      </c>
      <c r="M5886">
        <f t="shared" si="367"/>
        <v>46003</v>
      </c>
    </row>
    <row r="5887" spans="1:13">
      <c r="A5887" s="127" t="s">
        <v>14771</v>
      </c>
      <c r="B5887" s="207" t="s">
        <v>14772</v>
      </c>
      <c r="C5887" s="208" t="s">
        <v>14773</v>
      </c>
      <c r="D5887" s="208" t="s">
        <v>14742</v>
      </c>
      <c r="E5887" s="205" t="s">
        <v>9</v>
      </c>
      <c r="F5887" s="205" t="s">
        <v>8</v>
      </c>
      <c r="G5887" s="205" t="s">
        <v>14774</v>
      </c>
      <c r="H5887" s="205" t="s">
        <v>12875</v>
      </c>
      <c r="I5887" s="206">
        <v>1882</v>
      </c>
      <c r="J5887" t="str">
        <f t="shared" si="368"/>
        <v>BW|Schenkenzell</v>
      </c>
      <c r="K5887" t="str">
        <f t="shared" si="366"/>
        <v>BW|VVG der Stadt Schiltach</v>
      </c>
      <c r="L5887" s="380" t="str">
        <f t="shared" si="369"/>
        <v>083255004050</v>
      </c>
      <c r="M5887">
        <f t="shared" si="367"/>
        <v>5607</v>
      </c>
    </row>
    <row r="5888" spans="1:13">
      <c r="A5888" s="127" t="s">
        <v>14775</v>
      </c>
      <c r="B5888" s="207" t="s">
        <v>14776</v>
      </c>
      <c r="C5888" s="208" t="s">
        <v>14773</v>
      </c>
      <c r="D5888" s="208" t="s">
        <v>14742</v>
      </c>
      <c r="E5888" s="205" t="s">
        <v>9</v>
      </c>
      <c r="F5888" s="205" t="s">
        <v>8</v>
      </c>
      <c r="G5888" s="205" t="s">
        <v>14774</v>
      </c>
      <c r="H5888" s="205" t="s">
        <v>12875</v>
      </c>
      <c r="I5888" s="206">
        <v>3725</v>
      </c>
      <c r="J5888" t="str">
        <f t="shared" si="368"/>
        <v>BW|Schiltach</v>
      </c>
      <c r="K5888" t="str">
        <f t="shared" si="366"/>
        <v>BW|VVG der Stadt Schiltach</v>
      </c>
      <c r="L5888" s="380" t="str">
        <f t="shared" si="369"/>
        <v>083255004051</v>
      </c>
      <c r="M5888">
        <f t="shared" si="367"/>
        <v>5607</v>
      </c>
    </row>
    <row r="5889" spans="1:13">
      <c r="A5889" s="127" t="s">
        <v>14777</v>
      </c>
      <c r="B5889" s="208" t="s">
        <v>14778</v>
      </c>
      <c r="C5889" s="208" t="s">
        <v>14741</v>
      </c>
      <c r="D5889" s="208" t="s">
        <v>14742</v>
      </c>
      <c r="E5889" s="205" t="s">
        <v>9</v>
      </c>
      <c r="F5889" s="205" t="s">
        <v>8</v>
      </c>
      <c r="G5889" s="205" t="s">
        <v>14743</v>
      </c>
      <c r="H5889" s="205" t="s">
        <v>12875</v>
      </c>
      <c r="I5889" s="206">
        <v>21231</v>
      </c>
      <c r="J5889" t="str">
        <f t="shared" si="368"/>
        <v>BW|Schramberg</v>
      </c>
      <c r="K5889" t="str">
        <f t="shared" si="366"/>
        <v>BW|VVG der Stadt Schramberg</v>
      </c>
      <c r="L5889" s="380" t="str">
        <f t="shared" si="369"/>
        <v>083255005053</v>
      </c>
      <c r="M5889">
        <f t="shared" si="367"/>
        <v>30951</v>
      </c>
    </row>
    <row r="5890" spans="1:13">
      <c r="A5890" s="127" t="s">
        <v>14779</v>
      </c>
      <c r="B5890" s="207" t="s">
        <v>14780</v>
      </c>
      <c r="C5890" s="208" t="s">
        <v>14781</v>
      </c>
      <c r="D5890" s="208" t="s">
        <v>14742</v>
      </c>
      <c r="E5890" s="205" t="s">
        <v>9</v>
      </c>
      <c r="F5890" s="205" t="s">
        <v>8</v>
      </c>
      <c r="G5890" s="205" t="s">
        <v>14782</v>
      </c>
      <c r="H5890" s="205" t="s">
        <v>12875</v>
      </c>
      <c r="I5890" s="206">
        <v>12760</v>
      </c>
      <c r="J5890" t="str">
        <f t="shared" si="368"/>
        <v>BW|Sulz am Neckar</v>
      </c>
      <c r="K5890" t="str">
        <f t="shared" si="366"/>
        <v>BW|VVG der Stadt Sulz am Neckar</v>
      </c>
      <c r="L5890" s="380" t="str">
        <f t="shared" si="369"/>
        <v>083255006057</v>
      </c>
      <c r="M5890">
        <f t="shared" si="367"/>
        <v>17467</v>
      </c>
    </row>
    <row r="5891" spans="1:13">
      <c r="A5891" s="127" t="s">
        <v>14783</v>
      </c>
      <c r="B5891" s="207" t="s">
        <v>14784</v>
      </c>
      <c r="C5891" s="208" t="s">
        <v>14746</v>
      </c>
      <c r="D5891" s="208" t="s">
        <v>14742</v>
      </c>
      <c r="E5891" s="205" t="s">
        <v>9</v>
      </c>
      <c r="F5891" s="205" t="s">
        <v>8</v>
      </c>
      <c r="G5891" s="205" t="s">
        <v>14747</v>
      </c>
      <c r="H5891" s="205" t="s">
        <v>12859</v>
      </c>
      <c r="I5891" s="206">
        <v>3403</v>
      </c>
      <c r="J5891" t="str">
        <f t="shared" si="368"/>
        <v>BW|Villingendorf</v>
      </c>
      <c r="K5891" t="str">
        <f t="shared" ref="K5891:K5954" si="370">E5891 &amp; "|" &amp; G5891</f>
        <v>BW|GVV Villingendorf</v>
      </c>
      <c r="L5891" s="380" t="str">
        <f t="shared" si="369"/>
        <v>083255007060</v>
      </c>
      <c r="M5891">
        <f t="shared" ref="M5891:M5954" si="371">SUMIF($C:$C, $C5891, $I:$I)</f>
        <v>6814</v>
      </c>
    </row>
    <row r="5892" spans="1:13">
      <c r="A5892" s="127" t="s">
        <v>14785</v>
      </c>
      <c r="B5892" s="207" t="s">
        <v>14786</v>
      </c>
      <c r="C5892" s="208" t="s">
        <v>14781</v>
      </c>
      <c r="D5892" s="208" t="s">
        <v>14742</v>
      </c>
      <c r="E5892" s="205" t="s">
        <v>9</v>
      </c>
      <c r="F5892" s="205" t="s">
        <v>8</v>
      </c>
      <c r="G5892" s="205" t="s">
        <v>14782</v>
      </c>
      <c r="H5892" s="205" t="s">
        <v>12875</v>
      </c>
      <c r="I5892" s="206">
        <v>4707</v>
      </c>
      <c r="J5892" t="str">
        <f t="shared" si="368"/>
        <v>BW|Vöhringen (Württemberg)</v>
      </c>
      <c r="K5892" t="str">
        <f t="shared" si="370"/>
        <v>BW|VVG der Stadt Sulz am Neckar</v>
      </c>
      <c r="L5892" s="380" t="str">
        <f t="shared" si="369"/>
        <v>083255006061</v>
      </c>
      <c r="M5892">
        <f t="shared" si="371"/>
        <v>17467</v>
      </c>
    </row>
    <row r="5893" spans="1:13">
      <c r="A5893" s="127" t="s">
        <v>14787</v>
      </c>
      <c r="B5893" s="207" t="s">
        <v>14788</v>
      </c>
      <c r="C5893" s="208" t="s">
        <v>14750</v>
      </c>
      <c r="D5893" s="208" t="s">
        <v>14742</v>
      </c>
      <c r="E5893" s="205" t="s">
        <v>9</v>
      </c>
      <c r="F5893" s="205" t="s">
        <v>8</v>
      </c>
      <c r="G5893" s="205" t="s">
        <v>14751</v>
      </c>
      <c r="H5893" s="205" t="s">
        <v>12875</v>
      </c>
      <c r="I5893" s="206">
        <v>3370</v>
      </c>
      <c r="J5893" t="str">
        <f t="shared" si="368"/>
        <v>BW|Wellendingen</v>
      </c>
      <c r="K5893" t="str">
        <f t="shared" si="370"/>
        <v>BW|VVG der Stadt Rottweil</v>
      </c>
      <c r="L5893" s="380" t="str">
        <f t="shared" si="369"/>
        <v>083255003064</v>
      </c>
      <c r="M5893">
        <f t="shared" si="371"/>
        <v>46003</v>
      </c>
    </row>
    <row r="5894" spans="1:13">
      <c r="A5894" s="127" t="s">
        <v>14789</v>
      </c>
      <c r="B5894" s="207" t="s">
        <v>14790</v>
      </c>
      <c r="C5894" s="208" t="s">
        <v>14750</v>
      </c>
      <c r="D5894" s="208" t="s">
        <v>14742</v>
      </c>
      <c r="E5894" s="205" t="s">
        <v>9</v>
      </c>
      <c r="F5894" s="205" t="s">
        <v>8</v>
      </c>
      <c r="G5894" s="205" t="s">
        <v>14751</v>
      </c>
      <c r="H5894" s="205" t="s">
        <v>12875</v>
      </c>
      <c r="I5894" s="206">
        <v>6425</v>
      </c>
      <c r="J5894" t="str">
        <f t="shared" ref="J5894:J5957" si="372">E5894 &amp; "|" &amp; A5894</f>
        <v>BW|Zimmern ob Rottweil</v>
      </c>
      <c r="K5894" t="str">
        <f t="shared" si="370"/>
        <v>BW|VVG der Stadt Rottweil</v>
      </c>
      <c r="L5894" s="380" t="str">
        <f t="shared" ref="L5894:L5957" si="373">C5894 &amp; RIGHT(B5894,3)</f>
        <v>083255003069</v>
      </c>
      <c r="M5894">
        <f t="shared" si="371"/>
        <v>46003</v>
      </c>
    </row>
    <row r="5895" spans="1:13">
      <c r="A5895" s="127" t="s">
        <v>14791</v>
      </c>
      <c r="B5895" s="207" t="s">
        <v>14792</v>
      </c>
      <c r="C5895" s="208" t="s">
        <v>14761</v>
      </c>
      <c r="D5895" s="208" t="s">
        <v>14742</v>
      </c>
      <c r="E5895" s="205" t="s">
        <v>9</v>
      </c>
      <c r="F5895" s="205" t="s">
        <v>8</v>
      </c>
      <c r="G5895" s="205" t="s">
        <v>14762</v>
      </c>
      <c r="H5895" s="205" t="s">
        <v>12875</v>
      </c>
      <c r="I5895" s="206">
        <v>3190</v>
      </c>
      <c r="J5895" t="str">
        <f t="shared" si="372"/>
        <v>BW|Fluorn-Winzeln</v>
      </c>
      <c r="K5895" t="str">
        <f t="shared" si="370"/>
        <v>BW|VVG der Stadt Oberndorf am Neckar</v>
      </c>
      <c r="L5895" s="380" t="str">
        <f t="shared" si="373"/>
        <v>083255002070</v>
      </c>
      <c r="M5895">
        <f t="shared" si="371"/>
        <v>21136</v>
      </c>
    </row>
    <row r="5896" spans="1:13">
      <c r="A5896" s="127" t="s">
        <v>14793</v>
      </c>
      <c r="B5896" s="207" t="s">
        <v>14794</v>
      </c>
      <c r="C5896" s="208" t="s">
        <v>14757</v>
      </c>
      <c r="D5896" s="208" t="s">
        <v>14742</v>
      </c>
      <c r="E5896" s="205" t="s">
        <v>9</v>
      </c>
      <c r="F5896" s="205" t="s">
        <v>8</v>
      </c>
      <c r="G5896" s="205" t="s">
        <v>14758</v>
      </c>
      <c r="H5896" s="205" t="s">
        <v>12875</v>
      </c>
      <c r="I5896" s="206">
        <v>2118</v>
      </c>
      <c r="J5896" t="str">
        <f t="shared" si="372"/>
        <v>BW|Eschbronn</v>
      </c>
      <c r="K5896" t="str">
        <f t="shared" si="370"/>
        <v>BW|VVG der Gemeinde Dunningen</v>
      </c>
      <c r="L5896" s="380" t="str">
        <f t="shared" si="373"/>
        <v>083255001071</v>
      </c>
      <c r="M5896">
        <f t="shared" si="371"/>
        <v>8766</v>
      </c>
    </row>
    <row r="5897" spans="1:13">
      <c r="A5897" s="127" t="s">
        <v>14795</v>
      </c>
      <c r="B5897" s="207" t="s">
        <v>14796</v>
      </c>
      <c r="C5897" s="208" t="s">
        <v>14750</v>
      </c>
      <c r="D5897" s="208" t="s">
        <v>14742</v>
      </c>
      <c r="E5897" s="205" t="s">
        <v>9</v>
      </c>
      <c r="F5897" s="205" t="s">
        <v>8</v>
      </c>
      <c r="G5897" s="205" t="s">
        <v>14751</v>
      </c>
      <c r="H5897" s="205" t="s">
        <v>12875</v>
      </c>
      <c r="I5897" s="206">
        <v>6364</v>
      </c>
      <c r="J5897" t="str">
        <f t="shared" si="372"/>
        <v>BW|Deißlingen</v>
      </c>
      <c r="K5897" t="str">
        <f t="shared" si="370"/>
        <v>BW|VVG der Stadt Rottweil</v>
      </c>
      <c r="L5897" s="380" t="str">
        <f t="shared" si="373"/>
        <v>083255003072</v>
      </c>
      <c r="M5897">
        <f t="shared" si="371"/>
        <v>46003</v>
      </c>
    </row>
    <row r="5898" spans="1:13">
      <c r="A5898" s="127" t="s">
        <v>14797</v>
      </c>
      <c r="B5898" s="207" t="s">
        <v>14798</v>
      </c>
      <c r="C5898" s="208" t="s">
        <v>14799</v>
      </c>
      <c r="D5898" s="208" t="s">
        <v>14800</v>
      </c>
      <c r="E5898" s="205" t="s">
        <v>9</v>
      </c>
      <c r="F5898" s="205" t="s">
        <v>8</v>
      </c>
      <c r="G5898" s="205" t="s">
        <v>14797</v>
      </c>
      <c r="H5898" s="205" t="s">
        <v>356</v>
      </c>
      <c r="I5898" s="206">
        <v>13793</v>
      </c>
      <c r="J5898" t="str">
        <f t="shared" si="372"/>
        <v>BW|Bad Dürrheim</v>
      </c>
      <c r="K5898" t="str">
        <f t="shared" si="370"/>
        <v>BW|Bad Dürrheim</v>
      </c>
      <c r="L5898" s="380" t="str">
        <f t="shared" si="373"/>
        <v>083260003003</v>
      </c>
      <c r="M5898">
        <f t="shared" si="371"/>
        <v>13793</v>
      </c>
    </row>
    <row r="5899" spans="1:13">
      <c r="A5899" s="127" t="s">
        <v>14801</v>
      </c>
      <c r="B5899" s="207" t="s">
        <v>14802</v>
      </c>
      <c r="C5899" s="208" t="s">
        <v>14803</v>
      </c>
      <c r="D5899" s="208" t="s">
        <v>14800</v>
      </c>
      <c r="E5899" s="205" t="s">
        <v>9</v>
      </c>
      <c r="F5899" s="205" t="s">
        <v>8</v>
      </c>
      <c r="G5899" s="205" t="s">
        <v>14801</v>
      </c>
      <c r="H5899" s="205" t="s">
        <v>356</v>
      </c>
      <c r="I5899" s="206">
        <v>10329</v>
      </c>
      <c r="J5899" t="str">
        <f t="shared" si="372"/>
        <v>BW|Blumberg</v>
      </c>
      <c r="K5899" t="str">
        <f t="shared" si="370"/>
        <v>BW|Blumberg</v>
      </c>
      <c r="L5899" s="380" t="str">
        <f t="shared" si="373"/>
        <v>083260005005</v>
      </c>
      <c r="M5899">
        <f t="shared" si="371"/>
        <v>10329</v>
      </c>
    </row>
    <row r="5900" spans="1:13">
      <c r="A5900" s="127" t="s">
        <v>14804</v>
      </c>
      <c r="B5900" s="207" t="s">
        <v>14805</v>
      </c>
      <c r="C5900" s="208" t="s">
        <v>14806</v>
      </c>
      <c r="D5900" s="208" t="s">
        <v>14800</v>
      </c>
      <c r="E5900" s="205" t="s">
        <v>9</v>
      </c>
      <c r="F5900" s="205" t="s">
        <v>8</v>
      </c>
      <c r="G5900" s="205" t="s">
        <v>14807</v>
      </c>
      <c r="H5900" s="205" t="s">
        <v>12859</v>
      </c>
      <c r="I5900" s="206">
        <v>6058</v>
      </c>
      <c r="J5900" t="str">
        <f t="shared" si="372"/>
        <v>BW|Bräunlingen</v>
      </c>
      <c r="K5900" t="str">
        <f t="shared" si="370"/>
        <v>BW|GVV Donaueschingen</v>
      </c>
      <c r="L5900" s="380" t="str">
        <f t="shared" si="373"/>
        <v>083265001006</v>
      </c>
      <c r="M5900">
        <f t="shared" si="371"/>
        <v>36441</v>
      </c>
    </row>
    <row r="5901" spans="1:13">
      <c r="A5901" s="127" t="s">
        <v>14808</v>
      </c>
      <c r="B5901" s="207" t="s">
        <v>14809</v>
      </c>
      <c r="C5901" s="208" t="s">
        <v>14810</v>
      </c>
      <c r="D5901" s="208" t="s">
        <v>14800</v>
      </c>
      <c r="E5901" s="205" t="s">
        <v>9</v>
      </c>
      <c r="F5901" s="205" t="s">
        <v>8</v>
      </c>
      <c r="G5901" s="205" t="s">
        <v>14811</v>
      </c>
      <c r="H5901" s="205" t="s">
        <v>12875</v>
      </c>
      <c r="I5901" s="206">
        <v>3908</v>
      </c>
      <c r="J5901" t="str">
        <f t="shared" si="372"/>
        <v>BW|Dauchingen</v>
      </c>
      <c r="K5901" t="str">
        <f t="shared" si="370"/>
        <v>BW|VVG der Stadt Villingen-Schwenningen</v>
      </c>
      <c r="L5901" s="380" t="str">
        <f t="shared" si="373"/>
        <v>083265004010</v>
      </c>
      <c r="M5901">
        <f t="shared" si="371"/>
        <v>113376</v>
      </c>
    </row>
    <row r="5902" spans="1:13">
      <c r="A5902" s="127" t="s">
        <v>14812</v>
      </c>
      <c r="B5902" s="207" t="s">
        <v>14813</v>
      </c>
      <c r="C5902" s="208" t="s">
        <v>14806</v>
      </c>
      <c r="D5902" s="208" t="s">
        <v>14800</v>
      </c>
      <c r="E5902" s="205" t="s">
        <v>9</v>
      </c>
      <c r="F5902" s="205" t="s">
        <v>8</v>
      </c>
      <c r="G5902" s="205" t="s">
        <v>14807</v>
      </c>
      <c r="H5902" s="205" t="s">
        <v>12859</v>
      </c>
      <c r="I5902" s="206">
        <v>22312</v>
      </c>
      <c r="J5902" t="str">
        <f t="shared" si="372"/>
        <v>BW|Donaueschingen</v>
      </c>
      <c r="K5902" t="str">
        <f t="shared" si="370"/>
        <v>BW|GVV Donaueschingen</v>
      </c>
      <c r="L5902" s="380" t="str">
        <f t="shared" si="373"/>
        <v>083265001012</v>
      </c>
      <c r="M5902">
        <f t="shared" si="371"/>
        <v>36441</v>
      </c>
    </row>
    <row r="5903" spans="1:13">
      <c r="A5903" s="127" t="s">
        <v>14814</v>
      </c>
      <c r="B5903" s="207" t="s">
        <v>14815</v>
      </c>
      <c r="C5903" s="208" t="s">
        <v>14816</v>
      </c>
      <c r="D5903" s="208" t="s">
        <v>14800</v>
      </c>
      <c r="E5903" s="205" t="s">
        <v>9</v>
      </c>
      <c r="F5903" s="205" t="s">
        <v>8</v>
      </c>
      <c r="G5903" s="205" t="s">
        <v>14817</v>
      </c>
      <c r="H5903" s="205" t="s">
        <v>12875</v>
      </c>
      <c r="I5903" s="206">
        <v>9030</v>
      </c>
      <c r="J5903" t="str">
        <f t="shared" si="372"/>
        <v>BW|Furtwangen im Schwarzwald</v>
      </c>
      <c r="K5903" t="str">
        <f t="shared" si="370"/>
        <v>BW|VVG der Stadt Furtwangen im Schwarzwald</v>
      </c>
      <c r="L5903" s="380" t="str">
        <f t="shared" si="373"/>
        <v>083265002017</v>
      </c>
      <c r="M5903">
        <f t="shared" si="371"/>
        <v>10149</v>
      </c>
    </row>
    <row r="5904" spans="1:13">
      <c r="A5904" s="127" t="s">
        <v>14818</v>
      </c>
      <c r="B5904" s="207" t="s">
        <v>14819</v>
      </c>
      <c r="C5904" s="208" t="s">
        <v>14816</v>
      </c>
      <c r="D5904" s="208" t="s">
        <v>14800</v>
      </c>
      <c r="E5904" s="205" t="s">
        <v>9</v>
      </c>
      <c r="F5904" s="205" t="s">
        <v>8</v>
      </c>
      <c r="G5904" s="205" t="s">
        <v>14817</v>
      </c>
      <c r="H5904" s="205" t="s">
        <v>12875</v>
      </c>
      <c r="I5904" s="206">
        <v>1119</v>
      </c>
      <c r="J5904" t="str">
        <f t="shared" si="372"/>
        <v>BW|Gütenbach</v>
      </c>
      <c r="K5904" t="str">
        <f t="shared" si="370"/>
        <v>BW|VVG der Stadt Furtwangen im Schwarzwald</v>
      </c>
      <c r="L5904" s="380" t="str">
        <f t="shared" si="373"/>
        <v>083265002020</v>
      </c>
      <c r="M5904">
        <f t="shared" si="371"/>
        <v>10149</v>
      </c>
    </row>
    <row r="5905" spans="1:13">
      <c r="A5905" s="127" t="s">
        <v>14820</v>
      </c>
      <c r="B5905" s="207" t="s">
        <v>14821</v>
      </c>
      <c r="C5905" s="208" t="s">
        <v>14806</v>
      </c>
      <c r="D5905" s="208" t="s">
        <v>14800</v>
      </c>
      <c r="E5905" s="205" t="s">
        <v>9</v>
      </c>
      <c r="F5905" s="205" t="s">
        <v>8</v>
      </c>
      <c r="G5905" s="205" t="s">
        <v>14807</v>
      </c>
      <c r="H5905" s="205" t="s">
        <v>12859</v>
      </c>
      <c r="I5905" s="206">
        <v>8071</v>
      </c>
      <c r="J5905" t="str">
        <f t="shared" si="372"/>
        <v>BW|Hüfingen</v>
      </c>
      <c r="K5905" t="str">
        <f t="shared" si="370"/>
        <v>BW|GVV Donaueschingen</v>
      </c>
      <c r="L5905" s="380" t="str">
        <f t="shared" si="373"/>
        <v>083265001027</v>
      </c>
      <c r="M5905">
        <f t="shared" si="371"/>
        <v>36441</v>
      </c>
    </row>
    <row r="5906" spans="1:13">
      <c r="A5906" s="127" t="s">
        <v>14822</v>
      </c>
      <c r="B5906" s="209" t="s">
        <v>14823</v>
      </c>
      <c r="C5906" s="208" t="s">
        <v>14824</v>
      </c>
      <c r="D5906" s="208" t="s">
        <v>14800</v>
      </c>
      <c r="E5906" s="205" t="s">
        <v>9</v>
      </c>
      <c r="F5906" s="205" t="s">
        <v>8</v>
      </c>
      <c r="G5906" s="205" t="s">
        <v>14822</v>
      </c>
      <c r="H5906" s="205" t="s">
        <v>356</v>
      </c>
      <c r="I5906" s="206">
        <v>6114</v>
      </c>
      <c r="J5906" t="str">
        <f t="shared" si="372"/>
        <v>BW|Königsfeld im Schwarzwald</v>
      </c>
      <c r="K5906" t="str">
        <f t="shared" si="370"/>
        <v>BW|Königsfeld im Schwarzwald</v>
      </c>
      <c r="L5906" s="380" t="str">
        <f t="shared" si="373"/>
        <v>083260031031</v>
      </c>
      <c r="M5906">
        <f t="shared" si="371"/>
        <v>6114</v>
      </c>
    </row>
    <row r="5907" spans="1:13">
      <c r="A5907" s="127" t="s">
        <v>14825</v>
      </c>
      <c r="B5907" s="207" t="s">
        <v>14826</v>
      </c>
      <c r="C5907" s="208" t="s">
        <v>14810</v>
      </c>
      <c r="D5907" s="208" t="s">
        <v>14800</v>
      </c>
      <c r="E5907" s="205" t="s">
        <v>9</v>
      </c>
      <c r="F5907" s="205" t="s">
        <v>8</v>
      </c>
      <c r="G5907" s="205" t="s">
        <v>14811</v>
      </c>
      <c r="H5907" s="205" t="s">
        <v>12875</v>
      </c>
      <c r="I5907" s="206">
        <v>3001</v>
      </c>
      <c r="J5907" t="str">
        <f t="shared" si="372"/>
        <v>BW|Mönchweiler</v>
      </c>
      <c r="K5907" t="str">
        <f t="shared" si="370"/>
        <v>BW|VVG der Stadt Villingen-Schwenningen</v>
      </c>
      <c r="L5907" s="380" t="str">
        <f t="shared" si="373"/>
        <v>083265004037</v>
      </c>
      <c r="M5907">
        <f t="shared" si="371"/>
        <v>113376</v>
      </c>
    </row>
    <row r="5908" spans="1:13">
      <c r="A5908" s="127" t="s">
        <v>14827</v>
      </c>
      <c r="B5908" s="207" t="s">
        <v>14828</v>
      </c>
      <c r="C5908" s="208" t="s">
        <v>14810</v>
      </c>
      <c r="D5908" s="208" t="s">
        <v>14800</v>
      </c>
      <c r="E5908" s="205" t="s">
        <v>9</v>
      </c>
      <c r="F5908" s="205" t="s">
        <v>8</v>
      </c>
      <c r="G5908" s="205" t="s">
        <v>14811</v>
      </c>
      <c r="H5908" s="205" t="s">
        <v>12875</v>
      </c>
      <c r="I5908" s="206">
        <v>6147</v>
      </c>
      <c r="J5908" t="str">
        <f t="shared" si="372"/>
        <v>BW|Niedereschach</v>
      </c>
      <c r="K5908" t="str">
        <f t="shared" si="370"/>
        <v>BW|VVG der Stadt Villingen-Schwenningen</v>
      </c>
      <c r="L5908" s="380" t="str">
        <f t="shared" si="373"/>
        <v>083265004041</v>
      </c>
      <c r="M5908">
        <f t="shared" si="371"/>
        <v>113376</v>
      </c>
    </row>
    <row r="5909" spans="1:13">
      <c r="A5909" s="127" t="s">
        <v>14829</v>
      </c>
      <c r="B5909" s="207" t="s">
        <v>14830</v>
      </c>
      <c r="C5909" s="208" t="s">
        <v>14831</v>
      </c>
      <c r="D5909" s="208" t="s">
        <v>14800</v>
      </c>
      <c r="E5909" s="205" t="s">
        <v>9</v>
      </c>
      <c r="F5909" s="205" t="s">
        <v>8</v>
      </c>
      <c r="G5909" s="205" t="s">
        <v>14829</v>
      </c>
      <c r="H5909" s="205" t="s">
        <v>356</v>
      </c>
      <c r="I5909" s="206">
        <v>13203</v>
      </c>
      <c r="J5909" t="str">
        <f t="shared" si="372"/>
        <v>BW|St. Georgen im Schwarzwald</v>
      </c>
      <c r="K5909" t="str">
        <f t="shared" si="370"/>
        <v>BW|St. Georgen im Schwarzwald</v>
      </c>
      <c r="L5909" s="380" t="str">
        <f t="shared" si="373"/>
        <v>083260052052</v>
      </c>
      <c r="M5909">
        <f t="shared" si="371"/>
        <v>13203</v>
      </c>
    </row>
    <row r="5910" spans="1:13">
      <c r="A5910" s="127" t="s">
        <v>14832</v>
      </c>
      <c r="B5910" s="207" t="s">
        <v>14833</v>
      </c>
      <c r="C5910" s="208" t="s">
        <v>14834</v>
      </c>
      <c r="D5910" s="208" t="s">
        <v>14800</v>
      </c>
      <c r="E5910" s="205" t="s">
        <v>9</v>
      </c>
      <c r="F5910" s="205" t="s">
        <v>8</v>
      </c>
      <c r="G5910" s="205" t="s">
        <v>14835</v>
      </c>
      <c r="H5910" s="205" t="s">
        <v>12859</v>
      </c>
      <c r="I5910" s="206">
        <v>2711</v>
      </c>
      <c r="J5910" t="str">
        <f t="shared" si="372"/>
        <v>BW|Schönwald im Schwarzwald</v>
      </c>
      <c r="K5910" t="str">
        <f t="shared" si="370"/>
        <v>BW|GVV Raumschaft Triberg</v>
      </c>
      <c r="L5910" s="380" t="str">
        <f t="shared" si="373"/>
        <v>083265003054</v>
      </c>
      <c r="M5910">
        <f t="shared" si="371"/>
        <v>11666</v>
      </c>
    </row>
    <row r="5911" spans="1:13">
      <c r="A5911" s="127" t="s">
        <v>14836</v>
      </c>
      <c r="B5911" s="207" t="s">
        <v>14837</v>
      </c>
      <c r="C5911" s="208" t="s">
        <v>14834</v>
      </c>
      <c r="D5911" s="208" t="s">
        <v>14800</v>
      </c>
      <c r="E5911" s="205" t="s">
        <v>9</v>
      </c>
      <c r="F5911" s="205" t="s">
        <v>8</v>
      </c>
      <c r="G5911" s="205" t="s">
        <v>14835</v>
      </c>
      <c r="H5911" s="205" t="s">
        <v>12859</v>
      </c>
      <c r="I5911" s="206">
        <v>4029</v>
      </c>
      <c r="J5911" t="str">
        <f t="shared" si="372"/>
        <v>BW|Schonach im Schwarzwald</v>
      </c>
      <c r="K5911" t="str">
        <f t="shared" si="370"/>
        <v>BW|GVV Raumschaft Triberg</v>
      </c>
      <c r="L5911" s="380" t="str">
        <f t="shared" si="373"/>
        <v>083265003055</v>
      </c>
      <c r="M5911">
        <f t="shared" si="371"/>
        <v>11666</v>
      </c>
    </row>
    <row r="5912" spans="1:13">
      <c r="A5912" s="127" t="s">
        <v>14838</v>
      </c>
      <c r="B5912" s="207" t="s">
        <v>14839</v>
      </c>
      <c r="C5912" s="208" t="s">
        <v>14834</v>
      </c>
      <c r="D5912" s="208" t="s">
        <v>14800</v>
      </c>
      <c r="E5912" s="205" t="s">
        <v>9</v>
      </c>
      <c r="F5912" s="205" t="s">
        <v>8</v>
      </c>
      <c r="G5912" s="205" t="s">
        <v>14835</v>
      </c>
      <c r="H5912" s="205" t="s">
        <v>12859</v>
      </c>
      <c r="I5912" s="206">
        <v>4926</v>
      </c>
      <c r="J5912" t="str">
        <f t="shared" si="372"/>
        <v>BW|Triberg im Schwarzwald</v>
      </c>
      <c r="K5912" t="str">
        <f t="shared" si="370"/>
        <v>BW|GVV Raumschaft Triberg</v>
      </c>
      <c r="L5912" s="380" t="str">
        <f t="shared" si="373"/>
        <v>083265003060</v>
      </c>
      <c r="M5912">
        <f t="shared" si="371"/>
        <v>11666</v>
      </c>
    </row>
    <row r="5913" spans="1:13">
      <c r="A5913" s="127" t="s">
        <v>14840</v>
      </c>
      <c r="B5913" s="207" t="s">
        <v>14841</v>
      </c>
      <c r="C5913" s="208" t="s">
        <v>14810</v>
      </c>
      <c r="D5913" s="208" t="s">
        <v>14800</v>
      </c>
      <c r="E5913" s="205" t="s">
        <v>9</v>
      </c>
      <c r="F5913" s="205" t="s">
        <v>8</v>
      </c>
      <c r="G5913" s="205" t="s">
        <v>14811</v>
      </c>
      <c r="H5913" s="205" t="s">
        <v>12875</v>
      </c>
      <c r="I5913" s="206">
        <v>3317</v>
      </c>
      <c r="J5913" t="str">
        <f t="shared" si="372"/>
        <v>BW|Tuningen</v>
      </c>
      <c r="K5913" t="str">
        <f t="shared" si="370"/>
        <v>BW|VVG der Stadt Villingen-Schwenningen</v>
      </c>
      <c r="L5913" s="380" t="str">
        <f t="shared" si="373"/>
        <v>083265004061</v>
      </c>
      <c r="M5913">
        <f t="shared" si="371"/>
        <v>113376</v>
      </c>
    </row>
    <row r="5914" spans="1:13">
      <c r="A5914" s="127" t="s">
        <v>14842</v>
      </c>
      <c r="B5914" s="207" t="s">
        <v>14843</v>
      </c>
      <c r="C5914" s="208" t="s">
        <v>14810</v>
      </c>
      <c r="D5914" s="208" t="s">
        <v>14800</v>
      </c>
      <c r="E5914" s="205" t="s">
        <v>9</v>
      </c>
      <c r="F5914" s="205" t="s">
        <v>8</v>
      </c>
      <c r="G5914" s="205" t="s">
        <v>14811</v>
      </c>
      <c r="H5914" s="205" t="s">
        <v>12875</v>
      </c>
      <c r="I5914" s="206">
        <v>2625</v>
      </c>
      <c r="J5914" t="str">
        <f t="shared" si="372"/>
        <v>BW|Unterkirnach</v>
      </c>
      <c r="K5914" t="str">
        <f t="shared" si="370"/>
        <v>BW|VVG der Stadt Villingen-Schwenningen</v>
      </c>
      <c r="L5914" s="380" t="str">
        <f t="shared" si="373"/>
        <v>083265004065</v>
      </c>
      <c r="M5914">
        <f t="shared" si="371"/>
        <v>113376</v>
      </c>
    </row>
    <row r="5915" spans="1:13">
      <c r="A5915" s="127" t="s">
        <v>14844</v>
      </c>
      <c r="B5915" s="207" t="s">
        <v>14845</v>
      </c>
      <c r="C5915" s="208" t="s">
        <v>14846</v>
      </c>
      <c r="D5915" s="208" t="s">
        <v>14800</v>
      </c>
      <c r="E5915" s="205" t="s">
        <v>9</v>
      </c>
      <c r="F5915" s="205" t="s">
        <v>8</v>
      </c>
      <c r="G5915" s="205" t="s">
        <v>14844</v>
      </c>
      <c r="H5915" s="205" t="s">
        <v>356</v>
      </c>
      <c r="I5915" s="206">
        <v>3709</v>
      </c>
      <c r="J5915" t="str">
        <f t="shared" si="372"/>
        <v>BW|Vöhrenbach</v>
      </c>
      <c r="K5915" t="str">
        <f t="shared" si="370"/>
        <v>BW|Vöhrenbach</v>
      </c>
      <c r="L5915" s="380" t="str">
        <f t="shared" si="373"/>
        <v>083260068068</v>
      </c>
      <c r="M5915">
        <f t="shared" si="371"/>
        <v>3709</v>
      </c>
    </row>
    <row r="5916" spans="1:13">
      <c r="A5916" s="127" t="s">
        <v>14847</v>
      </c>
      <c r="B5916" s="207" t="s">
        <v>14848</v>
      </c>
      <c r="C5916" s="208" t="s">
        <v>14810</v>
      </c>
      <c r="D5916" s="208" t="s">
        <v>14800</v>
      </c>
      <c r="E5916" s="205" t="s">
        <v>9</v>
      </c>
      <c r="F5916" s="205" t="s">
        <v>8</v>
      </c>
      <c r="G5916" s="205" t="s">
        <v>14811</v>
      </c>
      <c r="H5916" s="205" t="s">
        <v>12875</v>
      </c>
      <c r="I5916" s="206">
        <v>89145</v>
      </c>
      <c r="J5916" t="str">
        <f t="shared" si="372"/>
        <v>BW|Villingen-Schwenningen</v>
      </c>
      <c r="K5916" t="str">
        <f t="shared" si="370"/>
        <v>BW|VVG der Stadt Villingen-Schwenningen</v>
      </c>
      <c r="L5916" s="380" t="str">
        <f t="shared" si="373"/>
        <v>083265004074</v>
      </c>
      <c r="M5916">
        <f t="shared" si="371"/>
        <v>113376</v>
      </c>
    </row>
    <row r="5917" spans="1:13">
      <c r="A5917" s="127" t="s">
        <v>14849</v>
      </c>
      <c r="B5917" s="207" t="s">
        <v>14850</v>
      </c>
      <c r="C5917" s="208" t="s">
        <v>14810</v>
      </c>
      <c r="D5917" s="208" t="s">
        <v>14800</v>
      </c>
      <c r="E5917" s="205" t="s">
        <v>9</v>
      </c>
      <c r="F5917" s="205" t="s">
        <v>8</v>
      </c>
      <c r="G5917" s="205" t="s">
        <v>14811</v>
      </c>
      <c r="H5917" s="205" t="s">
        <v>12875</v>
      </c>
      <c r="I5917" s="206">
        <v>5233</v>
      </c>
      <c r="J5917" t="str">
        <f t="shared" si="372"/>
        <v>BW|Brigachtal</v>
      </c>
      <c r="K5917" t="str">
        <f t="shared" si="370"/>
        <v>BW|VVG der Stadt Villingen-Schwenningen</v>
      </c>
      <c r="L5917" s="380" t="str">
        <f t="shared" si="373"/>
        <v>083265004075</v>
      </c>
      <c r="M5917">
        <f t="shared" si="371"/>
        <v>113376</v>
      </c>
    </row>
    <row r="5918" spans="1:13">
      <c r="A5918" s="127" t="s">
        <v>14851</v>
      </c>
      <c r="B5918" s="207" t="s">
        <v>14852</v>
      </c>
      <c r="C5918" s="208" t="s">
        <v>14853</v>
      </c>
      <c r="D5918" s="208" t="s">
        <v>14854</v>
      </c>
      <c r="E5918" s="205" t="s">
        <v>9</v>
      </c>
      <c r="F5918" s="205" t="s">
        <v>8</v>
      </c>
      <c r="G5918" s="205" t="s">
        <v>14855</v>
      </c>
      <c r="H5918" s="205" t="s">
        <v>12875</v>
      </c>
      <c r="I5918" s="206">
        <v>7775</v>
      </c>
      <c r="J5918" t="str">
        <f t="shared" si="372"/>
        <v>BW|Aldingen</v>
      </c>
      <c r="K5918" t="str">
        <f t="shared" si="370"/>
        <v>BW|VVG der Stadt Spaichingen</v>
      </c>
      <c r="L5918" s="380" t="str">
        <f t="shared" si="373"/>
        <v>083275004002</v>
      </c>
      <c r="M5918">
        <f t="shared" si="371"/>
        <v>32808</v>
      </c>
    </row>
    <row r="5919" spans="1:13">
      <c r="A5919" s="127" t="s">
        <v>14856</v>
      </c>
      <c r="B5919" s="207" t="s">
        <v>14857</v>
      </c>
      <c r="C5919" s="208" t="s">
        <v>14858</v>
      </c>
      <c r="D5919" s="208" t="s">
        <v>14854</v>
      </c>
      <c r="E5919" s="205" t="s">
        <v>9</v>
      </c>
      <c r="F5919" s="205" t="s">
        <v>8</v>
      </c>
      <c r="G5919" s="205" t="s">
        <v>14859</v>
      </c>
      <c r="H5919" s="205" t="s">
        <v>12859</v>
      </c>
      <c r="I5919" s="206">
        <v>482</v>
      </c>
      <c r="J5919" t="str">
        <f t="shared" si="372"/>
        <v>BW|Bärenthal</v>
      </c>
      <c r="K5919" t="str">
        <f t="shared" si="370"/>
        <v>BW|GVV Donau-Heuberg</v>
      </c>
      <c r="L5919" s="380" t="str">
        <f t="shared" si="373"/>
        <v>083275001004</v>
      </c>
      <c r="M5919">
        <f t="shared" si="371"/>
        <v>10693</v>
      </c>
    </row>
    <row r="5920" spans="1:13">
      <c r="A5920" s="127" t="s">
        <v>14860</v>
      </c>
      <c r="B5920" s="207" t="s">
        <v>14861</v>
      </c>
      <c r="C5920" s="208" t="s">
        <v>14853</v>
      </c>
      <c r="D5920" s="208" t="s">
        <v>14854</v>
      </c>
      <c r="E5920" s="205" t="s">
        <v>9</v>
      </c>
      <c r="F5920" s="205" t="s">
        <v>8</v>
      </c>
      <c r="G5920" s="205" t="s">
        <v>14855</v>
      </c>
      <c r="H5920" s="205" t="s">
        <v>12875</v>
      </c>
      <c r="I5920" s="206">
        <v>1298</v>
      </c>
      <c r="J5920" t="str">
        <f t="shared" si="372"/>
        <v>BW|Balgheim</v>
      </c>
      <c r="K5920" t="str">
        <f t="shared" si="370"/>
        <v>BW|VVG der Stadt Spaichingen</v>
      </c>
      <c r="L5920" s="380" t="str">
        <f t="shared" si="373"/>
        <v>083275004005</v>
      </c>
      <c r="M5920">
        <f t="shared" si="371"/>
        <v>32808</v>
      </c>
    </row>
    <row r="5921" spans="1:13">
      <c r="A5921" s="127" t="s">
        <v>14862</v>
      </c>
      <c r="B5921" s="207" t="s">
        <v>14863</v>
      </c>
      <c r="C5921" s="208" t="s">
        <v>14853</v>
      </c>
      <c r="D5921" s="208" t="s">
        <v>14854</v>
      </c>
      <c r="E5921" s="205" t="s">
        <v>9</v>
      </c>
      <c r="F5921" s="205" t="s">
        <v>8</v>
      </c>
      <c r="G5921" s="205" t="s">
        <v>14855</v>
      </c>
      <c r="H5921" s="205" t="s">
        <v>12875</v>
      </c>
      <c r="I5921" s="206">
        <v>1425</v>
      </c>
      <c r="J5921" t="str">
        <f t="shared" si="372"/>
        <v>BW|Böttingen</v>
      </c>
      <c r="K5921" t="str">
        <f t="shared" si="370"/>
        <v>BW|VVG der Stadt Spaichingen</v>
      </c>
      <c r="L5921" s="380" t="str">
        <f t="shared" si="373"/>
        <v>083275004006</v>
      </c>
      <c r="M5921">
        <f t="shared" si="371"/>
        <v>32808</v>
      </c>
    </row>
    <row r="5922" spans="1:13">
      <c r="A5922" s="127" t="s">
        <v>14864</v>
      </c>
      <c r="B5922" s="207" t="s">
        <v>14865</v>
      </c>
      <c r="C5922" s="208" t="s">
        <v>14866</v>
      </c>
      <c r="D5922" s="208" t="s">
        <v>14854</v>
      </c>
      <c r="E5922" s="205" t="s">
        <v>9</v>
      </c>
      <c r="F5922" s="205" t="s">
        <v>8</v>
      </c>
      <c r="G5922" s="205" t="s">
        <v>14867</v>
      </c>
      <c r="H5922" s="205" t="s">
        <v>12859</v>
      </c>
      <c r="I5922" s="206">
        <v>1429</v>
      </c>
      <c r="J5922" t="str">
        <f t="shared" si="372"/>
        <v>BW|Bubsheim</v>
      </c>
      <c r="K5922" t="str">
        <f t="shared" si="370"/>
        <v>BW|GVV Heuberg</v>
      </c>
      <c r="L5922" s="380" t="str">
        <f t="shared" si="373"/>
        <v>083275002007</v>
      </c>
      <c r="M5922">
        <f t="shared" si="371"/>
        <v>12597</v>
      </c>
    </row>
    <row r="5923" spans="1:13">
      <c r="A5923" s="127" t="s">
        <v>14868</v>
      </c>
      <c r="B5923" s="207" t="s">
        <v>14869</v>
      </c>
      <c r="C5923" s="208" t="s">
        <v>14858</v>
      </c>
      <c r="D5923" s="208" t="s">
        <v>14854</v>
      </c>
      <c r="E5923" s="205" t="s">
        <v>9</v>
      </c>
      <c r="F5923" s="205" t="s">
        <v>8</v>
      </c>
      <c r="G5923" s="205" t="s">
        <v>14859</v>
      </c>
      <c r="H5923" s="205" t="s">
        <v>12859</v>
      </c>
      <c r="I5923" s="206">
        <v>754</v>
      </c>
      <c r="J5923" t="str">
        <f t="shared" si="372"/>
        <v>BW|Buchheim</v>
      </c>
      <c r="K5923" t="str">
        <f t="shared" si="370"/>
        <v>BW|GVV Donau-Heuberg</v>
      </c>
      <c r="L5923" s="380" t="str">
        <f t="shared" si="373"/>
        <v>083275001008</v>
      </c>
      <c r="M5923">
        <f t="shared" si="371"/>
        <v>10693</v>
      </c>
    </row>
    <row r="5924" spans="1:13">
      <c r="A5924" s="127" t="s">
        <v>14870</v>
      </c>
      <c r="B5924" s="207" t="s">
        <v>14871</v>
      </c>
      <c r="C5924" s="208" t="s">
        <v>14866</v>
      </c>
      <c r="D5924" s="208" t="s">
        <v>14854</v>
      </c>
      <c r="E5924" s="205" t="s">
        <v>9</v>
      </c>
      <c r="F5924" s="205" t="s">
        <v>8</v>
      </c>
      <c r="G5924" s="205" t="s">
        <v>14867</v>
      </c>
      <c r="H5924" s="205" t="s">
        <v>12859</v>
      </c>
      <c r="I5924" s="206">
        <v>1922</v>
      </c>
      <c r="J5924" t="str">
        <f t="shared" si="372"/>
        <v>BW|Deilingen</v>
      </c>
      <c r="K5924" t="str">
        <f t="shared" si="370"/>
        <v>BW|GVV Heuberg</v>
      </c>
      <c r="L5924" s="380" t="str">
        <f t="shared" si="373"/>
        <v>083275002009</v>
      </c>
      <c r="M5924">
        <f t="shared" si="371"/>
        <v>12597</v>
      </c>
    </row>
    <row r="5925" spans="1:13">
      <c r="A5925" s="127" t="s">
        <v>14872</v>
      </c>
      <c r="B5925" s="207" t="s">
        <v>14873</v>
      </c>
      <c r="C5925" s="208" t="s">
        <v>14853</v>
      </c>
      <c r="D5925" s="208" t="s">
        <v>14854</v>
      </c>
      <c r="E5925" s="205" t="s">
        <v>9</v>
      </c>
      <c r="F5925" s="205" t="s">
        <v>8</v>
      </c>
      <c r="G5925" s="205" t="s">
        <v>14855</v>
      </c>
      <c r="H5925" s="205" t="s">
        <v>12875</v>
      </c>
      <c r="I5925" s="206">
        <v>2949</v>
      </c>
      <c r="J5925" t="str">
        <f t="shared" si="372"/>
        <v>BW|Denkingen</v>
      </c>
      <c r="K5925" t="str">
        <f t="shared" si="370"/>
        <v>BW|VVG der Stadt Spaichingen</v>
      </c>
      <c r="L5925" s="380" t="str">
        <f t="shared" si="373"/>
        <v>083275004010</v>
      </c>
      <c r="M5925">
        <f t="shared" si="371"/>
        <v>32808</v>
      </c>
    </row>
    <row r="5926" spans="1:13">
      <c r="A5926" s="127" t="s">
        <v>14874</v>
      </c>
      <c r="B5926" s="207" t="s">
        <v>14875</v>
      </c>
      <c r="C5926" s="208" t="s">
        <v>14853</v>
      </c>
      <c r="D5926" s="208" t="s">
        <v>14854</v>
      </c>
      <c r="E5926" s="205" t="s">
        <v>9</v>
      </c>
      <c r="F5926" s="205" t="s">
        <v>8</v>
      </c>
      <c r="G5926" s="205" t="s">
        <v>14855</v>
      </c>
      <c r="H5926" s="205" t="s">
        <v>12875</v>
      </c>
      <c r="I5926" s="206">
        <v>1728</v>
      </c>
      <c r="J5926" t="str">
        <f t="shared" si="372"/>
        <v>BW|Dürbheim</v>
      </c>
      <c r="K5926" t="str">
        <f t="shared" si="370"/>
        <v>BW|VVG der Stadt Spaichingen</v>
      </c>
      <c r="L5926" s="380" t="str">
        <f t="shared" si="373"/>
        <v>083275004011</v>
      </c>
      <c r="M5926">
        <f t="shared" si="371"/>
        <v>32808</v>
      </c>
    </row>
    <row r="5927" spans="1:13">
      <c r="A5927" s="127" t="s">
        <v>14876</v>
      </c>
      <c r="B5927" s="207" t="s">
        <v>14877</v>
      </c>
      <c r="C5927" s="208" t="s">
        <v>14878</v>
      </c>
      <c r="D5927" s="208" t="s">
        <v>14854</v>
      </c>
      <c r="E5927" s="205" t="s">
        <v>9</v>
      </c>
      <c r="F5927" s="205" t="s">
        <v>8</v>
      </c>
      <c r="G5927" s="205" t="s">
        <v>14879</v>
      </c>
      <c r="H5927" s="205" t="s">
        <v>12875</v>
      </c>
      <c r="I5927" s="206">
        <v>1054</v>
      </c>
      <c r="J5927" t="str">
        <f t="shared" si="372"/>
        <v>BW|Durchhausen</v>
      </c>
      <c r="K5927" t="str">
        <f t="shared" si="370"/>
        <v>BW|VVG der Stadt Trossingen</v>
      </c>
      <c r="L5927" s="380" t="str">
        <f t="shared" si="373"/>
        <v>083275005012</v>
      </c>
      <c r="M5927">
        <f t="shared" si="371"/>
        <v>20874</v>
      </c>
    </row>
    <row r="5928" spans="1:13">
      <c r="A5928" s="127" t="s">
        <v>14880</v>
      </c>
      <c r="B5928" s="207" t="s">
        <v>14881</v>
      </c>
      <c r="C5928" s="208" t="s">
        <v>14866</v>
      </c>
      <c r="D5928" s="208" t="s">
        <v>14854</v>
      </c>
      <c r="E5928" s="205" t="s">
        <v>9</v>
      </c>
      <c r="F5928" s="205" t="s">
        <v>8</v>
      </c>
      <c r="G5928" s="205" t="s">
        <v>14867</v>
      </c>
      <c r="H5928" s="205" t="s">
        <v>12859</v>
      </c>
      <c r="I5928" s="206">
        <v>636</v>
      </c>
      <c r="J5928" t="str">
        <f t="shared" si="372"/>
        <v>BW|Egesheim</v>
      </c>
      <c r="K5928" t="str">
        <f t="shared" si="370"/>
        <v>BW|GVV Heuberg</v>
      </c>
      <c r="L5928" s="380" t="str">
        <f t="shared" si="373"/>
        <v>083275002013</v>
      </c>
      <c r="M5928">
        <f t="shared" si="371"/>
        <v>12597</v>
      </c>
    </row>
    <row r="5929" spans="1:13">
      <c r="A5929" s="127" t="s">
        <v>14882</v>
      </c>
      <c r="B5929" s="207" t="s">
        <v>14883</v>
      </c>
      <c r="C5929" s="208" t="s">
        <v>14858</v>
      </c>
      <c r="D5929" s="208" t="s">
        <v>14854</v>
      </c>
      <c r="E5929" s="205" t="s">
        <v>9</v>
      </c>
      <c r="F5929" s="205" t="s">
        <v>8</v>
      </c>
      <c r="G5929" s="205" t="s">
        <v>14859</v>
      </c>
      <c r="H5929" s="205" t="s">
        <v>12859</v>
      </c>
      <c r="I5929" s="206">
        <v>3161</v>
      </c>
      <c r="J5929" t="str">
        <f t="shared" si="372"/>
        <v>BW|Fridingen an der Donau</v>
      </c>
      <c r="K5929" t="str">
        <f t="shared" si="370"/>
        <v>BW|GVV Donau-Heuberg</v>
      </c>
      <c r="L5929" s="380" t="str">
        <f t="shared" si="373"/>
        <v>083275001016</v>
      </c>
      <c r="M5929">
        <f t="shared" si="371"/>
        <v>10693</v>
      </c>
    </row>
    <row r="5930" spans="1:13">
      <c r="A5930" s="127" t="s">
        <v>14884</v>
      </c>
      <c r="B5930" s="207" t="s">
        <v>14885</v>
      </c>
      <c r="C5930" s="208" t="s">
        <v>14853</v>
      </c>
      <c r="D5930" s="208" t="s">
        <v>14854</v>
      </c>
      <c r="E5930" s="205" t="s">
        <v>9</v>
      </c>
      <c r="F5930" s="205" t="s">
        <v>8</v>
      </c>
      <c r="G5930" s="205" t="s">
        <v>14855</v>
      </c>
      <c r="H5930" s="205" t="s">
        <v>12875</v>
      </c>
      <c r="I5930" s="206">
        <v>2179</v>
      </c>
      <c r="J5930" t="str">
        <f t="shared" si="372"/>
        <v>BW|Frittlingen</v>
      </c>
      <c r="K5930" t="str">
        <f t="shared" si="370"/>
        <v>BW|VVG der Stadt Spaichingen</v>
      </c>
      <c r="L5930" s="380" t="str">
        <f t="shared" si="373"/>
        <v>083275004017</v>
      </c>
      <c r="M5930">
        <f t="shared" si="371"/>
        <v>32808</v>
      </c>
    </row>
    <row r="5931" spans="1:13">
      <c r="A5931" s="127" t="s">
        <v>14886</v>
      </c>
      <c r="B5931" s="207" t="s">
        <v>14887</v>
      </c>
      <c r="C5931" s="208" t="s">
        <v>14888</v>
      </c>
      <c r="D5931" s="208" t="s">
        <v>14854</v>
      </c>
      <c r="E5931" s="205" t="s">
        <v>9</v>
      </c>
      <c r="F5931" s="205" t="s">
        <v>8</v>
      </c>
      <c r="G5931" s="205" t="s">
        <v>14889</v>
      </c>
      <c r="H5931" s="205" t="s">
        <v>12859</v>
      </c>
      <c r="I5931" s="206">
        <v>6315</v>
      </c>
      <c r="J5931" t="str">
        <f t="shared" si="372"/>
        <v>BW|Geisingen</v>
      </c>
      <c r="K5931" t="str">
        <f t="shared" si="370"/>
        <v>BW|GVV Immendingen-Geisingen</v>
      </c>
      <c r="L5931" s="380" t="str">
        <f t="shared" si="373"/>
        <v>083275003018</v>
      </c>
      <c r="M5931">
        <f t="shared" si="371"/>
        <v>12916</v>
      </c>
    </row>
    <row r="5932" spans="1:13">
      <c r="A5932" s="127" t="s">
        <v>14890</v>
      </c>
      <c r="B5932" s="207" t="s">
        <v>14891</v>
      </c>
      <c r="C5932" s="208" t="s">
        <v>14866</v>
      </c>
      <c r="D5932" s="208" t="s">
        <v>14854</v>
      </c>
      <c r="E5932" s="205" t="s">
        <v>9</v>
      </c>
      <c r="F5932" s="205" t="s">
        <v>8</v>
      </c>
      <c r="G5932" s="205" t="s">
        <v>14867</v>
      </c>
      <c r="H5932" s="205" t="s">
        <v>12859</v>
      </c>
      <c r="I5932" s="206">
        <v>3793</v>
      </c>
      <c r="J5932" t="str">
        <f t="shared" si="372"/>
        <v>BW|Gosheim</v>
      </c>
      <c r="K5932" t="str">
        <f t="shared" si="370"/>
        <v>BW|GVV Heuberg</v>
      </c>
      <c r="L5932" s="380" t="str">
        <f t="shared" si="373"/>
        <v>083275002019</v>
      </c>
      <c r="M5932">
        <f t="shared" si="371"/>
        <v>12597</v>
      </c>
    </row>
    <row r="5933" spans="1:13">
      <c r="A5933" s="127" t="s">
        <v>14892</v>
      </c>
      <c r="B5933" s="207" t="s">
        <v>14893</v>
      </c>
      <c r="C5933" s="208" t="s">
        <v>14878</v>
      </c>
      <c r="D5933" s="208" t="s">
        <v>14854</v>
      </c>
      <c r="E5933" s="205" t="s">
        <v>9</v>
      </c>
      <c r="F5933" s="205" t="s">
        <v>8</v>
      </c>
      <c r="G5933" s="205" t="s">
        <v>14879</v>
      </c>
      <c r="H5933" s="205" t="s">
        <v>12875</v>
      </c>
      <c r="I5933" s="206">
        <v>772</v>
      </c>
      <c r="J5933" t="str">
        <f t="shared" si="372"/>
        <v>BW|Gunningen</v>
      </c>
      <c r="K5933" t="str">
        <f t="shared" si="370"/>
        <v>BW|VVG der Stadt Trossingen</v>
      </c>
      <c r="L5933" s="380" t="str">
        <f t="shared" si="373"/>
        <v>083275005020</v>
      </c>
      <c r="M5933">
        <f t="shared" si="371"/>
        <v>20874</v>
      </c>
    </row>
    <row r="5934" spans="1:13">
      <c r="A5934" s="127" t="s">
        <v>14894</v>
      </c>
      <c r="B5934" s="207" t="s">
        <v>14895</v>
      </c>
      <c r="C5934" s="208" t="s">
        <v>14853</v>
      </c>
      <c r="D5934" s="208" t="s">
        <v>14854</v>
      </c>
      <c r="E5934" s="205" t="s">
        <v>9</v>
      </c>
      <c r="F5934" s="205" t="s">
        <v>8</v>
      </c>
      <c r="G5934" s="205" t="s">
        <v>14855</v>
      </c>
      <c r="H5934" s="205" t="s">
        <v>12875</v>
      </c>
      <c r="I5934" s="206">
        <v>853</v>
      </c>
      <c r="J5934" t="str">
        <f t="shared" si="372"/>
        <v>BW|Hausen ob Verena</v>
      </c>
      <c r="K5934" t="str">
        <f t="shared" si="370"/>
        <v>BW|VVG der Stadt Spaichingen</v>
      </c>
      <c r="L5934" s="380" t="str">
        <f t="shared" si="373"/>
        <v>083275004023</v>
      </c>
      <c r="M5934">
        <f t="shared" si="371"/>
        <v>32808</v>
      </c>
    </row>
    <row r="5935" spans="1:13">
      <c r="A5935" s="127" t="s">
        <v>14896</v>
      </c>
      <c r="B5935" s="207" t="s">
        <v>14897</v>
      </c>
      <c r="C5935" s="208" t="s">
        <v>14888</v>
      </c>
      <c r="D5935" s="208" t="s">
        <v>14854</v>
      </c>
      <c r="E5935" s="205" t="s">
        <v>9</v>
      </c>
      <c r="F5935" s="205" t="s">
        <v>8</v>
      </c>
      <c r="G5935" s="205" t="s">
        <v>14889</v>
      </c>
      <c r="H5935" s="205" t="s">
        <v>12859</v>
      </c>
      <c r="I5935" s="206">
        <v>6601</v>
      </c>
      <c r="J5935" t="str">
        <f t="shared" si="372"/>
        <v>BW|Immendingen</v>
      </c>
      <c r="K5935" t="str">
        <f t="shared" si="370"/>
        <v>BW|GVV Immendingen-Geisingen</v>
      </c>
      <c r="L5935" s="380" t="str">
        <f t="shared" si="373"/>
        <v>083275003025</v>
      </c>
      <c r="M5935">
        <f t="shared" si="371"/>
        <v>12916</v>
      </c>
    </row>
    <row r="5936" spans="1:13">
      <c r="A5936" s="127" t="s">
        <v>14898</v>
      </c>
      <c r="B5936" s="207" t="s">
        <v>14899</v>
      </c>
      <c r="C5936" s="208" t="s">
        <v>14858</v>
      </c>
      <c r="D5936" s="208" t="s">
        <v>14854</v>
      </c>
      <c r="E5936" s="205" t="s">
        <v>9</v>
      </c>
      <c r="F5936" s="205" t="s">
        <v>8</v>
      </c>
      <c r="G5936" s="205" t="s">
        <v>14859</v>
      </c>
      <c r="H5936" s="205" t="s">
        <v>12859</v>
      </c>
      <c r="I5936" s="206">
        <v>692</v>
      </c>
      <c r="J5936" t="str">
        <f t="shared" si="372"/>
        <v>BW|Irndorf</v>
      </c>
      <c r="K5936" t="str">
        <f t="shared" si="370"/>
        <v>BW|GVV Donau-Heuberg</v>
      </c>
      <c r="L5936" s="380" t="str">
        <f t="shared" si="373"/>
        <v>083275001027</v>
      </c>
      <c r="M5936">
        <f t="shared" si="371"/>
        <v>10693</v>
      </c>
    </row>
    <row r="5937" spans="1:13">
      <c r="A5937" s="127" t="s">
        <v>14900</v>
      </c>
      <c r="B5937" s="207" t="s">
        <v>14901</v>
      </c>
      <c r="C5937" s="208" t="s">
        <v>14866</v>
      </c>
      <c r="D5937" s="208" t="s">
        <v>14854</v>
      </c>
      <c r="E5937" s="205" t="s">
        <v>9</v>
      </c>
      <c r="F5937" s="205" t="s">
        <v>8</v>
      </c>
      <c r="G5937" s="205" t="s">
        <v>14867</v>
      </c>
      <c r="H5937" s="205" t="s">
        <v>12859</v>
      </c>
      <c r="I5937" s="206">
        <v>619</v>
      </c>
      <c r="J5937" t="str">
        <f t="shared" si="372"/>
        <v>BW|Königsheim</v>
      </c>
      <c r="K5937" t="str">
        <f t="shared" si="370"/>
        <v>BW|GVV Heuberg</v>
      </c>
      <c r="L5937" s="380" t="str">
        <f t="shared" si="373"/>
        <v>083275002029</v>
      </c>
      <c r="M5937">
        <f t="shared" si="371"/>
        <v>12597</v>
      </c>
    </row>
    <row r="5938" spans="1:13">
      <c r="A5938" s="127" t="s">
        <v>14902</v>
      </c>
      <c r="B5938" s="207" t="s">
        <v>14903</v>
      </c>
      <c r="C5938" s="208" t="s">
        <v>14858</v>
      </c>
      <c r="D5938" s="208" t="s">
        <v>14854</v>
      </c>
      <c r="E5938" s="205" t="s">
        <v>9</v>
      </c>
      <c r="F5938" s="205" t="s">
        <v>8</v>
      </c>
      <c r="G5938" s="205" t="s">
        <v>14859</v>
      </c>
      <c r="H5938" s="205" t="s">
        <v>12859</v>
      </c>
      <c r="I5938" s="206">
        <v>1245</v>
      </c>
      <c r="J5938" t="str">
        <f t="shared" si="372"/>
        <v>BW|Kolbingen</v>
      </c>
      <c r="K5938" t="str">
        <f t="shared" si="370"/>
        <v>BW|GVV Donau-Heuberg</v>
      </c>
      <c r="L5938" s="380" t="str">
        <f t="shared" si="373"/>
        <v>083275001030</v>
      </c>
      <c r="M5938">
        <f t="shared" si="371"/>
        <v>10693</v>
      </c>
    </row>
    <row r="5939" spans="1:13">
      <c r="A5939" s="127" t="s">
        <v>14904</v>
      </c>
      <c r="B5939" s="207" t="s">
        <v>14905</v>
      </c>
      <c r="C5939" s="208" t="s">
        <v>14853</v>
      </c>
      <c r="D5939" s="208" t="s">
        <v>14854</v>
      </c>
      <c r="E5939" s="205" t="s">
        <v>9</v>
      </c>
      <c r="F5939" s="205" t="s">
        <v>8</v>
      </c>
      <c r="G5939" s="205" t="s">
        <v>14855</v>
      </c>
      <c r="H5939" s="205" t="s">
        <v>12875</v>
      </c>
      <c r="I5939" s="206">
        <v>806</v>
      </c>
      <c r="J5939" t="str">
        <f t="shared" si="372"/>
        <v>BW|Mahlstetten</v>
      </c>
      <c r="K5939" t="str">
        <f t="shared" si="370"/>
        <v>BW|VVG der Stadt Spaichingen</v>
      </c>
      <c r="L5939" s="380" t="str">
        <f t="shared" si="373"/>
        <v>083275004033</v>
      </c>
      <c r="M5939">
        <f t="shared" si="371"/>
        <v>32808</v>
      </c>
    </row>
    <row r="5940" spans="1:13">
      <c r="A5940" s="127" t="s">
        <v>14906</v>
      </c>
      <c r="B5940" s="207" t="s">
        <v>14907</v>
      </c>
      <c r="C5940" s="208" t="s">
        <v>14858</v>
      </c>
      <c r="D5940" s="208" t="s">
        <v>14854</v>
      </c>
      <c r="E5940" s="205" t="s">
        <v>9</v>
      </c>
      <c r="F5940" s="205" t="s">
        <v>8</v>
      </c>
      <c r="G5940" s="205" t="s">
        <v>14859</v>
      </c>
      <c r="H5940" s="205" t="s">
        <v>12859</v>
      </c>
      <c r="I5940" s="206">
        <v>3570</v>
      </c>
      <c r="J5940" t="str">
        <f t="shared" si="372"/>
        <v>BW|Mühlheim an der Donau</v>
      </c>
      <c r="K5940" t="str">
        <f t="shared" si="370"/>
        <v>BW|GVV Donau-Heuberg</v>
      </c>
      <c r="L5940" s="380" t="str">
        <f t="shared" si="373"/>
        <v>083275001036</v>
      </c>
      <c r="M5940">
        <f t="shared" si="371"/>
        <v>10693</v>
      </c>
    </row>
    <row r="5941" spans="1:13">
      <c r="A5941" s="127" t="s">
        <v>14908</v>
      </c>
      <c r="B5941" s="207" t="s">
        <v>14909</v>
      </c>
      <c r="C5941" s="208" t="s">
        <v>14910</v>
      </c>
      <c r="D5941" s="208" t="s">
        <v>14854</v>
      </c>
      <c r="E5941" s="205" t="s">
        <v>9</v>
      </c>
      <c r="F5941" s="205" t="s">
        <v>8</v>
      </c>
      <c r="G5941" s="205" t="s">
        <v>14911</v>
      </c>
      <c r="H5941" s="205" t="s">
        <v>12875</v>
      </c>
      <c r="I5941" s="206">
        <v>4115</v>
      </c>
      <c r="J5941" t="str">
        <f t="shared" si="372"/>
        <v>BW|Neuhausen ob Eck</v>
      </c>
      <c r="K5941" t="str">
        <f t="shared" si="370"/>
        <v>BW|VVG der Stadt Tuttlingen</v>
      </c>
      <c r="L5941" s="380" t="str">
        <f t="shared" si="373"/>
        <v>083275006038</v>
      </c>
      <c r="M5941">
        <f t="shared" si="371"/>
        <v>56236</v>
      </c>
    </row>
    <row r="5942" spans="1:13">
      <c r="A5942" s="127" t="s">
        <v>14912</v>
      </c>
      <c r="B5942" s="207" t="s">
        <v>14913</v>
      </c>
      <c r="C5942" s="208" t="s">
        <v>14866</v>
      </c>
      <c r="D5942" s="208" t="s">
        <v>14854</v>
      </c>
      <c r="E5942" s="205" t="s">
        <v>9</v>
      </c>
      <c r="F5942" s="205" t="s">
        <v>8</v>
      </c>
      <c r="G5942" s="205" t="s">
        <v>14867</v>
      </c>
      <c r="H5942" s="205" t="s">
        <v>12859</v>
      </c>
      <c r="I5942" s="206">
        <v>456</v>
      </c>
      <c r="J5942" t="str">
        <f t="shared" si="372"/>
        <v>BW|Reichenbach am Heuberg</v>
      </c>
      <c r="K5942" t="str">
        <f t="shared" si="370"/>
        <v>BW|GVV Heuberg</v>
      </c>
      <c r="L5942" s="380" t="str">
        <f t="shared" si="373"/>
        <v>083275002040</v>
      </c>
      <c r="M5942">
        <f t="shared" si="371"/>
        <v>12597</v>
      </c>
    </row>
    <row r="5943" spans="1:13">
      <c r="A5943" s="127" t="s">
        <v>14914</v>
      </c>
      <c r="B5943" s="207" t="s">
        <v>14915</v>
      </c>
      <c r="C5943" s="208" t="s">
        <v>14858</v>
      </c>
      <c r="D5943" s="208" t="s">
        <v>14854</v>
      </c>
      <c r="E5943" s="205" t="s">
        <v>9</v>
      </c>
      <c r="F5943" s="205" t="s">
        <v>8</v>
      </c>
      <c r="G5943" s="205" t="s">
        <v>14859</v>
      </c>
      <c r="H5943" s="205" t="s">
        <v>12859</v>
      </c>
      <c r="I5943" s="206">
        <v>789</v>
      </c>
      <c r="J5943" t="str">
        <f t="shared" si="372"/>
        <v>BW|Renquishausen</v>
      </c>
      <c r="K5943" t="str">
        <f t="shared" si="370"/>
        <v>BW|GVV Donau-Heuberg</v>
      </c>
      <c r="L5943" s="380" t="str">
        <f t="shared" si="373"/>
        <v>083275001041</v>
      </c>
      <c r="M5943">
        <f t="shared" si="371"/>
        <v>10693</v>
      </c>
    </row>
    <row r="5944" spans="1:13">
      <c r="A5944" s="127" t="s">
        <v>14916</v>
      </c>
      <c r="B5944" s="207" t="s">
        <v>14917</v>
      </c>
      <c r="C5944" s="208" t="s">
        <v>14853</v>
      </c>
      <c r="D5944" s="208" t="s">
        <v>14854</v>
      </c>
      <c r="E5944" s="205" t="s">
        <v>9</v>
      </c>
      <c r="F5944" s="205" t="s">
        <v>8</v>
      </c>
      <c r="G5944" s="205" t="s">
        <v>14855</v>
      </c>
      <c r="H5944" s="205" t="s">
        <v>12875</v>
      </c>
      <c r="I5944" s="206">
        <v>13795</v>
      </c>
      <c r="J5944" t="str">
        <f t="shared" si="372"/>
        <v>BW|Spaichingen</v>
      </c>
      <c r="K5944" t="str">
        <f t="shared" si="370"/>
        <v>BW|VVG der Stadt Spaichingen</v>
      </c>
      <c r="L5944" s="380" t="str">
        <f t="shared" si="373"/>
        <v>083275004046</v>
      </c>
      <c r="M5944">
        <f t="shared" si="371"/>
        <v>32808</v>
      </c>
    </row>
    <row r="5945" spans="1:13">
      <c r="A5945" s="127" t="s">
        <v>14918</v>
      </c>
      <c r="B5945" s="207" t="s">
        <v>14919</v>
      </c>
      <c r="C5945" s="208" t="s">
        <v>14878</v>
      </c>
      <c r="D5945" s="208" t="s">
        <v>14854</v>
      </c>
      <c r="E5945" s="205" t="s">
        <v>9</v>
      </c>
      <c r="F5945" s="205" t="s">
        <v>8</v>
      </c>
      <c r="G5945" s="205" t="s">
        <v>14879</v>
      </c>
      <c r="H5945" s="205" t="s">
        <v>12875</v>
      </c>
      <c r="I5945" s="206">
        <v>1304</v>
      </c>
      <c r="J5945" t="str">
        <f t="shared" si="372"/>
        <v>BW|Talheim (Kreis Tuttlingen)</v>
      </c>
      <c r="K5945" t="str">
        <f t="shared" si="370"/>
        <v>BW|VVG der Stadt Trossingen</v>
      </c>
      <c r="L5945" s="380" t="str">
        <f t="shared" si="373"/>
        <v>083275005048</v>
      </c>
      <c r="M5945">
        <f t="shared" si="371"/>
        <v>20874</v>
      </c>
    </row>
    <row r="5946" spans="1:13">
      <c r="A5946" s="127" t="s">
        <v>14920</v>
      </c>
      <c r="B5946" s="207" t="s">
        <v>14921</v>
      </c>
      <c r="C5946" s="208" t="s">
        <v>14878</v>
      </c>
      <c r="D5946" s="208" t="s">
        <v>14854</v>
      </c>
      <c r="E5946" s="205" t="s">
        <v>9</v>
      </c>
      <c r="F5946" s="205" t="s">
        <v>8</v>
      </c>
      <c r="G5946" s="205" t="s">
        <v>14879</v>
      </c>
      <c r="H5946" s="205" t="s">
        <v>12875</v>
      </c>
      <c r="I5946" s="206">
        <v>17744</v>
      </c>
      <c r="J5946" t="str">
        <f t="shared" si="372"/>
        <v>BW|Trossingen</v>
      </c>
      <c r="K5946" t="str">
        <f t="shared" si="370"/>
        <v>BW|VVG der Stadt Trossingen</v>
      </c>
      <c r="L5946" s="380" t="str">
        <f t="shared" si="373"/>
        <v>083275005049</v>
      </c>
      <c r="M5946">
        <f t="shared" si="371"/>
        <v>20874</v>
      </c>
    </row>
    <row r="5947" spans="1:13">
      <c r="A5947" s="127" t="s">
        <v>14922</v>
      </c>
      <c r="B5947" s="208" t="s">
        <v>14923</v>
      </c>
      <c r="C5947" s="208" t="s">
        <v>14910</v>
      </c>
      <c r="D5947" s="208" t="s">
        <v>14854</v>
      </c>
      <c r="E5947" s="205" t="s">
        <v>9</v>
      </c>
      <c r="F5947" s="205" t="s">
        <v>8</v>
      </c>
      <c r="G5947" s="205" t="s">
        <v>14911</v>
      </c>
      <c r="H5947" s="205" t="s">
        <v>12875</v>
      </c>
      <c r="I5947" s="206">
        <v>37784</v>
      </c>
      <c r="J5947" t="str">
        <f t="shared" si="372"/>
        <v>BW|Tuttlingen</v>
      </c>
      <c r="K5947" t="str">
        <f t="shared" si="370"/>
        <v>BW|VVG der Stadt Tuttlingen</v>
      </c>
      <c r="L5947" s="380" t="str">
        <f t="shared" si="373"/>
        <v>083275006050</v>
      </c>
      <c r="M5947">
        <f t="shared" si="371"/>
        <v>56236</v>
      </c>
    </row>
    <row r="5948" spans="1:13">
      <c r="A5948" s="127" t="s">
        <v>14924</v>
      </c>
      <c r="B5948" s="207" t="s">
        <v>14925</v>
      </c>
      <c r="C5948" s="208" t="s">
        <v>14866</v>
      </c>
      <c r="D5948" s="208" t="s">
        <v>14854</v>
      </c>
      <c r="E5948" s="205" t="s">
        <v>9</v>
      </c>
      <c r="F5948" s="205" t="s">
        <v>8</v>
      </c>
      <c r="G5948" s="205" t="s">
        <v>14867</v>
      </c>
      <c r="H5948" s="205" t="s">
        <v>12859</v>
      </c>
      <c r="I5948" s="206">
        <v>3742</v>
      </c>
      <c r="J5948" t="str">
        <f t="shared" si="372"/>
        <v>BW|Wehingen</v>
      </c>
      <c r="K5948" t="str">
        <f t="shared" si="370"/>
        <v>BW|GVV Heuberg</v>
      </c>
      <c r="L5948" s="380" t="str">
        <f t="shared" si="373"/>
        <v>083275002051</v>
      </c>
      <c r="M5948">
        <f t="shared" si="371"/>
        <v>12597</v>
      </c>
    </row>
    <row r="5949" spans="1:13">
      <c r="A5949" s="127" t="s">
        <v>14926</v>
      </c>
      <c r="B5949" s="207" t="s">
        <v>14927</v>
      </c>
      <c r="C5949" s="208" t="s">
        <v>14910</v>
      </c>
      <c r="D5949" s="208" t="s">
        <v>14854</v>
      </c>
      <c r="E5949" s="205" t="s">
        <v>9</v>
      </c>
      <c r="F5949" s="205" t="s">
        <v>8</v>
      </c>
      <c r="G5949" s="205" t="s">
        <v>14911</v>
      </c>
      <c r="H5949" s="205" t="s">
        <v>12875</v>
      </c>
      <c r="I5949" s="206">
        <v>3896</v>
      </c>
      <c r="J5949" t="str">
        <f t="shared" si="372"/>
        <v>BW|Wurmlingen</v>
      </c>
      <c r="K5949" t="str">
        <f t="shared" si="370"/>
        <v>BW|VVG der Stadt Tuttlingen</v>
      </c>
      <c r="L5949" s="380" t="str">
        <f t="shared" si="373"/>
        <v>083275006054</v>
      </c>
      <c r="M5949">
        <f t="shared" si="371"/>
        <v>56236</v>
      </c>
    </row>
    <row r="5950" spans="1:13">
      <c r="A5950" s="127" t="s">
        <v>14928</v>
      </c>
      <c r="B5950" s="207" t="s">
        <v>14929</v>
      </c>
      <c r="C5950" s="208" t="s">
        <v>14910</v>
      </c>
      <c r="D5950" s="208" t="s">
        <v>14854</v>
      </c>
      <c r="E5950" s="205" t="s">
        <v>9</v>
      </c>
      <c r="F5950" s="205" t="s">
        <v>8</v>
      </c>
      <c r="G5950" s="205" t="s">
        <v>14911</v>
      </c>
      <c r="H5950" s="205" t="s">
        <v>12875</v>
      </c>
      <c r="I5950" s="206">
        <v>2628</v>
      </c>
      <c r="J5950" t="str">
        <f t="shared" si="372"/>
        <v>BW|Seitingen-Oberflacht</v>
      </c>
      <c r="K5950" t="str">
        <f t="shared" si="370"/>
        <v>BW|VVG der Stadt Tuttlingen</v>
      </c>
      <c r="L5950" s="380" t="str">
        <f t="shared" si="373"/>
        <v>083275006055</v>
      </c>
      <c r="M5950">
        <f t="shared" si="371"/>
        <v>56236</v>
      </c>
    </row>
    <row r="5951" spans="1:13">
      <c r="A5951" s="127" t="s">
        <v>14930</v>
      </c>
      <c r="B5951" s="207" t="s">
        <v>14931</v>
      </c>
      <c r="C5951" s="208" t="s">
        <v>14910</v>
      </c>
      <c r="D5951" s="208" t="s">
        <v>14854</v>
      </c>
      <c r="E5951" s="205" t="s">
        <v>9</v>
      </c>
      <c r="F5951" s="205" t="s">
        <v>8</v>
      </c>
      <c r="G5951" s="205" t="s">
        <v>14911</v>
      </c>
      <c r="H5951" s="205" t="s">
        <v>12875</v>
      </c>
      <c r="I5951" s="206">
        <v>2932</v>
      </c>
      <c r="J5951" t="str">
        <f t="shared" si="372"/>
        <v>BW|Rietheim-Weilheim</v>
      </c>
      <c r="K5951" t="str">
        <f t="shared" si="370"/>
        <v>BW|VVG der Stadt Tuttlingen</v>
      </c>
      <c r="L5951" s="380" t="str">
        <f t="shared" si="373"/>
        <v>083275006056</v>
      </c>
      <c r="M5951">
        <f t="shared" si="371"/>
        <v>56236</v>
      </c>
    </row>
    <row r="5952" spans="1:13">
      <c r="A5952" s="127" t="s">
        <v>14932</v>
      </c>
      <c r="B5952" s="207" t="s">
        <v>14933</v>
      </c>
      <c r="C5952" s="208" t="s">
        <v>14910</v>
      </c>
      <c r="D5952" s="208" t="s">
        <v>14854</v>
      </c>
      <c r="E5952" s="205" t="s">
        <v>9</v>
      </c>
      <c r="F5952" s="205" t="s">
        <v>8</v>
      </c>
      <c r="G5952" s="205" t="s">
        <v>14911</v>
      </c>
      <c r="H5952" s="205" t="s">
        <v>12875</v>
      </c>
      <c r="I5952" s="206">
        <v>4881</v>
      </c>
      <c r="J5952" t="str">
        <f t="shared" si="372"/>
        <v>BW|Emmingen-Liptingen</v>
      </c>
      <c r="K5952" t="str">
        <f t="shared" si="370"/>
        <v>BW|VVG der Stadt Tuttlingen</v>
      </c>
      <c r="L5952" s="380" t="str">
        <f t="shared" si="373"/>
        <v>083275006057</v>
      </c>
      <c r="M5952">
        <f t="shared" si="371"/>
        <v>56236</v>
      </c>
    </row>
    <row r="5953" spans="1:13">
      <c r="A5953" s="127" t="s">
        <v>14934</v>
      </c>
      <c r="B5953" s="207" t="s">
        <v>14935</v>
      </c>
      <c r="C5953" s="208" t="s">
        <v>14936</v>
      </c>
      <c r="D5953" s="208" t="s">
        <v>14937</v>
      </c>
      <c r="E5953" s="205" t="s">
        <v>9</v>
      </c>
      <c r="F5953" s="205" t="s">
        <v>8</v>
      </c>
      <c r="G5953" s="205" t="s">
        <v>14938</v>
      </c>
      <c r="H5953" s="205" t="s">
        <v>12875</v>
      </c>
      <c r="I5953" s="206">
        <v>2427</v>
      </c>
      <c r="J5953" t="str">
        <f t="shared" si="372"/>
        <v>BW|Aach (Hegau)</v>
      </c>
      <c r="K5953" t="str">
        <f t="shared" si="370"/>
        <v>BW|VVG der Stadt Engen</v>
      </c>
      <c r="L5953" s="380" t="str">
        <f t="shared" si="373"/>
        <v>083355001001</v>
      </c>
      <c r="M5953">
        <f t="shared" si="371"/>
        <v>17874</v>
      </c>
    </row>
    <row r="5954" spans="1:13">
      <c r="A5954" s="127" t="s">
        <v>14939</v>
      </c>
      <c r="B5954" s="207" t="s">
        <v>14940</v>
      </c>
      <c r="C5954" s="208" t="s">
        <v>14941</v>
      </c>
      <c r="D5954" s="208" t="s">
        <v>14937</v>
      </c>
      <c r="E5954" s="205" t="s">
        <v>9</v>
      </c>
      <c r="F5954" s="205" t="s">
        <v>8</v>
      </c>
      <c r="G5954" s="205" t="s">
        <v>14942</v>
      </c>
      <c r="H5954" s="205" t="s">
        <v>12875</v>
      </c>
      <c r="I5954" s="206">
        <v>7379</v>
      </c>
      <c r="J5954" t="str">
        <f t="shared" si="372"/>
        <v>BW|Allensbach</v>
      </c>
      <c r="K5954" t="str">
        <f t="shared" si="370"/>
        <v>BW|VVG der Stadt Konstanz</v>
      </c>
      <c r="L5954" s="380" t="str">
        <f t="shared" si="373"/>
        <v>083355004002</v>
      </c>
      <c r="M5954">
        <f t="shared" si="371"/>
        <v>98605</v>
      </c>
    </row>
    <row r="5955" spans="1:13">
      <c r="A5955" s="127" t="s">
        <v>14943</v>
      </c>
      <c r="B5955" s="207" t="s">
        <v>14944</v>
      </c>
      <c r="C5955" s="208" t="s">
        <v>14945</v>
      </c>
      <c r="D5955" s="208" t="s">
        <v>14937</v>
      </c>
      <c r="E5955" s="205" t="s">
        <v>9</v>
      </c>
      <c r="F5955" s="205" t="s">
        <v>8</v>
      </c>
      <c r="G5955" s="205" t="s">
        <v>14946</v>
      </c>
      <c r="H5955" s="205" t="s">
        <v>12875</v>
      </c>
      <c r="I5955" s="206">
        <v>1621</v>
      </c>
      <c r="J5955" t="str">
        <f t="shared" si="372"/>
        <v>BW|Büsingen am Hochrhein</v>
      </c>
      <c r="K5955" t="str">
        <f t="shared" ref="K5955:K6018" si="374">E5955 &amp; "|" &amp; G5955</f>
        <v>BW|VVG der Gemeinde Gottmadingen</v>
      </c>
      <c r="L5955" s="380" t="str">
        <f t="shared" si="373"/>
        <v>083355002015</v>
      </c>
      <c r="M5955">
        <f t="shared" ref="M5955:M6018" si="375">SUMIF($C:$C, $C5955, $I:$I)</f>
        <v>15651</v>
      </c>
    </row>
    <row r="5956" spans="1:13">
      <c r="A5956" s="127" t="s">
        <v>14947</v>
      </c>
      <c r="B5956" s="207" t="s">
        <v>14948</v>
      </c>
      <c r="C5956" s="208" t="s">
        <v>14949</v>
      </c>
      <c r="D5956" s="208" t="s">
        <v>14937</v>
      </c>
      <c r="E5956" s="205" t="s">
        <v>9</v>
      </c>
      <c r="F5956" s="205" t="s">
        <v>8</v>
      </c>
      <c r="G5956" s="205" t="s">
        <v>14950</v>
      </c>
      <c r="H5956" s="205" t="s">
        <v>12875</v>
      </c>
      <c r="I5956" s="206">
        <v>3957</v>
      </c>
      <c r="J5956" t="str">
        <f t="shared" si="372"/>
        <v>BW|Eigeltingen</v>
      </c>
      <c r="K5956" t="str">
        <f t="shared" si="374"/>
        <v>BW|VVG der Stadt Stockach</v>
      </c>
      <c r="L5956" s="380" t="str">
        <f t="shared" si="373"/>
        <v>083355006021</v>
      </c>
      <c r="M5956">
        <f t="shared" si="375"/>
        <v>34739</v>
      </c>
    </row>
    <row r="5957" spans="1:13">
      <c r="A5957" s="127" t="s">
        <v>14951</v>
      </c>
      <c r="B5957" s="207" t="s">
        <v>14952</v>
      </c>
      <c r="C5957" s="208" t="s">
        <v>14936</v>
      </c>
      <c r="D5957" s="208" t="s">
        <v>14937</v>
      </c>
      <c r="E5957" s="205" t="s">
        <v>9</v>
      </c>
      <c r="F5957" s="205" t="s">
        <v>8</v>
      </c>
      <c r="G5957" s="205" t="s">
        <v>14938</v>
      </c>
      <c r="H5957" s="205" t="s">
        <v>12875</v>
      </c>
      <c r="I5957" s="206">
        <v>11431</v>
      </c>
      <c r="J5957" t="str">
        <f t="shared" si="372"/>
        <v>BW|Engen</v>
      </c>
      <c r="K5957" t="str">
        <f t="shared" si="374"/>
        <v>BW|VVG der Stadt Engen</v>
      </c>
      <c r="L5957" s="380" t="str">
        <f t="shared" si="373"/>
        <v>083355001022</v>
      </c>
      <c r="M5957">
        <f t="shared" si="375"/>
        <v>17874</v>
      </c>
    </row>
    <row r="5958" spans="1:13">
      <c r="A5958" s="127" t="s">
        <v>14953</v>
      </c>
      <c r="B5958" s="207" t="s">
        <v>14954</v>
      </c>
      <c r="C5958" s="208" t="s">
        <v>14955</v>
      </c>
      <c r="D5958" s="208" t="s">
        <v>14937</v>
      </c>
      <c r="E5958" s="205" t="s">
        <v>9</v>
      </c>
      <c r="F5958" s="205" t="s">
        <v>8</v>
      </c>
      <c r="G5958" s="205" t="s">
        <v>14956</v>
      </c>
      <c r="H5958" s="205" t="s">
        <v>12859</v>
      </c>
      <c r="I5958" s="206">
        <v>3424</v>
      </c>
      <c r="J5958" t="str">
        <f t="shared" ref="J5958:J6021" si="376">E5958 &amp; "|" &amp; A5958</f>
        <v>BW|Gaienhofen</v>
      </c>
      <c r="K5958" t="str">
        <f t="shared" si="374"/>
        <v>BW|GVV Höri</v>
      </c>
      <c r="L5958" s="380" t="str">
        <f t="shared" ref="L5958:L6021" si="377">C5958 &amp; RIGHT(B5958,3)</f>
        <v>083355003025</v>
      </c>
      <c r="M5958">
        <f t="shared" si="375"/>
        <v>10524</v>
      </c>
    </row>
    <row r="5959" spans="1:13">
      <c r="A5959" s="127" t="s">
        <v>14957</v>
      </c>
      <c r="B5959" s="207" t="s">
        <v>14958</v>
      </c>
      <c r="C5959" s="208" t="s">
        <v>14945</v>
      </c>
      <c r="D5959" s="208" t="s">
        <v>14937</v>
      </c>
      <c r="E5959" s="205" t="s">
        <v>9</v>
      </c>
      <c r="F5959" s="205" t="s">
        <v>8</v>
      </c>
      <c r="G5959" s="205" t="s">
        <v>14946</v>
      </c>
      <c r="H5959" s="205" t="s">
        <v>12875</v>
      </c>
      <c r="I5959" s="206">
        <v>3031</v>
      </c>
      <c r="J5959" t="str">
        <f t="shared" si="376"/>
        <v>BW|Gailingen am Hochrhein</v>
      </c>
      <c r="K5959" t="str">
        <f t="shared" si="374"/>
        <v>BW|VVG der Gemeinde Gottmadingen</v>
      </c>
      <c r="L5959" s="380" t="str">
        <f t="shared" si="377"/>
        <v>083355002026</v>
      </c>
      <c r="M5959">
        <f t="shared" si="375"/>
        <v>15651</v>
      </c>
    </row>
    <row r="5960" spans="1:13">
      <c r="A5960" s="127" t="s">
        <v>14959</v>
      </c>
      <c r="B5960" s="207" t="s">
        <v>14960</v>
      </c>
      <c r="C5960" s="208" t="s">
        <v>14945</v>
      </c>
      <c r="D5960" s="208" t="s">
        <v>14937</v>
      </c>
      <c r="E5960" s="205" t="s">
        <v>9</v>
      </c>
      <c r="F5960" s="205" t="s">
        <v>8</v>
      </c>
      <c r="G5960" s="205" t="s">
        <v>14946</v>
      </c>
      <c r="H5960" s="205" t="s">
        <v>12875</v>
      </c>
      <c r="I5960" s="206">
        <v>10999</v>
      </c>
      <c r="J5960" t="str">
        <f t="shared" si="376"/>
        <v>BW|Gottmadingen</v>
      </c>
      <c r="K5960" t="str">
        <f t="shared" si="374"/>
        <v>BW|VVG der Gemeinde Gottmadingen</v>
      </c>
      <c r="L5960" s="380" t="str">
        <f t="shared" si="377"/>
        <v>083355002028</v>
      </c>
      <c r="M5960">
        <f t="shared" si="375"/>
        <v>15651</v>
      </c>
    </row>
    <row r="5961" spans="1:13">
      <c r="A5961" s="127" t="s">
        <v>14961</v>
      </c>
      <c r="B5961" s="207" t="s">
        <v>14962</v>
      </c>
      <c r="C5961" s="208" t="s">
        <v>14963</v>
      </c>
      <c r="D5961" s="208" t="s">
        <v>14937</v>
      </c>
      <c r="E5961" s="205" t="s">
        <v>9</v>
      </c>
      <c r="F5961" s="205" t="s">
        <v>8</v>
      </c>
      <c r="G5961" s="205" t="s">
        <v>14961</v>
      </c>
      <c r="H5961" s="205" t="s">
        <v>356</v>
      </c>
      <c r="I5961" s="206">
        <v>9118</v>
      </c>
      <c r="J5961" t="str">
        <f t="shared" si="376"/>
        <v>BW|Hilzingen</v>
      </c>
      <c r="K5961" t="str">
        <f t="shared" si="374"/>
        <v>BW|Hilzingen</v>
      </c>
      <c r="L5961" s="380" t="str">
        <f t="shared" si="377"/>
        <v>083350035035</v>
      </c>
      <c r="M5961">
        <f t="shared" si="375"/>
        <v>9118</v>
      </c>
    </row>
    <row r="5962" spans="1:13">
      <c r="A5962" s="127" t="s">
        <v>14964</v>
      </c>
      <c r="B5962" s="207" t="s">
        <v>14965</v>
      </c>
      <c r="C5962" s="208" t="s">
        <v>14941</v>
      </c>
      <c r="D5962" s="208" t="s">
        <v>14937</v>
      </c>
      <c r="E5962" s="205" t="s">
        <v>9</v>
      </c>
      <c r="F5962" s="205" t="s">
        <v>8</v>
      </c>
      <c r="G5962" s="205" t="s">
        <v>14942</v>
      </c>
      <c r="H5962" s="205" t="s">
        <v>12875</v>
      </c>
      <c r="I5962" s="206">
        <v>85770</v>
      </c>
      <c r="J5962" t="str">
        <f t="shared" si="376"/>
        <v>BW|Konstanz</v>
      </c>
      <c r="K5962" t="str">
        <f t="shared" si="374"/>
        <v>BW|VVG der Stadt Konstanz</v>
      </c>
      <c r="L5962" s="380" t="str">
        <f t="shared" si="377"/>
        <v>083355004043</v>
      </c>
      <c r="M5962">
        <f t="shared" si="375"/>
        <v>98605</v>
      </c>
    </row>
    <row r="5963" spans="1:13">
      <c r="A5963" s="127" t="s">
        <v>14966</v>
      </c>
      <c r="B5963" s="207" t="s">
        <v>14967</v>
      </c>
      <c r="C5963" s="208" t="s">
        <v>14955</v>
      </c>
      <c r="D5963" s="208" t="s">
        <v>14937</v>
      </c>
      <c r="E5963" s="205" t="s">
        <v>9</v>
      </c>
      <c r="F5963" s="205" t="s">
        <v>8</v>
      </c>
      <c r="G5963" s="205" t="s">
        <v>14956</v>
      </c>
      <c r="H5963" s="205" t="s">
        <v>12859</v>
      </c>
      <c r="I5963" s="206">
        <v>3456</v>
      </c>
      <c r="J5963" t="str">
        <f t="shared" si="376"/>
        <v>BW|Moos (am Bodensee)</v>
      </c>
      <c r="K5963" t="str">
        <f t="shared" si="374"/>
        <v>BW|GVV Höri</v>
      </c>
      <c r="L5963" s="380" t="str">
        <f t="shared" si="377"/>
        <v>083355003055</v>
      </c>
      <c r="M5963">
        <f t="shared" si="375"/>
        <v>10524</v>
      </c>
    </row>
    <row r="5964" spans="1:13">
      <c r="A5964" s="127" t="s">
        <v>14968</v>
      </c>
      <c r="B5964" s="207" t="s">
        <v>14969</v>
      </c>
      <c r="C5964" s="208" t="s">
        <v>14949</v>
      </c>
      <c r="D5964" s="208" t="s">
        <v>14937</v>
      </c>
      <c r="E5964" s="205" t="s">
        <v>9</v>
      </c>
      <c r="F5964" s="205" t="s">
        <v>8</v>
      </c>
      <c r="G5964" s="205" t="s">
        <v>14950</v>
      </c>
      <c r="H5964" s="205" t="s">
        <v>12875</v>
      </c>
      <c r="I5964" s="206">
        <v>2752</v>
      </c>
      <c r="J5964" t="str">
        <f t="shared" si="376"/>
        <v>BW|Mühlingen</v>
      </c>
      <c r="K5964" t="str">
        <f t="shared" si="374"/>
        <v>BW|VVG der Stadt Stockach</v>
      </c>
      <c r="L5964" s="380" t="str">
        <f t="shared" si="377"/>
        <v>083355006057</v>
      </c>
      <c r="M5964">
        <f t="shared" si="375"/>
        <v>34739</v>
      </c>
    </row>
    <row r="5965" spans="1:13">
      <c r="A5965" s="127" t="s">
        <v>14970</v>
      </c>
      <c r="B5965" s="207" t="s">
        <v>14971</v>
      </c>
      <c r="C5965" s="208" t="s">
        <v>14955</v>
      </c>
      <c r="D5965" s="208" t="s">
        <v>14937</v>
      </c>
      <c r="E5965" s="205" t="s">
        <v>9</v>
      </c>
      <c r="F5965" s="205" t="s">
        <v>8</v>
      </c>
      <c r="G5965" s="205" t="s">
        <v>14956</v>
      </c>
      <c r="H5965" s="205" t="s">
        <v>12859</v>
      </c>
      <c r="I5965" s="206">
        <v>3644</v>
      </c>
      <c r="J5965" t="str">
        <f t="shared" si="376"/>
        <v>BW|Öhningen</v>
      </c>
      <c r="K5965" t="str">
        <f t="shared" si="374"/>
        <v>BW|GVV Höri</v>
      </c>
      <c r="L5965" s="380" t="str">
        <f t="shared" si="377"/>
        <v>083355003061</v>
      </c>
      <c r="M5965">
        <f t="shared" si="375"/>
        <v>10524</v>
      </c>
    </row>
    <row r="5966" spans="1:13">
      <c r="A5966" s="127" t="s">
        <v>14972</v>
      </c>
      <c r="B5966" s="207" t="s">
        <v>14973</v>
      </c>
      <c r="C5966" s="208" t="s">
        <v>14974</v>
      </c>
      <c r="D5966" s="208" t="s">
        <v>14937</v>
      </c>
      <c r="E5966" s="205" t="s">
        <v>9</v>
      </c>
      <c r="F5966" s="205" t="s">
        <v>8</v>
      </c>
      <c r="G5966" s="205" t="s">
        <v>14972</v>
      </c>
      <c r="H5966" s="205" t="s">
        <v>356</v>
      </c>
      <c r="I5966" s="206">
        <v>32575</v>
      </c>
      <c r="J5966" t="str">
        <f t="shared" si="376"/>
        <v>BW|Radolfzell am Bodensee</v>
      </c>
      <c r="K5966" t="str">
        <f t="shared" si="374"/>
        <v>BW|Radolfzell am Bodensee</v>
      </c>
      <c r="L5966" s="380" t="str">
        <f t="shared" si="377"/>
        <v>083350063063</v>
      </c>
      <c r="M5966">
        <f t="shared" si="375"/>
        <v>32575</v>
      </c>
    </row>
    <row r="5967" spans="1:13">
      <c r="A5967" s="127" t="s">
        <v>14975</v>
      </c>
      <c r="B5967" s="207" t="s">
        <v>14976</v>
      </c>
      <c r="C5967" s="208" t="s">
        <v>14941</v>
      </c>
      <c r="D5967" s="208" t="s">
        <v>14937</v>
      </c>
      <c r="E5967" s="205" t="s">
        <v>9</v>
      </c>
      <c r="F5967" s="205" t="s">
        <v>8</v>
      </c>
      <c r="G5967" s="205" t="s">
        <v>14942</v>
      </c>
      <c r="H5967" s="205" t="s">
        <v>12875</v>
      </c>
      <c r="I5967" s="206">
        <v>5456</v>
      </c>
      <c r="J5967" t="str">
        <f t="shared" si="376"/>
        <v>BW|Reichenau</v>
      </c>
      <c r="K5967" t="str">
        <f t="shared" si="374"/>
        <v>BW|VVG der Stadt Konstanz</v>
      </c>
      <c r="L5967" s="380" t="str">
        <f t="shared" si="377"/>
        <v>083355004066</v>
      </c>
      <c r="M5967">
        <f t="shared" si="375"/>
        <v>98605</v>
      </c>
    </row>
    <row r="5968" spans="1:13">
      <c r="A5968" s="127" t="s">
        <v>14977</v>
      </c>
      <c r="B5968" s="207" t="s">
        <v>14978</v>
      </c>
      <c r="C5968" s="208" t="s">
        <v>14979</v>
      </c>
      <c r="D5968" s="208" t="s">
        <v>14937</v>
      </c>
      <c r="E5968" s="205" t="s">
        <v>9</v>
      </c>
      <c r="F5968" s="205" t="s">
        <v>8</v>
      </c>
      <c r="G5968" s="205" t="s">
        <v>14980</v>
      </c>
      <c r="H5968" s="205" t="s">
        <v>12875</v>
      </c>
      <c r="I5968" s="206">
        <v>49518</v>
      </c>
      <c r="J5968" t="str">
        <f t="shared" si="376"/>
        <v>BW|Singen (Hohentwiel)</v>
      </c>
      <c r="K5968" t="str">
        <f t="shared" si="374"/>
        <v>BW|VVG der Stadt Singen (Hohentwiel)</v>
      </c>
      <c r="L5968" s="380" t="str">
        <f t="shared" si="377"/>
        <v>083355005075</v>
      </c>
      <c r="M5968">
        <f t="shared" si="375"/>
        <v>70217</v>
      </c>
    </row>
    <row r="5969" spans="1:13">
      <c r="A5969" s="127" t="s">
        <v>14981</v>
      </c>
      <c r="B5969" s="207" t="s">
        <v>14982</v>
      </c>
      <c r="C5969" s="208" t="s">
        <v>14979</v>
      </c>
      <c r="D5969" s="208" t="s">
        <v>14937</v>
      </c>
      <c r="E5969" s="205" t="s">
        <v>9</v>
      </c>
      <c r="F5969" s="205" t="s">
        <v>8</v>
      </c>
      <c r="G5969" s="205" t="s">
        <v>14980</v>
      </c>
      <c r="H5969" s="205" t="s">
        <v>12875</v>
      </c>
      <c r="I5969" s="206">
        <v>5107</v>
      </c>
      <c r="J5969" t="str">
        <f t="shared" si="376"/>
        <v>BW|Steißlingen</v>
      </c>
      <c r="K5969" t="str">
        <f t="shared" si="374"/>
        <v>BW|VVG der Stadt Singen (Hohentwiel)</v>
      </c>
      <c r="L5969" s="380" t="str">
        <f t="shared" si="377"/>
        <v>083355005077</v>
      </c>
      <c r="M5969">
        <f t="shared" si="375"/>
        <v>70217</v>
      </c>
    </row>
    <row r="5970" spans="1:13">
      <c r="A5970" s="127" t="s">
        <v>14983</v>
      </c>
      <c r="B5970" s="207" t="s">
        <v>14984</v>
      </c>
      <c r="C5970" s="208" t="s">
        <v>14949</v>
      </c>
      <c r="D5970" s="208" t="s">
        <v>14937</v>
      </c>
      <c r="E5970" s="205" t="s">
        <v>9</v>
      </c>
      <c r="F5970" s="205" t="s">
        <v>8</v>
      </c>
      <c r="G5970" s="205" t="s">
        <v>14950</v>
      </c>
      <c r="H5970" s="205" t="s">
        <v>12875</v>
      </c>
      <c r="I5970" s="206">
        <v>17402</v>
      </c>
      <c r="J5970" t="str">
        <f t="shared" si="376"/>
        <v>BW|Stockach</v>
      </c>
      <c r="K5970" t="str">
        <f t="shared" si="374"/>
        <v>BW|VVG der Stadt Stockach</v>
      </c>
      <c r="L5970" s="380" t="str">
        <f t="shared" si="377"/>
        <v>083355006079</v>
      </c>
      <c r="M5970">
        <f t="shared" si="375"/>
        <v>34739</v>
      </c>
    </row>
    <row r="5971" spans="1:13">
      <c r="A5971" s="127" t="s">
        <v>14985</v>
      </c>
      <c r="B5971" s="207" t="s">
        <v>14986</v>
      </c>
      <c r="C5971" s="208" t="s">
        <v>14987</v>
      </c>
      <c r="D5971" s="208" t="s">
        <v>14937</v>
      </c>
      <c r="E5971" s="205" t="s">
        <v>9</v>
      </c>
      <c r="F5971" s="205" t="s">
        <v>8</v>
      </c>
      <c r="G5971" s="205" t="s">
        <v>14985</v>
      </c>
      <c r="H5971" s="205" t="s">
        <v>356</v>
      </c>
      <c r="I5971" s="206">
        <v>4873</v>
      </c>
      <c r="J5971" t="str">
        <f t="shared" si="376"/>
        <v>BW|Tengen</v>
      </c>
      <c r="K5971" t="str">
        <f t="shared" si="374"/>
        <v>BW|Tengen</v>
      </c>
      <c r="L5971" s="380" t="str">
        <f t="shared" si="377"/>
        <v>083350080080</v>
      </c>
      <c r="M5971">
        <f t="shared" si="375"/>
        <v>4873</v>
      </c>
    </row>
    <row r="5972" spans="1:13">
      <c r="A5972" s="127" t="s">
        <v>14988</v>
      </c>
      <c r="B5972" s="207" t="s">
        <v>14989</v>
      </c>
      <c r="C5972" s="208" t="s">
        <v>14979</v>
      </c>
      <c r="D5972" s="208" t="s">
        <v>14937</v>
      </c>
      <c r="E5972" s="205" t="s">
        <v>9</v>
      </c>
      <c r="F5972" s="205" t="s">
        <v>8</v>
      </c>
      <c r="G5972" s="205" t="s">
        <v>14980</v>
      </c>
      <c r="H5972" s="205" t="s">
        <v>12875</v>
      </c>
      <c r="I5972" s="206">
        <v>3285</v>
      </c>
      <c r="J5972" t="str">
        <f t="shared" si="376"/>
        <v>BW|Volkertshausen</v>
      </c>
      <c r="K5972" t="str">
        <f t="shared" si="374"/>
        <v>BW|VVG der Stadt Singen (Hohentwiel)</v>
      </c>
      <c r="L5972" s="380" t="str">
        <f t="shared" si="377"/>
        <v>083355005081</v>
      </c>
      <c r="M5972">
        <f t="shared" si="375"/>
        <v>70217</v>
      </c>
    </row>
    <row r="5973" spans="1:13">
      <c r="A5973" s="127" t="s">
        <v>14990</v>
      </c>
      <c r="B5973" s="207" t="s">
        <v>14991</v>
      </c>
      <c r="C5973" s="208" t="s">
        <v>14949</v>
      </c>
      <c r="D5973" s="208" t="s">
        <v>14937</v>
      </c>
      <c r="E5973" s="205" t="s">
        <v>9</v>
      </c>
      <c r="F5973" s="205" t="s">
        <v>8</v>
      </c>
      <c r="G5973" s="205" t="s">
        <v>14950</v>
      </c>
      <c r="H5973" s="205" t="s">
        <v>12875</v>
      </c>
      <c r="I5973" s="206">
        <v>2112</v>
      </c>
      <c r="J5973" t="str">
        <f t="shared" si="376"/>
        <v>BW|Hohenfels (bei Stockach)</v>
      </c>
      <c r="K5973" t="str">
        <f t="shared" si="374"/>
        <v>BW|VVG der Stadt Stockach</v>
      </c>
      <c r="L5973" s="380" t="str">
        <f t="shared" si="377"/>
        <v>083355006096</v>
      </c>
      <c r="M5973">
        <f t="shared" si="375"/>
        <v>34739</v>
      </c>
    </row>
    <row r="5974" spans="1:13">
      <c r="A5974" s="127" t="s">
        <v>14992</v>
      </c>
      <c r="B5974" s="207" t="s">
        <v>14993</v>
      </c>
      <c r="C5974" s="208" t="s">
        <v>14936</v>
      </c>
      <c r="D5974" s="208" t="s">
        <v>14937</v>
      </c>
      <c r="E5974" s="205" t="s">
        <v>9</v>
      </c>
      <c r="F5974" s="205" t="s">
        <v>8</v>
      </c>
      <c r="G5974" s="205" t="s">
        <v>14938</v>
      </c>
      <c r="H5974" s="205" t="s">
        <v>12875</v>
      </c>
      <c r="I5974" s="206">
        <v>4016</v>
      </c>
      <c r="J5974" t="str">
        <f t="shared" si="376"/>
        <v>BW|Mühlhausen-Ehingen</v>
      </c>
      <c r="K5974" t="str">
        <f t="shared" si="374"/>
        <v>BW|VVG der Stadt Engen</v>
      </c>
      <c r="L5974" s="380" t="str">
        <f t="shared" si="377"/>
        <v>083355001097</v>
      </c>
      <c r="M5974">
        <f t="shared" si="375"/>
        <v>17874</v>
      </c>
    </row>
    <row r="5975" spans="1:13">
      <c r="A5975" s="127" t="s">
        <v>14994</v>
      </c>
      <c r="B5975" s="207" t="s">
        <v>14995</v>
      </c>
      <c r="C5975" s="208" t="s">
        <v>14949</v>
      </c>
      <c r="D5975" s="208" t="s">
        <v>14937</v>
      </c>
      <c r="E5975" s="205" t="s">
        <v>9</v>
      </c>
      <c r="F5975" s="205" t="s">
        <v>8</v>
      </c>
      <c r="G5975" s="205" t="s">
        <v>14950</v>
      </c>
      <c r="H5975" s="205" t="s">
        <v>12875</v>
      </c>
      <c r="I5975" s="206">
        <v>4868</v>
      </c>
      <c r="J5975" t="str">
        <f t="shared" si="376"/>
        <v>BW|Bodman-Ludwigshafen</v>
      </c>
      <c r="K5975" t="str">
        <f t="shared" si="374"/>
        <v>BW|VVG der Stadt Stockach</v>
      </c>
      <c r="L5975" s="380" t="str">
        <f t="shared" si="377"/>
        <v>083355006098</v>
      </c>
      <c r="M5975">
        <f t="shared" si="375"/>
        <v>34739</v>
      </c>
    </row>
    <row r="5976" spans="1:13">
      <c r="A5976" s="127" t="s">
        <v>14996</v>
      </c>
      <c r="B5976" s="207" t="s">
        <v>14997</v>
      </c>
      <c r="C5976" s="208" t="s">
        <v>14949</v>
      </c>
      <c r="D5976" s="208" t="s">
        <v>14937</v>
      </c>
      <c r="E5976" s="205" t="s">
        <v>9</v>
      </c>
      <c r="F5976" s="205" t="s">
        <v>8</v>
      </c>
      <c r="G5976" s="205" t="s">
        <v>14950</v>
      </c>
      <c r="H5976" s="205" t="s">
        <v>12875</v>
      </c>
      <c r="I5976" s="206">
        <v>3648</v>
      </c>
      <c r="J5976" t="str">
        <f t="shared" si="376"/>
        <v>BW|Orsingen-Nenzingen</v>
      </c>
      <c r="K5976" t="str">
        <f t="shared" si="374"/>
        <v>BW|VVG der Stadt Stockach</v>
      </c>
      <c r="L5976" s="380" t="str">
        <f t="shared" si="377"/>
        <v>083355006099</v>
      </c>
      <c r="M5976">
        <f t="shared" si="375"/>
        <v>34739</v>
      </c>
    </row>
    <row r="5977" spans="1:13">
      <c r="A5977" s="127" t="s">
        <v>14998</v>
      </c>
      <c r="B5977" s="208" t="s">
        <v>14999</v>
      </c>
      <c r="C5977" s="208" t="s">
        <v>14979</v>
      </c>
      <c r="D5977" s="208" t="s">
        <v>14937</v>
      </c>
      <c r="E5977" s="205" t="s">
        <v>9</v>
      </c>
      <c r="F5977" s="205" t="s">
        <v>8</v>
      </c>
      <c r="G5977" s="205" t="s">
        <v>14980</v>
      </c>
      <c r="H5977" s="205" t="s">
        <v>12875</v>
      </c>
      <c r="I5977" s="206">
        <v>12307</v>
      </c>
      <c r="J5977" t="str">
        <f t="shared" si="376"/>
        <v>BW|Rielasingen-Worblingen</v>
      </c>
      <c r="K5977" t="str">
        <f t="shared" si="374"/>
        <v>BW|VVG der Stadt Singen (Hohentwiel)</v>
      </c>
      <c r="L5977" s="380" t="str">
        <f t="shared" si="377"/>
        <v>083355005100</v>
      </c>
      <c r="M5977">
        <f t="shared" si="375"/>
        <v>70217</v>
      </c>
    </row>
    <row r="5978" spans="1:13">
      <c r="A5978" s="127" t="s">
        <v>15000</v>
      </c>
      <c r="B5978" s="207" t="s">
        <v>15001</v>
      </c>
      <c r="C5978" s="208" t="s">
        <v>15002</v>
      </c>
      <c r="D5978" s="208" t="s">
        <v>15003</v>
      </c>
      <c r="E5978" s="205" t="s">
        <v>9</v>
      </c>
      <c r="F5978" s="205" t="s">
        <v>8</v>
      </c>
      <c r="G5978" s="205" t="s">
        <v>15004</v>
      </c>
      <c r="H5978" s="205" t="s">
        <v>12859</v>
      </c>
      <c r="I5978" s="206">
        <v>510</v>
      </c>
      <c r="J5978" t="str">
        <f t="shared" si="376"/>
        <v>BW|Aitern</v>
      </c>
      <c r="K5978" t="str">
        <f t="shared" si="374"/>
        <v>BW|GVV Schönau im Schwarzwald</v>
      </c>
      <c r="L5978" s="380" t="str">
        <f t="shared" si="377"/>
        <v>083365006004</v>
      </c>
      <c r="M5978">
        <f t="shared" si="375"/>
        <v>5571</v>
      </c>
    </row>
    <row r="5979" spans="1:13">
      <c r="A5979" s="127" t="s">
        <v>15005</v>
      </c>
      <c r="B5979" s="207" t="s">
        <v>15006</v>
      </c>
      <c r="C5979" s="208" t="s">
        <v>15007</v>
      </c>
      <c r="D5979" s="208" t="s">
        <v>15003</v>
      </c>
      <c r="E5979" s="205" t="s">
        <v>9</v>
      </c>
      <c r="F5979" s="205" t="s">
        <v>8</v>
      </c>
      <c r="G5979" s="205" t="s">
        <v>15008</v>
      </c>
      <c r="H5979" s="205" t="s">
        <v>12875</v>
      </c>
      <c r="I5979" s="206">
        <v>5182</v>
      </c>
      <c r="J5979" t="str">
        <f t="shared" si="376"/>
        <v>BW|Bad Bellingen</v>
      </c>
      <c r="K5979" t="str">
        <f t="shared" si="374"/>
        <v>BW|VVG der Gemeinde Schliengen</v>
      </c>
      <c r="L5979" s="380" t="str">
        <f t="shared" si="377"/>
        <v>083365005006</v>
      </c>
      <c r="M5979">
        <f t="shared" si="375"/>
        <v>11471</v>
      </c>
    </row>
    <row r="5980" spans="1:13">
      <c r="A5980" s="127" t="s">
        <v>15009</v>
      </c>
      <c r="B5980" s="207" t="s">
        <v>15010</v>
      </c>
      <c r="C5980" s="208" t="s">
        <v>15011</v>
      </c>
      <c r="D5980" s="208" t="s">
        <v>15003</v>
      </c>
      <c r="E5980" s="205" t="s">
        <v>9</v>
      </c>
      <c r="F5980" s="205" t="s">
        <v>8</v>
      </c>
      <c r="G5980" s="205" t="s">
        <v>15012</v>
      </c>
      <c r="H5980" s="205" t="s">
        <v>12859</v>
      </c>
      <c r="I5980" s="206">
        <v>2981</v>
      </c>
      <c r="J5980" t="str">
        <f t="shared" si="376"/>
        <v>BW|Binzen</v>
      </c>
      <c r="K5980" t="str">
        <f t="shared" si="374"/>
        <v>BW|GVV Vorderes Kandertal</v>
      </c>
      <c r="L5980" s="380" t="str">
        <f t="shared" si="377"/>
        <v>083365008008</v>
      </c>
      <c r="M5980">
        <f t="shared" si="375"/>
        <v>10108</v>
      </c>
    </row>
    <row r="5981" spans="1:13">
      <c r="A5981" s="127" t="s">
        <v>15013</v>
      </c>
      <c r="B5981" s="207" t="s">
        <v>15014</v>
      </c>
      <c r="C5981" s="208" t="s">
        <v>15002</v>
      </c>
      <c r="D5981" s="208" t="s">
        <v>15003</v>
      </c>
      <c r="E5981" s="205" t="s">
        <v>9</v>
      </c>
      <c r="F5981" s="205" t="s">
        <v>8</v>
      </c>
      <c r="G5981" s="205" t="s">
        <v>15004</v>
      </c>
      <c r="H5981" s="205" t="s">
        <v>12859</v>
      </c>
      <c r="I5981" s="206">
        <v>95</v>
      </c>
      <c r="J5981" t="str">
        <f t="shared" si="376"/>
        <v>BW|Böllen</v>
      </c>
      <c r="K5981" t="str">
        <f t="shared" si="374"/>
        <v>BW|GVV Schönau im Schwarzwald</v>
      </c>
      <c r="L5981" s="380" t="str">
        <f t="shared" si="377"/>
        <v>083365006010</v>
      </c>
      <c r="M5981">
        <f t="shared" si="375"/>
        <v>5571</v>
      </c>
    </row>
    <row r="5982" spans="1:13">
      <c r="A5982" s="127" t="s">
        <v>15015</v>
      </c>
      <c r="B5982" s="207" t="s">
        <v>15016</v>
      </c>
      <c r="C5982" s="208" t="s">
        <v>15017</v>
      </c>
      <c r="D5982" s="208" t="s">
        <v>15003</v>
      </c>
      <c r="E5982" s="205" t="s">
        <v>9</v>
      </c>
      <c r="F5982" s="205" t="s">
        <v>8</v>
      </c>
      <c r="G5982" s="205" t="s">
        <v>15015</v>
      </c>
      <c r="H5982" s="205" t="s">
        <v>356</v>
      </c>
      <c r="I5982" s="206">
        <v>8788</v>
      </c>
      <c r="J5982" t="str">
        <f t="shared" si="376"/>
        <v>BW|Efringen-Kirchen</v>
      </c>
      <c r="K5982" t="str">
        <f t="shared" si="374"/>
        <v>BW|Efringen-Kirchen</v>
      </c>
      <c r="L5982" s="380" t="str">
        <f t="shared" si="377"/>
        <v>083360014014</v>
      </c>
      <c r="M5982">
        <f t="shared" si="375"/>
        <v>8788</v>
      </c>
    </row>
    <row r="5983" spans="1:13">
      <c r="A5983" s="127" t="s">
        <v>15018</v>
      </c>
      <c r="B5983" s="207" t="s">
        <v>15019</v>
      </c>
      <c r="C5983" s="208" t="s">
        <v>15011</v>
      </c>
      <c r="D5983" s="208" t="s">
        <v>15003</v>
      </c>
      <c r="E5983" s="205" t="s">
        <v>9</v>
      </c>
      <c r="F5983" s="205" t="s">
        <v>8</v>
      </c>
      <c r="G5983" s="205" t="s">
        <v>15012</v>
      </c>
      <c r="H5983" s="205" t="s">
        <v>12859</v>
      </c>
      <c r="I5983" s="206">
        <v>2570</v>
      </c>
      <c r="J5983" t="str">
        <f t="shared" si="376"/>
        <v>BW|Eimeldingen</v>
      </c>
      <c r="K5983" t="str">
        <f t="shared" si="374"/>
        <v>BW|GVV Vorderes Kandertal</v>
      </c>
      <c r="L5983" s="380" t="str">
        <f t="shared" si="377"/>
        <v>083365008019</v>
      </c>
      <c r="M5983">
        <f t="shared" si="375"/>
        <v>10108</v>
      </c>
    </row>
    <row r="5984" spans="1:13">
      <c r="A5984" s="127" t="s">
        <v>15020</v>
      </c>
      <c r="B5984" s="207" t="s">
        <v>15021</v>
      </c>
      <c r="C5984" s="208" t="s">
        <v>15011</v>
      </c>
      <c r="D5984" s="208" t="s">
        <v>15003</v>
      </c>
      <c r="E5984" s="205" t="s">
        <v>9</v>
      </c>
      <c r="F5984" s="205" t="s">
        <v>8</v>
      </c>
      <c r="G5984" s="205" t="s">
        <v>15012</v>
      </c>
      <c r="H5984" s="205" t="s">
        <v>12859</v>
      </c>
      <c r="I5984" s="206">
        <v>788</v>
      </c>
      <c r="J5984" t="str">
        <f t="shared" si="376"/>
        <v>BW|Fischingen</v>
      </c>
      <c r="K5984" t="str">
        <f t="shared" si="374"/>
        <v>BW|GVV Vorderes Kandertal</v>
      </c>
      <c r="L5984" s="380" t="str">
        <f t="shared" si="377"/>
        <v>083365008024</v>
      </c>
      <c r="M5984">
        <f t="shared" si="375"/>
        <v>10108</v>
      </c>
    </row>
    <row r="5985" spans="1:13">
      <c r="A5985" s="127" t="s">
        <v>15022</v>
      </c>
      <c r="B5985" s="207" t="s">
        <v>15023</v>
      </c>
      <c r="C5985" s="208" t="s">
        <v>15002</v>
      </c>
      <c r="D5985" s="208" t="s">
        <v>15003</v>
      </c>
      <c r="E5985" s="205" t="s">
        <v>9</v>
      </c>
      <c r="F5985" s="205" t="s">
        <v>8</v>
      </c>
      <c r="G5985" s="205" t="s">
        <v>15004</v>
      </c>
      <c r="H5985" s="205" t="s">
        <v>12859</v>
      </c>
      <c r="I5985" s="206">
        <v>488</v>
      </c>
      <c r="J5985" t="str">
        <f t="shared" si="376"/>
        <v>BW|Fröhnd</v>
      </c>
      <c r="K5985" t="str">
        <f t="shared" si="374"/>
        <v>BW|GVV Schönau im Schwarzwald</v>
      </c>
      <c r="L5985" s="380" t="str">
        <f t="shared" si="377"/>
        <v>083365006025</v>
      </c>
      <c r="M5985">
        <f t="shared" si="375"/>
        <v>5571</v>
      </c>
    </row>
    <row r="5986" spans="1:13">
      <c r="A5986" s="127" t="s">
        <v>15024</v>
      </c>
      <c r="B5986" s="207" t="s">
        <v>15025</v>
      </c>
      <c r="C5986" s="208" t="s">
        <v>15026</v>
      </c>
      <c r="D5986" s="208" t="s">
        <v>15003</v>
      </c>
      <c r="E5986" s="205" t="s">
        <v>9</v>
      </c>
      <c r="F5986" s="205" t="s">
        <v>8</v>
      </c>
      <c r="G5986" s="205" t="s">
        <v>15027</v>
      </c>
      <c r="H5986" s="205" t="s">
        <v>12875</v>
      </c>
      <c r="I5986" s="206">
        <v>1225</v>
      </c>
      <c r="J5986" t="str">
        <f t="shared" si="376"/>
        <v>BW|Hasel</v>
      </c>
      <c r="K5986" t="str">
        <f t="shared" si="374"/>
        <v>BW|VVG der Stadt Schopfheim</v>
      </c>
      <c r="L5986" s="380" t="str">
        <f t="shared" si="377"/>
        <v>083365007034</v>
      </c>
      <c r="M5986">
        <f t="shared" si="375"/>
        <v>28197</v>
      </c>
    </row>
    <row r="5987" spans="1:13">
      <c r="A5987" s="127" t="s">
        <v>15028</v>
      </c>
      <c r="B5987" s="207" t="s">
        <v>15029</v>
      </c>
      <c r="C5987" s="208" t="s">
        <v>15026</v>
      </c>
      <c r="D5987" s="208" t="s">
        <v>15003</v>
      </c>
      <c r="E5987" s="205" t="s">
        <v>9</v>
      </c>
      <c r="F5987" s="205" t="s">
        <v>8</v>
      </c>
      <c r="G5987" s="205" t="s">
        <v>15027</v>
      </c>
      <c r="H5987" s="205" t="s">
        <v>12875</v>
      </c>
      <c r="I5987" s="206">
        <v>2385</v>
      </c>
      <c r="J5987" t="str">
        <f t="shared" si="376"/>
        <v>BW|Hausen im Wiesental</v>
      </c>
      <c r="K5987" t="str">
        <f t="shared" si="374"/>
        <v>BW|VVG der Stadt Schopfheim</v>
      </c>
      <c r="L5987" s="380" t="str">
        <f t="shared" si="377"/>
        <v>083365007036</v>
      </c>
      <c r="M5987">
        <f t="shared" si="375"/>
        <v>28197</v>
      </c>
    </row>
    <row r="5988" spans="1:13">
      <c r="A5988" s="127" t="s">
        <v>15030</v>
      </c>
      <c r="B5988" s="207" t="s">
        <v>15031</v>
      </c>
      <c r="C5988" s="208" t="s">
        <v>15032</v>
      </c>
      <c r="D5988" s="208" t="s">
        <v>15003</v>
      </c>
      <c r="E5988" s="205" t="s">
        <v>9</v>
      </c>
      <c r="F5988" s="205" t="s">
        <v>8</v>
      </c>
      <c r="G5988" s="205" t="s">
        <v>15033</v>
      </c>
      <c r="H5988" s="205" t="s">
        <v>12875</v>
      </c>
      <c r="I5988" s="206">
        <v>2491</v>
      </c>
      <c r="J5988" t="str">
        <f t="shared" si="376"/>
        <v>BW|Inzlingen</v>
      </c>
      <c r="K5988" t="str">
        <f t="shared" si="374"/>
        <v>BW|VVG der Stadt Lörrach</v>
      </c>
      <c r="L5988" s="380" t="str">
        <f t="shared" si="377"/>
        <v>083365003043</v>
      </c>
      <c r="M5988">
        <f t="shared" si="375"/>
        <v>53161</v>
      </c>
    </row>
    <row r="5989" spans="1:13">
      <c r="A5989" s="127" t="s">
        <v>15034</v>
      </c>
      <c r="B5989" s="207" t="s">
        <v>15035</v>
      </c>
      <c r="C5989" s="208" t="s">
        <v>15036</v>
      </c>
      <c r="D5989" s="208" t="s">
        <v>15003</v>
      </c>
      <c r="E5989" s="205" t="s">
        <v>9</v>
      </c>
      <c r="F5989" s="205" t="s">
        <v>8</v>
      </c>
      <c r="G5989" s="205" t="s">
        <v>15037</v>
      </c>
      <c r="H5989" s="205" t="s">
        <v>12875</v>
      </c>
      <c r="I5989" s="206">
        <v>8456</v>
      </c>
      <c r="J5989" t="str">
        <f t="shared" si="376"/>
        <v>BW|Kandern</v>
      </c>
      <c r="K5989" t="str">
        <f t="shared" si="374"/>
        <v>BW|VVG der Stadt Kandern</v>
      </c>
      <c r="L5989" s="380" t="str">
        <f t="shared" si="377"/>
        <v>083365001045</v>
      </c>
      <c r="M5989">
        <f t="shared" si="375"/>
        <v>9911</v>
      </c>
    </row>
    <row r="5990" spans="1:13">
      <c r="A5990" s="127" t="s">
        <v>15038</v>
      </c>
      <c r="B5990" s="207" t="s">
        <v>15039</v>
      </c>
      <c r="C5990" s="208" t="s">
        <v>15032</v>
      </c>
      <c r="D5990" s="208" t="s">
        <v>15003</v>
      </c>
      <c r="E5990" s="205" t="s">
        <v>9</v>
      </c>
      <c r="F5990" s="205" t="s">
        <v>8</v>
      </c>
      <c r="G5990" s="205" t="s">
        <v>15033</v>
      </c>
      <c r="H5990" s="205" t="s">
        <v>12875</v>
      </c>
      <c r="I5990" s="206">
        <v>50670</v>
      </c>
      <c r="J5990" t="str">
        <f t="shared" si="376"/>
        <v>BW|Lörrach</v>
      </c>
      <c r="K5990" t="str">
        <f t="shared" si="374"/>
        <v>BW|VVG der Stadt Lörrach</v>
      </c>
      <c r="L5990" s="380" t="str">
        <f t="shared" si="377"/>
        <v>083365003050</v>
      </c>
      <c r="M5990">
        <f t="shared" si="375"/>
        <v>53161</v>
      </c>
    </row>
    <row r="5991" spans="1:13">
      <c r="A5991" s="127" t="s">
        <v>15040</v>
      </c>
      <c r="B5991" s="207" t="s">
        <v>15041</v>
      </c>
      <c r="C5991" s="208" t="s">
        <v>15026</v>
      </c>
      <c r="D5991" s="208" t="s">
        <v>15003</v>
      </c>
      <c r="E5991" s="205" t="s">
        <v>9</v>
      </c>
      <c r="F5991" s="205" t="s">
        <v>8</v>
      </c>
      <c r="G5991" s="205" t="s">
        <v>15027</v>
      </c>
      <c r="H5991" s="205" t="s">
        <v>12875</v>
      </c>
      <c r="I5991" s="206">
        <v>4349</v>
      </c>
      <c r="J5991" t="str">
        <f t="shared" si="376"/>
        <v>BW|Maulburg</v>
      </c>
      <c r="K5991" t="str">
        <f t="shared" si="374"/>
        <v>BW|VVG der Stadt Schopfheim</v>
      </c>
      <c r="L5991" s="380" t="str">
        <f t="shared" si="377"/>
        <v>083365007057</v>
      </c>
      <c r="M5991">
        <f t="shared" si="375"/>
        <v>28197</v>
      </c>
    </row>
    <row r="5992" spans="1:13">
      <c r="A5992" s="127" t="s">
        <v>15042</v>
      </c>
      <c r="B5992" s="207" t="s">
        <v>15043</v>
      </c>
      <c r="C5992" s="208" t="s">
        <v>15044</v>
      </c>
      <c r="D5992" s="208" t="s">
        <v>15003</v>
      </c>
      <c r="E5992" s="205" t="s">
        <v>9</v>
      </c>
      <c r="F5992" s="205" t="s">
        <v>8</v>
      </c>
      <c r="G5992" s="205" t="s">
        <v>15045</v>
      </c>
      <c r="H5992" s="205" t="s">
        <v>12875</v>
      </c>
      <c r="I5992" s="206">
        <v>33849</v>
      </c>
      <c r="J5992" t="str">
        <f t="shared" si="376"/>
        <v>BW|Rheinfelden (Baden)</v>
      </c>
      <c r="K5992" t="str">
        <f t="shared" si="374"/>
        <v>BW|VVG der Stadt Rheinfelden (Baden)</v>
      </c>
      <c r="L5992" s="380" t="str">
        <f t="shared" si="377"/>
        <v>083365004069</v>
      </c>
      <c r="M5992">
        <f t="shared" si="375"/>
        <v>36396</v>
      </c>
    </row>
    <row r="5993" spans="1:13">
      <c r="A5993" s="127" t="s">
        <v>15046</v>
      </c>
      <c r="B5993" s="207" t="s">
        <v>15047</v>
      </c>
      <c r="C5993" s="208" t="s">
        <v>15011</v>
      </c>
      <c r="D5993" s="208" t="s">
        <v>15003</v>
      </c>
      <c r="E5993" s="205" t="s">
        <v>9</v>
      </c>
      <c r="F5993" s="205" t="s">
        <v>8</v>
      </c>
      <c r="G5993" s="205" t="s">
        <v>15012</v>
      </c>
      <c r="H5993" s="205" t="s">
        <v>12859</v>
      </c>
      <c r="I5993" s="206">
        <v>1980</v>
      </c>
      <c r="J5993" t="str">
        <f t="shared" si="376"/>
        <v>BW|Rümmingen</v>
      </c>
      <c r="K5993" t="str">
        <f t="shared" si="374"/>
        <v>BW|GVV Vorderes Kandertal</v>
      </c>
      <c r="L5993" s="380" t="str">
        <f t="shared" si="377"/>
        <v>083365008073</v>
      </c>
      <c r="M5993">
        <f t="shared" si="375"/>
        <v>10108</v>
      </c>
    </row>
    <row r="5994" spans="1:13">
      <c r="A5994" s="127" t="s">
        <v>15048</v>
      </c>
      <c r="B5994" s="207" t="s">
        <v>15049</v>
      </c>
      <c r="C5994" s="208" t="s">
        <v>15011</v>
      </c>
      <c r="D5994" s="208" t="s">
        <v>15003</v>
      </c>
      <c r="E5994" s="205" t="s">
        <v>9</v>
      </c>
      <c r="F5994" s="205" t="s">
        <v>8</v>
      </c>
      <c r="G5994" s="205" t="s">
        <v>15012</v>
      </c>
      <c r="H5994" s="205" t="s">
        <v>12859</v>
      </c>
      <c r="I5994" s="206">
        <v>832</v>
      </c>
      <c r="J5994" t="str">
        <f t="shared" si="376"/>
        <v>BW|Schallbach</v>
      </c>
      <c r="K5994" t="str">
        <f t="shared" si="374"/>
        <v>BW|GVV Vorderes Kandertal</v>
      </c>
      <c r="L5994" s="380" t="str">
        <f t="shared" si="377"/>
        <v>083365008075</v>
      </c>
      <c r="M5994">
        <f t="shared" si="375"/>
        <v>10108</v>
      </c>
    </row>
    <row r="5995" spans="1:13">
      <c r="A5995" s="127" t="s">
        <v>15050</v>
      </c>
      <c r="B5995" s="207" t="s">
        <v>15051</v>
      </c>
      <c r="C5995" s="208" t="s">
        <v>15007</v>
      </c>
      <c r="D5995" s="208" t="s">
        <v>15003</v>
      </c>
      <c r="E5995" s="205" t="s">
        <v>9</v>
      </c>
      <c r="F5995" s="205" t="s">
        <v>8</v>
      </c>
      <c r="G5995" s="205" t="s">
        <v>15008</v>
      </c>
      <c r="H5995" s="205" t="s">
        <v>12875</v>
      </c>
      <c r="I5995" s="206">
        <v>6289</v>
      </c>
      <c r="J5995" t="str">
        <f t="shared" si="376"/>
        <v>BW|Schliengen</v>
      </c>
      <c r="K5995" t="str">
        <f t="shared" si="374"/>
        <v>BW|VVG der Gemeinde Schliengen</v>
      </c>
      <c r="L5995" s="380" t="str">
        <f t="shared" si="377"/>
        <v>083365005078</v>
      </c>
      <c r="M5995">
        <f t="shared" si="375"/>
        <v>11471</v>
      </c>
    </row>
    <row r="5996" spans="1:13">
      <c r="A5996" s="127" t="s">
        <v>15052</v>
      </c>
      <c r="B5996" s="207" t="s">
        <v>15053</v>
      </c>
      <c r="C5996" s="208" t="s">
        <v>15002</v>
      </c>
      <c r="D5996" s="208" t="s">
        <v>15003</v>
      </c>
      <c r="E5996" s="205" t="s">
        <v>9</v>
      </c>
      <c r="F5996" s="205" t="s">
        <v>8</v>
      </c>
      <c r="G5996" s="205" t="s">
        <v>15004</v>
      </c>
      <c r="H5996" s="205" t="s">
        <v>12859</v>
      </c>
      <c r="I5996" s="206">
        <v>2450</v>
      </c>
      <c r="J5996" t="str">
        <f t="shared" si="376"/>
        <v>BW|Schönau im Schwarzwald</v>
      </c>
      <c r="K5996" t="str">
        <f t="shared" si="374"/>
        <v>BW|GVV Schönau im Schwarzwald</v>
      </c>
      <c r="L5996" s="380" t="str">
        <f t="shared" si="377"/>
        <v>083365006079</v>
      </c>
      <c r="M5996">
        <f t="shared" si="375"/>
        <v>5571</v>
      </c>
    </row>
    <row r="5997" spans="1:13">
      <c r="A5997" s="127" t="s">
        <v>15054</v>
      </c>
      <c r="B5997" s="207" t="s">
        <v>15055</v>
      </c>
      <c r="C5997" s="208" t="s">
        <v>15002</v>
      </c>
      <c r="D5997" s="208" t="s">
        <v>15003</v>
      </c>
      <c r="E5997" s="205" t="s">
        <v>9</v>
      </c>
      <c r="F5997" s="205" t="s">
        <v>8</v>
      </c>
      <c r="G5997" s="205" t="s">
        <v>15004</v>
      </c>
      <c r="H5997" s="205" t="s">
        <v>12859</v>
      </c>
      <c r="I5997" s="206">
        <v>344</v>
      </c>
      <c r="J5997" t="str">
        <f t="shared" si="376"/>
        <v>BW|Schönenberg</v>
      </c>
      <c r="K5997" t="str">
        <f t="shared" si="374"/>
        <v>BW|GVV Schönau im Schwarzwald</v>
      </c>
      <c r="L5997" s="380" t="str">
        <f t="shared" si="377"/>
        <v>083365006080</v>
      </c>
      <c r="M5997">
        <f t="shared" si="375"/>
        <v>5571</v>
      </c>
    </row>
    <row r="5998" spans="1:13">
      <c r="A5998" s="127" t="s">
        <v>15056</v>
      </c>
      <c r="B5998" s="207" t="s">
        <v>15057</v>
      </c>
      <c r="C5998" s="208" t="s">
        <v>15026</v>
      </c>
      <c r="D5998" s="208" t="s">
        <v>15003</v>
      </c>
      <c r="E5998" s="205" t="s">
        <v>9</v>
      </c>
      <c r="F5998" s="205" t="s">
        <v>8</v>
      </c>
      <c r="G5998" s="205" t="s">
        <v>15027</v>
      </c>
      <c r="H5998" s="205" t="s">
        <v>12875</v>
      </c>
      <c r="I5998" s="206">
        <v>20238</v>
      </c>
      <c r="J5998" t="str">
        <f t="shared" si="376"/>
        <v>BW|Schopfheim</v>
      </c>
      <c r="K5998" t="str">
        <f t="shared" si="374"/>
        <v>BW|VVG der Stadt Schopfheim</v>
      </c>
      <c r="L5998" s="380" t="str">
        <f t="shared" si="377"/>
        <v>083365007081</v>
      </c>
      <c r="M5998">
        <f t="shared" si="375"/>
        <v>28197</v>
      </c>
    </row>
    <row r="5999" spans="1:13">
      <c r="A5999" s="127" t="s">
        <v>15058</v>
      </c>
      <c r="B5999" s="207" t="s">
        <v>15059</v>
      </c>
      <c r="C5999" s="208" t="s">
        <v>15044</v>
      </c>
      <c r="D5999" s="208" t="s">
        <v>15003</v>
      </c>
      <c r="E5999" s="205" t="s">
        <v>9</v>
      </c>
      <c r="F5999" s="205" t="s">
        <v>8</v>
      </c>
      <c r="G5999" s="205" t="s">
        <v>15045</v>
      </c>
      <c r="H5999" s="205" t="s">
        <v>12875</v>
      </c>
      <c r="I5999" s="206">
        <v>2547</v>
      </c>
      <c r="J5999" t="str">
        <f t="shared" si="376"/>
        <v>BW|Schwörstadt</v>
      </c>
      <c r="K5999" t="str">
        <f t="shared" si="374"/>
        <v>BW|VVG der Stadt Rheinfelden (Baden)</v>
      </c>
      <c r="L5999" s="380" t="str">
        <f t="shared" si="377"/>
        <v>083365004082</v>
      </c>
      <c r="M5999">
        <f t="shared" si="375"/>
        <v>36396</v>
      </c>
    </row>
    <row r="6000" spans="1:13">
      <c r="A6000" s="127" t="s">
        <v>15060</v>
      </c>
      <c r="B6000" s="207" t="s">
        <v>15061</v>
      </c>
      <c r="C6000" s="208" t="s">
        <v>15062</v>
      </c>
      <c r="D6000" s="208" t="s">
        <v>15003</v>
      </c>
      <c r="E6000" s="205" t="s">
        <v>9</v>
      </c>
      <c r="F6000" s="205" t="s">
        <v>8</v>
      </c>
      <c r="G6000" s="205" t="s">
        <v>15063</v>
      </c>
      <c r="H6000" s="205" t="s">
        <v>356</v>
      </c>
      <c r="I6000" s="206">
        <v>10255</v>
      </c>
      <c r="J6000" t="str">
        <f t="shared" si="376"/>
        <v>BW|Steinen (Baden)</v>
      </c>
      <c r="K6000" t="str">
        <f t="shared" si="374"/>
        <v>BW|Steinen</v>
      </c>
      <c r="L6000" s="380" t="str">
        <f t="shared" si="377"/>
        <v>083360084084</v>
      </c>
      <c r="M6000">
        <f t="shared" si="375"/>
        <v>10255</v>
      </c>
    </row>
    <row r="6001" spans="1:13">
      <c r="A6001" s="127" t="s">
        <v>15064</v>
      </c>
      <c r="B6001" s="207" t="s">
        <v>15065</v>
      </c>
      <c r="C6001" s="208" t="s">
        <v>15066</v>
      </c>
      <c r="D6001" s="208" t="s">
        <v>15003</v>
      </c>
      <c r="E6001" s="205" t="s">
        <v>9</v>
      </c>
      <c r="F6001" s="205" t="s">
        <v>8</v>
      </c>
      <c r="G6001" s="205" t="s">
        <v>15064</v>
      </c>
      <c r="H6001" s="205" t="s">
        <v>356</v>
      </c>
      <c r="I6001" s="206">
        <v>4962</v>
      </c>
      <c r="J6001" t="str">
        <f t="shared" si="376"/>
        <v>BW|Todtnau</v>
      </c>
      <c r="K6001" t="str">
        <f t="shared" si="374"/>
        <v>BW|Todtnau</v>
      </c>
      <c r="L6001" s="380" t="str">
        <f t="shared" si="377"/>
        <v>083360087087</v>
      </c>
      <c r="M6001">
        <f t="shared" si="375"/>
        <v>4962</v>
      </c>
    </row>
    <row r="6002" spans="1:13">
      <c r="A6002" s="127" t="s">
        <v>15067</v>
      </c>
      <c r="B6002" s="207" t="s">
        <v>15068</v>
      </c>
      <c r="C6002" s="208" t="s">
        <v>15002</v>
      </c>
      <c r="D6002" s="208" t="s">
        <v>15003</v>
      </c>
      <c r="E6002" s="205" t="s">
        <v>9</v>
      </c>
      <c r="F6002" s="205" t="s">
        <v>8</v>
      </c>
      <c r="G6002" s="205" t="s">
        <v>15004</v>
      </c>
      <c r="H6002" s="205" t="s">
        <v>12859</v>
      </c>
      <c r="I6002" s="206">
        <v>185</v>
      </c>
      <c r="J6002" t="str">
        <f t="shared" si="376"/>
        <v>BW|Tunau</v>
      </c>
      <c r="K6002" t="str">
        <f t="shared" si="374"/>
        <v>BW|GVV Schönau im Schwarzwald</v>
      </c>
      <c r="L6002" s="380" t="str">
        <f t="shared" si="377"/>
        <v>083365006089</v>
      </c>
      <c r="M6002">
        <f t="shared" si="375"/>
        <v>5571</v>
      </c>
    </row>
    <row r="6003" spans="1:13">
      <c r="A6003" s="127" t="s">
        <v>15069</v>
      </c>
      <c r="B6003" s="207" t="s">
        <v>15070</v>
      </c>
      <c r="C6003" s="208" t="s">
        <v>15002</v>
      </c>
      <c r="D6003" s="208" t="s">
        <v>15003</v>
      </c>
      <c r="E6003" s="205" t="s">
        <v>9</v>
      </c>
      <c r="F6003" s="205" t="s">
        <v>8</v>
      </c>
      <c r="G6003" s="205" t="s">
        <v>15004</v>
      </c>
      <c r="H6003" s="205" t="s">
        <v>12859</v>
      </c>
      <c r="I6003" s="206">
        <v>620</v>
      </c>
      <c r="J6003" t="str">
        <f t="shared" si="376"/>
        <v>BW|Utzenfeld</v>
      </c>
      <c r="K6003" t="str">
        <f t="shared" si="374"/>
        <v>BW|GVV Schönau im Schwarzwald</v>
      </c>
      <c r="L6003" s="380" t="str">
        <f t="shared" si="377"/>
        <v>083365006090</v>
      </c>
      <c r="M6003">
        <f t="shared" si="375"/>
        <v>5571</v>
      </c>
    </row>
    <row r="6004" spans="1:13">
      <c r="A6004" s="127" t="s">
        <v>15071</v>
      </c>
      <c r="B6004" s="207" t="s">
        <v>15072</v>
      </c>
      <c r="C6004" s="208" t="s">
        <v>15073</v>
      </c>
      <c r="D6004" s="208" t="s">
        <v>15003</v>
      </c>
      <c r="E6004" s="205" t="s">
        <v>9</v>
      </c>
      <c r="F6004" s="205" t="s">
        <v>8</v>
      </c>
      <c r="G6004" s="205" t="s">
        <v>15071</v>
      </c>
      <c r="H6004" s="205" t="s">
        <v>356</v>
      </c>
      <c r="I6004" s="206">
        <v>31065</v>
      </c>
      <c r="J6004" t="str">
        <f t="shared" si="376"/>
        <v>BW|Weil am Rhein</v>
      </c>
      <c r="K6004" t="str">
        <f t="shared" si="374"/>
        <v>BW|Weil am Rhein</v>
      </c>
      <c r="L6004" s="380" t="str">
        <f t="shared" si="377"/>
        <v>083360091091</v>
      </c>
      <c r="M6004">
        <f t="shared" si="375"/>
        <v>31065</v>
      </c>
    </row>
    <row r="6005" spans="1:13">
      <c r="A6005" s="127" t="s">
        <v>15074</v>
      </c>
      <c r="B6005" s="207" t="s">
        <v>15075</v>
      </c>
      <c r="C6005" s="208" t="s">
        <v>15002</v>
      </c>
      <c r="D6005" s="208" t="s">
        <v>15003</v>
      </c>
      <c r="E6005" s="205" t="s">
        <v>9</v>
      </c>
      <c r="F6005" s="205" t="s">
        <v>8</v>
      </c>
      <c r="G6005" s="205" t="s">
        <v>15004</v>
      </c>
      <c r="H6005" s="205" t="s">
        <v>12859</v>
      </c>
      <c r="I6005" s="206">
        <v>336</v>
      </c>
      <c r="J6005" t="str">
        <f t="shared" si="376"/>
        <v>BW|Wembach</v>
      </c>
      <c r="K6005" t="str">
        <f t="shared" si="374"/>
        <v>BW|GVV Schönau im Schwarzwald</v>
      </c>
      <c r="L6005" s="380" t="str">
        <f t="shared" si="377"/>
        <v>083365006094</v>
      </c>
      <c r="M6005">
        <f t="shared" si="375"/>
        <v>5571</v>
      </c>
    </row>
    <row r="6006" spans="1:13">
      <c r="A6006" s="127" t="s">
        <v>15076</v>
      </c>
      <c r="B6006" s="207" t="s">
        <v>15077</v>
      </c>
      <c r="C6006" s="208" t="s">
        <v>15002</v>
      </c>
      <c r="D6006" s="208" t="s">
        <v>15003</v>
      </c>
      <c r="E6006" s="205" t="s">
        <v>9</v>
      </c>
      <c r="F6006" s="205" t="s">
        <v>8</v>
      </c>
      <c r="G6006" s="205" t="s">
        <v>15004</v>
      </c>
      <c r="H6006" s="205" t="s">
        <v>12859</v>
      </c>
      <c r="I6006" s="206">
        <v>543</v>
      </c>
      <c r="J6006" t="str">
        <f t="shared" si="376"/>
        <v>BW|Wieden</v>
      </c>
      <c r="K6006" t="str">
        <f t="shared" si="374"/>
        <v>BW|GVV Schönau im Schwarzwald</v>
      </c>
      <c r="L6006" s="380" t="str">
        <f t="shared" si="377"/>
        <v>083365006096</v>
      </c>
      <c r="M6006">
        <f t="shared" si="375"/>
        <v>5571</v>
      </c>
    </row>
    <row r="6007" spans="1:13">
      <c r="A6007" s="127" t="s">
        <v>15078</v>
      </c>
      <c r="B6007" s="207" t="s">
        <v>15079</v>
      </c>
      <c r="C6007" s="208" t="s">
        <v>15011</v>
      </c>
      <c r="D6007" s="208" t="s">
        <v>15003</v>
      </c>
      <c r="E6007" s="205" t="s">
        <v>9</v>
      </c>
      <c r="F6007" s="205" t="s">
        <v>8</v>
      </c>
      <c r="G6007" s="205" t="s">
        <v>15012</v>
      </c>
      <c r="H6007" s="205" t="s">
        <v>12859</v>
      </c>
      <c r="I6007" s="206">
        <v>957</v>
      </c>
      <c r="J6007" t="str">
        <f t="shared" si="376"/>
        <v>BW|Wittlingen</v>
      </c>
      <c r="K6007" t="str">
        <f t="shared" si="374"/>
        <v>BW|GVV Vorderes Kandertal</v>
      </c>
      <c r="L6007" s="380" t="str">
        <f t="shared" si="377"/>
        <v>083365008100</v>
      </c>
      <c r="M6007">
        <f t="shared" si="375"/>
        <v>10108</v>
      </c>
    </row>
    <row r="6008" spans="1:13">
      <c r="A6008" s="127" t="s">
        <v>15080</v>
      </c>
      <c r="B6008" s="207" t="s">
        <v>15081</v>
      </c>
      <c r="C6008" s="208" t="s">
        <v>15082</v>
      </c>
      <c r="D6008" s="208" t="s">
        <v>15003</v>
      </c>
      <c r="E6008" s="205" t="s">
        <v>9</v>
      </c>
      <c r="F6008" s="205" t="s">
        <v>8</v>
      </c>
      <c r="G6008" s="205" t="s">
        <v>15083</v>
      </c>
      <c r="H6008" s="205" t="s">
        <v>12875</v>
      </c>
      <c r="I6008" s="206">
        <v>6336</v>
      </c>
      <c r="J6008" t="str">
        <f t="shared" si="376"/>
        <v>BW|Zell im Wiesental</v>
      </c>
      <c r="K6008" t="str">
        <f t="shared" si="374"/>
        <v>BW|VVG der Stadt Zell im Wiesental</v>
      </c>
      <c r="L6008" s="380" t="str">
        <f t="shared" si="377"/>
        <v>083365009103</v>
      </c>
      <c r="M6008">
        <f t="shared" si="375"/>
        <v>7143</v>
      </c>
    </row>
    <row r="6009" spans="1:13">
      <c r="A6009" s="127" t="s">
        <v>15084</v>
      </c>
      <c r="B6009" s="207" t="s">
        <v>15085</v>
      </c>
      <c r="C6009" s="208" t="s">
        <v>15036</v>
      </c>
      <c r="D6009" s="208" t="s">
        <v>15003</v>
      </c>
      <c r="E6009" s="205" t="s">
        <v>9</v>
      </c>
      <c r="F6009" s="205" t="s">
        <v>8</v>
      </c>
      <c r="G6009" s="205" t="s">
        <v>15037</v>
      </c>
      <c r="H6009" s="205" t="s">
        <v>12875</v>
      </c>
      <c r="I6009" s="206">
        <v>1455</v>
      </c>
      <c r="J6009" t="str">
        <f t="shared" si="376"/>
        <v>BW|Malsburg-Marzell</v>
      </c>
      <c r="K6009" t="str">
        <f t="shared" si="374"/>
        <v>BW|VVG der Stadt Kandern</v>
      </c>
      <c r="L6009" s="380" t="str">
        <f t="shared" si="377"/>
        <v>083365001104</v>
      </c>
      <c r="M6009">
        <f t="shared" si="375"/>
        <v>9911</v>
      </c>
    </row>
    <row r="6010" spans="1:13">
      <c r="A6010" s="127" t="s">
        <v>15086</v>
      </c>
      <c r="B6010" s="207" t="s">
        <v>15087</v>
      </c>
      <c r="C6010" s="208" t="s">
        <v>15088</v>
      </c>
      <c r="D6010" s="208" t="s">
        <v>15003</v>
      </c>
      <c r="E6010" s="205" t="s">
        <v>9</v>
      </c>
      <c r="F6010" s="205" t="s">
        <v>8</v>
      </c>
      <c r="G6010" s="205" t="s">
        <v>15086</v>
      </c>
      <c r="H6010" s="205" t="s">
        <v>356</v>
      </c>
      <c r="I6010" s="206">
        <v>15092</v>
      </c>
      <c r="J6010" t="str">
        <f t="shared" si="376"/>
        <v>BW|Grenzach-Wyhlen</v>
      </c>
      <c r="K6010" t="str">
        <f t="shared" si="374"/>
        <v>BW|Grenzach-Wyhlen</v>
      </c>
      <c r="L6010" s="380" t="str">
        <f t="shared" si="377"/>
        <v>083360105105</v>
      </c>
      <c r="M6010">
        <f t="shared" si="375"/>
        <v>15092</v>
      </c>
    </row>
    <row r="6011" spans="1:13">
      <c r="A6011" s="127" t="s">
        <v>15089</v>
      </c>
      <c r="B6011" s="207" t="s">
        <v>15090</v>
      </c>
      <c r="C6011" s="208" t="s">
        <v>15082</v>
      </c>
      <c r="D6011" s="208" t="s">
        <v>15003</v>
      </c>
      <c r="E6011" s="205" t="s">
        <v>9</v>
      </c>
      <c r="F6011" s="205" t="s">
        <v>8</v>
      </c>
      <c r="G6011" s="205" t="s">
        <v>15083</v>
      </c>
      <c r="H6011" s="205" t="s">
        <v>12875</v>
      </c>
      <c r="I6011" s="206">
        <v>807</v>
      </c>
      <c r="J6011" t="str">
        <f t="shared" si="376"/>
        <v>BW|Häg-Ehrsberg</v>
      </c>
      <c r="K6011" t="str">
        <f t="shared" si="374"/>
        <v>BW|VVG der Stadt Zell im Wiesental</v>
      </c>
      <c r="L6011" s="380" t="str">
        <f t="shared" si="377"/>
        <v>083365009106</v>
      </c>
      <c r="M6011">
        <f t="shared" si="375"/>
        <v>7143</v>
      </c>
    </row>
    <row r="6012" spans="1:13">
      <c r="A6012" s="127" t="s">
        <v>15091</v>
      </c>
      <c r="B6012" s="207" t="s">
        <v>15092</v>
      </c>
      <c r="C6012" s="208" t="s">
        <v>15093</v>
      </c>
      <c r="D6012" s="208" t="s">
        <v>15003</v>
      </c>
      <c r="E6012" s="205" t="s">
        <v>9</v>
      </c>
      <c r="F6012" s="205" t="s">
        <v>8</v>
      </c>
      <c r="G6012" s="205" t="s">
        <v>15091</v>
      </c>
      <c r="H6012" s="205" t="s">
        <v>356</v>
      </c>
      <c r="I6012" s="206">
        <v>2789</v>
      </c>
      <c r="J6012" t="str">
        <f t="shared" si="376"/>
        <v>BW|Kleines Wiesental</v>
      </c>
      <c r="K6012" t="str">
        <f t="shared" si="374"/>
        <v>BW|Kleines Wiesental</v>
      </c>
      <c r="L6012" s="380" t="str">
        <f t="shared" si="377"/>
        <v>083360107107</v>
      </c>
      <c r="M6012">
        <f t="shared" si="375"/>
        <v>2789</v>
      </c>
    </row>
    <row r="6013" spans="1:13">
      <c r="A6013" s="127" t="s">
        <v>15094</v>
      </c>
      <c r="B6013" s="207" t="s">
        <v>15095</v>
      </c>
      <c r="C6013" s="208" t="s">
        <v>15096</v>
      </c>
      <c r="D6013" s="208" t="s">
        <v>15097</v>
      </c>
      <c r="E6013" s="205" t="s">
        <v>9</v>
      </c>
      <c r="F6013" s="205" t="s">
        <v>8</v>
      </c>
      <c r="G6013" s="205" t="s">
        <v>15094</v>
      </c>
      <c r="H6013" s="205" t="s">
        <v>356</v>
      </c>
      <c r="I6013" s="206">
        <v>7519</v>
      </c>
      <c r="J6013" t="str">
        <f t="shared" si="376"/>
        <v>BW|Albbruck</v>
      </c>
      <c r="K6013" t="str">
        <f t="shared" si="374"/>
        <v>BW|Albbruck</v>
      </c>
      <c r="L6013" s="380" t="str">
        <f t="shared" si="377"/>
        <v>083370002002</v>
      </c>
      <c r="M6013">
        <f t="shared" si="375"/>
        <v>7519</v>
      </c>
    </row>
    <row r="6014" spans="1:13">
      <c r="A6014" s="127" t="s">
        <v>15098</v>
      </c>
      <c r="B6014" s="207" t="s">
        <v>15099</v>
      </c>
      <c r="C6014" s="208" t="s">
        <v>15100</v>
      </c>
      <c r="D6014" s="208" t="s">
        <v>15097</v>
      </c>
      <c r="E6014" s="205" t="s">
        <v>9</v>
      </c>
      <c r="F6014" s="205" t="s">
        <v>8</v>
      </c>
      <c r="G6014" s="205" t="s">
        <v>15101</v>
      </c>
      <c r="H6014" s="205" t="s">
        <v>12859</v>
      </c>
      <c r="I6014" s="206">
        <v>1972</v>
      </c>
      <c r="J6014" t="str">
        <f t="shared" si="376"/>
        <v>BW|Bernau im Schwarzwald</v>
      </c>
      <c r="K6014" t="str">
        <f t="shared" si="374"/>
        <v>BW|ud</v>
      </c>
      <c r="L6014" s="380" t="str">
        <f t="shared" si="377"/>
        <v>083375006013</v>
      </c>
      <c r="M6014">
        <f t="shared" si="375"/>
        <v>14183</v>
      </c>
    </row>
    <row r="6015" spans="1:13">
      <c r="A6015" s="127" t="s">
        <v>15102</v>
      </c>
      <c r="B6015" s="207" t="s">
        <v>15103</v>
      </c>
      <c r="C6015" s="208" t="s">
        <v>15104</v>
      </c>
      <c r="D6015" s="208" t="s">
        <v>15097</v>
      </c>
      <c r="E6015" s="205" t="s">
        <v>9</v>
      </c>
      <c r="F6015" s="205" t="s">
        <v>8</v>
      </c>
      <c r="G6015" s="205" t="s">
        <v>15105</v>
      </c>
      <c r="H6015" s="205" t="s">
        <v>12875</v>
      </c>
      <c r="I6015" s="206">
        <v>7017</v>
      </c>
      <c r="J6015" t="str">
        <f t="shared" si="376"/>
        <v>BW|Bonndorf im Schwarzwald</v>
      </c>
      <c r="K6015" t="str">
        <f t="shared" si="374"/>
        <v>BW|VVG der Stadt Bonndorf im Schwarzwald</v>
      </c>
      <c r="L6015" s="380" t="str">
        <f t="shared" si="377"/>
        <v>083375001022</v>
      </c>
      <c r="M6015">
        <f t="shared" si="375"/>
        <v>8208</v>
      </c>
    </row>
    <row r="6016" spans="1:13">
      <c r="A6016" s="127" t="s">
        <v>15106</v>
      </c>
      <c r="B6016" s="207" t="s">
        <v>15107</v>
      </c>
      <c r="C6016" s="208" t="s">
        <v>15100</v>
      </c>
      <c r="D6016" s="208" t="s">
        <v>15097</v>
      </c>
      <c r="E6016" s="205" t="s">
        <v>9</v>
      </c>
      <c r="F6016" s="205" t="s">
        <v>8</v>
      </c>
      <c r="G6016" s="205" t="s">
        <v>15108</v>
      </c>
      <c r="H6016" s="205" t="s">
        <v>12859</v>
      </c>
      <c r="I6016" s="206">
        <v>1450</v>
      </c>
      <c r="J6016" t="str">
        <f t="shared" si="376"/>
        <v>BW|Dachsberg (Südschwarzwald)</v>
      </c>
      <c r="K6016" t="str">
        <f t="shared" si="374"/>
        <v>BW|GVV St. Blasien</v>
      </c>
      <c r="L6016" s="380" t="str">
        <f t="shared" si="377"/>
        <v>083375006027</v>
      </c>
      <c r="M6016">
        <f t="shared" si="375"/>
        <v>14183</v>
      </c>
    </row>
    <row r="6017" spans="1:13">
      <c r="A6017" s="127" t="s">
        <v>15109</v>
      </c>
      <c r="B6017" s="207" t="s">
        <v>15110</v>
      </c>
      <c r="C6017" s="208" t="s">
        <v>15111</v>
      </c>
      <c r="D6017" s="208" t="s">
        <v>15097</v>
      </c>
      <c r="E6017" s="205" t="s">
        <v>9</v>
      </c>
      <c r="F6017" s="205" t="s">
        <v>8</v>
      </c>
      <c r="G6017" s="205" t="s">
        <v>15112</v>
      </c>
      <c r="H6017" s="205" t="s">
        <v>12859</v>
      </c>
      <c r="I6017" s="206">
        <v>1231</v>
      </c>
      <c r="J6017" t="str">
        <f t="shared" si="376"/>
        <v>BW|Dettighofen</v>
      </c>
      <c r="K6017" t="str">
        <f t="shared" si="374"/>
        <v>BW|GVV Jestetten</v>
      </c>
      <c r="L6017" s="380" t="str">
        <f t="shared" si="377"/>
        <v>083375002030</v>
      </c>
      <c r="M6017">
        <f t="shared" si="375"/>
        <v>9032</v>
      </c>
    </row>
    <row r="6018" spans="1:13">
      <c r="A6018" s="127" t="s">
        <v>15113</v>
      </c>
      <c r="B6018" s="207" t="s">
        <v>15114</v>
      </c>
      <c r="C6018" s="208" t="s">
        <v>15115</v>
      </c>
      <c r="D6018" s="208" t="s">
        <v>15097</v>
      </c>
      <c r="E6018" s="205" t="s">
        <v>9</v>
      </c>
      <c r="F6018" s="205" t="s">
        <v>8</v>
      </c>
      <c r="G6018" s="205" t="s">
        <v>15116</v>
      </c>
      <c r="H6018" s="205" t="s">
        <v>12875</v>
      </c>
      <c r="I6018" s="206">
        <v>2312</v>
      </c>
      <c r="J6018" t="str">
        <f t="shared" si="376"/>
        <v>BW|Dogern</v>
      </c>
      <c r="K6018" t="str">
        <f t="shared" si="374"/>
        <v>BW|VVG der Stadt Waldshut-Tiengen</v>
      </c>
      <c r="L6018" s="380" t="str">
        <f t="shared" si="377"/>
        <v>083375007032</v>
      </c>
      <c r="M6018">
        <f t="shared" si="375"/>
        <v>38639</v>
      </c>
    </row>
    <row r="6019" spans="1:13">
      <c r="A6019" s="127" t="s">
        <v>15117</v>
      </c>
      <c r="B6019" s="207" t="s">
        <v>15118</v>
      </c>
      <c r="C6019" s="208" t="s">
        <v>15119</v>
      </c>
      <c r="D6019" s="208" t="s">
        <v>15097</v>
      </c>
      <c r="E6019" s="205" t="s">
        <v>9</v>
      </c>
      <c r="F6019" s="205" t="s">
        <v>8</v>
      </c>
      <c r="G6019" s="205" t="s">
        <v>15117</v>
      </c>
      <c r="H6019" s="205" t="s">
        <v>356</v>
      </c>
      <c r="I6019" s="206">
        <v>4148</v>
      </c>
      <c r="J6019" t="str">
        <f t="shared" si="376"/>
        <v>BW|Görwihl</v>
      </c>
      <c r="K6019" t="str">
        <f t="shared" ref="K6019:K6082" si="378">E6019 &amp; "|" &amp; G6019</f>
        <v>BW|Görwihl</v>
      </c>
      <c r="L6019" s="380" t="str">
        <f t="shared" si="377"/>
        <v>083370038038</v>
      </c>
      <c r="M6019">
        <f t="shared" ref="M6019:M6082" si="379">SUMIF($C:$C, $C6019, $I:$I)</f>
        <v>4148</v>
      </c>
    </row>
    <row r="6020" spans="1:13">
      <c r="A6020" s="127" t="s">
        <v>15120</v>
      </c>
      <c r="B6020" s="207" t="s">
        <v>15121</v>
      </c>
      <c r="C6020" s="208" t="s">
        <v>15122</v>
      </c>
      <c r="D6020" s="208" t="s">
        <v>15097</v>
      </c>
      <c r="E6020" s="205" t="s">
        <v>9</v>
      </c>
      <c r="F6020" s="205" t="s">
        <v>8</v>
      </c>
      <c r="G6020" s="205" t="s">
        <v>15123</v>
      </c>
      <c r="H6020" s="205" t="s">
        <v>12859</v>
      </c>
      <c r="I6020" s="206">
        <v>2318</v>
      </c>
      <c r="J6020" t="str">
        <f t="shared" si="376"/>
        <v>BW|Grafenhausen</v>
      </c>
      <c r="K6020" t="str">
        <f t="shared" si="378"/>
        <v>BW|GVV Oberes Schlüchttal</v>
      </c>
      <c r="L6020" s="380" t="str">
        <f t="shared" si="377"/>
        <v>083375004039</v>
      </c>
      <c r="M6020">
        <f t="shared" si="379"/>
        <v>7774</v>
      </c>
    </row>
    <row r="6021" spans="1:13">
      <c r="A6021" s="127" t="s">
        <v>15124</v>
      </c>
      <c r="B6021" s="207" t="s">
        <v>15125</v>
      </c>
      <c r="C6021" s="208" t="s">
        <v>15100</v>
      </c>
      <c r="D6021" s="208" t="s">
        <v>15097</v>
      </c>
      <c r="E6021" s="205" t="s">
        <v>9</v>
      </c>
      <c r="F6021" s="205" t="s">
        <v>8</v>
      </c>
      <c r="G6021" s="205" t="s">
        <v>15108</v>
      </c>
      <c r="H6021" s="205" t="s">
        <v>12859</v>
      </c>
      <c r="I6021" s="206">
        <v>1324</v>
      </c>
      <c r="J6021" t="str">
        <f t="shared" si="376"/>
        <v>BW|Häusern</v>
      </c>
      <c r="K6021" t="str">
        <f t="shared" si="378"/>
        <v>BW|GVV St. Blasien</v>
      </c>
      <c r="L6021" s="380" t="str">
        <f t="shared" si="377"/>
        <v>083375006045</v>
      </c>
      <c r="M6021">
        <f t="shared" si="379"/>
        <v>14183</v>
      </c>
    </row>
    <row r="6022" spans="1:13">
      <c r="A6022" s="127" t="s">
        <v>15126</v>
      </c>
      <c r="B6022" s="207" t="s">
        <v>15127</v>
      </c>
      <c r="C6022" s="208" t="s">
        <v>15128</v>
      </c>
      <c r="D6022" s="208" t="s">
        <v>15097</v>
      </c>
      <c r="E6022" s="205" t="s">
        <v>9</v>
      </c>
      <c r="F6022" s="205" t="s">
        <v>8</v>
      </c>
      <c r="G6022" s="205" t="s">
        <v>15129</v>
      </c>
      <c r="H6022" s="205" t="s">
        <v>12875</v>
      </c>
      <c r="I6022" s="206">
        <v>2724</v>
      </c>
      <c r="J6022" t="str">
        <f t="shared" ref="J6022:J6085" si="380">E6022 &amp; "|" &amp; A6022</f>
        <v>BW|Herrischried</v>
      </c>
      <c r="K6022" t="str">
        <f t="shared" si="378"/>
        <v>BW|VVG der Stadt Bad Säckingen</v>
      </c>
      <c r="L6022" s="380" t="str">
        <f t="shared" ref="L6022:L6085" si="381">C6022 &amp; RIGHT(B6022,3)</f>
        <v>083375005049</v>
      </c>
      <c r="M6022">
        <f t="shared" si="379"/>
        <v>31373</v>
      </c>
    </row>
    <row r="6023" spans="1:13">
      <c r="A6023" s="127" t="s">
        <v>15130</v>
      </c>
      <c r="B6023" s="207" t="s">
        <v>15131</v>
      </c>
      <c r="C6023" s="208" t="s">
        <v>15100</v>
      </c>
      <c r="D6023" s="208" t="s">
        <v>15097</v>
      </c>
      <c r="E6023" s="205" t="s">
        <v>9</v>
      </c>
      <c r="F6023" s="205" t="s">
        <v>8</v>
      </c>
      <c r="G6023" s="205" t="s">
        <v>15108</v>
      </c>
      <c r="H6023" s="205" t="s">
        <v>12859</v>
      </c>
      <c r="I6023" s="206">
        <v>2786</v>
      </c>
      <c r="J6023" t="str">
        <f t="shared" si="380"/>
        <v>BW|Höchenschwand</v>
      </c>
      <c r="K6023" t="str">
        <f t="shared" si="378"/>
        <v>BW|GVV St. Blasien</v>
      </c>
      <c r="L6023" s="380" t="str">
        <f t="shared" si="381"/>
        <v>083375006051</v>
      </c>
      <c r="M6023">
        <f t="shared" si="379"/>
        <v>14183</v>
      </c>
    </row>
    <row r="6024" spans="1:13">
      <c r="A6024" s="127" t="s">
        <v>15132</v>
      </c>
      <c r="B6024" s="207" t="s">
        <v>15133</v>
      </c>
      <c r="C6024" s="208" t="s">
        <v>15134</v>
      </c>
      <c r="D6024" s="208" t="s">
        <v>15097</v>
      </c>
      <c r="E6024" s="205" t="s">
        <v>9</v>
      </c>
      <c r="F6024" s="205" t="s">
        <v>8</v>
      </c>
      <c r="G6024" s="205" t="s">
        <v>15135</v>
      </c>
      <c r="H6024" s="205" t="s">
        <v>12859</v>
      </c>
      <c r="I6024" s="206">
        <v>4001</v>
      </c>
      <c r="J6024" t="str">
        <f t="shared" si="380"/>
        <v>BW|Hohentengen am Hochrhein</v>
      </c>
      <c r="K6024" t="str">
        <f t="shared" si="378"/>
        <v>BW|GVV Küssaberg</v>
      </c>
      <c r="L6024" s="380" t="str">
        <f t="shared" si="381"/>
        <v>083375003053</v>
      </c>
      <c r="M6024">
        <f t="shared" si="379"/>
        <v>9514</v>
      </c>
    </row>
    <row r="6025" spans="1:13">
      <c r="A6025" s="127" t="s">
        <v>15136</v>
      </c>
      <c r="B6025" s="207" t="s">
        <v>15137</v>
      </c>
      <c r="C6025" s="208" t="s">
        <v>15100</v>
      </c>
      <c r="D6025" s="208" t="s">
        <v>15097</v>
      </c>
      <c r="E6025" s="205" t="s">
        <v>9</v>
      </c>
      <c r="F6025" s="205" t="s">
        <v>8</v>
      </c>
      <c r="G6025" s="205" t="s">
        <v>15108</v>
      </c>
      <c r="H6025" s="205" t="s">
        <v>12859</v>
      </c>
      <c r="I6025" s="206">
        <v>360</v>
      </c>
      <c r="J6025" t="str">
        <f t="shared" si="380"/>
        <v>BW|Ibach</v>
      </c>
      <c r="K6025" t="str">
        <f t="shared" si="378"/>
        <v>BW|GVV St. Blasien</v>
      </c>
      <c r="L6025" s="380" t="str">
        <f t="shared" si="381"/>
        <v>083375006059</v>
      </c>
      <c r="M6025">
        <f t="shared" si="379"/>
        <v>14183</v>
      </c>
    </row>
    <row r="6026" spans="1:13">
      <c r="A6026" s="127" t="s">
        <v>15138</v>
      </c>
      <c r="B6026" s="207" t="s">
        <v>15139</v>
      </c>
      <c r="C6026" s="208" t="s">
        <v>15111</v>
      </c>
      <c r="D6026" s="208" t="s">
        <v>15097</v>
      </c>
      <c r="E6026" s="205" t="s">
        <v>9</v>
      </c>
      <c r="F6026" s="205" t="s">
        <v>8</v>
      </c>
      <c r="G6026" s="205" t="s">
        <v>15112</v>
      </c>
      <c r="H6026" s="205" t="s">
        <v>12859</v>
      </c>
      <c r="I6026" s="206">
        <v>5358</v>
      </c>
      <c r="J6026" t="str">
        <f t="shared" si="380"/>
        <v>BW|Jestetten</v>
      </c>
      <c r="K6026" t="str">
        <f t="shared" si="378"/>
        <v>BW|GVV Jestetten</v>
      </c>
      <c r="L6026" s="380" t="str">
        <f t="shared" si="381"/>
        <v>083375002060</v>
      </c>
      <c r="M6026">
        <f t="shared" si="379"/>
        <v>9032</v>
      </c>
    </row>
    <row r="6027" spans="1:13">
      <c r="A6027" s="127" t="s">
        <v>15140</v>
      </c>
      <c r="B6027" s="207" t="s">
        <v>15141</v>
      </c>
      <c r="C6027" s="208" t="s">
        <v>15142</v>
      </c>
      <c r="D6027" s="208" t="s">
        <v>15097</v>
      </c>
      <c r="E6027" s="205" t="s">
        <v>9</v>
      </c>
      <c r="F6027" s="205" t="s">
        <v>8</v>
      </c>
      <c r="G6027" s="205" t="s">
        <v>15140</v>
      </c>
      <c r="H6027" s="205" t="s">
        <v>356</v>
      </c>
      <c r="I6027" s="206">
        <v>7649</v>
      </c>
      <c r="J6027" t="str">
        <f t="shared" si="380"/>
        <v>BW|Klettgau</v>
      </c>
      <c r="K6027" t="str">
        <f t="shared" si="378"/>
        <v>BW|Klettgau</v>
      </c>
      <c r="L6027" s="380" t="str">
        <f t="shared" si="381"/>
        <v>083370062062</v>
      </c>
      <c r="M6027">
        <f t="shared" si="379"/>
        <v>7649</v>
      </c>
    </row>
    <row r="6028" spans="1:13">
      <c r="A6028" s="127" t="s">
        <v>15143</v>
      </c>
      <c r="B6028" s="207" t="s">
        <v>15144</v>
      </c>
      <c r="C6028" s="208" t="s">
        <v>15115</v>
      </c>
      <c r="D6028" s="208" t="s">
        <v>15097</v>
      </c>
      <c r="E6028" s="205" t="s">
        <v>9</v>
      </c>
      <c r="F6028" s="205" t="s">
        <v>8</v>
      </c>
      <c r="G6028" s="205" t="s">
        <v>15116</v>
      </c>
      <c r="H6028" s="205" t="s">
        <v>12875</v>
      </c>
      <c r="I6028" s="206">
        <v>8079</v>
      </c>
      <c r="J6028" t="str">
        <f t="shared" si="380"/>
        <v>BW|Lauchringen</v>
      </c>
      <c r="K6028" t="str">
        <f t="shared" si="378"/>
        <v>BW|VVG der Stadt Waldshut-Tiengen</v>
      </c>
      <c r="L6028" s="380" t="str">
        <f t="shared" si="381"/>
        <v>083375007065</v>
      </c>
      <c r="M6028">
        <f t="shared" si="379"/>
        <v>38639</v>
      </c>
    </row>
    <row r="6029" spans="1:13">
      <c r="A6029" s="127" t="s">
        <v>15145</v>
      </c>
      <c r="B6029" s="207" t="s">
        <v>15146</v>
      </c>
      <c r="C6029" s="208" t="s">
        <v>15147</v>
      </c>
      <c r="D6029" s="208" t="s">
        <v>15097</v>
      </c>
      <c r="E6029" s="205" t="s">
        <v>9</v>
      </c>
      <c r="F6029" s="205" t="s">
        <v>8</v>
      </c>
      <c r="G6029" s="205" t="s">
        <v>15145</v>
      </c>
      <c r="H6029" s="205" t="s">
        <v>356</v>
      </c>
      <c r="I6029" s="206">
        <v>9182</v>
      </c>
      <c r="J6029" t="str">
        <f t="shared" si="380"/>
        <v>BW|Laufenburg (Baden)</v>
      </c>
      <c r="K6029" t="str">
        <f t="shared" si="378"/>
        <v>BW|Laufenburg (Baden)</v>
      </c>
      <c r="L6029" s="380" t="str">
        <f t="shared" si="381"/>
        <v>083370066066</v>
      </c>
      <c r="M6029">
        <f t="shared" si="379"/>
        <v>9182</v>
      </c>
    </row>
    <row r="6030" spans="1:13">
      <c r="A6030" s="127" t="s">
        <v>15148</v>
      </c>
      <c r="B6030" s="207" t="s">
        <v>15149</v>
      </c>
      <c r="C6030" s="208" t="s">
        <v>15111</v>
      </c>
      <c r="D6030" s="208" t="s">
        <v>15097</v>
      </c>
      <c r="E6030" s="205" t="s">
        <v>9</v>
      </c>
      <c r="F6030" s="205" t="s">
        <v>8</v>
      </c>
      <c r="G6030" s="205" t="s">
        <v>15112</v>
      </c>
      <c r="H6030" s="205" t="s">
        <v>12859</v>
      </c>
      <c r="I6030" s="206">
        <v>2443</v>
      </c>
      <c r="J6030" t="str">
        <f t="shared" si="380"/>
        <v>BW|Lottstetten</v>
      </c>
      <c r="K6030" t="str">
        <f t="shared" si="378"/>
        <v>BW|GVV Jestetten</v>
      </c>
      <c r="L6030" s="380" t="str">
        <f t="shared" si="381"/>
        <v>083375002070</v>
      </c>
      <c r="M6030">
        <f t="shared" si="379"/>
        <v>9032</v>
      </c>
    </row>
    <row r="6031" spans="1:13">
      <c r="A6031" s="127" t="s">
        <v>15150</v>
      </c>
      <c r="B6031" s="208" t="s">
        <v>15151</v>
      </c>
      <c r="C6031" s="208" t="s">
        <v>15128</v>
      </c>
      <c r="D6031" s="208" t="s">
        <v>15097</v>
      </c>
      <c r="E6031" s="205" t="s">
        <v>9</v>
      </c>
      <c r="F6031" s="205" t="s">
        <v>8</v>
      </c>
      <c r="G6031" s="205" t="s">
        <v>15129</v>
      </c>
      <c r="H6031" s="205" t="s">
        <v>12875</v>
      </c>
      <c r="I6031" s="206">
        <v>7041</v>
      </c>
      <c r="J6031" t="str">
        <f t="shared" si="380"/>
        <v>BW|Murg</v>
      </c>
      <c r="K6031" t="str">
        <f t="shared" si="378"/>
        <v>BW|VVG der Stadt Bad Säckingen</v>
      </c>
      <c r="L6031" s="380" t="str">
        <f t="shared" si="381"/>
        <v>083375005076</v>
      </c>
      <c r="M6031">
        <f t="shared" si="379"/>
        <v>31373</v>
      </c>
    </row>
    <row r="6032" spans="1:13">
      <c r="A6032" s="127" t="s">
        <v>15152</v>
      </c>
      <c r="B6032" s="207" t="s">
        <v>15153</v>
      </c>
      <c r="C6032" s="208" t="s">
        <v>15128</v>
      </c>
      <c r="D6032" s="208" t="s">
        <v>15097</v>
      </c>
      <c r="E6032" s="205" t="s">
        <v>9</v>
      </c>
      <c r="F6032" s="205" t="s">
        <v>8</v>
      </c>
      <c r="G6032" s="205" t="s">
        <v>15129</v>
      </c>
      <c r="H6032" s="205" t="s">
        <v>12875</v>
      </c>
      <c r="I6032" s="206">
        <v>3971</v>
      </c>
      <c r="J6032" t="str">
        <f t="shared" si="380"/>
        <v>BW|Rickenbach</v>
      </c>
      <c r="K6032" t="str">
        <f t="shared" si="378"/>
        <v>BW|VVG der Stadt Bad Säckingen</v>
      </c>
      <c r="L6032" s="380" t="str">
        <f t="shared" si="381"/>
        <v>083375005090</v>
      </c>
      <c r="M6032">
        <f t="shared" si="379"/>
        <v>31373</v>
      </c>
    </row>
    <row r="6033" spans="1:13">
      <c r="A6033" s="127" t="s">
        <v>15154</v>
      </c>
      <c r="B6033" s="209" t="s">
        <v>15155</v>
      </c>
      <c r="C6033" s="208" t="s">
        <v>15128</v>
      </c>
      <c r="D6033" s="208" t="s">
        <v>15097</v>
      </c>
      <c r="E6033" s="205" t="s">
        <v>9</v>
      </c>
      <c r="F6033" s="205" t="s">
        <v>8</v>
      </c>
      <c r="G6033" s="205" t="s">
        <v>15129</v>
      </c>
      <c r="H6033" s="205" t="s">
        <v>12875</v>
      </c>
      <c r="I6033" s="206">
        <v>17637</v>
      </c>
      <c r="J6033" t="str">
        <f t="shared" si="380"/>
        <v>BW|Bad Säckingen</v>
      </c>
      <c r="K6033" t="str">
        <f t="shared" si="378"/>
        <v>BW|VVG der Stadt Bad Säckingen</v>
      </c>
      <c r="L6033" s="380" t="str">
        <f t="shared" si="381"/>
        <v>083375005096</v>
      </c>
      <c r="M6033">
        <f t="shared" si="379"/>
        <v>31373</v>
      </c>
    </row>
    <row r="6034" spans="1:13">
      <c r="A6034" s="127" t="s">
        <v>15156</v>
      </c>
      <c r="B6034" s="207" t="s">
        <v>15157</v>
      </c>
      <c r="C6034" s="208" t="s">
        <v>15100</v>
      </c>
      <c r="D6034" s="208" t="s">
        <v>15097</v>
      </c>
      <c r="E6034" s="205" t="s">
        <v>9</v>
      </c>
      <c r="F6034" s="205" t="s">
        <v>8</v>
      </c>
      <c r="G6034" s="205" t="s">
        <v>15108</v>
      </c>
      <c r="H6034" s="205" t="s">
        <v>12859</v>
      </c>
      <c r="I6034" s="206">
        <v>4207</v>
      </c>
      <c r="J6034" t="str">
        <f t="shared" si="380"/>
        <v>BW|St. Blasien</v>
      </c>
      <c r="K6034" t="str">
        <f t="shared" si="378"/>
        <v>BW|GVV St. Blasien</v>
      </c>
      <c r="L6034" s="380" t="str">
        <f t="shared" si="381"/>
        <v>083375006097</v>
      </c>
      <c r="M6034">
        <f t="shared" si="379"/>
        <v>14183</v>
      </c>
    </row>
    <row r="6035" spans="1:13">
      <c r="A6035" s="127" t="s">
        <v>15158</v>
      </c>
      <c r="B6035" s="207" t="s">
        <v>15159</v>
      </c>
      <c r="C6035" s="208" t="s">
        <v>15160</v>
      </c>
      <c r="D6035" s="208" t="s">
        <v>15097</v>
      </c>
      <c r="E6035" s="205" t="s">
        <v>9</v>
      </c>
      <c r="F6035" s="205" t="s">
        <v>8</v>
      </c>
      <c r="G6035" s="205" t="s">
        <v>15158</v>
      </c>
      <c r="H6035" s="205" t="s">
        <v>356</v>
      </c>
      <c r="I6035" s="206">
        <v>5518</v>
      </c>
      <c r="J6035" t="str">
        <f t="shared" si="380"/>
        <v>BW|Stühlingen</v>
      </c>
      <c r="K6035" t="str">
        <f t="shared" si="378"/>
        <v>BW|Stühlingen</v>
      </c>
      <c r="L6035" s="380" t="str">
        <f t="shared" si="381"/>
        <v>083370106106</v>
      </c>
      <c r="M6035">
        <f t="shared" si="379"/>
        <v>5518</v>
      </c>
    </row>
    <row r="6036" spans="1:13">
      <c r="A6036" s="127" t="s">
        <v>15161</v>
      </c>
      <c r="B6036" s="207" t="s">
        <v>15162</v>
      </c>
      <c r="C6036" s="208" t="s">
        <v>15100</v>
      </c>
      <c r="D6036" s="208" t="s">
        <v>15097</v>
      </c>
      <c r="E6036" s="205" t="s">
        <v>9</v>
      </c>
      <c r="F6036" s="205" t="s">
        <v>8</v>
      </c>
      <c r="G6036" s="205" t="s">
        <v>15108</v>
      </c>
      <c r="H6036" s="205" t="s">
        <v>12859</v>
      </c>
      <c r="I6036" s="206">
        <v>2084</v>
      </c>
      <c r="J6036" t="str">
        <f t="shared" si="380"/>
        <v>BW|Todtmoos</v>
      </c>
      <c r="K6036" t="str">
        <f t="shared" si="378"/>
        <v>BW|GVV St. Blasien</v>
      </c>
      <c r="L6036" s="380" t="str">
        <f t="shared" si="381"/>
        <v>083375006108</v>
      </c>
      <c r="M6036">
        <f t="shared" si="379"/>
        <v>14183</v>
      </c>
    </row>
    <row r="6037" spans="1:13">
      <c r="A6037" s="127" t="s">
        <v>15163</v>
      </c>
      <c r="B6037" s="207" t="s">
        <v>15164</v>
      </c>
      <c r="C6037" s="208" t="s">
        <v>15165</v>
      </c>
      <c r="D6037" s="208" t="s">
        <v>15097</v>
      </c>
      <c r="E6037" s="205" t="s">
        <v>9</v>
      </c>
      <c r="F6037" s="205" t="s">
        <v>8</v>
      </c>
      <c r="G6037" s="205" t="s">
        <v>15166</v>
      </c>
      <c r="H6037" s="205" t="s">
        <v>356</v>
      </c>
      <c r="I6037" s="206">
        <v>13113</v>
      </c>
      <c r="J6037" t="str">
        <f t="shared" si="380"/>
        <v>BW|Wehr (Baden)</v>
      </c>
      <c r="K6037" t="str">
        <f t="shared" si="378"/>
        <v>BW|Wehr</v>
      </c>
      <c r="L6037" s="380" t="str">
        <f t="shared" si="381"/>
        <v>083370116116</v>
      </c>
      <c r="M6037">
        <f t="shared" si="379"/>
        <v>13113</v>
      </c>
    </row>
    <row r="6038" spans="1:13">
      <c r="A6038" s="127" t="s">
        <v>15167</v>
      </c>
      <c r="B6038" s="207" t="s">
        <v>15168</v>
      </c>
      <c r="C6038" s="208" t="s">
        <v>15115</v>
      </c>
      <c r="D6038" s="208" t="s">
        <v>15097</v>
      </c>
      <c r="E6038" s="205" t="s">
        <v>9</v>
      </c>
      <c r="F6038" s="205" t="s">
        <v>8</v>
      </c>
      <c r="G6038" s="205" t="s">
        <v>15116</v>
      </c>
      <c r="H6038" s="205" t="s">
        <v>12875</v>
      </c>
      <c r="I6038" s="206">
        <v>3134</v>
      </c>
      <c r="J6038" t="str">
        <f t="shared" si="380"/>
        <v>BW|Weilheim</v>
      </c>
      <c r="K6038" t="str">
        <f t="shared" si="378"/>
        <v>BW|VVG der Stadt Waldshut-Tiengen</v>
      </c>
      <c r="L6038" s="380" t="str">
        <f t="shared" si="381"/>
        <v>083375007118</v>
      </c>
      <c r="M6038">
        <f t="shared" si="379"/>
        <v>38639</v>
      </c>
    </row>
    <row r="6039" spans="1:13">
      <c r="A6039" s="127" t="s">
        <v>15169</v>
      </c>
      <c r="B6039" s="207" t="s">
        <v>15170</v>
      </c>
      <c r="C6039" s="208" t="s">
        <v>15171</v>
      </c>
      <c r="D6039" s="208" t="s">
        <v>15097</v>
      </c>
      <c r="E6039" s="205" t="s">
        <v>9</v>
      </c>
      <c r="F6039" s="205" t="s">
        <v>8</v>
      </c>
      <c r="G6039" s="205" t="s">
        <v>15172</v>
      </c>
      <c r="H6039" s="205" t="s">
        <v>12875</v>
      </c>
      <c r="I6039" s="206">
        <v>6759</v>
      </c>
      <c r="J6039" t="str">
        <f t="shared" si="380"/>
        <v>BW|Wutöschingen</v>
      </c>
      <c r="K6039" t="str">
        <f t="shared" si="378"/>
        <v>BW|VVG der Gemeinde Wutöschingen</v>
      </c>
      <c r="L6039" s="380" t="str">
        <f t="shared" si="381"/>
        <v>083375008123</v>
      </c>
      <c r="M6039">
        <f t="shared" si="379"/>
        <v>8539</v>
      </c>
    </row>
    <row r="6040" spans="1:13">
      <c r="A6040" s="127" t="s">
        <v>15173</v>
      </c>
      <c r="B6040" s="207" t="s">
        <v>15174</v>
      </c>
      <c r="C6040" s="208" t="s">
        <v>15171</v>
      </c>
      <c r="D6040" s="208" t="s">
        <v>15097</v>
      </c>
      <c r="E6040" s="205" t="s">
        <v>9</v>
      </c>
      <c r="F6040" s="205" t="s">
        <v>8</v>
      </c>
      <c r="G6040" s="205" t="s">
        <v>15172</v>
      </c>
      <c r="H6040" s="205" t="s">
        <v>12875</v>
      </c>
      <c r="I6040" s="206">
        <v>1780</v>
      </c>
      <c r="J6040" t="str">
        <f t="shared" si="380"/>
        <v>BW|Eggingen</v>
      </c>
      <c r="K6040" t="str">
        <f t="shared" si="378"/>
        <v>BW|VVG der Gemeinde Wutöschingen</v>
      </c>
      <c r="L6040" s="380" t="str">
        <f t="shared" si="381"/>
        <v>083375008124</v>
      </c>
      <c r="M6040">
        <f t="shared" si="379"/>
        <v>8539</v>
      </c>
    </row>
    <row r="6041" spans="1:13">
      <c r="A6041" s="127" t="s">
        <v>15175</v>
      </c>
      <c r="B6041" s="207" t="s">
        <v>15176</v>
      </c>
      <c r="C6041" s="208" t="s">
        <v>15134</v>
      </c>
      <c r="D6041" s="208" t="s">
        <v>15097</v>
      </c>
      <c r="E6041" s="205" t="s">
        <v>9</v>
      </c>
      <c r="F6041" s="205" t="s">
        <v>8</v>
      </c>
      <c r="G6041" s="205" t="s">
        <v>15135</v>
      </c>
      <c r="H6041" s="205" t="s">
        <v>12859</v>
      </c>
      <c r="I6041" s="206">
        <v>5513</v>
      </c>
      <c r="J6041" t="str">
        <f t="shared" si="380"/>
        <v>BW|Küssaberg</v>
      </c>
      <c r="K6041" t="str">
        <f t="shared" si="378"/>
        <v>BW|GVV Küssaberg</v>
      </c>
      <c r="L6041" s="380" t="str">
        <f t="shared" si="381"/>
        <v>083375003125</v>
      </c>
      <c r="M6041">
        <f t="shared" si="379"/>
        <v>9514</v>
      </c>
    </row>
    <row r="6042" spans="1:13">
      <c r="A6042" s="127" t="s">
        <v>15177</v>
      </c>
      <c r="B6042" s="207" t="s">
        <v>15178</v>
      </c>
      <c r="C6042" s="208" t="s">
        <v>15115</v>
      </c>
      <c r="D6042" s="208" t="s">
        <v>15097</v>
      </c>
      <c r="E6042" s="205" t="s">
        <v>9</v>
      </c>
      <c r="F6042" s="205" t="s">
        <v>8</v>
      </c>
      <c r="G6042" s="205" t="s">
        <v>15116</v>
      </c>
      <c r="H6042" s="205" t="s">
        <v>12875</v>
      </c>
      <c r="I6042" s="206">
        <v>25114</v>
      </c>
      <c r="J6042" t="str">
        <f t="shared" si="380"/>
        <v>BW|Waldshut-Tiengen</v>
      </c>
      <c r="K6042" t="str">
        <f t="shared" si="378"/>
        <v>BW|VVG der Stadt Waldshut-Tiengen</v>
      </c>
      <c r="L6042" s="380" t="str">
        <f t="shared" si="381"/>
        <v>083375007126</v>
      </c>
      <c r="M6042">
        <f t="shared" si="379"/>
        <v>38639</v>
      </c>
    </row>
    <row r="6043" spans="1:13">
      <c r="A6043" s="127" t="s">
        <v>15179</v>
      </c>
      <c r="B6043" s="207" t="s">
        <v>15180</v>
      </c>
      <c r="C6043" s="208" t="s">
        <v>15104</v>
      </c>
      <c r="D6043" s="208" t="s">
        <v>15097</v>
      </c>
      <c r="E6043" s="205" t="s">
        <v>9</v>
      </c>
      <c r="F6043" s="205" t="s">
        <v>8</v>
      </c>
      <c r="G6043" s="205" t="s">
        <v>15105</v>
      </c>
      <c r="H6043" s="205" t="s">
        <v>12875</v>
      </c>
      <c r="I6043" s="206">
        <v>1191</v>
      </c>
      <c r="J6043" t="str">
        <f t="shared" si="380"/>
        <v>BW|Wutach</v>
      </c>
      <c r="K6043" t="str">
        <f t="shared" si="378"/>
        <v>BW|VVG der Stadt Bonndorf im Schwarzwald</v>
      </c>
      <c r="L6043" s="380" t="str">
        <f t="shared" si="381"/>
        <v>083375001127</v>
      </c>
      <c r="M6043">
        <f t="shared" si="379"/>
        <v>8208</v>
      </c>
    </row>
    <row r="6044" spans="1:13">
      <c r="A6044" s="127" t="s">
        <v>15181</v>
      </c>
      <c r="B6044" s="207" t="s">
        <v>15182</v>
      </c>
      <c r="C6044" s="208" t="s">
        <v>15122</v>
      </c>
      <c r="D6044" s="208" t="s">
        <v>15097</v>
      </c>
      <c r="E6044" s="205" t="s">
        <v>9</v>
      </c>
      <c r="F6044" s="205" t="s">
        <v>8</v>
      </c>
      <c r="G6044" s="205" t="s">
        <v>15123</v>
      </c>
      <c r="H6044" s="205" t="s">
        <v>12859</v>
      </c>
      <c r="I6044" s="206">
        <v>5456</v>
      </c>
      <c r="J6044" t="str">
        <f t="shared" si="380"/>
        <v>BW|Ühlingen-Birkendorf</v>
      </c>
      <c r="K6044" t="str">
        <f t="shared" si="378"/>
        <v>BW|GVV Oberes Schlüchttal</v>
      </c>
      <c r="L6044" s="380" t="str">
        <f t="shared" si="381"/>
        <v>083375004128</v>
      </c>
      <c r="M6044">
        <f t="shared" si="379"/>
        <v>7774</v>
      </c>
    </row>
    <row r="6045" spans="1:13">
      <c r="A6045" s="127" t="s">
        <v>15183</v>
      </c>
      <c r="B6045" s="207" t="s">
        <v>15184</v>
      </c>
      <c r="C6045" s="208" t="s">
        <v>15185</v>
      </c>
      <c r="D6045" s="208" t="s">
        <v>15186</v>
      </c>
      <c r="E6045" s="205" t="s">
        <v>9</v>
      </c>
      <c r="F6045" s="205" t="s">
        <v>8</v>
      </c>
      <c r="G6045" s="205" t="s">
        <v>15183</v>
      </c>
      <c r="H6045" s="205" t="s">
        <v>356</v>
      </c>
      <c r="I6045" s="206">
        <v>10204</v>
      </c>
      <c r="J6045" t="str">
        <f t="shared" si="380"/>
        <v>BW|Dettingen an der Erms</v>
      </c>
      <c r="K6045" t="str">
        <f t="shared" si="378"/>
        <v>BW|Dettingen an der Erms</v>
      </c>
      <c r="L6045" s="380" t="str">
        <f t="shared" si="381"/>
        <v>084150014014</v>
      </c>
      <c r="M6045">
        <f t="shared" si="379"/>
        <v>10204</v>
      </c>
    </row>
    <row r="6046" spans="1:13">
      <c r="A6046" s="127" t="s">
        <v>15187</v>
      </c>
      <c r="B6046" s="207" t="s">
        <v>15188</v>
      </c>
      <c r="C6046" s="208" t="s">
        <v>15189</v>
      </c>
      <c r="D6046" s="208" t="s">
        <v>15186</v>
      </c>
      <c r="E6046" s="205" t="s">
        <v>9</v>
      </c>
      <c r="F6046" s="205" t="s">
        <v>8</v>
      </c>
      <c r="G6046" s="205" t="s">
        <v>15187</v>
      </c>
      <c r="H6046" s="205" t="s">
        <v>356</v>
      </c>
      <c r="I6046" s="206">
        <v>11582</v>
      </c>
      <c r="J6046" t="str">
        <f t="shared" si="380"/>
        <v>BW|Eningen unter Achalm</v>
      </c>
      <c r="K6046" t="str">
        <f t="shared" si="378"/>
        <v>BW|Eningen unter Achalm</v>
      </c>
      <c r="L6046" s="380" t="str">
        <f t="shared" si="381"/>
        <v>084150019019</v>
      </c>
      <c r="M6046">
        <f t="shared" si="379"/>
        <v>11582</v>
      </c>
    </row>
    <row r="6047" spans="1:13">
      <c r="A6047" s="127" t="s">
        <v>15190</v>
      </c>
      <c r="B6047" s="207" t="s">
        <v>15191</v>
      </c>
      <c r="C6047" s="208" t="s">
        <v>15192</v>
      </c>
      <c r="D6047" s="208" t="s">
        <v>15186</v>
      </c>
      <c r="E6047" s="205" t="s">
        <v>9</v>
      </c>
      <c r="F6047" s="205" t="s">
        <v>8</v>
      </c>
      <c r="G6047" s="205" t="s">
        <v>15193</v>
      </c>
      <c r="H6047" s="205" t="s">
        <v>12875</v>
      </c>
      <c r="I6047" s="206">
        <v>2382</v>
      </c>
      <c r="J6047" t="str">
        <f t="shared" si="380"/>
        <v>BW|Gomadingen</v>
      </c>
      <c r="K6047" t="str">
        <f t="shared" si="378"/>
        <v>BW|VVG der Stadt Münsingen</v>
      </c>
      <c r="L6047" s="380" t="str">
        <f t="shared" si="381"/>
        <v>084155003027</v>
      </c>
      <c r="M6047">
        <f t="shared" si="379"/>
        <v>18749</v>
      </c>
    </row>
    <row r="6048" spans="1:13">
      <c r="A6048" s="127" t="s">
        <v>15194</v>
      </c>
      <c r="B6048" s="207" t="s">
        <v>15195</v>
      </c>
      <c r="C6048" s="208" t="s">
        <v>15196</v>
      </c>
      <c r="D6048" s="208" t="s">
        <v>15186</v>
      </c>
      <c r="E6048" s="205" t="s">
        <v>9</v>
      </c>
      <c r="F6048" s="205" t="s">
        <v>8</v>
      </c>
      <c r="G6048" s="205" t="s">
        <v>15197</v>
      </c>
      <c r="H6048" s="205" t="s">
        <v>12875</v>
      </c>
      <c r="I6048" s="206">
        <v>1729</v>
      </c>
      <c r="J6048" t="str">
        <f t="shared" si="380"/>
        <v>BW|Grabenstetten</v>
      </c>
      <c r="K6048" t="str">
        <f t="shared" si="378"/>
        <v>BW|VVG der Stadt Bad Urach</v>
      </c>
      <c r="L6048" s="380" t="str">
        <f t="shared" si="381"/>
        <v>084155005028</v>
      </c>
      <c r="M6048">
        <f t="shared" si="379"/>
        <v>21752</v>
      </c>
    </row>
    <row r="6049" spans="1:13">
      <c r="A6049" s="127" t="s">
        <v>15198</v>
      </c>
      <c r="B6049" s="207" t="s">
        <v>15199</v>
      </c>
      <c r="C6049" s="208" t="s">
        <v>15200</v>
      </c>
      <c r="D6049" s="208" t="s">
        <v>15186</v>
      </c>
      <c r="E6049" s="205" t="s">
        <v>9</v>
      </c>
      <c r="F6049" s="205" t="s">
        <v>8</v>
      </c>
      <c r="G6049" s="205" t="s">
        <v>15201</v>
      </c>
      <c r="H6049" s="205" t="s">
        <v>12875</v>
      </c>
      <c r="I6049" s="206">
        <v>2747</v>
      </c>
      <c r="J6049" t="str">
        <f t="shared" si="380"/>
        <v>BW|Grafenberg</v>
      </c>
      <c r="K6049" t="str">
        <f t="shared" si="378"/>
        <v>BW|VVG der Stadt Metzingen</v>
      </c>
      <c r="L6049" s="380" t="str">
        <f t="shared" si="381"/>
        <v>084155002029</v>
      </c>
      <c r="M6049">
        <f t="shared" si="379"/>
        <v>29577</v>
      </c>
    </row>
    <row r="6050" spans="1:13">
      <c r="A6050" s="127" t="s">
        <v>15202</v>
      </c>
      <c r="B6050" s="207" t="s">
        <v>15203</v>
      </c>
      <c r="C6050" s="208" t="s">
        <v>15204</v>
      </c>
      <c r="D6050" s="208" t="s">
        <v>15186</v>
      </c>
      <c r="E6050" s="205" t="s">
        <v>9</v>
      </c>
      <c r="F6050" s="205" t="s">
        <v>8</v>
      </c>
      <c r="G6050" s="205" t="s">
        <v>15205</v>
      </c>
      <c r="H6050" s="205" t="s">
        <v>12859</v>
      </c>
      <c r="I6050" s="206">
        <v>2256</v>
      </c>
      <c r="J6050" t="str">
        <f t="shared" si="380"/>
        <v>BW|Hayingen</v>
      </c>
      <c r="K6050" t="str">
        <f t="shared" si="378"/>
        <v>BW|GVV Zwiefalten-Hayingen</v>
      </c>
      <c r="L6050" s="380" t="str">
        <f t="shared" si="381"/>
        <v>084155006034</v>
      </c>
      <c r="M6050">
        <f t="shared" si="379"/>
        <v>6134</v>
      </c>
    </row>
    <row r="6051" spans="1:13">
      <c r="A6051" s="127" t="s">
        <v>15206</v>
      </c>
      <c r="B6051" s="207" t="s">
        <v>15207</v>
      </c>
      <c r="C6051" s="208" t="s">
        <v>15196</v>
      </c>
      <c r="D6051" s="208" t="s">
        <v>15186</v>
      </c>
      <c r="E6051" s="205" t="s">
        <v>9</v>
      </c>
      <c r="F6051" s="205" t="s">
        <v>8</v>
      </c>
      <c r="G6051" s="205" t="s">
        <v>15197</v>
      </c>
      <c r="H6051" s="205" t="s">
        <v>12875</v>
      </c>
      <c r="I6051" s="206">
        <v>3171</v>
      </c>
      <c r="J6051" t="str">
        <f t="shared" si="380"/>
        <v>BW|Hülben</v>
      </c>
      <c r="K6051" t="str">
        <f t="shared" si="378"/>
        <v>BW|VVG der Stadt Bad Urach</v>
      </c>
      <c r="L6051" s="380" t="str">
        <f t="shared" si="381"/>
        <v>084155005039</v>
      </c>
      <c r="M6051">
        <f t="shared" si="379"/>
        <v>21752</v>
      </c>
    </row>
    <row r="6052" spans="1:13">
      <c r="A6052" s="127" t="s">
        <v>15208</v>
      </c>
      <c r="B6052" s="207" t="s">
        <v>15209</v>
      </c>
      <c r="C6052" s="208" t="s">
        <v>15192</v>
      </c>
      <c r="D6052" s="208" t="s">
        <v>15186</v>
      </c>
      <c r="E6052" s="205" t="s">
        <v>9</v>
      </c>
      <c r="F6052" s="205" t="s">
        <v>8</v>
      </c>
      <c r="G6052" s="205" t="s">
        <v>15193</v>
      </c>
      <c r="H6052" s="205" t="s">
        <v>12875</v>
      </c>
      <c r="I6052" s="206">
        <v>1507</v>
      </c>
      <c r="J6052" t="str">
        <f t="shared" si="380"/>
        <v>BW|Mehrstetten</v>
      </c>
      <c r="K6052" t="str">
        <f t="shared" si="378"/>
        <v>BW|VVG der Stadt Münsingen</v>
      </c>
      <c r="L6052" s="380" t="str">
        <f t="shared" si="381"/>
        <v>084155003048</v>
      </c>
      <c r="M6052">
        <f t="shared" si="379"/>
        <v>18749</v>
      </c>
    </row>
    <row r="6053" spans="1:13">
      <c r="A6053" s="127" t="s">
        <v>15210</v>
      </c>
      <c r="B6053" s="207" t="s">
        <v>15211</v>
      </c>
      <c r="C6053" s="208" t="s">
        <v>15200</v>
      </c>
      <c r="D6053" s="208" t="s">
        <v>15186</v>
      </c>
      <c r="E6053" s="205" t="s">
        <v>9</v>
      </c>
      <c r="F6053" s="205" t="s">
        <v>8</v>
      </c>
      <c r="G6053" s="205" t="s">
        <v>15201</v>
      </c>
      <c r="H6053" s="205" t="s">
        <v>12875</v>
      </c>
      <c r="I6053" s="206">
        <v>22530</v>
      </c>
      <c r="J6053" t="str">
        <f t="shared" si="380"/>
        <v>BW|Metzingen</v>
      </c>
      <c r="K6053" t="str">
        <f t="shared" si="378"/>
        <v>BW|VVG der Stadt Metzingen</v>
      </c>
      <c r="L6053" s="380" t="str">
        <f t="shared" si="381"/>
        <v>084155002050</v>
      </c>
      <c r="M6053">
        <f t="shared" si="379"/>
        <v>29577</v>
      </c>
    </row>
    <row r="6054" spans="1:13">
      <c r="A6054" s="127" t="s">
        <v>15212</v>
      </c>
      <c r="B6054" s="207" t="s">
        <v>15213</v>
      </c>
      <c r="C6054" s="208" t="s">
        <v>15192</v>
      </c>
      <c r="D6054" s="208" t="s">
        <v>15186</v>
      </c>
      <c r="E6054" s="205" t="s">
        <v>9</v>
      </c>
      <c r="F6054" s="205" t="s">
        <v>8</v>
      </c>
      <c r="G6054" s="205" t="s">
        <v>15193</v>
      </c>
      <c r="H6054" s="205" t="s">
        <v>12875</v>
      </c>
      <c r="I6054" s="206">
        <v>14860</v>
      </c>
      <c r="J6054" t="str">
        <f t="shared" si="380"/>
        <v>BW|Münsingen</v>
      </c>
      <c r="K6054" t="str">
        <f t="shared" si="378"/>
        <v>BW|VVG der Stadt Münsingen</v>
      </c>
      <c r="L6054" s="380" t="str">
        <f t="shared" si="381"/>
        <v>084155003053</v>
      </c>
      <c r="M6054">
        <f t="shared" si="379"/>
        <v>18749</v>
      </c>
    </row>
    <row r="6055" spans="1:13">
      <c r="A6055" s="127" t="s">
        <v>15214</v>
      </c>
      <c r="B6055" s="207" t="s">
        <v>15215</v>
      </c>
      <c r="C6055" s="208" t="s">
        <v>15204</v>
      </c>
      <c r="D6055" s="208" t="s">
        <v>15186</v>
      </c>
      <c r="E6055" s="205" t="s">
        <v>9</v>
      </c>
      <c r="F6055" s="205" t="s">
        <v>8</v>
      </c>
      <c r="G6055" s="205" t="s">
        <v>15205</v>
      </c>
      <c r="H6055" s="205" t="s">
        <v>12859</v>
      </c>
      <c r="I6055" s="206">
        <v>1525</v>
      </c>
      <c r="J6055" t="str">
        <f t="shared" si="380"/>
        <v>BW|Pfronstetten</v>
      </c>
      <c r="K6055" t="str">
        <f t="shared" si="378"/>
        <v>BW|GVV Zwiefalten-Hayingen</v>
      </c>
      <c r="L6055" s="380" t="str">
        <f t="shared" si="381"/>
        <v>084155006058</v>
      </c>
      <c r="M6055">
        <f t="shared" si="379"/>
        <v>6134</v>
      </c>
    </row>
    <row r="6056" spans="1:13">
      <c r="A6056" s="127" t="s">
        <v>15216</v>
      </c>
      <c r="B6056" s="207" t="s">
        <v>15217</v>
      </c>
      <c r="C6056" s="208" t="s">
        <v>15218</v>
      </c>
      <c r="D6056" s="208" t="s">
        <v>15186</v>
      </c>
      <c r="E6056" s="205" t="s">
        <v>9</v>
      </c>
      <c r="F6056" s="205" t="s">
        <v>8</v>
      </c>
      <c r="G6056" s="205" t="s">
        <v>15216</v>
      </c>
      <c r="H6056" s="205" t="s">
        <v>356</v>
      </c>
      <c r="I6056" s="206">
        <v>19221</v>
      </c>
      <c r="J6056" t="str">
        <f t="shared" si="380"/>
        <v>BW|Pfullingen</v>
      </c>
      <c r="K6056" t="str">
        <f t="shared" si="378"/>
        <v>BW|Pfullingen</v>
      </c>
      <c r="L6056" s="380" t="str">
        <f t="shared" si="381"/>
        <v>084150059059</v>
      </c>
      <c r="M6056">
        <f t="shared" si="379"/>
        <v>19221</v>
      </c>
    </row>
    <row r="6057" spans="1:13">
      <c r="A6057" s="127" t="s">
        <v>15219</v>
      </c>
      <c r="B6057" s="207" t="s">
        <v>15220</v>
      </c>
      <c r="C6057" s="208" t="s">
        <v>15221</v>
      </c>
      <c r="D6057" s="208" t="s">
        <v>15186</v>
      </c>
      <c r="E6057" s="205" t="s">
        <v>9</v>
      </c>
      <c r="F6057" s="205" t="s">
        <v>8</v>
      </c>
      <c r="G6057" s="205" t="s">
        <v>15222</v>
      </c>
      <c r="H6057" s="205" t="s">
        <v>12875</v>
      </c>
      <c r="I6057" s="206">
        <v>9853</v>
      </c>
      <c r="J6057" t="str">
        <f t="shared" si="380"/>
        <v>BW|Pliezhausen</v>
      </c>
      <c r="K6057" t="str">
        <f t="shared" si="378"/>
        <v>BW|VVG der Gemeinde Pliezhausen</v>
      </c>
      <c r="L6057" s="380" t="str">
        <f t="shared" si="381"/>
        <v>084155004060</v>
      </c>
      <c r="M6057">
        <f t="shared" si="379"/>
        <v>15404</v>
      </c>
    </row>
    <row r="6058" spans="1:13">
      <c r="A6058" s="127" t="s">
        <v>15223</v>
      </c>
      <c r="B6058" s="208" t="s">
        <v>15224</v>
      </c>
      <c r="C6058" s="208" t="s">
        <v>15225</v>
      </c>
      <c r="D6058" s="208" t="s">
        <v>15186</v>
      </c>
      <c r="E6058" s="205" t="s">
        <v>9</v>
      </c>
      <c r="F6058" s="205" t="s">
        <v>8</v>
      </c>
      <c r="G6058" s="205" t="s">
        <v>15223</v>
      </c>
      <c r="H6058" s="205" t="s">
        <v>356</v>
      </c>
      <c r="I6058" s="206">
        <v>118528</v>
      </c>
      <c r="J6058" t="str">
        <f t="shared" si="380"/>
        <v>BW|Reutlingen</v>
      </c>
      <c r="K6058" t="str">
        <f t="shared" si="378"/>
        <v>BW|Reutlingen</v>
      </c>
      <c r="L6058" s="380" t="str">
        <f t="shared" si="381"/>
        <v>084150061061</v>
      </c>
      <c r="M6058">
        <f t="shared" si="379"/>
        <v>118528</v>
      </c>
    </row>
    <row r="6059" spans="1:13">
      <c r="A6059" s="127" t="s">
        <v>15226</v>
      </c>
      <c r="B6059" s="207" t="s">
        <v>15227</v>
      </c>
      <c r="C6059" s="208" t="s">
        <v>15200</v>
      </c>
      <c r="D6059" s="208" t="s">
        <v>15186</v>
      </c>
      <c r="E6059" s="205" t="s">
        <v>9</v>
      </c>
      <c r="F6059" s="205" t="s">
        <v>8</v>
      </c>
      <c r="G6059" s="205" t="s">
        <v>15201</v>
      </c>
      <c r="H6059" s="205" t="s">
        <v>12875</v>
      </c>
      <c r="I6059" s="206">
        <v>4300</v>
      </c>
      <c r="J6059" t="str">
        <f t="shared" si="380"/>
        <v>BW|Riederich</v>
      </c>
      <c r="K6059" t="str">
        <f t="shared" si="378"/>
        <v>BW|VVG der Stadt Metzingen</v>
      </c>
      <c r="L6059" s="380" t="str">
        <f t="shared" si="381"/>
        <v>084155002062</v>
      </c>
      <c r="M6059">
        <f t="shared" si="379"/>
        <v>29577</v>
      </c>
    </row>
    <row r="6060" spans="1:13">
      <c r="A6060" s="127" t="s">
        <v>15228</v>
      </c>
      <c r="B6060" s="207" t="s">
        <v>15229</v>
      </c>
      <c r="C6060" s="208" t="s">
        <v>15230</v>
      </c>
      <c r="D6060" s="208" t="s">
        <v>15186</v>
      </c>
      <c r="E6060" s="205" t="s">
        <v>9</v>
      </c>
      <c r="F6060" s="205" t="s">
        <v>8</v>
      </c>
      <c r="G6060" s="205" t="s">
        <v>15228</v>
      </c>
      <c r="H6060" s="205" t="s">
        <v>356</v>
      </c>
      <c r="I6060" s="206">
        <v>6304</v>
      </c>
      <c r="J6060" t="str">
        <f t="shared" si="380"/>
        <v>BW|Trochtelfingen</v>
      </c>
      <c r="K6060" t="str">
        <f t="shared" si="378"/>
        <v>BW|Trochtelfingen</v>
      </c>
      <c r="L6060" s="380" t="str">
        <f t="shared" si="381"/>
        <v>084150073073</v>
      </c>
      <c r="M6060">
        <f t="shared" si="379"/>
        <v>6304</v>
      </c>
    </row>
    <row r="6061" spans="1:13">
      <c r="A6061" s="127" t="s">
        <v>15231</v>
      </c>
      <c r="B6061" s="207" t="s">
        <v>15232</v>
      </c>
      <c r="C6061" s="208" t="s">
        <v>15196</v>
      </c>
      <c r="D6061" s="208" t="s">
        <v>15186</v>
      </c>
      <c r="E6061" s="205" t="s">
        <v>9</v>
      </c>
      <c r="F6061" s="205" t="s">
        <v>8</v>
      </c>
      <c r="G6061" s="205" t="s">
        <v>15197</v>
      </c>
      <c r="H6061" s="205" t="s">
        <v>12875</v>
      </c>
      <c r="I6061" s="206">
        <v>12755</v>
      </c>
      <c r="J6061" t="str">
        <f t="shared" si="380"/>
        <v>BW|Bad Urach</v>
      </c>
      <c r="K6061" t="str">
        <f t="shared" si="378"/>
        <v>BW|VVG der Stadt Bad Urach</v>
      </c>
      <c r="L6061" s="380" t="str">
        <f t="shared" si="381"/>
        <v>084155005078</v>
      </c>
      <c r="M6061">
        <f t="shared" si="379"/>
        <v>21752</v>
      </c>
    </row>
    <row r="6062" spans="1:13">
      <c r="A6062" s="127" t="s">
        <v>15233</v>
      </c>
      <c r="B6062" s="207" t="s">
        <v>15234</v>
      </c>
      <c r="C6062" s="208" t="s">
        <v>15235</v>
      </c>
      <c r="D6062" s="208" t="s">
        <v>15186</v>
      </c>
      <c r="E6062" s="205" t="s">
        <v>9</v>
      </c>
      <c r="F6062" s="205" t="s">
        <v>8</v>
      </c>
      <c r="G6062" s="205" t="s">
        <v>15233</v>
      </c>
      <c r="H6062" s="205" t="s">
        <v>356</v>
      </c>
      <c r="I6062" s="206">
        <v>5468</v>
      </c>
      <c r="J6062" t="str">
        <f t="shared" si="380"/>
        <v>BW|Wannweil</v>
      </c>
      <c r="K6062" t="str">
        <f t="shared" si="378"/>
        <v>BW|Wannweil</v>
      </c>
      <c r="L6062" s="380" t="str">
        <f t="shared" si="381"/>
        <v>084150080080</v>
      </c>
      <c r="M6062">
        <f t="shared" si="379"/>
        <v>5468</v>
      </c>
    </row>
    <row r="6063" spans="1:13">
      <c r="A6063" s="127" t="s">
        <v>15236</v>
      </c>
      <c r="B6063" s="207" t="s">
        <v>15237</v>
      </c>
      <c r="C6063" s="208" t="s">
        <v>15204</v>
      </c>
      <c r="D6063" s="208" t="s">
        <v>15186</v>
      </c>
      <c r="E6063" s="205" t="s">
        <v>9</v>
      </c>
      <c r="F6063" s="205" t="s">
        <v>8</v>
      </c>
      <c r="G6063" s="205" t="s">
        <v>15205</v>
      </c>
      <c r="H6063" s="205" t="s">
        <v>12859</v>
      </c>
      <c r="I6063" s="206">
        <v>2353</v>
      </c>
      <c r="J6063" t="str">
        <f t="shared" si="380"/>
        <v>BW|Zwiefalten</v>
      </c>
      <c r="K6063" t="str">
        <f t="shared" si="378"/>
        <v>BW|GVV Zwiefalten-Hayingen</v>
      </c>
      <c r="L6063" s="380" t="str">
        <f t="shared" si="381"/>
        <v>084155006085</v>
      </c>
      <c r="M6063">
        <f t="shared" si="379"/>
        <v>6134</v>
      </c>
    </row>
    <row r="6064" spans="1:13">
      <c r="A6064" s="127" t="s">
        <v>15238</v>
      </c>
      <c r="B6064" s="207" t="s">
        <v>15239</v>
      </c>
      <c r="C6064" s="208" t="s">
        <v>15221</v>
      </c>
      <c r="D6064" s="208" t="s">
        <v>15186</v>
      </c>
      <c r="E6064" s="205" t="s">
        <v>9</v>
      </c>
      <c r="F6064" s="205" t="s">
        <v>8</v>
      </c>
      <c r="G6064" s="205" t="s">
        <v>15222</v>
      </c>
      <c r="H6064" s="205" t="s">
        <v>12875</v>
      </c>
      <c r="I6064" s="206">
        <v>5551</v>
      </c>
      <c r="J6064" t="str">
        <f t="shared" si="380"/>
        <v>BW|Walddorfhäslach</v>
      </c>
      <c r="K6064" t="str">
        <f t="shared" si="378"/>
        <v>BW|VVG der Gemeinde Pliezhausen</v>
      </c>
      <c r="L6064" s="380" t="str">
        <f t="shared" si="381"/>
        <v>084155004087</v>
      </c>
      <c r="M6064">
        <f t="shared" si="379"/>
        <v>15404</v>
      </c>
    </row>
    <row r="6065" spans="1:13">
      <c r="A6065" s="127" t="s">
        <v>15240</v>
      </c>
      <c r="B6065" s="207" t="s">
        <v>15241</v>
      </c>
      <c r="C6065" s="208" t="s">
        <v>15196</v>
      </c>
      <c r="D6065" s="208" t="s">
        <v>15186</v>
      </c>
      <c r="E6065" s="205" t="s">
        <v>9</v>
      </c>
      <c r="F6065" s="205" t="s">
        <v>8</v>
      </c>
      <c r="G6065" s="205" t="s">
        <v>15197</v>
      </c>
      <c r="H6065" s="205" t="s">
        <v>12875</v>
      </c>
      <c r="I6065" s="206">
        <v>4097</v>
      </c>
      <c r="J6065" t="str">
        <f t="shared" si="380"/>
        <v>BW|Römerstein</v>
      </c>
      <c r="K6065" t="str">
        <f t="shared" si="378"/>
        <v>BW|VVG der Stadt Bad Urach</v>
      </c>
      <c r="L6065" s="380" t="str">
        <f t="shared" si="381"/>
        <v>084155005088</v>
      </c>
      <c r="M6065">
        <f t="shared" si="379"/>
        <v>21752</v>
      </c>
    </row>
    <row r="6066" spans="1:13">
      <c r="A6066" s="127" t="s">
        <v>15242</v>
      </c>
      <c r="B6066" s="207" t="s">
        <v>15243</v>
      </c>
      <c r="C6066" s="208" t="s">
        <v>15244</v>
      </c>
      <c r="D6066" s="208" t="s">
        <v>15186</v>
      </c>
      <c r="E6066" s="205" t="s">
        <v>9</v>
      </c>
      <c r="F6066" s="205" t="s">
        <v>8</v>
      </c>
      <c r="G6066" s="205" t="s">
        <v>15245</v>
      </c>
      <c r="H6066" s="205" t="s">
        <v>12875</v>
      </c>
      <c r="I6066" s="206">
        <v>5219</v>
      </c>
      <c r="J6066" t="str">
        <f t="shared" si="380"/>
        <v>BW|Engstingen</v>
      </c>
      <c r="K6066" t="str">
        <f t="shared" si="378"/>
        <v>BW|VVG der Gemeinde Engstingen</v>
      </c>
      <c r="L6066" s="380" t="str">
        <f t="shared" si="381"/>
        <v>084155001089</v>
      </c>
      <c r="M6066">
        <f t="shared" si="379"/>
        <v>9042</v>
      </c>
    </row>
    <row r="6067" spans="1:13">
      <c r="A6067" s="127" t="s">
        <v>15246</v>
      </c>
      <c r="B6067" s="207" t="s">
        <v>15247</v>
      </c>
      <c r="C6067" s="208" t="s">
        <v>15244</v>
      </c>
      <c r="D6067" s="208" t="s">
        <v>15186</v>
      </c>
      <c r="E6067" s="205" t="s">
        <v>9</v>
      </c>
      <c r="F6067" s="205" t="s">
        <v>8</v>
      </c>
      <c r="G6067" s="205" t="s">
        <v>15245</v>
      </c>
      <c r="H6067" s="205" t="s">
        <v>12875</v>
      </c>
      <c r="I6067" s="206">
        <v>3823</v>
      </c>
      <c r="J6067" t="str">
        <f t="shared" si="380"/>
        <v>BW|Hohenstein (Kreis Reutlingen)</v>
      </c>
      <c r="K6067" t="str">
        <f t="shared" si="378"/>
        <v>BW|VVG der Gemeinde Engstingen</v>
      </c>
      <c r="L6067" s="380" t="str">
        <f t="shared" si="381"/>
        <v>084155001090</v>
      </c>
      <c r="M6067">
        <f t="shared" si="379"/>
        <v>9042</v>
      </c>
    </row>
    <row r="6068" spans="1:13">
      <c r="A6068" s="127" t="s">
        <v>15248</v>
      </c>
      <c r="B6068" s="207" t="s">
        <v>15249</v>
      </c>
      <c r="C6068" s="208" t="s">
        <v>15250</v>
      </c>
      <c r="D6068" s="208" t="s">
        <v>15186</v>
      </c>
      <c r="E6068" s="205" t="s">
        <v>9</v>
      </c>
      <c r="F6068" s="205" t="s">
        <v>8</v>
      </c>
      <c r="G6068" s="205" t="s">
        <v>15248</v>
      </c>
      <c r="H6068" s="205" t="s">
        <v>356</v>
      </c>
      <c r="I6068" s="206">
        <v>7094</v>
      </c>
      <c r="J6068" t="str">
        <f t="shared" si="380"/>
        <v>BW|Sonnenbühl</v>
      </c>
      <c r="K6068" t="str">
        <f t="shared" si="378"/>
        <v>BW|Sonnenbühl</v>
      </c>
      <c r="L6068" s="380" t="str">
        <f t="shared" si="381"/>
        <v>084150091091</v>
      </c>
      <c r="M6068">
        <f t="shared" si="379"/>
        <v>7094</v>
      </c>
    </row>
    <row r="6069" spans="1:13">
      <c r="A6069" s="127" t="s">
        <v>15251</v>
      </c>
      <c r="B6069" s="207" t="s">
        <v>15252</v>
      </c>
      <c r="C6069" s="208" t="s">
        <v>15253</v>
      </c>
      <c r="D6069" s="208" t="s">
        <v>15186</v>
      </c>
      <c r="E6069" s="205" t="s">
        <v>9</v>
      </c>
      <c r="F6069" s="205" t="s">
        <v>8</v>
      </c>
      <c r="G6069" s="205" t="s">
        <v>15251</v>
      </c>
      <c r="H6069" s="205" t="s">
        <v>356</v>
      </c>
      <c r="I6069" s="206">
        <v>9304</v>
      </c>
      <c r="J6069" t="str">
        <f t="shared" si="380"/>
        <v>BW|Lichtenstein</v>
      </c>
      <c r="K6069" t="str">
        <f t="shared" si="378"/>
        <v>BW|Lichtenstein</v>
      </c>
      <c r="L6069" s="380" t="str">
        <f t="shared" si="381"/>
        <v>084150092092</v>
      </c>
      <c r="M6069">
        <f t="shared" si="379"/>
        <v>9304</v>
      </c>
    </row>
    <row r="6070" spans="1:13">
      <c r="A6070" s="127" t="s">
        <v>15254</v>
      </c>
      <c r="B6070" s="207" t="s">
        <v>15255</v>
      </c>
      <c r="C6070" s="208" t="s">
        <v>15256</v>
      </c>
      <c r="D6070" s="208" t="s">
        <v>15186</v>
      </c>
      <c r="E6070" s="205" t="s">
        <v>9</v>
      </c>
      <c r="F6070" s="205" t="s">
        <v>8</v>
      </c>
      <c r="G6070" s="205" t="s">
        <v>15254</v>
      </c>
      <c r="H6070" s="205" t="s">
        <v>356</v>
      </c>
      <c r="I6070" s="206">
        <v>5261</v>
      </c>
      <c r="J6070" t="str">
        <f t="shared" si="380"/>
        <v>BW|St. Johann</v>
      </c>
      <c r="K6070" t="str">
        <f t="shared" si="378"/>
        <v>BW|St. Johann</v>
      </c>
      <c r="L6070" s="380" t="str">
        <f t="shared" si="381"/>
        <v>084150093093</v>
      </c>
      <c r="M6070">
        <f t="shared" si="379"/>
        <v>5261</v>
      </c>
    </row>
    <row r="6071" spans="1:13">
      <c r="A6071" s="127" t="s">
        <v>15257</v>
      </c>
      <c r="B6071" s="207" t="s">
        <v>15258</v>
      </c>
      <c r="C6071" s="208" t="s">
        <v>15259</v>
      </c>
      <c r="D6071" s="208" t="s">
        <v>15186</v>
      </c>
      <c r="E6071" s="205" t="s">
        <v>9</v>
      </c>
      <c r="F6071" s="205" t="s">
        <v>8</v>
      </c>
      <c r="G6071" s="205" t="s">
        <v>15260</v>
      </c>
      <c r="H6071" s="205" t="s">
        <v>356</v>
      </c>
      <c r="I6071" s="206">
        <v>0</v>
      </c>
      <c r="J6071" t="str">
        <f t="shared" si="380"/>
        <v>BW|Gutsbezirk Münsingen</v>
      </c>
      <c r="K6071" t="str">
        <f t="shared" si="378"/>
        <v>BW|Gutsbezirk Münsingen, gemeindefreies Gebiet</v>
      </c>
      <c r="L6071" s="380" t="str">
        <f t="shared" si="381"/>
        <v>084159971971</v>
      </c>
      <c r="M6071">
        <f t="shared" si="379"/>
        <v>0</v>
      </c>
    </row>
    <row r="6072" spans="1:13">
      <c r="A6072" s="127" t="s">
        <v>15261</v>
      </c>
      <c r="B6072" s="209" t="s">
        <v>15262</v>
      </c>
      <c r="C6072" s="208" t="s">
        <v>15263</v>
      </c>
      <c r="D6072" s="208" t="s">
        <v>15264</v>
      </c>
      <c r="E6072" s="205" t="s">
        <v>9</v>
      </c>
      <c r="F6072" s="205" t="s">
        <v>8</v>
      </c>
      <c r="G6072" s="205" t="s">
        <v>15265</v>
      </c>
      <c r="H6072" s="205" t="s">
        <v>12875</v>
      </c>
      <c r="I6072" s="206">
        <v>5948</v>
      </c>
      <c r="J6072" t="str">
        <f t="shared" si="380"/>
        <v>BW|Bodelshausen</v>
      </c>
      <c r="K6072" t="str">
        <f t="shared" si="378"/>
        <v>BW|VVG der Stadt Mössingen</v>
      </c>
      <c r="L6072" s="380" t="str">
        <f t="shared" si="381"/>
        <v>084165002006</v>
      </c>
      <c r="M6072">
        <f t="shared" si="379"/>
        <v>32529</v>
      </c>
    </row>
    <row r="6073" spans="1:13">
      <c r="A6073" s="127" t="s">
        <v>15266</v>
      </c>
      <c r="B6073" s="207" t="s">
        <v>15267</v>
      </c>
      <c r="C6073" s="208" t="s">
        <v>15268</v>
      </c>
      <c r="D6073" s="208" t="s">
        <v>15264</v>
      </c>
      <c r="E6073" s="205" t="s">
        <v>9</v>
      </c>
      <c r="F6073" s="205" t="s">
        <v>8</v>
      </c>
      <c r="G6073" s="205" t="s">
        <v>15266</v>
      </c>
      <c r="H6073" s="205" t="s">
        <v>356</v>
      </c>
      <c r="I6073" s="206">
        <v>5630</v>
      </c>
      <c r="J6073" t="str">
        <f t="shared" si="380"/>
        <v>BW|Dettenhausen</v>
      </c>
      <c r="K6073" t="str">
        <f t="shared" si="378"/>
        <v>BW|Dettenhausen</v>
      </c>
      <c r="L6073" s="380" t="str">
        <f t="shared" si="381"/>
        <v>084160009009</v>
      </c>
      <c r="M6073">
        <f t="shared" si="379"/>
        <v>5630</v>
      </c>
    </row>
    <row r="6074" spans="1:13">
      <c r="A6074" s="127" t="s">
        <v>15269</v>
      </c>
      <c r="B6074" s="207" t="s">
        <v>15270</v>
      </c>
      <c r="C6074" s="208" t="s">
        <v>15271</v>
      </c>
      <c r="D6074" s="208" t="s">
        <v>15264</v>
      </c>
      <c r="E6074" s="205" t="s">
        <v>9</v>
      </c>
      <c r="F6074" s="205" t="s">
        <v>8</v>
      </c>
      <c r="G6074" s="205" t="s">
        <v>15272</v>
      </c>
      <c r="H6074" s="205" t="s">
        <v>12859</v>
      </c>
      <c r="I6074" s="206">
        <v>6353</v>
      </c>
      <c r="J6074" t="str">
        <f t="shared" si="380"/>
        <v>BW|Dußlingen</v>
      </c>
      <c r="K6074" t="str">
        <f t="shared" si="378"/>
        <v>BW|GVV Steinlach-Wiesaz</v>
      </c>
      <c r="L6074" s="380" t="str">
        <f t="shared" si="381"/>
        <v>084165001011</v>
      </c>
      <c r="M6074">
        <f t="shared" si="379"/>
        <v>20207</v>
      </c>
    </row>
    <row r="6075" spans="1:13">
      <c r="A6075" s="127" t="s">
        <v>15273</v>
      </c>
      <c r="B6075" s="207" t="s">
        <v>15274</v>
      </c>
      <c r="C6075" s="208" t="s">
        <v>15271</v>
      </c>
      <c r="D6075" s="208" t="s">
        <v>15264</v>
      </c>
      <c r="E6075" s="205" t="s">
        <v>9</v>
      </c>
      <c r="F6075" s="205" t="s">
        <v>8</v>
      </c>
      <c r="G6075" s="205" t="s">
        <v>15272</v>
      </c>
      <c r="H6075" s="205" t="s">
        <v>12859</v>
      </c>
      <c r="I6075" s="206">
        <v>9274</v>
      </c>
      <c r="J6075" t="str">
        <f t="shared" si="380"/>
        <v>BW|Gomaringen</v>
      </c>
      <c r="K6075" t="str">
        <f t="shared" si="378"/>
        <v>BW|GVV Steinlach-Wiesaz</v>
      </c>
      <c r="L6075" s="380" t="str">
        <f t="shared" si="381"/>
        <v>084165001015</v>
      </c>
      <c r="M6075">
        <f t="shared" si="379"/>
        <v>20207</v>
      </c>
    </row>
    <row r="6076" spans="1:13">
      <c r="A6076" s="127" t="s">
        <v>15275</v>
      </c>
      <c r="B6076" s="207" t="s">
        <v>15276</v>
      </c>
      <c r="C6076" s="208" t="s">
        <v>15277</v>
      </c>
      <c r="D6076" s="208" t="s">
        <v>15264</v>
      </c>
      <c r="E6076" s="205" t="s">
        <v>9</v>
      </c>
      <c r="F6076" s="205" t="s">
        <v>8</v>
      </c>
      <c r="G6076" s="205" t="s">
        <v>15278</v>
      </c>
      <c r="H6076" s="205" t="s">
        <v>12875</v>
      </c>
      <c r="I6076" s="206">
        <v>3202</v>
      </c>
      <c r="J6076" t="str">
        <f t="shared" si="380"/>
        <v>BW|Hirrlingen</v>
      </c>
      <c r="K6076" t="str">
        <f t="shared" si="378"/>
        <v>BW|VVG der Stadt Rottenburg am Neckar</v>
      </c>
      <c r="L6076" s="380" t="str">
        <f t="shared" si="381"/>
        <v>084165003018</v>
      </c>
      <c r="M6076">
        <f t="shared" si="379"/>
        <v>56346</v>
      </c>
    </row>
    <row r="6077" spans="1:13">
      <c r="A6077" s="127" t="s">
        <v>15279</v>
      </c>
      <c r="B6077" s="207" t="s">
        <v>15280</v>
      </c>
      <c r="C6077" s="208" t="s">
        <v>15281</v>
      </c>
      <c r="D6077" s="208" t="s">
        <v>15264</v>
      </c>
      <c r="E6077" s="205" t="s">
        <v>9</v>
      </c>
      <c r="F6077" s="205" t="s">
        <v>8</v>
      </c>
      <c r="G6077" s="205" t="s">
        <v>15279</v>
      </c>
      <c r="H6077" s="205" t="s">
        <v>356</v>
      </c>
      <c r="I6077" s="206">
        <v>5732</v>
      </c>
      <c r="J6077" t="str">
        <f t="shared" si="380"/>
        <v>BW|Kirchentellinsfurt</v>
      </c>
      <c r="K6077" t="str">
        <f t="shared" si="378"/>
        <v>BW|Kirchentellinsfurt</v>
      </c>
      <c r="L6077" s="380" t="str">
        <f t="shared" si="381"/>
        <v>084160022022</v>
      </c>
      <c r="M6077">
        <f t="shared" si="379"/>
        <v>5732</v>
      </c>
    </row>
    <row r="6078" spans="1:13">
      <c r="A6078" s="127" t="s">
        <v>15282</v>
      </c>
      <c r="B6078" s="207" t="s">
        <v>15283</v>
      </c>
      <c r="C6078" s="208" t="s">
        <v>15284</v>
      </c>
      <c r="D6078" s="208" t="s">
        <v>15264</v>
      </c>
      <c r="E6078" s="205" t="s">
        <v>9</v>
      </c>
      <c r="F6078" s="205" t="s">
        <v>8</v>
      </c>
      <c r="G6078" s="205" t="s">
        <v>15282</v>
      </c>
      <c r="H6078" s="205" t="s">
        <v>356</v>
      </c>
      <c r="I6078" s="206">
        <v>9038</v>
      </c>
      <c r="J6078" t="str">
        <f t="shared" si="380"/>
        <v>BW|Kusterdingen</v>
      </c>
      <c r="K6078" t="str">
        <f t="shared" si="378"/>
        <v>BW|Kusterdingen</v>
      </c>
      <c r="L6078" s="380" t="str">
        <f t="shared" si="381"/>
        <v>084160023023</v>
      </c>
      <c r="M6078">
        <f t="shared" si="379"/>
        <v>9038</v>
      </c>
    </row>
    <row r="6079" spans="1:13">
      <c r="A6079" s="127" t="s">
        <v>15285</v>
      </c>
      <c r="B6079" s="207" t="s">
        <v>15286</v>
      </c>
      <c r="C6079" s="208" t="s">
        <v>15263</v>
      </c>
      <c r="D6079" s="208" t="s">
        <v>15264</v>
      </c>
      <c r="E6079" s="205" t="s">
        <v>9</v>
      </c>
      <c r="F6079" s="205" t="s">
        <v>8</v>
      </c>
      <c r="G6079" s="205" t="s">
        <v>15265</v>
      </c>
      <c r="H6079" s="205" t="s">
        <v>12875</v>
      </c>
      <c r="I6079" s="206">
        <v>20979</v>
      </c>
      <c r="J6079" t="str">
        <f t="shared" si="380"/>
        <v>BW|Mössingen</v>
      </c>
      <c r="K6079" t="str">
        <f t="shared" si="378"/>
        <v>BW|VVG der Stadt Mössingen</v>
      </c>
      <c r="L6079" s="380" t="str">
        <f t="shared" si="381"/>
        <v>084165002025</v>
      </c>
      <c r="M6079">
        <f t="shared" si="379"/>
        <v>32529</v>
      </c>
    </row>
    <row r="6080" spans="1:13">
      <c r="A6080" s="127" t="s">
        <v>15287</v>
      </c>
      <c r="B6080" s="207" t="s">
        <v>15288</v>
      </c>
      <c r="C6080" s="208" t="s">
        <v>15271</v>
      </c>
      <c r="D6080" s="208" t="s">
        <v>15264</v>
      </c>
      <c r="E6080" s="205" t="s">
        <v>9</v>
      </c>
      <c r="F6080" s="205" t="s">
        <v>8</v>
      </c>
      <c r="G6080" s="205" t="s">
        <v>15272</v>
      </c>
      <c r="H6080" s="205" t="s">
        <v>12859</v>
      </c>
      <c r="I6080" s="206">
        <v>4580</v>
      </c>
      <c r="J6080" t="str">
        <f t="shared" si="380"/>
        <v>BW|Nehren (Württemberg</v>
      </c>
      <c r="K6080" t="str">
        <f t="shared" si="378"/>
        <v>BW|GVV Steinlach-Wiesaz</v>
      </c>
      <c r="L6080" s="380" t="str">
        <f t="shared" si="381"/>
        <v>084165001026</v>
      </c>
      <c r="M6080">
        <f t="shared" si="379"/>
        <v>20207</v>
      </c>
    </row>
    <row r="6081" spans="1:13">
      <c r="A6081" s="127" t="s">
        <v>15289</v>
      </c>
      <c r="B6081" s="207" t="s">
        <v>15290</v>
      </c>
      <c r="C6081" s="208" t="s">
        <v>15263</v>
      </c>
      <c r="D6081" s="208" t="s">
        <v>15264</v>
      </c>
      <c r="E6081" s="205" t="s">
        <v>9</v>
      </c>
      <c r="F6081" s="205" t="s">
        <v>8</v>
      </c>
      <c r="G6081" s="205" t="s">
        <v>15265</v>
      </c>
      <c r="H6081" s="205" t="s">
        <v>12875</v>
      </c>
      <c r="I6081" s="206">
        <v>5602</v>
      </c>
      <c r="J6081" t="str">
        <f t="shared" si="380"/>
        <v>BW|Ofterdingen</v>
      </c>
      <c r="K6081" t="str">
        <f t="shared" si="378"/>
        <v>BW|VVG der Stadt Mössingen</v>
      </c>
      <c r="L6081" s="380" t="str">
        <f t="shared" si="381"/>
        <v>084165002031</v>
      </c>
      <c r="M6081">
        <f t="shared" si="379"/>
        <v>32529</v>
      </c>
    </row>
    <row r="6082" spans="1:13">
      <c r="A6082" s="127" t="s">
        <v>15291</v>
      </c>
      <c r="B6082" s="207" t="s">
        <v>15292</v>
      </c>
      <c r="C6082" s="208" t="s">
        <v>15277</v>
      </c>
      <c r="D6082" s="208" t="s">
        <v>15264</v>
      </c>
      <c r="E6082" s="205" t="s">
        <v>9</v>
      </c>
      <c r="F6082" s="205" t="s">
        <v>8</v>
      </c>
      <c r="G6082" s="205" t="s">
        <v>15278</v>
      </c>
      <c r="H6082" s="205" t="s">
        <v>12875</v>
      </c>
      <c r="I6082" s="206">
        <v>44791</v>
      </c>
      <c r="J6082" t="str">
        <f t="shared" si="380"/>
        <v>BW|Rottenburg am Neckar</v>
      </c>
      <c r="K6082" t="str">
        <f t="shared" si="378"/>
        <v>BW|VVG der Stadt Rottenburg am Neckar</v>
      </c>
      <c r="L6082" s="380" t="str">
        <f t="shared" si="381"/>
        <v>084165003036</v>
      </c>
      <c r="M6082">
        <f t="shared" si="379"/>
        <v>56346</v>
      </c>
    </row>
    <row r="6083" spans="1:13">
      <c r="A6083" s="127" t="s">
        <v>15293</v>
      </c>
      <c r="B6083" s="207" t="s">
        <v>15294</v>
      </c>
      <c r="C6083" s="208" t="s">
        <v>15295</v>
      </c>
      <c r="D6083" s="208" t="s">
        <v>15264</v>
      </c>
      <c r="E6083" s="205" t="s">
        <v>9</v>
      </c>
      <c r="F6083" s="205" t="s">
        <v>8</v>
      </c>
      <c r="G6083" s="205" t="s">
        <v>15296</v>
      </c>
      <c r="H6083" s="205" t="s">
        <v>356</v>
      </c>
      <c r="I6083" s="206">
        <v>93615</v>
      </c>
      <c r="J6083" t="str">
        <f t="shared" si="380"/>
        <v>BW|Tübingen</v>
      </c>
      <c r="K6083" t="str">
        <f t="shared" ref="K6083:K6146" si="382">E6083 &amp; "|" &amp; G6083</f>
        <v>BW|Tübingen, Universitätsstadt</v>
      </c>
      <c r="L6083" s="380" t="str">
        <f t="shared" si="381"/>
        <v>084160041041</v>
      </c>
      <c r="M6083">
        <f t="shared" ref="M6083:M6146" si="383">SUMIF($C:$C, $C6083, $I:$I)</f>
        <v>93615</v>
      </c>
    </row>
    <row r="6084" spans="1:13">
      <c r="A6084" s="127" t="s">
        <v>15297</v>
      </c>
      <c r="B6084" s="207" t="s">
        <v>15298</v>
      </c>
      <c r="C6084" s="208" t="s">
        <v>15299</v>
      </c>
      <c r="D6084" s="208" t="s">
        <v>15264</v>
      </c>
      <c r="E6084" s="205" t="s">
        <v>9</v>
      </c>
      <c r="F6084" s="205" t="s">
        <v>8</v>
      </c>
      <c r="G6084" s="205" t="s">
        <v>15297</v>
      </c>
      <c r="H6084" s="205" t="s">
        <v>356</v>
      </c>
      <c r="I6084" s="206">
        <v>11552</v>
      </c>
      <c r="J6084" t="str">
        <f t="shared" si="380"/>
        <v>BW|Ammerbuch</v>
      </c>
      <c r="K6084" t="str">
        <f t="shared" si="382"/>
        <v>BW|Ammerbuch</v>
      </c>
      <c r="L6084" s="380" t="str">
        <f t="shared" si="381"/>
        <v>084160048048</v>
      </c>
      <c r="M6084">
        <f t="shared" si="383"/>
        <v>11552</v>
      </c>
    </row>
    <row r="6085" spans="1:13">
      <c r="A6085" s="127" t="s">
        <v>15300</v>
      </c>
      <c r="B6085" s="207" t="s">
        <v>15301</v>
      </c>
      <c r="C6085" s="208" t="s">
        <v>15277</v>
      </c>
      <c r="D6085" s="208" t="s">
        <v>15264</v>
      </c>
      <c r="E6085" s="205" t="s">
        <v>9</v>
      </c>
      <c r="F6085" s="205" t="s">
        <v>8</v>
      </c>
      <c r="G6085" s="205" t="s">
        <v>15278</v>
      </c>
      <c r="H6085" s="205" t="s">
        <v>12875</v>
      </c>
      <c r="I6085" s="206">
        <v>3932</v>
      </c>
      <c r="J6085" t="str">
        <f t="shared" si="380"/>
        <v>BW|Neustetten</v>
      </c>
      <c r="K6085" t="str">
        <f t="shared" si="382"/>
        <v>BW|VVG der Stadt Rottenburg am Neckar</v>
      </c>
      <c r="L6085" s="380" t="str">
        <f t="shared" si="381"/>
        <v>084165003049</v>
      </c>
      <c r="M6085">
        <f t="shared" si="383"/>
        <v>56346</v>
      </c>
    </row>
    <row r="6086" spans="1:13">
      <c r="A6086" s="127" t="s">
        <v>15302</v>
      </c>
      <c r="B6086" s="207" t="s">
        <v>15303</v>
      </c>
      <c r="C6086" s="208" t="s">
        <v>15277</v>
      </c>
      <c r="D6086" s="208" t="s">
        <v>15264</v>
      </c>
      <c r="E6086" s="205" t="s">
        <v>9</v>
      </c>
      <c r="F6086" s="205" t="s">
        <v>8</v>
      </c>
      <c r="G6086" s="205" t="s">
        <v>15278</v>
      </c>
      <c r="H6086" s="205" t="s">
        <v>12875</v>
      </c>
      <c r="I6086" s="206">
        <v>4421</v>
      </c>
      <c r="J6086" t="str">
        <f t="shared" ref="J6086:J6149" si="384">E6086 &amp; "|" &amp; A6086</f>
        <v>BW|Starzach</v>
      </c>
      <c r="K6086" t="str">
        <f t="shared" si="382"/>
        <v>BW|VVG der Stadt Rottenburg am Neckar</v>
      </c>
      <c r="L6086" s="380" t="str">
        <f t="shared" ref="L6086:L6149" si="385">C6086 &amp; RIGHT(B6086,3)</f>
        <v>084165003050</v>
      </c>
      <c r="M6086">
        <f t="shared" si="383"/>
        <v>56346</v>
      </c>
    </row>
    <row r="6087" spans="1:13">
      <c r="A6087" s="127" t="s">
        <v>15304</v>
      </c>
      <c r="B6087" s="208" t="s">
        <v>15305</v>
      </c>
      <c r="C6087" s="208" t="s">
        <v>15306</v>
      </c>
      <c r="D6087" s="208" t="s">
        <v>15307</v>
      </c>
      <c r="E6087" s="205" t="s">
        <v>9</v>
      </c>
      <c r="F6087" s="205" t="s">
        <v>8</v>
      </c>
      <c r="G6087" s="205" t="s">
        <v>15308</v>
      </c>
      <c r="H6087" s="205" t="s">
        <v>12875</v>
      </c>
      <c r="I6087" s="206">
        <v>35054</v>
      </c>
      <c r="J6087" t="str">
        <f t="shared" si="384"/>
        <v>BW|Balingen</v>
      </c>
      <c r="K6087" t="str">
        <f t="shared" si="382"/>
        <v>BW|VVG der Stadt Balingen</v>
      </c>
      <c r="L6087" s="380" t="str">
        <f t="shared" si="385"/>
        <v>084175002002</v>
      </c>
      <c r="M6087">
        <f t="shared" si="383"/>
        <v>41047</v>
      </c>
    </row>
    <row r="6088" spans="1:13">
      <c r="A6088" s="127" t="s">
        <v>15309</v>
      </c>
      <c r="B6088" s="207" t="s">
        <v>15310</v>
      </c>
      <c r="C6088" s="208" t="s">
        <v>15311</v>
      </c>
      <c r="D6088" s="208" t="s">
        <v>15307</v>
      </c>
      <c r="E6088" s="205" t="s">
        <v>9</v>
      </c>
      <c r="F6088" s="205" t="s">
        <v>8</v>
      </c>
      <c r="G6088" s="205" t="s">
        <v>15312</v>
      </c>
      <c r="H6088" s="205" t="s">
        <v>12875</v>
      </c>
      <c r="I6088" s="206">
        <v>9848</v>
      </c>
      <c r="J6088" t="str">
        <f t="shared" si="384"/>
        <v>BW|Bisingen</v>
      </c>
      <c r="K6088" t="str">
        <f t="shared" si="382"/>
        <v>BW|VVG der Gemeinde Bisingen</v>
      </c>
      <c r="L6088" s="380" t="str">
        <f t="shared" si="385"/>
        <v>084175003008</v>
      </c>
      <c r="M6088">
        <f t="shared" si="383"/>
        <v>12043</v>
      </c>
    </row>
    <row r="6089" spans="1:13">
      <c r="A6089" s="127" t="s">
        <v>15313</v>
      </c>
      <c r="B6089" s="207" t="s">
        <v>15314</v>
      </c>
      <c r="C6089" s="208" t="s">
        <v>15315</v>
      </c>
      <c r="D6089" s="208" t="s">
        <v>15307</v>
      </c>
      <c r="E6089" s="205" t="s">
        <v>9</v>
      </c>
      <c r="F6089" s="205" t="s">
        <v>8</v>
      </c>
      <c r="G6089" s="205" t="s">
        <v>15316</v>
      </c>
      <c r="H6089" s="205" t="s">
        <v>12875</v>
      </c>
      <c r="I6089" s="206">
        <v>3767</v>
      </c>
      <c r="J6089" t="str">
        <f t="shared" si="384"/>
        <v>BW|Bitz</v>
      </c>
      <c r="K6089" t="str">
        <f t="shared" si="382"/>
        <v>BW|VVG der Stadt Albstadt</v>
      </c>
      <c r="L6089" s="380" t="str">
        <f t="shared" si="385"/>
        <v>084175001010</v>
      </c>
      <c r="M6089">
        <f t="shared" si="383"/>
        <v>50598</v>
      </c>
    </row>
    <row r="6090" spans="1:13">
      <c r="A6090" s="127" t="s">
        <v>15317</v>
      </c>
      <c r="B6090" s="207" t="s">
        <v>15318</v>
      </c>
      <c r="C6090" s="208" t="s">
        <v>15319</v>
      </c>
      <c r="D6090" s="208" t="s">
        <v>15307</v>
      </c>
      <c r="E6090" s="205" t="s">
        <v>9</v>
      </c>
      <c r="F6090" s="205" t="s">
        <v>8</v>
      </c>
      <c r="G6090" s="205" t="s">
        <v>15317</v>
      </c>
      <c r="H6090" s="205" t="s">
        <v>356</v>
      </c>
      <c r="I6090" s="206">
        <v>12263</v>
      </c>
      <c r="J6090" t="str">
        <f t="shared" si="384"/>
        <v>BW|Burladingen</v>
      </c>
      <c r="K6090" t="str">
        <f t="shared" si="382"/>
        <v>BW|Burladingen</v>
      </c>
      <c r="L6090" s="380" t="str">
        <f t="shared" si="385"/>
        <v>084170013013</v>
      </c>
      <c r="M6090">
        <f t="shared" si="383"/>
        <v>12263</v>
      </c>
    </row>
    <row r="6091" spans="1:13">
      <c r="A6091" s="127" t="s">
        <v>15320</v>
      </c>
      <c r="B6091" s="207" t="s">
        <v>15321</v>
      </c>
      <c r="C6091" s="208" t="s">
        <v>15322</v>
      </c>
      <c r="D6091" s="208" t="s">
        <v>15307</v>
      </c>
      <c r="E6091" s="205" t="s">
        <v>9</v>
      </c>
      <c r="F6091" s="205" t="s">
        <v>8</v>
      </c>
      <c r="G6091" s="205" t="s">
        <v>15323</v>
      </c>
      <c r="H6091" s="205" t="s">
        <v>12859</v>
      </c>
      <c r="I6091" s="206">
        <v>447</v>
      </c>
      <c r="J6091" t="str">
        <f t="shared" si="384"/>
        <v>BW|Dautmergen</v>
      </c>
      <c r="K6091" t="str">
        <f t="shared" si="382"/>
        <v>BW|GVV Oberes Schlichemtal</v>
      </c>
      <c r="L6091" s="380" t="str">
        <f t="shared" si="385"/>
        <v>084175006014</v>
      </c>
      <c r="M6091">
        <f t="shared" si="383"/>
        <v>10553</v>
      </c>
    </row>
    <row r="6092" spans="1:13">
      <c r="A6092" s="127" t="s">
        <v>15324</v>
      </c>
      <c r="B6092" s="207" t="s">
        <v>15325</v>
      </c>
      <c r="C6092" s="208" t="s">
        <v>15322</v>
      </c>
      <c r="D6092" s="208" t="s">
        <v>15307</v>
      </c>
      <c r="E6092" s="205" t="s">
        <v>9</v>
      </c>
      <c r="F6092" s="205" t="s">
        <v>8</v>
      </c>
      <c r="G6092" s="205" t="s">
        <v>15323</v>
      </c>
      <c r="H6092" s="205" t="s">
        <v>12859</v>
      </c>
      <c r="I6092" s="206">
        <v>1114</v>
      </c>
      <c r="J6092" t="str">
        <f t="shared" si="384"/>
        <v>BW|Dormettingen</v>
      </c>
      <c r="K6092" t="str">
        <f t="shared" si="382"/>
        <v>BW|GVV Oberes Schlichemtal</v>
      </c>
      <c r="L6092" s="380" t="str">
        <f t="shared" si="385"/>
        <v>084175006015</v>
      </c>
      <c r="M6092">
        <f t="shared" si="383"/>
        <v>10553</v>
      </c>
    </row>
    <row r="6093" spans="1:13">
      <c r="A6093" s="127" t="s">
        <v>15326</v>
      </c>
      <c r="B6093" s="207" t="s">
        <v>15327</v>
      </c>
      <c r="C6093" s="208" t="s">
        <v>15322</v>
      </c>
      <c r="D6093" s="208" t="s">
        <v>15307</v>
      </c>
      <c r="E6093" s="205" t="s">
        <v>9</v>
      </c>
      <c r="F6093" s="205" t="s">
        <v>8</v>
      </c>
      <c r="G6093" s="205" t="s">
        <v>15323</v>
      </c>
      <c r="H6093" s="205" t="s">
        <v>12859</v>
      </c>
      <c r="I6093" s="206">
        <v>1824</v>
      </c>
      <c r="J6093" t="str">
        <f t="shared" si="384"/>
        <v>BW|Dotternhausen</v>
      </c>
      <c r="K6093" t="str">
        <f t="shared" si="382"/>
        <v>BW|GVV Oberes Schlichemtal</v>
      </c>
      <c r="L6093" s="380" t="str">
        <f t="shared" si="385"/>
        <v>084175006016</v>
      </c>
      <c r="M6093">
        <f t="shared" si="383"/>
        <v>10553</v>
      </c>
    </row>
    <row r="6094" spans="1:13">
      <c r="A6094" s="127" t="s">
        <v>15328</v>
      </c>
      <c r="B6094" s="207" t="s">
        <v>15329</v>
      </c>
      <c r="C6094" s="208" t="s">
        <v>15306</v>
      </c>
      <c r="D6094" s="208" t="s">
        <v>15307</v>
      </c>
      <c r="E6094" s="205" t="s">
        <v>9</v>
      </c>
      <c r="F6094" s="205" t="s">
        <v>8</v>
      </c>
      <c r="G6094" s="205" t="s">
        <v>15308</v>
      </c>
      <c r="H6094" s="205" t="s">
        <v>12875</v>
      </c>
      <c r="I6094" s="206">
        <v>5993</v>
      </c>
      <c r="J6094" t="str">
        <f t="shared" si="384"/>
        <v>BW|Geislingen</v>
      </c>
      <c r="K6094" t="str">
        <f t="shared" si="382"/>
        <v>BW|VVG der Stadt Balingen</v>
      </c>
      <c r="L6094" s="380" t="str">
        <f t="shared" si="385"/>
        <v>084175002022</v>
      </c>
      <c r="M6094">
        <f t="shared" si="383"/>
        <v>41047</v>
      </c>
    </row>
    <row r="6095" spans="1:13">
      <c r="A6095" s="127" t="s">
        <v>15330</v>
      </c>
      <c r="B6095" s="207" t="s">
        <v>15331</v>
      </c>
      <c r="C6095" s="208" t="s">
        <v>15311</v>
      </c>
      <c r="D6095" s="208" t="s">
        <v>15307</v>
      </c>
      <c r="E6095" s="205" t="s">
        <v>9</v>
      </c>
      <c r="F6095" s="205" t="s">
        <v>8</v>
      </c>
      <c r="G6095" s="205" t="s">
        <v>15312</v>
      </c>
      <c r="H6095" s="205" t="s">
        <v>12875</v>
      </c>
      <c r="I6095" s="206">
        <v>2195</v>
      </c>
      <c r="J6095" t="str">
        <f t="shared" si="384"/>
        <v>BW|Grosselfingen</v>
      </c>
      <c r="K6095" t="str">
        <f t="shared" si="382"/>
        <v>BW|VVG der Gemeinde Bisingen</v>
      </c>
      <c r="L6095" s="380" t="str">
        <f t="shared" si="385"/>
        <v>084175003023</v>
      </c>
      <c r="M6095">
        <f t="shared" si="383"/>
        <v>12043</v>
      </c>
    </row>
    <row r="6096" spans="1:13">
      <c r="A6096" s="127" t="s">
        <v>15332</v>
      </c>
      <c r="B6096" s="207" t="s">
        <v>15333</v>
      </c>
      <c r="C6096" s="208" t="s">
        <v>15334</v>
      </c>
      <c r="D6096" s="208" t="s">
        <v>15307</v>
      </c>
      <c r="E6096" s="205" t="s">
        <v>9</v>
      </c>
      <c r="F6096" s="205" t="s">
        <v>8</v>
      </c>
      <c r="G6096" s="205" t="s">
        <v>15332</v>
      </c>
      <c r="H6096" s="205" t="s">
        <v>356</v>
      </c>
      <c r="I6096" s="206">
        <v>11044</v>
      </c>
      <c r="J6096" t="str">
        <f t="shared" si="384"/>
        <v>BW|Haigerloch</v>
      </c>
      <c r="K6096" t="str">
        <f t="shared" si="382"/>
        <v>BW|Haigerloch</v>
      </c>
      <c r="L6096" s="380" t="str">
        <f t="shared" si="385"/>
        <v>084170025025</v>
      </c>
      <c r="M6096">
        <f t="shared" si="383"/>
        <v>11044</v>
      </c>
    </row>
    <row r="6097" spans="1:13">
      <c r="A6097" s="127" t="s">
        <v>15335</v>
      </c>
      <c r="B6097" s="207" t="s">
        <v>15336</v>
      </c>
      <c r="C6097" s="208" t="s">
        <v>15322</v>
      </c>
      <c r="D6097" s="208" t="s">
        <v>15307</v>
      </c>
      <c r="E6097" s="205" t="s">
        <v>9</v>
      </c>
      <c r="F6097" s="205" t="s">
        <v>8</v>
      </c>
      <c r="G6097" s="205" t="s">
        <v>15323</v>
      </c>
      <c r="H6097" s="205" t="s">
        <v>12859</v>
      </c>
      <c r="I6097" s="206">
        <v>492</v>
      </c>
      <c r="J6097" t="str">
        <f t="shared" si="384"/>
        <v>BW|Hausen am Tann</v>
      </c>
      <c r="K6097" t="str">
        <f t="shared" si="382"/>
        <v>BW|GVV Oberes Schlichemtal</v>
      </c>
      <c r="L6097" s="380" t="str">
        <f t="shared" si="385"/>
        <v>084175006029</v>
      </c>
      <c r="M6097">
        <f t="shared" si="383"/>
        <v>10553</v>
      </c>
    </row>
    <row r="6098" spans="1:13">
      <c r="A6098" s="127" t="s">
        <v>15337</v>
      </c>
      <c r="B6098" s="207" t="s">
        <v>15338</v>
      </c>
      <c r="C6098" s="208" t="s">
        <v>15339</v>
      </c>
      <c r="D6098" s="208" t="s">
        <v>15307</v>
      </c>
      <c r="E6098" s="205" t="s">
        <v>9</v>
      </c>
      <c r="F6098" s="205" t="s">
        <v>8</v>
      </c>
      <c r="G6098" s="205" t="s">
        <v>15340</v>
      </c>
      <c r="H6098" s="205" t="s">
        <v>12875</v>
      </c>
      <c r="I6098" s="206">
        <v>19475</v>
      </c>
      <c r="J6098" t="str">
        <f t="shared" si="384"/>
        <v>BW|Hechingen</v>
      </c>
      <c r="K6098" t="str">
        <f t="shared" si="382"/>
        <v>BW|VVG der Stadt Hechingen</v>
      </c>
      <c r="L6098" s="380" t="str">
        <f t="shared" si="385"/>
        <v>084175004031</v>
      </c>
      <c r="M6098">
        <f t="shared" si="383"/>
        <v>26239</v>
      </c>
    </row>
    <row r="6099" spans="1:13">
      <c r="A6099" s="127" t="s">
        <v>15341</v>
      </c>
      <c r="B6099" s="207" t="s">
        <v>15342</v>
      </c>
      <c r="C6099" s="208" t="s">
        <v>15339</v>
      </c>
      <c r="D6099" s="208" t="s">
        <v>15307</v>
      </c>
      <c r="E6099" s="205" t="s">
        <v>9</v>
      </c>
      <c r="F6099" s="205" t="s">
        <v>8</v>
      </c>
      <c r="G6099" s="205" t="s">
        <v>15340</v>
      </c>
      <c r="H6099" s="205" t="s">
        <v>12875</v>
      </c>
      <c r="I6099" s="206">
        <v>1409</v>
      </c>
      <c r="J6099" t="str">
        <f t="shared" si="384"/>
        <v>BW|Jungingen</v>
      </c>
      <c r="K6099" t="str">
        <f t="shared" si="382"/>
        <v>BW|VVG der Stadt Hechingen</v>
      </c>
      <c r="L6099" s="380" t="str">
        <f t="shared" si="385"/>
        <v>084175004036</v>
      </c>
      <c r="M6099">
        <f t="shared" si="383"/>
        <v>26239</v>
      </c>
    </row>
    <row r="6100" spans="1:13">
      <c r="A6100" s="127" t="s">
        <v>15343</v>
      </c>
      <c r="B6100" s="207" t="s">
        <v>15344</v>
      </c>
      <c r="C6100" s="208" t="s">
        <v>15345</v>
      </c>
      <c r="D6100" s="208" t="s">
        <v>15307</v>
      </c>
      <c r="E6100" s="205" t="s">
        <v>9</v>
      </c>
      <c r="F6100" s="205" t="s">
        <v>8</v>
      </c>
      <c r="G6100" s="205" t="s">
        <v>15346</v>
      </c>
      <c r="H6100" s="205" t="s">
        <v>12875</v>
      </c>
      <c r="I6100" s="206">
        <v>11086</v>
      </c>
      <c r="J6100" t="str">
        <f t="shared" si="384"/>
        <v>BW|Meßstetten</v>
      </c>
      <c r="K6100" t="str">
        <f t="shared" si="382"/>
        <v>BW|VVG der Stadt Meßstetten</v>
      </c>
      <c r="L6100" s="380" t="str">
        <f t="shared" si="385"/>
        <v>084175005044</v>
      </c>
      <c r="M6100">
        <f t="shared" si="383"/>
        <v>14458</v>
      </c>
    </row>
    <row r="6101" spans="1:13">
      <c r="A6101" s="127" t="s">
        <v>15347</v>
      </c>
      <c r="B6101" s="207" t="s">
        <v>15348</v>
      </c>
      <c r="C6101" s="208" t="s">
        <v>15345</v>
      </c>
      <c r="D6101" s="208" t="s">
        <v>15307</v>
      </c>
      <c r="E6101" s="205" t="s">
        <v>9</v>
      </c>
      <c r="F6101" s="205" t="s">
        <v>8</v>
      </c>
      <c r="G6101" s="205" t="s">
        <v>15346</v>
      </c>
      <c r="H6101" s="205" t="s">
        <v>12875</v>
      </c>
      <c r="I6101" s="206">
        <v>1887</v>
      </c>
      <c r="J6101" t="str">
        <f t="shared" si="384"/>
        <v>BW|Nusplingen</v>
      </c>
      <c r="K6101" t="str">
        <f t="shared" si="382"/>
        <v>BW|VVG der Stadt Meßstetten</v>
      </c>
      <c r="L6101" s="380" t="str">
        <f t="shared" si="385"/>
        <v>084175005045</v>
      </c>
      <c r="M6101">
        <f t="shared" si="383"/>
        <v>14458</v>
      </c>
    </row>
    <row r="6102" spans="1:13">
      <c r="A6102" s="127" t="s">
        <v>15349</v>
      </c>
      <c r="B6102" s="207" t="s">
        <v>15350</v>
      </c>
      <c r="C6102" s="208" t="s">
        <v>15345</v>
      </c>
      <c r="D6102" s="208" t="s">
        <v>15307</v>
      </c>
      <c r="E6102" s="205" t="s">
        <v>9</v>
      </c>
      <c r="F6102" s="205" t="s">
        <v>8</v>
      </c>
      <c r="G6102" s="205" t="s">
        <v>15346</v>
      </c>
      <c r="H6102" s="205" t="s">
        <v>12875</v>
      </c>
      <c r="I6102" s="206">
        <v>1485</v>
      </c>
      <c r="J6102" t="str">
        <f t="shared" si="384"/>
        <v>BW|Obernheim</v>
      </c>
      <c r="K6102" t="str">
        <f t="shared" si="382"/>
        <v>BW|VVG der Stadt Meßstetten</v>
      </c>
      <c r="L6102" s="380" t="str">
        <f t="shared" si="385"/>
        <v>084175005047</v>
      </c>
      <c r="M6102">
        <f t="shared" si="383"/>
        <v>14458</v>
      </c>
    </row>
    <row r="6103" spans="1:13">
      <c r="A6103" s="127" t="s">
        <v>15351</v>
      </c>
      <c r="B6103" s="207" t="s">
        <v>15352</v>
      </c>
      <c r="C6103" s="208" t="s">
        <v>15339</v>
      </c>
      <c r="D6103" s="208" t="s">
        <v>15307</v>
      </c>
      <c r="E6103" s="205" t="s">
        <v>9</v>
      </c>
      <c r="F6103" s="205" t="s">
        <v>8</v>
      </c>
      <c r="G6103" s="205" t="s">
        <v>15340</v>
      </c>
      <c r="H6103" s="205" t="s">
        <v>12875</v>
      </c>
      <c r="I6103" s="206">
        <v>5355</v>
      </c>
      <c r="J6103" t="str">
        <f t="shared" si="384"/>
        <v>BW|Rangendingen</v>
      </c>
      <c r="K6103" t="str">
        <f t="shared" si="382"/>
        <v>BW|VVG der Stadt Hechingen</v>
      </c>
      <c r="L6103" s="380" t="str">
        <f t="shared" si="385"/>
        <v>084175004051</v>
      </c>
      <c r="M6103">
        <f t="shared" si="383"/>
        <v>26239</v>
      </c>
    </row>
    <row r="6104" spans="1:13">
      <c r="A6104" s="127" t="s">
        <v>15353</v>
      </c>
      <c r="B6104" s="207" t="s">
        <v>15354</v>
      </c>
      <c r="C6104" s="208" t="s">
        <v>15322</v>
      </c>
      <c r="D6104" s="208" t="s">
        <v>15307</v>
      </c>
      <c r="E6104" s="205" t="s">
        <v>9</v>
      </c>
      <c r="F6104" s="205" t="s">
        <v>8</v>
      </c>
      <c r="G6104" s="205" t="s">
        <v>15323</v>
      </c>
      <c r="H6104" s="205" t="s">
        <v>12859</v>
      </c>
      <c r="I6104" s="206">
        <v>774</v>
      </c>
      <c r="J6104" t="str">
        <f t="shared" si="384"/>
        <v>BW|Ratshausen</v>
      </c>
      <c r="K6104" t="str">
        <f t="shared" si="382"/>
        <v>BW|GVV Oberes Schlichemtal</v>
      </c>
      <c r="L6104" s="380" t="str">
        <f t="shared" si="385"/>
        <v>084175006052</v>
      </c>
      <c r="M6104">
        <f t="shared" si="383"/>
        <v>10553</v>
      </c>
    </row>
    <row r="6105" spans="1:13">
      <c r="A6105" s="127" t="s">
        <v>15355</v>
      </c>
      <c r="B6105" s="207" t="s">
        <v>15356</v>
      </c>
      <c r="C6105" s="208" t="s">
        <v>15357</v>
      </c>
      <c r="D6105" s="208" t="s">
        <v>15307</v>
      </c>
      <c r="E6105" s="205" t="s">
        <v>9</v>
      </c>
      <c r="F6105" s="205" t="s">
        <v>8</v>
      </c>
      <c r="G6105" s="205" t="s">
        <v>15355</v>
      </c>
      <c r="H6105" s="205" t="s">
        <v>356</v>
      </c>
      <c r="I6105" s="206">
        <v>6590</v>
      </c>
      <c r="J6105" t="str">
        <f t="shared" si="384"/>
        <v>BW|Rosenfeld</v>
      </c>
      <c r="K6105" t="str">
        <f t="shared" si="382"/>
        <v>BW|Rosenfeld</v>
      </c>
      <c r="L6105" s="380" t="str">
        <f t="shared" si="385"/>
        <v>084170054054</v>
      </c>
      <c r="M6105">
        <f t="shared" si="383"/>
        <v>6590</v>
      </c>
    </row>
    <row r="6106" spans="1:13">
      <c r="A6106" s="127" t="s">
        <v>15358</v>
      </c>
      <c r="B6106" s="207" t="s">
        <v>15359</v>
      </c>
      <c r="C6106" s="208" t="s">
        <v>15322</v>
      </c>
      <c r="D6106" s="208" t="s">
        <v>15307</v>
      </c>
      <c r="E6106" s="205" t="s">
        <v>9</v>
      </c>
      <c r="F6106" s="205" t="s">
        <v>8</v>
      </c>
      <c r="G6106" s="205" t="s">
        <v>15323</v>
      </c>
      <c r="H6106" s="205" t="s">
        <v>12859</v>
      </c>
      <c r="I6106" s="206">
        <v>4834</v>
      </c>
      <c r="J6106" t="str">
        <f t="shared" si="384"/>
        <v>BW|Schömberg (Zollernalbkreis)</v>
      </c>
      <c r="K6106" t="str">
        <f t="shared" si="382"/>
        <v>BW|GVV Oberes Schlichemtal</v>
      </c>
      <c r="L6106" s="380" t="str">
        <f t="shared" si="385"/>
        <v>084175006057</v>
      </c>
      <c r="M6106">
        <f t="shared" si="383"/>
        <v>10553</v>
      </c>
    </row>
    <row r="6107" spans="1:13">
      <c r="A6107" s="127" t="s">
        <v>15360</v>
      </c>
      <c r="B6107" s="207" t="s">
        <v>15361</v>
      </c>
      <c r="C6107" s="208" t="s">
        <v>15362</v>
      </c>
      <c r="D6107" s="208" t="s">
        <v>15307</v>
      </c>
      <c r="E6107" s="205" t="s">
        <v>9</v>
      </c>
      <c r="F6107" s="205" t="s">
        <v>8</v>
      </c>
      <c r="G6107" s="205" t="s">
        <v>15363</v>
      </c>
      <c r="H6107" s="205" t="s">
        <v>12875</v>
      </c>
      <c r="I6107" s="206">
        <v>2521</v>
      </c>
      <c r="J6107" t="str">
        <f t="shared" si="384"/>
        <v>BW|Straßberg</v>
      </c>
      <c r="K6107" t="str">
        <f t="shared" si="382"/>
        <v>BW|VVG der Gemeinde Winterlingen</v>
      </c>
      <c r="L6107" s="380" t="str">
        <f t="shared" si="385"/>
        <v>084175007063</v>
      </c>
      <c r="M6107">
        <f t="shared" si="383"/>
        <v>8877</v>
      </c>
    </row>
    <row r="6108" spans="1:13">
      <c r="A6108" s="127" t="s">
        <v>15364</v>
      </c>
      <c r="B6108" s="207" t="s">
        <v>15365</v>
      </c>
      <c r="C6108" s="208" t="s">
        <v>15322</v>
      </c>
      <c r="D6108" s="208" t="s">
        <v>15307</v>
      </c>
      <c r="E6108" s="205" t="s">
        <v>9</v>
      </c>
      <c r="F6108" s="205" t="s">
        <v>8</v>
      </c>
      <c r="G6108" s="205" t="s">
        <v>15323</v>
      </c>
      <c r="H6108" s="205" t="s">
        <v>12859</v>
      </c>
      <c r="I6108" s="206">
        <v>591</v>
      </c>
      <c r="J6108" t="str">
        <f t="shared" si="384"/>
        <v>BW|Weilen unter den Rinnen</v>
      </c>
      <c r="K6108" t="str">
        <f t="shared" si="382"/>
        <v>BW|GVV Oberes Schlichemtal</v>
      </c>
      <c r="L6108" s="380" t="str">
        <f t="shared" si="385"/>
        <v>084175006071</v>
      </c>
      <c r="M6108">
        <f t="shared" si="383"/>
        <v>10553</v>
      </c>
    </row>
    <row r="6109" spans="1:13">
      <c r="A6109" s="127" t="s">
        <v>15366</v>
      </c>
      <c r="B6109" s="207" t="s">
        <v>15367</v>
      </c>
      <c r="C6109" s="208" t="s">
        <v>15362</v>
      </c>
      <c r="D6109" s="208" t="s">
        <v>15307</v>
      </c>
      <c r="E6109" s="205" t="s">
        <v>9</v>
      </c>
      <c r="F6109" s="205" t="s">
        <v>8</v>
      </c>
      <c r="G6109" s="205" t="s">
        <v>15363</v>
      </c>
      <c r="H6109" s="205" t="s">
        <v>12875</v>
      </c>
      <c r="I6109" s="206">
        <v>6356</v>
      </c>
      <c r="J6109" t="str">
        <f t="shared" si="384"/>
        <v>BW|Winterlingen</v>
      </c>
      <c r="K6109" t="str">
        <f t="shared" si="382"/>
        <v>BW|VVG der Gemeinde Winterlingen</v>
      </c>
      <c r="L6109" s="380" t="str">
        <f t="shared" si="385"/>
        <v>084175007075</v>
      </c>
      <c r="M6109">
        <f t="shared" si="383"/>
        <v>8877</v>
      </c>
    </row>
    <row r="6110" spans="1:13">
      <c r="A6110" s="127" t="s">
        <v>15368</v>
      </c>
      <c r="B6110" s="207" t="s">
        <v>15369</v>
      </c>
      <c r="C6110" s="208" t="s">
        <v>15322</v>
      </c>
      <c r="D6110" s="208" t="s">
        <v>15307</v>
      </c>
      <c r="E6110" s="205" t="s">
        <v>9</v>
      </c>
      <c r="F6110" s="205" t="s">
        <v>8</v>
      </c>
      <c r="G6110" s="205" t="s">
        <v>15323</v>
      </c>
      <c r="H6110" s="205" t="s">
        <v>12859</v>
      </c>
      <c r="I6110" s="206">
        <v>477</v>
      </c>
      <c r="J6110" t="str">
        <f t="shared" si="384"/>
        <v>BW|Zimmern unter der Burg</v>
      </c>
      <c r="K6110" t="str">
        <f t="shared" si="382"/>
        <v>BW|GVV Oberes Schlichemtal</v>
      </c>
      <c r="L6110" s="380" t="str">
        <f t="shared" si="385"/>
        <v>084175006078</v>
      </c>
      <c r="M6110">
        <f t="shared" si="383"/>
        <v>10553</v>
      </c>
    </row>
    <row r="6111" spans="1:13">
      <c r="A6111" s="127" t="s">
        <v>15370</v>
      </c>
      <c r="B6111" s="207" t="s">
        <v>15371</v>
      </c>
      <c r="C6111" s="208" t="s">
        <v>15315</v>
      </c>
      <c r="D6111" s="208" t="s">
        <v>15307</v>
      </c>
      <c r="E6111" s="205" t="s">
        <v>9</v>
      </c>
      <c r="F6111" s="205" t="s">
        <v>8</v>
      </c>
      <c r="G6111" s="205" t="s">
        <v>15316</v>
      </c>
      <c r="H6111" s="205" t="s">
        <v>12875</v>
      </c>
      <c r="I6111" s="206">
        <v>46831</v>
      </c>
      <c r="J6111" t="str">
        <f t="shared" si="384"/>
        <v>BW|Albstadt</v>
      </c>
      <c r="K6111" t="str">
        <f t="shared" si="382"/>
        <v>BW|VVG der Stadt Albstadt</v>
      </c>
      <c r="L6111" s="380" t="str">
        <f t="shared" si="385"/>
        <v>084175001079</v>
      </c>
      <c r="M6111">
        <f t="shared" si="383"/>
        <v>50598</v>
      </c>
    </row>
    <row r="6112" spans="1:13">
      <c r="A6112" s="127" t="s">
        <v>15372</v>
      </c>
      <c r="B6112" s="208" t="s">
        <v>15373</v>
      </c>
      <c r="C6112" s="208" t="s">
        <v>15374</v>
      </c>
      <c r="D6112" s="208" t="s">
        <v>15375</v>
      </c>
      <c r="E6112" s="205" t="s">
        <v>9</v>
      </c>
      <c r="F6112" s="205" t="s">
        <v>8</v>
      </c>
      <c r="G6112" s="205" t="s">
        <v>15376</v>
      </c>
      <c r="H6112" s="205" t="s">
        <v>356</v>
      </c>
      <c r="I6112" s="206">
        <v>129942</v>
      </c>
      <c r="J6112" t="str">
        <f t="shared" si="384"/>
        <v>BW|Ulm</v>
      </c>
      <c r="K6112" t="str">
        <f t="shared" si="382"/>
        <v>BW|Ulm, Universitätsstadt</v>
      </c>
      <c r="L6112" s="380" t="str">
        <f t="shared" si="385"/>
        <v>084210000000</v>
      </c>
      <c r="M6112">
        <f t="shared" si="383"/>
        <v>129942</v>
      </c>
    </row>
    <row r="6113" spans="1:13">
      <c r="A6113" s="127" t="s">
        <v>15377</v>
      </c>
      <c r="B6113" s="207" t="s">
        <v>15378</v>
      </c>
      <c r="C6113" s="208" t="s">
        <v>15379</v>
      </c>
      <c r="D6113" s="208" t="s">
        <v>15380</v>
      </c>
      <c r="E6113" s="205" t="s">
        <v>9</v>
      </c>
      <c r="F6113" s="205" t="s">
        <v>8</v>
      </c>
      <c r="G6113" s="205" t="s">
        <v>15381</v>
      </c>
      <c r="H6113" s="205" t="s">
        <v>12875</v>
      </c>
      <c r="I6113" s="206">
        <v>4721</v>
      </c>
      <c r="J6113" t="str">
        <f t="shared" si="384"/>
        <v>BW|Allmendingen</v>
      </c>
      <c r="K6113" t="str">
        <f t="shared" si="382"/>
        <v>BW|VVG der Gemeinde Allmendingen</v>
      </c>
      <c r="L6113" s="380" t="str">
        <f t="shared" si="385"/>
        <v>084255001002</v>
      </c>
      <c r="M6113">
        <f t="shared" si="383"/>
        <v>5308</v>
      </c>
    </row>
    <row r="6114" spans="1:13">
      <c r="A6114" s="127" t="s">
        <v>15382</v>
      </c>
      <c r="B6114" s="207" t="s">
        <v>15383</v>
      </c>
      <c r="C6114" s="208" t="s">
        <v>15379</v>
      </c>
      <c r="D6114" s="208" t="s">
        <v>15380</v>
      </c>
      <c r="E6114" s="205" t="s">
        <v>9</v>
      </c>
      <c r="F6114" s="205" t="s">
        <v>8</v>
      </c>
      <c r="G6114" s="205" t="s">
        <v>15381</v>
      </c>
      <c r="H6114" s="205" t="s">
        <v>12875</v>
      </c>
      <c r="I6114" s="206">
        <v>587</v>
      </c>
      <c r="J6114" t="str">
        <f t="shared" si="384"/>
        <v>BW|Altheim (bei Ehingen)</v>
      </c>
      <c r="K6114" t="str">
        <f t="shared" si="382"/>
        <v>BW|VVG der Gemeinde Allmendingen</v>
      </c>
      <c r="L6114" s="380" t="str">
        <f t="shared" si="385"/>
        <v>084255001004</v>
      </c>
      <c r="M6114">
        <f t="shared" si="383"/>
        <v>5308</v>
      </c>
    </row>
    <row r="6115" spans="1:13">
      <c r="A6115" s="127" t="s">
        <v>15384</v>
      </c>
      <c r="B6115" s="207" t="s">
        <v>15385</v>
      </c>
      <c r="C6115" s="208" t="s">
        <v>15386</v>
      </c>
      <c r="D6115" s="208" t="s">
        <v>15380</v>
      </c>
      <c r="E6115" s="205" t="s">
        <v>9</v>
      </c>
      <c r="F6115" s="205" t="s">
        <v>8</v>
      </c>
      <c r="G6115" s="205" t="s">
        <v>15387</v>
      </c>
      <c r="H6115" s="205" t="s">
        <v>12859</v>
      </c>
      <c r="I6115" s="206">
        <v>1744</v>
      </c>
      <c r="J6115" t="str">
        <f t="shared" si="384"/>
        <v>BW|Altheim (Alb)</v>
      </c>
      <c r="K6115" t="str">
        <f t="shared" si="382"/>
        <v>BW|GVV Langenau</v>
      </c>
      <c r="L6115" s="380" t="str">
        <f t="shared" si="385"/>
        <v>084255008005</v>
      </c>
      <c r="M6115">
        <f t="shared" si="383"/>
        <v>27725</v>
      </c>
    </row>
    <row r="6116" spans="1:13">
      <c r="A6116" s="127" t="s">
        <v>15388</v>
      </c>
      <c r="B6116" s="207" t="s">
        <v>15389</v>
      </c>
      <c r="C6116" s="208" t="s">
        <v>15390</v>
      </c>
      <c r="D6116" s="208" t="s">
        <v>15380</v>
      </c>
      <c r="E6116" s="205" t="s">
        <v>9</v>
      </c>
      <c r="F6116" s="205" t="s">
        <v>8</v>
      </c>
      <c r="G6116" s="205" t="s">
        <v>15391</v>
      </c>
      <c r="H6116" s="205" t="s">
        <v>12859</v>
      </c>
      <c r="I6116" s="206">
        <v>4215</v>
      </c>
      <c r="J6116" t="str">
        <f t="shared" si="384"/>
        <v>BW|Amstetten</v>
      </c>
      <c r="K6116" t="str">
        <f t="shared" si="382"/>
        <v>BW|GVV Lonsee-Amstetten</v>
      </c>
      <c r="L6116" s="380" t="str">
        <f t="shared" si="385"/>
        <v>084255009008</v>
      </c>
      <c r="M6116">
        <f t="shared" si="383"/>
        <v>9456</v>
      </c>
    </row>
    <row r="6117" spans="1:13">
      <c r="A6117" s="127" t="s">
        <v>15392</v>
      </c>
      <c r="B6117" s="207" t="s">
        <v>15393</v>
      </c>
      <c r="C6117" s="208" t="s">
        <v>15386</v>
      </c>
      <c r="D6117" s="208" t="s">
        <v>15380</v>
      </c>
      <c r="E6117" s="205" t="s">
        <v>9</v>
      </c>
      <c r="F6117" s="205" t="s">
        <v>8</v>
      </c>
      <c r="G6117" s="205" t="s">
        <v>15387</v>
      </c>
      <c r="H6117" s="205" t="s">
        <v>12859</v>
      </c>
      <c r="I6117" s="206">
        <v>1038</v>
      </c>
      <c r="J6117" t="str">
        <f t="shared" si="384"/>
        <v>BW|Asselfingen</v>
      </c>
      <c r="K6117" t="str">
        <f t="shared" si="382"/>
        <v>BW|GVV Langenau</v>
      </c>
      <c r="L6117" s="380" t="str">
        <f t="shared" si="385"/>
        <v>084255008011</v>
      </c>
      <c r="M6117">
        <f t="shared" si="383"/>
        <v>27725</v>
      </c>
    </row>
    <row r="6118" spans="1:13">
      <c r="A6118" s="127" t="s">
        <v>15394</v>
      </c>
      <c r="B6118" s="207" t="s">
        <v>15395</v>
      </c>
      <c r="C6118" s="208" t="s">
        <v>15386</v>
      </c>
      <c r="D6118" s="208" t="s">
        <v>15380</v>
      </c>
      <c r="E6118" s="205" t="s">
        <v>9</v>
      </c>
      <c r="F6118" s="205" t="s">
        <v>8</v>
      </c>
      <c r="G6118" s="205" t="s">
        <v>15387</v>
      </c>
      <c r="H6118" s="205" t="s">
        <v>12859</v>
      </c>
      <c r="I6118" s="206">
        <v>680</v>
      </c>
      <c r="J6118" t="str">
        <f t="shared" si="384"/>
        <v>BW|Ballendorf</v>
      </c>
      <c r="K6118" t="str">
        <f t="shared" si="382"/>
        <v>BW|GVV Langenau</v>
      </c>
      <c r="L6118" s="380" t="str">
        <f t="shared" si="385"/>
        <v>084255008013</v>
      </c>
      <c r="M6118">
        <f t="shared" si="383"/>
        <v>27725</v>
      </c>
    </row>
    <row r="6119" spans="1:13">
      <c r="A6119" s="127" t="s">
        <v>15396</v>
      </c>
      <c r="B6119" s="207" t="s">
        <v>15397</v>
      </c>
      <c r="C6119" s="208" t="s">
        <v>15398</v>
      </c>
      <c r="D6119" s="208" t="s">
        <v>15380</v>
      </c>
      <c r="E6119" s="205" t="s">
        <v>9</v>
      </c>
      <c r="F6119" s="205" t="s">
        <v>8</v>
      </c>
      <c r="G6119" s="205" t="s">
        <v>15399</v>
      </c>
      <c r="H6119" s="205" t="s">
        <v>12875</v>
      </c>
      <c r="I6119" s="206">
        <v>2570</v>
      </c>
      <c r="J6119" t="str">
        <f t="shared" si="384"/>
        <v>BW|Beimerstetten</v>
      </c>
      <c r="K6119" t="str">
        <f t="shared" si="382"/>
        <v>BW|VVG der Gemeinde Dornstadt</v>
      </c>
      <c r="L6119" s="380" t="str">
        <f t="shared" si="385"/>
        <v>084255004014</v>
      </c>
      <c r="M6119">
        <f t="shared" si="383"/>
        <v>14124</v>
      </c>
    </row>
    <row r="6120" spans="1:13">
      <c r="A6120" s="127" t="s">
        <v>15400</v>
      </c>
      <c r="B6120" s="207" t="s">
        <v>15401</v>
      </c>
      <c r="C6120" s="208" t="s">
        <v>15402</v>
      </c>
      <c r="D6120" s="208" t="s">
        <v>15380</v>
      </c>
      <c r="E6120" s="205" t="s">
        <v>9</v>
      </c>
      <c r="F6120" s="205" t="s">
        <v>8</v>
      </c>
      <c r="G6120" s="205" t="s">
        <v>15403</v>
      </c>
      <c r="H6120" s="205" t="s">
        <v>12875</v>
      </c>
      <c r="I6120" s="206">
        <v>2144</v>
      </c>
      <c r="J6120" t="str">
        <f t="shared" si="384"/>
        <v>BW|Berghülen</v>
      </c>
      <c r="K6120" t="str">
        <f t="shared" si="382"/>
        <v>BW|VVG der Stadt Blaubeuren</v>
      </c>
      <c r="L6120" s="380" t="str">
        <f t="shared" si="385"/>
        <v>084255002017</v>
      </c>
      <c r="M6120">
        <f t="shared" si="383"/>
        <v>14801</v>
      </c>
    </row>
    <row r="6121" spans="1:13">
      <c r="A6121" s="127" t="s">
        <v>15404</v>
      </c>
      <c r="B6121" s="207" t="s">
        <v>15405</v>
      </c>
      <c r="C6121" s="208" t="s">
        <v>15386</v>
      </c>
      <c r="D6121" s="208" t="s">
        <v>15380</v>
      </c>
      <c r="E6121" s="205" t="s">
        <v>9</v>
      </c>
      <c r="F6121" s="205" t="s">
        <v>8</v>
      </c>
      <c r="G6121" s="205" t="s">
        <v>15387</v>
      </c>
      <c r="H6121" s="205" t="s">
        <v>12859</v>
      </c>
      <c r="I6121" s="206">
        <v>2334</v>
      </c>
      <c r="J6121" t="str">
        <f t="shared" si="384"/>
        <v>BW|Bernstadt</v>
      </c>
      <c r="K6121" t="str">
        <f t="shared" si="382"/>
        <v>BW|GVV Langenau</v>
      </c>
      <c r="L6121" s="380" t="str">
        <f t="shared" si="385"/>
        <v>084255008019</v>
      </c>
      <c r="M6121">
        <f t="shared" si="383"/>
        <v>27725</v>
      </c>
    </row>
    <row r="6122" spans="1:13">
      <c r="A6122" s="127" t="s">
        <v>15406</v>
      </c>
      <c r="B6122" s="207" t="s">
        <v>15407</v>
      </c>
      <c r="C6122" s="208" t="s">
        <v>15402</v>
      </c>
      <c r="D6122" s="208" t="s">
        <v>15380</v>
      </c>
      <c r="E6122" s="205" t="s">
        <v>9</v>
      </c>
      <c r="F6122" s="205" t="s">
        <v>8</v>
      </c>
      <c r="G6122" s="205" t="s">
        <v>15403</v>
      </c>
      <c r="H6122" s="205" t="s">
        <v>12875</v>
      </c>
      <c r="I6122" s="206">
        <v>12657</v>
      </c>
      <c r="J6122" t="str">
        <f t="shared" si="384"/>
        <v>BW|Blaubeuren</v>
      </c>
      <c r="K6122" t="str">
        <f t="shared" si="382"/>
        <v>BW|VVG der Stadt Blaubeuren</v>
      </c>
      <c r="L6122" s="380" t="str">
        <f t="shared" si="385"/>
        <v>084255002020</v>
      </c>
      <c r="M6122">
        <f t="shared" si="383"/>
        <v>14801</v>
      </c>
    </row>
    <row r="6123" spans="1:13">
      <c r="A6123" s="127" t="s">
        <v>15408</v>
      </c>
      <c r="B6123" s="207" t="s">
        <v>15409</v>
      </c>
      <c r="C6123" s="208" t="s">
        <v>15386</v>
      </c>
      <c r="D6123" s="208" t="s">
        <v>15380</v>
      </c>
      <c r="E6123" s="205" t="s">
        <v>9</v>
      </c>
      <c r="F6123" s="205" t="s">
        <v>8</v>
      </c>
      <c r="G6123" s="205" t="s">
        <v>15387</v>
      </c>
      <c r="H6123" s="205" t="s">
        <v>12859</v>
      </c>
      <c r="I6123" s="206">
        <v>181</v>
      </c>
      <c r="J6123" t="str">
        <f t="shared" si="384"/>
        <v>BW|Börslingen</v>
      </c>
      <c r="K6123" t="str">
        <f t="shared" si="382"/>
        <v>BW|GVV Langenau</v>
      </c>
      <c r="L6123" s="380" t="str">
        <f t="shared" si="385"/>
        <v>084255008022</v>
      </c>
      <c r="M6123">
        <f t="shared" si="383"/>
        <v>27725</v>
      </c>
    </row>
    <row r="6124" spans="1:13">
      <c r="A6124" s="127" t="s">
        <v>15410</v>
      </c>
      <c r="B6124" s="207" t="s">
        <v>15411</v>
      </c>
      <c r="C6124" s="208" t="s">
        <v>15386</v>
      </c>
      <c r="D6124" s="208" t="s">
        <v>15380</v>
      </c>
      <c r="E6124" s="205" t="s">
        <v>9</v>
      </c>
      <c r="F6124" s="205" t="s">
        <v>8</v>
      </c>
      <c r="G6124" s="205" t="s">
        <v>15387</v>
      </c>
      <c r="H6124" s="205" t="s">
        <v>12859</v>
      </c>
      <c r="I6124" s="206">
        <v>358</v>
      </c>
      <c r="J6124" t="str">
        <f t="shared" si="384"/>
        <v>BW|Breitingen</v>
      </c>
      <c r="K6124" t="str">
        <f t="shared" si="382"/>
        <v>BW|GVV Langenau</v>
      </c>
      <c r="L6124" s="380" t="str">
        <f t="shared" si="385"/>
        <v>084255008024</v>
      </c>
      <c r="M6124">
        <f t="shared" si="383"/>
        <v>27725</v>
      </c>
    </row>
    <row r="6125" spans="1:13">
      <c r="A6125" s="127" t="s">
        <v>15412</v>
      </c>
      <c r="B6125" s="207" t="s">
        <v>15413</v>
      </c>
      <c r="C6125" s="208" t="s">
        <v>15414</v>
      </c>
      <c r="D6125" s="208" t="s">
        <v>15380</v>
      </c>
      <c r="E6125" s="205" t="s">
        <v>9</v>
      </c>
      <c r="F6125" s="205" t="s">
        <v>8</v>
      </c>
      <c r="G6125" s="205" t="s">
        <v>15415</v>
      </c>
      <c r="H6125" s="205" t="s">
        <v>12859</v>
      </c>
      <c r="I6125" s="206">
        <v>6922</v>
      </c>
      <c r="J6125" t="str">
        <f t="shared" si="384"/>
        <v>BW|Dietenheim</v>
      </c>
      <c r="K6125" t="str">
        <f t="shared" si="382"/>
        <v>BW|GVV Dietenheim</v>
      </c>
      <c r="L6125" s="380" t="str">
        <f t="shared" si="385"/>
        <v>084255003028</v>
      </c>
      <c r="M6125">
        <f t="shared" si="383"/>
        <v>12464</v>
      </c>
    </row>
    <row r="6126" spans="1:13">
      <c r="A6126" s="127" t="s">
        <v>15416</v>
      </c>
      <c r="B6126" s="207" t="s">
        <v>15417</v>
      </c>
      <c r="C6126" s="208" t="s">
        <v>15398</v>
      </c>
      <c r="D6126" s="208" t="s">
        <v>15380</v>
      </c>
      <c r="E6126" s="205" t="s">
        <v>9</v>
      </c>
      <c r="F6126" s="205" t="s">
        <v>8</v>
      </c>
      <c r="G6126" s="205" t="s">
        <v>15399</v>
      </c>
      <c r="H6126" s="205" t="s">
        <v>12875</v>
      </c>
      <c r="I6126" s="206">
        <v>9376</v>
      </c>
      <c r="J6126" t="str">
        <f t="shared" si="384"/>
        <v>BW|Dornstadt</v>
      </c>
      <c r="K6126" t="str">
        <f t="shared" si="382"/>
        <v>BW|VVG der Gemeinde Dornstadt</v>
      </c>
      <c r="L6126" s="380" t="str">
        <f t="shared" si="385"/>
        <v>084255004031</v>
      </c>
      <c r="M6126">
        <f t="shared" si="383"/>
        <v>14124</v>
      </c>
    </row>
    <row r="6127" spans="1:13">
      <c r="A6127" s="127" t="s">
        <v>15418</v>
      </c>
      <c r="B6127" s="207" t="s">
        <v>15419</v>
      </c>
      <c r="C6127" s="208" t="s">
        <v>15420</v>
      </c>
      <c r="D6127" s="208" t="s">
        <v>15380</v>
      </c>
      <c r="E6127" s="205" t="s">
        <v>9</v>
      </c>
      <c r="F6127" s="205" t="s">
        <v>8</v>
      </c>
      <c r="G6127" s="205" t="s">
        <v>15421</v>
      </c>
      <c r="H6127" s="205" t="s">
        <v>12875</v>
      </c>
      <c r="I6127" s="206">
        <v>27504</v>
      </c>
      <c r="J6127" t="str">
        <f t="shared" si="384"/>
        <v>BW|Ehingen (Donau)</v>
      </c>
      <c r="K6127" t="str">
        <f t="shared" si="382"/>
        <v>BW|VVG der Stadt Ehingen (Donau)</v>
      </c>
      <c r="L6127" s="380" t="str">
        <f t="shared" si="385"/>
        <v>084255005033</v>
      </c>
      <c r="M6127">
        <f t="shared" si="383"/>
        <v>33226</v>
      </c>
    </row>
    <row r="6128" spans="1:13">
      <c r="A6128" s="127" t="s">
        <v>15422</v>
      </c>
      <c r="B6128" s="207" t="s">
        <v>15423</v>
      </c>
      <c r="C6128" s="208" t="s">
        <v>15424</v>
      </c>
      <c r="D6128" s="208" t="s">
        <v>15380</v>
      </c>
      <c r="E6128" s="205" t="s">
        <v>9</v>
      </c>
      <c r="F6128" s="205" t="s">
        <v>8</v>
      </c>
      <c r="G6128" s="205" t="s">
        <v>15425</v>
      </c>
      <c r="H6128" s="205" t="s">
        <v>12859</v>
      </c>
      <c r="I6128" s="206">
        <v>168</v>
      </c>
      <c r="J6128" t="str">
        <f t="shared" si="384"/>
        <v>BW|Emeringen</v>
      </c>
      <c r="K6128" t="str">
        <f t="shared" si="382"/>
        <v>BW|GVV Verwaltungsgemeinschaft Munderkingen</v>
      </c>
      <c r="L6128" s="380" t="str">
        <f t="shared" si="385"/>
        <v>084255010035</v>
      </c>
      <c r="M6128">
        <f t="shared" si="383"/>
        <v>15015</v>
      </c>
    </row>
    <row r="6129" spans="1:13">
      <c r="A6129" s="127" t="s">
        <v>15426</v>
      </c>
      <c r="B6129" s="207" t="s">
        <v>15427</v>
      </c>
      <c r="C6129" s="208" t="s">
        <v>15424</v>
      </c>
      <c r="D6129" s="208" t="s">
        <v>15380</v>
      </c>
      <c r="E6129" s="205" t="s">
        <v>9</v>
      </c>
      <c r="F6129" s="205" t="s">
        <v>8</v>
      </c>
      <c r="G6129" s="205" t="s">
        <v>15425</v>
      </c>
      <c r="H6129" s="205" t="s">
        <v>12859</v>
      </c>
      <c r="I6129" s="206">
        <v>848</v>
      </c>
      <c r="J6129" t="str">
        <f t="shared" si="384"/>
        <v>BW|Emerkingen</v>
      </c>
      <c r="K6129" t="str">
        <f t="shared" si="382"/>
        <v>BW|GVV Verwaltungsgemeinschaft Munderkingen</v>
      </c>
      <c r="L6129" s="380" t="str">
        <f t="shared" si="385"/>
        <v>084255010036</v>
      </c>
      <c r="M6129">
        <f t="shared" si="383"/>
        <v>15015</v>
      </c>
    </row>
    <row r="6130" spans="1:13">
      <c r="A6130" s="127" t="s">
        <v>15428</v>
      </c>
      <c r="B6130" s="207" t="s">
        <v>15429</v>
      </c>
      <c r="C6130" s="208" t="s">
        <v>15430</v>
      </c>
      <c r="D6130" s="208" t="s">
        <v>15380</v>
      </c>
      <c r="E6130" s="205" t="s">
        <v>9</v>
      </c>
      <c r="F6130" s="205" t="s">
        <v>8</v>
      </c>
      <c r="G6130" s="205" t="s">
        <v>15431</v>
      </c>
      <c r="H6130" s="205" t="s">
        <v>356</v>
      </c>
      <c r="I6130" s="206">
        <v>14080</v>
      </c>
      <c r="J6130" t="str">
        <f t="shared" si="384"/>
        <v>BW|Erbach (Donau)</v>
      </c>
      <c r="K6130" t="str">
        <f t="shared" si="382"/>
        <v>BW|Erbach</v>
      </c>
      <c r="L6130" s="380" t="str">
        <f t="shared" si="385"/>
        <v>084250039039</v>
      </c>
      <c r="M6130">
        <f t="shared" si="383"/>
        <v>14080</v>
      </c>
    </row>
    <row r="6131" spans="1:13">
      <c r="A6131" s="127" t="s">
        <v>15432</v>
      </c>
      <c r="B6131" s="207" t="s">
        <v>15433</v>
      </c>
      <c r="C6131" s="208" t="s">
        <v>15420</v>
      </c>
      <c r="D6131" s="208" t="s">
        <v>15380</v>
      </c>
      <c r="E6131" s="205" t="s">
        <v>9</v>
      </c>
      <c r="F6131" s="205" t="s">
        <v>8</v>
      </c>
      <c r="G6131" s="205" t="s">
        <v>15421</v>
      </c>
      <c r="H6131" s="205" t="s">
        <v>12875</v>
      </c>
      <c r="I6131" s="206">
        <v>1061</v>
      </c>
      <c r="J6131" t="str">
        <f t="shared" si="384"/>
        <v>BW|Griesingen</v>
      </c>
      <c r="K6131" t="str">
        <f t="shared" si="382"/>
        <v>BW|VVG der Stadt Ehingen (Donau)</v>
      </c>
      <c r="L6131" s="380" t="str">
        <f t="shared" si="385"/>
        <v>084255005050</v>
      </c>
      <c r="M6131">
        <f t="shared" si="383"/>
        <v>33226</v>
      </c>
    </row>
    <row r="6132" spans="1:13">
      <c r="A6132" s="127" t="s">
        <v>15434</v>
      </c>
      <c r="B6132" s="207" t="s">
        <v>15435</v>
      </c>
      <c r="C6132" s="208" t="s">
        <v>15424</v>
      </c>
      <c r="D6132" s="208" t="s">
        <v>15380</v>
      </c>
      <c r="E6132" s="205" t="s">
        <v>9</v>
      </c>
      <c r="F6132" s="205" t="s">
        <v>8</v>
      </c>
      <c r="G6132" s="205" t="s">
        <v>15425</v>
      </c>
      <c r="H6132" s="205" t="s">
        <v>12859</v>
      </c>
      <c r="I6132" s="206">
        <v>205</v>
      </c>
      <c r="J6132" t="str">
        <f t="shared" si="384"/>
        <v>BW|Grundsheim</v>
      </c>
      <c r="K6132" t="str">
        <f t="shared" si="382"/>
        <v>BW|GVV Verwaltungsgemeinschaft Munderkingen</v>
      </c>
      <c r="L6132" s="380" t="str">
        <f t="shared" si="385"/>
        <v>084255010052</v>
      </c>
      <c r="M6132">
        <f t="shared" si="383"/>
        <v>15015</v>
      </c>
    </row>
    <row r="6133" spans="1:13">
      <c r="A6133" s="127" t="s">
        <v>15436</v>
      </c>
      <c r="B6133" s="207" t="s">
        <v>15437</v>
      </c>
      <c r="C6133" s="208" t="s">
        <v>15424</v>
      </c>
      <c r="D6133" s="208" t="s">
        <v>15380</v>
      </c>
      <c r="E6133" s="205" t="s">
        <v>9</v>
      </c>
      <c r="F6133" s="205" t="s">
        <v>8</v>
      </c>
      <c r="G6133" s="205" t="s">
        <v>15425</v>
      </c>
      <c r="H6133" s="205" t="s">
        <v>12859</v>
      </c>
      <c r="I6133" s="206">
        <v>276</v>
      </c>
      <c r="J6133" t="str">
        <f t="shared" si="384"/>
        <v>BW|Hausen am Bussen</v>
      </c>
      <c r="K6133" t="str">
        <f t="shared" si="382"/>
        <v>BW|GVV Verwaltungsgemeinschaft Munderkingen</v>
      </c>
      <c r="L6133" s="380" t="str">
        <f t="shared" si="385"/>
        <v>084255010055</v>
      </c>
      <c r="M6133">
        <f t="shared" si="383"/>
        <v>15015</v>
      </c>
    </row>
    <row r="6134" spans="1:13">
      <c r="A6134" s="127" t="s">
        <v>15438</v>
      </c>
      <c r="B6134" s="207" t="s">
        <v>15439</v>
      </c>
      <c r="C6134" s="208" t="s">
        <v>15386</v>
      </c>
      <c r="D6134" s="208" t="s">
        <v>15380</v>
      </c>
      <c r="E6134" s="205" t="s">
        <v>9</v>
      </c>
      <c r="F6134" s="205" t="s">
        <v>8</v>
      </c>
      <c r="G6134" s="205" t="s">
        <v>15387</v>
      </c>
      <c r="H6134" s="205" t="s">
        <v>12859</v>
      </c>
      <c r="I6134" s="206">
        <v>279</v>
      </c>
      <c r="J6134" t="str">
        <f t="shared" si="384"/>
        <v>BW|Holzkirch</v>
      </c>
      <c r="K6134" t="str">
        <f t="shared" si="382"/>
        <v>BW|GVV Langenau</v>
      </c>
      <c r="L6134" s="380" t="str">
        <f t="shared" si="385"/>
        <v>084255008062</v>
      </c>
      <c r="M6134">
        <f t="shared" si="383"/>
        <v>27725</v>
      </c>
    </row>
    <row r="6135" spans="1:13">
      <c r="A6135" s="127" t="s">
        <v>15440</v>
      </c>
      <c r="B6135" s="207" t="s">
        <v>15441</v>
      </c>
      <c r="C6135" s="208" t="s">
        <v>15442</v>
      </c>
      <c r="D6135" s="208" t="s">
        <v>15380</v>
      </c>
      <c r="E6135" s="205" t="s">
        <v>9</v>
      </c>
      <c r="F6135" s="205" t="s">
        <v>8</v>
      </c>
      <c r="G6135" s="205" t="s">
        <v>15443</v>
      </c>
      <c r="H6135" s="205" t="s">
        <v>12859</v>
      </c>
      <c r="I6135" s="206">
        <v>1549</v>
      </c>
      <c r="J6135" t="str">
        <f t="shared" si="384"/>
        <v>BW|Hüttisheim</v>
      </c>
      <c r="K6135" t="str">
        <f t="shared" si="382"/>
        <v>BW|GVV Kirchberg-Weihungstal</v>
      </c>
      <c r="L6135" s="380" t="str">
        <f t="shared" si="385"/>
        <v>084255006064</v>
      </c>
      <c r="M6135">
        <f t="shared" si="383"/>
        <v>11370</v>
      </c>
    </row>
    <row r="6136" spans="1:13">
      <c r="A6136" s="127" t="s">
        <v>15444</v>
      </c>
      <c r="B6136" s="207" t="s">
        <v>15445</v>
      </c>
      <c r="C6136" s="208" t="s">
        <v>15414</v>
      </c>
      <c r="D6136" s="208" t="s">
        <v>15380</v>
      </c>
      <c r="E6136" s="205" t="s">
        <v>9</v>
      </c>
      <c r="F6136" s="205" t="s">
        <v>8</v>
      </c>
      <c r="G6136" s="205" t="s">
        <v>15415</v>
      </c>
      <c r="H6136" s="205" t="s">
        <v>12859</v>
      </c>
      <c r="I6136" s="206">
        <v>3382</v>
      </c>
      <c r="J6136" t="str">
        <f t="shared" si="384"/>
        <v>BW|Illerrieden</v>
      </c>
      <c r="K6136" t="str">
        <f t="shared" si="382"/>
        <v>BW|GVV Dietenheim</v>
      </c>
      <c r="L6136" s="380" t="str">
        <f t="shared" si="385"/>
        <v>084255003066</v>
      </c>
      <c r="M6136">
        <f t="shared" si="383"/>
        <v>12464</v>
      </c>
    </row>
    <row r="6137" spans="1:13">
      <c r="A6137" s="127" t="s">
        <v>15446</v>
      </c>
      <c r="B6137" s="207" t="s">
        <v>15447</v>
      </c>
      <c r="C6137" s="208" t="s">
        <v>15448</v>
      </c>
      <c r="D6137" s="208" t="s">
        <v>15380</v>
      </c>
      <c r="E6137" s="205" t="s">
        <v>9</v>
      </c>
      <c r="F6137" s="205" t="s">
        <v>8</v>
      </c>
      <c r="G6137" s="205" t="s">
        <v>15449</v>
      </c>
      <c r="H6137" s="205" t="s">
        <v>12859</v>
      </c>
      <c r="I6137" s="206">
        <v>12447</v>
      </c>
      <c r="J6137" t="str">
        <f t="shared" si="384"/>
        <v>BW|Laichingen</v>
      </c>
      <c r="K6137" t="str">
        <f t="shared" si="382"/>
        <v>BW|GVV Laichinger Alb</v>
      </c>
      <c r="L6137" s="380" t="str">
        <f t="shared" si="385"/>
        <v>084255007071</v>
      </c>
      <c r="M6137">
        <f t="shared" si="383"/>
        <v>22746</v>
      </c>
    </row>
    <row r="6138" spans="1:13">
      <c r="A6138" s="127" t="s">
        <v>15450</v>
      </c>
      <c r="B6138" s="207" t="s">
        <v>15451</v>
      </c>
      <c r="C6138" s="208" t="s">
        <v>15386</v>
      </c>
      <c r="D6138" s="208" t="s">
        <v>15380</v>
      </c>
      <c r="E6138" s="205" t="s">
        <v>9</v>
      </c>
      <c r="F6138" s="205" t="s">
        <v>8</v>
      </c>
      <c r="G6138" s="205" t="s">
        <v>15387</v>
      </c>
      <c r="H6138" s="205" t="s">
        <v>12859</v>
      </c>
      <c r="I6138" s="206">
        <v>15792</v>
      </c>
      <c r="J6138" t="str">
        <f t="shared" si="384"/>
        <v>BW|Langenau</v>
      </c>
      <c r="K6138" t="str">
        <f t="shared" si="382"/>
        <v>BW|GVV Langenau</v>
      </c>
      <c r="L6138" s="380" t="str">
        <f t="shared" si="385"/>
        <v>084255008072</v>
      </c>
      <c r="M6138">
        <f t="shared" si="383"/>
        <v>27725</v>
      </c>
    </row>
    <row r="6139" spans="1:13">
      <c r="A6139" s="127" t="s">
        <v>15452</v>
      </c>
      <c r="B6139" s="207" t="s">
        <v>15453</v>
      </c>
      <c r="C6139" s="208" t="s">
        <v>15424</v>
      </c>
      <c r="D6139" s="208" t="s">
        <v>15380</v>
      </c>
      <c r="E6139" s="205" t="s">
        <v>9</v>
      </c>
      <c r="F6139" s="205" t="s">
        <v>8</v>
      </c>
      <c r="G6139" s="205" t="s">
        <v>15425</v>
      </c>
      <c r="H6139" s="205" t="s">
        <v>12859</v>
      </c>
      <c r="I6139" s="206">
        <v>630</v>
      </c>
      <c r="J6139" t="str">
        <f t="shared" si="384"/>
        <v>BW|Lauterach</v>
      </c>
      <c r="K6139" t="str">
        <f t="shared" si="382"/>
        <v>BW|GVV Verwaltungsgemeinschaft Munderkingen</v>
      </c>
      <c r="L6139" s="380" t="str">
        <f t="shared" si="385"/>
        <v>084255010073</v>
      </c>
      <c r="M6139">
        <f t="shared" si="383"/>
        <v>15015</v>
      </c>
    </row>
    <row r="6140" spans="1:13">
      <c r="A6140" s="127" t="s">
        <v>15454</v>
      </c>
      <c r="B6140" s="207" t="s">
        <v>15455</v>
      </c>
      <c r="C6140" s="208" t="s">
        <v>15390</v>
      </c>
      <c r="D6140" s="208" t="s">
        <v>15380</v>
      </c>
      <c r="E6140" s="205" t="s">
        <v>9</v>
      </c>
      <c r="F6140" s="205" t="s">
        <v>8</v>
      </c>
      <c r="G6140" s="205" t="s">
        <v>15391</v>
      </c>
      <c r="H6140" s="205" t="s">
        <v>12859</v>
      </c>
      <c r="I6140" s="206">
        <v>5241</v>
      </c>
      <c r="J6140" t="str">
        <f t="shared" si="384"/>
        <v>BW|Lonsee</v>
      </c>
      <c r="K6140" t="str">
        <f t="shared" si="382"/>
        <v>BW|GVV Lonsee-Amstetten</v>
      </c>
      <c r="L6140" s="380" t="str">
        <f t="shared" si="385"/>
        <v>084255009075</v>
      </c>
      <c r="M6140">
        <f t="shared" si="383"/>
        <v>9456</v>
      </c>
    </row>
    <row r="6141" spans="1:13">
      <c r="A6141" s="127" t="s">
        <v>15456</v>
      </c>
      <c r="B6141" s="207" t="s">
        <v>15457</v>
      </c>
      <c r="C6141" s="208" t="s">
        <v>15448</v>
      </c>
      <c r="D6141" s="208" t="s">
        <v>15380</v>
      </c>
      <c r="E6141" s="205" t="s">
        <v>9</v>
      </c>
      <c r="F6141" s="205" t="s">
        <v>8</v>
      </c>
      <c r="G6141" s="205" t="s">
        <v>15449</v>
      </c>
      <c r="H6141" s="205" t="s">
        <v>12859</v>
      </c>
      <c r="I6141" s="206">
        <v>2117</v>
      </c>
      <c r="J6141" t="str">
        <f t="shared" si="384"/>
        <v>BW|Merklingen</v>
      </c>
      <c r="K6141" t="str">
        <f t="shared" si="382"/>
        <v>BW|GVV Laichinger Alb</v>
      </c>
      <c r="L6141" s="380" t="str">
        <f t="shared" si="385"/>
        <v>084255007079</v>
      </c>
      <c r="M6141">
        <f t="shared" si="383"/>
        <v>22746</v>
      </c>
    </row>
    <row r="6142" spans="1:13">
      <c r="A6142" s="127" t="s">
        <v>15458</v>
      </c>
      <c r="B6142" s="207" t="s">
        <v>15459</v>
      </c>
      <c r="C6142" s="208" t="s">
        <v>15424</v>
      </c>
      <c r="D6142" s="208" t="s">
        <v>15380</v>
      </c>
      <c r="E6142" s="205" t="s">
        <v>9</v>
      </c>
      <c r="F6142" s="205" t="s">
        <v>8</v>
      </c>
      <c r="G6142" s="205" t="s">
        <v>15425</v>
      </c>
      <c r="H6142" s="205" t="s">
        <v>12859</v>
      </c>
      <c r="I6142" s="206">
        <v>5422</v>
      </c>
      <c r="J6142" t="str">
        <f t="shared" si="384"/>
        <v>BW|Munderkingen</v>
      </c>
      <c r="K6142" t="str">
        <f t="shared" si="382"/>
        <v>BW|GVV Verwaltungsgemeinschaft Munderkingen</v>
      </c>
      <c r="L6142" s="380" t="str">
        <f t="shared" si="385"/>
        <v>084255010081</v>
      </c>
      <c r="M6142">
        <f t="shared" si="383"/>
        <v>15015</v>
      </c>
    </row>
    <row r="6143" spans="1:13">
      <c r="A6143" s="127" t="s">
        <v>15460</v>
      </c>
      <c r="B6143" s="207" t="s">
        <v>15461</v>
      </c>
      <c r="C6143" s="208" t="s">
        <v>15386</v>
      </c>
      <c r="D6143" s="208" t="s">
        <v>15380</v>
      </c>
      <c r="E6143" s="205" t="s">
        <v>9</v>
      </c>
      <c r="F6143" s="205" t="s">
        <v>8</v>
      </c>
      <c r="G6143" s="205" t="s">
        <v>15387</v>
      </c>
      <c r="H6143" s="205" t="s">
        <v>12859</v>
      </c>
      <c r="I6143" s="206">
        <v>840</v>
      </c>
      <c r="J6143" t="str">
        <f t="shared" si="384"/>
        <v>BW|Neenstetten</v>
      </c>
      <c r="K6143" t="str">
        <f t="shared" si="382"/>
        <v>BW|GVV Langenau</v>
      </c>
      <c r="L6143" s="380" t="str">
        <f t="shared" si="385"/>
        <v>084255008083</v>
      </c>
      <c r="M6143">
        <f t="shared" si="383"/>
        <v>27725</v>
      </c>
    </row>
    <row r="6144" spans="1:13">
      <c r="A6144" s="127" t="s">
        <v>15462</v>
      </c>
      <c r="B6144" s="207" t="s">
        <v>15463</v>
      </c>
      <c r="C6144" s="208" t="s">
        <v>15448</v>
      </c>
      <c r="D6144" s="208" t="s">
        <v>15380</v>
      </c>
      <c r="E6144" s="205" t="s">
        <v>9</v>
      </c>
      <c r="F6144" s="205" t="s">
        <v>8</v>
      </c>
      <c r="G6144" s="205" t="s">
        <v>15449</v>
      </c>
      <c r="H6144" s="205" t="s">
        <v>12859</v>
      </c>
      <c r="I6144" s="206">
        <v>2130</v>
      </c>
      <c r="J6144" t="str">
        <f t="shared" si="384"/>
        <v>BW|Nellingen</v>
      </c>
      <c r="K6144" t="str">
        <f t="shared" si="382"/>
        <v>BW|GVV Laichinger Alb</v>
      </c>
      <c r="L6144" s="380" t="str">
        <f t="shared" si="385"/>
        <v>084255007084</v>
      </c>
      <c r="M6144">
        <f t="shared" si="383"/>
        <v>22746</v>
      </c>
    </row>
    <row r="6145" spans="1:13">
      <c r="A6145" s="127" t="s">
        <v>15464</v>
      </c>
      <c r="B6145" s="207" t="s">
        <v>15465</v>
      </c>
      <c r="C6145" s="208" t="s">
        <v>15386</v>
      </c>
      <c r="D6145" s="208" t="s">
        <v>15380</v>
      </c>
      <c r="E6145" s="205" t="s">
        <v>9</v>
      </c>
      <c r="F6145" s="205" t="s">
        <v>8</v>
      </c>
      <c r="G6145" s="205" t="s">
        <v>15387</v>
      </c>
      <c r="H6145" s="205" t="s">
        <v>12859</v>
      </c>
      <c r="I6145" s="206">
        <v>373</v>
      </c>
      <c r="J6145" t="str">
        <f t="shared" si="384"/>
        <v>BW|Nerenstetten</v>
      </c>
      <c r="K6145" t="str">
        <f t="shared" si="382"/>
        <v>BW|GVV Langenau</v>
      </c>
      <c r="L6145" s="380" t="str">
        <f t="shared" si="385"/>
        <v>084255008085</v>
      </c>
      <c r="M6145">
        <f t="shared" si="383"/>
        <v>27725</v>
      </c>
    </row>
    <row r="6146" spans="1:13">
      <c r="A6146" s="127" t="s">
        <v>15466</v>
      </c>
      <c r="B6146" s="207" t="s">
        <v>15467</v>
      </c>
      <c r="C6146" s="208" t="s">
        <v>15420</v>
      </c>
      <c r="D6146" s="208" t="s">
        <v>15380</v>
      </c>
      <c r="E6146" s="205" t="s">
        <v>9</v>
      </c>
      <c r="F6146" s="205" t="s">
        <v>8</v>
      </c>
      <c r="G6146" s="205" t="s">
        <v>15421</v>
      </c>
      <c r="H6146" s="205" t="s">
        <v>12875</v>
      </c>
      <c r="I6146" s="206">
        <v>2333</v>
      </c>
      <c r="J6146" t="str">
        <f t="shared" si="384"/>
        <v>BW|Oberdischingen</v>
      </c>
      <c r="K6146" t="str">
        <f t="shared" si="382"/>
        <v>BW|VVG der Stadt Ehingen (Donau)</v>
      </c>
      <c r="L6146" s="380" t="str">
        <f t="shared" si="385"/>
        <v>084255005088</v>
      </c>
      <c r="M6146">
        <f t="shared" si="383"/>
        <v>33226</v>
      </c>
    </row>
    <row r="6147" spans="1:13">
      <c r="A6147" s="127" t="s">
        <v>15468</v>
      </c>
      <c r="B6147" s="207" t="s">
        <v>15469</v>
      </c>
      <c r="C6147" s="208" t="s">
        <v>15424</v>
      </c>
      <c r="D6147" s="208" t="s">
        <v>15380</v>
      </c>
      <c r="E6147" s="205" t="s">
        <v>9</v>
      </c>
      <c r="F6147" s="205" t="s">
        <v>8</v>
      </c>
      <c r="G6147" s="205" t="s">
        <v>15425</v>
      </c>
      <c r="H6147" s="205" t="s">
        <v>12859</v>
      </c>
      <c r="I6147" s="206">
        <v>1331</v>
      </c>
      <c r="J6147" t="str">
        <f t="shared" si="384"/>
        <v>BW|Obermarchtal</v>
      </c>
      <c r="K6147" t="str">
        <f t="shared" ref="K6147:K6210" si="386">E6147 &amp; "|" &amp; G6147</f>
        <v>BW|GVV Verwaltungsgemeinschaft Munderkingen</v>
      </c>
      <c r="L6147" s="380" t="str">
        <f t="shared" si="385"/>
        <v>084255010090</v>
      </c>
      <c r="M6147">
        <f t="shared" ref="M6147:M6210" si="387">SUMIF($C:$C, $C6147, $I:$I)</f>
        <v>15015</v>
      </c>
    </row>
    <row r="6148" spans="1:13">
      <c r="A6148" s="127" t="s">
        <v>15470</v>
      </c>
      <c r="B6148" s="207" t="s">
        <v>15471</v>
      </c>
      <c r="C6148" s="208" t="s">
        <v>15424</v>
      </c>
      <c r="D6148" s="208" t="s">
        <v>15380</v>
      </c>
      <c r="E6148" s="205" t="s">
        <v>9</v>
      </c>
      <c r="F6148" s="205" t="s">
        <v>8</v>
      </c>
      <c r="G6148" s="205" t="s">
        <v>15425</v>
      </c>
      <c r="H6148" s="205" t="s">
        <v>12859</v>
      </c>
      <c r="I6148" s="206">
        <v>1627</v>
      </c>
      <c r="J6148" t="str">
        <f t="shared" si="384"/>
        <v>BW|Oberstadion</v>
      </c>
      <c r="K6148" t="str">
        <f t="shared" si="386"/>
        <v>BW|GVV Verwaltungsgemeinschaft Munderkingen</v>
      </c>
      <c r="L6148" s="380" t="str">
        <f t="shared" si="385"/>
        <v>084255010091</v>
      </c>
      <c r="M6148">
        <f t="shared" si="387"/>
        <v>15015</v>
      </c>
    </row>
    <row r="6149" spans="1:13">
      <c r="A6149" s="127" t="s">
        <v>15472</v>
      </c>
      <c r="B6149" s="207" t="s">
        <v>15473</v>
      </c>
      <c r="C6149" s="208" t="s">
        <v>15386</v>
      </c>
      <c r="D6149" s="208" t="s">
        <v>15380</v>
      </c>
      <c r="E6149" s="205" t="s">
        <v>9</v>
      </c>
      <c r="F6149" s="205" t="s">
        <v>8</v>
      </c>
      <c r="G6149" s="205" t="s">
        <v>15387</v>
      </c>
      <c r="H6149" s="205" t="s">
        <v>12859</v>
      </c>
      <c r="I6149" s="206">
        <v>560</v>
      </c>
      <c r="J6149" t="str">
        <f t="shared" si="384"/>
        <v>BW|Öllingen</v>
      </c>
      <c r="K6149" t="str">
        <f t="shared" si="386"/>
        <v>BW|GVV Langenau</v>
      </c>
      <c r="L6149" s="380" t="str">
        <f t="shared" si="385"/>
        <v>084255008092</v>
      </c>
      <c r="M6149">
        <f t="shared" si="387"/>
        <v>27725</v>
      </c>
    </row>
    <row r="6150" spans="1:13">
      <c r="A6150" s="127" t="s">
        <v>15474</v>
      </c>
      <c r="B6150" s="207" t="s">
        <v>15475</v>
      </c>
      <c r="C6150" s="208" t="s">
        <v>15420</v>
      </c>
      <c r="D6150" s="208" t="s">
        <v>15380</v>
      </c>
      <c r="E6150" s="205" t="s">
        <v>9</v>
      </c>
      <c r="F6150" s="205" t="s">
        <v>8</v>
      </c>
      <c r="G6150" s="205" t="s">
        <v>15421</v>
      </c>
      <c r="H6150" s="205" t="s">
        <v>12875</v>
      </c>
      <c r="I6150" s="206">
        <v>2328</v>
      </c>
      <c r="J6150" t="str">
        <f t="shared" ref="J6150:J6213" si="388">E6150 &amp; "|" &amp; A6150</f>
        <v>BW|Öpfingen</v>
      </c>
      <c r="K6150" t="str">
        <f t="shared" si="386"/>
        <v>BW|VVG der Stadt Ehingen (Donau)</v>
      </c>
      <c r="L6150" s="380" t="str">
        <f t="shared" ref="L6150:L6213" si="389">C6150 &amp; RIGHT(B6150,3)</f>
        <v>084255005093</v>
      </c>
      <c r="M6150">
        <f t="shared" si="387"/>
        <v>33226</v>
      </c>
    </row>
    <row r="6151" spans="1:13">
      <c r="A6151" s="127" t="s">
        <v>15476</v>
      </c>
      <c r="B6151" s="207" t="s">
        <v>15477</v>
      </c>
      <c r="C6151" s="208" t="s">
        <v>15386</v>
      </c>
      <c r="D6151" s="208" t="s">
        <v>15380</v>
      </c>
      <c r="E6151" s="205" t="s">
        <v>9</v>
      </c>
      <c r="F6151" s="205" t="s">
        <v>8</v>
      </c>
      <c r="G6151" s="205" t="s">
        <v>15387</v>
      </c>
      <c r="H6151" s="205" t="s">
        <v>12859</v>
      </c>
      <c r="I6151" s="206">
        <v>1362</v>
      </c>
      <c r="J6151" t="str">
        <f t="shared" si="388"/>
        <v>BW|Rammingen (Württemberg)</v>
      </c>
      <c r="K6151" t="str">
        <f t="shared" si="386"/>
        <v>BW|GVV Langenau</v>
      </c>
      <c r="L6151" s="380" t="str">
        <f t="shared" si="389"/>
        <v>084255008097</v>
      </c>
      <c r="M6151">
        <f t="shared" si="387"/>
        <v>27725</v>
      </c>
    </row>
    <row r="6152" spans="1:13">
      <c r="A6152" s="127" t="s">
        <v>15478</v>
      </c>
      <c r="B6152" s="207" t="s">
        <v>15479</v>
      </c>
      <c r="C6152" s="208" t="s">
        <v>15424</v>
      </c>
      <c r="D6152" s="208" t="s">
        <v>15380</v>
      </c>
      <c r="E6152" s="205" t="s">
        <v>9</v>
      </c>
      <c r="F6152" s="205" t="s">
        <v>8</v>
      </c>
      <c r="G6152" s="205" t="s">
        <v>15425</v>
      </c>
      <c r="H6152" s="205" t="s">
        <v>12859</v>
      </c>
      <c r="I6152" s="206">
        <v>305</v>
      </c>
      <c r="J6152" t="str">
        <f t="shared" si="388"/>
        <v>BW|Rechtenstein</v>
      </c>
      <c r="K6152" t="str">
        <f t="shared" si="386"/>
        <v>BW|GVV Verwaltungsgemeinschaft Munderkingen</v>
      </c>
      <c r="L6152" s="380" t="str">
        <f t="shared" si="389"/>
        <v>084255010098</v>
      </c>
      <c r="M6152">
        <f t="shared" si="387"/>
        <v>15015</v>
      </c>
    </row>
    <row r="6153" spans="1:13">
      <c r="A6153" s="127" t="s">
        <v>15480</v>
      </c>
      <c r="B6153" s="207" t="s">
        <v>15481</v>
      </c>
      <c r="C6153" s="208" t="s">
        <v>15424</v>
      </c>
      <c r="D6153" s="208" t="s">
        <v>15380</v>
      </c>
      <c r="E6153" s="205" t="s">
        <v>9</v>
      </c>
      <c r="F6153" s="205" t="s">
        <v>8</v>
      </c>
      <c r="G6153" s="205" t="s">
        <v>15425</v>
      </c>
      <c r="H6153" s="205" t="s">
        <v>12859</v>
      </c>
      <c r="I6153" s="206">
        <v>2239</v>
      </c>
      <c r="J6153" t="str">
        <f t="shared" si="388"/>
        <v>BW|Rottenacker</v>
      </c>
      <c r="K6153" t="str">
        <f t="shared" si="386"/>
        <v>BW|GVV Verwaltungsgemeinschaft Munderkingen</v>
      </c>
      <c r="L6153" s="380" t="str">
        <f t="shared" si="389"/>
        <v>084255010104</v>
      </c>
      <c r="M6153">
        <f t="shared" si="387"/>
        <v>15015</v>
      </c>
    </row>
    <row r="6154" spans="1:13">
      <c r="A6154" s="127" t="s">
        <v>15482</v>
      </c>
      <c r="B6154" s="207" t="s">
        <v>15483</v>
      </c>
      <c r="C6154" s="208" t="s">
        <v>15484</v>
      </c>
      <c r="D6154" s="208" t="s">
        <v>15380</v>
      </c>
      <c r="E6154" s="205" t="s">
        <v>9</v>
      </c>
      <c r="F6154" s="205" t="s">
        <v>8</v>
      </c>
      <c r="G6154" s="205" t="s">
        <v>15482</v>
      </c>
      <c r="H6154" s="205" t="s">
        <v>356</v>
      </c>
      <c r="I6154" s="206">
        <v>6952</v>
      </c>
      <c r="J6154" t="str">
        <f t="shared" si="388"/>
        <v>BW|Schelklingen</v>
      </c>
      <c r="K6154" t="str">
        <f t="shared" si="386"/>
        <v>BW|Schelklingen</v>
      </c>
      <c r="L6154" s="380" t="str">
        <f t="shared" si="389"/>
        <v>084250108108</v>
      </c>
      <c r="M6154">
        <f t="shared" si="387"/>
        <v>6952</v>
      </c>
    </row>
    <row r="6155" spans="1:13">
      <c r="A6155" s="127" t="s">
        <v>15485</v>
      </c>
      <c r="B6155" s="207" t="s">
        <v>15486</v>
      </c>
      <c r="C6155" s="208" t="s">
        <v>15442</v>
      </c>
      <c r="D6155" s="208" t="s">
        <v>15380</v>
      </c>
      <c r="E6155" s="205" t="s">
        <v>9</v>
      </c>
      <c r="F6155" s="205" t="s">
        <v>8</v>
      </c>
      <c r="G6155" s="205" t="s">
        <v>15443</v>
      </c>
      <c r="H6155" s="205" t="s">
        <v>12859</v>
      </c>
      <c r="I6155" s="206">
        <v>1460</v>
      </c>
      <c r="J6155" t="str">
        <f t="shared" si="388"/>
        <v>BW|Schnürpflingen</v>
      </c>
      <c r="K6155" t="str">
        <f t="shared" si="386"/>
        <v>BW|GVV Kirchberg-Weihungstal</v>
      </c>
      <c r="L6155" s="380" t="str">
        <f t="shared" si="389"/>
        <v>084255006110</v>
      </c>
      <c r="M6155">
        <f t="shared" si="387"/>
        <v>11370</v>
      </c>
    </row>
    <row r="6156" spans="1:13">
      <c r="A6156" s="127" t="s">
        <v>15487</v>
      </c>
      <c r="B6156" s="207" t="s">
        <v>15488</v>
      </c>
      <c r="C6156" s="208" t="s">
        <v>15386</v>
      </c>
      <c r="D6156" s="208" t="s">
        <v>15380</v>
      </c>
      <c r="E6156" s="205" t="s">
        <v>9</v>
      </c>
      <c r="F6156" s="205" t="s">
        <v>8</v>
      </c>
      <c r="G6156" s="205" t="s">
        <v>15387</v>
      </c>
      <c r="H6156" s="205" t="s">
        <v>12859</v>
      </c>
      <c r="I6156" s="206">
        <v>745</v>
      </c>
      <c r="J6156" t="str">
        <f t="shared" si="388"/>
        <v>BW|Setzingen</v>
      </c>
      <c r="K6156" t="str">
        <f t="shared" si="386"/>
        <v>BW|GVV Langenau</v>
      </c>
      <c r="L6156" s="380" t="str">
        <f t="shared" si="389"/>
        <v>084255008112</v>
      </c>
      <c r="M6156">
        <f t="shared" si="387"/>
        <v>27725</v>
      </c>
    </row>
    <row r="6157" spans="1:13">
      <c r="A6157" s="127" t="s">
        <v>15489</v>
      </c>
      <c r="B6157" s="207" t="s">
        <v>15490</v>
      </c>
      <c r="C6157" s="208" t="s">
        <v>15424</v>
      </c>
      <c r="D6157" s="208" t="s">
        <v>15380</v>
      </c>
      <c r="E6157" s="205" t="s">
        <v>9</v>
      </c>
      <c r="F6157" s="205" t="s">
        <v>8</v>
      </c>
      <c r="G6157" s="205" t="s">
        <v>15425</v>
      </c>
      <c r="H6157" s="205" t="s">
        <v>12859</v>
      </c>
      <c r="I6157" s="206">
        <v>858</v>
      </c>
      <c r="J6157" t="str">
        <f t="shared" si="388"/>
        <v>BW|Untermarchtal</v>
      </c>
      <c r="K6157" t="str">
        <f t="shared" si="386"/>
        <v>BW|GVV Verwaltungsgemeinschaft Munderkingen</v>
      </c>
      <c r="L6157" s="380" t="str">
        <f t="shared" si="389"/>
        <v>084255010123</v>
      </c>
      <c r="M6157">
        <f t="shared" si="387"/>
        <v>15015</v>
      </c>
    </row>
    <row r="6158" spans="1:13">
      <c r="A6158" s="127" t="s">
        <v>15491</v>
      </c>
      <c r="B6158" s="207" t="s">
        <v>15492</v>
      </c>
      <c r="C6158" s="208" t="s">
        <v>15424</v>
      </c>
      <c r="D6158" s="208" t="s">
        <v>15380</v>
      </c>
      <c r="E6158" s="205" t="s">
        <v>9</v>
      </c>
      <c r="F6158" s="205" t="s">
        <v>8</v>
      </c>
      <c r="G6158" s="205" t="s">
        <v>15425</v>
      </c>
      <c r="H6158" s="205" t="s">
        <v>12859</v>
      </c>
      <c r="I6158" s="206">
        <v>905</v>
      </c>
      <c r="J6158" t="str">
        <f t="shared" si="388"/>
        <v>BW|Unterstadion</v>
      </c>
      <c r="K6158" t="str">
        <f t="shared" si="386"/>
        <v>BW|GVV Verwaltungsgemeinschaft Munderkingen</v>
      </c>
      <c r="L6158" s="380" t="str">
        <f t="shared" si="389"/>
        <v>084255010124</v>
      </c>
      <c r="M6158">
        <f t="shared" si="387"/>
        <v>15015</v>
      </c>
    </row>
    <row r="6159" spans="1:13">
      <c r="A6159" s="127" t="s">
        <v>15493</v>
      </c>
      <c r="B6159" s="207" t="s">
        <v>15494</v>
      </c>
      <c r="C6159" s="208" t="s">
        <v>15424</v>
      </c>
      <c r="D6159" s="208" t="s">
        <v>15380</v>
      </c>
      <c r="E6159" s="205" t="s">
        <v>9</v>
      </c>
      <c r="F6159" s="205" t="s">
        <v>8</v>
      </c>
      <c r="G6159" s="205" t="s">
        <v>15425</v>
      </c>
      <c r="H6159" s="205" t="s">
        <v>12859</v>
      </c>
      <c r="I6159" s="206">
        <v>201</v>
      </c>
      <c r="J6159" t="str">
        <f t="shared" si="388"/>
        <v>BW|Unterwachingen</v>
      </c>
      <c r="K6159" t="str">
        <f t="shared" si="386"/>
        <v>BW|GVV Verwaltungsgemeinschaft Munderkingen</v>
      </c>
      <c r="L6159" s="380" t="str">
        <f t="shared" si="389"/>
        <v>084255010125</v>
      </c>
      <c r="M6159">
        <f t="shared" si="387"/>
        <v>15015</v>
      </c>
    </row>
    <row r="6160" spans="1:13">
      <c r="A6160" s="127" t="s">
        <v>15495</v>
      </c>
      <c r="B6160" s="207" t="s">
        <v>15496</v>
      </c>
      <c r="C6160" s="208" t="s">
        <v>15386</v>
      </c>
      <c r="D6160" s="208" t="s">
        <v>15380</v>
      </c>
      <c r="E6160" s="205" t="s">
        <v>9</v>
      </c>
      <c r="F6160" s="205" t="s">
        <v>8</v>
      </c>
      <c r="G6160" s="205" t="s">
        <v>15387</v>
      </c>
      <c r="H6160" s="205" t="s">
        <v>12859</v>
      </c>
      <c r="I6160" s="206">
        <v>1439</v>
      </c>
      <c r="J6160" t="str">
        <f t="shared" si="388"/>
        <v>BW|Weidenstetten</v>
      </c>
      <c r="K6160" t="str">
        <f t="shared" si="386"/>
        <v>BW|GVV Langenau</v>
      </c>
      <c r="L6160" s="380" t="str">
        <f t="shared" si="389"/>
        <v>084255008130</v>
      </c>
      <c r="M6160">
        <f t="shared" si="387"/>
        <v>27725</v>
      </c>
    </row>
    <row r="6161" spans="1:13">
      <c r="A6161" s="127" t="s">
        <v>15497</v>
      </c>
      <c r="B6161" s="207" t="s">
        <v>15498</v>
      </c>
      <c r="C6161" s="208" t="s">
        <v>15448</v>
      </c>
      <c r="D6161" s="208" t="s">
        <v>15380</v>
      </c>
      <c r="E6161" s="205" t="s">
        <v>9</v>
      </c>
      <c r="F6161" s="205" t="s">
        <v>8</v>
      </c>
      <c r="G6161" s="205" t="s">
        <v>15449</v>
      </c>
      <c r="H6161" s="205" t="s">
        <v>12859</v>
      </c>
      <c r="I6161" s="206">
        <v>3063</v>
      </c>
      <c r="J6161" t="str">
        <f t="shared" si="388"/>
        <v>BW|Westerheim (Württemberg)</v>
      </c>
      <c r="K6161" t="str">
        <f t="shared" si="386"/>
        <v>BW|GVV Laichinger Alb</v>
      </c>
      <c r="L6161" s="380" t="str">
        <f t="shared" si="389"/>
        <v>084255007134</v>
      </c>
      <c r="M6161">
        <f t="shared" si="387"/>
        <v>22746</v>
      </c>
    </row>
    <row r="6162" spans="1:13">
      <c r="A6162" s="127" t="s">
        <v>15499</v>
      </c>
      <c r="B6162" s="207" t="s">
        <v>15500</v>
      </c>
      <c r="C6162" s="208" t="s">
        <v>15398</v>
      </c>
      <c r="D6162" s="208" t="s">
        <v>15380</v>
      </c>
      <c r="E6162" s="205" t="s">
        <v>9</v>
      </c>
      <c r="F6162" s="205" t="s">
        <v>8</v>
      </c>
      <c r="G6162" s="205" t="s">
        <v>15399</v>
      </c>
      <c r="H6162" s="205" t="s">
        <v>12875</v>
      </c>
      <c r="I6162" s="206">
        <v>2178</v>
      </c>
      <c r="J6162" t="str">
        <f t="shared" si="388"/>
        <v>BW|Westerstetten</v>
      </c>
      <c r="K6162" t="str">
        <f t="shared" si="386"/>
        <v>BW|VVG der Gemeinde Dornstadt</v>
      </c>
      <c r="L6162" s="380" t="str">
        <f t="shared" si="389"/>
        <v>084255004135</v>
      </c>
      <c r="M6162">
        <f t="shared" si="387"/>
        <v>14124</v>
      </c>
    </row>
    <row r="6163" spans="1:13">
      <c r="A6163" s="127" t="s">
        <v>15501</v>
      </c>
      <c r="B6163" s="207" t="s">
        <v>15502</v>
      </c>
      <c r="C6163" s="208" t="s">
        <v>15442</v>
      </c>
      <c r="D6163" s="208" t="s">
        <v>15380</v>
      </c>
      <c r="E6163" s="205" t="s">
        <v>9</v>
      </c>
      <c r="F6163" s="205" t="s">
        <v>8</v>
      </c>
      <c r="G6163" s="205" t="s">
        <v>15443</v>
      </c>
      <c r="H6163" s="205" t="s">
        <v>12859</v>
      </c>
      <c r="I6163" s="206">
        <v>5043</v>
      </c>
      <c r="J6163" t="str">
        <f t="shared" si="388"/>
        <v>BW|Illerkirchberg</v>
      </c>
      <c r="K6163" t="str">
        <f t="shared" si="386"/>
        <v>BW|GVV Kirchberg-Weihungstal</v>
      </c>
      <c r="L6163" s="380" t="str">
        <f t="shared" si="389"/>
        <v>084255006137</v>
      </c>
      <c r="M6163">
        <f t="shared" si="387"/>
        <v>11370</v>
      </c>
    </row>
    <row r="6164" spans="1:13">
      <c r="A6164" s="127" t="s">
        <v>15503</v>
      </c>
      <c r="B6164" s="207" t="s">
        <v>15504</v>
      </c>
      <c r="C6164" s="208" t="s">
        <v>15442</v>
      </c>
      <c r="D6164" s="208" t="s">
        <v>15380</v>
      </c>
      <c r="E6164" s="205" t="s">
        <v>9</v>
      </c>
      <c r="F6164" s="205" t="s">
        <v>8</v>
      </c>
      <c r="G6164" s="205" t="s">
        <v>15443</v>
      </c>
      <c r="H6164" s="205" t="s">
        <v>12859</v>
      </c>
      <c r="I6164" s="206">
        <v>3318</v>
      </c>
      <c r="J6164" t="str">
        <f t="shared" si="388"/>
        <v>BW|Staig</v>
      </c>
      <c r="K6164" t="str">
        <f t="shared" si="386"/>
        <v>BW|GVV Kirchberg-Weihungstal</v>
      </c>
      <c r="L6164" s="380" t="str">
        <f t="shared" si="389"/>
        <v>084255006138</v>
      </c>
      <c r="M6164">
        <f t="shared" si="387"/>
        <v>11370</v>
      </c>
    </row>
    <row r="6165" spans="1:13">
      <c r="A6165" s="127" t="s">
        <v>15505</v>
      </c>
      <c r="B6165" s="207" t="s">
        <v>15506</v>
      </c>
      <c r="C6165" s="208" t="s">
        <v>15448</v>
      </c>
      <c r="D6165" s="208" t="s">
        <v>15380</v>
      </c>
      <c r="E6165" s="205" t="s">
        <v>9</v>
      </c>
      <c r="F6165" s="205" t="s">
        <v>8</v>
      </c>
      <c r="G6165" s="205" t="s">
        <v>15449</v>
      </c>
      <c r="H6165" s="205" t="s">
        <v>12859</v>
      </c>
      <c r="I6165" s="206">
        <v>2989</v>
      </c>
      <c r="J6165" t="str">
        <f t="shared" si="388"/>
        <v>BW|Heroldstatt</v>
      </c>
      <c r="K6165" t="str">
        <f t="shared" si="386"/>
        <v>BW|GVV Laichinger Alb</v>
      </c>
      <c r="L6165" s="380" t="str">
        <f t="shared" si="389"/>
        <v>084255007139</v>
      </c>
      <c r="M6165">
        <f t="shared" si="387"/>
        <v>22746</v>
      </c>
    </row>
    <row r="6166" spans="1:13">
      <c r="A6166" s="127" t="s">
        <v>15507</v>
      </c>
      <c r="B6166" s="207" t="s">
        <v>15508</v>
      </c>
      <c r="C6166" s="208" t="s">
        <v>15414</v>
      </c>
      <c r="D6166" s="208" t="s">
        <v>15380</v>
      </c>
      <c r="E6166" s="205" t="s">
        <v>9</v>
      </c>
      <c r="F6166" s="205" t="s">
        <v>8</v>
      </c>
      <c r="G6166" s="205" t="s">
        <v>15415</v>
      </c>
      <c r="H6166" s="205" t="s">
        <v>12859</v>
      </c>
      <c r="I6166" s="206">
        <v>2160</v>
      </c>
      <c r="J6166" t="str">
        <f t="shared" si="388"/>
        <v>BW|Balzheim</v>
      </c>
      <c r="K6166" t="str">
        <f t="shared" si="386"/>
        <v>BW|GVV Dietenheim</v>
      </c>
      <c r="L6166" s="380" t="str">
        <f t="shared" si="389"/>
        <v>084255003140</v>
      </c>
      <c r="M6166">
        <f t="shared" si="387"/>
        <v>12464</v>
      </c>
    </row>
    <row r="6167" spans="1:13">
      <c r="A6167" s="127" t="s">
        <v>15509</v>
      </c>
      <c r="B6167" s="209" t="s">
        <v>15510</v>
      </c>
      <c r="C6167" s="208" t="s">
        <v>15511</v>
      </c>
      <c r="D6167" s="208" t="s">
        <v>15380</v>
      </c>
      <c r="E6167" s="205" t="s">
        <v>9</v>
      </c>
      <c r="F6167" s="205" t="s">
        <v>8</v>
      </c>
      <c r="G6167" s="205" t="s">
        <v>15509</v>
      </c>
      <c r="H6167" s="205" t="s">
        <v>356</v>
      </c>
      <c r="I6167" s="206">
        <v>16606</v>
      </c>
      <c r="J6167" t="str">
        <f t="shared" si="388"/>
        <v>BW|Blaustein</v>
      </c>
      <c r="K6167" t="str">
        <f t="shared" si="386"/>
        <v>BW|Blaustein</v>
      </c>
      <c r="L6167" s="380" t="str">
        <f t="shared" si="389"/>
        <v>084250141141</v>
      </c>
      <c r="M6167">
        <f t="shared" si="387"/>
        <v>16606</v>
      </c>
    </row>
    <row r="6168" spans="1:13">
      <c r="A6168" s="127" t="s">
        <v>15512</v>
      </c>
      <c r="B6168" s="207" t="s">
        <v>15513</v>
      </c>
      <c r="C6168" s="208" t="s">
        <v>15514</v>
      </c>
      <c r="D6168" s="208" t="s">
        <v>15515</v>
      </c>
      <c r="E6168" s="205" t="s">
        <v>9</v>
      </c>
      <c r="F6168" s="205" t="s">
        <v>8</v>
      </c>
      <c r="G6168" s="205" t="s">
        <v>15516</v>
      </c>
      <c r="H6168" s="205" t="s">
        <v>12875</v>
      </c>
      <c r="I6168" s="206">
        <v>5177</v>
      </c>
      <c r="J6168" t="str">
        <f t="shared" si="388"/>
        <v>BW|Achstetten</v>
      </c>
      <c r="K6168" t="str">
        <f t="shared" si="386"/>
        <v>BW|VVG der Stadt Laupheim</v>
      </c>
      <c r="L6168" s="380" t="str">
        <f t="shared" si="389"/>
        <v>084265005001</v>
      </c>
      <c r="M6168">
        <f t="shared" si="387"/>
        <v>37159</v>
      </c>
    </row>
    <row r="6169" spans="1:13">
      <c r="A6169" s="127" t="s">
        <v>15517</v>
      </c>
      <c r="B6169" s="207" t="s">
        <v>15518</v>
      </c>
      <c r="C6169" s="208" t="s">
        <v>15519</v>
      </c>
      <c r="D6169" s="208" t="s">
        <v>15515</v>
      </c>
      <c r="E6169" s="205" t="s">
        <v>9</v>
      </c>
      <c r="F6169" s="205" t="s">
        <v>8</v>
      </c>
      <c r="G6169" s="205" t="s">
        <v>15520</v>
      </c>
      <c r="H6169" s="205" t="s">
        <v>12859</v>
      </c>
      <c r="I6169" s="206">
        <v>551</v>
      </c>
      <c r="J6169" t="str">
        <f t="shared" si="388"/>
        <v>BW|Alleshausen</v>
      </c>
      <c r="K6169" t="str">
        <f t="shared" si="386"/>
        <v>BW|GVV Bad Buchau</v>
      </c>
      <c r="L6169" s="380" t="str">
        <f t="shared" si="389"/>
        <v>084265001005</v>
      </c>
      <c r="M6169">
        <f t="shared" si="387"/>
        <v>9342</v>
      </c>
    </row>
    <row r="6170" spans="1:13">
      <c r="A6170" s="127" t="s">
        <v>15521</v>
      </c>
      <c r="B6170" s="207" t="s">
        <v>15522</v>
      </c>
      <c r="C6170" s="208" t="s">
        <v>15519</v>
      </c>
      <c r="D6170" s="208" t="s">
        <v>15515</v>
      </c>
      <c r="E6170" s="205" t="s">
        <v>9</v>
      </c>
      <c r="F6170" s="205" t="s">
        <v>8</v>
      </c>
      <c r="G6170" s="205" t="s">
        <v>15520</v>
      </c>
      <c r="H6170" s="205" t="s">
        <v>12859</v>
      </c>
      <c r="I6170" s="206">
        <v>337</v>
      </c>
      <c r="J6170" t="str">
        <f t="shared" si="388"/>
        <v>BW|Allmannsweiler</v>
      </c>
      <c r="K6170" t="str">
        <f t="shared" si="386"/>
        <v>BW|GVV Bad Buchau</v>
      </c>
      <c r="L6170" s="380" t="str">
        <f t="shared" si="389"/>
        <v>084265001006</v>
      </c>
      <c r="M6170">
        <f t="shared" si="387"/>
        <v>9342</v>
      </c>
    </row>
    <row r="6171" spans="1:13">
      <c r="A6171" s="127" t="s">
        <v>15523</v>
      </c>
      <c r="B6171" s="207" t="s">
        <v>15524</v>
      </c>
      <c r="C6171" s="208" t="s">
        <v>15525</v>
      </c>
      <c r="D6171" s="208" t="s">
        <v>15515</v>
      </c>
      <c r="E6171" s="205" t="s">
        <v>9</v>
      </c>
      <c r="F6171" s="205" t="s">
        <v>8</v>
      </c>
      <c r="G6171" s="205" t="s">
        <v>15526</v>
      </c>
      <c r="H6171" s="205" t="s">
        <v>12875</v>
      </c>
      <c r="I6171" s="206">
        <v>2134</v>
      </c>
      <c r="J6171" t="str">
        <f t="shared" si="388"/>
        <v>BW|Altheim (bei Riedlingen)</v>
      </c>
      <c r="K6171" t="str">
        <f t="shared" si="386"/>
        <v>BW|VVG der Stadt Riedlingen</v>
      </c>
      <c r="L6171" s="380" t="str">
        <f t="shared" si="389"/>
        <v>084265007008</v>
      </c>
      <c r="M6171">
        <f t="shared" si="387"/>
        <v>31302</v>
      </c>
    </row>
    <row r="6172" spans="1:13">
      <c r="A6172" s="127" t="s">
        <v>15527</v>
      </c>
      <c r="B6172" s="207" t="s">
        <v>15528</v>
      </c>
      <c r="C6172" s="208" t="s">
        <v>15529</v>
      </c>
      <c r="D6172" s="208" t="s">
        <v>15515</v>
      </c>
      <c r="E6172" s="205" t="s">
        <v>9</v>
      </c>
      <c r="F6172" s="205" t="s">
        <v>8</v>
      </c>
      <c r="G6172" s="205" t="s">
        <v>15530</v>
      </c>
      <c r="H6172" s="205" t="s">
        <v>12875</v>
      </c>
      <c r="I6172" s="206">
        <v>1974</v>
      </c>
      <c r="J6172" t="str">
        <f t="shared" si="388"/>
        <v>BW|Attenweiler</v>
      </c>
      <c r="K6172" t="str">
        <f t="shared" si="386"/>
        <v>BW|VVG der Stadt Biberach an der Riß</v>
      </c>
      <c r="L6172" s="380" t="str">
        <f t="shared" si="389"/>
        <v>084265003011</v>
      </c>
      <c r="M6172">
        <f t="shared" si="387"/>
        <v>62371</v>
      </c>
    </row>
    <row r="6173" spans="1:13">
      <c r="A6173" s="127" t="s">
        <v>15531</v>
      </c>
      <c r="B6173" s="207" t="s">
        <v>15532</v>
      </c>
      <c r="C6173" s="208" t="s">
        <v>15519</v>
      </c>
      <c r="D6173" s="208" t="s">
        <v>15515</v>
      </c>
      <c r="E6173" s="205" t="s">
        <v>9</v>
      </c>
      <c r="F6173" s="205" t="s">
        <v>8</v>
      </c>
      <c r="G6173" s="205" t="s">
        <v>15520</v>
      </c>
      <c r="H6173" s="205" t="s">
        <v>12859</v>
      </c>
      <c r="I6173" s="206">
        <v>4710</v>
      </c>
      <c r="J6173" t="str">
        <f t="shared" si="388"/>
        <v>BW|Bad Buchau</v>
      </c>
      <c r="K6173" t="str">
        <f t="shared" si="386"/>
        <v>BW|GVV Bad Buchau</v>
      </c>
      <c r="L6173" s="380" t="str">
        <f t="shared" si="389"/>
        <v>084265001013</v>
      </c>
      <c r="M6173">
        <f t="shared" si="387"/>
        <v>9342</v>
      </c>
    </row>
    <row r="6174" spans="1:13">
      <c r="A6174" s="127" t="s">
        <v>15533</v>
      </c>
      <c r="B6174" s="207" t="s">
        <v>15534</v>
      </c>
      <c r="C6174" s="208" t="s">
        <v>15535</v>
      </c>
      <c r="D6174" s="208" t="s">
        <v>15515</v>
      </c>
      <c r="E6174" s="205" t="s">
        <v>9</v>
      </c>
      <c r="F6174" s="205" t="s">
        <v>8</v>
      </c>
      <c r="G6174" s="205" t="s">
        <v>15536</v>
      </c>
      <c r="H6174" s="205" t="s">
        <v>12875</v>
      </c>
      <c r="I6174" s="206">
        <v>9277</v>
      </c>
      <c r="J6174" t="str">
        <f t="shared" si="388"/>
        <v>BW|Bad Schussenried</v>
      </c>
      <c r="K6174" t="str">
        <f t="shared" si="386"/>
        <v>BW|VVG der Stadt Bad Schussenried</v>
      </c>
      <c r="L6174" s="380" t="str">
        <f t="shared" si="389"/>
        <v>084265002014</v>
      </c>
      <c r="M6174">
        <f t="shared" si="387"/>
        <v>12491</v>
      </c>
    </row>
    <row r="6175" spans="1:13">
      <c r="A6175" s="127" t="s">
        <v>15537</v>
      </c>
      <c r="B6175" s="207" t="s">
        <v>15538</v>
      </c>
      <c r="C6175" s="208" t="s">
        <v>15539</v>
      </c>
      <c r="D6175" s="208" t="s">
        <v>15515</v>
      </c>
      <c r="E6175" s="205" t="s">
        <v>9</v>
      </c>
      <c r="F6175" s="205" t="s">
        <v>8</v>
      </c>
      <c r="G6175" s="205" t="s">
        <v>15540</v>
      </c>
      <c r="H6175" s="205" t="s">
        <v>12859</v>
      </c>
      <c r="I6175" s="206">
        <v>3247</v>
      </c>
      <c r="J6175" t="str">
        <f t="shared" si="388"/>
        <v>BW|Berkheim</v>
      </c>
      <c r="K6175" t="str">
        <f t="shared" si="386"/>
        <v>BW|GVV Illertal</v>
      </c>
      <c r="L6175" s="380" t="str">
        <f t="shared" si="389"/>
        <v>084265004019</v>
      </c>
      <c r="M6175">
        <f t="shared" si="387"/>
        <v>15630</v>
      </c>
    </row>
    <row r="6176" spans="1:13">
      <c r="A6176" s="127" t="s">
        <v>15541</v>
      </c>
      <c r="B6176" s="207" t="s">
        <v>15542</v>
      </c>
      <c r="C6176" s="208" t="s">
        <v>15519</v>
      </c>
      <c r="D6176" s="208" t="s">
        <v>15515</v>
      </c>
      <c r="E6176" s="205" t="s">
        <v>9</v>
      </c>
      <c r="F6176" s="205" t="s">
        <v>8</v>
      </c>
      <c r="G6176" s="205" t="s">
        <v>15520</v>
      </c>
      <c r="H6176" s="205" t="s">
        <v>12859</v>
      </c>
      <c r="I6176" s="206">
        <v>753</v>
      </c>
      <c r="J6176" t="str">
        <f t="shared" si="388"/>
        <v>BW|Betzenweiler</v>
      </c>
      <c r="K6176" t="str">
        <f t="shared" si="386"/>
        <v>BW|GVV Bad Buchau</v>
      </c>
      <c r="L6176" s="380" t="str">
        <f t="shared" si="389"/>
        <v>084265001020</v>
      </c>
      <c r="M6176">
        <f t="shared" si="387"/>
        <v>9342</v>
      </c>
    </row>
    <row r="6177" spans="1:13">
      <c r="A6177" s="127" t="s">
        <v>15543</v>
      </c>
      <c r="B6177" s="208" t="s">
        <v>15544</v>
      </c>
      <c r="C6177" s="208" t="s">
        <v>15529</v>
      </c>
      <c r="D6177" s="208" t="s">
        <v>15515</v>
      </c>
      <c r="E6177" s="205" t="s">
        <v>9</v>
      </c>
      <c r="F6177" s="205" t="s">
        <v>8</v>
      </c>
      <c r="G6177" s="205" t="s">
        <v>15530</v>
      </c>
      <c r="H6177" s="205" t="s">
        <v>12875</v>
      </c>
      <c r="I6177" s="206">
        <v>34331</v>
      </c>
      <c r="J6177" t="str">
        <f t="shared" si="388"/>
        <v>BW|Biberach an der Riß</v>
      </c>
      <c r="K6177" t="str">
        <f t="shared" si="386"/>
        <v>BW|VVG der Stadt Biberach an der Riß</v>
      </c>
      <c r="L6177" s="380" t="str">
        <f t="shared" si="389"/>
        <v>084265003021</v>
      </c>
      <c r="M6177">
        <f t="shared" si="387"/>
        <v>62371</v>
      </c>
    </row>
    <row r="6178" spans="1:13">
      <c r="A6178" s="127" t="s">
        <v>15545</v>
      </c>
      <c r="B6178" s="207" t="s">
        <v>15546</v>
      </c>
      <c r="C6178" s="208" t="s">
        <v>15514</v>
      </c>
      <c r="D6178" s="208" t="s">
        <v>15515</v>
      </c>
      <c r="E6178" s="205" t="s">
        <v>9</v>
      </c>
      <c r="F6178" s="205" t="s">
        <v>8</v>
      </c>
      <c r="G6178" s="205" t="s">
        <v>15516</v>
      </c>
      <c r="H6178" s="205" t="s">
        <v>12875</v>
      </c>
      <c r="I6178" s="206">
        <v>4273</v>
      </c>
      <c r="J6178" t="str">
        <f t="shared" si="388"/>
        <v>BW|Burgrieden</v>
      </c>
      <c r="K6178" t="str">
        <f t="shared" si="386"/>
        <v>BW|VVG der Stadt Laupheim</v>
      </c>
      <c r="L6178" s="380" t="str">
        <f t="shared" si="389"/>
        <v>084265005028</v>
      </c>
      <c r="M6178">
        <f t="shared" si="387"/>
        <v>37159</v>
      </c>
    </row>
    <row r="6179" spans="1:13">
      <c r="A6179" s="127" t="s">
        <v>15547</v>
      </c>
      <c r="B6179" s="207" t="s">
        <v>15548</v>
      </c>
      <c r="C6179" s="208" t="s">
        <v>15539</v>
      </c>
      <c r="D6179" s="208" t="s">
        <v>15515</v>
      </c>
      <c r="E6179" s="205" t="s">
        <v>9</v>
      </c>
      <c r="F6179" s="205" t="s">
        <v>8</v>
      </c>
      <c r="G6179" s="205" t="s">
        <v>15540</v>
      </c>
      <c r="H6179" s="205" t="s">
        <v>12859</v>
      </c>
      <c r="I6179" s="206">
        <v>2740</v>
      </c>
      <c r="J6179" t="str">
        <f t="shared" si="388"/>
        <v>BW|Dettingen an der Iller</v>
      </c>
      <c r="K6179" t="str">
        <f t="shared" si="386"/>
        <v>BW|GVV Illertal</v>
      </c>
      <c r="L6179" s="380" t="str">
        <f t="shared" si="389"/>
        <v>084265004031</v>
      </c>
      <c r="M6179">
        <f t="shared" si="387"/>
        <v>15630</v>
      </c>
    </row>
    <row r="6180" spans="1:13">
      <c r="A6180" s="127" t="s">
        <v>15549</v>
      </c>
      <c r="B6180" s="207" t="s">
        <v>15550</v>
      </c>
      <c r="C6180" s="208" t="s">
        <v>15525</v>
      </c>
      <c r="D6180" s="208" t="s">
        <v>15515</v>
      </c>
      <c r="E6180" s="205" t="s">
        <v>9</v>
      </c>
      <c r="F6180" s="205" t="s">
        <v>8</v>
      </c>
      <c r="G6180" s="205" t="s">
        <v>15526</v>
      </c>
      <c r="H6180" s="205" t="s">
        <v>12875</v>
      </c>
      <c r="I6180" s="206">
        <v>2684</v>
      </c>
      <c r="J6180" t="str">
        <f t="shared" si="388"/>
        <v>BW|Dürmentingen</v>
      </c>
      <c r="K6180" t="str">
        <f t="shared" si="386"/>
        <v>BW|VVG der Stadt Riedlingen</v>
      </c>
      <c r="L6180" s="380" t="str">
        <f t="shared" si="389"/>
        <v>084265007035</v>
      </c>
      <c r="M6180">
        <f t="shared" si="387"/>
        <v>31302</v>
      </c>
    </row>
    <row r="6181" spans="1:13">
      <c r="A6181" s="127" t="s">
        <v>15551</v>
      </c>
      <c r="B6181" s="207" t="s">
        <v>15552</v>
      </c>
      <c r="C6181" s="208" t="s">
        <v>15519</v>
      </c>
      <c r="D6181" s="208" t="s">
        <v>15515</v>
      </c>
      <c r="E6181" s="205" t="s">
        <v>9</v>
      </c>
      <c r="F6181" s="205" t="s">
        <v>8</v>
      </c>
      <c r="G6181" s="205" t="s">
        <v>15520</v>
      </c>
      <c r="H6181" s="205" t="s">
        <v>12859</v>
      </c>
      <c r="I6181" s="206">
        <v>467</v>
      </c>
      <c r="J6181" t="str">
        <f t="shared" si="388"/>
        <v>BW|Dürnau (Kreis Biberach)</v>
      </c>
      <c r="K6181" t="str">
        <f t="shared" si="386"/>
        <v>BW|GVV Bad Buchau</v>
      </c>
      <c r="L6181" s="380" t="str">
        <f t="shared" si="389"/>
        <v>084265001036</v>
      </c>
      <c r="M6181">
        <f t="shared" si="387"/>
        <v>9342</v>
      </c>
    </row>
    <row r="6182" spans="1:13">
      <c r="A6182" s="127" t="s">
        <v>15553</v>
      </c>
      <c r="B6182" s="207" t="s">
        <v>15554</v>
      </c>
      <c r="C6182" s="208" t="s">
        <v>15529</v>
      </c>
      <c r="D6182" s="208" t="s">
        <v>15515</v>
      </c>
      <c r="E6182" s="205" t="s">
        <v>9</v>
      </c>
      <c r="F6182" s="205" t="s">
        <v>8</v>
      </c>
      <c r="G6182" s="205" t="s">
        <v>15530</v>
      </c>
      <c r="H6182" s="205" t="s">
        <v>12875</v>
      </c>
      <c r="I6182" s="206">
        <v>4630</v>
      </c>
      <c r="J6182" t="str">
        <f t="shared" si="388"/>
        <v>BW|Eberhardzell</v>
      </c>
      <c r="K6182" t="str">
        <f t="shared" si="386"/>
        <v>BW|VVG der Stadt Biberach an der Riß</v>
      </c>
      <c r="L6182" s="380" t="str">
        <f t="shared" si="389"/>
        <v>084265003038</v>
      </c>
      <c r="M6182">
        <f t="shared" si="387"/>
        <v>62371</v>
      </c>
    </row>
    <row r="6183" spans="1:13">
      <c r="A6183" s="127" t="s">
        <v>15555</v>
      </c>
      <c r="B6183" s="207" t="s">
        <v>15556</v>
      </c>
      <c r="C6183" s="208" t="s">
        <v>15557</v>
      </c>
      <c r="D6183" s="208" t="s">
        <v>15515</v>
      </c>
      <c r="E6183" s="205" t="s">
        <v>9</v>
      </c>
      <c r="F6183" s="205" t="s">
        <v>8</v>
      </c>
      <c r="G6183" s="205" t="s">
        <v>15558</v>
      </c>
      <c r="H6183" s="205" t="s">
        <v>12875</v>
      </c>
      <c r="I6183" s="206">
        <v>1805</v>
      </c>
      <c r="J6183" t="str">
        <f t="shared" si="388"/>
        <v>BW|Erlenmoos</v>
      </c>
      <c r="K6183" t="str">
        <f t="shared" si="386"/>
        <v>BW|VVG der Stadt Ochsenhausen</v>
      </c>
      <c r="L6183" s="380" t="str">
        <f t="shared" si="389"/>
        <v>084265006043</v>
      </c>
      <c r="M6183">
        <f t="shared" si="387"/>
        <v>15128</v>
      </c>
    </row>
    <row r="6184" spans="1:13">
      <c r="A6184" s="127" t="s">
        <v>15559</v>
      </c>
      <c r="B6184" s="207" t="s">
        <v>15560</v>
      </c>
      <c r="C6184" s="208" t="s">
        <v>15539</v>
      </c>
      <c r="D6184" s="208" t="s">
        <v>15515</v>
      </c>
      <c r="E6184" s="205" t="s">
        <v>9</v>
      </c>
      <c r="F6184" s="205" t="s">
        <v>8</v>
      </c>
      <c r="G6184" s="205" t="s">
        <v>15540</v>
      </c>
      <c r="H6184" s="205" t="s">
        <v>12859</v>
      </c>
      <c r="I6184" s="206">
        <v>3423</v>
      </c>
      <c r="J6184" t="str">
        <f t="shared" si="388"/>
        <v>BW|Erolzheim</v>
      </c>
      <c r="K6184" t="str">
        <f t="shared" si="386"/>
        <v>BW|GVV Illertal</v>
      </c>
      <c r="L6184" s="380" t="str">
        <f t="shared" si="389"/>
        <v>084265004044</v>
      </c>
      <c r="M6184">
        <f t="shared" si="387"/>
        <v>15630</v>
      </c>
    </row>
    <row r="6185" spans="1:13">
      <c r="A6185" s="127" t="s">
        <v>15561</v>
      </c>
      <c r="B6185" s="207" t="s">
        <v>15562</v>
      </c>
      <c r="C6185" s="208" t="s">
        <v>15525</v>
      </c>
      <c r="D6185" s="208" t="s">
        <v>15515</v>
      </c>
      <c r="E6185" s="205" t="s">
        <v>9</v>
      </c>
      <c r="F6185" s="205" t="s">
        <v>8</v>
      </c>
      <c r="G6185" s="205" t="s">
        <v>15526</v>
      </c>
      <c r="H6185" s="205" t="s">
        <v>12875</v>
      </c>
      <c r="I6185" s="206">
        <v>5424</v>
      </c>
      <c r="J6185" t="str">
        <f t="shared" si="388"/>
        <v>BW|Ertingen</v>
      </c>
      <c r="K6185" t="str">
        <f t="shared" si="386"/>
        <v>BW|VVG der Stadt Riedlingen</v>
      </c>
      <c r="L6185" s="380" t="str">
        <f t="shared" si="389"/>
        <v>084265007045</v>
      </c>
      <c r="M6185">
        <f t="shared" si="387"/>
        <v>31302</v>
      </c>
    </row>
    <row r="6186" spans="1:13">
      <c r="A6186" s="127" t="s">
        <v>15563</v>
      </c>
      <c r="B6186" s="207" t="s">
        <v>15564</v>
      </c>
      <c r="C6186" s="208" t="s">
        <v>15529</v>
      </c>
      <c r="D6186" s="208" t="s">
        <v>15515</v>
      </c>
      <c r="E6186" s="205" t="s">
        <v>9</v>
      </c>
      <c r="F6186" s="205" t="s">
        <v>8</v>
      </c>
      <c r="G6186" s="205" t="s">
        <v>15530</v>
      </c>
      <c r="H6186" s="205" t="s">
        <v>12875</v>
      </c>
      <c r="I6186" s="206">
        <v>2437</v>
      </c>
      <c r="J6186" t="str">
        <f t="shared" si="388"/>
        <v>BW|Hochdorf (Riß)</v>
      </c>
      <c r="K6186" t="str">
        <f t="shared" si="386"/>
        <v>BW|VVG der Stadt Biberach an der Riß</v>
      </c>
      <c r="L6186" s="380" t="str">
        <f t="shared" si="389"/>
        <v>084265003058</v>
      </c>
      <c r="M6186">
        <f t="shared" si="387"/>
        <v>62371</v>
      </c>
    </row>
    <row r="6187" spans="1:13">
      <c r="A6187" s="127" t="s">
        <v>15565</v>
      </c>
      <c r="B6187" s="207" t="s">
        <v>15566</v>
      </c>
      <c r="C6187" s="208" t="s">
        <v>15535</v>
      </c>
      <c r="D6187" s="208" t="s">
        <v>15515</v>
      </c>
      <c r="E6187" s="205" t="s">
        <v>9</v>
      </c>
      <c r="F6187" s="205" t="s">
        <v>8</v>
      </c>
      <c r="G6187" s="205" t="s">
        <v>15536</v>
      </c>
      <c r="H6187" s="205" t="s">
        <v>12875</v>
      </c>
      <c r="I6187" s="206">
        <v>3214</v>
      </c>
      <c r="J6187" t="str">
        <f t="shared" si="388"/>
        <v>BW|Ingoldingen</v>
      </c>
      <c r="K6187" t="str">
        <f t="shared" si="386"/>
        <v>BW|VVG der Stadt Bad Schussenried</v>
      </c>
      <c r="L6187" s="380" t="str">
        <f t="shared" si="389"/>
        <v>084265002062</v>
      </c>
      <c r="M6187">
        <f t="shared" si="387"/>
        <v>12491</v>
      </c>
    </row>
    <row r="6188" spans="1:13">
      <c r="A6188" s="127" t="s">
        <v>15567</v>
      </c>
      <c r="B6188" s="207" t="s">
        <v>15568</v>
      </c>
      <c r="C6188" s="208" t="s">
        <v>15519</v>
      </c>
      <c r="D6188" s="208" t="s">
        <v>15515</v>
      </c>
      <c r="E6188" s="205" t="s">
        <v>9</v>
      </c>
      <c r="F6188" s="205" t="s">
        <v>8</v>
      </c>
      <c r="G6188" s="205" t="s">
        <v>15520</v>
      </c>
      <c r="H6188" s="205" t="s">
        <v>12859</v>
      </c>
      <c r="I6188" s="206">
        <v>518</v>
      </c>
      <c r="J6188" t="str">
        <f t="shared" si="388"/>
        <v>BW|Kanzach</v>
      </c>
      <c r="K6188" t="str">
        <f t="shared" si="386"/>
        <v>BW|GVV Bad Buchau</v>
      </c>
      <c r="L6188" s="380" t="str">
        <f t="shared" si="389"/>
        <v>084265001064</v>
      </c>
      <c r="M6188">
        <f t="shared" si="387"/>
        <v>9342</v>
      </c>
    </row>
    <row r="6189" spans="1:13">
      <c r="A6189" s="127" t="s">
        <v>15569</v>
      </c>
      <c r="B6189" s="207" t="s">
        <v>15570</v>
      </c>
      <c r="C6189" s="208" t="s">
        <v>15539</v>
      </c>
      <c r="D6189" s="208" t="s">
        <v>15515</v>
      </c>
      <c r="E6189" s="205" t="s">
        <v>9</v>
      </c>
      <c r="F6189" s="205" t="s">
        <v>8</v>
      </c>
      <c r="G6189" s="205" t="s">
        <v>15540</v>
      </c>
      <c r="H6189" s="205" t="s">
        <v>12859</v>
      </c>
      <c r="I6189" s="206">
        <v>2178</v>
      </c>
      <c r="J6189" t="str">
        <f t="shared" si="388"/>
        <v>BW|Kirchberg an der Iller</v>
      </c>
      <c r="K6189" t="str">
        <f t="shared" si="386"/>
        <v>BW|GVV Illertal</v>
      </c>
      <c r="L6189" s="380" t="str">
        <f t="shared" si="389"/>
        <v>084265004065</v>
      </c>
      <c r="M6189">
        <f t="shared" si="387"/>
        <v>15630</v>
      </c>
    </row>
    <row r="6190" spans="1:13">
      <c r="A6190" s="127" t="s">
        <v>15571</v>
      </c>
      <c r="B6190" s="207" t="s">
        <v>15572</v>
      </c>
      <c r="C6190" s="208" t="s">
        <v>15539</v>
      </c>
      <c r="D6190" s="208" t="s">
        <v>15515</v>
      </c>
      <c r="E6190" s="205" t="s">
        <v>9</v>
      </c>
      <c r="F6190" s="205" t="s">
        <v>8</v>
      </c>
      <c r="G6190" s="205" t="s">
        <v>15540</v>
      </c>
      <c r="H6190" s="205" t="s">
        <v>12859</v>
      </c>
      <c r="I6190" s="206">
        <v>4042</v>
      </c>
      <c r="J6190" t="str">
        <f t="shared" si="388"/>
        <v>BW|Kirchdorf an der Iller</v>
      </c>
      <c r="K6190" t="str">
        <f t="shared" si="386"/>
        <v>BW|GVV Illertal</v>
      </c>
      <c r="L6190" s="380" t="str">
        <f t="shared" si="389"/>
        <v>084265004066</v>
      </c>
      <c r="M6190">
        <f t="shared" si="387"/>
        <v>15630</v>
      </c>
    </row>
    <row r="6191" spans="1:13">
      <c r="A6191" s="127" t="s">
        <v>15573</v>
      </c>
      <c r="B6191" s="207" t="s">
        <v>15574</v>
      </c>
      <c r="C6191" s="208" t="s">
        <v>15525</v>
      </c>
      <c r="D6191" s="208" t="s">
        <v>15515</v>
      </c>
      <c r="E6191" s="205" t="s">
        <v>9</v>
      </c>
      <c r="F6191" s="205" t="s">
        <v>8</v>
      </c>
      <c r="G6191" s="205" t="s">
        <v>15526</v>
      </c>
      <c r="H6191" s="205" t="s">
        <v>12875</v>
      </c>
      <c r="I6191" s="206">
        <v>3631</v>
      </c>
      <c r="J6191" t="str">
        <f t="shared" si="388"/>
        <v>BW|Langenenslingen</v>
      </c>
      <c r="K6191" t="str">
        <f t="shared" si="386"/>
        <v>BW|VVG der Stadt Riedlingen</v>
      </c>
      <c r="L6191" s="380" t="str">
        <f t="shared" si="389"/>
        <v>084265007067</v>
      </c>
      <c r="M6191">
        <f t="shared" si="387"/>
        <v>31302</v>
      </c>
    </row>
    <row r="6192" spans="1:13">
      <c r="A6192" s="127" t="s">
        <v>15575</v>
      </c>
      <c r="B6192" s="207" t="s">
        <v>15576</v>
      </c>
      <c r="C6192" s="208" t="s">
        <v>15514</v>
      </c>
      <c r="D6192" s="208" t="s">
        <v>15515</v>
      </c>
      <c r="E6192" s="205" t="s">
        <v>9</v>
      </c>
      <c r="F6192" s="205" t="s">
        <v>8</v>
      </c>
      <c r="G6192" s="205" t="s">
        <v>15516</v>
      </c>
      <c r="H6192" s="205" t="s">
        <v>12875</v>
      </c>
      <c r="I6192" s="206">
        <v>23044</v>
      </c>
      <c r="J6192" t="str">
        <f t="shared" si="388"/>
        <v>BW|Laupheim</v>
      </c>
      <c r="K6192" t="str">
        <f t="shared" si="386"/>
        <v>BW|VVG der Stadt Laupheim</v>
      </c>
      <c r="L6192" s="380" t="str">
        <f t="shared" si="389"/>
        <v>084265005070</v>
      </c>
      <c r="M6192">
        <f t="shared" si="387"/>
        <v>37159</v>
      </c>
    </row>
    <row r="6193" spans="1:13">
      <c r="A6193" s="127" t="s">
        <v>15577</v>
      </c>
      <c r="B6193" s="207" t="s">
        <v>15578</v>
      </c>
      <c r="C6193" s="208" t="s">
        <v>15529</v>
      </c>
      <c r="D6193" s="208" t="s">
        <v>15515</v>
      </c>
      <c r="E6193" s="205" t="s">
        <v>9</v>
      </c>
      <c r="F6193" s="205" t="s">
        <v>8</v>
      </c>
      <c r="G6193" s="205" t="s">
        <v>15530</v>
      </c>
      <c r="H6193" s="205" t="s">
        <v>12875</v>
      </c>
      <c r="I6193" s="206">
        <v>4785</v>
      </c>
      <c r="J6193" t="str">
        <f t="shared" si="388"/>
        <v>BW|Maselheim</v>
      </c>
      <c r="K6193" t="str">
        <f t="shared" si="386"/>
        <v>BW|VVG der Stadt Biberach an der Riß</v>
      </c>
      <c r="L6193" s="380" t="str">
        <f t="shared" si="389"/>
        <v>084265003071</v>
      </c>
      <c r="M6193">
        <f t="shared" si="387"/>
        <v>62371</v>
      </c>
    </row>
    <row r="6194" spans="1:13">
      <c r="A6194" s="127" t="s">
        <v>15579</v>
      </c>
      <c r="B6194" s="207" t="s">
        <v>15580</v>
      </c>
      <c r="C6194" s="208" t="s">
        <v>15514</v>
      </c>
      <c r="D6194" s="208" t="s">
        <v>15515</v>
      </c>
      <c r="E6194" s="205" t="s">
        <v>9</v>
      </c>
      <c r="F6194" s="205" t="s">
        <v>8</v>
      </c>
      <c r="G6194" s="205" t="s">
        <v>15516</v>
      </c>
      <c r="H6194" s="205" t="s">
        <v>12875</v>
      </c>
      <c r="I6194" s="206">
        <v>4665</v>
      </c>
      <c r="J6194" t="str">
        <f t="shared" si="388"/>
        <v>BW|Mietingen</v>
      </c>
      <c r="K6194" t="str">
        <f t="shared" si="386"/>
        <v>BW|VVG der Stadt Laupheim</v>
      </c>
      <c r="L6194" s="380" t="str">
        <f t="shared" si="389"/>
        <v>084265005073</v>
      </c>
      <c r="M6194">
        <f t="shared" si="387"/>
        <v>37159</v>
      </c>
    </row>
    <row r="6195" spans="1:13">
      <c r="A6195" s="127" t="s">
        <v>15581</v>
      </c>
      <c r="B6195" s="207" t="s">
        <v>15582</v>
      </c>
      <c r="C6195" s="208" t="s">
        <v>15529</v>
      </c>
      <c r="D6195" s="208" t="s">
        <v>15515</v>
      </c>
      <c r="E6195" s="205" t="s">
        <v>9</v>
      </c>
      <c r="F6195" s="205" t="s">
        <v>8</v>
      </c>
      <c r="G6195" s="205" t="s">
        <v>15530</v>
      </c>
      <c r="H6195" s="205" t="s">
        <v>12875</v>
      </c>
      <c r="I6195" s="206">
        <v>4436</v>
      </c>
      <c r="J6195" t="str">
        <f t="shared" si="388"/>
        <v>BW|Mittelbiberach</v>
      </c>
      <c r="K6195" t="str">
        <f t="shared" si="386"/>
        <v>BW|VVG der Stadt Biberach an der Riß</v>
      </c>
      <c r="L6195" s="380" t="str">
        <f t="shared" si="389"/>
        <v>084265003074</v>
      </c>
      <c r="M6195">
        <f t="shared" si="387"/>
        <v>62371</v>
      </c>
    </row>
    <row r="6196" spans="1:13">
      <c r="A6196" s="127" t="s">
        <v>15583</v>
      </c>
      <c r="B6196" s="207" t="s">
        <v>15584</v>
      </c>
      <c r="C6196" s="208" t="s">
        <v>15519</v>
      </c>
      <c r="D6196" s="208" t="s">
        <v>15515</v>
      </c>
      <c r="E6196" s="205" t="s">
        <v>9</v>
      </c>
      <c r="F6196" s="205" t="s">
        <v>8</v>
      </c>
      <c r="G6196" s="205" t="s">
        <v>15520</v>
      </c>
      <c r="H6196" s="205" t="s">
        <v>12859</v>
      </c>
      <c r="I6196" s="206">
        <v>215</v>
      </c>
      <c r="J6196" t="str">
        <f t="shared" si="388"/>
        <v>BW|Moosburg</v>
      </c>
      <c r="K6196" t="str">
        <f t="shared" si="386"/>
        <v>BW|GVV Bad Buchau</v>
      </c>
      <c r="L6196" s="380" t="str">
        <f t="shared" si="389"/>
        <v>084265001078</v>
      </c>
      <c r="M6196">
        <f t="shared" si="387"/>
        <v>9342</v>
      </c>
    </row>
    <row r="6197" spans="1:13">
      <c r="A6197" s="127" t="s">
        <v>15585</v>
      </c>
      <c r="B6197" s="207" t="s">
        <v>15586</v>
      </c>
      <c r="C6197" s="208" t="s">
        <v>15557</v>
      </c>
      <c r="D6197" s="208" t="s">
        <v>15515</v>
      </c>
      <c r="E6197" s="205" t="s">
        <v>9</v>
      </c>
      <c r="F6197" s="205" t="s">
        <v>8</v>
      </c>
      <c r="G6197" s="205" t="s">
        <v>15558</v>
      </c>
      <c r="H6197" s="205" t="s">
        <v>12875</v>
      </c>
      <c r="I6197" s="206">
        <v>9301</v>
      </c>
      <c r="J6197" t="str">
        <f t="shared" si="388"/>
        <v>BW|Ochsenhausen</v>
      </c>
      <c r="K6197" t="str">
        <f t="shared" si="386"/>
        <v>BW|VVG der Stadt Ochsenhausen</v>
      </c>
      <c r="L6197" s="380" t="str">
        <f t="shared" si="389"/>
        <v>084265006087</v>
      </c>
      <c r="M6197">
        <f t="shared" si="387"/>
        <v>15128</v>
      </c>
    </row>
    <row r="6198" spans="1:13">
      <c r="A6198" s="127" t="s">
        <v>15587</v>
      </c>
      <c r="B6198" s="207" t="s">
        <v>15588</v>
      </c>
      <c r="C6198" s="208" t="s">
        <v>15519</v>
      </c>
      <c r="D6198" s="208" t="s">
        <v>15515</v>
      </c>
      <c r="E6198" s="205" t="s">
        <v>9</v>
      </c>
      <c r="F6198" s="205" t="s">
        <v>8</v>
      </c>
      <c r="G6198" s="205" t="s">
        <v>15520</v>
      </c>
      <c r="H6198" s="205" t="s">
        <v>12859</v>
      </c>
      <c r="I6198" s="206">
        <v>967</v>
      </c>
      <c r="J6198" t="str">
        <f t="shared" si="388"/>
        <v>BW|Oggelshausen</v>
      </c>
      <c r="K6198" t="str">
        <f t="shared" si="386"/>
        <v>BW|GVV Bad Buchau</v>
      </c>
      <c r="L6198" s="380" t="str">
        <f t="shared" si="389"/>
        <v>084265001090</v>
      </c>
      <c r="M6198">
        <f t="shared" si="387"/>
        <v>9342</v>
      </c>
    </row>
    <row r="6199" spans="1:13">
      <c r="A6199" s="127" t="s">
        <v>15589</v>
      </c>
      <c r="B6199" s="209" t="s">
        <v>15590</v>
      </c>
      <c r="C6199" s="208" t="s">
        <v>15525</v>
      </c>
      <c r="D6199" s="208" t="s">
        <v>15515</v>
      </c>
      <c r="E6199" s="205" t="s">
        <v>9</v>
      </c>
      <c r="F6199" s="205" t="s">
        <v>8</v>
      </c>
      <c r="G6199" s="205" t="s">
        <v>15526</v>
      </c>
      <c r="H6199" s="205" t="s">
        <v>12875</v>
      </c>
      <c r="I6199" s="206">
        <v>11271</v>
      </c>
      <c r="J6199" t="str">
        <f t="shared" si="388"/>
        <v>BW|Riedlingen</v>
      </c>
      <c r="K6199" t="str">
        <f t="shared" si="386"/>
        <v>BW|VVG der Stadt Riedlingen</v>
      </c>
      <c r="L6199" s="380" t="str">
        <f t="shared" si="389"/>
        <v>084265007097</v>
      </c>
      <c r="M6199">
        <f t="shared" si="387"/>
        <v>31302</v>
      </c>
    </row>
    <row r="6200" spans="1:13">
      <c r="A6200" s="127" t="s">
        <v>15591</v>
      </c>
      <c r="B6200" s="207" t="s">
        <v>15592</v>
      </c>
      <c r="C6200" s="208" t="s">
        <v>15593</v>
      </c>
      <c r="D6200" s="208" t="s">
        <v>15515</v>
      </c>
      <c r="E6200" s="205" t="s">
        <v>9</v>
      </c>
      <c r="F6200" s="205" t="s">
        <v>8</v>
      </c>
      <c r="G6200" s="205" t="s">
        <v>15594</v>
      </c>
      <c r="H6200" s="205" t="s">
        <v>12859</v>
      </c>
      <c r="I6200" s="206">
        <v>4533</v>
      </c>
      <c r="J6200" t="str">
        <f t="shared" si="388"/>
        <v>BW|Rot an der Rot</v>
      </c>
      <c r="K6200" t="str">
        <f t="shared" si="386"/>
        <v>BW|GVV Rot-Tannheim</v>
      </c>
      <c r="L6200" s="380" t="str">
        <f t="shared" si="389"/>
        <v>084265008100</v>
      </c>
      <c r="M6200">
        <f t="shared" si="387"/>
        <v>7070</v>
      </c>
    </row>
    <row r="6201" spans="1:13">
      <c r="A6201" s="127" t="s">
        <v>15595</v>
      </c>
      <c r="B6201" s="207" t="s">
        <v>15596</v>
      </c>
      <c r="C6201" s="208" t="s">
        <v>15597</v>
      </c>
      <c r="D6201" s="208" t="s">
        <v>15515</v>
      </c>
      <c r="E6201" s="205" t="s">
        <v>9</v>
      </c>
      <c r="F6201" s="205" t="s">
        <v>8</v>
      </c>
      <c r="G6201" s="205" t="s">
        <v>15598</v>
      </c>
      <c r="H6201" s="205" t="s">
        <v>12875</v>
      </c>
      <c r="I6201" s="206">
        <v>7255</v>
      </c>
      <c r="J6201" t="str">
        <f t="shared" si="388"/>
        <v>BW|Schwendi</v>
      </c>
      <c r="K6201" t="str">
        <f t="shared" si="386"/>
        <v>BW|VVG der Gemeinde Schwendi</v>
      </c>
      <c r="L6201" s="380" t="str">
        <f t="shared" si="389"/>
        <v>084265009108</v>
      </c>
      <c r="M6201">
        <f t="shared" si="387"/>
        <v>8968</v>
      </c>
    </row>
    <row r="6202" spans="1:13">
      <c r="A6202" s="127" t="s">
        <v>15599</v>
      </c>
      <c r="B6202" s="207" t="s">
        <v>15600</v>
      </c>
      <c r="C6202" s="208" t="s">
        <v>15519</v>
      </c>
      <c r="D6202" s="208" t="s">
        <v>15515</v>
      </c>
      <c r="E6202" s="205" t="s">
        <v>9</v>
      </c>
      <c r="F6202" s="205" t="s">
        <v>8</v>
      </c>
      <c r="G6202" s="205" t="s">
        <v>15520</v>
      </c>
      <c r="H6202" s="205" t="s">
        <v>12859</v>
      </c>
      <c r="I6202" s="206">
        <v>284</v>
      </c>
      <c r="J6202" t="str">
        <f t="shared" si="388"/>
        <v>BW|Seekirch</v>
      </c>
      <c r="K6202" t="str">
        <f t="shared" si="386"/>
        <v>BW|GVV Bad Buchau</v>
      </c>
      <c r="L6202" s="380" t="str">
        <f t="shared" si="389"/>
        <v>084265001109</v>
      </c>
      <c r="M6202">
        <f t="shared" si="387"/>
        <v>9342</v>
      </c>
    </row>
    <row r="6203" spans="1:13">
      <c r="A6203" s="127" t="s">
        <v>15601</v>
      </c>
      <c r="B6203" s="207" t="s">
        <v>15602</v>
      </c>
      <c r="C6203" s="208" t="s">
        <v>15557</v>
      </c>
      <c r="D6203" s="208" t="s">
        <v>15515</v>
      </c>
      <c r="E6203" s="205" t="s">
        <v>9</v>
      </c>
      <c r="F6203" s="205" t="s">
        <v>8</v>
      </c>
      <c r="G6203" s="205" t="s">
        <v>15558</v>
      </c>
      <c r="H6203" s="205" t="s">
        <v>12875</v>
      </c>
      <c r="I6203" s="206">
        <v>2174</v>
      </c>
      <c r="J6203" t="str">
        <f t="shared" si="388"/>
        <v>BW|Steinhausen an der Rottum</v>
      </c>
      <c r="K6203" t="str">
        <f t="shared" si="386"/>
        <v>BW|VVG der Stadt Ochsenhausen</v>
      </c>
      <c r="L6203" s="380" t="str">
        <f t="shared" si="389"/>
        <v>084265006113</v>
      </c>
      <c r="M6203">
        <f t="shared" si="387"/>
        <v>15128</v>
      </c>
    </row>
    <row r="6204" spans="1:13">
      <c r="A6204" s="127" t="s">
        <v>15603</v>
      </c>
      <c r="B6204" s="207" t="s">
        <v>15604</v>
      </c>
      <c r="C6204" s="208" t="s">
        <v>15593</v>
      </c>
      <c r="D6204" s="208" t="s">
        <v>15515</v>
      </c>
      <c r="E6204" s="205" t="s">
        <v>9</v>
      </c>
      <c r="F6204" s="205" t="s">
        <v>8</v>
      </c>
      <c r="G6204" s="205" t="s">
        <v>15594</v>
      </c>
      <c r="H6204" s="205" t="s">
        <v>12859</v>
      </c>
      <c r="I6204" s="206">
        <v>2537</v>
      </c>
      <c r="J6204" t="str">
        <f t="shared" si="388"/>
        <v>BW|Tannheim</v>
      </c>
      <c r="K6204" t="str">
        <f t="shared" si="386"/>
        <v>BW|GVV Rot-Tannheim</v>
      </c>
      <c r="L6204" s="380" t="str">
        <f t="shared" si="389"/>
        <v>084265008117</v>
      </c>
      <c r="M6204">
        <f t="shared" si="387"/>
        <v>7070</v>
      </c>
    </row>
    <row r="6205" spans="1:13">
      <c r="A6205" s="127" t="s">
        <v>15605</v>
      </c>
      <c r="B6205" s="207" t="s">
        <v>15606</v>
      </c>
      <c r="C6205" s="208" t="s">
        <v>15519</v>
      </c>
      <c r="D6205" s="208" t="s">
        <v>15515</v>
      </c>
      <c r="E6205" s="205" t="s">
        <v>9</v>
      </c>
      <c r="F6205" s="205" t="s">
        <v>8</v>
      </c>
      <c r="G6205" s="205" t="s">
        <v>15520</v>
      </c>
      <c r="H6205" s="205" t="s">
        <v>12859</v>
      </c>
      <c r="I6205" s="206">
        <v>540</v>
      </c>
      <c r="J6205" t="str">
        <f t="shared" si="388"/>
        <v>BW|Tiefenbach (Federsee)</v>
      </c>
      <c r="K6205" t="str">
        <f t="shared" si="386"/>
        <v>BW|GVV Bad Buchau</v>
      </c>
      <c r="L6205" s="380" t="str">
        <f t="shared" si="389"/>
        <v>084265001118</v>
      </c>
      <c r="M6205">
        <f t="shared" si="387"/>
        <v>9342</v>
      </c>
    </row>
    <row r="6206" spans="1:13">
      <c r="A6206" s="127" t="s">
        <v>15607</v>
      </c>
      <c r="B6206" s="207" t="s">
        <v>15608</v>
      </c>
      <c r="C6206" s="208" t="s">
        <v>15529</v>
      </c>
      <c r="D6206" s="208" t="s">
        <v>15515</v>
      </c>
      <c r="E6206" s="205" t="s">
        <v>9</v>
      </c>
      <c r="F6206" s="205" t="s">
        <v>8</v>
      </c>
      <c r="G6206" s="205" t="s">
        <v>15530</v>
      </c>
      <c r="H6206" s="205" t="s">
        <v>12875</v>
      </c>
      <c r="I6206" s="206">
        <v>4468</v>
      </c>
      <c r="J6206" t="str">
        <f t="shared" si="388"/>
        <v>BW|Ummendorf</v>
      </c>
      <c r="K6206" t="str">
        <f t="shared" si="386"/>
        <v>BW|VVG der Stadt Biberach an der Riß</v>
      </c>
      <c r="L6206" s="380" t="str">
        <f t="shared" si="389"/>
        <v>084265003120</v>
      </c>
      <c r="M6206">
        <f t="shared" si="387"/>
        <v>62371</v>
      </c>
    </row>
    <row r="6207" spans="1:13">
      <c r="A6207" s="127" t="s">
        <v>15609</v>
      </c>
      <c r="B6207" s="207" t="s">
        <v>15610</v>
      </c>
      <c r="C6207" s="208" t="s">
        <v>15525</v>
      </c>
      <c r="D6207" s="208" t="s">
        <v>15515</v>
      </c>
      <c r="E6207" s="205" t="s">
        <v>9</v>
      </c>
      <c r="F6207" s="205" t="s">
        <v>8</v>
      </c>
      <c r="G6207" s="205" t="s">
        <v>15526</v>
      </c>
      <c r="H6207" s="205" t="s">
        <v>12875</v>
      </c>
      <c r="I6207" s="206">
        <v>2414</v>
      </c>
      <c r="J6207" t="str">
        <f t="shared" si="388"/>
        <v>BW|Unlingen</v>
      </c>
      <c r="K6207" t="str">
        <f t="shared" si="386"/>
        <v>BW|VVG der Stadt Riedlingen</v>
      </c>
      <c r="L6207" s="380" t="str">
        <f t="shared" si="389"/>
        <v>084265007121</v>
      </c>
      <c r="M6207">
        <f t="shared" si="387"/>
        <v>31302</v>
      </c>
    </row>
    <row r="6208" spans="1:13">
      <c r="A6208" s="127" t="s">
        <v>15611</v>
      </c>
      <c r="B6208" s="207" t="s">
        <v>15612</v>
      </c>
      <c r="C6208" s="208" t="s">
        <v>15525</v>
      </c>
      <c r="D6208" s="208" t="s">
        <v>15515</v>
      </c>
      <c r="E6208" s="205" t="s">
        <v>9</v>
      </c>
      <c r="F6208" s="205" t="s">
        <v>8</v>
      </c>
      <c r="G6208" s="205" t="s">
        <v>15526</v>
      </c>
      <c r="H6208" s="205" t="s">
        <v>12875</v>
      </c>
      <c r="I6208" s="206">
        <v>3744</v>
      </c>
      <c r="J6208" t="str">
        <f t="shared" si="388"/>
        <v>BW|Uttenweiler</v>
      </c>
      <c r="K6208" t="str">
        <f t="shared" si="386"/>
        <v>BW|VVG der Stadt Riedlingen</v>
      </c>
      <c r="L6208" s="380" t="str">
        <f t="shared" si="389"/>
        <v>084265007124</v>
      </c>
      <c r="M6208">
        <f t="shared" si="387"/>
        <v>31302</v>
      </c>
    </row>
    <row r="6209" spans="1:13">
      <c r="A6209" s="127" t="s">
        <v>15613</v>
      </c>
      <c r="B6209" s="207" t="s">
        <v>15614</v>
      </c>
      <c r="C6209" s="208" t="s">
        <v>15597</v>
      </c>
      <c r="D6209" s="208" t="s">
        <v>15515</v>
      </c>
      <c r="E6209" s="205" t="s">
        <v>9</v>
      </c>
      <c r="F6209" s="205" t="s">
        <v>8</v>
      </c>
      <c r="G6209" s="205" t="s">
        <v>15598</v>
      </c>
      <c r="H6209" s="205" t="s">
        <v>12875</v>
      </c>
      <c r="I6209" s="206">
        <v>1713</v>
      </c>
      <c r="J6209" t="str">
        <f t="shared" si="388"/>
        <v>BW|Wain</v>
      </c>
      <c r="K6209" t="str">
        <f t="shared" si="386"/>
        <v>BW|VVG der Gemeinde Schwendi</v>
      </c>
      <c r="L6209" s="380" t="str">
        <f t="shared" si="389"/>
        <v>084265009125</v>
      </c>
      <c r="M6209">
        <f t="shared" si="387"/>
        <v>8968</v>
      </c>
    </row>
    <row r="6210" spans="1:13">
      <c r="A6210" s="127" t="s">
        <v>15615</v>
      </c>
      <c r="B6210" s="207" t="s">
        <v>15616</v>
      </c>
      <c r="C6210" s="208" t="s">
        <v>15529</v>
      </c>
      <c r="D6210" s="208" t="s">
        <v>15515</v>
      </c>
      <c r="E6210" s="205" t="s">
        <v>9</v>
      </c>
      <c r="F6210" s="205" t="s">
        <v>8</v>
      </c>
      <c r="G6210" s="205" t="s">
        <v>15530</v>
      </c>
      <c r="H6210" s="205" t="s">
        <v>12875</v>
      </c>
      <c r="I6210" s="206">
        <v>5310</v>
      </c>
      <c r="J6210" t="str">
        <f t="shared" si="388"/>
        <v>BW|Warthausen</v>
      </c>
      <c r="K6210" t="str">
        <f t="shared" si="386"/>
        <v>BW|VVG der Stadt Biberach an der Riß</v>
      </c>
      <c r="L6210" s="380" t="str">
        <f t="shared" si="389"/>
        <v>084265003128</v>
      </c>
      <c r="M6210">
        <f t="shared" si="387"/>
        <v>62371</v>
      </c>
    </row>
    <row r="6211" spans="1:13">
      <c r="A6211" s="127" t="s">
        <v>15617</v>
      </c>
      <c r="B6211" s="207" t="s">
        <v>15618</v>
      </c>
      <c r="C6211" s="208" t="s">
        <v>15619</v>
      </c>
      <c r="D6211" s="208" t="s">
        <v>15515</v>
      </c>
      <c r="E6211" s="205" t="s">
        <v>9</v>
      </c>
      <c r="F6211" s="205" t="s">
        <v>8</v>
      </c>
      <c r="G6211" s="205" t="s">
        <v>15617</v>
      </c>
      <c r="H6211" s="205" t="s">
        <v>356</v>
      </c>
      <c r="I6211" s="206">
        <v>8742</v>
      </c>
      <c r="J6211" t="str">
        <f t="shared" si="388"/>
        <v>BW|Schemmerhofen</v>
      </c>
      <c r="K6211" t="str">
        <f t="shared" ref="K6211:K6274" si="390">E6211 &amp; "|" &amp; G6211</f>
        <v>BW|Schemmerhofen</v>
      </c>
      <c r="L6211" s="380" t="str">
        <f t="shared" si="389"/>
        <v>084260134134</v>
      </c>
      <c r="M6211">
        <f t="shared" ref="M6211:M6274" si="391">SUMIF($C:$C, $C6211, $I:$I)</f>
        <v>8742</v>
      </c>
    </row>
    <row r="6212" spans="1:13">
      <c r="A6212" s="127" t="s">
        <v>15620</v>
      </c>
      <c r="B6212" s="207" t="s">
        <v>15621</v>
      </c>
      <c r="C6212" s="208" t="s">
        <v>15557</v>
      </c>
      <c r="D6212" s="208" t="s">
        <v>15515</v>
      </c>
      <c r="E6212" s="205" t="s">
        <v>9</v>
      </c>
      <c r="F6212" s="205" t="s">
        <v>8</v>
      </c>
      <c r="G6212" s="205" t="s">
        <v>15558</v>
      </c>
      <c r="H6212" s="205" t="s">
        <v>12875</v>
      </c>
      <c r="I6212" s="206">
        <v>1848</v>
      </c>
      <c r="J6212" t="str">
        <f t="shared" si="388"/>
        <v>BW|Gutenzell-Hürbel</v>
      </c>
      <c r="K6212" t="str">
        <f t="shared" si="390"/>
        <v>BW|VVG der Stadt Ochsenhausen</v>
      </c>
      <c r="L6212" s="380" t="str">
        <f t="shared" si="389"/>
        <v>084265006135</v>
      </c>
      <c r="M6212">
        <f t="shared" si="391"/>
        <v>15128</v>
      </c>
    </row>
    <row r="6213" spans="1:13">
      <c r="A6213" s="127" t="s">
        <v>15622</v>
      </c>
      <c r="B6213" s="207" t="s">
        <v>15623</v>
      </c>
      <c r="C6213" s="208" t="s">
        <v>15624</v>
      </c>
      <c r="D6213" s="208" t="s">
        <v>15625</v>
      </c>
      <c r="E6213" s="205" t="s">
        <v>9</v>
      </c>
      <c r="F6213" s="205" t="s">
        <v>8</v>
      </c>
      <c r="G6213" s="205" t="s">
        <v>15626</v>
      </c>
      <c r="H6213" s="205" t="s">
        <v>12859</v>
      </c>
      <c r="I6213" s="206">
        <v>4302</v>
      </c>
      <c r="J6213" t="str">
        <f t="shared" si="388"/>
        <v>BW|Bermatingen</v>
      </c>
      <c r="K6213" t="str">
        <f t="shared" si="390"/>
        <v>BW|GVV Markdorf</v>
      </c>
      <c r="L6213" s="380" t="str">
        <f t="shared" si="389"/>
        <v>084355003005</v>
      </c>
      <c r="M6213">
        <f t="shared" si="391"/>
        <v>28253</v>
      </c>
    </row>
    <row r="6214" spans="1:13">
      <c r="A6214" s="127" t="s">
        <v>15627</v>
      </c>
      <c r="B6214" s="207" t="s">
        <v>15628</v>
      </c>
      <c r="C6214" s="208" t="s">
        <v>15629</v>
      </c>
      <c r="D6214" s="208" t="s">
        <v>15625</v>
      </c>
      <c r="E6214" s="205" t="s">
        <v>9</v>
      </c>
      <c r="F6214" s="205" t="s">
        <v>8</v>
      </c>
      <c r="G6214" s="205" t="s">
        <v>15630</v>
      </c>
      <c r="H6214" s="205" t="s">
        <v>12859</v>
      </c>
      <c r="I6214" s="206">
        <v>1564</v>
      </c>
      <c r="J6214" t="str">
        <f t="shared" ref="J6214:J6277" si="392">E6214 &amp; "|" &amp; A6214</f>
        <v>BW|Daisendorf</v>
      </c>
      <c r="K6214" t="str">
        <f t="shared" si="390"/>
        <v>BW|GVV Meersburg</v>
      </c>
      <c r="L6214" s="380" t="str">
        <f t="shared" ref="L6214:L6277" si="393">C6214 &amp; RIGHT(B6214,3)</f>
        <v>084355004010</v>
      </c>
      <c r="M6214">
        <f t="shared" si="391"/>
        <v>18748</v>
      </c>
    </row>
    <row r="6215" spans="1:13">
      <c r="A6215" s="127" t="s">
        <v>15631</v>
      </c>
      <c r="B6215" s="207" t="s">
        <v>15632</v>
      </c>
      <c r="C6215" s="208" t="s">
        <v>15633</v>
      </c>
      <c r="D6215" s="208" t="s">
        <v>15625</v>
      </c>
      <c r="E6215" s="205" t="s">
        <v>9</v>
      </c>
      <c r="F6215" s="205" t="s">
        <v>8</v>
      </c>
      <c r="G6215" s="205" t="s">
        <v>15634</v>
      </c>
      <c r="H6215" s="205" t="s">
        <v>12859</v>
      </c>
      <c r="I6215" s="206">
        <v>5028</v>
      </c>
      <c r="J6215" t="str">
        <f t="shared" si="392"/>
        <v>BW|Eriskirch</v>
      </c>
      <c r="K6215" t="str">
        <f t="shared" si="390"/>
        <v>BW|GVV Eriskirch-Kressbronn am Bodensee-Langenargen</v>
      </c>
      <c r="L6215" s="380" t="str">
        <f t="shared" si="393"/>
        <v>084355001013</v>
      </c>
      <c r="M6215">
        <f t="shared" si="391"/>
        <v>21637</v>
      </c>
    </row>
    <row r="6216" spans="1:13">
      <c r="A6216" s="127" t="s">
        <v>15635</v>
      </c>
      <c r="B6216" s="207" t="s">
        <v>15636</v>
      </c>
      <c r="C6216" s="208" t="s">
        <v>15637</v>
      </c>
      <c r="D6216" s="208" t="s">
        <v>15625</v>
      </c>
      <c r="E6216" s="205" t="s">
        <v>9</v>
      </c>
      <c r="F6216" s="205" t="s">
        <v>8</v>
      </c>
      <c r="G6216" s="205" t="s">
        <v>15638</v>
      </c>
      <c r="H6216" s="205" t="s">
        <v>12859</v>
      </c>
      <c r="I6216" s="206">
        <v>3185</v>
      </c>
      <c r="J6216" t="str">
        <f t="shared" si="392"/>
        <v>BW|Frickingen</v>
      </c>
      <c r="K6216" t="str">
        <f t="shared" si="390"/>
        <v>BW|GVV Salem</v>
      </c>
      <c r="L6216" s="380" t="str">
        <f t="shared" si="393"/>
        <v>084355005015</v>
      </c>
      <c r="M6216">
        <f t="shared" si="391"/>
        <v>18734</v>
      </c>
    </row>
    <row r="6217" spans="1:13">
      <c r="A6217" s="127" t="s">
        <v>15639</v>
      </c>
      <c r="B6217" s="207" t="s">
        <v>15640</v>
      </c>
      <c r="C6217" s="208" t="s">
        <v>15641</v>
      </c>
      <c r="D6217" s="208" t="s">
        <v>15625</v>
      </c>
      <c r="E6217" s="205" t="s">
        <v>9</v>
      </c>
      <c r="F6217" s="205" t="s">
        <v>8</v>
      </c>
      <c r="G6217" s="205" t="s">
        <v>15642</v>
      </c>
      <c r="H6217" s="205" t="s">
        <v>12875</v>
      </c>
      <c r="I6217" s="206">
        <v>63441</v>
      </c>
      <c r="J6217" t="str">
        <f t="shared" si="392"/>
        <v>BW|Friedrichshafen</v>
      </c>
      <c r="K6217" t="str">
        <f t="shared" si="390"/>
        <v>BW|VVG der Stadt Friedrichshafen</v>
      </c>
      <c r="L6217" s="380" t="str">
        <f t="shared" si="393"/>
        <v>084355002016</v>
      </c>
      <c r="M6217">
        <f t="shared" si="391"/>
        <v>70075</v>
      </c>
    </row>
    <row r="6218" spans="1:13">
      <c r="A6218" s="127" t="s">
        <v>15643</v>
      </c>
      <c r="B6218" s="207" t="s">
        <v>15644</v>
      </c>
      <c r="C6218" s="208" t="s">
        <v>15629</v>
      </c>
      <c r="D6218" s="208" t="s">
        <v>15625</v>
      </c>
      <c r="E6218" s="205" t="s">
        <v>9</v>
      </c>
      <c r="F6218" s="205" t="s">
        <v>8</v>
      </c>
      <c r="G6218" s="205" t="s">
        <v>15630</v>
      </c>
      <c r="H6218" s="205" t="s">
        <v>12859</v>
      </c>
      <c r="I6218" s="206">
        <v>1473</v>
      </c>
      <c r="J6218" t="str">
        <f t="shared" si="392"/>
        <v>BW|Hagnau am Bodensee</v>
      </c>
      <c r="K6218" t="str">
        <f t="shared" si="390"/>
        <v>BW|GVV Meersburg</v>
      </c>
      <c r="L6218" s="380" t="str">
        <f t="shared" si="393"/>
        <v>084355004018</v>
      </c>
      <c r="M6218">
        <f t="shared" si="391"/>
        <v>18748</v>
      </c>
    </row>
    <row r="6219" spans="1:13">
      <c r="A6219" s="127" t="s">
        <v>15645</v>
      </c>
      <c r="B6219" s="207" t="s">
        <v>15646</v>
      </c>
      <c r="C6219" s="208" t="s">
        <v>15637</v>
      </c>
      <c r="D6219" s="208" t="s">
        <v>15625</v>
      </c>
      <c r="E6219" s="205" t="s">
        <v>9</v>
      </c>
      <c r="F6219" s="205" t="s">
        <v>8</v>
      </c>
      <c r="G6219" s="205" t="s">
        <v>15638</v>
      </c>
      <c r="H6219" s="205" t="s">
        <v>12859</v>
      </c>
      <c r="I6219" s="206">
        <v>3194</v>
      </c>
      <c r="J6219" t="str">
        <f t="shared" si="392"/>
        <v>BW|Heiligenberg</v>
      </c>
      <c r="K6219" t="str">
        <f t="shared" si="390"/>
        <v>BW|GVV Salem</v>
      </c>
      <c r="L6219" s="380" t="str">
        <f t="shared" si="393"/>
        <v>084355005020</v>
      </c>
      <c r="M6219">
        <f t="shared" si="391"/>
        <v>18734</v>
      </c>
    </row>
    <row r="6220" spans="1:13">
      <c r="A6220" s="127" t="s">
        <v>15647</v>
      </c>
      <c r="B6220" s="207" t="s">
        <v>15648</v>
      </c>
      <c r="C6220" s="208" t="s">
        <v>15641</v>
      </c>
      <c r="D6220" s="208" t="s">
        <v>15625</v>
      </c>
      <c r="E6220" s="205" t="s">
        <v>9</v>
      </c>
      <c r="F6220" s="205" t="s">
        <v>8</v>
      </c>
      <c r="G6220" s="205" t="s">
        <v>15642</v>
      </c>
      <c r="H6220" s="205" t="s">
        <v>12875</v>
      </c>
      <c r="I6220" s="206">
        <v>6634</v>
      </c>
      <c r="J6220" t="str">
        <f t="shared" si="392"/>
        <v>BW|Immenstaad am Bodensee</v>
      </c>
      <c r="K6220" t="str">
        <f t="shared" si="390"/>
        <v>BW|VVG der Stadt Friedrichshafen</v>
      </c>
      <c r="L6220" s="380" t="str">
        <f t="shared" si="393"/>
        <v>084355002024</v>
      </c>
      <c r="M6220">
        <f t="shared" si="391"/>
        <v>70075</v>
      </c>
    </row>
    <row r="6221" spans="1:13">
      <c r="A6221" s="127" t="s">
        <v>15649</v>
      </c>
      <c r="B6221" s="207" t="s">
        <v>15650</v>
      </c>
      <c r="C6221" s="208" t="s">
        <v>15633</v>
      </c>
      <c r="D6221" s="208" t="s">
        <v>15625</v>
      </c>
      <c r="E6221" s="205" t="s">
        <v>9</v>
      </c>
      <c r="F6221" s="205" t="s">
        <v>8</v>
      </c>
      <c r="G6221" s="205" t="s">
        <v>15634</v>
      </c>
      <c r="H6221" s="205" t="s">
        <v>12859</v>
      </c>
      <c r="I6221" s="206">
        <v>8847</v>
      </c>
      <c r="J6221" t="str">
        <f t="shared" si="392"/>
        <v>BW|Kressbronn am Bodensee</v>
      </c>
      <c r="K6221" t="str">
        <f t="shared" si="390"/>
        <v>BW|GVV Eriskirch-Kressbronn am Bodensee-Langenargen</v>
      </c>
      <c r="L6221" s="380" t="str">
        <f t="shared" si="393"/>
        <v>084355001029</v>
      </c>
      <c r="M6221">
        <f t="shared" si="391"/>
        <v>21637</v>
      </c>
    </row>
    <row r="6222" spans="1:13">
      <c r="A6222" s="127" t="s">
        <v>15651</v>
      </c>
      <c r="B6222" s="207" t="s">
        <v>15652</v>
      </c>
      <c r="C6222" s="208" t="s">
        <v>15633</v>
      </c>
      <c r="D6222" s="208" t="s">
        <v>15625</v>
      </c>
      <c r="E6222" s="205" t="s">
        <v>9</v>
      </c>
      <c r="F6222" s="205" t="s">
        <v>8</v>
      </c>
      <c r="G6222" s="205" t="s">
        <v>15634</v>
      </c>
      <c r="H6222" s="205" t="s">
        <v>12859</v>
      </c>
      <c r="I6222" s="206">
        <v>7762</v>
      </c>
      <c r="J6222" t="str">
        <f t="shared" si="392"/>
        <v>BW|Langenargen</v>
      </c>
      <c r="K6222" t="str">
        <f t="shared" si="390"/>
        <v>BW|GVV Eriskirch-Kressbronn am Bodensee-Langenargen</v>
      </c>
      <c r="L6222" s="380" t="str">
        <f t="shared" si="393"/>
        <v>084355001030</v>
      </c>
      <c r="M6222">
        <f t="shared" si="391"/>
        <v>21637</v>
      </c>
    </row>
    <row r="6223" spans="1:13">
      <c r="A6223" s="127" t="s">
        <v>15653</v>
      </c>
      <c r="B6223" s="207" t="s">
        <v>15654</v>
      </c>
      <c r="C6223" s="208" t="s">
        <v>15624</v>
      </c>
      <c r="D6223" s="208" t="s">
        <v>15625</v>
      </c>
      <c r="E6223" s="205" t="s">
        <v>9</v>
      </c>
      <c r="F6223" s="205" t="s">
        <v>8</v>
      </c>
      <c r="G6223" s="205" t="s">
        <v>15626</v>
      </c>
      <c r="H6223" s="205" t="s">
        <v>12859</v>
      </c>
      <c r="I6223" s="206">
        <v>14406</v>
      </c>
      <c r="J6223" t="str">
        <f t="shared" si="392"/>
        <v>BW|Markdorf</v>
      </c>
      <c r="K6223" t="str">
        <f t="shared" si="390"/>
        <v>BW|GVV Markdorf</v>
      </c>
      <c r="L6223" s="380" t="str">
        <f t="shared" si="393"/>
        <v>084355003034</v>
      </c>
      <c r="M6223">
        <f t="shared" si="391"/>
        <v>28253</v>
      </c>
    </row>
    <row r="6224" spans="1:13">
      <c r="A6224" s="127" t="s">
        <v>15655</v>
      </c>
      <c r="B6224" s="207" t="s">
        <v>15656</v>
      </c>
      <c r="C6224" s="208" t="s">
        <v>15657</v>
      </c>
      <c r="D6224" s="208" t="s">
        <v>15625</v>
      </c>
      <c r="E6224" s="205" t="s">
        <v>9</v>
      </c>
      <c r="F6224" s="205" t="s">
        <v>8</v>
      </c>
      <c r="G6224" s="205" t="s">
        <v>15655</v>
      </c>
      <c r="H6224" s="205" t="s">
        <v>356</v>
      </c>
      <c r="I6224" s="206">
        <v>13723</v>
      </c>
      <c r="J6224" t="str">
        <f t="shared" si="392"/>
        <v>BW|Meckenbeuren</v>
      </c>
      <c r="K6224" t="str">
        <f t="shared" si="390"/>
        <v>BW|Meckenbeuren</v>
      </c>
      <c r="L6224" s="380" t="str">
        <f t="shared" si="393"/>
        <v>084350035035</v>
      </c>
      <c r="M6224">
        <f t="shared" si="391"/>
        <v>13723</v>
      </c>
    </row>
    <row r="6225" spans="1:13">
      <c r="A6225" s="127" t="s">
        <v>15658</v>
      </c>
      <c r="B6225" s="207" t="s">
        <v>15659</v>
      </c>
      <c r="C6225" s="208" t="s">
        <v>15629</v>
      </c>
      <c r="D6225" s="208" t="s">
        <v>15625</v>
      </c>
      <c r="E6225" s="205" t="s">
        <v>9</v>
      </c>
      <c r="F6225" s="205" t="s">
        <v>8</v>
      </c>
      <c r="G6225" s="205" t="s">
        <v>15630</v>
      </c>
      <c r="H6225" s="205" t="s">
        <v>12859</v>
      </c>
      <c r="I6225" s="206">
        <v>6168</v>
      </c>
      <c r="J6225" t="str">
        <f t="shared" si="392"/>
        <v>BW|Meersburg</v>
      </c>
      <c r="K6225" t="str">
        <f t="shared" si="390"/>
        <v>BW|GVV Meersburg</v>
      </c>
      <c r="L6225" s="380" t="str">
        <f t="shared" si="393"/>
        <v>084355004036</v>
      </c>
      <c r="M6225">
        <f t="shared" si="391"/>
        <v>18748</v>
      </c>
    </row>
    <row r="6226" spans="1:13">
      <c r="A6226" s="127" t="s">
        <v>15660</v>
      </c>
      <c r="B6226" s="207" t="s">
        <v>15661</v>
      </c>
      <c r="C6226" s="208" t="s">
        <v>15662</v>
      </c>
      <c r="D6226" s="208" t="s">
        <v>15625</v>
      </c>
      <c r="E6226" s="205" t="s">
        <v>9</v>
      </c>
      <c r="F6226" s="205" t="s">
        <v>8</v>
      </c>
      <c r="G6226" s="205" t="s">
        <v>15663</v>
      </c>
      <c r="H6226" s="205" t="s">
        <v>12875</v>
      </c>
      <c r="I6226" s="206">
        <v>2742</v>
      </c>
      <c r="J6226" t="str">
        <f t="shared" si="392"/>
        <v>BW|Neukirch</v>
      </c>
      <c r="K6226" t="str">
        <f t="shared" si="390"/>
        <v>BW|VVG der Stadt Tettnang</v>
      </c>
      <c r="L6226" s="380" t="str">
        <f t="shared" si="393"/>
        <v>084355006042</v>
      </c>
      <c r="M6226">
        <f t="shared" si="391"/>
        <v>23004</v>
      </c>
    </row>
    <row r="6227" spans="1:13">
      <c r="A6227" s="127" t="s">
        <v>15664</v>
      </c>
      <c r="B6227" s="207" t="s">
        <v>15665</v>
      </c>
      <c r="C6227" s="208" t="s">
        <v>15624</v>
      </c>
      <c r="D6227" s="208" t="s">
        <v>15625</v>
      </c>
      <c r="E6227" s="205" t="s">
        <v>9</v>
      </c>
      <c r="F6227" s="205" t="s">
        <v>8</v>
      </c>
      <c r="G6227" s="205" t="s">
        <v>15626</v>
      </c>
      <c r="H6227" s="205" t="s">
        <v>12859</v>
      </c>
      <c r="I6227" s="206">
        <v>5110</v>
      </c>
      <c r="J6227" t="str">
        <f t="shared" si="392"/>
        <v>BW|Oberteuringen</v>
      </c>
      <c r="K6227" t="str">
        <f t="shared" si="390"/>
        <v>BW|GVV Markdorf</v>
      </c>
      <c r="L6227" s="380" t="str">
        <f t="shared" si="393"/>
        <v>084355003045</v>
      </c>
      <c r="M6227">
        <f t="shared" si="391"/>
        <v>28253</v>
      </c>
    </row>
    <row r="6228" spans="1:13">
      <c r="A6228" s="127" t="s">
        <v>15666</v>
      </c>
      <c r="B6228" s="207" t="s">
        <v>15667</v>
      </c>
      <c r="C6228" s="208" t="s">
        <v>15668</v>
      </c>
      <c r="D6228" s="208" t="s">
        <v>15625</v>
      </c>
      <c r="E6228" s="205" t="s">
        <v>9</v>
      </c>
      <c r="F6228" s="205" t="s">
        <v>8</v>
      </c>
      <c r="G6228" s="205" t="s">
        <v>15669</v>
      </c>
      <c r="H6228" s="205" t="s">
        <v>12875</v>
      </c>
      <c r="I6228" s="206">
        <v>4600</v>
      </c>
      <c r="J6228" t="str">
        <f t="shared" si="392"/>
        <v>BW|Owingen</v>
      </c>
      <c r="K6228" t="str">
        <f t="shared" si="390"/>
        <v>BW|VVG der Stadt Überlingen</v>
      </c>
      <c r="L6228" s="380" t="str">
        <f t="shared" si="393"/>
        <v>084355007047</v>
      </c>
      <c r="M6228">
        <f t="shared" si="391"/>
        <v>30026</v>
      </c>
    </row>
    <row r="6229" spans="1:13">
      <c r="A6229" s="127" t="s">
        <v>15670</v>
      </c>
      <c r="B6229" s="208" t="s">
        <v>15671</v>
      </c>
      <c r="C6229" s="208" t="s">
        <v>15637</v>
      </c>
      <c r="D6229" s="208" t="s">
        <v>15625</v>
      </c>
      <c r="E6229" s="205" t="s">
        <v>9</v>
      </c>
      <c r="F6229" s="205" t="s">
        <v>8</v>
      </c>
      <c r="G6229" s="205" t="s">
        <v>15638</v>
      </c>
      <c r="H6229" s="205" t="s">
        <v>12859</v>
      </c>
      <c r="I6229" s="206">
        <v>12355</v>
      </c>
      <c r="J6229" t="str">
        <f t="shared" si="392"/>
        <v>BW|Salem (Baden)</v>
      </c>
      <c r="K6229" t="str">
        <f t="shared" si="390"/>
        <v>BW|GVV Salem</v>
      </c>
      <c r="L6229" s="380" t="str">
        <f t="shared" si="393"/>
        <v>084355005052</v>
      </c>
      <c r="M6229">
        <f t="shared" si="391"/>
        <v>18734</v>
      </c>
    </row>
    <row r="6230" spans="1:13">
      <c r="A6230" s="127" t="s">
        <v>15672</v>
      </c>
      <c r="B6230" s="207" t="s">
        <v>15673</v>
      </c>
      <c r="C6230" s="208" t="s">
        <v>15668</v>
      </c>
      <c r="D6230" s="208" t="s">
        <v>15625</v>
      </c>
      <c r="E6230" s="205" t="s">
        <v>9</v>
      </c>
      <c r="F6230" s="205" t="s">
        <v>8</v>
      </c>
      <c r="G6230" s="205" t="s">
        <v>15669</v>
      </c>
      <c r="H6230" s="205" t="s">
        <v>12875</v>
      </c>
      <c r="I6230" s="206">
        <v>2186</v>
      </c>
      <c r="J6230" t="str">
        <f t="shared" si="392"/>
        <v>BW|Sipplingen</v>
      </c>
      <c r="K6230" t="str">
        <f t="shared" si="390"/>
        <v>BW|VVG der Stadt Überlingen</v>
      </c>
      <c r="L6230" s="380" t="str">
        <f t="shared" si="393"/>
        <v>084355007053</v>
      </c>
      <c r="M6230">
        <f t="shared" si="391"/>
        <v>30026</v>
      </c>
    </row>
    <row r="6231" spans="1:13">
      <c r="A6231" s="127" t="s">
        <v>15674</v>
      </c>
      <c r="B6231" s="207" t="s">
        <v>15675</v>
      </c>
      <c r="C6231" s="208" t="s">
        <v>15629</v>
      </c>
      <c r="D6231" s="208" t="s">
        <v>15625</v>
      </c>
      <c r="E6231" s="205" t="s">
        <v>9</v>
      </c>
      <c r="F6231" s="205" t="s">
        <v>8</v>
      </c>
      <c r="G6231" s="205" t="s">
        <v>15630</v>
      </c>
      <c r="H6231" s="205" t="s">
        <v>12859</v>
      </c>
      <c r="I6231" s="206">
        <v>1049</v>
      </c>
      <c r="J6231" t="str">
        <f t="shared" si="392"/>
        <v>BW|Stetten (Bodenseekreis)</v>
      </c>
      <c r="K6231" t="str">
        <f t="shared" si="390"/>
        <v>BW|GVV Meersburg</v>
      </c>
      <c r="L6231" s="380" t="str">
        <f t="shared" si="393"/>
        <v>084355004054</v>
      </c>
      <c r="M6231">
        <f t="shared" si="391"/>
        <v>18748</v>
      </c>
    </row>
    <row r="6232" spans="1:13">
      <c r="A6232" s="127" t="s">
        <v>15676</v>
      </c>
      <c r="B6232" s="207" t="s">
        <v>15677</v>
      </c>
      <c r="C6232" s="208" t="s">
        <v>15662</v>
      </c>
      <c r="D6232" s="208" t="s">
        <v>15625</v>
      </c>
      <c r="E6232" s="205" t="s">
        <v>9</v>
      </c>
      <c r="F6232" s="205" t="s">
        <v>8</v>
      </c>
      <c r="G6232" s="205" t="s">
        <v>15663</v>
      </c>
      <c r="H6232" s="205" t="s">
        <v>12875</v>
      </c>
      <c r="I6232" s="206">
        <v>20262</v>
      </c>
      <c r="J6232" t="str">
        <f t="shared" si="392"/>
        <v>BW|Tettnang</v>
      </c>
      <c r="K6232" t="str">
        <f t="shared" si="390"/>
        <v>BW|VVG der Stadt Tettnang</v>
      </c>
      <c r="L6232" s="380" t="str">
        <f t="shared" si="393"/>
        <v>084355006057</v>
      </c>
      <c r="M6232">
        <f t="shared" si="391"/>
        <v>23004</v>
      </c>
    </row>
    <row r="6233" spans="1:13">
      <c r="A6233" s="127" t="s">
        <v>15678</v>
      </c>
      <c r="B6233" s="207" t="s">
        <v>15679</v>
      </c>
      <c r="C6233" s="208" t="s">
        <v>15668</v>
      </c>
      <c r="D6233" s="208" t="s">
        <v>15625</v>
      </c>
      <c r="E6233" s="205" t="s">
        <v>9</v>
      </c>
      <c r="F6233" s="205" t="s">
        <v>8</v>
      </c>
      <c r="G6233" s="205" t="s">
        <v>15669</v>
      </c>
      <c r="H6233" s="205" t="s">
        <v>12875</v>
      </c>
      <c r="I6233" s="206">
        <v>23240</v>
      </c>
      <c r="J6233" t="str">
        <f t="shared" si="392"/>
        <v>BW|Überlingen</v>
      </c>
      <c r="K6233" t="str">
        <f t="shared" si="390"/>
        <v>BW|VVG der Stadt Überlingen</v>
      </c>
      <c r="L6233" s="380" t="str">
        <f t="shared" si="393"/>
        <v>084355007059</v>
      </c>
      <c r="M6233">
        <f t="shared" si="391"/>
        <v>30026</v>
      </c>
    </row>
    <row r="6234" spans="1:13">
      <c r="A6234" s="127" t="s">
        <v>15680</v>
      </c>
      <c r="B6234" s="207" t="s">
        <v>15681</v>
      </c>
      <c r="C6234" s="208" t="s">
        <v>15629</v>
      </c>
      <c r="D6234" s="208" t="s">
        <v>15625</v>
      </c>
      <c r="E6234" s="205" t="s">
        <v>9</v>
      </c>
      <c r="F6234" s="205" t="s">
        <v>8</v>
      </c>
      <c r="G6234" s="205" t="s">
        <v>15630</v>
      </c>
      <c r="H6234" s="205" t="s">
        <v>12859</v>
      </c>
      <c r="I6234" s="206">
        <v>8494</v>
      </c>
      <c r="J6234" t="str">
        <f t="shared" si="392"/>
        <v>BW|Uhldingen-Mühlhofen</v>
      </c>
      <c r="K6234" t="str">
        <f t="shared" si="390"/>
        <v>BW|GVV Meersburg</v>
      </c>
      <c r="L6234" s="380" t="str">
        <f t="shared" si="393"/>
        <v>084355004066</v>
      </c>
      <c r="M6234">
        <f t="shared" si="391"/>
        <v>18748</v>
      </c>
    </row>
    <row r="6235" spans="1:13">
      <c r="A6235" s="127" t="s">
        <v>15682</v>
      </c>
      <c r="B6235" s="207" t="s">
        <v>15683</v>
      </c>
      <c r="C6235" s="208" t="s">
        <v>15624</v>
      </c>
      <c r="D6235" s="208" t="s">
        <v>15625</v>
      </c>
      <c r="E6235" s="205" t="s">
        <v>9</v>
      </c>
      <c r="F6235" s="205" t="s">
        <v>8</v>
      </c>
      <c r="G6235" s="205" t="s">
        <v>15626</v>
      </c>
      <c r="H6235" s="205" t="s">
        <v>12859</v>
      </c>
      <c r="I6235" s="206">
        <v>4435</v>
      </c>
      <c r="J6235" t="str">
        <f t="shared" si="392"/>
        <v>BW|Deggenhausertal</v>
      </c>
      <c r="K6235" t="str">
        <f t="shared" si="390"/>
        <v>BW|GVV Markdorf</v>
      </c>
      <c r="L6235" s="380" t="str">
        <f t="shared" si="393"/>
        <v>084355003067</v>
      </c>
      <c r="M6235">
        <f t="shared" si="391"/>
        <v>28253</v>
      </c>
    </row>
    <row r="6236" spans="1:13">
      <c r="A6236" s="127" t="s">
        <v>15684</v>
      </c>
      <c r="B6236" s="207" t="s">
        <v>15685</v>
      </c>
      <c r="C6236" s="208" t="s">
        <v>15686</v>
      </c>
      <c r="D6236" s="208" t="s">
        <v>15687</v>
      </c>
      <c r="E6236" s="205" t="s">
        <v>9</v>
      </c>
      <c r="F6236" s="205" t="s">
        <v>8</v>
      </c>
      <c r="G6236" s="205" t="s">
        <v>15688</v>
      </c>
      <c r="H6236" s="205" t="s">
        <v>12875</v>
      </c>
      <c r="I6236" s="206">
        <v>1729</v>
      </c>
      <c r="J6236" t="str">
        <f t="shared" si="392"/>
        <v>BW|Achberg</v>
      </c>
      <c r="K6236" t="str">
        <f t="shared" si="390"/>
        <v>BW|VVG der Stadt Wangen im Allgäu</v>
      </c>
      <c r="L6236" s="380" t="str">
        <f t="shared" si="393"/>
        <v>084365007001</v>
      </c>
      <c r="M6236">
        <f t="shared" si="391"/>
        <v>33657</v>
      </c>
    </row>
    <row r="6237" spans="1:13">
      <c r="A6237" s="127" t="s">
        <v>15689</v>
      </c>
      <c r="B6237" s="207" t="s">
        <v>15690</v>
      </c>
      <c r="C6237" s="208" t="s">
        <v>15691</v>
      </c>
      <c r="D6237" s="208" t="s">
        <v>15687</v>
      </c>
      <c r="E6237" s="205" t="s">
        <v>9</v>
      </c>
      <c r="F6237" s="205" t="s">
        <v>8</v>
      </c>
      <c r="G6237" s="205" t="s">
        <v>15692</v>
      </c>
      <c r="H6237" s="205" t="s">
        <v>12875</v>
      </c>
      <c r="I6237" s="206">
        <v>2844</v>
      </c>
      <c r="J6237" t="str">
        <f t="shared" si="392"/>
        <v>BW|Aichstetten</v>
      </c>
      <c r="K6237" t="str">
        <f t="shared" si="390"/>
        <v>BW|VVG der Stadt Leutkirch im Allgäu</v>
      </c>
      <c r="L6237" s="380" t="str">
        <f t="shared" si="393"/>
        <v>084365004003</v>
      </c>
      <c r="M6237">
        <f t="shared" si="391"/>
        <v>29433</v>
      </c>
    </row>
    <row r="6238" spans="1:13">
      <c r="A6238" s="127" t="s">
        <v>15693</v>
      </c>
      <c r="B6238" s="207" t="s">
        <v>15694</v>
      </c>
      <c r="C6238" s="208" t="s">
        <v>15691</v>
      </c>
      <c r="D6238" s="208" t="s">
        <v>15687</v>
      </c>
      <c r="E6238" s="205" t="s">
        <v>9</v>
      </c>
      <c r="F6238" s="205" t="s">
        <v>8</v>
      </c>
      <c r="G6238" s="205" t="s">
        <v>15692</v>
      </c>
      <c r="H6238" s="205" t="s">
        <v>12875</v>
      </c>
      <c r="I6238" s="206">
        <v>3001</v>
      </c>
      <c r="J6238" t="str">
        <f t="shared" si="392"/>
        <v>BW|Aitrach</v>
      </c>
      <c r="K6238" t="str">
        <f t="shared" si="390"/>
        <v>BW|VVG der Stadt Leutkirch im Allgäu</v>
      </c>
      <c r="L6238" s="380" t="str">
        <f t="shared" si="393"/>
        <v>084365004004</v>
      </c>
      <c r="M6238">
        <f t="shared" si="391"/>
        <v>29433</v>
      </c>
    </row>
    <row r="6239" spans="1:13">
      <c r="A6239" s="127" t="s">
        <v>15695</v>
      </c>
      <c r="B6239" s="207" t="s">
        <v>15696</v>
      </c>
      <c r="C6239" s="208" t="s">
        <v>15697</v>
      </c>
      <c r="D6239" s="208" t="s">
        <v>15687</v>
      </c>
      <c r="E6239" s="205" t="s">
        <v>9</v>
      </c>
      <c r="F6239" s="205" t="s">
        <v>8</v>
      </c>
      <c r="G6239" s="205" t="s">
        <v>15698</v>
      </c>
      <c r="H6239" s="205" t="s">
        <v>12859</v>
      </c>
      <c r="I6239" s="206">
        <v>4161</v>
      </c>
      <c r="J6239" t="str">
        <f t="shared" si="392"/>
        <v>BW|Altshausen</v>
      </c>
      <c r="K6239" t="str">
        <f t="shared" si="390"/>
        <v>BW|GVV Altshausen</v>
      </c>
      <c r="L6239" s="380" t="str">
        <f t="shared" si="393"/>
        <v>084365001005</v>
      </c>
      <c r="M6239">
        <f t="shared" si="391"/>
        <v>11937</v>
      </c>
    </row>
    <row r="6240" spans="1:13">
      <c r="A6240" s="127" t="s">
        <v>15699</v>
      </c>
      <c r="B6240" s="207" t="s">
        <v>15700</v>
      </c>
      <c r="C6240" s="208" t="s">
        <v>15686</v>
      </c>
      <c r="D6240" s="208" t="s">
        <v>15687</v>
      </c>
      <c r="E6240" s="205" t="s">
        <v>9</v>
      </c>
      <c r="F6240" s="205" t="s">
        <v>8</v>
      </c>
      <c r="G6240" s="205" t="s">
        <v>15688</v>
      </c>
      <c r="H6240" s="205" t="s">
        <v>12875</v>
      </c>
      <c r="I6240" s="206">
        <v>4320</v>
      </c>
      <c r="J6240" t="str">
        <f t="shared" si="392"/>
        <v>BW|Amtzell</v>
      </c>
      <c r="K6240" t="str">
        <f t="shared" si="390"/>
        <v>BW|VVG der Stadt Wangen im Allgäu</v>
      </c>
      <c r="L6240" s="380" t="str">
        <f t="shared" si="393"/>
        <v>084365007006</v>
      </c>
      <c r="M6240">
        <f t="shared" si="391"/>
        <v>33657</v>
      </c>
    </row>
    <row r="6241" spans="1:13">
      <c r="A6241" s="127" t="s">
        <v>15701</v>
      </c>
      <c r="B6241" s="207" t="s">
        <v>15702</v>
      </c>
      <c r="C6241" s="208" t="s">
        <v>15703</v>
      </c>
      <c r="D6241" s="208" t="s">
        <v>15687</v>
      </c>
      <c r="E6241" s="205" t="s">
        <v>9</v>
      </c>
      <c r="F6241" s="205" t="s">
        <v>8</v>
      </c>
      <c r="G6241" s="205" t="s">
        <v>15701</v>
      </c>
      <c r="H6241" s="205" t="s">
        <v>356</v>
      </c>
      <c r="I6241" s="206">
        <v>10422</v>
      </c>
      <c r="J6241" t="str">
        <f t="shared" si="392"/>
        <v>BW|Aulendorf</v>
      </c>
      <c r="K6241" t="str">
        <f t="shared" si="390"/>
        <v>BW|Aulendorf</v>
      </c>
      <c r="L6241" s="380" t="str">
        <f t="shared" si="393"/>
        <v>084360008008</v>
      </c>
      <c r="M6241">
        <f t="shared" si="391"/>
        <v>10422</v>
      </c>
    </row>
    <row r="6242" spans="1:13">
      <c r="A6242" s="127" t="s">
        <v>15704</v>
      </c>
      <c r="B6242" s="207" t="s">
        <v>15705</v>
      </c>
      <c r="C6242" s="208" t="s">
        <v>15706</v>
      </c>
      <c r="D6242" s="208" t="s">
        <v>15687</v>
      </c>
      <c r="E6242" s="205" t="s">
        <v>9</v>
      </c>
      <c r="F6242" s="205" t="s">
        <v>8</v>
      </c>
      <c r="G6242" s="205" t="s">
        <v>15707</v>
      </c>
      <c r="H6242" s="205" t="s">
        <v>12875</v>
      </c>
      <c r="I6242" s="206">
        <v>20786</v>
      </c>
      <c r="J6242" t="str">
        <f t="shared" si="392"/>
        <v>BW|Bad Waldsee</v>
      </c>
      <c r="K6242" t="str">
        <f t="shared" si="390"/>
        <v>BW|VVG der Stadt Bad Waldsee</v>
      </c>
      <c r="L6242" s="380" t="str">
        <f t="shared" si="393"/>
        <v>084365002009</v>
      </c>
      <c r="M6242">
        <f t="shared" si="391"/>
        <v>24061</v>
      </c>
    </row>
    <row r="6243" spans="1:13">
      <c r="A6243" s="127" t="s">
        <v>15708</v>
      </c>
      <c r="B6243" s="207" t="s">
        <v>15709</v>
      </c>
      <c r="C6243" s="208" t="s">
        <v>15710</v>
      </c>
      <c r="D6243" s="208" t="s">
        <v>15687</v>
      </c>
      <c r="E6243" s="205" t="s">
        <v>9</v>
      </c>
      <c r="F6243" s="205" t="s">
        <v>8</v>
      </c>
      <c r="G6243" s="205" t="s">
        <v>15708</v>
      </c>
      <c r="H6243" s="205" t="s">
        <v>356</v>
      </c>
      <c r="I6243" s="206">
        <v>15083</v>
      </c>
      <c r="J6243" t="str">
        <f t="shared" si="392"/>
        <v>BW|Bad Wurzach</v>
      </c>
      <c r="K6243" t="str">
        <f t="shared" si="390"/>
        <v>BW|Bad Wurzach</v>
      </c>
      <c r="L6243" s="380" t="str">
        <f t="shared" si="393"/>
        <v>084360010010</v>
      </c>
      <c r="M6243">
        <f t="shared" si="391"/>
        <v>15083</v>
      </c>
    </row>
    <row r="6244" spans="1:13">
      <c r="A6244" s="127" t="s">
        <v>15711</v>
      </c>
      <c r="B6244" s="207" t="s">
        <v>15712</v>
      </c>
      <c r="C6244" s="208" t="s">
        <v>15713</v>
      </c>
      <c r="D6244" s="208" t="s">
        <v>15687</v>
      </c>
      <c r="E6244" s="205" t="s">
        <v>9</v>
      </c>
      <c r="F6244" s="205" t="s">
        <v>8</v>
      </c>
      <c r="G6244" s="205" t="s">
        <v>15714</v>
      </c>
      <c r="H6244" s="205" t="s">
        <v>12859</v>
      </c>
      <c r="I6244" s="206">
        <v>7407</v>
      </c>
      <c r="J6244" t="str">
        <f t="shared" si="392"/>
        <v>BW|Baienfurt</v>
      </c>
      <c r="K6244" t="str">
        <f t="shared" si="390"/>
        <v>BW|GVV Mittleres Schussental</v>
      </c>
      <c r="L6244" s="380" t="str">
        <f t="shared" si="393"/>
        <v>084365005011</v>
      </c>
      <c r="M6244">
        <f t="shared" si="391"/>
        <v>94684</v>
      </c>
    </row>
    <row r="6245" spans="1:13">
      <c r="A6245" s="127" t="s">
        <v>15715</v>
      </c>
      <c r="B6245" s="207" t="s">
        <v>15716</v>
      </c>
      <c r="C6245" s="208" t="s">
        <v>15713</v>
      </c>
      <c r="D6245" s="208" t="s">
        <v>15687</v>
      </c>
      <c r="E6245" s="205" t="s">
        <v>9</v>
      </c>
      <c r="F6245" s="205" t="s">
        <v>8</v>
      </c>
      <c r="G6245" s="205" t="s">
        <v>15714</v>
      </c>
      <c r="H6245" s="205" t="s">
        <v>12859</v>
      </c>
      <c r="I6245" s="206">
        <v>5380</v>
      </c>
      <c r="J6245" t="str">
        <f t="shared" si="392"/>
        <v>BW|Baindt</v>
      </c>
      <c r="K6245" t="str">
        <f t="shared" si="390"/>
        <v>BW|GVV Mittleres Schussental</v>
      </c>
      <c r="L6245" s="380" t="str">
        <f t="shared" si="393"/>
        <v>084365005012</v>
      </c>
      <c r="M6245">
        <f t="shared" si="391"/>
        <v>94684</v>
      </c>
    </row>
    <row r="6246" spans="1:13">
      <c r="A6246" s="127" t="s">
        <v>15717</v>
      </c>
      <c r="B6246" s="207" t="s">
        <v>15718</v>
      </c>
      <c r="C6246" s="208" t="s">
        <v>15713</v>
      </c>
      <c r="D6246" s="208" t="s">
        <v>15687</v>
      </c>
      <c r="E6246" s="205" t="s">
        <v>9</v>
      </c>
      <c r="F6246" s="205" t="s">
        <v>8</v>
      </c>
      <c r="G6246" s="205" t="s">
        <v>15714</v>
      </c>
      <c r="H6246" s="205" t="s">
        <v>12859</v>
      </c>
      <c r="I6246" s="206">
        <v>4588</v>
      </c>
      <c r="J6246" t="str">
        <f t="shared" si="392"/>
        <v>BW|Berg (Schussental)</v>
      </c>
      <c r="K6246" t="str">
        <f t="shared" si="390"/>
        <v>BW|GVV Mittleres Schussental</v>
      </c>
      <c r="L6246" s="380" t="str">
        <f t="shared" si="393"/>
        <v>084365005013</v>
      </c>
      <c r="M6246">
        <f t="shared" si="391"/>
        <v>94684</v>
      </c>
    </row>
    <row r="6247" spans="1:13">
      <c r="A6247" s="127" t="s">
        <v>15719</v>
      </c>
      <c r="B6247" s="207" t="s">
        <v>15720</v>
      </c>
      <c r="C6247" s="208" t="s">
        <v>15706</v>
      </c>
      <c r="D6247" s="208" t="s">
        <v>15687</v>
      </c>
      <c r="E6247" s="205" t="s">
        <v>9</v>
      </c>
      <c r="F6247" s="205" t="s">
        <v>8</v>
      </c>
      <c r="G6247" s="205" t="s">
        <v>15707</v>
      </c>
      <c r="H6247" s="205" t="s">
        <v>12875</v>
      </c>
      <c r="I6247" s="206">
        <v>3275</v>
      </c>
      <c r="J6247" t="str">
        <f t="shared" si="392"/>
        <v>BW|Bergatreute</v>
      </c>
      <c r="K6247" t="str">
        <f t="shared" si="390"/>
        <v>BW|VVG der Stadt Bad Waldsee</v>
      </c>
      <c r="L6247" s="380" t="str">
        <f t="shared" si="393"/>
        <v>084365002014</v>
      </c>
      <c r="M6247">
        <f t="shared" si="391"/>
        <v>24061</v>
      </c>
    </row>
    <row r="6248" spans="1:13">
      <c r="A6248" s="127" t="s">
        <v>15721</v>
      </c>
      <c r="B6248" s="207" t="s">
        <v>15722</v>
      </c>
      <c r="C6248" s="208" t="s">
        <v>15723</v>
      </c>
      <c r="D6248" s="208" t="s">
        <v>15687</v>
      </c>
      <c r="E6248" s="205" t="s">
        <v>9</v>
      </c>
      <c r="F6248" s="205" t="s">
        <v>8</v>
      </c>
      <c r="G6248" s="205" t="s">
        <v>15724</v>
      </c>
      <c r="H6248" s="205" t="s">
        <v>12859</v>
      </c>
      <c r="I6248" s="206">
        <v>3288</v>
      </c>
      <c r="J6248" t="str">
        <f t="shared" si="392"/>
        <v>BW|Bodnegg</v>
      </c>
      <c r="K6248" t="str">
        <f t="shared" si="390"/>
        <v>BW|GVV Gullen</v>
      </c>
      <c r="L6248" s="380" t="str">
        <f t="shared" si="393"/>
        <v>084365003018</v>
      </c>
      <c r="M6248">
        <f t="shared" si="391"/>
        <v>13903</v>
      </c>
    </row>
    <row r="6249" spans="1:13">
      <c r="A6249" s="127" t="s">
        <v>15725</v>
      </c>
      <c r="B6249" s="207" t="s">
        <v>15726</v>
      </c>
      <c r="C6249" s="208" t="s">
        <v>15697</v>
      </c>
      <c r="D6249" s="208" t="s">
        <v>15687</v>
      </c>
      <c r="E6249" s="205" t="s">
        <v>9</v>
      </c>
      <c r="F6249" s="205" t="s">
        <v>8</v>
      </c>
      <c r="G6249" s="205" t="s">
        <v>15698</v>
      </c>
      <c r="H6249" s="205" t="s">
        <v>12859</v>
      </c>
      <c r="I6249" s="206">
        <v>727</v>
      </c>
      <c r="J6249" t="str">
        <f t="shared" si="392"/>
        <v>BW|Boms</v>
      </c>
      <c r="K6249" t="str">
        <f t="shared" si="390"/>
        <v>BW|GVV Altshausen</v>
      </c>
      <c r="L6249" s="380" t="str">
        <f t="shared" si="393"/>
        <v>084365001019</v>
      </c>
      <c r="M6249">
        <f t="shared" si="391"/>
        <v>11937</v>
      </c>
    </row>
    <row r="6250" spans="1:13">
      <c r="A6250" s="127" t="s">
        <v>15727</v>
      </c>
      <c r="B6250" s="207" t="s">
        <v>15728</v>
      </c>
      <c r="C6250" s="208" t="s">
        <v>15697</v>
      </c>
      <c r="D6250" s="208" t="s">
        <v>15687</v>
      </c>
      <c r="E6250" s="205" t="s">
        <v>9</v>
      </c>
      <c r="F6250" s="205" t="s">
        <v>8</v>
      </c>
      <c r="G6250" s="205" t="s">
        <v>15698</v>
      </c>
      <c r="H6250" s="205" t="s">
        <v>12859</v>
      </c>
      <c r="I6250" s="206">
        <v>1402</v>
      </c>
      <c r="J6250" t="str">
        <f t="shared" si="392"/>
        <v>BW|Ebenweiler</v>
      </c>
      <c r="K6250" t="str">
        <f t="shared" si="390"/>
        <v>BW|GVV Altshausen</v>
      </c>
      <c r="L6250" s="380" t="str">
        <f t="shared" si="393"/>
        <v>084365001024</v>
      </c>
      <c r="M6250">
        <f t="shared" si="391"/>
        <v>11937</v>
      </c>
    </row>
    <row r="6251" spans="1:13">
      <c r="A6251" s="127" t="s">
        <v>15729</v>
      </c>
      <c r="B6251" s="207" t="s">
        <v>15730</v>
      </c>
      <c r="C6251" s="208" t="s">
        <v>15697</v>
      </c>
      <c r="D6251" s="208" t="s">
        <v>15687</v>
      </c>
      <c r="E6251" s="205" t="s">
        <v>9</v>
      </c>
      <c r="F6251" s="205" t="s">
        <v>8</v>
      </c>
      <c r="G6251" s="205" t="s">
        <v>15698</v>
      </c>
      <c r="H6251" s="205" t="s">
        <v>12859</v>
      </c>
      <c r="I6251" s="206">
        <v>538</v>
      </c>
      <c r="J6251" t="str">
        <f t="shared" si="392"/>
        <v>BW|Eichstegen</v>
      </c>
      <c r="K6251" t="str">
        <f t="shared" si="390"/>
        <v>BW|GVV Altshausen</v>
      </c>
      <c r="L6251" s="380" t="str">
        <f t="shared" si="393"/>
        <v>084365001027</v>
      </c>
      <c r="M6251">
        <f t="shared" si="391"/>
        <v>11937</v>
      </c>
    </row>
    <row r="6252" spans="1:13">
      <c r="A6252" s="127" t="s">
        <v>15731</v>
      </c>
      <c r="B6252" s="207" t="s">
        <v>15732</v>
      </c>
      <c r="C6252" s="208" t="s">
        <v>15697</v>
      </c>
      <c r="D6252" s="208" t="s">
        <v>15687</v>
      </c>
      <c r="E6252" s="205" t="s">
        <v>9</v>
      </c>
      <c r="F6252" s="205" t="s">
        <v>8</v>
      </c>
      <c r="G6252" s="205" t="s">
        <v>15698</v>
      </c>
      <c r="H6252" s="205" t="s">
        <v>12859</v>
      </c>
      <c r="I6252" s="206">
        <v>663</v>
      </c>
      <c r="J6252" t="str">
        <f t="shared" si="392"/>
        <v>BW|Fleischwangen</v>
      </c>
      <c r="K6252" t="str">
        <f t="shared" si="390"/>
        <v>BW|GVV Altshausen</v>
      </c>
      <c r="L6252" s="380" t="str">
        <f t="shared" si="393"/>
        <v>084365001032</v>
      </c>
      <c r="M6252">
        <f t="shared" si="391"/>
        <v>11937</v>
      </c>
    </row>
    <row r="6253" spans="1:13">
      <c r="A6253" s="127" t="s">
        <v>15733</v>
      </c>
      <c r="B6253" s="207" t="s">
        <v>15734</v>
      </c>
      <c r="C6253" s="208" t="s">
        <v>15723</v>
      </c>
      <c r="D6253" s="208" t="s">
        <v>15687</v>
      </c>
      <c r="E6253" s="205" t="s">
        <v>9</v>
      </c>
      <c r="F6253" s="205" t="s">
        <v>8</v>
      </c>
      <c r="G6253" s="205" t="s">
        <v>15724</v>
      </c>
      <c r="H6253" s="205" t="s">
        <v>12859</v>
      </c>
      <c r="I6253" s="206">
        <v>3233</v>
      </c>
      <c r="J6253" t="str">
        <f t="shared" si="392"/>
        <v>BW|Grünkraut</v>
      </c>
      <c r="K6253" t="str">
        <f t="shared" si="390"/>
        <v>BW|GVV Gullen</v>
      </c>
      <c r="L6253" s="380" t="str">
        <f t="shared" si="393"/>
        <v>084365003039</v>
      </c>
      <c r="M6253">
        <f t="shared" si="391"/>
        <v>13903</v>
      </c>
    </row>
    <row r="6254" spans="1:13">
      <c r="A6254" s="127" t="s">
        <v>15735</v>
      </c>
      <c r="B6254" s="207" t="s">
        <v>15736</v>
      </c>
      <c r="C6254" s="208" t="s">
        <v>15697</v>
      </c>
      <c r="D6254" s="208" t="s">
        <v>15687</v>
      </c>
      <c r="E6254" s="205" t="s">
        <v>9</v>
      </c>
      <c r="F6254" s="205" t="s">
        <v>8</v>
      </c>
      <c r="G6254" s="205" t="s">
        <v>15698</v>
      </c>
      <c r="H6254" s="205" t="s">
        <v>12859</v>
      </c>
      <c r="I6254" s="206">
        <v>192</v>
      </c>
      <c r="J6254" t="str">
        <f t="shared" si="392"/>
        <v>BW|Guggenhausen</v>
      </c>
      <c r="K6254" t="str">
        <f t="shared" si="390"/>
        <v>BW|GVV Altshausen</v>
      </c>
      <c r="L6254" s="380" t="str">
        <f t="shared" si="393"/>
        <v>084365001040</v>
      </c>
      <c r="M6254">
        <f t="shared" si="391"/>
        <v>11937</v>
      </c>
    </row>
    <row r="6255" spans="1:13">
      <c r="A6255" s="127" t="s">
        <v>15737</v>
      </c>
      <c r="B6255" s="207" t="s">
        <v>15738</v>
      </c>
      <c r="C6255" s="208" t="s">
        <v>15697</v>
      </c>
      <c r="D6255" s="208" t="s">
        <v>15687</v>
      </c>
      <c r="E6255" s="205" t="s">
        <v>9</v>
      </c>
      <c r="F6255" s="205" t="s">
        <v>8</v>
      </c>
      <c r="G6255" s="205" t="s">
        <v>15698</v>
      </c>
      <c r="H6255" s="205" t="s">
        <v>12859</v>
      </c>
      <c r="I6255" s="206">
        <v>751</v>
      </c>
      <c r="J6255" t="str">
        <f t="shared" si="392"/>
        <v>BW|Hoßkirch</v>
      </c>
      <c r="K6255" t="str">
        <f t="shared" si="390"/>
        <v>BW|GVV Altshausen</v>
      </c>
      <c r="L6255" s="380" t="str">
        <f t="shared" si="393"/>
        <v>084365001047</v>
      </c>
      <c r="M6255">
        <f t="shared" si="391"/>
        <v>11937</v>
      </c>
    </row>
    <row r="6256" spans="1:13">
      <c r="A6256" s="127" t="s">
        <v>15739</v>
      </c>
      <c r="B6256" s="207" t="s">
        <v>15740</v>
      </c>
      <c r="C6256" s="208" t="s">
        <v>15741</v>
      </c>
      <c r="D6256" s="208" t="s">
        <v>15687</v>
      </c>
      <c r="E6256" s="205" t="s">
        <v>9</v>
      </c>
      <c r="F6256" s="205" t="s">
        <v>8</v>
      </c>
      <c r="G6256" s="205" t="s">
        <v>15739</v>
      </c>
      <c r="H6256" s="205" t="s">
        <v>356</v>
      </c>
      <c r="I6256" s="206">
        <v>15190</v>
      </c>
      <c r="J6256" t="str">
        <f t="shared" si="392"/>
        <v>BW|Isny im Allgäu</v>
      </c>
      <c r="K6256" t="str">
        <f t="shared" si="390"/>
        <v>BW|Isny im Allgäu</v>
      </c>
      <c r="L6256" s="380" t="str">
        <f t="shared" si="393"/>
        <v>084360049049</v>
      </c>
      <c r="M6256">
        <f t="shared" si="391"/>
        <v>15190</v>
      </c>
    </row>
    <row r="6257" spans="1:13">
      <c r="A6257" s="127" t="s">
        <v>15742</v>
      </c>
      <c r="B6257" s="207" t="s">
        <v>15743</v>
      </c>
      <c r="C6257" s="208" t="s">
        <v>15744</v>
      </c>
      <c r="D6257" s="208" t="s">
        <v>15687</v>
      </c>
      <c r="E6257" s="205" t="s">
        <v>9</v>
      </c>
      <c r="F6257" s="205" t="s">
        <v>8</v>
      </c>
      <c r="G6257" s="205" t="s">
        <v>15742</v>
      </c>
      <c r="H6257" s="205" t="s">
        <v>356</v>
      </c>
      <c r="I6257" s="206">
        <v>9473</v>
      </c>
      <c r="J6257" t="str">
        <f t="shared" si="392"/>
        <v>BW|Kißlegg</v>
      </c>
      <c r="K6257" t="str">
        <f t="shared" si="390"/>
        <v>BW|Kißlegg</v>
      </c>
      <c r="L6257" s="380" t="str">
        <f t="shared" si="393"/>
        <v>084360052052</v>
      </c>
      <c r="M6257">
        <f t="shared" si="391"/>
        <v>9473</v>
      </c>
    </row>
    <row r="6258" spans="1:13">
      <c r="A6258" s="127" t="s">
        <v>15745</v>
      </c>
      <c r="B6258" s="207" t="s">
        <v>15746</v>
      </c>
      <c r="C6258" s="208" t="s">
        <v>15697</v>
      </c>
      <c r="D6258" s="208" t="s">
        <v>15687</v>
      </c>
      <c r="E6258" s="205" t="s">
        <v>9</v>
      </c>
      <c r="F6258" s="205" t="s">
        <v>8</v>
      </c>
      <c r="G6258" s="205" t="s">
        <v>15698</v>
      </c>
      <c r="H6258" s="205" t="s">
        <v>12859</v>
      </c>
      <c r="I6258" s="206">
        <v>704</v>
      </c>
      <c r="J6258" t="str">
        <f t="shared" si="392"/>
        <v>BW|Königseggwald</v>
      </c>
      <c r="K6258" t="str">
        <f t="shared" si="390"/>
        <v>BW|GVV Altshausen</v>
      </c>
      <c r="L6258" s="380" t="str">
        <f t="shared" si="393"/>
        <v>084365001053</v>
      </c>
      <c r="M6258">
        <f t="shared" si="391"/>
        <v>11937</v>
      </c>
    </row>
    <row r="6259" spans="1:13">
      <c r="A6259" s="127" t="s">
        <v>15747</v>
      </c>
      <c r="B6259" s="207" t="s">
        <v>15748</v>
      </c>
      <c r="C6259" s="208" t="s">
        <v>15691</v>
      </c>
      <c r="D6259" s="208" t="s">
        <v>15687</v>
      </c>
      <c r="E6259" s="205" t="s">
        <v>9</v>
      </c>
      <c r="F6259" s="205" t="s">
        <v>8</v>
      </c>
      <c r="G6259" s="205" t="s">
        <v>15692</v>
      </c>
      <c r="H6259" s="205" t="s">
        <v>12875</v>
      </c>
      <c r="I6259" s="206">
        <v>23588</v>
      </c>
      <c r="J6259" t="str">
        <f t="shared" si="392"/>
        <v>BW|Leutkirch im Allgäu</v>
      </c>
      <c r="K6259" t="str">
        <f t="shared" si="390"/>
        <v>BW|VVG der Stadt Leutkirch im Allgäu</v>
      </c>
      <c r="L6259" s="380" t="str">
        <f t="shared" si="393"/>
        <v>084365004055</v>
      </c>
      <c r="M6259">
        <f t="shared" si="391"/>
        <v>29433</v>
      </c>
    </row>
    <row r="6260" spans="1:13">
      <c r="A6260" s="127" t="s">
        <v>15749</v>
      </c>
      <c r="B6260" s="207" t="s">
        <v>15750</v>
      </c>
      <c r="C6260" s="208" t="s">
        <v>15713</v>
      </c>
      <c r="D6260" s="208" t="s">
        <v>15687</v>
      </c>
      <c r="E6260" s="205" t="s">
        <v>9</v>
      </c>
      <c r="F6260" s="205" t="s">
        <v>8</v>
      </c>
      <c r="G6260" s="205" t="s">
        <v>15714</v>
      </c>
      <c r="H6260" s="205" t="s">
        <v>12859</v>
      </c>
      <c r="I6260" s="206">
        <v>51788</v>
      </c>
      <c r="J6260" t="str">
        <f t="shared" si="392"/>
        <v>BW|Ravensburg</v>
      </c>
      <c r="K6260" t="str">
        <f t="shared" si="390"/>
        <v>BW|GVV Mittleres Schussental</v>
      </c>
      <c r="L6260" s="380" t="str">
        <f t="shared" si="393"/>
        <v>084365005064</v>
      </c>
      <c r="M6260">
        <f t="shared" si="391"/>
        <v>94684</v>
      </c>
    </row>
    <row r="6261" spans="1:13">
      <c r="A6261" s="127" t="s">
        <v>15751</v>
      </c>
      <c r="B6261" s="207" t="s">
        <v>15752</v>
      </c>
      <c r="C6261" s="208" t="s">
        <v>15697</v>
      </c>
      <c r="D6261" s="208" t="s">
        <v>15687</v>
      </c>
      <c r="E6261" s="205" t="s">
        <v>9</v>
      </c>
      <c r="F6261" s="205" t="s">
        <v>8</v>
      </c>
      <c r="G6261" s="205" t="s">
        <v>15698</v>
      </c>
      <c r="H6261" s="205" t="s">
        <v>12859</v>
      </c>
      <c r="I6261" s="206">
        <v>787</v>
      </c>
      <c r="J6261" t="str">
        <f t="shared" si="392"/>
        <v>BW|Riedhausen</v>
      </c>
      <c r="K6261" t="str">
        <f t="shared" si="390"/>
        <v>BW|GVV Altshausen</v>
      </c>
      <c r="L6261" s="380" t="str">
        <f t="shared" si="393"/>
        <v>084365001067</v>
      </c>
      <c r="M6261">
        <f t="shared" si="391"/>
        <v>11937</v>
      </c>
    </row>
    <row r="6262" spans="1:13">
      <c r="A6262" s="127" t="s">
        <v>15753</v>
      </c>
      <c r="B6262" s="207" t="s">
        <v>15754</v>
      </c>
      <c r="C6262" s="208" t="s">
        <v>15723</v>
      </c>
      <c r="D6262" s="208" t="s">
        <v>15687</v>
      </c>
      <c r="E6262" s="205" t="s">
        <v>9</v>
      </c>
      <c r="F6262" s="205" t="s">
        <v>8</v>
      </c>
      <c r="G6262" s="205" t="s">
        <v>15724</v>
      </c>
      <c r="H6262" s="205" t="s">
        <v>12859</v>
      </c>
      <c r="I6262" s="206">
        <v>4061</v>
      </c>
      <c r="J6262" t="str">
        <f t="shared" si="392"/>
        <v>BW|Schlier</v>
      </c>
      <c r="K6262" t="str">
        <f t="shared" si="390"/>
        <v>BW|GVV Gullen</v>
      </c>
      <c r="L6262" s="380" t="str">
        <f t="shared" si="393"/>
        <v>084365003069</v>
      </c>
      <c r="M6262">
        <f t="shared" si="391"/>
        <v>13903</v>
      </c>
    </row>
    <row r="6263" spans="1:13">
      <c r="A6263" s="127" t="s">
        <v>15755</v>
      </c>
      <c r="B6263" s="207" t="s">
        <v>15756</v>
      </c>
      <c r="C6263" s="208" t="s">
        <v>15697</v>
      </c>
      <c r="D6263" s="208" t="s">
        <v>15687</v>
      </c>
      <c r="E6263" s="205" t="s">
        <v>9</v>
      </c>
      <c r="F6263" s="205" t="s">
        <v>8</v>
      </c>
      <c r="G6263" s="205" t="s">
        <v>15698</v>
      </c>
      <c r="H6263" s="205" t="s">
        <v>12859</v>
      </c>
      <c r="I6263" s="206">
        <v>283</v>
      </c>
      <c r="J6263" t="str">
        <f t="shared" si="392"/>
        <v>BW|Unterwaldhausen</v>
      </c>
      <c r="K6263" t="str">
        <f t="shared" si="390"/>
        <v>BW|GVV Altshausen</v>
      </c>
      <c r="L6263" s="380" t="str">
        <f t="shared" si="393"/>
        <v>084365001077</v>
      </c>
      <c r="M6263">
        <f t="shared" si="391"/>
        <v>11937</v>
      </c>
    </row>
    <row r="6264" spans="1:13">
      <c r="A6264" s="127" t="s">
        <v>15757</v>
      </c>
      <c r="B6264" s="207" t="s">
        <v>15758</v>
      </c>
      <c r="C6264" s="208" t="s">
        <v>15759</v>
      </c>
      <c r="D6264" s="208" t="s">
        <v>15687</v>
      </c>
      <c r="E6264" s="205" t="s">
        <v>9</v>
      </c>
      <c r="F6264" s="205" t="s">
        <v>8</v>
      </c>
      <c r="G6264" s="205" t="s">
        <v>15760</v>
      </c>
      <c r="H6264" s="205" t="s">
        <v>12875</v>
      </c>
      <c r="I6264" s="206">
        <v>4710</v>
      </c>
      <c r="J6264" t="str">
        <f t="shared" si="392"/>
        <v>BW|Vogt</v>
      </c>
      <c r="K6264" t="str">
        <f t="shared" si="390"/>
        <v>BW|VVG der Gemeinde Vogt</v>
      </c>
      <c r="L6264" s="380" t="str">
        <f t="shared" si="393"/>
        <v>084365006078</v>
      </c>
      <c r="M6264">
        <f t="shared" si="391"/>
        <v>8637</v>
      </c>
    </row>
    <row r="6265" spans="1:13">
      <c r="A6265" s="127" t="s">
        <v>15761</v>
      </c>
      <c r="B6265" s="207" t="s">
        <v>15762</v>
      </c>
      <c r="C6265" s="208" t="s">
        <v>15723</v>
      </c>
      <c r="D6265" s="208" t="s">
        <v>15687</v>
      </c>
      <c r="E6265" s="205" t="s">
        <v>9</v>
      </c>
      <c r="F6265" s="205" t="s">
        <v>8</v>
      </c>
      <c r="G6265" s="205" t="s">
        <v>15724</v>
      </c>
      <c r="H6265" s="205" t="s">
        <v>12859</v>
      </c>
      <c r="I6265" s="206">
        <v>3321</v>
      </c>
      <c r="J6265" t="str">
        <f t="shared" si="392"/>
        <v>BW|Waldburg</v>
      </c>
      <c r="K6265" t="str">
        <f t="shared" si="390"/>
        <v>BW|GVV Gullen</v>
      </c>
      <c r="L6265" s="380" t="str">
        <f t="shared" si="393"/>
        <v>084365003079</v>
      </c>
      <c r="M6265">
        <f t="shared" si="391"/>
        <v>13903</v>
      </c>
    </row>
    <row r="6266" spans="1:13">
      <c r="A6266" s="127" t="s">
        <v>15763</v>
      </c>
      <c r="B6266" s="208" t="s">
        <v>15764</v>
      </c>
      <c r="C6266" s="208" t="s">
        <v>15686</v>
      </c>
      <c r="D6266" s="208" t="s">
        <v>15687</v>
      </c>
      <c r="E6266" s="205" t="s">
        <v>9</v>
      </c>
      <c r="F6266" s="205" t="s">
        <v>8</v>
      </c>
      <c r="G6266" s="205" t="s">
        <v>15688</v>
      </c>
      <c r="H6266" s="205" t="s">
        <v>12875</v>
      </c>
      <c r="I6266" s="206">
        <v>27608</v>
      </c>
      <c r="J6266" t="str">
        <f t="shared" si="392"/>
        <v>BW|Wangen im Allgäu</v>
      </c>
      <c r="K6266" t="str">
        <f t="shared" si="390"/>
        <v>BW|VVG der Stadt Wangen im Allgäu</v>
      </c>
      <c r="L6266" s="380" t="str">
        <f t="shared" si="393"/>
        <v>084365007081</v>
      </c>
      <c r="M6266">
        <f t="shared" si="391"/>
        <v>33657</v>
      </c>
    </row>
    <row r="6267" spans="1:13">
      <c r="A6267" s="127" t="s">
        <v>15765</v>
      </c>
      <c r="B6267" s="207" t="s">
        <v>15766</v>
      </c>
      <c r="C6267" s="208" t="s">
        <v>15713</v>
      </c>
      <c r="D6267" s="208" t="s">
        <v>15687</v>
      </c>
      <c r="E6267" s="205" t="s">
        <v>9</v>
      </c>
      <c r="F6267" s="205" t="s">
        <v>8</v>
      </c>
      <c r="G6267" s="205" t="s">
        <v>15714</v>
      </c>
      <c r="H6267" s="205" t="s">
        <v>12859</v>
      </c>
      <c r="I6267" s="206">
        <v>25521</v>
      </c>
      <c r="J6267" t="str">
        <f t="shared" si="392"/>
        <v>BW|Weingarten</v>
      </c>
      <c r="K6267" t="str">
        <f t="shared" si="390"/>
        <v>BW|GVV Mittleres Schussental</v>
      </c>
      <c r="L6267" s="380" t="str">
        <f t="shared" si="393"/>
        <v>084365005082</v>
      </c>
      <c r="M6267">
        <f t="shared" si="391"/>
        <v>94684</v>
      </c>
    </row>
    <row r="6268" spans="1:13">
      <c r="A6268" s="127" t="s">
        <v>15767</v>
      </c>
      <c r="B6268" s="207" t="s">
        <v>15768</v>
      </c>
      <c r="C6268" s="208" t="s">
        <v>15769</v>
      </c>
      <c r="D6268" s="208" t="s">
        <v>15687</v>
      </c>
      <c r="E6268" s="205" t="s">
        <v>9</v>
      </c>
      <c r="F6268" s="205" t="s">
        <v>8</v>
      </c>
      <c r="G6268" s="205" t="s">
        <v>15770</v>
      </c>
      <c r="H6268" s="205" t="s">
        <v>12875</v>
      </c>
      <c r="I6268" s="206">
        <v>5065</v>
      </c>
      <c r="J6268" t="str">
        <f t="shared" si="392"/>
        <v>BW|Wilhelmsdorf (Württemberg)</v>
      </c>
      <c r="K6268" t="str">
        <f t="shared" si="390"/>
        <v>BW|VVG der Gemeinde Wilhelmsdorf</v>
      </c>
      <c r="L6268" s="380" t="str">
        <f t="shared" si="393"/>
        <v>084365008083</v>
      </c>
      <c r="M6268">
        <f t="shared" si="391"/>
        <v>10758</v>
      </c>
    </row>
    <row r="6269" spans="1:13">
      <c r="A6269" s="127" t="s">
        <v>15771</v>
      </c>
      <c r="B6269" s="207" t="s">
        <v>15772</v>
      </c>
      <c r="C6269" s="208" t="s">
        <v>15759</v>
      </c>
      <c r="D6269" s="208" t="s">
        <v>15687</v>
      </c>
      <c r="E6269" s="205" t="s">
        <v>9</v>
      </c>
      <c r="F6269" s="205" t="s">
        <v>8</v>
      </c>
      <c r="G6269" s="205" t="s">
        <v>15760</v>
      </c>
      <c r="H6269" s="205" t="s">
        <v>12875</v>
      </c>
      <c r="I6269" s="206">
        <v>3927</v>
      </c>
      <c r="J6269" t="str">
        <f t="shared" si="392"/>
        <v>BW|Wolfegg</v>
      </c>
      <c r="K6269" t="str">
        <f t="shared" si="390"/>
        <v>BW|VVG der Gemeinde Vogt</v>
      </c>
      <c r="L6269" s="380" t="str">
        <f t="shared" si="393"/>
        <v>084365006085</v>
      </c>
      <c r="M6269">
        <f t="shared" si="391"/>
        <v>8637</v>
      </c>
    </row>
    <row r="6270" spans="1:13">
      <c r="A6270" s="127" t="s">
        <v>15773</v>
      </c>
      <c r="B6270" s="207" t="s">
        <v>15774</v>
      </c>
      <c r="C6270" s="208" t="s">
        <v>15775</v>
      </c>
      <c r="D6270" s="208" t="s">
        <v>15687</v>
      </c>
      <c r="E6270" s="205" t="s">
        <v>9</v>
      </c>
      <c r="F6270" s="205" t="s">
        <v>8</v>
      </c>
      <c r="G6270" s="205" t="s">
        <v>15776</v>
      </c>
      <c r="H6270" s="205" t="s">
        <v>12859</v>
      </c>
      <c r="I6270" s="206">
        <v>4153</v>
      </c>
      <c r="J6270" t="str">
        <f t="shared" si="392"/>
        <v>BW|Wolpertswende</v>
      </c>
      <c r="K6270" t="str">
        <f t="shared" si="390"/>
        <v>BW|GVV Fronreute-Wolpertswende</v>
      </c>
      <c r="L6270" s="380" t="str">
        <f t="shared" si="393"/>
        <v>084365009087</v>
      </c>
      <c r="M6270">
        <f t="shared" si="391"/>
        <v>9170</v>
      </c>
    </row>
    <row r="6271" spans="1:13">
      <c r="A6271" s="127" t="s">
        <v>15777</v>
      </c>
      <c r="B6271" s="207" t="s">
        <v>15778</v>
      </c>
      <c r="C6271" s="208" t="s">
        <v>15697</v>
      </c>
      <c r="D6271" s="208" t="s">
        <v>15687</v>
      </c>
      <c r="E6271" s="205" t="s">
        <v>9</v>
      </c>
      <c r="F6271" s="205" t="s">
        <v>8</v>
      </c>
      <c r="G6271" s="205" t="s">
        <v>15698</v>
      </c>
      <c r="H6271" s="205" t="s">
        <v>12859</v>
      </c>
      <c r="I6271" s="206">
        <v>1729</v>
      </c>
      <c r="J6271" t="str">
        <f t="shared" si="392"/>
        <v>BW|Ebersbach-Musbach</v>
      </c>
      <c r="K6271" t="str">
        <f t="shared" si="390"/>
        <v>BW|GVV Altshausen</v>
      </c>
      <c r="L6271" s="380" t="str">
        <f t="shared" si="393"/>
        <v>084365001093</v>
      </c>
      <c r="M6271">
        <f t="shared" si="391"/>
        <v>11937</v>
      </c>
    </row>
    <row r="6272" spans="1:13">
      <c r="A6272" s="127" t="s">
        <v>15779</v>
      </c>
      <c r="B6272" s="207" t="s">
        <v>15780</v>
      </c>
      <c r="C6272" s="208" t="s">
        <v>15781</v>
      </c>
      <c r="D6272" s="208" t="s">
        <v>15687</v>
      </c>
      <c r="E6272" s="205" t="s">
        <v>9</v>
      </c>
      <c r="F6272" s="205" t="s">
        <v>8</v>
      </c>
      <c r="G6272" s="205" t="s">
        <v>15779</v>
      </c>
      <c r="H6272" s="205" t="s">
        <v>356</v>
      </c>
      <c r="I6272" s="206">
        <v>6740</v>
      </c>
      <c r="J6272" t="str">
        <f t="shared" si="392"/>
        <v>BW|Argenbühl</v>
      </c>
      <c r="K6272" t="str">
        <f t="shared" si="390"/>
        <v>BW|Argenbühl</v>
      </c>
      <c r="L6272" s="380" t="str">
        <f t="shared" si="393"/>
        <v>084360094094</v>
      </c>
      <c r="M6272">
        <f t="shared" si="391"/>
        <v>6740</v>
      </c>
    </row>
    <row r="6273" spans="1:13">
      <c r="A6273" s="127" t="s">
        <v>15782</v>
      </c>
      <c r="B6273" s="207" t="s">
        <v>15783</v>
      </c>
      <c r="C6273" s="208" t="s">
        <v>15769</v>
      </c>
      <c r="D6273" s="208" t="s">
        <v>15687</v>
      </c>
      <c r="E6273" s="205" t="s">
        <v>9</v>
      </c>
      <c r="F6273" s="205" t="s">
        <v>8</v>
      </c>
      <c r="G6273" s="205" t="s">
        <v>15770</v>
      </c>
      <c r="H6273" s="205" t="s">
        <v>12875</v>
      </c>
      <c r="I6273" s="206">
        <v>5693</v>
      </c>
      <c r="J6273" t="str">
        <f t="shared" si="392"/>
        <v>BW|Horgenzell</v>
      </c>
      <c r="K6273" t="str">
        <f t="shared" si="390"/>
        <v>BW|VVG der Gemeinde Wilhelmsdorf</v>
      </c>
      <c r="L6273" s="380" t="str">
        <f t="shared" si="393"/>
        <v>084365008095</v>
      </c>
      <c r="M6273">
        <f t="shared" si="391"/>
        <v>10758</v>
      </c>
    </row>
    <row r="6274" spans="1:13">
      <c r="A6274" s="127" t="s">
        <v>15784</v>
      </c>
      <c r="B6274" s="207" t="s">
        <v>15785</v>
      </c>
      <c r="C6274" s="208" t="s">
        <v>15775</v>
      </c>
      <c r="D6274" s="208" t="s">
        <v>15687</v>
      </c>
      <c r="E6274" s="205" t="s">
        <v>9</v>
      </c>
      <c r="F6274" s="205" t="s">
        <v>8</v>
      </c>
      <c r="G6274" s="205" t="s">
        <v>15776</v>
      </c>
      <c r="H6274" s="205" t="s">
        <v>12859</v>
      </c>
      <c r="I6274" s="206">
        <v>5017</v>
      </c>
      <c r="J6274" t="str">
        <f t="shared" si="392"/>
        <v>BW|Fronreute</v>
      </c>
      <c r="K6274" t="str">
        <f t="shared" si="390"/>
        <v>BW|GVV Fronreute-Wolpertswende</v>
      </c>
      <c r="L6274" s="380" t="str">
        <f t="shared" si="393"/>
        <v>084365009096</v>
      </c>
      <c r="M6274">
        <f t="shared" si="391"/>
        <v>9170</v>
      </c>
    </row>
    <row r="6275" spans="1:13">
      <c r="A6275" s="127" t="s">
        <v>15786</v>
      </c>
      <c r="B6275" s="207" t="s">
        <v>15787</v>
      </c>
      <c r="C6275" s="208" t="s">
        <v>15788</v>
      </c>
      <c r="D6275" s="208" t="s">
        <v>15789</v>
      </c>
      <c r="E6275" s="205" t="s">
        <v>9</v>
      </c>
      <c r="F6275" s="205" t="s">
        <v>8</v>
      </c>
      <c r="G6275" s="205" t="s">
        <v>15790</v>
      </c>
      <c r="H6275" s="205" t="s">
        <v>12859</v>
      </c>
      <c r="I6275" s="206">
        <v>670</v>
      </c>
      <c r="J6275" t="str">
        <f t="shared" si="392"/>
        <v>BW|Beuron</v>
      </c>
      <c r="K6275" t="str">
        <f t="shared" ref="K6275:K6338" si="394">E6275 &amp; "|" &amp; G6275</f>
        <v>BW|GVV Sigmaringen</v>
      </c>
      <c r="L6275" s="380" t="str">
        <f t="shared" si="393"/>
        <v>084375006005</v>
      </c>
      <c r="M6275">
        <f t="shared" ref="M6275:M6338" si="395">SUMIF($C:$C, $C6275, $I:$I)</f>
        <v>33437</v>
      </c>
    </row>
    <row r="6276" spans="1:13">
      <c r="A6276" s="127" t="s">
        <v>15791</v>
      </c>
      <c r="B6276" s="207" t="s">
        <v>15792</v>
      </c>
      <c r="C6276" s="208" t="s">
        <v>15788</v>
      </c>
      <c r="D6276" s="208" t="s">
        <v>15789</v>
      </c>
      <c r="E6276" s="205" t="s">
        <v>9</v>
      </c>
      <c r="F6276" s="205" t="s">
        <v>8</v>
      </c>
      <c r="G6276" s="205" t="s">
        <v>15790</v>
      </c>
      <c r="H6276" s="205" t="s">
        <v>12859</v>
      </c>
      <c r="I6276" s="206">
        <v>2750</v>
      </c>
      <c r="J6276" t="str">
        <f t="shared" si="392"/>
        <v>BW|Bingen</v>
      </c>
      <c r="K6276" t="str">
        <f t="shared" si="394"/>
        <v>BW|GVV Sigmaringen</v>
      </c>
      <c r="L6276" s="380" t="str">
        <f t="shared" si="393"/>
        <v>084375006008</v>
      </c>
      <c r="M6276">
        <f t="shared" si="395"/>
        <v>33437</v>
      </c>
    </row>
    <row r="6277" spans="1:13">
      <c r="A6277" s="127" t="s">
        <v>15793</v>
      </c>
      <c r="B6277" s="207" t="s">
        <v>15794</v>
      </c>
      <c r="C6277" s="208" t="s">
        <v>15795</v>
      </c>
      <c r="D6277" s="208" t="s">
        <v>15789</v>
      </c>
      <c r="E6277" s="205" t="s">
        <v>9</v>
      </c>
      <c r="F6277" s="205" t="s">
        <v>8</v>
      </c>
      <c r="G6277" s="205" t="s">
        <v>15796</v>
      </c>
      <c r="H6277" s="205" t="s">
        <v>12859</v>
      </c>
      <c r="I6277" s="206">
        <v>6298</v>
      </c>
      <c r="J6277" t="str">
        <f t="shared" si="392"/>
        <v>BW|Gammertingen</v>
      </c>
      <c r="K6277" t="str">
        <f t="shared" si="394"/>
        <v>BW|GVV Gammertingen</v>
      </c>
      <c r="L6277" s="380" t="str">
        <f t="shared" si="393"/>
        <v>084375001031</v>
      </c>
      <c r="M6277">
        <f t="shared" si="395"/>
        <v>12165</v>
      </c>
    </row>
    <row r="6278" spans="1:13">
      <c r="A6278" s="127" t="s">
        <v>15797</v>
      </c>
      <c r="B6278" s="207" t="s">
        <v>15798</v>
      </c>
      <c r="C6278" s="208" t="s">
        <v>15799</v>
      </c>
      <c r="D6278" s="208" t="s">
        <v>15789</v>
      </c>
      <c r="E6278" s="205" t="s">
        <v>9</v>
      </c>
      <c r="F6278" s="205" t="s">
        <v>8</v>
      </c>
      <c r="G6278" s="205" t="s">
        <v>15800</v>
      </c>
      <c r="H6278" s="205" t="s">
        <v>12875</v>
      </c>
      <c r="I6278" s="206">
        <v>4766</v>
      </c>
      <c r="J6278" t="str">
        <f t="shared" ref="J6278:J6341" si="396">E6278 &amp; "|" &amp; A6278</f>
        <v>BW|Herbertingen</v>
      </c>
      <c r="K6278" t="str">
        <f t="shared" si="394"/>
        <v>BW|VVG der Stadt Bad Saulgau</v>
      </c>
      <c r="L6278" s="380" t="str">
        <f t="shared" ref="L6278:L6341" si="397">C6278 &amp; RIGHT(B6278,3)</f>
        <v>084375005044</v>
      </c>
      <c r="M6278">
        <f t="shared" si="395"/>
        <v>22490</v>
      </c>
    </row>
    <row r="6279" spans="1:13">
      <c r="A6279" s="127" t="s">
        <v>15801</v>
      </c>
      <c r="B6279" s="207" t="s">
        <v>15802</v>
      </c>
      <c r="C6279" s="208" t="s">
        <v>15795</v>
      </c>
      <c r="D6279" s="208" t="s">
        <v>15789</v>
      </c>
      <c r="E6279" s="205" t="s">
        <v>9</v>
      </c>
      <c r="F6279" s="205" t="s">
        <v>8</v>
      </c>
      <c r="G6279" s="205" t="s">
        <v>15796</v>
      </c>
      <c r="H6279" s="205" t="s">
        <v>12859</v>
      </c>
      <c r="I6279" s="206">
        <v>1859</v>
      </c>
      <c r="J6279" t="str">
        <f t="shared" si="396"/>
        <v>BW|Hettingen</v>
      </c>
      <c r="K6279" t="str">
        <f t="shared" si="394"/>
        <v>BW|GVV Gammertingen</v>
      </c>
      <c r="L6279" s="380" t="str">
        <f t="shared" si="397"/>
        <v>084375001047</v>
      </c>
      <c r="M6279">
        <f t="shared" si="395"/>
        <v>12165</v>
      </c>
    </row>
    <row r="6280" spans="1:13">
      <c r="A6280" s="127" t="s">
        <v>15803</v>
      </c>
      <c r="B6280" s="207" t="s">
        <v>15804</v>
      </c>
      <c r="C6280" s="208" t="s">
        <v>15805</v>
      </c>
      <c r="D6280" s="208" t="s">
        <v>15789</v>
      </c>
      <c r="E6280" s="205" t="s">
        <v>9</v>
      </c>
      <c r="F6280" s="205" t="s">
        <v>8</v>
      </c>
      <c r="G6280" s="205" t="s">
        <v>15806</v>
      </c>
      <c r="H6280" s="205" t="s">
        <v>12859</v>
      </c>
      <c r="I6280" s="206">
        <v>4343</v>
      </c>
      <c r="J6280" t="str">
        <f t="shared" si="396"/>
        <v>BW|Hohentengen</v>
      </c>
      <c r="K6280" t="str">
        <f t="shared" si="394"/>
        <v>BW|GVV Mengen</v>
      </c>
      <c r="L6280" s="380" t="str">
        <f t="shared" si="397"/>
        <v>084375002053</v>
      </c>
      <c r="M6280">
        <f t="shared" si="395"/>
        <v>16955</v>
      </c>
    </row>
    <row r="6281" spans="1:13">
      <c r="A6281" s="127" t="s">
        <v>15807</v>
      </c>
      <c r="B6281" s="207" t="s">
        <v>15808</v>
      </c>
      <c r="C6281" s="208" t="s">
        <v>15809</v>
      </c>
      <c r="D6281" s="208" t="s">
        <v>15789</v>
      </c>
      <c r="E6281" s="205" t="s">
        <v>9</v>
      </c>
      <c r="F6281" s="205" t="s">
        <v>8</v>
      </c>
      <c r="G6281" s="205" t="s">
        <v>15810</v>
      </c>
      <c r="H6281" s="205" t="s">
        <v>12875</v>
      </c>
      <c r="I6281" s="206">
        <v>2091</v>
      </c>
      <c r="J6281" t="str">
        <f t="shared" si="396"/>
        <v>BW|Illmensee</v>
      </c>
      <c r="K6281" t="str">
        <f t="shared" si="394"/>
        <v>BW|VVG der Stadt Pfullendorf</v>
      </c>
      <c r="L6281" s="380" t="str">
        <f t="shared" si="397"/>
        <v>084375004056</v>
      </c>
      <c r="M6281">
        <f t="shared" si="395"/>
        <v>22084</v>
      </c>
    </row>
    <row r="6282" spans="1:13">
      <c r="A6282" s="127" t="s">
        <v>15811</v>
      </c>
      <c r="B6282" s="207" t="s">
        <v>15812</v>
      </c>
      <c r="C6282" s="208" t="s">
        <v>15788</v>
      </c>
      <c r="D6282" s="208" t="s">
        <v>15789</v>
      </c>
      <c r="E6282" s="205" t="s">
        <v>9</v>
      </c>
      <c r="F6282" s="205" t="s">
        <v>8</v>
      </c>
      <c r="G6282" s="205" t="s">
        <v>15790</v>
      </c>
      <c r="H6282" s="205" t="s">
        <v>12859</v>
      </c>
      <c r="I6282" s="206">
        <v>2997</v>
      </c>
      <c r="J6282" t="str">
        <f t="shared" si="396"/>
        <v>BW|Inzigkofen</v>
      </c>
      <c r="K6282" t="str">
        <f t="shared" si="394"/>
        <v>BW|GVV Sigmaringen</v>
      </c>
      <c r="L6282" s="380" t="str">
        <f t="shared" si="397"/>
        <v>084375006059</v>
      </c>
      <c r="M6282">
        <f t="shared" si="395"/>
        <v>33437</v>
      </c>
    </row>
    <row r="6283" spans="1:13">
      <c r="A6283" s="127" t="s">
        <v>15813</v>
      </c>
      <c r="B6283" s="207" t="s">
        <v>15814</v>
      </c>
      <c r="C6283" s="208" t="s">
        <v>15788</v>
      </c>
      <c r="D6283" s="208" t="s">
        <v>15789</v>
      </c>
      <c r="E6283" s="205" t="s">
        <v>9</v>
      </c>
      <c r="F6283" s="205" t="s">
        <v>8</v>
      </c>
      <c r="G6283" s="205" t="s">
        <v>15790</v>
      </c>
      <c r="H6283" s="205" t="s">
        <v>12859</v>
      </c>
      <c r="I6283" s="206">
        <v>5145</v>
      </c>
      <c r="J6283" t="str">
        <f t="shared" si="396"/>
        <v>BW|Krauchenwies</v>
      </c>
      <c r="K6283" t="str">
        <f t="shared" si="394"/>
        <v>BW|GVV Sigmaringen</v>
      </c>
      <c r="L6283" s="380" t="str">
        <f t="shared" si="397"/>
        <v>084375006065</v>
      </c>
      <c r="M6283">
        <f t="shared" si="395"/>
        <v>33437</v>
      </c>
    </row>
    <row r="6284" spans="1:13">
      <c r="A6284" s="127" t="s">
        <v>15815</v>
      </c>
      <c r="B6284" s="207" t="s">
        <v>15816</v>
      </c>
      <c r="C6284" s="208" t="s">
        <v>15817</v>
      </c>
      <c r="D6284" s="208" t="s">
        <v>15789</v>
      </c>
      <c r="E6284" s="205" t="s">
        <v>9</v>
      </c>
      <c r="F6284" s="205" t="s">
        <v>8</v>
      </c>
      <c r="G6284" s="205" t="s">
        <v>15818</v>
      </c>
      <c r="H6284" s="205" t="s">
        <v>12875</v>
      </c>
      <c r="I6284" s="206">
        <v>2143</v>
      </c>
      <c r="J6284" t="str">
        <f t="shared" si="396"/>
        <v>BW|Leibertingen</v>
      </c>
      <c r="K6284" t="str">
        <f t="shared" si="394"/>
        <v>BW|VVG der Stadt Meßkirch</v>
      </c>
      <c r="L6284" s="380" t="str">
        <f t="shared" si="397"/>
        <v>084375003072</v>
      </c>
      <c r="M6284">
        <f t="shared" si="395"/>
        <v>13459</v>
      </c>
    </row>
    <row r="6285" spans="1:13">
      <c r="A6285" s="127" t="s">
        <v>15819</v>
      </c>
      <c r="B6285" s="207" t="s">
        <v>15820</v>
      </c>
      <c r="C6285" s="208" t="s">
        <v>15805</v>
      </c>
      <c r="D6285" s="208" t="s">
        <v>15789</v>
      </c>
      <c r="E6285" s="205" t="s">
        <v>9</v>
      </c>
      <c r="F6285" s="205" t="s">
        <v>8</v>
      </c>
      <c r="G6285" s="205" t="s">
        <v>15806</v>
      </c>
      <c r="H6285" s="205" t="s">
        <v>12859</v>
      </c>
      <c r="I6285" s="206">
        <v>10077</v>
      </c>
      <c r="J6285" t="str">
        <f t="shared" si="396"/>
        <v>BW|Mengen</v>
      </c>
      <c r="K6285" t="str">
        <f t="shared" si="394"/>
        <v>BW|GVV Mengen</v>
      </c>
      <c r="L6285" s="380" t="str">
        <f t="shared" si="397"/>
        <v>084375002076</v>
      </c>
      <c r="M6285">
        <f t="shared" si="395"/>
        <v>16955</v>
      </c>
    </row>
    <row r="6286" spans="1:13">
      <c r="A6286" s="127" t="s">
        <v>15821</v>
      </c>
      <c r="B6286" s="207" t="s">
        <v>15822</v>
      </c>
      <c r="C6286" s="208" t="s">
        <v>15817</v>
      </c>
      <c r="D6286" s="208" t="s">
        <v>15789</v>
      </c>
      <c r="E6286" s="205" t="s">
        <v>9</v>
      </c>
      <c r="F6286" s="205" t="s">
        <v>8</v>
      </c>
      <c r="G6286" s="205" t="s">
        <v>15818</v>
      </c>
      <c r="H6286" s="205" t="s">
        <v>12875</v>
      </c>
      <c r="I6286" s="206">
        <v>8725</v>
      </c>
      <c r="J6286" t="str">
        <f t="shared" si="396"/>
        <v>BW|Meßkirch</v>
      </c>
      <c r="K6286" t="str">
        <f t="shared" si="394"/>
        <v>BW|VVG der Stadt Meßkirch</v>
      </c>
      <c r="L6286" s="380" t="str">
        <f t="shared" si="397"/>
        <v>084375003078</v>
      </c>
      <c r="M6286">
        <f t="shared" si="395"/>
        <v>13459</v>
      </c>
    </row>
    <row r="6287" spans="1:13">
      <c r="A6287" s="127" t="s">
        <v>15823</v>
      </c>
      <c r="B6287" s="207" t="s">
        <v>15824</v>
      </c>
      <c r="C6287" s="208" t="s">
        <v>15795</v>
      </c>
      <c r="D6287" s="208" t="s">
        <v>15789</v>
      </c>
      <c r="E6287" s="205" t="s">
        <v>9</v>
      </c>
      <c r="F6287" s="205" t="s">
        <v>8</v>
      </c>
      <c r="G6287" s="205" t="s">
        <v>15796</v>
      </c>
      <c r="H6287" s="205" t="s">
        <v>12859</v>
      </c>
      <c r="I6287" s="206">
        <v>1874</v>
      </c>
      <c r="J6287" t="str">
        <f t="shared" si="396"/>
        <v>BW|Neufra</v>
      </c>
      <c r="K6287" t="str">
        <f t="shared" si="394"/>
        <v>BW|GVV Gammertingen</v>
      </c>
      <c r="L6287" s="380" t="str">
        <f t="shared" si="397"/>
        <v>084375001082</v>
      </c>
      <c r="M6287">
        <f t="shared" si="395"/>
        <v>12165</v>
      </c>
    </row>
    <row r="6288" spans="1:13">
      <c r="A6288" s="127" t="s">
        <v>15825</v>
      </c>
      <c r="B6288" s="207" t="s">
        <v>15826</v>
      </c>
      <c r="C6288" s="208" t="s">
        <v>15827</v>
      </c>
      <c r="D6288" s="208" t="s">
        <v>15789</v>
      </c>
      <c r="E6288" s="205" t="s">
        <v>9</v>
      </c>
      <c r="F6288" s="205" t="s">
        <v>8</v>
      </c>
      <c r="G6288" s="205" t="s">
        <v>15825</v>
      </c>
      <c r="H6288" s="205" t="s">
        <v>356</v>
      </c>
      <c r="I6288" s="206">
        <v>7104</v>
      </c>
      <c r="J6288" t="str">
        <f t="shared" si="396"/>
        <v>BW|Ostrach</v>
      </c>
      <c r="K6288" t="str">
        <f t="shared" si="394"/>
        <v>BW|Ostrach</v>
      </c>
      <c r="L6288" s="380" t="str">
        <f t="shared" si="397"/>
        <v>084370086086</v>
      </c>
      <c r="M6288">
        <f t="shared" si="395"/>
        <v>7104</v>
      </c>
    </row>
    <row r="6289" spans="1:13">
      <c r="A6289" s="127" t="s">
        <v>15828</v>
      </c>
      <c r="B6289" s="207" t="s">
        <v>15829</v>
      </c>
      <c r="C6289" s="208" t="s">
        <v>15809</v>
      </c>
      <c r="D6289" s="208" t="s">
        <v>15789</v>
      </c>
      <c r="E6289" s="205" t="s">
        <v>9</v>
      </c>
      <c r="F6289" s="205" t="s">
        <v>8</v>
      </c>
      <c r="G6289" s="205" t="s">
        <v>15810</v>
      </c>
      <c r="H6289" s="205" t="s">
        <v>12875</v>
      </c>
      <c r="I6289" s="206">
        <v>13654</v>
      </c>
      <c r="J6289" t="str">
        <f t="shared" si="396"/>
        <v>BW|Pfullendorf</v>
      </c>
      <c r="K6289" t="str">
        <f t="shared" si="394"/>
        <v>BW|VVG der Stadt Pfullendorf</v>
      </c>
      <c r="L6289" s="380" t="str">
        <f t="shared" si="397"/>
        <v>084375004088</v>
      </c>
      <c r="M6289">
        <f t="shared" si="395"/>
        <v>22084</v>
      </c>
    </row>
    <row r="6290" spans="1:13">
      <c r="A6290" s="127" t="s">
        <v>15830</v>
      </c>
      <c r="B6290" s="207" t="s">
        <v>15831</v>
      </c>
      <c r="C6290" s="208" t="s">
        <v>15799</v>
      </c>
      <c r="D6290" s="208" t="s">
        <v>15789</v>
      </c>
      <c r="E6290" s="205" t="s">
        <v>9</v>
      </c>
      <c r="F6290" s="205" t="s">
        <v>8</v>
      </c>
      <c r="G6290" s="205" t="s">
        <v>15800</v>
      </c>
      <c r="H6290" s="205" t="s">
        <v>12875</v>
      </c>
      <c r="I6290" s="206">
        <v>17724</v>
      </c>
      <c r="J6290" t="str">
        <f t="shared" si="396"/>
        <v>BW|Bad Saulgau</v>
      </c>
      <c r="K6290" t="str">
        <f t="shared" si="394"/>
        <v>BW|VVG der Stadt Bad Saulgau</v>
      </c>
      <c r="L6290" s="380" t="str">
        <f t="shared" si="397"/>
        <v>084375005100</v>
      </c>
      <c r="M6290">
        <f t="shared" si="395"/>
        <v>22490</v>
      </c>
    </row>
    <row r="6291" spans="1:13">
      <c r="A6291" s="127" t="s">
        <v>15832</v>
      </c>
      <c r="B6291" s="207" t="s">
        <v>15833</v>
      </c>
      <c r="C6291" s="208" t="s">
        <v>15805</v>
      </c>
      <c r="D6291" s="208" t="s">
        <v>15789</v>
      </c>
      <c r="E6291" s="205" t="s">
        <v>9</v>
      </c>
      <c r="F6291" s="205" t="s">
        <v>8</v>
      </c>
      <c r="G6291" s="205" t="s">
        <v>15806</v>
      </c>
      <c r="H6291" s="205" t="s">
        <v>12859</v>
      </c>
      <c r="I6291" s="206">
        <v>2535</v>
      </c>
      <c r="J6291" t="str">
        <f t="shared" si="396"/>
        <v>BW|Scheer</v>
      </c>
      <c r="K6291" t="str">
        <f t="shared" si="394"/>
        <v>BW|GVV Mengen</v>
      </c>
      <c r="L6291" s="380" t="str">
        <f t="shared" si="397"/>
        <v>084375002101</v>
      </c>
      <c r="M6291">
        <f t="shared" si="395"/>
        <v>16955</v>
      </c>
    </row>
    <row r="6292" spans="1:13">
      <c r="A6292" s="127" t="s">
        <v>15834</v>
      </c>
      <c r="B6292" s="207" t="s">
        <v>15835</v>
      </c>
      <c r="C6292" s="208" t="s">
        <v>15836</v>
      </c>
      <c r="D6292" s="208" t="s">
        <v>15789</v>
      </c>
      <c r="E6292" s="205" t="s">
        <v>9</v>
      </c>
      <c r="F6292" s="205" t="s">
        <v>8</v>
      </c>
      <c r="G6292" s="205" t="s">
        <v>15837</v>
      </c>
      <c r="H6292" s="205" t="s">
        <v>12875</v>
      </c>
      <c r="I6292" s="206">
        <v>1681</v>
      </c>
      <c r="J6292" t="str">
        <f t="shared" si="396"/>
        <v>BW|Schwenningen (Heuberg)</v>
      </c>
      <c r="K6292" t="str">
        <f t="shared" si="394"/>
        <v>BW|VVG der Gemeinde Stetten am kalten Markt</v>
      </c>
      <c r="L6292" s="380" t="str">
        <f t="shared" si="397"/>
        <v>084375007102</v>
      </c>
      <c r="M6292">
        <f t="shared" si="395"/>
        <v>6565</v>
      </c>
    </row>
    <row r="6293" spans="1:13">
      <c r="A6293" s="127" t="s">
        <v>15838</v>
      </c>
      <c r="B6293" s="207" t="s">
        <v>15839</v>
      </c>
      <c r="C6293" s="208" t="s">
        <v>15788</v>
      </c>
      <c r="D6293" s="208" t="s">
        <v>15789</v>
      </c>
      <c r="E6293" s="205" t="s">
        <v>9</v>
      </c>
      <c r="F6293" s="205" t="s">
        <v>8</v>
      </c>
      <c r="G6293" s="205" t="s">
        <v>15790</v>
      </c>
      <c r="H6293" s="205" t="s">
        <v>12859</v>
      </c>
      <c r="I6293" s="206">
        <v>18127</v>
      </c>
      <c r="J6293" t="str">
        <f t="shared" si="396"/>
        <v>BW|Sigmaringen</v>
      </c>
      <c r="K6293" t="str">
        <f t="shared" si="394"/>
        <v>BW|GVV Sigmaringen</v>
      </c>
      <c r="L6293" s="380" t="str">
        <f t="shared" si="397"/>
        <v>084375006104</v>
      </c>
      <c r="M6293">
        <f t="shared" si="395"/>
        <v>33437</v>
      </c>
    </row>
    <row r="6294" spans="1:13">
      <c r="A6294" s="127" t="s">
        <v>15840</v>
      </c>
      <c r="B6294" s="207" t="s">
        <v>15841</v>
      </c>
      <c r="C6294" s="208" t="s">
        <v>15788</v>
      </c>
      <c r="D6294" s="208" t="s">
        <v>15789</v>
      </c>
      <c r="E6294" s="205" t="s">
        <v>9</v>
      </c>
      <c r="F6294" s="205" t="s">
        <v>8</v>
      </c>
      <c r="G6294" s="205" t="s">
        <v>15790</v>
      </c>
      <c r="H6294" s="205" t="s">
        <v>12859</v>
      </c>
      <c r="I6294" s="206">
        <v>3748</v>
      </c>
      <c r="J6294" t="str">
        <f t="shared" si="396"/>
        <v>BW|Sigmaringendorf</v>
      </c>
      <c r="K6294" t="str">
        <f t="shared" si="394"/>
        <v>BW|GVV Sigmaringen</v>
      </c>
      <c r="L6294" s="380" t="str">
        <f t="shared" si="397"/>
        <v>084375006105</v>
      </c>
      <c r="M6294">
        <f t="shared" si="395"/>
        <v>33437</v>
      </c>
    </row>
    <row r="6295" spans="1:13">
      <c r="A6295" s="127" t="s">
        <v>15842</v>
      </c>
      <c r="B6295" s="207" t="s">
        <v>15843</v>
      </c>
      <c r="C6295" s="208" t="s">
        <v>15836</v>
      </c>
      <c r="D6295" s="208" t="s">
        <v>15789</v>
      </c>
      <c r="E6295" s="205" t="s">
        <v>9</v>
      </c>
      <c r="F6295" s="205" t="s">
        <v>8</v>
      </c>
      <c r="G6295" s="205" t="s">
        <v>15837</v>
      </c>
      <c r="H6295" s="205" t="s">
        <v>12875</v>
      </c>
      <c r="I6295" s="206">
        <v>4884</v>
      </c>
      <c r="J6295" t="str">
        <f t="shared" si="396"/>
        <v>BW|Stetten am kalten Markt</v>
      </c>
      <c r="K6295" t="str">
        <f t="shared" si="394"/>
        <v>BW|VVG der Gemeinde Stetten am kalten Markt</v>
      </c>
      <c r="L6295" s="380" t="str">
        <f t="shared" si="397"/>
        <v>084375007107</v>
      </c>
      <c r="M6295">
        <f t="shared" si="395"/>
        <v>6565</v>
      </c>
    </row>
    <row r="6296" spans="1:13">
      <c r="A6296" s="127" t="s">
        <v>15844</v>
      </c>
      <c r="B6296" s="207" t="s">
        <v>15845</v>
      </c>
      <c r="C6296" s="208" t="s">
        <v>15795</v>
      </c>
      <c r="D6296" s="208" t="s">
        <v>15789</v>
      </c>
      <c r="E6296" s="205" t="s">
        <v>9</v>
      </c>
      <c r="F6296" s="205" t="s">
        <v>8</v>
      </c>
      <c r="G6296" s="205" t="s">
        <v>15796</v>
      </c>
      <c r="H6296" s="205" t="s">
        <v>12859</v>
      </c>
      <c r="I6296" s="206">
        <v>2134</v>
      </c>
      <c r="J6296" t="str">
        <f t="shared" si="396"/>
        <v>BW|Veringenstadt</v>
      </c>
      <c r="K6296" t="str">
        <f t="shared" si="394"/>
        <v>BW|GVV Gammertingen</v>
      </c>
      <c r="L6296" s="380" t="str">
        <f t="shared" si="397"/>
        <v>084375001114</v>
      </c>
      <c r="M6296">
        <f t="shared" si="395"/>
        <v>12165</v>
      </c>
    </row>
    <row r="6297" spans="1:13">
      <c r="A6297" s="127" t="s">
        <v>15846</v>
      </c>
      <c r="B6297" s="207" t="s">
        <v>15847</v>
      </c>
      <c r="C6297" s="208" t="s">
        <v>15809</v>
      </c>
      <c r="D6297" s="208" t="s">
        <v>15789</v>
      </c>
      <c r="E6297" s="205" t="s">
        <v>9</v>
      </c>
      <c r="F6297" s="205" t="s">
        <v>8</v>
      </c>
      <c r="G6297" s="205" t="s">
        <v>15810</v>
      </c>
      <c r="H6297" s="205" t="s">
        <v>12875</v>
      </c>
      <c r="I6297" s="206">
        <v>2837</v>
      </c>
      <c r="J6297" t="str">
        <f t="shared" si="396"/>
        <v>BW|Wald (Hohenzollern)</v>
      </c>
      <c r="K6297" t="str">
        <f t="shared" si="394"/>
        <v>BW|VVG der Stadt Pfullendorf</v>
      </c>
      <c r="L6297" s="380" t="str">
        <f t="shared" si="397"/>
        <v>084375004118</v>
      </c>
      <c r="M6297">
        <f t="shared" si="395"/>
        <v>22084</v>
      </c>
    </row>
    <row r="6298" spans="1:13">
      <c r="A6298" s="127" t="s">
        <v>15848</v>
      </c>
      <c r="B6298" s="207" t="s">
        <v>15849</v>
      </c>
      <c r="C6298" s="208" t="s">
        <v>15817</v>
      </c>
      <c r="D6298" s="208" t="s">
        <v>15789</v>
      </c>
      <c r="E6298" s="205" t="s">
        <v>9</v>
      </c>
      <c r="F6298" s="205" t="s">
        <v>8</v>
      </c>
      <c r="G6298" s="205" t="s">
        <v>15818</v>
      </c>
      <c r="H6298" s="205" t="s">
        <v>12875</v>
      </c>
      <c r="I6298" s="206">
        <v>2591</v>
      </c>
      <c r="J6298" t="str">
        <f t="shared" si="396"/>
        <v>BW|Sauldorf</v>
      </c>
      <c r="K6298" t="str">
        <f t="shared" si="394"/>
        <v>BW|VVG der Stadt Meßkirch</v>
      </c>
      <c r="L6298" s="380" t="str">
        <f t="shared" si="397"/>
        <v>084375003123</v>
      </c>
      <c r="M6298">
        <f t="shared" si="395"/>
        <v>13459</v>
      </c>
    </row>
    <row r="6299" spans="1:13">
      <c r="A6299" s="127" t="s">
        <v>15850</v>
      </c>
      <c r="B6299" s="207" t="s">
        <v>15851</v>
      </c>
      <c r="C6299" s="208" t="s">
        <v>15809</v>
      </c>
      <c r="D6299" s="208" t="s">
        <v>15789</v>
      </c>
      <c r="E6299" s="205" t="s">
        <v>9</v>
      </c>
      <c r="F6299" s="205" t="s">
        <v>8</v>
      </c>
      <c r="G6299" s="205" t="s">
        <v>15810</v>
      </c>
      <c r="H6299" s="205" t="s">
        <v>12875</v>
      </c>
      <c r="I6299" s="206">
        <v>3502</v>
      </c>
      <c r="J6299" t="str">
        <f t="shared" si="396"/>
        <v>BW|Herdwangen-Schönach</v>
      </c>
      <c r="K6299" t="str">
        <f t="shared" si="394"/>
        <v>BW|VVG der Stadt Pfullendorf</v>
      </c>
      <c r="L6299" s="380" t="str">
        <f t="shared" si="397"/>
        <v>084375004124</v>
      </c>
      <c r="M6299">
        <f t="shared" si="395"/>
        <v>22084</v>
      </c>
    </row>
    <row r="6300" spans="1:13">
      <c r="A6300" s="127" t="s">
        <v>15852</v>
      </c>
      <c r="B6300" s="208" t="s">
        <v>15853</v>
      </c>
      <c r="C6300" s="208" t="s">
        <v>15854</v>
      </c>
      <c r="D6300" s="208" t="s">
        <v>15855</v>
      </c>
      <c r="E6300" s="205" t="s">
        <v>13</v>
      </c>
      <c r="F6300" s="205" t="s">
        <v>12</v>
      </c>
      <c r="G6300" s="205" t="s">
        <v>15852</v>
      </c>
      <c r="H6300" s="205" t="s">
        <v>356</v>
      </c>
      <c r="I6300" s="206">
        <v>142308</v>
      </c>
      <c r="J6300" t="str">
        <f t="shared" si="396"/>
        <v>BY|Ingolstadt</v>
      </c>
      <c r="K6300" t="str">
        <f t="shared" si="394"/>
        <v>BY|Ingolstadt</v>
      </c>
      <c r="L6300" s="380" t="str">
        <f t="shared" si="397"/>
        <v>091610000000</v>
      </c>
      <c r="M6300">
        <f t="shared" si="395"/>
        <v>142308</v>
      </c>
    </row>
    <row r="6301" spans="1:13">
      <c r="A6301" s="127" t="s">
        <v>15856</v>
      </c>
      <c r="B6301" s="208" t="s">
        <v>15857</v>
      </c>
      <c r="C6301" s="208" t="s">
        <v>15858</v>
      </c>
      <c r="D6301" s="208" t="s">
        <v>15859</v>
      </c>
      <c r="E6301" s="205" t="s">
        <v>13</v>
      </c>
      <c r="F6301" s="205" t="s">
        <v>12</v>
      </c>
      <c r="G6301" s="205" t="s">
        <v>15860</v>
      </c>
      <c r="H6301" s="205" t="s">
        <v>356</v>
      </c>
      <c r="I6301" s="206">
        <v>1510378</v>
      </c>
      <c r="J6301" t="str">
        <f t="shared" si="396"/>
        <v>BY|München</v>
      </c>
      <c r="K6301" t="str">
        <f t="shared" si="394"/>
        <v>BY|München, Landeshauptstadt</v>
      </c>
      <c r="L6301" s="380" t="str">
        <f t="shared" si="397"/>
        <v>091620000000</v>
      </c>
      <c r="M6301">
        <f t="shared" si="395"/>
        <v>1510378</v>
      </c>
    </row>
    <row r="6302" spans="1:13">
      <c r="A6302" s="127" t="s">
        <v>15861</v>
      </c>
      <c r="B6302" s="208" t="s">
        <v>15862</v>
      </c>
      <c r="C6302" s="208" t="s">
        <v>15863</v>
      </c>
      <c r="D6302" s="208" t="s">
        <v>15864</v>
      </c>
      <c r="E6302" s="205" t="s">
        <v>13</v>
      </c>
      <c r="F6302" s="205" t="s">
        <v>12</v>
      </c>
      <c r="G6302" s="205" t="s">
        <v>15861</v>
      </c>
      <c r="H6302" s="205" t="s">
        <v>356</v>
      </c>
      <c r="I6302" s="206">
        <v>65192</v>
      </c>
      <c r="J6302" t="str">
        <f t="shared" si="396"/>
        <v>BY|Rosenheim</v>
      </c>
      <c r="K6302" t="str">
        <f t="shared" si="394"/>
        <v>BY|Rosenheim</v>
      </c>
      <c r="L6302" s="380" t="str">
        <f t="shared" si="397"/>
        <v>091630000000</v>
      </c>
      <c r="M6302">
        <f t="shared" si="395"/>
        <v>65192</v>
      </c>
    </row>
    <row r="6303" spans="1:13">
      <c r="A6303" s="127" t="s">
        <v>15865</v>
      </c>
      <c r="B6303" s="207" t="s">
        <v>15866</v>
      </c>
      <c r="C6303" s="208" t="s">
        <v>15867</v>
      </c>
      <c r="D6303" s="208" t="s">
        <v>15868</v>
      </c>
      <c r="E6303" s="205" t="s">
        <v>13</v>
      </c>
      <c r="F6303" s="205" t="s">
        <v>12</v>
      </c>
      <c r="G6303" s="205" t="s">
        <v>15869</v>
      </c>
      <c r="H6303" s="205" t="s">
        <v>356</v>
      </c>
      <c r="I6303" s="206">
        <v>13172</v>
      </c>
      <c r="J6303" t="str">
        <f t="shared" si="396"/>
        <v>BY|Altötting</v>
      </c>
      <c r="K6303" t="str">
        <f t="shared" si="394"/>
        <v>BY|Altötting, St</v>
      </c>
      <c r="L6303" s="380" t="str">
        <f t="shared" si="397"/>
        <v>091710111111</v>
      </c>
      <c r="M6303">
        <f t="shared" si="395"/>
        <v>13172</v>
      </c>
    </row>
    <row r="6304" spans="1:13">
      <c r="A6304" s="127" t="s">
        <v>15870</v>
      </c>
      <c r="B6304" s="207" t="s">
        <v>15871</v>
      </c>
      <c r="C6304" s="208" t="s">
        <v>15872</v>
      </c>
      <c r="D6304" s="208" t="s">
        <v>15868</v>
      </c>
      <c r="E6304" s="205" t="s">
        <v>13</v>
      </c>
      <c r="F6304" s="205" t="s">
        <v>12</v>
      </c>
      <c r="G6304" s="205" t="s">
        <v>15873</v>
      </c>
      <c r="H6304" s="205" t="s">
        <v>356</v>
      </c>
      <c r="I6304" s="206">
        <v>19494</v>
      </c>
      <c r="J6304" t="str">
        <f t="shared" si="396"/>
        <v>BY|Burghausen</v>
      </c>
      <c r="K6304" t="str">
        <f t="shared" si="394"/>
        <v>BY|Burghausen, St</v>
      </c>
      <c r="L6304" s="380" t="str">
        <f t="shared" si="397"/>
        <v>091710112112</v>
      </c>
      <c r="M6304">
        <f t="shared" si="395"/>
        <v>19494</v>
      </c>
    </row>
    <row r="6305" spans="1:13">
      <c r="A6305" s="127" t="s">
        <v>15874</v>
      </c>
      <c r="B6305" s="207" t="s">
        <v>15875</v>
      </c>
      <c r="C6305" s="208" t="s">
        <v>15876</v>
      </c>
      <c r="D6305" s="208" t="s">
        <v>15868</v>
      </c>
      <c r="E6305" s="205" t="s">
        <v>13</v>
      </c>
      <c r="F6305" s="205" t="s">
        <v>12</v>
      </c>
      <c r="G6305" s="205" t="s">
        <v>15874</v>
      </c>
      <c r="H6305" s="205" t="s">
        <v>356</v>
      </c>
      <c r="I6305" s="206">
        <v>11008</v>
      </c>
      <c r="J6305" t="str">
        <f t="shared" si="396"/>
        <v>BY|Burgkirchen a.d.Alz</v>
      </c>
      <c r="K6305" t="str">
        <f t="shared" si="394"/>
        <v>BY|Burgkirchen a.d.Alz</v>
      </c>
      <c r="L6305" s="380" t="str">
        <f t="shared" si="397"/>
        <v>091710113113</v>
      </c>
      <c r="M6305">
        <f t="shared" si="395"/>
        <v>11008</v>
      </c>
    </row>
    <row r="6306" spans="1:13">
      <c r="A6306" s="127" t="s">
        <v>15877</v>
      </c>
      <c r="B6306" s="207" t="s">
        <v>15878</v>
      </c>
      <c r="C6306" s="208" t="s">
        <v>15879</v>
      </c>
      <c r="D6306" s="208" t="s">
        <v>15868</v>
      </c>
      <c r="E6306" s="205" t="s">
        <v>13</v>
      </c>
      <c r="F6306" s="205" t="s">
        <v>12</v>
      </c>
      <c r="G6306" s="205" t="s">
        <v>15880</v>
      </c>
      <c r="H6306" s="205" t="s">
        <v>12875</v>
      </c>
      <c r="I6306" s="206">
        <v>4254</v>
      </c>
      <c r="J6306" t="str">
        <f t="shared" si="396"/>
        <v>BY|Emmerting</v>
      </c>
      <c r="K6306" t="str">
        <f t="shared" si="394"/>
        <v>BY|Emmerting (VGem)</v>
      </c>
      <c r="L6306" s="380" t="str">
        <f t="shared" si="397"/>
        <v>091715101114</v>
      </c>
      <c r="M6306">
        <f t="shared" si="395"/>
        <v>6670</v>
      </c>
    </row>
    <row r="6307" spans="1:13">
      <c r="A6307" s="127" t="s">
        <v>15881</v>
      </c>
      <c r="B6307" s="207" t="s">
        <v>15882</v>
      </c>
      <c r="C6307" s="208" t="s">
        <v>15883</v>
      </c>
      <c r="D6307" s="208" t="s">
        <v>15868</v>
      </c>
      <c r="E6307" s="205" t="s">
        <v>13</v>
      </c>
      <c r="F6307" s="205" t="s">
        <v>12</v>
      </c>
      <c r="G6307" s="205" t="s">
        <v>15884</v>
      </c>
      <c r="H6307" s="205" t="s">
        <v>12875</v>
      </c>
      <c r="I6307" s="206">
        <v>1174</v>
      </c>
      <c r="J6307" t="str">
        <f t="shared" si="396"/>
        <v>BY|Erlbach</v>
      </c>
      <c r="K6307" t="str">
        <f t="shared" si="394"/>
        <v>BY|Reischach (VGem)</v>
      </c>
      <c r="L6307" s="380" t="str">
        <f t="shared" si="397"/>
        <v>091715104115</v>
      </c>
      <c r="M6307">
        <f t="shared" si="395"/>
        <v>5212</v>
      </c>
    </row>
    <row r="6308" spans="1:13">
      <c r="A6308" s="127" t="s">
        <v>15885</v>
      </c>
      <c r="B6308" s="207" t="s">
        <v>15886</v>
      </c>
      <c r="C6308" s="208" t="s">
        <v>15887</v>
      </c>
      <c r="D6308" s="208" t="s">
        <v>15868</v>
      </c>
      <c r="E6308" s="205" t="s">
        <v>13</v>
      </c>
      <c r="F6308" s="205" t="s">
        <v>12</v>
      </c>
      <c r="G6308" s="205" t="s">
        <v>15888</v>
      </c>
      <c r="H6308" s="205" t="s">
        <v>12875</v>
      </c>
      <c r="I6308" s="206">
        <v>1342</v>
      </c>
      <c r="J6308" t="str">
        <f t="shared" si="396"/>
        <v>BY|Feichten a.d.Alz</v>
      </c>
      <c r="K6308" t="str">
        <f t="shared" si="394"/>
        <v>BY|Kirchweidach (VGem)</v>
      </c>
      <c r="L6308" s="380" t="str">
        <f t="shared" si="397"/>
        <v>091715102116</v>
      </c>
      <c r="M6308">
        <f t="shared" si="395"/>
        <v>6354</v>
      </c>
    </row>
    <row r="6309" spans="1:13">
      <c r="A6309" s="127" t="s">
        <v>15889</v>
      </c>
      <c r="B6309" s="207" t="s">
        <v>15890</v>
      </c>
      <c r="C6309" s="208" t="s">
        <v>15891</v>
      </c>
      <c r="D6309" s="208" t="s">
        <v>15868</v>
      </c>
      <c r="E6309" s="205" t="s">
        <v>13</v>
      </c>
      <c r="F6309" s="205" t="s">
        <v>12</v>
      </c>
      <c r="G6309" s="205" t="s">
        <v>15889</v>
      </c>
      <c r="H6309" s="205" t="s">
        <v>356</v>
      </c>
      <c r="I6309" s="206">
        <v>8837</v>
      </c>
      <c r="J6309" t="str">
        <f t="shared" si="396"/>
        <v>BY|Garching a.d.Alz</v>
      </c>
      <c r="K6309" t="str">
        <f t="shared" si="394"/>
        <v>BY|Garching a.d.Alz</v>
      </c>
      <c r="L6309" s="380" t="str">
        <f t="shared" si="397"/>
        <v>091710117117</v>
      </c>
      <c r="M6309">
        <f t="shared" si="395"/>
        <v>8837</v>
      </c>
    </row>
    <row r="6310" spans="1:13">
      <c r="A6310" s="127" t="s">
        <v>15892</v>
      </c>
      <c r="B6310" s="207" t="s">
        <v>15893</v>
      </c>
      <c r="C6310" s="208" t="s">
        <v>15894</v>
      </c>
      <c r="D6310" s="208" t="s">
        <v>15868</v>
      </c>
      <c r="E6310" s="205" t="s">
        <v>13</v>
      </c>
      <c r="F6310" s="205" t="s">
        <v>12</v>
      </c>
      <c r="G6310" s="205" t="s">
        <v>15892</v>
      </c>
      <c r="H6310" s="205" t="s">
        <v>356</v>
      </c>
      <c r="I6310" s="206">
        <v>2527</v>
      </c>
      <c r="J6310" t="str">
        <f t="shared" si="396"/>
        <v>BY|Haiming</v>
      </c>
      <c r="K6310" t="str">
        <f t="shared" si="394"/>
        <v>BY|Haiming</v>
      </c>
      <c r="L6310" s="380" t="str">
        <f t="shared" si="397"/>
        <v>091710118118</v>
      </c>
      <c r="M6310">
        <f t="shared" si="395"/>
        <v>2527</v>
      </c>
    </row>
    <row r="6311" spans="1:13">
      <c r="A6311" s="127" t="s">
        <v>15895</v>
      </c>
      <c r="B6311" s="207" t="s">
        <v>15896</v>
      </c>
      <c r="C6311" s="208" t="s">
        <v>15887</v>
      </c>
      <c r="D6311" s="208" t="s">
        <v>15868</v>
      </c>
      <c r="E6311" s="205" t="s">
        <v>13</v>
      </c>
      <c r="F6311" s="205" t="s">
        <v>12</v>
      </c>
      <c r="G6311" s="205" t="s">
        <v>15888</v>
      </c>
      <c r="H6311" s="205" t="s">
        <v>12875</v>
      </c>
      <c r="I6311" s="206">
        <v>1083</v>
      </c>
      <c r="J6311" t="str">
        <f t="shared" si="396"/>
        <v>BY|Halsbach</v>
      </c>
      <c r="K6311" t="str">
        <f t="shared" si="394"/>
        <v>BY|Kirchweidach (VGem)</v>
      </c>
      <c r="L6311" s="380" t="str">
        <f t="shared" si="397"/>
        <v>091715102119</v>
      </c>
      <c r="M6311">
        <f t="shared" si="395"/>
        <v>6354</v>
      </c>
    </row>
    <row r="6312" spans="1:13">
      <c r="A6312" s="127" t="s">
        <v>15897</v>
      </c>
      <c r="B6312" s="207" t="s">
        <v>15898</v>
      </c>
      <c r="C6312" s="208" t="s">
        <v>15899</v>
      </c>
      <c r="D6312" s="208" t="s">
        <v>15868</v>
      </c>
      <c r="E6312" s="205" t="s">
        <v>13</v>
      </c>
      <c r="F6312" s="205" t="s">
        <v>12</v>
      </c>
      <c r="G6312" s="205" t="s">
        <v>15900</v>
      </c>
      <c r="H6312" s="205" t="s">
        <v>12875</v>
      </c>
      <c r="I6312" s="206">
        <v>2814</v>
      </c>
      <c r="J6312" t="str">
        <f t="shared" si="396"/>
        <v>BY|Kastl (Kreis Altötting)</v>
      </c>
      <c r="K6312" t="str">
        <f t="shared" si="394"/>
        <v>BY|Unterneukirchen (VGem)</v>
      </c>
      <c r="L6312" s="380" t="str">
        <f t="shared" si="397"/>
        <v>091715106121</v>
      </c>
      <c r="M6312">
        <f t="shared" si="395"/>
        <v>6277</v>
      </c>
    </row>
    <row r="6313" spans="1:13">
      <c r="A6313" s="127" t="s">
        <v>15901</v>
      </c>
      <c r="B6313" s="207" t="s">
        <v>15902</v>
      </c>
      <c r="C6313" s="208" t="s">
        <v>15887</v>
      </c>
      <c r="D6313" s="208" t="s">
        <v>15868</v>
      </c>
      <c r="E6313" s="205" t="s">
        <v>13</v>
      </c>
      <c r="F6313" s="205" t="s">
        <v>12</v>
      </c>
      <c r="G6313" s="205" t="s">
        <v>15888</v>
      </c>
      <c r="H6313" s="205" t="s">
        <v>12875</v>
      </c>
      <c r="I6313" s="206">
        <v>2836</v>
      </c>
      <c r="J6313" t="str">
        <f t="shared" si="396"/>
        <v>BY|Kirchweidach</v>
      </c>
      <c r="K6313" t="str">
        <f t="shared" si="394"/>
        <v>BY|Kirchweidach (VGem)</v>
      </c>
      <c r="L6313" s="380" t="str">
        <f t="shared" si="397"/>
        <v>091715102122</v>
      </c>
      <c r="M6313">
        <f t="shared" si="395"/>
        <v>6354</v>
      </c>
    </row>
    <row r="6314" spans="1:13">
      <c r="A6314" s="127" t="s">
        <v>15903</v>
      </c>
      <c r="B6314" s="207" t="s">
        <v>15904</v>
      </c>
      <c r="C6314" s="208" t="s">
        <v>15905</v>
      </c>
      <c r="D6314" s="208" t="s">
        <v>15868</v>
      </c>
      <c r="E6314" s="205" t="s">
        <v>13</v>
      </c>
      <c r="F6314" s="205" t="s">
        <v>12</v>
      </c>
      <c r="G6314" s="205" t="s">
        <v>15906</v>
      </c>
      <c r="H6314" s="205" t="s">
        <v>12875</v>
      </c>
      <c r="I6314" s="206">
        <v>2826</v>
      </c>
      <c r="J6314" t="str">
        <f t="shared" si="396"/>
        <v>BY|Marktl</v>
      </c>
      <c r="K6314" t="str">
        <f t="shared" si="394"/>
        <v>BY|Marktl (VGem)</v>
      </c>
      <c r="L6314" s="380" t="str">
        <f t="shared" si="397"/>
        <v>091715103123</v>
      </c>
      <c r="M6314">
        <f t="shared" si="395"/>
        <v>3845</v>
      </c>
    </row>
    <row r="6315" spans="1:13">
      <c r="A6315" s="127" t="s">
        <v>15907</v>
      </c>
      <c r="B6315" s="207" t="s">
        <v>15908</v>
      </c>
      <c r="C6315" s="208" t="s">
        <v>15879</v>
      </c>
      <c r="D6315" s="208" t="s">
        <v>15868</v>
      </c>
      <c r="E6315" s="205" t="s">
        <v>13</v>
      </c>
      <c r="F6315" s="205" t="s">
        <v>12</v>
      </c>
      <c r="G6315" s="205" t="s">
        <v>15880</v>
      </c>
      <c r="H6315" s="205" t="s">
        <v>12875</v>
      </c>
      <c r="I6315" s="206">
        <v>2416</v>
      </c>
      <c r="J6315" t="str">
        <f t="shared" si="396"/>
        <v>BY|Mehring (Oberbayern)</v>
      </c>
      <c r="K6315" t="str">
        <f t="shared" si="394"/>
        <v>BY|Emmerting (VGem)</v>
      </c>
      <c r="L6315" s="380" t="str">
        <f t="shared" si="397"/>
        <v>091715101124</v>
      </c>
      <c r="M6315">
        <f t="shared" si="395"/>
        <v>6670</v>
      </c>
    </row>
    <row r="6316" spans="1:13">
      <c r="A6316" s="127" t="s">
        <v>15909</v>
      </c>
      <c r="B6316" s="207" t="s">
        <v>15910</v>
      </c>
      <c r="C6316" s="208" t="s">
        <v>15911</v>
      </c>
      <c r="D6316" s="208" t="s">
        <v>15868</v>
      </c>
      <c r="E6316" s="205" t="s">
        <v>13</v>
      </c>
      <c r="F6316" s="205" t="s">
        <v>12</v>
      </c>
      <c r="G6316" s="205" t="s">
        <v>15912</v>
      </c>
      <c r="H6316" s="205" t="s">
        <v>356</v>
      </c>
      <c r="I6316" s="206">
        <v>9062</v>
      </c>
      <c r="J6316" t="str">
        <f t="shared" si="396"/>
        <v>BY|Neuötting</v>
      </c>
      <c r="K6316" t="str">
        <f t="shared" si="394"/>
        <v>BY|Neuötting, St</v>
      </c>
      <c r="L6316" s="380" t="str">
        <f t="shared" si="397"/>
        <v>091710125125</v>
      </c>
      <c r="M6316">
        <f t="shared" si="395"/>
        <v>9062</v>
      </c>
    </row>
    <row r="6317" spans="1:13">
      <c r="A6317" s="127" t="s">
        <v>15913</v>
      </c>
      <c r="B6317" s="207" t="s">
        <v>15914</v>
      </c>
      <c r="C6317" s="208" t="s">
        <v>15883</v>
      </c>
      <c r="D6317" s="208" t="s">
        <v>15868</v>
      </c>
      <c r="E6317" s="205" t="s">
        <v>13</v>
      </c>
      <c r="F6317" s="205" t="s">
        <v>12</v>
      </c>
      <c r="G6317" s="205" t="s">
        <v>15884</v>
      </c>
      <c r="H6317" s="205" t="s">
        <v>12875</v>
      </c>
      <c r="I6317" s="206">
        <v>1332</v>
      </c>
      <c r="J6317" t="str">
        <f t="shared" si="396"/>
        <v>BY|Perach</v>
      </c>
      <c r="K6317" t="str">
        <f t="shared" si="394"/>
        <v>BY|Reischach (VGem)</v>
      </c>
      <c r="L6317" s="380" t="str">
        <f t="shared" si="397"/>
        <v>091715104126</v>
      </c>
      <c r="M6317">
        <f t="shared" si="395"/>
        <v>5212</v>
      </c>
    </row>
    <row r="6318" spans="1:13">
      <c r="A6318" s="127" t="s">
        <v>15915</v>
      </c>
      <c r="B6318" s="207" t="s">
        <v>15916</v>
      </c>
      <c r="C6318" s="208" t="s">
        <v>15917</v>
      </c>
      <c r="D6318" s="208" t="s">
        <v>15868</v>
      </c>
      <c r="E6318" s="205" t="s">
        <v>13</v>
      </c>
      <c r="F6318" s="205" t="s">
        <v>12</v>
      </c>
      <c r="G6318" s="205" t="s">
        <v>15915</v>
      </c>
      <c r="H6318" s="205" t="s">
        <v>356</v>
      </c>
      <c r="I6318" s="206">
        <v>2464</v>
      </c>
      <c r="J6318" t="str">
        <f t="shared" si="396"/>
        <v>BY|Pleiskirchen</v>
      </c>
      <c r="K6318" t="str">
        <f t="shared" si="394"/>
        <v>BY|Pleiskirchen</v>
      </c>
      <c r="L6318" s="380" t="str">
        <f t="shared" si="397"/>
        <v>091710127127</v>
      </c>
      <c r="M6318">
        <f t="shared" si="395"/>
        <v>2464</v>
      </c>
    </row>
    <row r="6319" spans="1:13">
      <c r="A6319" s="127" t="s">
        <v>15918</v>
      </c>
      <c r="B6319" s="207" t="s">
        <v>15919</v>
      </c>
      <c r="C6319" s="208" t="s">
        <v>15883</v>
      </c>
      <c r="D6319" s="208" t="s">
        <v>15868</v>
      </c>
      <c r="E6319" s="205" t="s">
        <v>13</v>
      </c>
      <c r="F6319" s="205" t="s">
        <v>12</v>
      </c>
      <c r="G6319" s="205" t="s">
        <v>15884</v>
      </c>
      <c r="H6319" s="205" t="s">
        <v>12875</v>
      </c>
      <c r="I6319" s="206">
        <v>2706</v>
      </c>
      <c r="J6319" t="str">
        <f t="shared" si="396"/>
        <v>BY|Reischach</v>
      </c>
      <c r="K6319" t="str">
        <f t="shared" si="394"/>
        <v>BY|Reischach (VGem)</v>
      </c>
      <c r="L6319" s="380" t="str">
        <f t="shared" si="397"/>
        <v>091715104129</v>
      </c>
      <c r="M6319">
        <f t="shared" si="395"/>
        <v>5212</v>
      </c>
    </row>
    <row r="6320" spans="1:13">
      <c r="A6320" s="127" t="s">
        <v>15920</v>
      </c>
      <c r="B6320" s="207" t="s">
        <v>15921</v>
      </c>
      <c r="C6320" s="208" t="s">
        <v>15905</v>
      </c>
      <c r="D6320" s="208" t="s">
        <v>15868</v>
      </c>
      <c r="E6320" s="205" t="s">
        <v>13</v>
      </c>
      <c r="F6320" s="205" t="s">
        <v>12</v>
      </c>
      <c r="G6320" s="205" t="s">
        <v>15906</v>
      </c>
      <c r="H6320" s="205" t="s">
        <v>12875</v>
      </c>
      <c r="I6320" s="206">
        <v>1019</v>
      </c>
      <c r="J6320" t="str">
        <f t="shared" si="396"/>
        <v>BY|Stammham (am Inn)</v>
      </c>
      <c r="K6320" t="str">
        <f t="shared" si="394"/>
        <v>BY|Marktl (VGem)</v>
      </c>
      <c r="L6320" s="380" t="str">
        <f t="shared" si="397"/>
        <v>091715103130</v>
      </c>
      <c r="M6320">
        <f t="shared" si="395"/>
        <v>3845</v>
      </c>
    </row>
    <row r="6321" spans="1:13">
      <c r="A6321" s="127" t="s">
        <v>15922</v>
      </c>
      <c r="B6321" s="207" t="s">
        <v>15923</v>
      </c>
      <c r="C6321" s="208" t="s">
        <v>15924</v>
      </c>
      <c r="D6321" s="208" t="s">
        <v>15868</v>
      </c>
      <c r="E6321" s="205" t="s">
        <v>13</v>
      </c>
      <c r="F6321" s="205" t="s">
        <v>12</v>
      </c>
      <c r="G6321" s="205" t="s">
        <v>15922</v>
      </c>
      <c r="H6321" s="205" t="s">
        <v>356</v>
      </c>
      <c r="I6321" s="206">
        <v>1806</v>
      </c>
      <c r="J6321" t="str">
        <f t="shared" si="396"/>
        <v>BY|Teising</v>
      </c>
      <c r="K6321" t="str">
        <f t="shared" si="394"/>
        <v>BY|Teising</v>
      </c>
      <c r="L6321" s="380" t="str">
        <f t="shared" si="397"/>
        <v>091710131131</v>
      </c>
      <c r="M6321">
        <f t="shared" si="395"/>
        <v>1806</v>
      </c>
    </row>
    <row r="6322" spans="1:13">
      <c r="A6322" s="127" t="s">
        <v>15925</v>
      </c>
      <c r="B6322" s="207" t="s">
        <v>15926</v>
      </c>
      <c r="C6322" s="208" t="s">
        <v>15927</v>
      </c>
      <c r="D6322" s="208" t="s">
        <v>15868</v>
      </c>
      <c r="E6322" s="205" t="s">
        <v>13</v>
      </c>
      <c r="F6322" s="205" t="s">
        <v>12</v>
      </c>
      <c r="G6322" s="205" t="s">
        <v>15928</v>
      </c>
      <c r="H6322" s="205" t="s">
        <v>356</v>
      </c>
      <c r="I6322" s="206">
        <v>9560</v>
      </c>
      <c r="J6322" t="str">
        <f t="shared" si="396"/>
        <v>BY|Töging a.Inn</v>
      </c>
      <c r="K6322" t="str">
        <f t="shared" si="394"/>
        <v>BY|Töging a.Inn, St</v>
      </c>
      <c r="L6322" s="380" t="str">
        <f t="shared" si="397"/>
        <v>091710132132</v>
      </c>
      <c r="M6322">
        <f t="shared" si="395"/>
        <v>9560</v>
      </c>
    </row>
    <row r="6323" spans="1:13">
      <c r="A6323" s="127" t="s">
        <v>15929</v>
      </c>
      <c r="B6323" s="207" t="s">
        <v>15930</v>
      </c>
      <c r="C6323" s="208" t="s">
        <v>15931</v>
      </c>
      <c r="D6323" s="208" t="s">
        <v>15868</v>
      </c>
      <c r="E6323" s="205" t="s">
        <v>13</v>
      </c>
      <c r="F6323" s="205" t="s">
        <v>12</v>
      </c>
      <c r="G6323" s="205" t="s">
        <v>15932</v>
      </c>
      <c r="H6323" s="205" t="s">
        <v>356</v>
      </c>
      <c r="I6323" s="206">
        <v>3315</v>
      </c>
      <c r="J6323" t="str">
        <f t="shared" si="396"/>
        <v>BY|Tüßling</v>
      </c>
      <c r="K6323" t="str">
        <f t="shared" si="394"/>
        <v>BY|Tüßling, M</v>
      </c>
      <c r="L6323" s="380" t="str">
        <f t="shared" si="397"/>
        <v>091710133133</v>
      </c>
      <c r="M6323">
        <f t="shared" si="395"/>
        <v>3315</v>
      </c>
    </row>
    <row r="6324" spans="1:13">
      <c r="A6324" s="127" t="s">
        <v>15933</v>
      </c>
      <c r="B6324" s="207" t="s">
        <v>15934</v>
      </c>
      <c r="C6324" s="208" t="s">
        <v>15887</v>
      </c>
      <c r="D6324" s="208" t="s">
        <v>15868</v>
      </c>
      <c r="E6324" s="205" t="s">
        <v>13</v>
      </c>
      <c r="F6324" s="205" t="s">
        <v>12</v>
      </c>
      <c r="G6324" s="205" t="s">
        <v>15888</v>
      </c>
      <c r="H6324" s="205" t="s">
        <v>12875</v>
      </c>
      <c r="I6324" s="206">
        <v>1093</v>
      </c>
      <c r="J6324" t="str">
        <f t="shared" si="396"/>
        <v>BY|Tyrlaching</v>
      </c>
      <c r="K6324" t="str">
        <f t="shared" si="394"/>
        <v>BY|Kirchweidach (VGem)</v>
      </c>
      <c r="L6324" s="380" t="str">
        <f t="shared" si="397"/>
        <v>091715102134</v>
      </c>
      <c r="M6324">
        <f t="shared" si="395"/>
        <v>6354</v>
      </c>
    </row>
    <row r="6325" spans="1:13">
      <c r="A6325" s="127" t="s">
        <v>15935</v>
      </c>
      <c r="B6325" s="207" t="s">
        <v>15936</v>
      </c>
      <c r="C6325" s="208" t="s">
        <v>15899</v>
      </c>
      <c r="D6325" s="208" t="s">
        <v>15868</v>
      </c>
      <c r="E6325" s="205" t="s">
        <v>13</v>
      </c>
      <c r="F6325" s="205" t="s">
        <v>12</v>
      </c>
      <c r="G6325" s="205" t="s">
        <v>15900</v>
      </c>
      <c r="H6325" s="205" t="s">
        <v>12875</v>
      </c>
      <c r="I6325" s="206">
        <v>3463</v>
      </c>
      <c r="J6325" t="str">
        <f t="shared" si="396"/>
        <v>BY|Unterneukirchen</v>
      </c>
      <c r="K6325" t="str">
        <f t="shared" si="394"/>
        <v>BY|Unterneukirchen (VGem)</v>
      </c>
      <c r="L6325" s="380" t="str">
        <f t="shared" si="397"/>
        <v>091715106135</v>
      </c>
      <c r="M6325">
        <f t="shared" si="395"/>
        <v>6277</v>
      </c>
    </row>
    <row r="6326" spans="1:13">
      <c r="A6326" s="127" t="s">
        <v>15937</v>
      </c>
      <c r="B6326" s="207" t="s">
        <v>15938</v>
      </c>
      <c r="C6326" s="208" t="s">
        <v>15939</v>
      </c>
      <c r="D6326" s="208" t="s">
        <v>15868</v>
      </c>
      <c r="E6326" s="205" t="s">
        <v>13</v>
      </c>
      <c r="F6326" s="205" t="s">
        <v>12</v>
      </c>
      <c r="G6326" s="205" t="s">
        <v>15937</v>
      </c>
      <c r="H6326" s="205" t="s">
        <v>356</v>
      </c>
      <c r="I6326" s="206">
        <v>4856</v>
      </c>
      <c r="J6326" t="str">
        <f t="shared" si="396"/>
        <v>BY|Winhöring</v>
      </c>
      <c r="K6326" t="str">
        <f t="shared" si="394"/>
        <v>BY|Winhöring</v>
      </c>
      <c r="L6326" s="380" t="str">
        <f t="shared" si="397"/>
        <v>091710137137</v>
      </c>
      <c r="M6326">
        <f t="shared" si="395"/>
        <v>4856</v>
      </c>
    </row>
    <row r="6327" spans="1:13">
      <c r="A6327" s="127" t="s">
        <v>15940</v>
      </c>
      <c r="B6327" s="207" t="s">
        <v>15941</v>
      </c>
      <c r="C6327" s="208" t="s">
        <v>15942</v>
      </c>
      <c r="D6327" s="208" t="s">
        <v>15943</v>
      </c>
      <c r="E6327" s="205" t="s">
        <v>13</v>
      </c>
      <c r="F6327" s="205" t="s">
        <v>12</v>
      </c>
      <c r="G6327" s="205" t="s">
        <v>15940</v>
      </c>
      <c r="H6327" s="205" t="s">
        <v>356</v>
      </c>
      <c r="I6327" s="206">
        <v>10002</v>
      </c>
      <c r="J6327" t="str">
        <f t="shared" si="396"/>
        <v>BY|Ainring</v>
      </c>
      <c r="K6327" t="str">
        <f t="shared" si="394"/>
        <v>BY|Ainring</v>
      </c>
      <c r="L6327" s="380" t="str">
        <f t="shared" si="397"/>
        <v>091720111111</v>
      </c>
      <c r="M6327">
        <f t="shared" si="395"/>
        <v>10002</v>
      </c>
    </row>
    <row r="6328" spans="1:13">
      <c r="A6328" s="127" t="s">
        <v>15944</v>
      </c>
      <c r="B6328" s="207" t="s">
        <v>15945</v>
      </c>
      <c r="C6328" s="208" t="s">
        <v>15946</v>
      </c>
      <c r="D6328" s="208" t="s">
        <v>15943</v>
      </c>
      <c r="E6328" s="205" t="s">
        <v>13</v>
      </c>
      <c r="F6328" s="205" t="s">
        <v>12</v>
      </c>
      <c r="G6328" s="205" t="s">
        <v>15944</v>
      </c>
      <c r="H6328" s="205" t="s">
        <v>356</v>
      </c>
      <c r="I6328" s="206">
        <v>4525</v>
      </c>
      <c r="J6328" t="str">
        <f t="shared" si="396"/>
        <v>BY|Anger</v>
      </c>
      <c r="K6328" t="str">
        <f t="shared" si="394"/>
        <v>BY|Anger</v>
      </c>
      <c r="L6328" s="380" t="str">
        <f t="shared" si="397"/>
        <v>091720112112</v>
      </c>
      <c r="M6328">
        <f t="shared" si="395"/>
        <v>4525</v>
      </c>
    </row>
    <row r="6329" spans="1:13">
      <c r="A6329" s="127" t="s">
        <v>15947</v>
      </c>
      <c r="B6329" s="207" t="s">
        <v>15948</v>
      </c>
      <c r="C6329" s="208" t="s">
        <v>15949</v>
      </c>
      <c r="D6329" s="208" t="s">
        <v>15943</v>
      </c>
      <c r="E6329" s="205" t="s">
        <v>13</v>
      </c>
      <c r="F6329" s="205" t="s">
        <v>12</v>
      </c>
      <c r="G6329" s="205" t="s">
        <v>15950</v>
      </c>
      <c r="H6329" s="205" t="s">
        <v>356</v>
      </c>
      <c r="I6329" s="206">
        <v>19087</v>
      </c>
      <c r="J6329" t="str">
        <f t="shared" si="396"/>
        <v>BY|Bad Reichenhall</v>
      </c>
      <c r="K6329" t="str">
        <f t="shared" si="394"/>
        <v>BY|Bad Reichenhall, GKSt</v>
      </c>
      <c r="L6329" s="380" t="str">
        <f t="shared" si="397"/>
        <v>091720114114</v>
      </c>
      <c r="M6329">
        <f t="shared" si="395"/>
        <v>19087</v>
      </c>
    </row>
    <row r="6330" spans="1:13">
      <c r="A6330" s="127" t="s">
        <v>15951</v>
      </c>
      <c r="B6330" s="207" t="s">
        <v>15952</v>
      </c>
      <c r="C6330" s="208" t="s">
        <v>15953</v>
      </c>
      <c r="D6330" s="208" t="s">
        <v>15943</v>
      </c>
      <c r="E6330" s="205" t="s">
        <v>13</v>
      </c>
      <c r="F6330" s="205" t="s">
        <v>12</v>
      </c>
      <c r="G6330" s="205" t="s">
        <v>15951</v>
      </c>
      <c r="H6330" s="205" t="s">
        <v>356</v>
      </c>
      <c r="I6330" s="206">
        <v>3202</v>
      </c>
      <c r="J6330" t="str">
        <f t="shared" si="396"/>
        <v>BY|Bayerisch Gmain</v>
      </c>
      <c r="K6330" t="str">
        <f t="shared" si="394"/>
        <v>BY|Bayerisch Gmain</v>
      </c>
      <c r="L6330" s="380" t="str">
        <f t="shared" si="397"/>
        <v>091720115115</v>
      </c>
      <c r="M6330">
        <f t="shared" si="395"/>
        <v>3202</v>
      </c>
    </row>
    <row r="6331" spans="1:13">
      <c r="A6331" s="127" t="s">
        <v>15954</v>
      </c>
      <c r="B6331" s="207" t="s">
        <v>15955</v>
      </c>
      <c r="C6331" s="208" t="s">
        <v>15956</v>
      </c>
      <c r="D6331" s="208" t="s">
        <v>15943</v>
      </c>
      <c r="E6331" s="205" t="s">
        <v>13</v>
      </c>
      <c r="F6331" s="205" t="s">
        <v>12</v>
      </c>
      <c r="G6331" s="205" t="s">
        <v>15957</v>
      </c>
      <c r="H6331" s="205" t="s">
        <v>356</v>
      </c>
      <c r="I6331" s="206">
        <v>7698</v>
      </c>
      <c r="J6331" t="str">
        <f t="shared" si="396"/>
        <v>BY|Berchtesgaden</v>
      </c>
      <c r="K6331" t="str">
        <f t="shared" si="394"/>
        <v>BY|Berchtesgaden, M</v>
      </c>
      <c r="L6331" s="380" t="str">
        <f t="shared" si="397"/>
        <v>091720116116</v>
      </c>
      <c r="M6331">
        <f t="shared" si="395"/>
        <v>7698</v>
      </c>
    </row>
    <row r="6332" spans="1:13">
      <c r="A6332" s="127" t="s">
        <v>15958</v>
      </c>
      <c r="B6332" s="207" t="s">
        <v>15959</v>
      </c>
      <c r="C6332" s="208" t="s">
        <v>15960</v>
      </c>
      <c r="D6332" s="208" t="s">
        <v>15943</v>
      </c>
      <c r="E6332" s="205" t="s">
        <v>13</v>
      </c>
      <c r="F6332" s="205" t="s">
        <v>12</v>
      </c>
      <c r="G6332" s="205" t="s">
        <v>15958</v>
      </c>
      <c r="H6332" s="205" t="s">
        <v>356</v>
      </c>
      <c r="I6332" s="206">
        <v>7111</v>
      </c>
      <c r="J6332" t="str">
        <f t="shared" si="396"/>
        <v>BY|Bischofswiesen</v>
      </c>
      <c r="K6332" t="str">
        <f t="shared" si="394"/>
        <v>BY|Bischofswiesen</v>
      </c>
      <c r="L6332" s="380" t="str">
        <f t="shared" si="397"/>
        <v>091720117117</v>
      </c>
      <c r="M6332">
        <f t="shared" si="395"/>
        <v>7111</v>
      </c>
    </row>
    <row r="6333" spans="1:13">
      <c r="A6333" s="127" t="s">
        <v>15961</v>
      </c>
      <c r="B6333" s="207" t="s">
        <v>15962</v>
      </c>
      <c r="C6333" s="208" t="s">
        <v>15963</v>
      </c>
      <c r="D6333" s="208" t="s">
        <v>15943</v>
      </c>
      <c r="E6333" s="205" t="s">
        <v>13</v>
      </c>
      <c r="F6333" s="205" t="s">
        <v>12</v>
      </c>
      <c r="G6333" s="205" t="s">
        <v>15964</v>
      </c>
      <c r="H6333" s="205" t="s">
        <v>356</v>
      </c>
      <c r="I6333" s="206">
        <v>18036</v>
      </c>
      <c r="J6333" t="str">
        <f t="shared" si="396"/>
        <v>BY|Freilassing</v>
      </c>
      <c r="K6333" t="str">
        <f t="shared" si="394"/>
        <v>BY|Freilassing, St</v>
      </c>
      <c r="L6333" s="380" t="str">
        <f t="shared" si="397"/>
        <v>091720118118</v>
      </c>
      <c r="M6333">
        <f t="shared" si="395"/>
        <v>18036</v>
      </c>
    </row>
    <row r="6334" spans="1:13">
      <c r="A6334" s="127" t="s">
        <v>15965</v>
      </c>
      <c r="B6334" s="207" t="s">
        <v>15966</v>
      </c>
      <c r="C6334" s="208" t="s">
        <v>15967</v>
      </c>
      <c r="D6334" s="208" t="s">
        <v>15943</v>
      </c>
      <c r="E6334" s="205" t="s">
        <v>13</v>
      </c>
      <c r="F6334" s="205" t="s">
        <v>12</v>
      </c>
      <c r="G6334" s="205" t="s">
        <v>15968</v>
      </c>
      <c r="H6334" s="205" t="s">
        <v>356</v>
      </c>
      <c r="I6334" s="206">
        <v>7541</v>
      </c>
      <c r="J6334" t="str">
        <f t="shared" si="396"/>
        <v>BY|Laufen</v>
      </c>
      <c r="K6334" t="str">
        <f t="shared" si="394"/>
        <v>BY|Laufen, St</v>
      </c>
      <c r="L6334" s="380" t="str">
        <f t="shared" si="397"/>
        <v>091720122122</v>
      </c>
      <c r="M6334">
        <f t="shared" si="395"/>
        <v>7541</v>
      </c>
    </row>
    <row r="6335" spans="1:13">
      <c r="A6335" s="127" t="s">
        <v>15969</v>
      </c>
      <c r="B6335" s="207" t="s">
        <v>15970</v>
      </c>
      <c r="C6335" s="208" t="s">
        <v>15971</v>
      </c>
      <c r="D6335" s="208" t="s">
        <v>15943</v>
      </c>
      <c r="E6335" s="205" t="s">
        <v>13</v>
      </c>
      <c r="F6335" s="205" t="s">
        <v>12</v>
      </c>
      <c r="G6335" s="205" t="s">
        <v>15972</v>
      </c>
      <c r="H6335" s="205" t="s">
        <v>356</v>
      </c>
      <c r="I6335" s="206">
        <v>1770</v>
      </c>
      <c r="J6335" t="str">
        <f t="shared" si="396"/>
        <v>BY|Marktschellenberg</v>
      </c>
      <c r="K6335" t="str">
        <f t="shared" si="394"/>
        <v>BY|Marktschellenberg, M</v>
      </c>
      <c r="L6335" s="380" t="str">
        <f t="shared" si="397"/>
        <v>091720124124</v>
      </c>
      <c r="M6335">
        <f t="shared" si="395"/>
        <v>1770</v>
      </c>
    </row>
    <row r="6336" spans="1:13">
      <c r="A6336" s="127" t="s">
        <v>15973</v>
      </c>
      <c r="B6336" s="207" t="s">
        <v>15974</v>
      </c>
      <c r="C6336" s="208" t="s">
        <v>15975</v>
      </c>
      <c r="D6336" s="208" t="s">
        <v>15943</v>
      </c>
      <c r="E6336" s="205" t="s">
        <v>13</v>
      </c>
      <c r="F6336" s="205" t="s">
        <v>12</v>
      </c>
      <c r="G6336" s="205" t="s">
        <v>15973</v>
      </c>
      <c r="H6336" s="205" t="s">
        <v>356</v>
      </c>
      <c r="I6336" s="206">
        <v>5464</v>
      </c>
      <c r="J6336" t="str">
        <f t="shared" si="396"/>
        <v>BY|Piding</v>
      </c>
      <c r="K6336" t="str">
        <f t="shared" si="394"/>
        <v>BY|Piding</v>
      </c>
      <c r="L6336" s="380" t="str">
        <f t="shared" si="397"/>
        <v>091720128128</v>
      </c>
      <c r="M6336">
        <f t="shared" si="395"/>
        <v>5464</v>
      </c>
    </row>
    <row r="6337" spans="1:13">
      <c r="A6337" s="127" t="s">
        <v>15976</v>
      </c>
      <c r="B6337" s="207" t="s">
        <v>15977</v>
      </c>
      <c r="C6337" s="208" t="s">
        <v>15978</v>
      </c>
      <c r="D6337" s="208" t="s">
        <v>15943</v>
      </c>
      <c r="E6337" s="205" t="s">
        <v>13</v>
      </c>
      <c r="F6337" s="205" t="s">
        <v>12</v>
      </c>
      <c r="G6337" s="205" t="s">
        <v>15976</v>
      </c>
      <c r="H6337" s="205" t="s">
        <v>356</v>
      </c>
      <c r="I6337" s="206">
        <v>1748</v>
      </c>
      <c r="J6337" t="str">
        <f t="shared" si="396"/>
        <v>BY|Ramsau b.Berchtesgaden</v>
      </c>
      <c r="K6337" t="str">
        <f t="shared" si="394"/>
        <v>BY|Ramsau b.Berchtesgaden</v>
      </c>
      <c r="L6337" s="380" t="str">
        <f t="shared" si="397"/>
        <v>091720129129</v>
      </c>
      <c r="M6337">
        <f t="shared" si="395"/>
        <v>1748</v>
      </c>
    </row>
    <row r="6338" spans="1:13">
      <c r="A6338" s="127" t="s">
        <v>15979</v>
      </c>
      <c r="B6338" s="207" t="s">
        <v>15980</v>
      </c>
      <c r="C6338" s="208" t="s">
        <v>15981</v>
      </c>
      <c r="D6338" s="208" t="s">
        <v>15943</v>
      </c>
      <c r="E6338" s="205" t="s">
        <v>13</v>
      </c>
      <c r="F6338" s="205" t="s">
        <v>12</v>
      </c>
      <c r="G6338" s="205" t="s">
        <v>15979</v>
      </c>
      <c r="H6338" s="205" t="s">
        <v>356</v>
      </c>
      <c r="I6338" s="206">
        <v>5600</v>
      </c>
      <c r="J6338" t="str">
        <f t="shared" si="396"/>
        <v>BY|Saaldorf-Surheim</v>
      </c>
      <c r="K6338" t="str">
        <f t="shared" si="394"/>
        <v>BY|Saaldorf-Surheim</v>
      </c>
      <c r="L6338" s="380" t="str">
        <f t="shared" si="397"/>
        <v>091720130130</v>
      </c>
      <c r="M6338">
        <f t="shared" si="395"/>
        <v>5600</v>
      </c>
    </row>
    <row r="6339" spans="1:13">
      <c r="A6339" s="127" t="s">
        <v>15982</v>
      </c>
      <c r="B6339" s="207" t="s">
        <v>15983</v>
      </c>
      <c r="C6339" s="208" t="s">
        <v>15984</v>
      </c>
      <c r="D6339" s="208" t="s">
        <v>15943</v>
      </c>
      <c r="E6339" s="205" t="s">
        <v>13</v>
      </c>
      <c r="F6339" s="205" t="s">
        <v>12</v>
      </c>
      <c r="G6339" s="205" t="s">
        <v>15982</v>
      </c>
      <c r="H6339" s="205" t="s">
        <v>356</v>
      </c>
      <c r="I6339" s="206">
        <v>1394</v>
      </c>
      <c r="J6339" t="str">
        <f t="shared" si="396"/>
        <v>BY|Schneizlreuth</v>
      </c>
      <c r="K6339" t="str">
        <f t="shared" ref="K6339:K6402" si="398">E6339 &amp; "|" &amp; G6339</f>
        <v>BY|Schneizlreuth</v>
      </c>
      <c r="L6339" s="380" t="str">
        <f t="shared" si="397"/>
        <v>091720131131</v>
      </c>
      <c r="M6339">
        <f t="shared" ref="M6339:M6402" si="399">SUMIF($C:$C, $C6339, $I:$I)</f>
        <v>1394</v>
      </c>
    </row>
    <row r="6340" spans="1:13">
      <c r="A6340" s="127" t="s">
        <v>15985</v>
      </c>
      <c r="B6340" s="207" t="s">
        <v>15986</v>
      </c>
      <c r="C6340" s="208" t="s">
        <v>15987</v>
      </c>
      <c r="D6340" s="208" t="s">
        <v>15943</v>
      </c>
      <c r="E6340" s="205" t="s">
        <v>13</v>
      </c>
      <c r="F6340" s="205" t="s">
        <v>12</v>
      </c>
      <c r="G6340" s="205" t="s">
        <v>15985</v>
      </c>
      <c r="H6340" s="205" t="s">
        <v>356</v>
      </c>
      <c r="I6340" s="206">
        <v>5706</v>
      </c>
      <c r="J6340" t="str">
        <f t="shared" si="396"/>
        <v>BY|Schönau a.Königssee</v>
      </c>
      <c r="K6340" t="str">
        <f t="shared" si="398"/>
        <v>BY|Schönau a.Königssee</v>
      </c>
      <c r="L6340" s="380" t="str">
        <f t="shared" si="397"/>
        <v>091720132132</v>
      </c>
      <c r="M6340">
        <f t="shared" si="399"/>
        <v>5706</v>
      </c>
    </row>
    <row r="6341" spans="1:13">
      <c r="A6341" s="127" t="s">
        <v>15988</v>
      </c>
      <c r="B6341" s="207" t="s">
        <v>15989</v>
      </c>
      <c r="C6341" s="208" t="s">
        <v>15990</v>
      </c>
      <c r="D6341" s="208" t="s">
        <v>15943</v>
      </c>
      <c r="E6341" s="205" t="s">
        <v>13</v>
      </c>
      <c r="F6341" s="205" t="s">
        <v>12</v>
      </c>
      <c r="G6341" s="205" t="s">
        <v>15991</v>
      </c>
      <c r="H6341" s="205" t="s">
        <v>356</v>
      </c>
      <c r="I6341" s="206">
        <v>9431</v>
      </c>
      <c r="J6341" t="str">
        <f t="shared" si="396"/>
        <v>BY|Teisendorf</v>
      </c>
      <c r="K6341" t="str">
        <f t="shared" si="398"/>
        <v>BY|Teisendorf, M</v>
      </c>
      <c r="L6341" s="380" t="str">
        <f t="shared" si="397"/>
        <v>091720134134</v>
      </c>
      <c r="M6341">
        <f t="shared" si="399"/>
        <v>9431</v>
      </c>
    </row>
    <row r="6342" spans="1:13">
      <c r="A6342" s="127" t="s">
        <v>15992</v>
      </c>
      <c r="B6342" s="207" t="s">
        <v>15993</v>
      </c>
      <c r="C6342" s="208" t="s">
        <v>15994</v>
      </c>
      <c r="D6342" s="208" t="s">
        <v>15943</v>
      </c>
      <c r="E6342" s="205" t="s">
        <v>13</v>
      </c>
      <c r="F6342" s="205" t="s">
        <v>12</v>
      </c>
      <c r="G6342" s="205" t="s">
        <v>15992</v>
      </c>
      <c r="H6342" s="205" t="s">
        <v>356</v>
      </c>
      <c r="I6342" s="206">
        <v>0</v>
      </c>
      <c r="J6342" t="str">
        <f t="shared" ref="J6342:J6405" si="400">E6342 &amp; "|" &amp; A6342</f>
        <v>BY|Eck</v>
      </c>
      <c r="K6342" t="str">
        <f t="shared" si="398"/>
        <v>BY|Eck</v>
      </c>
      <c r="L6342" s="380" t="str">
        <f t="shared" ref="L6342:L6405" si="401">C6342 &amp; RIGHT(B6342,3)</f>
        <v>091729452452</v>
      </c>
      <c r="M6342">
        <f t="shared" si="399"/>
        <v>0</v>
      </c>
    </row>
    <row r="6343" spans="1:13">
      <c r="A6343" s="127" t="s">
        <v>15995</v>
      </c>
      <c r="B6343" s="207" t="s">
        <v>15996</v>
      </c>
      <c r="C6343" s="208" t="s">
        <v>15997</v>
      </c>
      <c r="D6343" s="208" t="s">
        <v>15943</v>
      </c>
      <c r="E6343" s="205" t="s">
        <v>13</v>
      </c>
      <c r="F6343" s="205" t="s">
        <v>12</v>
      </c>
      <c r="G6343" s="205" t="s">
        <v>15995</v>
      </c>
      <c r="H6343" s="205" t="s">
        <v>356</v>
      </c>
      <c r="I6343" s="206">
        <v>0</v>
      </c>
      <c r="J6343" t="str">
        <f t="shared" si="400"/>
        <v>BY|Schellenberger Forst</v>
      </c>
      <c r="K6343" t="str">
        <f t="shared" si="398"/>
        <v>BY|Schellenberger Forst</v>
      </c>
      <c r="L6343" s="380" t="str">
        <f t="shared" si="401"/>
        <v>091729454454</v>
      </c>
      <c r="M6343">
        <f t="shared" si="399"/>
        <v>0</v>
      </c>
    </row>
    <row r="6344" spans="1:13">
      <c r="A6344" s="127" t="s">
        <v>15998</v>
      </c>
      <c r="B6344" s="207" t="s">
        <v>15999</v>
      </c>
      <c r="C6344" s="208" t="s">
        <v>16000</v>
      </c>
      <c r="D6344" s="208" t="s">
        <v>16001</v>
      </c>
      <c r="E6344" s="205" t="s">
        <v>13</v>
      </c>
      <c r="F6344" s="205" t="s">
        <v>12</v>
      </c>
      <c r="G6344" s="205" t="s">
        <v>15998</v>
      </c>
      <c r="H6344" s="205" t="s">
        <v>356</v>
      </c>
      <c r="I6344" s="206">
        <v>4048</v>
      </c>
      <c r="J6344" t="str">
        <f t="shared" si="400"/>
        <v>BY|Bad Heilbrunn</v>
      </c>
      <c r="K6344" t="str">
        <f t="shared" si="398"/>
        <v>BY|Bad Heilbrunn</v>
      </c>
      <c r="L6344" s="380" t="str">
        <f t="shared" si="401"/>
        <v>091730111111</v>
      </c>
      <c r="M6344">
        <f t="shared" si="399"/>
        <v>4048</v>
      </c>
    </row>
    <row r="6345" spans="1:13">
      <c r="A6345" s="127" t="s">
        <v>16002</v>
      </c>
      <c r="B6345" s="207" t="s">
        <v>16003</v>
      </c>
      <c r="C6345" s="208" t="s">
        <v>16004</v>
      </c>
      <c r="D6345" s="208" t="s">
        <v>16001</v>
      </c>
      <c r="E6345" s="205" t="s">
        <v>13</v>
      </c>
      <c r="F6345" s="205" t="s">
        <v>12</v>
      </c>
      <c r="G6345" s="205" t="s">
        <v>16005</v>
      </c>
      <c r="H6345" s="205" t="s">
        <v>356</v>
      </c>
      <c r="I6345" s="206">
        <v>19360</v>
      </c>
      <c r="J6345" t="str">
        <f t="shared" si="400"/>
        <v>BY|Bad Tölz</v>
      </c>
      <c r="K6345" t="str">
        <f t="shared" si="398"/>
        <v>BY|Bad Tölz, St</v>
      </c>
      <c r="L6345" s="380" t="str">
        <f t="shared" si="401"/>
        <v>091730112112</v>
      </c>
      <c r="M6345">
        <f t="shared" si="399"/>
        <v>19360</v>
      </c>
    </row>
    <row r="6346" spans="1:13">
      <c r="A6346" s="127" t="s">
        <v>16006</v>
      </c>
      <c r="B6346" s="207" t="s">
        <v>16007</v>
      </c>
      <c r="C6346" s="208" t="s">
        <v>16008</v>
      </c>
      <c r="D6346" s="208" t="s">
        <v>16001</v>
      </c>
      <c r="E6346" s="205" t="s">
        <v>13</v>
      </c>
      <c r="F6346" s="205" t="s">
        <v>12</v>
      </c>
      <c r="G6346" s="205" t="s">
        <v>16009</v>
      </c>
      <c r="H6346" s="205" t="s">
        <v>12875</v>
      </c>
      <c r="I6346" s="206">
        <v>3736</v>
      </c>
      <c r="J6346" t="str">
        <f t="shared" si="400"/>
        <v>BY|Benediktbeuern</v>
      </c>
      <c r="K6346" t="str">
        <f t="shared" si="398"/>
        <v>BY|Benediktbeuern (VGem)</v>
      </c>
      <c r="L6346" s="380" t="str">
        <f t="shared" si="401"/>
        <v>091735107113</v>
      </c>
      <c r="M6346">
        <f t="shared" si="399"/>
        <v>6096</v>
      </c>
    </row>
    <row r="6347" spans="1:13">
      <c r="A6347" s="127" t="s">
        <v>16010</v>
      </c>
      <c r="B6347" s="207" t="s">
        <v>16011</v>
      </c>
      <c r="C6347" s="208" t="s">
        <v>16008</v>
      </c>
      <c r="D6347" s="208" t="s">
        <v>16001</v>
      </c>
      <c r="E6347" s="205" t="s">
        <v>13</v>
      </c>
      <c r="F6347" s="205" t="s">
        <v>12</v>
      </c>
      <c r="G6347" s="205" t="s">
        <v>16009</v>
      </c>
      <c r="H6347" s="205" t="s">
        <v>12875</v>
      </c>
      <c r="I6347" s="206">
        <v>2360</v>
      </c>
      <c r="J6347" t="str">
        <f t="shared" si="400"/>
        <v>BY|Bichl</v>
      </c>
      <c r="K6347" t="str">
        <f t="shared" si="398"/>
        <v>BY|Benediktbeuern (VGem)</v>
      </c>
      <c r="L6347" s="380" t="str">
        <f t="shared" si="401"/>
        <v>091735107115</v>
      </c>
      <c r="M6347">
        <f t="shared" si="399"/>
        <v>6096</v>
      </c>
    </row>
    <row r="6348" spans="1:13">
      <c r="A6348" s="127" t="s">
        <v>16012</v>
      </c>
      <c r="B6348" s="207" t="s">
        <v>16013</v>
      </c>
      <c r="C6348" s="208" t="s">
        <v>16014</v>
      </c>
      <c r="D6348" s="208" t="s">
        <v>16001</v>
      </c>
      <c r="E6348" s="205" t="s">
        <v>13</v>
      </c>
      <c r="F6348" s="205" t="s">
        <v>12</v>
      </c>
      <c r="G6348" s="205" t="s">
        <v>16012</v>
      </c>
      <c r="H6348" s="205" t="s">
        <v>356</v>
      </c>
      <c r="I6348" s="206">
        <v>5737</v>
      </c>
      <c r="J6348" t="str">
        <f t="shared" si="400"/>
        <v>BY|Dietramszell</v>
      </c>
      <c r="K6348" t="str">
        <f t="shared" si="398"/>
        <v>BY|Dietramszell</v>
      </c>
      <c r="L6348" s="380" t="str">
        <f t="shared" si="401"/>
        <v>091730118118</v>
      </c>
      <c r="M6348">
        <f t="shared" si="399"/>
        <v>5737</v>
      </c>
    </row>
    <row r="6349" spans="1:13">
      <c r="A6349" s="127" t="s">
        <v>16015</v>
      </c>
      <c r="B6349" s="207" t="s">
        <v>16016</v>
      </c>
      <c r="C6349" s="208" t="s">
        <v>16017</v>
      </c>
      <c r="D6349" s="208" t="s">
        <v>16001</v>
      </c>
      <c r="E6349" s="205" t="s">
        <v>13</v>
      </c>
      <c r="F6349" s="205" t="s">
        <v>12</v>
      </c>
      <c r="G6349" s="205" t="s">
        <v>16015</v>
      </c>
      <c r="H6349" s="205" t="s">
        <v>356</v>
      </c>
      <c r="I6349" s="206">
        <v>5430</v>
      </c>
      <c r="J6349" t="str">
        <f t="shared" si="400"/>
        <v>BY|Egling</v>
      </c>
      <c r="K6349" t="str">
        <f t="shared" si="398"/>
        <v>BY|Egling</v>
      </c>
      <c r="L6349" s="380" t="str">
        <f t="shared" si="401"/>
        <v>091730120120</v>
      </c>
      <c r="M6349">
        <f t="shared" si="399"/>
        <v>5430</v>
      </c>
    </row>
    <row r="6350" spans="1:13">
      <c r="A6350" s="127" t="s">
        <v>16018</v>
      </c>
      <c r="B6350" s="207" t="s">
        <v>16019</v>
      </c>
      <c r="C6350" s="208" t="s">
        <v>16020</v>
      </c>
      <c r="D6350" s="208" t="s">
        <v>16001</v>
      </c>
      <c r="E6350" s="205" t="s">
        <v>13</v>
      </c>
      <c r="F6350" s="205" t="s">
        <v>12</v>
      </c>
      <c r="G6350" s="205" t="s">
        <v>16021</v>
      </c>
      <c r="H6350" s="205" t="s">
        <v>356</v>
      </c>
      <c r="I6350" s="206">
        <v>4350</v>
      </c>
      <c r="J6350" t="str">
        <f t="shared" si="400"/>
        <v>BY|Eurasburg (Oberbayern)</v>
      </c>
      <c r="K6350" t="str">
        <f t="shared" si="398"/>
        <v>BY|Eurasburg</v>
      </c>
      <c r="L6350" s="380" t="str">
        <f t="shared" si="401"/>
        <v>091730123123</v>
      </c>
      <c r="M6350">
        <f t="shared" si="399"/>
        <v>4350</v>
      </c>
    </row>
    <row r="6351" spans="1:13">
      <c r="A6351" s="127" t="s">
        <v>16022</v>
      </c>
      <c r="B6351" s="207" t="s">
        <v>16023</v>
      </c>
      <c r="C6351" s="208" t="s">
        <v>16024</v>
      </c>
      <c r="D6351" s="208" t="s">
        <v>16001</v>
      </c>
      <c r="E6351" s="205" t="s">
        <v>13</v>
      </c>
      <c r="F6351" s="205" t="s">
        <v>12</v>
      </c>
      <c r="G6351" s="205" t="s">
        <v>16022</v>
      </c>
      <c r="H6351" s="205" t="s">
        <v>356</v>
      </c>
      <c r="I6351" s="206">
        <v>3141</v>
      </c>
      <c r="J6351" t="str">
        <f t="shared" si="400"/>
        <v>BY|Gaißach</v>
      </c>
      <c r="K6351" t="str">
        <f t="shared" si="398"/>
        <v>BY|Gaißach</v>
      </c>
      <c r="L6351" s="380" t="str">
        <f t="shared" si="401"/>
        <v>091730124124</v>
      </c>
      <c r="M6351">
        <f t="shared" si="399"/>
        <v>3141</v>
      </c>
    </row>
    <row r="6352" spans="1:13">
      <c r="A6352" s="127" t="s">
        <v>16025</v>
      </c>
      <c r="B6352" s="207" t="s">
        <v>16026</v>
      </c>
      <c r="C6352" s="208" t="s">
        <v>16027</v>
      </c>
      <c r="D6352" s="208" t="s">
        <v>16001</v>
      </c>
      <c r="E6352" s="205" t="s">
        <v>13</v>
      </c>
      <c r="F6352" s="205" t="s">
        <v>12</v>
      </c>
      <c r="G6352" s="205" t="s">
        <v>16028</v>
      </c>
      <c r="H6352" s="205" t="s">
        <v>356</v>
      </c>
      <c r="I6352" s="206">
        <v>25863</v>
      </c>
      <c r="J6352" t="str">
        <f t="shared" si="400"/>
        <v>BY|Geretsried</v>
      </c>
      <c r="K6352" t="str">
        <f t="shared" si="398"/>
        <v>BY|Geretsried, St</v>
      </c>
      <c r="L6352" s="380" t="str">
        <f t="shared" si="401"/>
        <v>091730126126</v>
      </c>
      <c r="M6352">
        <f t="shared" si="399"/>
        <v>25863</v>
      </c>
    </row>
    <row r="6353" spans="1:13">
      <c r="A6353" s="127" t="s">
        <v>16029</v>
      </c>
      <c r="B6353" s="207" t="s">
        <v>16030</v>
      </c>
      <c r="C6353" s="208" t="s">
        <v>16031</v>
      </c>
      <c r="D6353" s="208" t="s">
        <v>16001</v>
      </c>
      <c r="E6353" s="205" t="s">
        <v>13</v>
      </c>
      <c r="F6353" s="205" t="s">
        <v>12</v>
      </c>
      <c r="G6353" s="205" t="s">
        <v>16032</v>
      </c>
      <c r="H6353" s="205" t="s">
        <v>12875</v>
      </c>
      <c r="I6353" s="206">
        <v>1453</v>
      </c>
      <c r="J6353" t="str">
        <f t="shared" si="400"/>
        <v>BY|Greiling</v>
      </c>
      <c r="K6353" t="str">
        <f t="shared" si="398"/>
        <v>BY|Reichersbeuern (VGem)</v>
      </c>
      <c r="L6353" s="380" t="str">
        <f t="shared" si="401"/>
        <v>091735109127</v>
      </c>
      <c r="M6353">
        <f t="shared" si="399"/>
        <v>5255</v>
      </c>
    </row>
    <row r="6354" spans="1:13">
      <c r="A6354" s="127" t="s">
        <v>16033</v>
      </c>
      <c r="B6354" s="207" t="s">
        <v>16034</v>
      </c>
      <c r="C6354" s="208" t="s">
        <v>16035</v>
      </c>
      <c r="D6354" s="208" t="s">
        <v>16001</v>
      </c>
      <c r="E6354" s="205" t="s">
        <v>13</v>
      </c>
      <c r="F6354" s="205" t="s">
        <v>12</v>
      </c>
      <c r="G6354" s="205" t="s">
        <v>16033</v>
      </c>
      <c r="H6354" s="205" t="s">
        <v>356</v>
      </c>
      <c r="I6354" s="206">
        <v>3732</v>
      </c>
      <c r="J6354" t="str">
        <f t="shared" si="400"/>
        <v>BY|Icking</v>
      </c>
      <c r="K6354" t="str">
        <f t="shared" si="398"/>
        <v>BY|Icking</v>
      </c>
      <c r="L6354" s="380" t="str">
        <f t="shared" si="401"/>
        <v>091730130130</v>
      </c>
      <c r="M6354">
        <f t="shared" si="399"/>
        <v>3732</v>
      </c>
    </row>
    <row r="6355" spans="1:13">
      <c r="A6355" s="127" t="s">
        <v>16036</v>
      </c>
      <c r="B6355" s="207" t="s">
        <v>16037</v>
      </c>
      <c r="C6355" s="208" t="s">
        <v>16038</v>
      </c>
      <c r="D6355" s="208" t="s">
        <v>16001</v>
      </c>
      <c r="E6355" s="205" t="s">
        <v>13</v>
      </c>
      <c r="F6355" s="205" t="s">
        <v>12</v>
      </c>
      <c r="G6355" s="205" t="s">
        <v>16036</v>
      </c>
      <c r="H6355" s="205" t="s">
        <v>356</v>
      </c>
      <c r="I6355" s="206">
        <v>787</v>
      </c>
      <c r="J6355" t="str">
        <f t="shared" si="400"/>
        <v>BY|Jachenau</v>
      </c>
      <c r="K6355" t="str">
        <f t="shared" si="398"/>
        <v>BY|Jachenau</v>
      </c>
      <c r="L6355" s="380" t="str">
        <f t="shared" si="401"/>
        <v>091730131131</v>
      </c>
      <c r="M6355">
        <f t="shared" si="399"/>
        <v>787</v>
      </c>
    </row>
    <row r="6356" spans="1:13">
      <c r="A6356" s="127" t="s">
        <v>16039</v>
      </c>
      <c r="B6356" s="207" t="s">
        <v>16040</v>
      </c>
      <c r="C6356" s="208" t="s">
        <v>16041</v>
      </c>
      <c r="D6356" s="208" t="s">
        <v>16001</v>
      </c>
      <c r="E6356" s="205" t="s">
        <v>13</v>
      </c>
      <c r="F6356" s="205" t="s">
        <v>12</v>
      </c>
      <c r="G6356" s="205" t="s">
        <v>16042</v>
      </c>
      <c r="H6356" s="205" t="s">
        <v>12875</v>
      </c>
      <c r="I6356" s="206">
        <v>4145</v>
      </c>
      <c r="J6356" t="str">
        <f t="shared" si="400"/>
        <v>BY|Kochel a.See</v>
      </c>
      <c r="K6356" t="str">
        <f t="shared" si="398"/>
        <v>BY|Kochel a.See (VGem)</v>
      </c>
      <c r="L6356" s="380" t="str">
        <f t="shared" si="401"/>
        <v>091735108133</v>
      </c>
      <c r="M6356">
        <f t="shared" si="399"/>
        <v>5464</v>
      </c>
    </row>
    <row r="6357" spans="1:13">
      <c r="A6357" s="127" t="s">
        <v>16043</v>
      </c>
      <c r="B6357" s="207" t="s">
        <v>16044</v>
      </c>
      <c r="C6357" s="208" t="s">
        <v>16045</v>
      </c>
      <c r="D6357" s="208" t="s">
        <v>16001</v>
      </c>
      <c r="E6357" s="205" t="s">
        <v>13</v>
      </c>
      <c r="F6357" s="205" t="s">
        <v>12</v>
      </c>
      <c r="G6357" s="205" t="s">
        <v>16043</v>
      </c>
      <c r="H6357" s="205" t="s">
        <v>356</v>
      </c>
      <c r="I6357" s="206">
        <v>3178</v>
      </c>
      <c r="J6357" t="str">
        <f t="shared" si="400"/>
        <v>BY|Königsdorf</v>
      </c>
      <c r="K6357" t="str">
        <f t="shared" si="398"/>
        <v>BY|Königsdorf</v>
      </c>
      <c r="L6357" s="380" t="str">
        <f t="shared" si="401"/>
        <v>091730134134</v>
      </c>
      <c r="M6357">
        <f t="shared" si="399"/>
        <v>3178</v>
      </c>
    </row>
    <row r="6358" spans="1:13">
      <c r="A6358" s="127" t="s">
        <v>16046</v>
      </c>
      <c r="B6358" s="207" t="s">
        <v>16047</v>
      </c>
      <c r="C6358" s="208" t="s">
        <v>16048</v>
      </c>
      <c r="D6358" s="208" t="s">
        <v>16001</v>
      </c>
      <c r="E6358" s="205" t="s">
        <v>13</v>
      </c>
      <c r="F6358" s="205" t="s">
        <v>12</v>
      </c>
      <c r="G6358" s="205" t="s">
        <v>16046</v>
      </c>
      <c r="H6358" s="205" t="s">
        <v>356</v>
      </c>
      <c r="I6358" s="206">
        <v>10143</v>
      </c>
      <c r="J6358" t="str">
        <f t="shared" si="400"/>
        <v>BY|Lenggries</v>
      </c>
      <c r="K6358" t="str">
        <f t="shared" si="398"/>
        <v>BY|Lenggries</v>
      </c>
      <c r="L6358" s="380" t="str">
        <f t="shared" si="401"/>
        <v>091730135135</v>
      </c>
      <c r="M6358">
        <f t="shared" si="399"/>
        <v>10143</v>
      </c>
    </row>
    <row r="6359" spans="1:13">
      <c r="A6359" s="127" t="s">
        <v>16049</v>
      </c>
      <c r="B6359" s="207" t="s">
        <v>16050</v>
      </c>
      <c r="C6359" s="208" t="s">
        <v>16051</v>
      </c>
      <c r="D6359" s="208" t="s">
        <v>16001</v>
      </c>
      <c r="E6359" s="205" t="s">
        <v>13</v>
      </c>
      <c r="F6359" s="205" t="s">
        <v>12</v>
      </c>
      <c r="G6359" s="205" t="s">
        <v>16049</v>
      </c>
      <c r="H6359" s="205" t="s">
        <v>356</v>
      </c>
      <c r="I6359" s="206">
        <v>4397</v>
      </c>
      <c r="J6359" t="str">
        <f t="shared" si="400"/>
        <v>BY|Münsing</v>
      </c>
      <c r="K6359" t="str">
        <f t="shared" si="398"/>
        <v>BY|Münsing</v>
      </c>
      <c r="L6359" s="380" t="str">
        <f t="shared" si="401"/>
        <v>091730137137</v>
      </c>
      <c r="M6359">
        <f t="shared" si="399"/>
        <v>4397</v>
      </c>
    </row>
    <row r="6360" spans="1:13">
      <c r="A6360" s="127" t="s">
        <v>16052</v>
      </c>
      <c r="B6360" s="207" t="s">
        <v>16053</v>
      </c>
      <c r="C6360" s="208" t="s">
        <v>16031</v>
      </c>
      <c r="D6360" s="208" t="s">
        <v>16001</v>
      </c>
      <c r="E6360" s="205" t="s">
        <v>13</v>
      </c>
      <c r="F6360" s="205" t="s">
        <v>12</v>
      </c>
      <c r="G6360" s="205" t="s">
        <v>16032</v>
      </c>
      <c r="H6360" s="205" t="s">
        <v>12875</v>
      </c>
      <c r="I6360" s="206">
        <v>2487</v>
      </c>
      <c r="J6360" t="str">
        <f t="shared" si="400"/>
        <v>BY|Reichersbeuern</v>
      </c>
      <c r="K6360" t="str">
        <f t="shared" si="398"/>
        <v>BY|Reichersbeuern (VGem)</v>
      </c>
      <c r="L6360" s="380" t="str">
        <f t="shared" si="401"/>
        <v>091735109140</v>
      </c>
      <c r="M6360">
        <f t="shared" si="399"/>
        <v>5255</v>
      </c>
    </row>
    <row r="6361" spans="1:13">
      <c r="A6361" s="127" t="s">
        <v>16054</v>
      </c>
      <c r="B6361" s="207" t="s">
        <v>16055</v>
      </c>
      <c r="C6361" s="208" t="s">
        <v>16031</v>
      </c>
      <c r="D6361" s="208" t="s">
        <v>16001</v>
      </c>
      <c r="E6361" s="205" t="s">
        <v>13</v>
      </c>
      <c r="F6361" s="205" t="s">
        <v>12</v>
      </c>
      <c r="G6361" s="205" t="s">
        <v>16032</v>
      </c>
      <c r="H6361" s="205" t="s">
        <v>12875</v>
      </c>
      <c r="I6361" s="206">
        <v>1315</v>
      </c>
      <c r="J6361" t="str">
        <f t="shared" si="400"/>
        <v>BY|Sachsenkam</v>
      </c>
      <c r="K6361" t="str">
        <f t="shared" si="398"/>
        <v>BY|Reichersbeuern (VGem)</v>
      </c>
      <c r="L6361" s="380" t="str">
        <f t="shared" si="401"/>
        <v>091735109141</v>
      </c>
      <c r="M6361">
        <f t="shared" si="399"/>
        <v>5255</v>
      </c>
    </row>
    <row r="6362" spans="1:13">
      <c r="A6362" s="127" t="s">
        <v>16056</v>
      </c>
      <c r="B6362" s="207" t="s">
        <v>16057</v>
      </c>
      <c r="C6362" s="208" t="s">
        <v>16041</v>
      </c>
      <c r="D6362" s="208" t="s">
        <v>16001</v>
      </c>
      <c r="E6362" s="205" t="s">
        <v>13</v>
      </c>
      <c r="F6362" s="205" t="s">
        <v>12</v>
      </c>
      <c r="G6362" s="205" t="s">
        <v>16042</v>
      </c>
      <c r="H6362" s="205" t="s">
        <v>12875</v>
      </c>
      <c r="I6362" s="206">
        <v>1319</v>
      </c>
      <c r="J6362" t="str">
        <f t="shared" si="400"/>
        <v>BY|Schlehdorf</v>
      </c>
      <c r="K6362" t="str">
        <f t="shared" si="398"/>
        <v>BY|Kochel a.See (VGem)</v>
      </c>
      <c r="L6362" s="380" t="str">
        <f t="shared" si="401"/>
        <v>091735108142</v>
      </c>
      <c r="M6362">
        <f t="shared" si="399"/>
        <v>5464</v>
      </c>
    </row>
    <row r="6363" spans="1:13">
      <c r="A6363" s="127" t="s">
        <v>16058</v>
      </c>
      <c r="B6363" s="207" t="s">
        <v>16059</v>
      </c>
      <c r="C6363" s="208" t="s">
        <v>16060</v>
      </c>
      <c r="D6363" s="208" t="s">
        <v>16001</v>
      </c>
      <c r="E6363" s="205" t="s">
        <v>13</v>
      </c>
      <c r="F6363" s="205" t="s">
        <v>12</v>
      </c>
      <c r="G6363" s="205" t="s">
        <v>16058</v>
      </c>
      <c r="H6363" s="205" t="s">
        <v>356</v>
      </c>
      <c r="I6363" s="206">
        <v>3702</v>
      </c>
      <c r="J6363" t="str">
        <f t="shared" si="400"/>
        <v>BY|Wackersberg</v>
      </c>
      <c r="K6363" t="str">
        <f t="shared" si="398"/>
        <v>BY|Wackersberg</v>
      </c>
      <c r="L6363" s="380" t="str">
        <f t="shared" si="401"/>
        <v>091730145145</v>
      </c>
      <c r="M6363">
        <f t="shared" si="399"/>
        <v>3702</v>
      </c>
    </row>
    <row r="6364" spans="1:13">
      <c r="A6364" s="127" t="s">
        <v>16061</v>
      </c>
      <c r="B6364" s="207" t="s">
        <v>16062</v>
      </c>
      <c r="C6364" s="208" t="s">
        <v>16063</v>
      </c>
      <c r="D6364" s="208" t="s">
        <v>16001</v>
      </c>
      <c r="E6364" s="205" t="s">
        <v>13</v>
      </c>
      <c r="F6364" s="205" t="s">
        <v>12</v>
      </c>
      <c r="G6364" s="205" t="s">
        <v>16064</v>
      </c>
      <c r="H6364" s="205" t="s">
        <v>356</v>
      </c>
      <c r="I6364" s="206">
        <v>19499</v>
      </c>
      <c r="J6364" t="str">
        <f t="shared" si="400"/>
        <v>BY|Wolfratshausen</v>
      </c>
      <c r="K6364" t="str">
        <f t="shared" si="398"/>
        <v>BY|Wolfratshausen, St</v>
      </c>
      <c r="L6364" s="380" t="str">
        <f t="shared" si="401"/>
        <v>091730147147</v>
      </c>
      <c r="M6364">
        <f t="shared" si="399"/>
        <v>19499</v>
      </c>
    </row>
    <row r="6365" spans="1:13">
      <c r="A6365" s="127" t="s">
        <v>16065</v>
      </c>
      <c r="B6365" s="207" t="s">
        <v>16066</v>
      </c>
      <c r="C6365" s="208" t="s">
        <v>16067</v>
      </c>
      <c r="D6365" s="208" t="s">
        <v>16001</v>
      </c>
      <c r="E6365" s="205" t="s">
        <v>13</v>
      </c>
      <c r="F6365" s="205" t="s">
        <v>12</v>
      </c>
      <c r="G6365" s="205" t="s">
        <v>16065</v>
      </c>
      <c r="H6365" s="205" t="s">
        <v>356</v>
      </c>
      <c r="I6365" s="206">
        <v>0</v>
      </c>
      <c r="J6365" t="str">
        <f t="shared" si="400"/>
        <v>BY|Pupplinger Au</v>
      </c>
      <c r="K6365" t="str">
        <f t="shared" si="398"/>
        <v>BY|Pupplinger Au</v>
      </c>
      <c r="L6365" s="380" t="str">
        <f t="shared" si="401"/>
        <v>091739451451</v>
      </c>
      <c r="M6365">
        <f t="shared" si="399"/>
        <v>0</v>
      </c>
    </row>
    <row r="6366" spans="1:13">
      <c r="A6366" s="127" t="s">
        <v>16068</v>
      </c>
      <c r="B6366" s="207" t="s">
        <v>16069</v>
      </c>
      <c r="C6366" s="208" t="s">
        <v>16070</v>
      </c>
      <c r="D6366" s="208" t="s">
        <v>16001</v>
      </c>
      <c r="E6366" s="205" t="s">
        <v>13</v>
      </c>
      <c r="F6366" s="205" t="s">
        <v>12</v>
      </c>
      <c r="G6366" s="205" t="s">
        <v>16068</v>
      </c>
      <c r="H6366" s="205" t="s">
        <v>356</v>
      </c>
      <c r="I6366" s="206">
        <v>0</v>
      </c>
      <c r="J6366" t="str">
        <f t="shared" si="400"/>
        <v>BY|Wolfratshauser Forst</v>
      </c>
      <c r="K6366" t="str">
        <f t="shared" si="398"/>
        <v>BY|Wolfratshauser Forst</v>
      </c>
      <c r="L6366" s="380" t="str">
        <f t="shared" si="401"/>
        <v>091739452452</v>
      </c>
      <c r="M6366">
        <f t="shared" si="399"/>
        <v>0</v>
      </c>
    </row>
    <row r="6367" spans="1:13">
      <c r="A6367" s="127" t="s">
        <v>16071</v>
      </c>
      <c r="B6367" s="207" t="s">
        <v>16072</v>
      </c>
      <c r="C6367" s="208" t="s">
        <v>16073</v>
      </c>
      <c r="D6367" s="208" t="s">
        <v>16074</v>
      </c>
      <c r="E6367" s="205" t="s">
        <v>13</v>
      </c>
      <c r="F6367" s="205" t="s">
        <v>12</v>
      </c>
      <c r="G6367" s="205" t="s">
        <v>16075</v>
      </c>
      <c r="H6367" s="205" t="s">
        <v>356</v>
      </c>
      <c r="I6367" s="206">
        <v>8131</v>
      </c>
      <c r="J6367" t="str">
        <f t="shared" si="400"/>
        <v>BY|Altomünster</v>
      </c>
      <c r="K6367" t="str">
        <f t="shared" si="398"/>
        <v>BY|Altomünster, M</v>
      </c>
      <c r="L6367" s="380" t="str">
        <f t="shared" si="401"/>
        <v>091740111111</v>
      </c>
      <c r="M6367">
        <f t="shared" si="399"/>
        <v>8131</v>
      </c>
    </row>
    <row r="6368" spans="1:13">
      <c r="A6368" s="127" t="s">
        <v>16076</v>
      </c>
      <c r="B6368" s="207" t="s">
        <v>16077</v>
      </c>
      <c r="C6368" s="208" t="s">
        <v>16078</v>
      </c>
      <c r="D6368" s="208" t="s">
        <v>16074</v>
      </c>
      <c r="E6368" s="205" t="s">
        <v>13</v>
      </c>
      <c r="F6368" s="205" t="s">
        <v>12</v>
      </c>
      <c r="G6368" s="205" t="s">
        <v>16076</v>
      </c>
      <c r="H6368" s="205" t="s">
        <v>356</v>
      </c>
      <c r="I6368" s="206">
        <v>7856</v>
      </c>
      <c r="J6368" t="str">
        <f t="shared" si="400"/>
        <v>BY|Bergkirchen</v>
      </c>
      <c r="K6368" t="str">
        <f t="shared" si="398"/>
        <v>BY|Bergkirchen</v>
      </c>
      <c r="L6368" s="380" t="str">
        <f t="shared" si="401"/>
        <v>091740113113</v>
      </c>
      <c r="M6368">
        <f t="shared" si="399"/>
        <v>7856</v>
      </c>
    </row>
    <row r="6369" spans="1:13">
      <c r="A6369" s="127" t="s">
        <v>16079</v>
      </c>
      <c r="B6369" s="208" t="s">
        <v>16080</v>
      </c>
      <c r="C6369" s="208" t="s">
        <v>16081</v>
      </c>
      <c r="D6369" s="208" t="s">
        <v>16074</v>
      </c>
      <c r="E6369" s="205" t="s">
        <v>13</v>
      </c>
      <c r="F6369" s="205" t="s">
        <v>12</v>
      </c>
      <c r="G6369" s="205" t="s">
        <v>16082</v>
      </c>
      <c r="H6369" s="205" t="s">
        <v>356</v>
      </c>
      <c r="I6369" s="206">
        <v>48337</v>
      </c>
      <c r="J6369" t="str">
        <f t="shared" si="400"/>
        <v>BY|Dachau</v>
      </c>
      <c r="K6369" t="str">
        <f t="shared" si="398"/>
        <v>BY|Dachau, GKSt</v>
      </c>
      <c r="L6369" s="380" t="str">
        <f t="shared" si="401"/>
        <v>091740115115</v>
      </c>
      <c r="M6369">
        <f t="shared" si="399"/>
        <v>48337</v>
      </c>
    </row>
    <row r="6370" spans="1:13">
      <c r="A6370" s="127" t="s">
        <v>16083</v>
      </c>
      <c r="B6370" s="207" t="s">
        <v>16084</v>
      </c>
      <c r="C6370" s="208" t="s">
        <v>16085</v>
      </c>
      <c r="D6370" s="208" t="s">
        <v>16074</v>
      </c>
      <c r="E6370" s="205" t="s">
        <v>13</v>
      </c>
      <c r="F6370" s="205" t="s">
        <v>12</v>
      </c>
      <c r="G6370" s="205" t="s">
        <v>16083</v>
      </c>
      <c r="H6370" s="205" t="s">
        <v>356</v>
      </c>
      <c r="I6370" s="206">
        <v>6294</v>
      </c>
      <c r="J6370" t="str">
        <f t="shared" si="400"/>
        <v>BY|Erdweg</v>
      </c>
      <c r="K6370" t="str">
        <f t="shared" si="398"/>
        <v>BY|Erdweg</v>
      </c>
      <c r="L6370" s="380" t="str">
        <f t="shared" si="401"/>
        <v>091740118118</v>
      </c>
      <c r="M6370">
        <f t="shared" si="399"/>
        <v>6294</v>
      </c>
    </row>
    <row r="6371" spans="1:13">
      <c r="A6371" s="127" t="s">
        <v>16086</v>
      </c>
      <c r="B6371" s="207" t="s">
        <v>16087</v>
      </c>
      <c r="C6371" s="208" t="s">
        <v>16088</v>
      </c>
      <c r="D6371" s="208" t="s">
        <v>16074</v>
      </c>
      <c r="E6371" s="205" t="s">
        <v>13</v>
      </c>
      <c r="F6371" s="205" t="s">
        <v>12</v>
      </c>
      <c r="G6371" s="205" t="s">
        <v>16086</v>
      </c>
      <c r="H6371" s="205" t="s">
        <v>356</v>
      </c>
      <c r="I6371" s="206">
        <v>5928</v>
      </c>
      <c r="J6371" t="str">
        <f t="shared" si="400"/>
        <v>BY|Haimhausen</v>
      </c>
      <c r="K6371" t="str">
        <f t="shared" si="398"/>
        <v>BY|Haimhausen</v>
      </c>
      <c r="L6371" s="380" t="str">
        <f t="shared" si="401"/>
        <v>091740121121</v>
      </c>
      <c r="M6371">
        <f t="shared" si="399"/>
        <v>5928</v>
      </c>
    </row>
    <row r="6372" spans="1:13">
      <c r="A6372" s="127" t="s">
        <v>16089</v>
      </c>
      <c r="B6372" s="207" t="s">
        <v>16090</v>
      </c>
      <c r="C6372" s="208" t="s">
        <v>16091</v>
      </c>
      <c r="D6372" s="208" t="s">
        <v>16074</v>
      </c>
      <c r="E6372" s="205" t="s">
        <v>13</v>
      </c>
      <c r="F6372" s="205" t="s">
        <v>12</v>
      </c>
      <c r="G6372" s="205" t="s">
        <v>16089</v>
      </c>
      <c r="H6372" s="205" t="s">
        <v>356</v>
      </c>
      <c r="I6372" s="206">
        <v>5928</v>
      </c>
      <c r="J6372" t="str">
        <f t="shared" si="400"/>
        <v>BY|Hebertshausen</v>
      </c>
      <c r="K6372" t="str">
        <f t="shared" si="398"/>
        <v>BY|Hebertshausen</v>
      </c>
      <c r="L6372" s="380" t="str">
        <f t="shared" si="401"/>
        <v>091740122122</v>
      </c>
      <c r="M6372">
        <f t="shared" si="399"/>
        <v>5928</v>
      </c>
    </row>
    <row r="6373" spans="1:13">
      <c r="A6373" s="127" t="s">
        <v>16092</v>
      </c>
      <c r="B6373" s="209" t="s">
        <v>16093</v>
      </c>
      <c r="C6373" s="208" t="s">
        <v>16094</v>
      </c>
      <c r="D6373" s="208" t="s">
        <v>16074</v>
      </c>
      <c r="E6373" s="205" t="s">
        <v>13</v>
      </c>
      <c r="F6373" s="205" t="s">
        <v>12</v>
      </c>
      <c r="G6373" s="205" t="s">
        <v>16092</v>
      </c>
      <c r="H6373" s="205" t="s">
        <v>356</v>
      </c>
      <c r="I6373" s="206">
        <v>22101</v>
      </c>
      <c r="J6373" t="str">
        <f t="shared" si="400"/>
        <v>BY|Karlsfeld</v>
      </c>
      <c r="K6373" t="str">
        <f t="shared" si="398"/>
        <v>BY|Karlsfeld</v>
      </c>
      <c r="L6373" s="380" t="str">
        <f t="shared" si="401"/>
        <v>091740126126</v>
      </c>
      <c r="M6373">
        <f t="shared" si="399"/>
        <v>22101</v>
      </c>
    </row>
    <row r="6374" spans="1:13">
      <c r="A6374" s="127" t="s">
        <v>16095</v>
      </c>
      <c r="B6374" s="207" t="s">
        <v>16096</v>
      </c>
      <c r="C6374" s="208" t="s">
        <v>16097</v>
      </c>
      <c r="D6374" s="208" t="s">
        <v>16074</v>
      </c>
      <c r="E6374" s="205" t="s">
        <v>13</v>
      </c>
      <c r="F6374" s="205" t="s">
        <v>12</v>
      </c>
      <c r="G6374" s="205" t="s">
        <v>16098</v>
      </c>
      <c r="H6374" s="205" t="s">
        <v>356</v>
      </c>
      <c r="I6374" s="206">
        <v>10468</v>
      </c>
      <c r="J6374" t="str">
        <f t="shared" si="400"/>
        <v>BY|Markt Indersdorf</v>
      </c>
      <c r="K6374" t="str">
        <f t="shared" si="398"/>
        <v>BY|Markt Indersdorf, M</v>
      </c>
      <c r="L6374" s="380" t="str">
        <f t="shared" si="401"/>
        <v>091740131131</v>
      </c>
      <c r="M6374">
        <f t="shared" si="399"/>
        <v>10468</v>
      </c>
    </row>
    <row r="6375" spans="1:13">
      <c r="A6375" s="127" t="s">
        <v>16099</v>
      </c>
      <c r="B6375" s="207" t="s">
        <v>16100</v>
      </c>
      <c r="C6375" s="208" t="s">
        <v>16101</v>
      </c>
      <c r="D6375" s="208" t="s">
        <v>16074</v>
      </c>
      <c r="E6375" s="205" t="s">
        <v>13</v>
      </c>
      <c r="F6375" s="205" t="s">
        <v>12</v>
      </c>
      <c r="G6375" s="205" t="s">
        <v>16099</v>
      </c>
      <c r="H6375" s="205" t="s">
        <v>356</v>
      </c>
      <c r="I6375" s="206">
        <v>5723</v>
      </c>
      <c r="J6375" t="str">
        <f t="shared" si="400"/>
        <v>BY|Odelzhausen</v>
      </c>
      <c r="K6375" t="str">
        <f t="shared" si="398"/>
        <v>BY|Odelzhausen</v>
      </c>
      <c r="L6375" s="380" t="str">
        <f t="shared" si="401"/>
        <v>091740135135</v>
      </c>
      <c r="M6375">
        <f t="shared" si="399"/>
        <v>5723</v>
      </c>
    </row>
    <row r="6376" spans="1:13">
      <c r="A6376" s="127" t="s">
        <v>16102</v>
      </c>
      <c r="B6376" s="207" t="s">
        <v>16103</v>
      </c>
      <c r="C6376" s="208" t="s">
        <v>16104</v>
      </c>
      <c r="D6376" s="208" t="s">
        <v>16074</v>
      </c>
      <c r="E6376" s="205" t="s">
        <v>13</v>
      </c>
      <c r="F6376" s="205" t="s">
        <v>12</v>
      </c>
      <c r="G6376" s="205" t="s">
        <v>16102</v>
      </c>
      <c r="H6376" s="205" t="s">
        <v>356</v>
      </c>
      <c r="I6376" s="206">
        <v>6721</v>
      </c>
      <c r="J6376" t="str">
        <f t="shared" si="400"/>
        <v>BY|Petershausen</v>
      </c>
      <c r="K6376" t="str">
        <f t="shared" si="398"/>
        <v>BY|Petershausen</v>
      </c>
      <c r="L6376" s="380" t="str">
        <f t="shared" si="401"/>
        <v>091740136136</v>
      </c>
      <c r="M6376">
        <f t="shared" si="399"/>
        <v>6721</v>
      </c>
    </row>
    <row r="6377" spans="1:13">
      <c r="A6377" s="127" t="s">
        <v>16105</v>
      </c>
      <c r="B6377" s="207" t="s">
        <v>16106</v>
      </c>
      <c r="C6377" s="208" t="s">
        <v>16107</v>
      </c>
      <c r="D6377" s="208" t="s">
        <v>16074</v>
      </c>
      <c r="E6377" s="205" t="s">
        <v>13</v>
      </c>
      <c r="F6377" s="205" t="s">
        <v>12</v>
      </c>
      <c r="G6377" s="205" t="s">
        <v>16105</v>
      </c>
      <c r="H6377" s="205" t="s">
        <v>356</v>
      </c>
      <c r="I6377" s="206">
        <v>2301</v>
      </c>
      <c r="J6377" t="str">
        <f t="shared" si="400"/>
        <v>BY|Pfaffenhofen a.d.Glonn</v>
      </c>
      <c r="K6377" t="str">
        <f t="shared" si="398"/>
        <v>BY|Pfaffenhofen a.d.Glonn</v>
      </c>
      <c r="L6377" s="380" t="str">
        <f t="shared" si="401"/>
        <v>091740137137</v>
      </c>
      <c r="M6377">
        <f t="shared" si="399"/>
        <v>2301</v>
      </c>
    </row>
    <row r="6378" spans="1:13">
      <c r="A6378" s="127" t="s">
        <v>16108</v>
      </c>
      <c r="B6378" s="207" t="s">
        <v>16109</v>
      </c>
      <c r="C6378" s="208" t="s">
        <v>16110</v>
      </c>
      <c r="D6378" s="208" t="s">
        <v>16074</v>
      </c>
      <c r="E6378" s="205" t="s">
        <v>13</v>
      </c>
      <c r="F6378" s="205" t="s">
        <v>12</v>
      </c>
      <c r="G6378" s="205" t="s">
        <v>16108</v>
      </c>
      <c r="H6378" s="205" t="s">
        <v>356</v>
      </c>
      <c r="I6378" s="206">
        <v>6721</v>
      </c>
      <c r="J6378" t="str">
        <f t="shared" si="400"/>
        <v>BY|Röhrmoos</v>
      </c>
      <c r="K6378" t="str">
        <f t="shared" si="398"/>
        <v>BY|Röhrmoos</v>
      </c>
      <c r="L6378" s="380" t="str">
        <f t="shared" si="401"/>
        <v>091740141141</v>
      </c>
      <c r="M6378">
        <f t="shared" si="399"/>
        <v>6721</v>
      </c>
    </row>
    <row r="6379" spans="1:13">
      <c r="A6379" s="127" t="s">
        <v>16111</v>
      </c>
      <c r="B6379" s="207" t="s">
        <v>16112</v>
      </c>
      <c r="C6379" s="208" t="s">
        <v>16113</v>
      </c>
      <c r="D6379" s="208" t="s">
        <v>16074</v>
      </c>
      <c r="E6379" s="205" t="s">
        <v>13</v>
      </c>
      <c r="F6379" s="205" t="s">
        <v>12</v>
      </c>
      <c r="G6379" s="205" t="s">
        <v>16111</v>
      </c>
      <c r="H6379" s="205" t="s">
        <v>356</v>
      </c>
      <c r="I6379" s="206">
        <v>6546</v>
      </c>
      <c r="J6379" t="str">
        <f t="shared" si="400"/>
        <v>BY|Schwabhausen</v>
      </c>
      <c r="K6379" t="str">
        <f t="shared" si="398"/>
        <v>BY|Schwabhausen</v>
      </c>
      <c r="L6379" s="380" t="str">
        <f t="shared" si="401"/>
        <v>091740143143</v>
      </c>
      <c r="M6379">
        <f t="shared" si="399"/>
        <v>6546</v>
      </c>
    </row>
    <row r="6380" spans="1:13">
      <c r="A6380" s="127" t="s">
        <v>16114</v>
      </c>
      <c r="B6380" s="207" t="s">
        <v>16115</v>
      </c>
      <c r="C6380" s="208" t="s">
        <v>16116</v>
      </c>
      <c r="D6380" s="208" t="s">
        <v>16074</v>
      </c>
      <c r="E6380" s="205" t="s">
        <v>13</v>
      </c>
      <c r="F6380" s="205" t="s">
        <v>12</v>
      </c>
      <c r="G6380" s="205" t="s">
        <v>16114</v>
      </c>
      <c r="H6380" s="205" t="s">
        <v>356</v>
      </c>
      <c r="I6380" s="206">
        <v>3030</v>
      </c>
      <c r="J6380" t="str">
        <f t="shared" si="400"/>
        <v>BY|Sulzemoos</v>
      </c>
      <c r="K6380" t="str">
        <f t="shared" si="398"/>
        <v>BY|Sulzemoos</v>
      </c>
      <c r="L6380" s="380" t="str">
        <f t="shared" si="401"/>
        <v>091740146146</v>
      </c>
      <c r="M6380">
        <f t="shared" si="399"/>
        <v>3030</v>
      </c>
    </row>
    <row r="6381" spans="1:13">
      <c r="A6381" s="127" t="s">
        <v>16117</v>
      </c>
      <c r="B6381" s="207" t="s">
        <v>16118</v>
      </c>
      <c r="C6381" s="208" t="s">
        <v>16119</v>
      </c>
      <c r="D6381" s="208" t="s">
        <v>16074</v>
      </c>
      <c r="E6381" s="205" t="s">
        <v>13</v>
      </c>
      <c r="F6381" s="205" t="s">
        <v>12</v>
      </c>
      <c r="G6381" s="205" t="s">
        <v>16117</v>
      </c>
      <c r="H6381" s="205" t="s">
        <v>356</v>
      </c>
      <c r="I6381" s="206">
        <v>3414</v>
      </c>
      <c r="J6381" t="str">
        <f t="shared" si="400"/>
        <v>BY|Hilgertshausen-Tandern</v>
      </c>
      <c r="K6381" t="str">
        <f t="shared" si="398"/>
        <v>BY|Hilgertshausen-Tandern</v>
      </c>
      <c r="L6381" s="380" t="str">
        <f t="shared" si="401"/>
        <v>091740147147</v>
      </c>
      <c r="M6381">
        <f t="shared" si="399"/>
        <v>3414</v>
      </c>
    </row>
    <row r="6382" spans="1:13">
      <c r="A6382" s="127" t="s">
        <v>16120</v>
      </c>
      <c r="B6382" s="207" t="s">
        <v>16121</v>
      </c>
      <c r="C6382" s="208" t="s">
        <v>16122</v>
      </c>
      <c r="D6382" s="208" t="s">
        <v>16074</v>
      </c>
      <c r="E6382" s="205" t="s">
        <v>13</v>
      </c>
      <c r="F6382" s="205" t="s">
        <v>12</v>
      </c>
      <c r="G6382" s="205" t="s">
        <v>16120</v>
      </c>
      <c r="H6382" s="205" t="s">
        <v>356</v>
      </c>
      <c r="I6382" s="206">
        <v>4719</v>
      </c>
      <c r="J6382" t="str">
        <f t="shared" si="400"/>
        <v>BY|Vierkirchen</v>
      </c>
      <c r="K6382" t="str">
        <f t="shared" si="398"/>
        <v>BY|Vierkirchen</v>
      </c>
      <c r="L6382" s="380" t="str">
        <f t="shared" si="401"/>
        <v>091740150150</v>
      </c>
      <c r="M6382">
        <f t="shared" si="399"/>
        <v>4719</v>
      </c>
    </row>
    <row r="6383" spans="1:13">
      <c r="A6383" s="127" t="s">
        <v>16123</v>
      </c>
      <c r="B6383" s="207" t="s">
        <v>16124</v>
      </c>
      <c r="C6383" s="208" t="s">
        <v>16125</v>
      </c>
      <c r="D6383" s="208" t="s">
        <v>16074</v>
      </c>
      <c r="E6383" s="205" t="s">
        <v>13</v>
      </c>
      <c r="F6383" s="205" t="s">
        <v>12</v>
      </c>
      <c r="G6383" s="205" t="s">
        <v>16123</v>
      </c>
      <c r="H6383" s="205" t="s">
        <v>356</v>
      </c>
      <c r="I6383" s="206">
        <v>3595</v>
      </c>
      <c r="J6383" t="str">
        <f t="shared" si="400"/>
        <v>BY|Weichs</v>
      </c>
      <c r="K6383" t="str">
        <f t="shared" si="398"/>
        <v>BY|Weichs</v>
      </c>
      <c r="L6383" s="380" t="str">
        <f t="shared" si="401"/>
        <v>091740151151</v>
      </c>
      <c r="M6383">
        <f t="shared" si="399"/>
        <v>3595</v>
      </c>
    </row>
    <row r="6384" spans="1:13">
      <c r="A6384" s="127" t="s">
        <v>16126</v>
      </c>
      <c r="B6384" s="207" t="s">
        <v>16127</v>
      </c>
      <c r="C6384" s="208" t="s">
        <v>16128</v>
      </c>
      <c r="D6384" s="208" t="s">
        <v>16129</v>
      </c>
      <c r="E6384" s="205" t="s">
        <v>13</v>
      </c>
      <c r="F6384" s="205" t="s">
        <v>12</v>
      </c>
      <c r="G6384" s="205" t="s">
        <v>16126</v>
      </c>
      <c r="H6384" s="205" t="s">
        <v>356</v>
      </c>
      <c r="I6384" s="206">
        <v>4475</v>
      </c>
      <c r="J6384" t="str">
        <f t="shared" si="400"/>
        <v>BY|Anzing</v>
      </c>
      <c r="K6384" t="str">
        <f t="shared" si="398"/>
        <v>BY|Anzing</v>
      </c>
      <c r="L6384" s="380" t="str">
        <f t="shared" si="401"/>
        <v>091750111111</v>
      </c>
      <c r="M6384">
        <f t="shared" si="399"/>
        <v>4475</v>
      </c>
    </row>
    <row r="6385" spans="1:13">
      <c r="A6385" s="127" t="s">
        <v>16130</v>
      </c>
      <c r="B6385" s="207" t="s">
        <v>16131</v>
      </c>
      <c r="C6385" s="208" t="s">
        <v>16132</v>
      </c>
      <c r="D6385" s="208" t="s">
        <v>16129</v>
      </c>
      <c r="E6385" s="205" t="s">
        <v>13</v>
      </c>
      <c r="F6385" s="205" t="s">
        <v>12</v>
      </c>
      <c r="G6385" s="205" t="s">
        <v>16133</v>
      </c>
      <c r="H6385" s="205" t="s">
        <v>12875</v>
      </c>
      <c r="I6385" s="206">
        <v>4631</v>
      </c>
      <c r="J6385" t="str">
        <f t="shared" si="400"/>
        <v>BY|Aßling</v>
      </c>
      <c r="K6385" t="str">
        <f t="shared" si="398"/>
        <v>BY|Aßling (VGem)</v>
      </c>
      <c r="L6385" s="380" t="str">
        <f t="shared" si="401"/>
        <v>091755112112</v>
      </c>
      <c r="M6385">
        <f t="shared" si="399"/>
        <v>7713</v>
      </c>
    </row>
    <row r="6386" spans="1:13">
      <c r="A6386" s="127" t="s">
        <v>16134</v>
      </c>
      <c r="B6386" s="207" t="s">
        <v>16135</v>
      </c>
      <c r="C6386" s="208" t="s">
        <v>16136</v>
      </c>
      <c r="D6386" s="208" t="s">
        <v>16129</v>
      </c>
      <c r="E6386" s="205" t="s">
        <v>13</v>
      </c>
      <c r="F6386" s="205" t="s">
        <v>12</v>
      </c>
      <c r="G6386" s="205" t="s">
        <v>16137</v>
      </c>
      <c r="H6386" s="205" t="s">
        <v>12875</v>
      </c>
      <c r="I6386" s="206">
        <v>1531</v>
      </c>
      <c r="J6386" t="str">
        <f t="shared" si="400"/>
        <v>BY|Baiern</v>
      </c>
      <c r="K6386" t="str">
        <f t="shared" si="398"/>
        <v>BY|Glonn (VGem)</v>
      </c>
      <c r="L6386" s="380" t="str">
        <f t="shared" si="401"/>
        <v>091755114113</v>
      </c>
      <c r="M6386">
        <f t="shared" si="399"/>
        <v>14617</v>
      </c>
    </row>
    <row r="6387" spans="1:13">
      <c r="A6387" s="127" t="s">
        <v>16138</v>
      </c>
      <c r="B6387" s="207" t="s">
        <v>16139</v>
      </c>
      <c r="C6387" s="208" t="s">
        <v>16136</v>
      </c>
      <c r="D6387" s="208" t="s">
        <v>16129</v>
      </c>
      <c r="E6387" s="205" t="s">
        <v>13</v>
      </c>
      <c r="F6387" s="205" t="s">
        <v>12</v>
      </c>
      <c r="G6387" s="205" t="s">
        <v>16137</v>
      </c>
      <c r="H6387" s="205" t="s">
        <v>12875</v>
      </c>
      <c r="I6387" s="206">
        <v>1353</v>
      </c>
      <c r="J6387" t="str">
        <f t="shared" si="400"/>
        <v>BY|Bruck</v>
      </c>
      <c r="K6387" t="str">
        <f t="shared" si="398"/>
        <v>BY|Glonn (VGem)</v>
      </c>
      <c r="L6387" s="380" t="str">
        <f t="shared" si="401"/>
        <v>091755114114</v>
      </c>
      <c r="M6387">
        <f t="shared" si="399"/>
        <v>14617</v>
      </c>
    </row>
    <row r="6388" spans="1:13">
      <c r="A6388" s="127" t="s">
        <v>16140</v>
      </c>
      <c r="B6388" s="207" t="s">
        <v>16141</v>
      </c>
      <c r="C6388" s="208" t="s">
        <v>16142</v>
      </c>
      <c r="D6388" s="208" t="s">
        <v>16129</v>
      </c>
      <c r="E6388" s="205" t="s">
        <v>13</v>
      </c>
      <c r="F6388" s="205" t="s">
        <v>12</v>
      </c>
      <c r="G6388" s="205" t="s">
        <v>16143</v>
      </c>
      <c r="H6388" s="205" t="s">
        <v>356</v>
      </c>
      <c r="I6388" s="206">
        <v>12527</v>
      </c>
      <c r="J6388" t="str">
        <f t="shared" si="400"/>
        <v>BY|Ebersberg</v>
      </c>
      <c r="K6388" t="str">
        <f t="shared" si="398"/>
        <v>BY|Ebersberg, St</v>
      </c>
      <c r="L6388" s="380" t="str">
        <f t="shared" si="401"/>
        <v>091750115115</v>
      </c>
      <c r="M6388">
        <f t="shared" si="399"/>
        <v>12527</v>
      </c>
    </row>
    <row r="6389" spans="1:13">
      <c r="A6389" s="127" t="s">
        <v>16144</v>
      </c>
      <c r="B6389" s="207" t="s">
        <v>16145</v>
      </c>
      <c r="C6389" s="208" t="s">
        <v>16136</v>
      </c>
      <c r="D6389" s="208" t="s">
        <v>16129</v>
      </c>
      <c r="E6389" s="205" t="s">
        <v>13</v>
      </c>
      <c r="F6389" s="205" t="s">
        <v>12</v>
      </c>
      <c r="G6389" s="205" t="s">
        <v>16137</v>
      </c>
      <c r="H6389" s="205" t="s">
        <v>12875</v>
      </c>
      <c r="I6389" s="206">
        <v>2391</v>
      </c>
      <c r="J6389" t="str">
        <f t="shared" si="400"/>
        <v>BY|Egmating</v>
      </c>
      <c r="K6389" t="str">
        <f t="shared" si="398"/>
        <v>BY|Glonn (VGem)</v>
      </c>
      <c r="L6389" s="380" t="str">
        <f t="shared" si="401"/>
        <v>091755114116</v>
      </c>
      <c r="M6389">
        <f t="shared" si="399"/>
        <v>14617</v>
      </c>
    </row>
    <row r="6390" spans="1:13">
      <c r="A6390" s="127" t="s">
        <v>16146</v>
      </c>
      <c r="B6390" s="207" t="s">
        <v>16147</v>
      </c>
      <c r="C6390" s="208" t="s">
        <v>16148</v>
      </c>
      <c r="D6390" s="208" t="s">
        <v>16129</v>
      </c>
      <c r="E6390" s="205" t="s">
        <v>13</v>
      </c>
      <c r="F6390" s="205" t="s">
        <v>12</v>
      </c>
      <c r="G6390" s="205" t="s">
        <v>16146</v>
      </c>
      <c r="H6390" s="205" t="s">
        <v>356</v>
      </c>
      <c r="I6390" s="206">
        <v>3895</v>
      </c>
      <c r="J6390" t="str">
        <f t="shared" si="400"/>
        <v>BY|Forstinning</v>
      </c>
      <c r="K6390" t="str">
        <f t="shared" si="398"/>
        <v>BY|Forstinning</v>
      </c>
      <c r="L6390" s="380" t="str">
        <f t="shared" si="401"/>
        <v>091750118118</v>
      </c>
      <c r="M6390">
        <f t="shared" si="399"/>
        <v>3895</v>
      </c>
    </row>
    <row r="6391" spans="1:13">
      <c r="A6391" s="127" t="s">
        <v>16149</v>
      </c>
      <c r="B6391" s="207" t="s">
        <v>16150</v>
      </c>
      <c r="C6391" s="208" t="s">
        <v>16132</v>
      </c>
      <c r="D6391" s="208" t="s">
        <v>16129</v>
      </c>
      <c r="E6391" s="205" t="s">
        <v>13</v>
      </c>
      <c r="F6391" s="205" t="s">
        <v>12</v>
      </c>
      <c r="G6391" s="205" t="s">
        <v>16133</v>
      </c>
      <c r="H6391" s="205" t="s">
        <v>12875</v>
      </c>
      <c r="I6391" s="206">
        <v>1577</v>
      </c>
      <c r="J6391" t="str">
        <f t="shared" si="400"/>
        <v>BY|Frauenneuharting</v>
      </c>
      <c r="K6391" t="str">
        <f t="shared" si="398"/>
        <v>BY|Aßling (VGem)</v>
      </c>
      <c r="L6391" s="380" t="str">
        <f t="shared" si="401"/>
        <v>091755112119</v>
      </c>
      <c r="M6391">
        <f t="shared" si="399"/>
        <v>7713</v>
      </c>
    </row>
    <row r="6392" spans="1:13">
      <c r="A6392" s="127" t="s">
        <v>16151</v>
      </c>
      <c r="B6392" s="207" t="s">
        <v>16152</v>
      </c>
      <c r="C6392" s="208" t="s">
        <v>16136</v>
      </c>
      <c r="D6392" s="208" t="s">
        <v>16129</v>
      </c>
      <c r="E6392" s="205" t="s">
        <v>13</v>
      </c>
      <c r="F6392" s="205" t="s">
        <v>12</v>
      </c>
      <c r="G6392" s="205" t="s">
        <v>16137</v>
      </c>
      <c r="H6392" s="205" t="s">
        <v>12875</v>
      </c>
      <c r="I6392" s="206">
        <v>5329</v>
      </c>
      <c r="J6392" t="str">
        <f t="shared" si="400"/>
        <v>BY|Glonn</v>
      </c>
      <c r="K6392" t="str">
        <f t="shared" si="398"/>
        <v>BY|Glonn (VGem)</v>
      </c>
      <c r="L6392" s="380" t="str">
        <f t="shared" si="401"/>
        <v>091755114121</v>
      </c>
      <c r="M6392">
        <f t="shared" si="399"/>
        <v>14617</v>
      </c>
    </row>
    <row r="6393" spans="1:13">
      <c r="A6393" s="127" t="s">
        <v>16153</v>
      </c>
      <c r="B6393" s="207" t="s">
        <v>16154</v>
      </c>
      <c r="C6393" s="208" t="s">
        <v>16155</v>
      </c>
      <c r="D6393" s="208" t="s">
        <v>16129</v>
      </c>
      <c r="E6393" s="205" t="s">
        <v>13</v>
      </c>
      <c r="F6393" s="205" t="s">
        <v>12</v>
      </c>
      <c r="G6393" s="205" t="s">
        <v>16156</v>
      </c>
      <c r="H6393" s="205" t="s">
        <v>356</v>
      </c>
      <c r="I6393" s="206">
        <v>14348</v>
      </c>
      <c r="J6393" t="str">
        <f t="shared" si="400"/>
        <v>BY|Grafing b.München</v>
      </c>
      <c r="K6393" t="str">
        <f t="shared" si="398"/>
        <v>BY|Grafing b.München, St</v>
      </c>
      <c r="L6393" s="380" t="str">
        <f t="shared" si="401"/>
        <v>091750122122</v>
      </c>
      <c r="M6393">
        <f t="shared" si="399"/>
        <v>14348</v>
      </c>
    </row>
    <row r="6394" spans="1:13">
      <c r="A6394" s="127" t="s">
        <v>16157</v>
      </c>
      <c r="B6394" s="207" t="s">
        <v>16158</v>
      </c>
      <c r="C6394" s="208" t="s">
        <v>16159</v>
      </c>
      <c r="D6394" s="208" t="s">
        <v>16129</v>
      </c>
      <c r="E6394" s="205" t="s">
        <v>13</v>
      </c>
      <c r="F6394" s="205" t="s">
        <v>12</v>
      </c>
      <c r="G6394" s="205" t="s">
        <v>16157</v>
      </c>
      <c r="H6394" s="205" t="s">
        <v>356</v>
      </c>
      <c r="I6394" s="206">
        <v>3390</v>
      </c>
      <c r="J6394" t="str">
        <f t="shared" si="400"/>
        <v>BY|Hohenlinden</v>
      </c>
      <c r="K6394" t="str">
        <f t="shared" si="398"/>
        <v>BY|Hohenlinden</v>
      </c>
      <c r="L6394" s="380" t="str">
        <f t="shared" si="401"/>
        <v>091750123123</v>
      </c>
      <c r="M6394">
        <f t="shared" si="399"/>
        <v>3390</v>
      </c>
    </row>
    <row r="6395" spans="1:13">
      <c r="A6395" s="127" t="s">
        <v>16160</v>
      </c>
      <c r="B6395" s="207" t="s">
        <v>16161</v>
      </c>
      <c r="C6395" s="208" t="s">
        <v>16162</v>
      </c>
      <c r="D6395" s="208" t="s">
        <v>16129</v>
      </c>
      <c r="E6395" s="205" t="s">
        <v>13</v>
      </c>
      <c r="F6395" s="205" t="s">
        <v>12</v>
      </c>
      <c r="G6395" s="205" t="s">
        <v>16163</v>
      </c>
      <c r="H6395" s="205" t="s">
        <v>356</v>
      </c>
      <c r="I6395" s="206">
        <v>10801</v>
      </c>
      <c r="J6395" t="str">
        <f t="shared" si="400"/>
        <v>BY|Kirchseeon</v>
      </c>
      <c r="K6395" t="str">
        <f t="shared" si="398"/>
        <v>BY|Kirchseeon, M</v>
      </c>
      <c r="L6395" s="380" t="str">
        <f t="shared" si="401"/>
        <v>091750124124</v>
      </c>
      <c r="M6395">
        <f t="shared" si="399"/>
        <v>10801</v>
      </c>
    </row>
    <row r="6396" spans="1:13">
      <c r="A6396" s="127" t="s">
        <v>16164</v>
      </c>
      <c r="B6396" s="207" t="s">
        <v>16165</v>
      </c>
      <c r="C6396" s="208" t="s">
        <v>16166</v>
      </c>
      <c r="D6396" s="208" t="s">
        <v>16129</v>
      </c>
      <c r="E6396" s="205" t="s">
        <v>13</v>
      </c>
      <c r="F6396" s="205" t="s">
        <v>12</v>
      </c>
      <c r="G6396" s="205" t="s">
        <v>16167</v>
      </c>
      <c r="H6396" s="205" t="s">
        <v>356</v>
      </c>
      <c r="I6396" s="206">
        <v>13901</v>
      </c>
      <c r="J6396" t="str">
        <f t="shared" si="400"/>
        <v>BY|Markt Schwaben</v>
      </c>
      <c r="K6396" t="str">
        <f t="shared" si="398"/>
        <v>BY|Markt Schwaben, M</v>
      </c>
      <c r="L6396" s="380" t="str">
        <f t="shared" si="401"/>
        <v>091750127127</v>
      </c>
      <c r="M6396">
        <f t="shared" si="399"/>
        <v>13901</v>
      </c>
    </row>
    <row r="6397" spans="1:13">
      <c r="A6397" s="127" t="s">
        <v>16168</v>
      </c>
      <c r="B6397" s="207" t="s">
        <v>16169</v>
      </c>
      <c r="C6397" s="208" t="s">
        <v>16136</v>
      </c>
      <c r="D6397" s="208" t="s">
        <v>16129</v>
      </c>
      <c r="E6397" s="205" t="s">
        <v>13</v>
      </c>
      <c r="F6397" s="205" t="s">
        <v>12</v>
      </c>
      <c r="G6397" s="205" t="s">
        <v>16137</v>
      </c>
      <c r="H6397" s="205" t="s">
        <v>12875</v>
      </c>
      <c r="I6397" s="206">
        <v>1510</v>
      </c>
      <c r="J6397" t="str">
        <f t="shared" si="400"/>
        <v>BY|Moosach</v>
      </c>
      <c r="K6397" t="str">
        <f t="shared" si="398"/>
        <v>BY|Glonn (VGem)</v>
      </c>
      <c r="L6397" s="380" t="str">
        <f t="shared" si="401"/>
        <v>091755114128</v>
      </c>
      <c r="M6397">
        <f t="shared" si="399"/>
        <v>14617</v>
      </c>
    </row>
    <row r="6398" spans="1:13">
      <c r="A6398" s="127" t="s">
        <v>16170</v>
      </c>
      <c r="B6398" s="207" t="s">
        <v>16171</v>
      </c>
      <c r="C6398" s="208" t="s">
        <v>16136</v>
      </c>
      <c r="D6398" s="208" t="s">
        <v>16129</v>
      </c>
      <c r="E6398" s="205" t="s">
        <v>13</v>
      </c>
      <c r="F6398" s="205" t="s">
        <v>12</v>
      </c>
      <c r="G6398" s="205" t="s">
        <v>16137</v>
      </c>
      <c r="H6398" s="205" t="s">
        <v>12875</v>
      </c>
      <c r="I6398" s="206">
        <v>2503</v>
      </c>
      <c r="J6398" t="str">
        <f t="shared" si="400"/>
        <v>BY|Oberpframmern</v>
      </c>
      <c r="K6398" t="str">
        <f t="shared" si="398"/>
        <v>BY|Glonn (VGem)</v>
      </c>
      <c r="L6398" s="380" t="str">
        <f t="shared" si="401"/>
        <v>091755114131</v>
      </c>
      <c r="M6398">
        <f t="shared" si="399"/>
        <v>14617</v>
      </c>
    </row>
    <row r="6399" spans="1:13">
      <c r="A6399" s="127" t="s">
        <v>16172</v>
      </c>
      <c r="B6399" s="207" t="s">
        <v>16173</v>
      </c>
      <c r="C6399" s="208" t="s">
        <v>16174</v>
      </c>
      <c r="D6399" s="208" t="s">
        <v>16129</v>
      </c>
      <c r="E6399" s="205" t="s">
        <v>13</v>
      </c>
      <c r="F6399" s="205" t="s">
        <v>12</v>
      </c>
      <c r="G6399" s="205" t="s">
        <v>16172</v>
      </c>
      <c r="H6399" s="205" t="s">
        <v>356</v>
      </c>
      <c r="I6399" s="206">
        <v>25596</v>
      </c>
      <c r="J6399" t="str">
        <f t="shared" si="400"/>
        <v>BY|Vaterstetten</v>
      </c>
      <c r="K6399" t="str">
        <f t="shared" si="398"/>
        <v>BY|Vaterstetten</v>
      </c>
      <c r="L6399" s="380" t="str">
        <f t="shared" si="401"/>
        <v>091750132132</v>
      </c>
      <c r="M6399">
        <f t="shared" si="399"/>
        <v>25596</v>
      </c>
    </row>
    <row r="6400" spans="1:13">
      <c r="A6400" s="127" t="s">
        <v>16175</v>
      </c>
      <c r="B6400" s="207" t="s">
        <v>16176</v>
      </c>
      <c r="C6400" s="208" t="s">
        <v>16177</v>
      </c>
      <c r="D6400" s="208" t="s">
        <v>16129</v>
      </c>
      <c r="E6400" s="205" t="s">
        <v>13</v>
      </c>
      <c r="F6400" s="205" t="s">
        <v>12</v>
      </c>
      <c r="G6400" s="205" t="s">
        <v>16175</v>
      </c>
      <c r="H6400" s="205" t="s">
        <v>356</v>
      </c>
      <c r="I6400" s="206">
        <v>5982</v>
      </c>
      <c r="J6400" t="str">
        <f t="shared" si="400"/>
        <v>BY|Pliening</v>
      </c>
      <c r="K6400" t="str">
        <f t="shared" si="398"/>
        <v>BY|Pliening</v>
      </c>
      <c r="L6400" s="380" t="str">
        <f t="shared" si="401"/>
        <v>091750133133</v>
      </c>
      <c r="M6400">
        <f t="shared" si="399"/>
        <v>5982</v>
      </c>
    </row>
    <row r="6401" spans="1:13">
      <c r="A6401" s="127" t="s">
        <v>16178</v>
      </c>
      <c r="B6401" s="207" t="s">
        <v>16179</v>
      </c>
      <c r="C6401" s="208" t="s">
        <v>16180</v>
      </c>
      <c r="D6401" s="208" t="s">
        <v>16129</v>
      </c>
      <c r="E6401" s="205" t="s">
        <v>13</v>
      </c>
      <c r="F6401" s="205" t="s">
        <v>12</v>
      </c>
      <c r="G6401" s="205" t="s">
        <v>16178</v>
      </c>
      <c r="H6401" s="205" t="s">
        <v>356</v>
      </c>
      <c r="I6401" s="206">
        <v>16666</v>
      </c>
      <c r="J6401" t="str">
        <f t="shared" si="400"/>
        <v>BY|Poing</v>
      </c>
      <c r="K6401" t="str">
        <f t="shared" si="398"/>
        <v>BY|Poing</v>
      </c>
      <c r="L6401" s="380" t="str">
        <f t="shared" si="401"/>
        <v>091750135135</v>
      </c>
      <c r="M6401">
        <f t="shared" si="399"/>
        <v>16666</v>
      </c>
    </row>
    <row r="6402" spans="1:13">
      <c r="A6402" s="127" t="s">
        <v>16181</v>
      </c>
      <c r="B6402" s="207" t="s">
        <v>16182</v>
      </c>
      <c r="C6402" s="208" t="s">
        <v>16132</v>
      </c>
      <c r="D6402" s="208" t="s">
        <v>16129</v>
      </c>
      <c r="E6402" s="205" t="s">
        <v>13</v>
      </c>
      <c r="F6402" s="205" t="s">
        <v>12</v>
      </c>
      <c r="G6402" s="205" t="s">
        <v>16133</v>
      </c>
      <c r="H6402" s="205" t="s">
        <v>12875</v>
      </c>
      <c r="I6402" s="206">
        <v>1505</v>
      </c>
      <c r="J6402" t="str">
        <f t="shared" si="400"/>
        <v>BY|Emmering (Kreis Ebersberg)</v>
      </c>
      <c r="K6402" t="str">
        <f t="shared" si="398"/>
        <v>BY|Aßling (VGem)</v>
      </c>
      <c r="L6402" s="380" t="str">
        <f t="shared" si="401"/>
        <v>091755112136</v>
      </c>
      <c r="M6402">
        <f t="shared" si="399"/>
        <v>7713</v>
      </c>
    </row>
    <row r="6403" spans="1:13">
      <c r="A6403" s="127" t="s">
        <v>16183</v>
      </c>
      <c r="B6403" s="207" t="s">
        <v>16184</v>
      </c>
      <c r="C6403" s="208" t="s">
        <v>16185</v>
      </c>
      <c r="D6403" s="208" t="s">
        <v>16129</v>
      </c>
      <c r="E6403" s="205" t="s">
        <v>13</v>
      </c>
      <c r="F6403" s="205" t="s">
        <v>12</v>
      </c>
      <c r="G6403" s="205" t="s">
        <v>16183</v>
      </c>
      <c r="H6403" s="205" t="s">
        <v>356</v>
      </c>
      <c r="I6403" s="206">
        <v>4078</v>
      </c>
      <c r="J6403" t="str">
        <f t="shared" si="400"/>
        <v>BY|Steinhöring</v>
      </c>
      <c r="K6403" t="str">
        <f t="shared" ref="K6403:K6466" si="402">E6403 &amp; "|" &amp; G6403</f>
        <v>BY|Steinhöring</v>
      </c>
      <c r="L6403" s="380" t="str">
        <f t="shared" si="401"/>
        <v>091750137137</v>
      </c>
      <c r="M6403">
        <f t="shared" ref="M6403:M6466" si="403">SUMIF($C:$C, $C6403, $I:$I)</f>
        <v>4078</v>
      </c>
    </row>
    <row r="6404" spans="1:13">
      <c r="A6404" s="127" t="s">
        <v>16186</v>
      </c>
      <c r="B6404" s="207" t="s">
        <v>16187</v>
      </c>
      <c r="C6404" s="208" t="s">
        <v>16188</v>
      </c>
      <c r="D6404" s="208" t="s">
        <v>16129</v>
      </c>
      <c r="E6404" s="205" t="s">
        <v>13</v>
      </c>
      <c r="F6404" s="205" t="s">
        <v>12</v>
      </c>
      <c r="G6404" s="205" t="s">
        <v>16186</v>
      </c>
      <c r="H6404" s="205" t="s">
        <v>356</v>
      </c>
      <c r="I6404" s="206">
        <v>9570</v>
      </c>
      <c r="J6404" t="str">
        <f t="shared" si="400"/>
        <v>BY|Zorneding</v>
      </c>
      <c r="K6404" t="str">
        <f t="shared" si="402"/>
        <v>BY|Zorneding</v>
      </c>
      <c r="L6404" s="380" t="str">
        <f t="shared" si="401"/>
        <v>091750139139</v>
      </c>
      <c r="M6404">
        <f t="shared" si="403"/>
        <v>9570</v>
      </c>
    </row>
    <row r="6405" spans="1:13">
      <c r="A6405" s="127" t="s">
        <v>16189</v>
      </c>
      <c r="B6405" s="207" t="s">
        <v>16190</v>
      </c>
      <c r="C6405" s="208" t="s">
        <v>16191</v>
      </c>
      <c r="D6405" s="208" t="s">
        <v>16129</v>
      </c>
      <c r="E6405" s="205" t="s">
        <v>13</v>
      </c>
      <c r="F6405" s="205" t="s">
        <v>12</v>
      </c>
      <c r="G6405" s="205" t="s">
        <v>16189</v>
      </c>
      <c r="H6405" s="205" t="s">
        <v>356</v>
      </c>
      <c r="I6405" s="206">
        <v>0</v>
      </c>
      <c r="J6405" t="str">
        <f t="shared" si="400"/>
        <v>BY|Anzinger Forst</v>
      </c>
      <c r="K6405" t="str">
        <f t="shared" si="402"/>
        <v>BY|Anzinger Forst</v>
      </c>
      <c r="L6405" s="380" t="str">
        <f t="shared" si="401"/>
        <v>091759451451</v>
      </c>
      <c r="M6405">
        <f t="shared" si="403"/>
        <v>0</v>
      </c>
    </row>
    <row r="6406" spans="1:13">
      <c r="A6406" s="127" t="s">
        <v>16192</v>
      </c>
      <c r="B6406" s="207" t="s">
        <v>16193</v>
      </c>
      <c r="C6406" s="208" t="s">
        <v>16194</v>
      </c>
      <c r="D6406" s="208" t="s">
        <v>16129</v>
      </c>
      <c r="E6406" s="205" t="s">
        <v>13</v>
      </c>
      <c r="F6406" s="205" t="s">
        <v>12</v>
      </c>
      <c r="G6406" s="205" t="s">
        <v>16192</v>
      </c>
      <c r="H6406" s="205" t="s">
        <v>356</v>
      </c>
      <c r="I6406" s="206">
        <v>0</v>
      </c>
      <c r="J6406" t="str">
        <f t="shared" ref="J6406:J6469" si="404">E6406 &amp; "|" &amp; A6406</f>
        <v>BY|Ebersberger Forst</v>
      </c>
      <c r="K6406" t="str">
        <f t="shared" si="402"/>
        <v>BY|Ebersberger Forst</v>
      </c>
      <c r="L6406" s="380" t="str">
        <f t="shared" ref="L6406:L6469" si="405">C6406 &amp; RIGHT(B6406,3)</f>
        <v>091759452452</v>
      </c>
      <c r="M6406">
        <f t="shared" si="403"/>
        <v>0</v>
      </c>
    </row>
    <row r="6407" spans="1:13">
      <c r="A6407" s="127" t="s">
        <v>16195</v>
      </c>
      <c r="B6407" s="207" t="s">
        <v>16196</v>
      </c>
      <c r="C6407" s="208" t="s">
        <v>16197</v>
      </c>
      <c r="D6407" s="208" t="s">
        <v>16129</v>
      </c>
      <c r="E6407" s="205" t="s">
        <v>13</v>
      </c>
      <c r="F6407" s="205" t="s">
        <v>12</v>
      </c>
      <c r="G6407" s="205" t="s">
        <v>16195</v>
      </c>
      <c r="H6407" s="205" t="s">
        <v>356</v>
      </c>
      <c r="I6407" s="206">
        <v>0</v>
      </c>
      <c r="J6407" t="str">
        <f t="shared" si="404"/>
        <v>BY|Eglhartinger Forst</v>
      </c>
      <c r="K6407" t="str">
        <f t="shared" si="402"/>
        <v>BY|Eglhartinger Forst</v>
      </c>
      <c r="L6407" s="380" t="str">
        <f t="shared" si="405"/>
        <v>091759453453</v>
      </c>
      <c r="M6407">
        <f t="shared" si="403"/>
        <v>0</v>
      </c>
    </row>
    <row r="6408" spans="1:13">
      <c r="A6408" s="127" t="s">
        <v>16198</v>
      </c>
      <c r="B6408" s="207" t="s">
        <v>16199</v>
      </c>
      <c r="C6408" s="208" t="s">
        <v>16200</v>
      </c>
      <c r="D6408" s="208" t="s">
        <v>16201</v>
      </c>
      <c r="E6408" s="205" t="s">
        <v>13</v>
      </c>
      <c r="F6408" s="205" t="s">
        <v>12</v>
      </c>
      <c r="G6408" s="205" t="s">
        <v>16202</v>
      </c>
      <c r="H6408" s="205" t="s">
        <v>12875</v>
      </c>
      <c r="I6408" s="206">
        <v>3087</v>
      </c>
      <c r="J6408" t="str">
        <f t="shared" si="404"/>
        <v>BY|Adelschlag</v>
      </c>
      <c r="K6408" t="str">
        <f t="shared" si="402"/>
        <v>BY|Nassenfels (VGem)</v>
      </c>
      <c r="L6408" s="380" t="str">
        <f t="shared" si="405"/>
        <v>091765118111</v>
      </c>
      <c r="M6408">
        <f t="shared" si="403"/>
        <v>6647</v>
      </c>
    </row>
    <row r="6409" spans="1:13">
      <c r="A6409" s="127" t="s">
        <v>16203</v>
      </c>
      <c r="B6409" s="207" t="s">
        <v>16204</v>
      </c>
      <c r="C6409" s="208" t="s">
        <v>16205</v>
      </c>
      <c r="D6409" s="208" t="s">
        <v>16201</v>
      </c>
      <c r="E6409" s="205" t="s">
        <v>13</v>
      </c>
      <c r="F6409" s="205" t="s">
        <v>12</v>
      </c>
      <c r="G6409" s="205" t="s">
        <v>16206</v>
      </c>
      <c r="H6409" s="205" t="s">
        <v>356</v>
      </c>
      <c r="I6409" s="206">
        <v>7165</v>
      </c>
      <c r="J6409" t="str">
        <f t="shared" si="404"/>
        <v>BY|Altmannstein</v>
      </c>
      <c r="K6409" t="str">
        <f t="shared" si="402"/>
        <v>BY|Altmannstein, M</v>
      </c>
      <c r="L6409" s="380" t="str">
        <f t="shared" si="405"/>
        <v>091760112112</v>
      </c>
      <c r="M6409">
        <f t="shared" si="403"/>
        <v>7165</v>
      </c>
    </row>
    <row r="6410" spans="1:13">
      <c r="A6410" s="127" t="s">
        <v>16207</v>
      </c>
      <c r="B6410" s="209" t="s">
        <v>16208</v>
      </c>
      <c r="C6410" s="208" t="s">
        <v>16209</v>
      </c>
      <c r="D6410" s="208" t="s">
        <v>16201</v>
      </c>
      <c r="E6410" s="205" t="s">
        <v>13</v>
      </c>
      <c r="F6410" s="205" t="s">
        <v>12</v>
      </c>
      <c r="G6410" s="205" t="s">
        <v>16210</v>
      </c>
      <c r="H6410" s="205" t="s">
        <v>356</v>
      </c>
      <c r="I6410" s="206">
        <v>10282</v>
      </c>
      <c r="J6410" t="str">
        <f t="shared" si="404"/>
        <v>BY|Beilngries</v>
      </c>
      <c r="K6410" t="str">
        <f t="shared" si="402"/>
        <v>BY|Beilngries, St</v>
      </c>
      <c r="L6410" s="380" t="str">
        <f t="shared" si="405"/>
        <v>091760114114</v>
      </c>
      <c r="M6410">
        <f t="shared" si="403"/>
        <v>10282</v>
      </c>
    </row>
    <row r="6411" spans="1:13">
      <c r="A6411" s="127" t="s">
        <v>16211</v>
      </c>
      <c r="B6411" s="207" t="s">
        <v>16212</v>
      </c>
      <c r="C6411" s="208" t="s">
        <v>16213</v>
      </c>
      <c r="D6411" s="208" t="s">
        <v>16201</v>
      </c>
      <c r="E6411" s="205" t="s">
        <v>13</v>
      </c>
      <c r="F6411" s="205" t="s">
        <v>12</v>
      </c>
      <c r="G6411" s="205" t="s">
        <v>16214</v>
      </c>
      <c r="H6411" s="205" t="s">
        <v>12875</v>
      </c>
      <c r="I6411" s="206">
        <v>1713</v>
      </c>
      <c r="J6411" t="str">
        <f t="shared" si="404"/>
        <v>BY|Böhmfeld</v>
      </c>
      <c r="K6411" t="str">
        <f t="shared" si="402"/>
        <v>BY|Eitensheim (VGem)</v>
      </c>
      <c r="L6411" s="380" t="str">
        <f t="shared" si="405"/>
        <v>091765116116</v>
      </c>
      <c r="M6411">
        <f t="shared" si="403"/>
        <v>4755</v>
      </c>
    </row>
    <row r="6412" spans="1:13">
      <c r="A6412" s="127" t="s">
        <v>16215</v>
      </c>
      <c r="B6412" s="209" t="s">
        <v>16216</v>
      </c>
      <c r="C6412" s="208" t="s">
        <v>16217</v>
      </c>
      <c r="D6412" s="208" t="s">
        <v>16201</v>
      </c>
      <c r="E6412" s="205" t="s">
        <v>13</v>
      </c>
      <c r="F6412" s="205" t="s">
        <v>12</v>
      </c>
      <c r="G6412" s="205" t="s">
        <v>16218</v>
      </c>
      <c r="H6412" s="205" t="s">
        <v>356</v>
      </c>
      <c r="I6412" s="206">
        <v>3741</v>
      </c>
      <c r="J6412" t="str">
        <f t="shared" si="404"/>
        <v>BY|Buxheim (Oberbayern)</v>
      </c>
      <c r="K6412" t="str">
        <f t="shared" si="402"/>
        <v>BY|Buxheim</v>
      </c>
      <c r="L6412" s="380" t="str">
        <f t="shared" si="405"/>
        <v>091760118118</v>
      </c>
      <c r="M6412">
        <f t="shared" si="403"/>
        <v>3741</v>
      </c>
    </row>
    <row r="6413" spans="1:13">
      <c r="A6413" s="127" t="s">
        <v>16219</v>
      </c>
      <c r="B6413" s="207" t="s">
        <v>16220</v>
      </c>
      <c r="C6413" s="208" t="s">
        <v>16221</v>
      </c>
      <c r="D6413" s="208" t="s">
        <v>16201</v>
      </c>
      <c r="E6413" s="205" t="s">
        <v>13</v>
      </c>
      <c r="F6413" s="205" t="s">
        <v>12</v>
      </c>
      <c r="G6413" s="205" t="s">
        <v>12961</v>
      </c>
      <c r="H6413" s="205" t="s">
        <v>356</v>
      </c>
      <c r="I6413" s="206">
        <v>5060</v>
      </c>
      <c r="J6413" t="str">
        <f t="shared" si="404"/>
        <v>BY|Denkendorf (Oberbayern)</v>
      </c>
      <c r="K6413" t="str">
        <f t="shared" si="402"/>
        <v>BY|Denkendorf</v>
      </c>
      <c r="L6413" s="380" t="str">
        <f t="shared" si="405"/>
        <v>091760120120</v>
      </c>
      <c r="M6413">
        <f t="shared" si="403"/>
        <v>5060</v>
      </c>
    </row>
    <row r="6414" spans="1:13">
      <c r="A6414" s="127" t="s">
        <v>16222</v>
      </c>
      <c r="B6414" s="207" t="s">
        <v>16223</v>
      </c>
      <c r="C6414" s="208" t="s">
        <v>16224</v>
      </c>
      <c r="D6414" s="208" t="s">
        <v>16201</v>
      </c>
      <c r="E6414" s="205" t="s">
        <v>13</v>
      </c>
      <c r="F6414" s="205" t="s">
        <v>12</v>
      </c>
      <c r="G6414" s="205" t="s">
        <v>16225</v>
      </c>
      <c r="H6414" s="205" t="s">
        <v>356</v>
      </c>
      <c r="I6414" s="206">
        <v>2939</v>
      </c>
      <c r="J6414" t="str">
        <f t="shared" si="404"/>
        <v>BY|Dollnstein</v>
      </c>
      <c r="K6414" t="str">
        <f t="shared" si="402"/>
        <v>BY|Dollnstein, M</v>
      </c>
      <c r="L6414" s="380" t="str">
        <f t="shared" si="405"/>
        <v>091760121121</v>
      </c>
      <c r="M6414">
        <f t="shared" si="403"/>
        <v>2939</v>
      </c>
    </row>
    <row r="6415" spans="1:13">
      <c r="A6415" s="127" t="s">
        <v>16226</v>
      </c>
      <c r="B6415" s="207" t="s">
        <v>16227</v>
      </c>
      <c r="C6415" s="208" t="s">
        <v>16200</v>
      </c>
      <c r="D6415" s="208" t="s">
        <v>16201</v>
      </c>
      <c r="E6415" s="205" t="s">
        <v>13</v>
      </c>
      <c r="F6415" s="205" t="s">
        <v>12</v>
      </c>
      <c r="G6415" s="205" t="s">
        <v>16202</v>
      </c>
      <c r="H6415" s="205" t="s">
        <v>12875</v>
      </c>
      <c r="I6415" s="206">
        <v>1222</v>
      </c>
      <c r="J6415" t="str">
        <f t="shared" si="404"/>
        <v>BY|Egweil</v>
      </c>
      <c r="K6415" t="str">
        <f t="shared" si="402"/>
        <v>BY|Nassenfels (VGem)</v>
      </c>
      <c r="L6415" s="380" t="str">
        <f t="shared" si="405"/>
        <v>091765118122</v>
      </c>
      <c r="M6415">
        <f t="shared" si="403"/>
        <v>6647</v>
      </c>
    </row>
    <row r="6416" spans="1:13">
      <c r="A6416" s="127" t="s">
        <v>16228</v>
      </c>
      <c r="B6416" s="209" t="s">
        <v>16229</v>
      </c>
      <c r="C6416" s="208" t="s">
        <v>16230</v>
      </c>
      <c r="D6416" s="208" t="s">
        <v>16201</v>
      </c>
      <c r="E6416" s="205" t="s">
        <v>13</v>
      </c>
      <c r="F6416" s="205" t="s">
        <v>12</v>
      </c>
      <c r="G6416" s="205" t="s">
        <v>16231</v>
      </c>
      <c r="H6416" s="205" t="s">
        <v>356</v>
      </c>
      <c r="I6416" s="206">
        <v>13867</v>
      </c>
      <c r="J6416" t="str">
        <f t="shared" si="404"/>
        <v>BY|Eichstätt</v>
      </c>
      <c r="K6416" t="str">
        <f t="shared" si="402"/>
        <v>BY|Eichstätt, GKSt</v>
      </c>
      <c r="L6416" s="380" t="str">
        <f t="shared" si="405"/>
        <v>091760123123</v>
      </c>
      <c r="M6416">
        <f t="shared" si="403"/>
        <v>13867</v>
      </c>
    </row>
    <row r="6417" spans="1:13">
      <c r="A6417" s="127" t="s">
        <v>16232</v>
      </c>
      <c r="B6417" s="207" t="s">
        <v>16233</v>
      </c>
      <c r="C6417" s="208" t="s">
        <v>16213</v>
      </c>
      <c r="D6417" s="208" t="s">
        <v>16201</v>
      </c>
      <c r="E6417" s="205" t="s">
        <v>13</v>
      </c>
      <c r="F6417" s="205" t="s">
        <v>12</v>
      </c>
      <c r="G6417" s="205" t="s">
        <v>16214</v>
      </c>
      <c r="H6417" s="205" t="s">
        <v>12875</v>
      </c>
      <c r="I6417" s="206">
        <v>3042</v>
      </c>
      <c r="J6417" t="str">
        <f t="shared" si="404"/>
        <v>BY|Eitensheim</v>
      </c>
      <c r="K6417" t="str">
        <f t="shared" si="402"/>
        <v>BY|Eitensheim (VGem)</v>
      </c>
      <c r="L6417" s="380" t="str">
        <f t="shared" si="405"/>
        <v>091765116124</v>
      </c>
      <c r="M6417">
        <f t="shared" si="403"/>
        <v>4755</v>
      </c>
    </row>
    <row r="6418" spans="1:13">
      <c r="A6418" s="127" t="s">
        <v>16234</v>
      </c>
      <c r="B6418" s="207" t="s">
        <v>16235</v>
      </c>
      <c r="C6418" s="208" t="s">
        <v>16236</v>
      </c>
      <c r="D6418" s="208" t="s">
        <v>16201</v>
      </c>
      <c r="E6418" s="205" t="s">
        <v>13</v>
      </c>
      <c r="F6418" s="205" t="s">
        <v>12</v>
      </c>
      <c r="G6418" s="205" t="s">
        <v>16237</v>
      </c>
      <c r="H6418" s="205" t="s">
        <v>356</v>
      </c>
      <c r="I6418" s="206">
        <v>12436</v>
      </c>
      <c r="J6418" t="str">
        <f t="shared" si="404"/>
        <v>BY|Gaimersheim</v>
      </c>
      <c r="K6418" t="str">
        <f t="shared" si="402"/>
        <v>BY|Gaimersheim, M</v>
      </c>
      <c r="L6418" s="380" t="str">
        <f t="shared" si="405"/>
        <v>091760126126</v>
      </c>
      <c r="M6418">
        <f t="shared" si="403"/>
        <v>12436</v>
      </c>
    </row>
    <row r="6419" spans="1:13">
      <c r="A6419" s="127" t="s">
        <v>16238</v>
      </c>
      <c r="B6419" s="207" t="s">
        <v>16239</v>
      </c>
      <c r="C6419" s="208" t="s">
        <v>16240</v>
      </c>
      <c r="D6419" s="208" t="s">
        <v>16201</v>
      </c>
      <c r="E6419" s="205" t="s">
        <v>13</v>
      </c>
      <c r="F6419" s="205" t="s">
        <v>12</v>
      </c>
      <c r="G6419" s="205" t="s">
        <v>16238</v>
      </c>
      <c r="H6419" s="205" t="s">
        <v>356</v>
      </c>
      <c r="I6419" s="206">
        <v>7621</v>
      </c>
      <c r="J6419" t="str">
        <f t="shared" si="404"/>
        <v>BY|Großmehring</v>
      </c>
      <c r="K6419" t="str">
        <f t="shared" si="402"/>
        <v>BY|Großmehring</v>
      </c>
      <c r="L6419" s="380" t="str">
        <f t="shared" si="405"/>
        <v>091760129129</v>
      </c>
      <c r="M6419">
        <f t="shared" si="403"/>
        <v>7621</v>
      </c>
    </row>
    <row r="6420" spans="1:13">
      <c r="A6420" s="127" t="s">
        <v>16241</v>
      </c>
      <c r="B6420" s="207" t="s">
        <v>16242</v>
      </c>
      <c r="C6420" s="208" t="s">
        <v>16243</v>
      </c>
      <c r="D6420" s="208" t="s">
        <v>16201</v>
      </c>
      <c r="E6420" s="205" t="s">
        <v>13</v>
      </c>
      <c r="F6420" s="205" t="s">
        <v>12</v>
      </c>
      <c r="G6420" s="205" t="s">
        <v>16241</v>
      </c>
      <c r="H6420" s="205" t="s">
        <v>356</v>
      </c>
      <c r="I6420" s="206">
        <v>3047</v>
      </c>
      <c r="J6420" t="str">
        <f t="shared" si="404"/>
        <v>BY|Hepberg</v>
      </c>
      <c r="K6420" t="str">
        <f t="shared" si="402"/>
        <v>BY|Hepberg</v>
      </c>
      <c r="L6420" s="380" t="str">
        <f t="shared" si="405"/>
        <v>091760131131</v>
      </c>
      <c r="M6420">
        <f t="shared" si="403"/>
        <v>3047</v>
      </c>
    </row>
    <row r="6421" spans="1:13">
      <c r="A6421" s="127" t="s">
        <v>16244</v>
      </c>
      <c r="B6421" s="207" t="s">
        <v>16245</v>
      </c>
      <c r="C6421" s="208" t="s">
        <v>16246</v>
      </c>
      <c r="D6421" s="208" t="s">
        <v>16201</v>
      </c>
      <c r="E6421" s="205" t="s">
        <v>13</v>
      </c>
      <c r="F6421" s="205" t="s">
        <v>12</v>
      </c>
      <c r="G6421" s="205" t="s">
        <v>16244</v>
      </c>
      <c r="H6421" s="205" t="s">
        <v>356</v>
      </c>
      <c r="I6421" s="206">
        <v>3053</v>
      </c>
      <c r="J6421" t="str">
        <f t="shared" si="404"/>
        <v>BY|Hitzhofen</v>
      </c>
      <c r="K6421" t="str">
        <f t="shared" si="402"/>
        <v>BY|Hitzhofen</v>
      </c>
      <c r="L6421" s="380" t="str">
        <f t="shared" si="405"/>
        <v>091760132132</v>
      </c>
      <c r="M6421">
        <f t="shared" si="403"/>
        <v>3053</v>
      </c>
    </row>
    <row r="6422" spans="1:13">
      <c r="A6422" s="127" t="s">
        <v>16247</v>
      </c>
      <c r="B6422" s="207" t="s">
        <v>16248</v>
      </c>
      <c r="C6422" s="208" t="s">
        <v>16249</v>
      </c>
      <c r="D6422" s="208" t="s">
        <v>16201</v>
      </c>
      <c r="E6422" s="205" t="s">
        <v>13</v>
      </c>
      <c r="F6422" s="205" t="s">
        <v>12</v>
      </c>
      <c r="G6422" s="205" t="s">
        <v>16250</v>
      </c>
      <c r="H6422" s="205" t="s">
        <v>356</v>
      </c>
      <c r="I6422" s="206">
        <v>2499</v>
      </c>
      <c r="J6422" t="str">
        <f t="shared" si="404"/>
        <v>BY|Kinding</v>
      </c>
      <c r="K6422" t="str">
        <f t="shared" si="402"/>
        <v>BY|Kinding, M</v>
      </c>
      <c r="L6422" s="380" t="str">
        <f t="shared" si="405"/>
        <v>091760137137</v>
      </c>
      <c r="M6422">
        <f t="shared" si="403"/>
        <v>2499</v>
      </c>
    </row>
    <row r="6423" spans="1:13">
      <c r="A6423" s="127" t="s">
        <v>16251</v>
      </c>
      <c r="B6423" s="207" t="s">
        <v>16252</v>
      </c>
      <c r="C6423" s="208" t="s">
        <v>16253</v>
      </c>
      <c r="D6423" s="208" t="s">
        <v>16201</v>
      </c>
      <c r="E6423" s="205" t="s">
        <v>13</v>
      </c>
      <c r="F6423" s="205" t="s">
        <v>12</v>
      </c>
      <c r="G6423" s="205" t="s">
        <v>16254</v>
      </c>
      <c r="H6423" s="205" t="s">
        <v>356</v>
      </c>
      <c r="I6423" s="206">
        <v>5992</v>
      </c>
      <c r="J6423" t="str">
        <f t="shared" si="404"/>
        <v>BY|Kipfenberg</v>
      </c>
      <c r="K6423" t="str">
        <f t="shared" si="402"/>
        <v>BY|Kipfenberg, M</v>
      </c>
      <c r="L6423" s="380" t="str">
        <f t="shared" si="405"/>
        <v>091760138138</v>
      </c>
      <c r="M6423">
        <f t="shared" si="403"/>
        <v>5992</v>
      </c>
    </row>
    <row r="6424" spans="1:13">
      <c r="A6424" s="127" t="s">
        <v>16255</v>
      </c>
      <c r="B6424" s="207" t="s">
        <v>16256</v>
      </c>
      <c r="C6424" s="208" t="s">
        <v>16257</v>
      </c>
      <c r="D6424" s="208" t="s">
        <v>16201</v>
      </c>
      <c r="E6424" s="205" t="s">
        <v>13</v>
      </c>
      <c r="F6424" s="205" t="s">
        <v>12</v>
      </c>
      <c r="G6424" s="205" t="s">
        <v>16258</v>
      </c>
      <c r="H6424" s="205" t="s">
        <v>356</v>
      </c>
      <c r="I6424" s="206">
        <v>9994</v>
      </c>
      <c r="J6424" t="str">
        <f t="shared" si="404"/>
        <v>BY|Kösching</v>
      </c>
      <c r="K6424" t="str">
        <f t="shared" si="402"/>
        <v>BY|Kösching, M</v>
      </c>
      <c r="L6424" s="380" t="str">
        <f t="shared" si="405"/>
        <v>091760139139</v>
      </c>
      <c r="M6424">
        <f t="shared" si="403"/>
        <v>9994</v>
      </c>
    </row>
    <row r="6425" spans="1:13">
      <c r="A6425" s="127" t="s">
        <v>16259</v>
      </c>
      <c r="B6425" s="207" t="s">
        <v>16260</v>
      </c>
      <c r="C6425" s="208" t="s">
        <v>16261</v>
      </c>
      <c r="D6425" s="208" t="s">
        <v>16201</v>
      </c>
      <c r="E6425" s="205" t="s">
        <v>13</v>
      </c>
      <c r="F6425" s="205" t="s">
        <v>12</v>
      </c>
      <c r="G6425" s="205" t="s">
        <v>16259</v>
      </c>
      <c r="H6425" s="205" t="s">
        <v>356</v>
      </c>
      <c r="I6425" s="206">
        <v>4976</v>
      </c>
      <c r="J6425" t="str">
        <f t="shared" si="404"/>
        <v>BY|Lenting</v>
      </c>
      <c r="K6425" t="str">
        <f t="shared" si="402"/>
        <v>BY|Lenting</v>
      </c>
      <c r="L6425" s="380" t="str">
        <f t="shared" si="405"/>
        <v>091760143143</v>
      </c>
      <c r="M6425">
        <f t="shared" si="403"/>
        <v>4976</v>
      </c>
    </row>
    <row r="6426" spans="1:13">
      <c r="A6426" s="127" t="s">
        <v>16262</v>
      </c>
      <c r="B6426" s="207" t="s">
        <v>16263</v>
      </c>
      <c r="C6426" s="208" t="s">
        <v>16264</v>
      </c>
      <c r="D6426" s="208" t="s">
        <v>16201</v>
      </c>
      <c r="E6426" s="205" t="s">
        <v>13</v>
      </c>
      <c r="F6426" s="205" t="s">
        <v>12</v>
      </c>
      <c r="G6426" s="205" t="s">
        <v>16265</v>
      </c>
      <c r="H6426" s="205" t="s">
        <v>12875</v>
      </c>
      <c r="I6426" s="206">
        <v>1837</v>
      </c>
      <c r="J6426" t="str">
        <f t="shared" si="404"/>
        <v>BY|Mindelstetten</v>
      </c>
      <c r="K6426" t="str">
        <f t="shared" si="402"/>
        <v>BY|Pförring (VGem)</v>
      </c>
      <c r="L6426" s="380" t="str">
        <f t="shared" si="405"/>
        <v>091765119147</v>
      </c>
      <c r="M6426">
        <f t="shared" si="403"/>
        <v>7320</v>
      </c>
    </row>
    <row r="6427" spans="1:13">
      <c r="A6427" s="127" t="s">
        <v>16266</v>
      </c>
      <c r="B6427" s="207" t="s">
        <v>16267</v>
      </c>
      <c r="C6427" s="208" t="s">
        <v>16268</v>
      </c>
      <c r="D6427" s="208" t="s">
        <v>16201</v>
      </c>
      <c r="E6427" s="205" t="s">
        <v>13</v>
      </c>
      <c r="F6427" s="205" t="s">
        <v>12</v>
      </c>
      <c r="G6427" s="205" t="s">
        <v>16269</v>
      </c>
      <c r="H6427" s="205" t="s">
        <v>356</v>
      </c>
      <c r="I6427" s="206">
        <v>1603</v>
      </c>
      <c r="J6427" t="str">
        <f t="shared" si="404"/>
        <v>BY|Mörnsheim</v>
      </c>
      <c r="K6427" t="str">
        <f t="shared" si="402"/>
        <v>BY|Mörnsheim, M</v>
      </c>
      <c r="L6427" s="380" t="str">
        <f t="shared" si="405"/>
        <v>091760148148</v>
      </c>
      <c r="M6427">
        <f t="shared" si="403"/>
        <v>1603</v>
      </c>
    </row>
    <row r="6428" spans="1:13">
      <c r="A6428" s="127" t="s">
        <v>16270</v>
      </c>
      <c r="B6428" s="207" t="s">
        <v>16271</v>
      </c>
      <c r="C6428" s="208" t="s">
        <v>16200</v>
      </c>
      <c r="D6428" s="208" t="s">
        <v>16201</v>
      </c>
      <c r="E6428" s="205" t="s">
        <v>13</v>
      </c>
      <c r="F6428" s="205" t="s">
        <v>12</v>
      </c>
      <c r="G6428" s="205" t="s">
        <v>16202</v>
      </c>
      <c r="H6428" s="205" t="s">
        <v>12875</v>
      </c>
      <c r="I6428" s="206">
        <v>2338</v>
      </c>
      <c r="J6428" t="str">
        <f t="shared" si="404"/>
        <v>BY|Nassenfels</v>
      </c>
      <c r="K6428" t="str">
        <f t="shared" si="402"/>
        <v>BY|Nassenfels (VGem)</v>
      </c>
      <c r="L6428" s="380" t="str">
        <f t="shared" si="405"/>
        <v>091765118149</v>
      </c>
      <c r="M6428">
        <f t="shared" si="403"/>
        <v>6647</v>
      </c>
    </row>
    <row r="6429" spans="1:13">
      <c r="A6429" s="127" t="s">
        <v>16272</v>
      </c>
      <c r="B6429" s="207" t="s">
        <v>16273</v>
      </c>
      <c r="C6429" s="208" t="s">
        <v>16264</v>
      </c>
      <c r="D6429" s="208" t="s">
        <v>16201</v>
      </c>
      <c r="E6429" s="205" t="s">
        <v>13</v>
      </c>
      <c r="F6429" s="205" t="s">
        <v>12</v>
      </c>
      <c r="G6429" s="205" t="s">
        <v>16265</v>
      </c>
      <c r="H6429" s="205" t="s">
        <v>12875</v>
      </c>
      <c r="I6429" s="206">
        <v>1369</v>
      </c>
      <c r="J6429" t="str">
        <f t="shared" si="404"/>
        <v>BY|Oberdolling</v>
      </c>
      <c r="K6429" t="str">
        <f t="shared" si="402"/>
        <v>BY|Pförring (VGem)</v>
      </c>
      <c r="L6429" s="380" t="str">
        <f t="shared" si="405"/>
        <v>091765119150</v>
      </c>
      <c r="M6429">
        <f t="shared" si="403"/>
        <v>7320</v>
      </c>
    </row>
    <row r="6430" spans="1:13">
      <c r="A6430" s="127" t="s">
        <v>16274</v>
      </c>
      <c r="B6430" s="207" t="s">
        <v>16275</v>
      </c>
      <c r="C6430" s="208" t="s">
        <v>16264</v>
      </c>
      <c r="D6430" s="208" t="s">
        <v>16201</v>
      </c>
      <c r="E6430" s="205" t="s">
        <v>13</v>
      </c>
      <c r="F6430" s="205" t="s">
        <v>12</v>
      </c>
      <c r="G6430" s="205" t="s">
        <v>16265</v>
      </c>
      <c r="H6430" s="205" t="s">
        <v>12875</v>
      </c>
      <c r="I6430" s="206">
        <v>4114</v>
      </c>
      <c r="J6430" t="str">
        <f t="shared" si="404"/>
        <v>BY|Pförring</v>
      </c>
      <c r="K6430" t="str">
        <f t="shared" si="402"/>
        <v>BY|Pförring (VGem)</v>
      </c>
      <c r="L6430" s="380" t="str">
        <f t="shared" si="405"/>
        <v>091765119153</v>
      </c>
      <c r="M6430">
        <f t="shared" si="403"/>
        <v>7320</v>
      </c>
    </row>
    <row r="6431" spans="1:13">
      <c r="A6431" s="127" t="s">
        <v>16276</v>
      </c>
      <c r="B6431" s="207" t="s">
        <v>16277</v>
      </c>
      <c r="C6431" s="208" t="s">
        <v>16278</v>
      </c>
      <c r="D6431" s="208" t="s">
        <v>16201</v>
      </c>
      <c r="E6431" s="205" t="s">
        <v>13</v>
      </c>
      <c r="F6431" s="205" t="s">
        <v>12</v>
      </c>
      <c r="G6431" s="205" t="s">
        <v>16279</v>
      </c>
      <c r="H6431" s="205" t="s">
        <v>12875</v>
      </c>
      <c r="I6431" s="206">
        <v>3123</v>
      </c>
      <c r="J6431" t="str">
        <f t="shared" si="404"/>
        <v>BY|Pollenfeld</v>
      </c>
      <c r="K6431" t="str">
        <f t="shared" si="402"/>
        <v>BY|Eichstätt (VGem)</v>
      </c>
      <c r="L6431" s="380" t="str">
        <f t="shared" si="405"/>
        <v>091765115155</v>
      </c>
      <c r="M6431">
        <f t="shared" si="403"/>
        <v>8828</v>
      </c>
    </row>
    <row r="6432" spans="1:13">
      <c r="A6432" s="127" t="s">
        <v>16280</v>
      </c>
      <c r="B6432" s="207" t="s">
        <v>16281</v>
      </c>
      <c r="C6432" s="208" t="s">
        <v>16278</v>
      </c>
      <c r="D6432" s="208" t="s">
        <v>16201</v>
      </c>
      <c r="E6432" s="205" t="s">
        <v>13</v>
      </c>
      <c r="F6432" s="205" t="s">
        <v>12</v>
      </c>
      <c r="G6432" s="205" t="s">
        <v>16279</v>
      </c>
      <c r="H6432" s="205" t="s">
        <v>12875</v>
      </c>
      <c r="I6432" s="206">
        <v>3336</v>
      </c>
      <c r="J6432" t="str">
        <f t="shared" si="404"/>
        <v>BY|Schernfeld</v>
      </c>
      <c r="K6432" t="str">
        <f t="shared" si="402"/>
        <v>BY|Eichstätt (VGem)</v>
      </c>
      <c r="L6432" s="380" t="str">
        <f t="shared" si="405"/>
        <v>091765115160</v>
      </c>
      <c r="M6432">
        <f t="shared" si="403"/>
        <v>8828</v>
      </c>
    </row>
    <row r="6433" spans="1:13">
      <c r="A6433" s="127" t="s">
        <v>16282</v>
      </c>
      <c r="B6433" s="207" t="s">
        <v>16283</v>
      </c>
      <c r="C6433" s="208" t="s">
        <v>16284</v>
      </c>
      <c r="D6433" s="208" t="s">
        <v>16201</v>
      </c>
      <c r="E6433" s="205" t="s">
        <v>13</v>
      </c>
      <c r="F6433" s="205" t="s">
        <v>12</v>
      </c>
      <c r="G6433" s="205" t="s">
        <v>16285</v>
      </c>
      <c r="H6433" s="205" t="s">
        <v>356</v>
      </c>
      <c r="I6433" s="206">
        <v>4246</v>
      </c>
      <c r="J6433" t="str">
        <f t="shared" si="404"/>
        <v>BY|Stammham (bei Ingolstadt)</v>
      </c>
      <c r="K6433" t="str">
        <f t="shared" si="402"/>
        <v>BY|Stammham</v>
      </c>
      <c r="L6433" s="380" t="str">
        <f t="shared" si="405"/>
        <v>091760161161</v>
      </c>
      <c r="M6433">
        <f t="shared" si="403"/>
        <v>4246</v>
      </c>
    </row>
    <row r="6434" spans="1:13">
      <c r="A6434" s="127" t="s">
        <v>16286</v>
      </c>
      <c r="B6434" s="209" t="s">
        <v>16287</v>
      </c>
      <c r="C6434" s="208" t="s">
        <v>16288</v>
      </c>
      <c r="D6434" s="208" t="s">
        <v>16201</v>
      </c>
      <c r="E6434" s="205" t="s">
        <v>13</v>
      </c>
      <c r="F6434" s="205" t="s">
        <v>12</v>
      </c>
      <c r="G6434" s="205" t="s">
        <v>16289</v>
      </c>
      <c r="H6434" s="205" t="s">
        <v>356</v>
      </c>
      <c r="I6434" s="206">
        <v>2685</v>
      </c>
      <c r="J6434" t="str">
        <f t="shared" si="404"/>
        <v>BY|Titting</v>
      </c>
      <c r="K6434" t="str">
        <f t="shared" si="402"/>
        <v>BY|Titting, M</v>
      </c>
      <c r="L6434" s="380" t="str">
        <f t="shared" si="405"/>
        <v>091760164164</v>
      </c>
      <c r="M6434">
        <f t="shared" si="403"/>
        <v>2685</v>
      </c>
    </row>
    <row r="6435" spans="1:13">
      <c r="A6435" s="127" t="s">
        <v>16290</v>
      </c>
      <c r="B6435" s="207" t="s">
        <v>16291</v>
      </c>
      <c r="C6435" s="208" t="s">
        <v>16278</v>
      </c>
      <c r="D6435" s="208" t="s">
        <v>16201</v>
      </c>
      <c r="E6435" s="205" t="s">
        <v>13</v>
      </c>
      <c r="F6435" s="205" t="s">
        <v>12</v>
      </c>
      <c r="G6435" s="205" t="s">
        <v>16279</v>
      </c>
      <c r="H6435" s="205" t="s">
        <v>12875</v>
      </c>
      <c r="I6435" s="206">
        <v>2369</v>
      </c>
      <c r="J6435" t="str">
        <f t="shared" si="404"/>
        <v>BY|Walting</v>
      </c>
      <c r="K6435" t="str">
        <f t="shared" si="402"/>
        <v>BY|Eichstätt (VGem)</v>
      </c>
      <c r="L6435" s="380" t="str">
        <f t="shared" si="405"/>
        <v>091765115165</v>
      </c>
      <c r="M6435">
        <f t="shared" si="403"/>
        <v>8828</v>
      </c>
    </row>
    <row r="6436" spans="1:13">
      <c r="A6436" s="127" t="s">
        <v>16292</v>
      </c>
      <c r="B6436" s="207" t="s">
        <v>16293</v>
      </c>
      <c r="C6436" s="208" t="s">
        <v>16294</v>
      </c>
      <c r="D6436" s="208" t="s">
        <v>16201</v>
      </c>
      <c r="E6436" s="205" t="s">
        <v>13</v>
      </c>
      <c r="F6436" s="205" t="s">
        <v>12</v>
      </c>
      <c r="G6436" s="205" t="s">
        <v>16295</v>
      </c>
      <c r="H6436" s="205" t="s">
        <v>356</v>
      </c>
      <c r="I6436" s="206">
        <v>2720</v>
      </c>
      <c r="J6436" t="str">
        <f t="shared" si="404"/>
        <v>BY|Wellheim</v>
      </c>
      <c r="K6436" t="str">
        <f t="shared" si="402"/>
        <v>BY|Wellheim, M</v>
      </c>
      <c r="L6436" s="380" t="str">
        <f t="shared" si="405"/>
        <v>091760166166</v>
      </c>
      <c r="M6436">
        <f t="shared" si="403"/>
        <v>2720</v>
      </c>
    </row>
    <row r="6437" spans="1:13">
      <c r="A6437" s="127" t="s">
        <v>16296</v>
      </c>
      <c r="B6437" s="209" t="s">
        <v>16297</v>
      </c>
      <c r="C6437" s="208" t="s">
        <v>16298</v>
      </c>
      <c r="D6437" s="208" t="s">
        <v>16201</v>
      </c>
      <c r="E6437" s="205" t="s">
        <v>13</v>
      </c>
      <c r="F6437" s="205" t="s">
        <v>12</v>
      </c>
      <c r="G6437" s="205" t="s">
        <v>16296</v>
      </c>
      <c r="H6437" s="205" t="s">
        <v>356</v>
      </c>
      <c r="I6437" s="206">
        <v>5089</v>
      </c>
      <c r="J6437" t="str">
        <f t="shared" si="404"/>
        <v>BY|Wettstetten</v>
      </c>
      <c r="K6437" t="str">
        <f t="shared" si="402"/>
        <v>BY|Wettstetten</v>
      </c>
      <c r="L6437" s="380" t="str">
        <f t="shared" si="405"/>
        <v>091760167167</v>
      </c>
      <c r="M6437">
        <f t="shared" si="403"/>
        <v>5089</v>
      </c>
    </row>
    <row r="6438" spans="1:13">
      <c r="A6438" s="127" t="s">
        <v>16299</v>
      </c>
      <c r="B6438" s="207" t="s">
        <v>16300</v>
      </c>
      <c r="C6438" s="208" t="s">
        <v>16301</v>
      </c>
      <c r="D6438" s="208" t="s">
        <v>16201</v>
      </c>
      <c r="E6438" s="205" t="s">
        <v>13</v>
      </c>
      <c r="F6438" s="205" t="s">
        <v>12</v>
      </c>
      <c r="G6438" s="205" t="s">
        <v>16299</v>
      </c>
      <c r="H6438" s="205" t="s">
        <v>356</v>
      </c>
      <c r="I6438" s="206">
        <v>0</v>
      </c>
      <c r="J6438" t="str">
        <f t="shared" si="404"/>
        <v>BY|Haunstetter Forst</v>
      </c>
      <c r="K6438" t="str">
        <f t="shared" si="402"/>
        <v>BY|Haunstetter Forst</v>
      </c>
      <c r="L6438" s="380" t="str">
        <f t="shared" si="405"/>
        <v>091769451451</v>
      </c>
      <c r="M6438">
        <f t="shared" si="403"/>
        <v>0</v>
      </c>
    </row>
    <row r="6439" spans="1:13">
      <c r="A6439" s="127" t="s">
        <v>16302</v>
      </c>
      <c r="B6439" s="207" t="s">
        <v>16303</v>
      </c>
      <c r="C6439" s="208" t="s">
        <v>16304</v>
      </c>
      <c r="D6439" s="208" t="s">
        <v>16305</v>
      </c>
      <c r="E6439" s="205" t="s">
        <v>13</v>
      </c>
      <c r="F6439" s="205" t="s">
        <v>12</v>
      </c>
      <c r="G6439" s="205" t="s">
        <v>16306</v>
      </c>
      <c r="H6439" s="205" t="s">
        <v>12875</v>
      </c>
      <c r="I6439" s="206">
        <v>3068</v>
      </c>
      <c r="J6439" t="str">
        <f t="shared" si="404"/>
        <v>BY|Berglern</v>
      </c>
      <c r="K6439" t="str">
        <f t="shared" si="402"/>
        <v>BY|Wartenberg (VGem)</v>
      </c>
      <c r="L6439" s="380" t="str">
        <f t="shared" si="405"/>
        <v>091775126112</v>
      </c>
      <c r="M6439">
        <f t="shared" si="403"/>
        <v>11750</v>
      </c>
    </row>
    <row r="6440" spans="1:13">
      <c r="A6440" s="127" t="s">
        <v>16307</v>
      </c>
      <c r="B6440" s="207" t="s">
        <v>16308</v>
      </c>
      <c r="C6440" s="208" t="s">
        <v>16309</v>
      </c>
      <c r="D6440" s="208" t="s">
        <v>16305</v>
      </c>
      <c r="E6440" s="205" t="s">
        <v>13</v>
      </c>
      <c r="F6440" s="205" t="s">
        <v>12</v>
      </c>
      <c r="G6440" s="205" t="s">
        <v>4960</v>
      </c>
      <c r="H6440" s="205" t="s">
        <v>356</v>
      </c>
      <c r="I6440" s="206">
        <v>4216</v>
      </c>
      <c r="J6440" t="str">
        <f t="shared" si="404"/>
        <v>BY|Bockhorn (Oberbayern)</v>
      </c>
      <c r="K6440" t="str">
        <f t="shared" si="402"/>
        <v>BY|Bockhorn</v>
      </c>
      <c r="L6440" s="380" t="str">
        <f t="shared" si="405"/>
        <v>091770113113</v>
      </c>
      <c r="M6440">
        <f t="shared" si="403"/>
        <v>4216</v>
      </c>
    </row>
    <row r="6441" spans="1:13">
      <c r="A6441" s="127" t="s">
        <v>16310</v>
      </c>
      <c r="B6441" s="207" t="s">
        <v>16311</v>
      </c>
      <c r="C6441" s="208" t="s">
        <v>16312</v>
      </c>
      <c r="D6441" s="208" t="s">
        <v>16305</v>
      </c>
      <c r="E6441" s="205" t="s">
        <v>13</v>
      </c>
      <c r="F6441" s="205" t="s">
        <v>12</v>
      </c>
      <c r="G6441" s="205" t="s">
        <v>16313</v>
      </c>
      <c r="H6441" s="205" t="s">
        <v>12875</v>
      </c>
      <c r="I6441" s="206">
        <v>1652</v>
      </c>
      <c r="J6441" t="str">
        <f t="shared" si="404"/>
        <v>BY|Buch a.Buchrain</v>
      </c>
      <c r="K6441" t="str">
        <f t="shared" si="402"/>
        <v>BY|Pastetten (VGem)</v>
      </c>
      <c r="L6441" s="380" t="str">
        <f t="shared" si="405"/>
        <v>091775120114</v>
      </c>
      <c r="M6441">
        <f t="shared" si="403"/>
        <v>4486</v>
      </c>
    </row>
    <row r="6442" spans="1:13">
      <c r="A6442" s="127" t="s">
        <v>16314</v>
      </c>
      <c r="B6442" s="207" t="s">
        <v>16315</v>
      </c>
      <c r="C6442" s="208" t="s">
        <v>16316</v>
      </c>
      <c r="D6442" s="208" t="s">
        <v>16305</v>
      </c>
      <c r="E6442" s="205" t="s">
        <v>13</v>
      </c>
      <c r="F6442" s="205" t="s">
        <v>12</v>
      </c>
      <c r="G6442" s="205" t="s">
        <v>16317</v>
      </c>
      <c r="H6442" s="205" t="s">
        <v>356</v>
      </c>
      <c r="I6442" s="206">
        <v>15197</v>
      </c>
      <c r="J6442" t="str">
        <f t="shared" si="404"/>
        <v>BY|Dorfen</v>
      </c>
      <c r="K6442" t="str">
        <f t="shared" si="402"/>
        <v>BY|Dorfen, St</v>
      </c>
      <c r="L6442" s="380" t="str">
        <f t="shared" si="405"/>
        <v>091770115115</v>
      </c>
      <c r="M6442">
        <f t="shared" si="403"/>
        <v>15197</v>
      </c>
    </row>
    <row r="6443" spans="1:13">
      <c r="A6443" s="127" t="s">
        <v>16318</v>
      </c>
      <c r="B6443" s="207" t="s">
        <v>16319</v>
      </c>
      <c r="C6443" s="208" t="s">
        <v>16320</v>
      </c>
      <c r="D6443" s="208" t="s">
        <v>16305</v>
      </c>
      <c r="E6443" s="205" t="s">
        <v>13</v>
      </c>
      <c r="F6443" s="205" t="s">
        <v>12</v>
      </c>
      <c r="G6443" s="205" t="s">
        <v>16321</v>
      </c>
      <c r="H6443" s="205" t="s">
        <v>12875</v>
      </c>
      <c r="I6443" s="206">
        <v>3082</v>
      </c>
      <c r="J6443" t="str">
        <f t="shared" si="404"/>
        <v>BY|Eitting</v>
      </c>
      <c r="K6443" t="str">
        <f t="shared" si="402"/>
        <v>BY|Oberding (VGem)</v>
      </c>
      <c r="L6443" s="380" t="str">
        <f t="shared" si="405"/>
        <v>091775123116</v>
      </c>
      <c r="M6443">
        <f t="shared" si="403"/>
        <v>9874</v>
      </c>
    </row>
    <row r="6444" spans="1:13">
      <c r="A6444" s="127" t="s">
        <v>16322</v>
      </c>
      <c r="B6444" s="207" t="s">
        <v>16323</v>
      </c>
      <c r="C6444" s="208" t="s">
        <v>16324</v>
      </c>
      <c r="D6444" s="208" t="s">
        <v>16305</v>
      </c>
      <c r="E6444" s="205" t="s">
        <v>13</v>
      </c>
      <c r="F6444" s="205" t="s">
        <v>12</v>
      </c>
      <c r="G6444" s="205" t="s">
        <v>16325</v>
      </c>
      <c r="H6444" s="205" t="s">
        <v>356</v>
      </c>
      <c r="I6444" s="206">
        <v>37169</v>
      </c>
      <c r="J6444" t="str">
        <f t="shared" si="404"/>
        <v>BY|Erding</v>
      </c>
      <c r="K6444" t="str">
        <f t="shared" si="402"/>
        <v>BY|Erding, St</v>
      </c>
      <c r="L6444" s="380" t="str">
        <f t="shared" si="405"/>
        <v>091770117117</v>
      </c>
      <c r="M6444">
        <f t="shared" si="403"/>
        <v>37169</v>
      </c>
    </row>
    <row r="6445" spans="1:13">
      <c r="A6445" s="127" t="s">
        <v>16326</v>
      </c>
      <c r="B6445" s="207" t="s">
        <v>16327</v>
      </c>
      <c r="C6445" s="208" t="s">
        <v>16328</v>
      </c>
      <c r="D6445" s="208" t="s">
        <v>16305</v>
      </c>
      <c r="E6445" s="205" t="s">
        <v>13</v>
      </c>
      <c r="F6445" s="205" t="s">
        <v>12</v>
      </c>
      <c r="G6445" s="205" t="s">
        <v>16326</v>
      </c>
      <c r="H6445" s="205" t="s">
        <v>356</v>
      </c>
      <c r="I6445" s="206">
        <v>4769</v>
      </c>
      <c r="J6445" t="str">
        <f t="shared" si="404"/>
        <v>BY|Finsing</v>
      </c>
      <c r="K6445" t="str">
        <f t="shared" si="402"/>
        <v>BY|Finsing</v>
      </c>
      <c r="L6445" s="380" t="str">
        <f t="shared" si="405"/>
        <v>091770118118</v>
      </c>
      <c r="M6445">
        <f t="shared" si="403"/>
        <v>4769</v>
      </c>
    </row>
    <row r="6446" spans="1:13">
      <c r="A6446" s="127" t="s">
        <v>16329</v>
      </c>
      <c r="B6446" s="207" t="s">
        <v>16330</v>
      </c>
      <c r="C6446" s="208" t="s">
        <v>16331</v>
      </c>
      <c r="D6446" s="208" t="s">
        <v>16305</v>
      </c>
      <c r="E6446" s="205" t="s">
        <v>13</v>
      </c>
      <c r="F6446" s="205" t="s">
        <v>12</v>
      </c>
      <c r="G6446" s="205" t="s">
        <v>16329</v>
      </c>
      <c r="H6446" s="205" t="s">
        <v>356</v>
      </c>
      <c r="I6446" s="206">
        <v>3735</v>
      </c>
      <c r="J6446" t="str">
        <f t="shared" si="404"/>
        <v>BY|Forstern</v>
      </c>
      <c r="K6446" t="str">
        <f t="shared" si="402"/>
        <v>BY|Forstern</v>
      </c>
      <c r="L6446" s="380" t="str">
        <f t="shared" si="405"/>
        <v>091770119119</v>
      </c>
      <c r="M6446">
        <f t="shared" si="403"/>
        <v>3735</v>
      </c>
    </row>
    <row r="6447" spans="1:13">
      <c r="A6447" s="127" t="s">
        <v>16332</v>
      </c>
      <c r="B6447" s="207" t="s">
        <v>16333</v>
      </c>
      <c r="C6447" s="208" t="s">
        <v>16334</v>
      </c>
      <c r="D6447" s="208" t="s">
        <v>16305</v>
      </c>
      <c r="E6447" s="205" t="s">
        <v>13</v>
      </c>
      <c r="F6447" s="205" t="s">
        <v>12</v>
      </c>
      <c r="G6447" s="205" t="s">
        <v>16332</v>
      </c>
      <c r="H6447" s="205" t="s">
        <v>356</v>
      </c>
      <c r="I6447" s="206">
        <v>3966</v>
      </c>
      <c r="J6447" t="str">
        <f t="shared" si="404"/>
        <v>BY|Fraunberg</v>
      </c>
      <c r="K6447" t="str">
        <f t="shared" si="402"/>
        <v>BY|Fraunberg</v>
      </c>
      <c r="L6447" s="380" t="str">
        <f t="shared" si="405"/>
        <v>091770120120</v>
      </c>
      <c r="M6447">
        <f t="shared" si="403"/>
        <v>3966</v>
      </c>
    </row>
    <row r="6448" spans="1:13">
      <c r="A6448" s="127" t="s">
        <v>16335</v>
      </c>
      <c r="B6448" s="207" t="s">
        <v>16336</v>
      </c>
      <c r="C6448" s="208" t="s">
        <v>16337</v>
      </c>
      <c r="D6448" s="208" t="s">
        <v>16305</v>
      </c>
      <c r="E6448" s="205" t="s">
        <v>13</v>
      </c>
      <c r="F6448" s="205" t="s">
        <v>12</v>
      </c>
      <c r="G6448" s="205" t="s">
        <v>16338</v>
      </c>
      <c r="H6448" s="205" t="s">
        <v>12875</v>
      </c>
      <c r="I6448" s="206">
        <v>1651</v>
      </c>
      <c r="J6448" t="str">
        <f t="shared" si="404"/>
        <v>BY|Hohenpolding</v>
      </c>
      <c r="K6448" t="str">
        <f t="shared" si="402"/>
        <v>BY|Steinkirchen (VGem)</v>
      </c>
      <c r="L6448" s="380" t="str">
        <f t="shared" si="405"/>
        <v>091775125121</v>
      </c>
      <c r="M6448">
        <f t="shared" si="403"/>
        <v>5734</v>
      </c>
    </row>
    <row r="6449" spans="1:13">
      <c r="A6449" s="127" t="s">
        <v>16339</v>
      </c>
      <c r="B6449" s="207" t="s">
        <v>16340</v>
      </c>
      <c r="C6449" s="208" t="s">
        <v>16337</v>
      </c>
      <c r="D6449" s="208" t="s">
        <v>16305</v>
      </c>
      <c r="E6449" s="205" t="s">
        <v>13</v>
      </c>
      <c r="F6449" s="205" t="s">
        <v>12</v>
      </c>
      <c r="G6449" s="205" t="s">
        <v>16338</v>
      </c>
      <c r="H6449" s="205" t="s">
        <v>12875</v>
      </c>
      <c r="I6449" s="206">
        <v>1570</v>
      </c>
      <c r="J6449" t="str">
        <f t="shared" si="404"/>
        <v>BY|Inning a.Holz</v>
      </c>
      <c r="K6449" t="str">
        <f t="shared" si="402"/>
        <v>BY|Steinkirchen (VGem)</v>
      </c>
      <c r="L6449" s="380" t="str">
        <f t="shared" si="405"/>
        <v>091775125122</v>
      </c>
      <c r="M6449">
        <f t="shared" si="403"/>
        <v>5734</v>
      </c>
    </row>
    <row r="6450" spans="1:13">
      <c r="A6450" s="127" t="s">
        <v>16341</v>
      </c>
      <c r="B6450" s="207" t="s">
        <v>16342</v>
      </c>
      <c r="C6450" s="208" t="s">
        <v>16343</v>
      </c>
      <c r="D6450" s="208" t="s">
        <v>16305</v>
      </c>
      <c r="E6450" s="205" t="s">
        <v>13</v>
      </c>
      <c r="F6450" s="205" t="s">
        <v>12</v>
      </c>
      <c r="G6450" s="205" t="s">
        <v>16344</v>
      </c>
      <c r="H6450" s="205" t="s">
        <v>356</v>
      </c>
      <c r="I6450" s="206">
        <v>5780</v>
      </c>
      <c r="J6450" t="str">
        <f t="shared" si="404"/>
        <v>BY|Isen</v>
      </c>
      <c r="K6450" t="str">
        <f t="shared" si="402"/>
        <v>BY|Isen, M</v>
      </c>
      <c r="L6450" s="380" t="str">
        <f t="shared" si="405"/>
        <v>091770123123</v>
      </c>
      <c r="M6450">
        <f t="shared" si="403"/>
        <v>5780</v>
      </c>
    </row>
    <row r="6451" spans="1:13">
      <c r="A6451" s="127" t="s">
        <v>16345</v>
      </c>
      <c r="B6451" s="207" t="s">
        <v>16346</v>
      </c>
      <c r="C6451" s="208" t="s">
        <v>16337</v>
      </c>
      <c r="D6451" s="208" t="s">
        <v>16305</v>
      </c>
      <c r="E6451" s="205" t="s">
        <v>13</v>
      </c>
      <c r="F6451" s="205" t="s">
        <v>12</v>
      </c>
      <c r="G6451" s="205" t="s">
        <v>16338</v>
      </c>
      <c r="H6451" s="205" t="s">
        <v>12875</v>
      </c>
      <c r="I6451" s="206">
        <v>1164</v>
      </c>
      <c r="J6451" t="str">
        <f t="shared" si="404"/>
        <v>BY|Kirchberg</v>
      </c>
      <c r="K6451" t="str">
        <f t="shared" si="402"/>
        <v>BY|Steinkirchen (VGem)</v>
      </c>
      <c r="L6451" s="380" t="str">
        <f t="shared" si="405"/>
        <v>091775125124</v>
      </c>
      <c r="M6451">
        <f t="shared" si="403"/>
        <v>5734</v>
      </c>
    </row>
    <row r="6452" spans="1:13">
      <c r="A6452" s="127" t="s">
        <v>16347</v>
      </c>
      <c r="B6452" s="207" t="s">
        <v>16348</v>
      </c>
      <c r="C6452" s="208" t="s">
        <v>16304</v>
      </c>
      <c r="D6452" s="208" t="s">
        <v>16305</v>
      </c>
      <c r="E6452" s="205" t="s">
        <v>13</v>
      </c>
      <c r="F6452" s="205" t="s">
        <v>12</v>
      </c>
      <c r="G6452" s="205" t="s">
        <v>16306</v>
      </c>
      <c r="H6452" s="205" t="s">
        <v>12875</v>
      </c>
      <c r="I6452" s="206">
        <v>2938</v>
      </c>
      <c r="J6452" t="str">
        <f t="shared" si="404"/>
        <v>BY|Langenpreising</v>
      </c>
      <c r="K6452" t="str">
        <f t="shared" si="402"/>
        <v>BY|Wartenberg (VGem)</v>
      </c>
      <c r="L6452" s="380" t="str">
        <f t="shared" si="405"/>
        <v>091775126126</v>
      </c>
      <c r="M6452">
        <f t="shared" si="403"/>
        <v>11750</v>
      </c>
    </row>
    <row r="6453" spans="1:13">
      <c r="A6453" s="127" t="s">
        <v>16349</v>
      </c>
      <c r="B6453" s="207" t="s">
        <v>16350</v>
      </c>
      <c r="C6453" s="208" t="s">
        <v>16351</v>
      </c>
      <c r="D6453" s="208" t="s">
        <v>16305</v>
      </c>
      <c r="E6453" s="205" t="s">
        <v>13</v>
      </c>
      <c r="F6453" s="205" t="s">
        <v>12</v>
      </c>
      <c r="G6453" s="205" t="s">
        <v>16349</v>
      </c>
      <c r="H6453" s="205" t="s">
        <v>356</v>
      </c>
      <c r="I6453" s="206">
        <v>2777</v>
      </c>
      <c r="J6453" t="str">
        <f t="shared" si="404"/>
        <v>BY|Lengdorf</v>
      </c>
      <c r="K6453" t="str">
        <f t="shared" si="402"/>
        <v>BY|Lengdorf</v>
      </c>
      <c r="L6453" s="380" t="str">
        <f t="shared" si="405"/>
        <v>091770127127</v>
      </c>
      <c r="M6453">
        <f t="shared" si="403"/>
        <v>2777</v>
      </c>
    </row>
    <row r="6454" spans="1:13">
      <c r="A6454" s="127" t="s">
        <v>16352</v>
      </c>
      <c r="B6454" s="209" t="s">
        <v>16353</v>
      </c>
      <c r="C6454" s="208" t="s">
        <v>16354</v>
      </c>
      <c r="D6454" s="208" t="s">
        <v>16305</v>
      </c>
      <c r="E6454" s="205" t="s">
        <v>13</v>
      </c>
      <c r="F6454" s="205" t="s">
        <v>12</v>
      </c>
      <c r="G6454" s="205" t="s">
        <v>16352</v>
      </c>
      <c r="H6454" s="205" t="s">
        <v>356</v>
      </c>
      <c r="I6454" s="206">
        <v>6265</v>
      </c>
      <c r="J6454" t="str">
        <f t="shared" si="404"/>
        <v>BY|Moosinning</v>
      </c>
      <c r="K6454" t="str">
        <f t="shared" si="402"/>
        <v>BY|Moosinning</v>
      </c>
      <c r="L6454" s="380" t="str">
        <f t="shared" si="405"/>
        <v>091770130130</v>
      </c>
      <c r="M6454">
        <f t="shared" si="403"/>
        <v>6265</v>
      </c>
    </row>
    <row r="6455" spans="1:13">
      <c r="A6455" s="127" t="s">
        <v>16355</v>
      </c>
      <c r="B6455" s="207" t="s">
        <v>16356</v>
      </c>
      <c r="C6455" s="208" t="s">
        <v>16357</v>
      </c>
      <c r="D6455" s="208" t="s">
        <v>16305</v>
      </c>
      <c r="E6455" s="205" t="s">
        <v>13</v>
      </c>
      <c r="F6455" s="205" t="s">
        <v>12</v>
      </c>
      <c r="G6455" s="205" t="s">
        <v>16358</v>
      </c>
      <c r="H6455" s="205" t="s">
        <v>12875</v>
      </c>
      <c r="I6455" s="206">
        <v>2780</v>
      </c>
      <c r="J6455" t="str">
        <f t="shared" si="404"/>
        <v>BY|Neuching</v>
      </c>
      <c r="K6455" t="str">
        <f t="shared" si="402"/>
        <v>BY|Oberneuching (VGem)</v>
      </c>
      <c r="L6455" s="380" t="str">
        <f t="shared" si="405"/>
        <v>091775124131</v>
      </c>
      <c r="M6455">
        <f t="shared" si="403"/>
        <v>4729</v>
      </c>
    </row>
    <row r="6456" spans="1:13">
      <c r="A6456" s="127" t="s">
        <v>16359</v>
      </c>
      <c r="B6456" s="207" t="s">
        <v>16360</v>
      </c>
      <c r="C6456" s="208" t="s">
        <v>16320</v>
      </c>
      <c r="D6456" s="208" t="s">
        <v>16305</v>
      </c>
      <c r="E6456" s="205" t="s">
        <v>13</v>
      </c>
      <c r="F6456" s="205" t="s">
        <v>12</v>
      </c>
      <c r="G6456" s="205" t="s">
        <v>16321</v>
      </c>
      <c r="H6456" s="205" t="s">
        <v>12875</v>
      </c>
      <c r="I6456" s="206">
        <v>6792</v>
      </c>
      <c r="J6456" t="str">
        <f t="shared" si="404"/>
        <v>BY|Oberding</v>
      </c>
      <c r="K6456" t="str">
        <f t="shared" si="402"/>
        <v>BY|Oberding (VGem)</v>
      </c>
      <c r="L6456" s="380" t="str">
        <f t="shared" si="405"/>
        <v>091775123133</v>
      </c>
      <c r="M6456">
        <f t="shared" si="403"/>
        <v>9874</v>
      </c>
    </row>
    <row r="6457" spans="1:13">
      <c r="A6457" s="127" t="s">
        <v>16361</v>
      </c>
      <c r="B6457" s="207" t="s">
        <v>16362</v>
      </c>
      <c r="C6457" s="208" t="s">
        <v>16357</v>
      </c>
      <c r="D6457" s="208" t="s">
        <v>16305</v>
      </c>
      <c r="E6457" s="205" t="s">
        <v>13</v>
      </c>
      <c r="F6457" s="205" t="s">
        <v>12</v>
      </c>
      <c r="G6457" s="205" t="s">
        <v>16358</v>
      </c>
      <c r="H6457" s="205" t="s">
        <v>12875</v>
      </c>
      <c r="I6457" s="206">
        <v>1949</v>
      </c>
      <c r="J6457" t="str">
        <f t="shared" si="404"/>
        <v>BY|Ottenhofen</v>
      </c>
      <c r="K6457" t="str">
        <f t="shared" si="402"/>
        <v>BY|Oberneuching (VGem)</v>
      </c>
      <c r="L6457" s="380" t="str">
        <f t="shared" si="405"/>
        <v>091775124134</v>
      </c>
      <c r="M6457">
        <f t="shared" si="403"/>
        <v>4729</v>
      </c>
    </row>
    <row r="6458" spans="1:13">
      <c r="A6458" s="127" t="s">
        <v>16363</v>
      </c>
      <c r="B6458" s="207" t="s">
        <v>16364</v>
      </c>
      <c r="C6458" s="208" t="s">
        <v>16312</v>
      </c>
      <c r="D6458" s="208" t="s">
        <v>16305</v>
      </c>
      <c r="E6458" s="205" t="s">
        <v>13</v>
      </c>
      <c r="F6458" s="205" t="s">
        <v>12</v>
      </c>
      <c r="G6458" s="205" t="s">
        <v>16313</v>
      </c>
      <c r="H6458" s="205" t="s">
        <v>12875</v>
      </c>
      <c r="I6458" s="206">
        <v>2834</v>
      </c>
      <c r="J6458" t="str">
        <f t="shared" si="404"/>
        <v>BY|Pastetten</v>
      </c>
      <c r="K6458" t="str">
        <f t="shared" si="402"/>
        <v>BY|Pastetten (VGem)</v>
      </c>
      <c r="L6458" s="380" t="str">
        <f t="shared" si="405"/>
        <v>091775120135</v>
      </c>
      <c r="M6458">
        <f t="shared" si="403"/>
        <v>4486</v>
      </c>
    </row>
    <row r="6459" spans="1:13">
      <c r="A6459" s="127" t="s">
        <v>16365</v>
      </c>
      <c r="B6459" s="207" t="s">
        <v>16366</v>
      </c>
      <c r="C6459" s="208" t="s">
        <v>16367</v>
      </c>
      <c r="D6459" s="208" t="s">
        <v>16305</v>
      </c>
      <c r="E6459" s="205" t="s">
        <v>13</v>
      </c>
      <c r="F6459" s="205" t="s">
        <v>12</v>
      </c>
      <c r="G6459" s="205" t="s">
        <v>16365</v>
      </c>
      <c r="H6459" s="205" t="s">
        <v>356</v>
      </c>
      <c r="I6459" s="206">
        <v>4594</v>
      </c>
      <c r="J6459" t="str">
        <f t="shared" si="404"/>
        <v>BY|Sankt Wolfgang</v>
      </c>
      <c r="K6459" t="str">
        <f t="shared" si="402"/>
        <v>BY|Sankt Wolfgang</v>
      </c>
      <c r="L6459" s="380" t="str">
        <f t="shared" si="405"/>
        <v>091770137137</v>
      </c>
      <c r="M6459">
        <f t="shared" si="403"/>
        <v>4594</v>
      </c>
    </row>
    <row r="6460" spans="1:13">
      <c r="A6460" s="127" t="s">
        <v>16368</v>
      </c>
      <c r="B6460" s="207" t="s">
        <v>16369</v>
      </c>
      <c r="C6460" s="208" t="s">
        <v>16337</v>
      </c>
      <c r="D6460" s="208" t="s">
        <v>16305</v>
      </c>
      <c r="E6460" s="205" t="s">
        <v>13</v>
      </c>
      <c r="F6460" s="205" t="s">
        <v>12</v>
      </c>
      <c r="G6460" s="205" t="s">
        <v>16338</v>
      </c>
      <c r="H6460" s="205" t="s">
        <v>12875</v>
      </c>
      <c r="I6460" s="206">
        <v>1349</v>
      </c>
      <c r="J6460" t="str">
        <f t="shared" si="404"/>
        <v>BY|Steinkirchen (Oberbayern)</v>
      </c>
      <c r="K6460" t="str">
        <f t="shared" si="402"/>
        <v>BY|Steinkirchen (VGem)</v>
      </c>
      <c r="L6460" s="380" t="str">
        <f t="shared" si="405"/>
        <v>091775125138</v>
      </c>
      <c r="M6460">
        <f t="shared" si="403"/>
        <v>5734</v>
      </c>
    </row>
    <row r="6461" spans="1:13">
      <c r="A6461" s="127" t="s">
        <v>16370</v>
      </c>
      <c r="B6461" s="207" t="s">
        <v>16371</v>
      </c>
      <c r="C6461" s="208" t="s">
        <v>16372</v>
      </c>
      <c r="D6461" s="208" t="s">
        <v>16305</v>
      </c>
      <c r="E6461" s="205" t="s">
        <v>13</v>
      </c>
      <c r="F6461" s="205" t="s">
        <v>12</v>
      </c>
      <c r="G6461" s="205" t="s">
        <v>16370</v>
      </c>
      <c r="H6461" s="205" t="s">
        <v>356</v>
      </c>
      <c r="I6461" s="206">
        <v>10826</v>
      </c>
      <c r="J6461" t="str">
        <f t="shared" si="404"/>
        <v>BY|Taufkirchen (Vils)</v>
      </c>
      <c r="K6461" t="str">
        <f t="shared" si="402"/>
        <v>BY|Taufkirchen (Vils)</v>
      </c>
      <c r="L6461" s="380" t="str">
        <f t="shared" si="405"/>
        <v>091770139139</v>
      </c>
      <c r="M6461">
        <f t="shared" si="403"/>
        <v>10826</v>
      </c>
    </row>
    <row r="6462" spans="1:13">
      <c r="A6462" s="127" t="s">
        <v>16373</v>
      </c>
      <c r="B6462" s="207" t="s">
        <v>16374</v>
      </c>
      <c r="C6462" s="208" t="s">
        <v>16375</v>
      </c>
      <c r="D6462" s="208" t="s">
        <v>16305</v>
      </c>
      <c r="E6462" s="205" t="s">
        <v>13</v>
      </c>
      <c r="F6462" s="205" t="s">
        <v>12</v>
      </c>
      <c r="G6462" s="205" t="s">
        <v>16376</v>
      </c>
      <c r="H6462" s="205" t="s">
        <v>12875</v>
      </c>
      <c r="I6462" s="206">
        <v>2190</v>
      </c>
      <c r="J6462" t="str">
        <f t="shared" si="404"/>
        <v>BY|Walpertskirchen</v>
      </c>
      <c r="K6462" t="str">
        <f t="shared" si="402"/>
        <v>BY|Hörlkofen (VGem)</v>
      </c>
      <c r="L6462" s="380" t="str">
        <f t="shared" si="405"/>
        <v>091775121142</v>
      </c>
      <c r="M6462">
        <f t="shared" si="403"/>
        <v>6673</v>
      </c>
    </row>
    <row r="6463" spans="1:13">
      <c r="A6463" s="127" t="s">
        <v>16377</v>
      </c>
      <c r="B6463" s="207" t="s">
        <v>16378</v>
      </c>
      <c r="C6463" s="208" t="s">
        <v>16304</v>
      </c>
      <c r="D6463" s="208" t="s">
        <v>16305</v>
      </c>
      <c r="E6463" s="205" t="s">
        <v>13</v>
      </c>
      <c r="F6463" s="205" t="s">
        <v>12</v>
      </c>
      <c r="G6463" s="205" t="s">
        <v>16306</v>
      </c>
      <c r="H6463" s="205" t="s">
        <v>12875</v>
      </c>
      <c r="I6463" s="206">
        <v>5744</v>
      </c>
      <c r="J6463" t="str">
        <f t="shared" si="404"/>
        <v>BY|Wartenberg (Oberbayern)</v>
      </c>
      <c r="K6463" t="str">
        <f t="shared" si="402"/>
        <v>BY|Wartenberg (VGem)</v>
      </c>
      <c r="L6463" s="380" t="str">
        <f t="shared" si="405"/>
        <v>091775126143</v>
      </c>
      <c r="M6463">
        <f t="shared" si="403"/>
        <v>11750</v>
      </c>
    </row>
    <row r="6464" spans="1:13">
      <c r="A6464" s="127" t="s">
        <v>16379</v>
      </c>
      <c r="B6464" s="207" t="s">
        <v>16380</v>
      </c>
      <c r="C6464" s="208" t="s">
        <v>16375</v>
      </c>
      <c r="D6464" s="208" t="s">
        <v>16305</v>
      </c>
      <c r="E6464" s="205" t="s">
        <v>13</v>
      </c>
      <c r="F6464" s="205" t="s">
        <v>12</v>
      </c>
      <c r="G6464" s="205" t="s">
        <v>16376</v>
      </c>
      <c r="H6464" s="205" t="s">
        <v>12875</v>
      </c>
      <c r="I6464" s="206">
        <v>4483</v>
      </c>
      <c r="J6464" t="str">
        <f t="shared" si="404"/>
        <v>BY|Wörth</v>
      </c>
      <c r="K6464" t="str">
        <f t="shared" si="402"/>
        <v>BY|Hörlkofen (VGem)</v>
      </c>
      <c r="L6464" s="380" t="str">
        <f t="shared" si="405"/>
        <v>091775121144</v>
      </c>
      <c r="M6464">
        <f t="shared" si="403"/>
        <v>6673</v>
      </c>
    </row>
    <row r="6465" spans="1:13">
      <c r="A6465" s="127" t="s">
        <v>16381</v>
      </c>
      <c r="B6465" s="207" t="s">
        <v>16382</v>
      </c>
      <c r="C6465" s="208" t="s">
        <v>16383</v>
      </c>
      <c r="D6465" s="208" t="s">
        <v>16384</v>
      </c>
      <c r="E6465" s="205" t="s">
        <v>13</v>
      </c>
      <c r="F6465" s="205" t="s">
        <v>12</v>
      </c>
      <c r="G6465" s="205" t="s">
        <v>16385</v>
      </c>
      <c r="H6465" s="205" t="s">
        <v>12875</v>
      </c>
      <c r="I6465" s="206">
        <v>6271</v>
      </c>
      <c r="J6465" t="str">
        <f t="shared" si="404"/>
        <v>BY|Allershausen</v>
      </c>
      <c r="K6465" t="str">
        <f t="shared" si="402"/>
        <v>BY|Allershausen (VGem)</v>
      </c>
      <c r="L6465" s="380" t="str">
        <f t="shared" si="405"/>
        <v>091785127113</v>
      </c>
      <c r="M6465">
        <f t="shared" si="403"/>
        <v>7876</v>
      </c>
    </row>
    <row r="6466" spans="1:13">
      <c r="A6466" s="127" t="s">
        <v>16386</v>
      </c>
      <c r="B6466" s="207" t="s">
        <v>16387</v>
      </c>
      <c r="C6466" s="208" t="s">
        <v>16388</v>
      </c>
      <c r="D6466" s="208" t="s">
        <v>16384</v>
      </c>
      <c r="E6466" s="205" t="s">
        <v>13</v>
      </c>
      <c r="F6466" s="205" t="s">
        <v>12</v>
      </c>
      <c r="G6466" s="205" t="s">
        <v>16389</v>
      </c>
      <c r="H6466" s="205" t="s">
        <v>12875</v>
      </c>
      <c r="I6466" s="206">
        <v>2774</v>
      </c>
      <c r="J6466" t="str">
        <f t="shared" si="404"/>
        <v>BY|Attenkirchen</v>
      </c>
      <c r="K6466" t="str">
        <f t="shared" si="402"/>
        <v>BY|Zolling (VGem)</v>
      </c>
      <c r="L6466" s="380" t="str">
        <f t="shared" si="405"/>
        <v>091785130115</v>
      </c>
      <c r="M6466">
        <f t="shared" si="403"/>
        <v>13376</v>
      </c>
    </row>
    <row r="6467" spans="1:13">
      <c r="A6467" s="127" t="s">
        <v>16390</v>
      </c>
      <c r="B6467" s="207" t="s">
        <v>16391</v>
      </c>
      <c r="C6467" s="208" t="s">
        <v>16392</v>
      </c>
      <c r="D6467" s="208" t="s">
        <v>16384</v>
      </c>
      <c r="E6467" s="205" t="s">
        <v>13</v>
      </c>
      <c r="F6467" s="205" t="s">
        <v>12</v>
      </c>
      <c r="G6467" s="205" t="s">
        <v>16393</v>
      </c>
      <c r="H6467" s="205" t="s">
        <v>356</v>
      </c>
      <c r="I6467" s="206">
        <v>6348</v>
      </c>
      <c r="J6467" t="str">
        <f t="shared" si="404"/>
        <v>BY|Au i.d.Hallertau</v>
      </c>
      <c r="K6467" t="str">
        <f t="shared" ref="K6467:K6530" si="406">E6467 &amp; "|" &amp; G6467</f>
        <v>BY|Au i.d.Hallertau, M</v>
      </c>
      <c r="L6467" s="380" t="str">
        <f t="shared" si="405"/>
        <v>091780116116</v>
      </c>
      <c r="M6467">
        <f t="shared" ref="M6467:M6530" si="407">SUMIF($C:$C, $C6467, $I:$I)</f>
        <v>6348</v>
      </c>
    </row>
    <row r="6468" spans="1:13">
      <c r="A6468" s="127" t="s">
        <v>16394</v>
      </c>
      <c r="B6468" s="207" t="s">
        <v>16395</v>
      </c>
      <c r="C6468" s="208" t="s">
        <v>16396</v>
      </c>
      <c r="D6468" s="208" t="s">
        <v>16384</v>
      </c>
      <c r="E6468" s="205" t="s">
        <v>13</v>
      </c>
      <c r="F6468" s="205" t="s">
        <v>12</v>
      </c>
      <c r="G6468" s="205" t="s">
        <v>16397</v>
      </c>
      <c r="H6468" s="205" t="s">
        <v>356</v>
      </c>
      <c r="I6468" s="206">
        <v>14475</v>
      </c>
      <c r="J6468" t="str">
        <f t="shared" si="404"/>
        <v>BY|Eching (Kreis Freising)</v>
      </c>
      <c r="K6468" t="str">
        <f t="shared" si="406"/>
        <v>BY|Eching</v>
      </c>
      <c r="L6468" s="380" t="str">
        <f t="shared" si="405"/>
        <v>091780120120</v>
      </c>
      <c r="M6468">
        <f t="shared" si="407"/>
        <v>14475</v>
      </c>
    </row>
    <row r="6469" spans="1:13">
      <c r="A6469" s="127" t="s">
        <v>16398</v>
      </c>
      <c r="B6469" s="207" t="s">
        <v>16399</v>
      </c>
      <c r="C6469" s="208" t="s">
        <v>16400</v>
      </c>
      <c r="D6469" s="208" t="s">
        <v>16384</v>
      </c>
      <c r="E6469" s="205" t="s">
        <v>13</v>
      </c>
      <c r="F6469" s="205" t="s">
        <v>12</v>
      </c>
      <c r="G6469" s="205" t="s">
        <v>16398</v>
      </c>
      <c r="H6469" s="205" t="s">
        <v>356</v>
      </c>
      <c r="I6469" s="206">
        <v>3498</v>
      </c>
      <c r="J6469" t="str">
        <f t="shared" si="404"/>
        <v>BY|Rudelzhausen</v>
      </c>
      <c r="K6469" t="str">
        <f t="shared" si="406"/>
        <v>BY|Rudelzhausen</v>
      </c>
      <c r="L6469" s="380" t="str">
        <f t="shared" si="405"/>
        <v>091780122122</v>
      </c>
      <c r="M6469">
        <f t="shared" si="407"/>
        <v>3498</v>
      </c>
    </row>
    <row r="6470" spans="1:13">
      <c r="A6470" s="127" t="s">
        <v>16401</v>
      </c>
      <c r="B6470" s="207" t="s">
        <v>16402</v>
      </c>
      <c r="C6470" s="208" t="s">
        <v>16403</v>
      </c>
      <c r="D6470" s="208" t="s">
        <v>16384</v>
      </c>
      <c r="E6470" s="205" t="s">
        <v>13</v>
      </c>
      <c r="F6470" s="205" t="s">
        <v>12</v>
      </c>
      <c r="G6470" s="205" t="s">
        <v>16401</v>
      </c>
      <c r="H6470" s="205" t="s">
        <v>356</v>
      </c>
      <c r="I6470" s="206">
        <v>5138</v>
      </c>
      <c r="J6470" t="str">
        <f t="shared" ref="J6470:J6533" si="408">E6470 &amp; "|" &amp; A6470</f>
        <v>BY|Fahrenzhausen</v>
      </c>
      <c r="K6470" t="str">
        <f t="shared" si="406"/>
        <v>BY|Fahrenzhausen</v>
      </c>
      <c r="L6470" s="380" t="str">
        <f t="shared" ref="L6470:L6533" si="409">C6470 &amp; RIGHT(B6470,3)</f>
        <v>091780123123</v>
      </c>
      <c r="M6470">
        <f t="shared" si="407"/>
        <v>5138</v>
      </c>
    </row>
    <row r="6471" spans="1:13">
      <c r="A6471" s="127" t="s">
        <v>16404</v>
      </c>
      <c r="B6471" s="207" t="s">
        <v>16405</v>
      </c>
      <c r="C6471" s="208" t="s">
        <v>16406</v>
      </c>
      <c r="D6471" s="208" t="s">
        <v>16384</v>
      </c>
      <c r="E6471" s="205" t="s">
        <v>13</v>
      </c>
      <c r="F6471" s="205" t="s">
        <v>12</v>
      </c>
      <c r="G6471" s="205" t="s">
        <v>16407</v>
      </c>
      <c r="H6471" s="205" t="s">
        <v>356</v>
      </c>
      <c r="I6471" s="206">
        <v>49939</v>
      </c>
      <c r="J6471" t="str">
        <f t="shared" si="408"/>
        <v>BY|Freising</v>
      </c>
      <c r="K6471" t="str">
        <f t="shared" si="406"/>
        <v>BY|Freising, GKSt</v>
      </c>
      <c r="L6471" s="380" t="str">
        <f t="shared" si="409"/>
        <v>091780124124</v>
      </c>
      <c r="M6471">
        <f t="shared" si="407"/>
        <v>49939</v>
      </c>
    </row>
    <row r="6472" spans="1:13">
      <c r="A6472" s="127" t="s">
        <v>16408</v>
      </c>
      <c r="B6472" s="207" t="s">
        <v>16409</v>
      </c>
      <c r="C6472" s="208" t="s">
        <v>16410</v>
      </c>
      <c r="D6472" s="208" t="s">
        <v>16384</v>
      </c>
      <c r="E6472" s="205" t="s">
        <v>13</v>
      </c>
      <c r="F6472" s="205" t="s">
        <v>12</v>
      </c>
      <c r="G6472" s="205" t="s">
        <v>16411</v>
      </c>
      <c r="H6472" s="205" t="s">
        <v>12875</v>
      </c>
      <c r="I6472" s="206">
        <v>1578</v>
      </c>
      <c r="J6472" t="str">
        <f t="shared" si="408"/>
        <v>BY|Gammelsdorf</v>
      </c>
      <c r="K6472" t="str">
        <f t="shared" si="406"/>
        <v>BY|Mauern (VGem)</v>
      </c>
      <c r="L6472" s="380" t="str">
        <f t="shared" si="409"/>
        <v>091785129125</v>
      </c>
      <c r="M6472">
        <f t="shared" si="407"/>
        <v>9294</v>
      </c>
    </row>
    <row r="6473" spans="1:13">
      <c r="A6473" s="127" t="s">
        <v>16412</v>
      </c>
      <c r="B6473" s="207" t="s">
        <v>16413</v>
      </c>
      <c r="C6473" s="208" t="s">
        <v>16388</v>
      </c>
      <c r="D6473" s="208" t="s">
        <v>16384</v>
      </c>
      <c r="E6473" s="205" t="s">
        <v>13</v>
      </c>
      <c r="F6473" s="205" t="s">
        <v>12</v>
      </c>
      <c r="G6473" s="205" t="s">
        <v>16389</v>
      </c>
      <c r="H6473" s="205" t="s">
        <v>12875</v>
      </c>
      <c r="I6473" s="206">
        <v>2956</v>
      </c>
      <c r="J6473" t="str">
        <f t="shared" si="408"/>
        <v>BY|Haag a.d.Amper</v>
      </c>
      <c r="K6473" t="str">
        <f t="shared" si="406"/>
        <v>BY|Zolling (VGem)</v>
      </c>
      <c r="L6473" s="380" t="str">
        <f t="shared" si="409"/>
        <v>091785130129</v>
      </c>
      <c r="M6473">
        <f t="shared" si="407"/>
        <v>13376</v>
      </c>
    </row>
    <row r="6474" spans="1:13">
      <c r="A6474" s="127" t="s">
        <v>16414</v>
      </c>
      <c r="B6474" s="209" t="s">
        <v>16415</v>
      </c>
      <c r="C6474" s="208" t="s">
        <v>16416</v>
      </c>
      <c r="D6474" s="208" t="s">
        <v>16384</v>
      </c>
      <c r="E6474" s="205" t="s">
        <v>13</v>
      </c>
      <c r="F6474" s="205" t="s">
        <v>12</v>
      </c>
      <c r="G6474" s="205" t="s">
        <v>16414</v>
      </c>
      <c r="H6474" s="205" t="s">
        <v>356</v>
      </c>
      <c r="I6474" s="206">
        <v>12140</v>
      </c>
      <c r="J6474" t="str">
        <f t="shared" si="408"/>
        <v>BY|Hallbergmoos</v>
      </c>
      <c r="K6474" t="str">
        <f t="shared" si="406"/>
        <v>BY|Hallbergmoos</v>
      </c>
      <c r="L6474" s="380" t="str">
        <f t="shared" si="409"/>
        <v>091780130130</v>
      </c>
      <c r="M6474">
        <f t="shared" si="407"/>
        <v>12140</v>
      </c>
    </row>
    <row r="6475" spans="1:13">
      <c r="A6475" s="127" t="s">
        <v>16417</v>
      </c>
      <c r="B6475" s="207" t="s">
        <v>16418</v>
      </c>
      <c r="C6475" s="208" t="s">
        <v>16410</v>
      </c>
      <c r="D6475" s="208" t="s">
        <v>16384</v>
      </c>
      <c r="E6475" s="205" t="s">
        <v>13</v>
      </c>
      <c r="F6475" s="205" t="s">
        <v>12</v>
      </c>
      <c r="G6475" s="205" t="s">
        <v>16411</v>
      </c>
      <c r="H6475" s="205" t="s">
        <v>12875</v>
      </c>
      <c r="I6475" s="206">
        <v>2001</v>
      </c>
      <c r="J6475" t="str">
        <f t="shared" si="408"/>
        <v>BY|Hörgertshausen</v>
      </c>
      <c r="K6475" t="str">
        <f t="shared" si="406"/>
        <v>BY|Mauern (VGem)</v>
      </c>
      <c r="L6475" s="380" t="str">
        <f t="shared" si="409"/>
        <v>091785129132</v>
      </c>
      <c r="M6475">
        <f t="shared" si="407"/>
        <v>9294</v>
      </c>
    </row>
    <row r="6476" spans="1:13">
      <c r="A6476" s="127" t="s">
        <v>16419</v>
      </c>
      <c r="B6476" s="207" t="s">
        <v>16420</v>
      </c>
      <c r="C6476" s="208" t="s">
        <v>16421</v>
      </c>
      <c r="D6476" s="208" t="s">
        <v>16384</v>
      </c>
      <c r="E6476" s="205" t="s">
        <v>13</v>
      </c>
      <c r="F6476" s="205" t="s">
        <v>12</v>
      </c>
      <c r="G6476" s="205" t="s">
        <v>16419</v>
      </c>
      <c r="H6476" s="205" t="s">
        <v>356</v>
      </c>
      <c r="I6476" s="206">
        <v>2716</v>
      </c>
      <c r="J6476" t="str">
        <f t="shared" si="408"/>
        <v>BY|Hohenkammer</v>
      </c>
      <c r="K6476" t="str">
        <f t="shared" si="406"/>
        <v>BY|Hohenkammer</v>
      </c>
      <c r="L6476" s="380" t="str">
        <f t="shared" si="409"/>
        <v>091780133133</v>
      </c>
      <c r="M6476">
        <f t="shared" si="407"/>
        <v>2716</v>
      </c>
    </row>
    <row r="6477" spans="1:13">
      <c r="A6477" s="127" t="s">
        <v>16422</v>
      </c>
      <c r="B6477" s="207" t="s">
        <v>16423</v>
      </c>
      <c r="C6477" s="208" t="s">
        <v>16424</v>
      </c>
      <c r="D6477" s="208" t="s">
        <v>16384</v>
      </c>
      <c r="E6477" s="205" t="s">
        <v>13</v>
      </c>
      <c r="F6477" s="205" t="s">
        <v>12</v>
      </c>
      <c r="G6477" s="205" t="s">
        <v>16422</v>
      </c>
      <c r="H6477" s="205" t="s">
        <v>356</v>
      </c>
      <c r="I6477" s="206">
        <v>3303</v>
      </c>
      <c r="J6477" t="str">
        <f t="shared" si="408"/>
        <v>BY|Kirchdorf a.d.Amper</v>
      </c>
      <c r="K6477" t="str">
        <f t="shared" si="406"/>
        <v>BY|Kirchdorf a.d.Amper</v>
      </c>
      <c r="L6477" s="380" t="str">
        <f t="shared" si="409"/>
        <v>091780136136</v>
      </c>
      <c r="M6477">
        <f t="shared" si="407"/>
        <v>3303</v>
      </c>
    </row>
    <row r="6478" spans="1:13">
      <c r="A6478" s="127" t="s">
        <v>16425</v>
      </c>
      <c r="B6478" s="207" t="s">
        <v>16426</v>
      </c>
      <c r="C6478" s="208" t="s">
        <v>16427</v>
      </c>
      <c r="D6478" s="208" t="s">
        <v>16384</v>
      </c>
      <c r="E6478" s="205" t="s">
        <v>13</v>
      </c>
      <c r="F6478" s="205" t="s">
        <v>12</v>
      </c>
      <c r="G6478" s="205" t="s">
        <v>16425</v>
      </c>
      <c r="H6478" s="205" t="s">
        <v>356</v>
      </c>
      <c r="I6478" s="206">
        <v>4263</v>
      </c>
      <c r="J6478" t="str">
        <f t="shared" si="408"/>
        <v>BY|Kranzberg</v>
      </c>
      <c r="K6478" t="str">
        <f t="shared" si="406"/>
        <v>BY|Kranzberg</v>
      </c>
      <c r="L6478" s="380" t="str">
        <f t="shared" si="409"/>
        <v>091780137137</v>
      </c>
      <c r="M6478">
        <f t="shared" si="407"/>
        <v>4263</v>
      </c>
    </row>
    <row r="6479" spans="1:13">
      <c r="A6479" s="127" t="s">
        <v>16428</v>
      </c>
      <c r="B6479" s="207" t="s">
        <v>16429</v>
      </c>
      <c r="C6479" s="208" t="s">
        <v>16430</v>
      </c>
      <c r="D6479" s="208" t="s">
        <v>16384</v>
      </c>
      <c r="E6479" s="205" t="s">
        <v>13</v>
      </c>
      <c r="F6479" s="205" t="s">
        <v>12</v>
      </c>
      <c r="G6479" s="205" t="s">
        <v>16431</v>
      </c>
      <c r="H6479" s="205" t="s">
        <v>356</v>
      </c>
      <c r="I6479" s="206">
        <v>4110</v>
      </c>
      <c r="J6479" t="str">
        <f t="shared" si="408"/>
        <v>BY|Langenbach (Oberbayern)</v>
      </c>
      <c r="K6479" t="str">
        <f t="shared" si="406"/>
        <v>BY|Langenbach</v>
      </c>
      <c r="L6479" s="380" t="str">
        <f t="shared" si="409"/>
        <v>091780138138</v>
      </c>
      <c r="M6479">
        <f t="shared" si="407"/>
        <v>4110</v>
      </c>
    </row>
    <row r="6480" spans="1:13">
      <c r="A6480" s="127" t="s">
        <v>16432</v>
      </c>
      <c r="B6480" s="207" t="s">
        <v>16433</v>
      </c>
      <c r="C6480" s="208" t="s">
        <v>16434</v>
      </c>
      <c r="D6480" s="208" t="s">
        <v>16384</v>
      </c>
      <c r="E6480" s="205" t="s">
        <v>13</v>
      </c>
      <c r="F6480" s="205" t="s">
        <v>12</v>
      </c>
      <c r="G6480" s="205" t="s">
        <v>16432</v>
      </c>
      <c r="H6480" s="205" t="s">
        <v>356</v>
      </c>
      <c r="I6480" s="206">
        <v>3311</v>
      </c>
      <c r="J6480" t="str">
        <f t="shared" si="408"/>
        <v>BY|Marzling</v>
      </c>
      <c r="K6480" t="str">
        <f t="shared" si="406"/>
        <v>BY|Marzling</v>
      </c>
      <c r="L6480" s="380" t="str">
        <f t="shared" si="409"/>
        <v>091780140140</v>
      </c>
      <c r="M6480">
        <f t="shared" si="407"/>
        <v>3311</v>
      </c>
    </row>
    <row r="6481" spans="1:13">
      <c r="A6481" s="127" t="s">
        <v>16435</v>
      </c>
      <c r="B6481" s="207" t="s">
        <v>16436</v>
      </c>
      <c r="C6481" s="208" t="s">
        <v>16410</v>
      </c>
      <c r="D6481" s="208" t="s">
        <v>16384</v>
      </c>
      <c r="E6481" s="205" t="s">
        <v>13</v>
      </c>
      <c r="F6481" s="205" t="s">
        <v>12</v>
      </c>
      <c r="G6481" s="205" t="s">
        <v>16411</v>
      </c>
      <c r="H6481" s="205" t="s">
        <v>12875</v>
      </c>
      <c r="I6481" s="206">
        <v>3164</v>
      </c>
      <c r="J6481" t="str">
        <f t="shared" si="408"/>
        <v>BY|Mauern</v>
      </c>
      <c r="K6481" t="str">
        <f t="shared" si="406"/>
        <v>BY|Mauern (VGem)</v>
      </c>
      <c r="L6481" s="380" t="str">
        <f t="shared" si="409"/>
        <v>091785129142</v>
      </c>
      <c r="M6481">
        <f t="shared" si="407"/>
        <v>9294</v>
      </c>
    </row>
    <row r="6482" spans="1:13">
      <c r="A6482" s="127" t="s">
        <v>16437</v>
      </c>
      <c r="B6482" s="207" t="s">
        <v>16438</v>
      </c>
      <c r="C6482" s="208" t="s">
        <v>16439</v>
      </c>
      <c r="D6482" s="208" t="s">
        <v>16384</v>
      </c>
      <c r="E6482" s="205" t="s">
        <v>13</v>
      </c>
      <c r="F6482" s="205" t="s">
        <v>12</v>
      </c>
      <c r="G6482" s="205" t="s">
        <v>16440</v>
      </c>
      <c r="H6482" s="205" t="s">
        <v>356</v>
      </c>
      <c r="I6482" s="206">
        <v>20027</v>
      </c>
      <c r="J6482" t="str">
        <f t="shared" si="408"/>
        <v>BY|Moosburg a.d.Isar</v>
      </c>
      <c r="K6482" t="str">
        <f t="shared" si="406"/>
        <v>BY|Moosburg a.d.Isar, St</v>
      </c>
      <c r="L6482" s="380" t="str">
        <f t="shared" si="409"/>
        <v>091780143143</v>
      </c>
      <c r="M6482">
        <f t="shared" si="407"/>
        <v>20027</v>
      </c>
    </row>
    <row r="6483" spans="1:13">
      <c r="A6483" s="127" t="s">
        <v>16441</v>
      </c>
      <c r="B6483" s="207" t="s">
        <v>16442</v>
      </c>
      <c r="C6483" s="208" t="s">
        <v>16443</v>
      </c>
      <c r="D6483" s="208" t="s">
        <v>16384</v>
      </c>
      <c r="E6483" s="205" t="s">
        <v>13</v>
      </c>
      <c r="F6483" s="205" t="s">
        <v>12</v>
      </c>
      <c r="G6483" s="205" t="s">
        <v>16444</v>
      </c>
      <c r="H6483" s="205" t="s">
        <v>356</v>
      </c>
      <c r="I6483" s="206">
        <v>5643</v>
      </c>
      <c r="J6483" t="str">
        <f t="shared" si="408"/>
        <v>BY|Nandlstadt</v>
      </c>
      <c r="K6483" t="str">
        <f t="shared" si="406"/>
        <v>BY|Nandlstadt, M</v>
      </c>
      <c r="L6483" s="380" t="str">
        <f t="shared" si="409"/>
        <v>091780144144</v>
      </c>
      <c r="M6483">
        <f t="shared" si="407"/>
        <v>5643</v>
      </c>
    </row>
    <row r="6484" spans="1:13">
      <c r="A6484" s="127" t="s">
        <v>16445</v>
      </c>
      <c r="B6484" s="207" t="s">
        <v>16446</v>
      </c>
      <c r="C6484" s="208" t="s">
        <v>16447</v>
      </c>
      <c r="D6484" s="208" t="s">
        <v>16384</v>
      </c>
      <c r="E6484" s="205" t="s">
        <v>13</v>
      </c>
      <c r="F6484" s="205" t="s">
        <v>12</v>
      </c>
      <c r="G6484" s="205" t="s">
        <v>16445</v>
      </c>
      <c r="H6484" s="205" t="s">
        <v>356</v>
      </c>
      <c r="I6484" s="206">
        <v>20819</v>
      </c>
      <c r="J6484" t="str">
        <f t="shared" si="408"/>
        <v>BY|Neufahrn b.Freising</v>
      </c>
      <c r="K6484" t="str">
        <f t="shared" si="406"/>
        <v>BY|Neufahrn b.Freising</v>
      </c>
      <c r="L6484" s="380" t="str">
        <f t="shared" si="409"/>
        <v>091780145145</v>
      </c>
      <c r="M6484">
        <f t="shared" si="407"/>
        <v>20819</v>
      </c>
    </row>
    <row r="6485" spans="1:13">
      <c r="A6485" s="127" t="s">
        <v>16448</v>
      </c>
      <c r="B6485" s="207" t="s">
        <v>16449</v>
      </c>
      <c r="C6485" s="208" t="s">
        <v>16383</v>
      </c>
      <c r="D6485" s="208" t="s">
        <v>16384</v>
      </c>
      <c r="E6485" s="205" t="s">
        <v>13</v>
      </c>
      <c r="F6485" s="205" t="s">
        <v>12</v>
      </c>
      <c r="G6485" s="205" t="s">
        <v>16385</v>
      </c>
      <c r="H6485" s="205" t="s">
        <v>12875</v>
      </c>
      <c r="I6485" s="206">
        <v>1605</v>
      </c>
      <c r="J6485" t="str">
        <f t="shared" si="408"/>
        <v>BY|Paunzhausen</v>
      </c>
      <c r="K6485" t="str">
        <f t="shared" si="406"/>
        <v>BY|Allershausen (VGem)</v>
      </c>
      <c r="L6485" s="380" t="str">
        <f t="shared" si="409"/>
        <v>091785127150</v>
      </c>
      <c r="M6485">
        <f t="shared" si="407"/>
        <v>7876</v>
      </c>
    </row>
    <row r="6486" spans="1:13">
      <c r="A6486" s="127" t="s">
        <v>16450</v>
      </c>
      <c r="B6486" s="207" t="s">
        <v>16451</v>
      </c>
      <c r="C6486" s="208" t="s">
        <v>16410</v>
      </c>
      <c r="D6486" s="208" t="s">
        <v>16384</v>
      </c>
      <c r="E6486" s="205" t="s">
        <v>13</v>
      </c>
      <c r="F6486" s="205" t="s">
        <v>12</v>
      </c>
      <c r="G6486" s="205" t="s">
        <v>16411</v>
      </c>
      <c r="H6486" s="205" t="s">
        <v>12875</v>
      </c>
      <c r="I6486" s="206">
        <v>2551</v>
      </c>
      <c r="J6486" t="str">
        <f t="shared" si="408"/>
        <v>BY|Wang</v>
      </c>
      <c r="K6486" t="str">
        <f t="shared" si="406"/>
        <v>BY|Mauern (VGem)</v>
      </c>
      <c r="L6486" s="380" t="str">
        <f t="shared" si="409"/>
        <v>091785129155</v>
      </c>
      <c r="M6486">
        <f t="shared" si="407"/>
        <v>9294</v>
      </c>
    </row>
    <row r="6487" spans="1:13">
      <c r="A6487" s="127" t="s">
        <v>16452</v>
      </c>
      <c r="B6487" s="207" t="s">
        <v>16453</v>
      </c>
      <c r="C6487" s="208" t="s">
        <v>16388</v>
      </c>
      <c r="D6487" s="208" t="s">
        <v>16384</v>
      </c>
      <c r="E6487" s="205" t="s">
        <v>13</v>
      </c>
      <c r="F6487" s="205" t="s">
        <v>12</v>
      </c>
      <c r="G6487" s="205" t="s">
        <v>16389</v>
      </c>
      <c r="H6487" s="205" t="s">
        <v>12875</v>
      </c>
      <c r="I6487" s="206">
        <v>2556</v>
      </c>
      <c r="J6487" t="str">
        <f t="shared" si="408"/>
        <v>BY|Wolfersdorf</v>
      </c>
      <c r="K6487" t="str">
        <f t="shared" si="406"/>
        <v>BY|Zolling (VGem)</v>
      </c>
      <c r="L6487" s="380" t="str">
        <f t="shared" si="409"/>
        <v>091785130156</v>
      </c>
      <c r="M6487">
        <f t="shared" si="407"/>
        <v>13376</v>
      </c>
    </row>
    <row r="6488" spans="1:13">
      <c r="A6488" s="127" t="s">
        <v>16454</v>
      </c>
      <c r="B6488" s="207" t="s">
        <v>16455</v>
      </c>
      <c r="C6488" s="208" t="s">
        <v>16388</v>
      </c>
      <c r="D6488" s="208" t="s">
        <v>16384</v>
      </c>
      <c r="E6488" s="205" t="s">
        <v>13</v>
      </c>
      <c r="F6488" s="205" t="s">
        <v>12</v>
      </c>
      <c r="G6488" s="205" t="s">
        <v>16389</v>
      </c>
      <c r="H6488" s="205" t="s">
        <v>12875</v>
      </c>
      <c r="I6488" s="206">
        <v>5090</v>
      </c>
      <c r="J6488" t="str">
        <f t="shared" si="408"/>
        <v>BY|Zolling</v>
      </c>
      <c r="K6488" t="str">
        <f t="shared" si="406"/>
        <v>BY|Zolling (VGem)</v>
      </c>
      <c r="L6488" s="380" t="str">
        <f t="shared" si="409"/>
        <v>091785130157</v>
      </c>
      <c r="M6488">
        <f t="shared" si="407"/>
        <v>13376</v>
      </c>
    </row>
    <row r="6489" spans="1:13">
      <c r="A6489" s="127" t="s">
        <v>16456</v>
      </c>
      <c r="B6489" s="207" t="s">
        <v>16457</v>
      </c>
      <c r="C6489" s="208" t="s">
        <v>16458</v>
      </c>
      <c r="D6489" s="208" t="s">
        <v>16459</v>
      </c>
      <c r="E6489" s="205" t="s">
        <v>13</v>
      </c>
      <c r="F6489" s="205" t="s">
        <v>12</v>
      </c>
      <c r="G6489" s="205" t="s">
        <v>16460</v>
      </c>
      <c r="H6489" s="205" t="s">
        <v>12875</v>
      </c>
      <c r="I6489" s="206">
        <v>1844</v>
      </c>
      <c r="J6489" t="str">
        <f t="shared" si="408"/>
        <v>BY|Adelshofen (Oberbayern)</v>
      </c>
      <c r="K6489" t="str">
        <f t="shared" si="406"/>
        <v>BY|Mammendorf (VGem)</v>
      </c>
      <c r="L6489" s="380" t="str">
        <f t="shared" si="409"/>
        <v>091795131111</v>
      </c>
      <c r="M6489">
        <f t="shared" si="407"/>
        <v>17458</v>
      </c>
    </row>
    <row r="6490" spans="1:13">
      <c r="A6490" s="127" t="s">
        <v>16461</v>
      </c>
      <c r="B6490" s="207" t="s">
        <v>16462</v>
      </c>
      <c r="C6490" s="208" t="s">
        <v>16463</v>
      </c>
      <c r="D6490" s="208" t="s">
        <v>16459</v>
      </c>
      <c r="E6490" s="205" t="s">
        <v>13</v>
      </c>
      <c r="F6490" s="205" t="s">
        <v>12</v>
      </c>
      <c r="G6490" s="205" t="s">
        <v>16461</v>
      </c>
      <c r="H6490" s="205" t="s">
        <v>356</v>
      </c>
      <c r="I6490" s="206">
        <v>4072</v>
      </c>
      <c r="J6490" t="str">
        <f t="shared" si="408"/>
        <v>BY|Alling</v>
      </c>
      <c r="K6490" t="str">
        <f t="shared" si="406"/>
        <v>BY|Alling</v>
      </c>
      <c r="L6490" s="380" t="str">
        <f t="shared" si="409"/>
        <v>091790113113</v>
      </c>
      <c r="M6490">
        <f t="shared" si="407"/>
        <v>4072</v>
      </c>
    </row>
    <row r="6491" spans="1:13">
      <c r="A6491" s="127" t="s">
        <v>16464</v>
      </c>
      <c r="B6491" s="207" t="s">
        <v>16465</v>
      </c>
      <c r="C6491" s="208" t="s">
        <v>16458</v>
      </c>
      <c r="D6491" s="208" t="s">
        <v>16459</v>
      </c>
      <c r="E6491" s="205" t="s">
        <v>13</v>
      </c>
      <c r="F6491" s="205" t="s">
        <v>12</v>
      </c>
      <c r="G6491" s="205" t="s">
        <v>16460</v>
      </c>
      <c r="H6491" s="205" t="s">
        <v>12875</v>
      </c>
      <c r="I6491" s="206">
        <v>2111</v>
      </c>
      <c r="J6491" t="str">
        <f t="shared" si="408"/>
        <v>BY|Althegnenberg</v>
      </c>
      <c r="K6491" t="str">
        <f t="shared" si="406"/>
        <v>BY|Mammendorf (VGem)</v>
      </c>
      <c r="L6491" s="380" t="str">
        <f t="shared" si="409"/>
        <v>091795131114</v>
      </c>
      <c r="M6491">
        <f t="shared" si="407"/>
        <v>17458</v>
      </c>
    </row>
    <row r="6492" spans="1:13">
      <c r="A6492" s="127" t="s">
        <v>16466</v>
      </c>
      <c r="B6492" s="207" t="s">
        <v>16467</v>
      </c>
      <c r="C6492" s="208" t="s">
        <v>16468</v>
      </c>
      <c r="D6492" s="208" t="s">
        <v>16459</v>
      </c>
      <c r="E6492" s="205" t="s">
        <v>13</v>
      </c>
      <c r="F6492" s="205" t="s">
        <v>12</v>
      </c>
      <c r="G6492" s="205" t="s">
        <v>16466</v>
      </c>
      <c r="H6492" s="205" t="s">
        <v>356</v>
      </c>
      <c r="I6492" s="206">
        <v>3542</v>
      </c>
      <c r="J6492" t="str">
        <f t="shared" si="408"/>
        <v>BY|Egenhofen</v>
      </c>
      <c r="K6492" t="str">
        <f t="shared" si="406"/>
        <v>BY|Egenhofen</v>
      </c>
      <c r="L6492" s="380" t="str">
        <f t="shared" si="409"/>
        <v>091790117117</v>
      </c>
      <c r="M6492">
        <f t="shared" si="407"/>
        <v>3542</v>
      </c>
    </row>
    <row r="6493" spans="1:13">
      <c r="A6493" s="127" t="s">
        <v>16469</v>
      </c>
      <c r="B6493" s="207" t="s">
        <v>16470</v>
      </c>
      <c r="C6493" s="208" t="s">
        <v>16471</v>
      </c>
      <c r="D6493" s="208" t="s">
        <v>16459</v>
      </c>
      <c r="E6493" s="205" t="s">
        <v>13</v>
      </c>
      <c r="F6493" s="205" t="s">
        <v>12</v>
      </c>
      <c r="G6493" s="205" t="s">
        <v>16469</v>
      </c>
      <c r="H6493" s="205" t="s">
        <v>356</v>
      </c>
      <c r="I6493" s="206">
        <v>11765</v>
      </c>
      <c r="J6493" t="str">
        <f t="shared" si="408"/>
        <v>BY|Eichenau</v>
      </c>
      <c r="K6493" t="str">
        <f t="shared" si="406"/>
        <v>BY|Eichenau</v>
      </c>
      <c r="L6493" s="380" t="str">
        <f t="shared" si="409"/>
        <v>091790118118</v>
      </c>
      <c r="M6493">
        <f t="shared" si="407"/>
        <v>11765</v>
      </c>
    </row>
    <row r="6494" spans="1:13">
      <c r="A6494" s="127" t="s">
        <v>16472</v>
      </c>
      <c r="B6494" s="207" t="s">
        <v>16473</v>
      </c>
      <c r="C6494" s="208" t="s">
        <v>16474</v>
      </c>
      <c r="D6494" s="208" t="s">
        <v>16459</v>
      </c>
      <c r="E6494" s="205" t="s">
        <v>13</v>
      </c>
      <c r="F6494" s="205" t="s">
        <v>12</v>
      </c>
      <c r="G6494" s="205" t="s">
        <v>16475</v>
      </c>
      <c r="H6494" s="205" t="s">
        <v>356</v>
      </c>
      <c r="I6494" s="206">
        <v>7068</v>
      </c>
      <c r="J6494" t="str">
        <f t="shared" si="408"/>
        <v>BY|Emmering (Kreis Fürstenfeldbruck)</v>
      </c>
      <c r="K6494" t="str">
        <f t="shared" si="406"/>
        <v>BY|Emmering</v>
      </c>
      <c r="L6494" s="380" t="str">
        <f t="shared" si="409"/>
        <v>091790119119</v>
      </c>
      <c r="M6494">
        <f t="shared" si="407"/>
        <v>7068</v>
      </c>
    </row>
    <row r="6495" spans="1:13">
      <c r="A6495" s="127" t="s">
        <v>16476</v>
      </c>
      <c r="B6495" s="207" t="s">
        <v>16477</v>
      </c>
      <c r="C6495" s="208" t="s">
        <v>16478</v>
      </c>
      <c r="D6495" s="208" t="s">
        <v>16459</v>
      </c>
      <c r="E6495" s="205" t="s">
        <v>13</v>
      </c>
      <c r="F6495" s="205" t="s">
        <v>12</v>
      </c>
      <c r="G6495" s="205" t="s">
        <v>16479</v>
      </c>
      <c r="H6495" s="205" t="s">
        <v>356</v>
      </c>
      <c r="I6495" s="206">
        <v>38187</v>
      </c>
      <c r="J6495" t="str">
        <f t="shared" si="408"/>
        <v>BY|Fürstenfeldbruck</v>
      </c>
      <c r="K6495" t="str">
        <f t="shared" si="406"/>
        <v>BY|Fürstenfeldbruck, GKSt</v>
      </c>
      <c r="L6495" s="380" t="str">
        <f t="shared" si="409"/>
        <v>091790121121</v>
      </c>
      <c r="M6495">
        <f t="shared" si="407"/>
        <v>38187</v>
      </c>
    </row>
    <row r="6496" spans="1:13">
      <c r="A6496" s="127" t="s">
        <v>16480</v>
      </c>
      <c r="B6496" s="207" t="s">
        <v>16481</v>
      </c>
      <c r="C6496" s="208" t="s">
        <v>16482</v>
      </c>
      <c r="D6496" s="208" t="s">
        <v>16459</v>
      </c>
      <c r="E6496" s="205" t="s">
        <v>13</v>
      </c>
      <c r="F6496" s="205" t="s">
        <v>12</v>
      </c>
      <c r="G6496" s="205" t="s">
        <v>16483</v>
      </c>
      <c r="H6496" s="205" t="s">
        <v>356</v>
      </c>
      <c r="I6496" s="206">
        <v>41822</v>
      </c>
      <c r="J6496" t="str">
        <f t="shared" si="408"/>
        <v>BY|Germering</v>
      </c>
      <c r="K6496" t="str">
        <f t="shared" si="406"/>
        <v>BY|Germering, GKSt</v>
      </c>
      <c r="L6496" s="380" t="str">
        <f t="shared" si="409"/>
        <v>091790123123</v>
      </c>
      <c r="M6496">
        <f t="shared" si="407"/>
        <v>41822</v>
      </c>
    </row>
    <row r="6497" spans="1:13">
      <c r="A6497" s="127" t="s">
        <v>16484</v>
      </c>
      <c r="B6497" s="207" t="s">
        <v>16485</v>
      </c>
      <c r="C6497" s="208" t="s">
        <v>16486</v>
      </c>
      <c r="D6497" s="208" t="s">
        <v>16459</v>
      </c>
      <c r="E6497" s="205" t="s">
        <v>13</v>
      </c>
      <c r="F6497" s="205" t="s">
        <v>12</v>
      </c>
      <c r="G6497" s="205" t="s">
        <v>16487</v>
      </c>
      <c r="H6497" s="205" t="s">
        <v>12875</v>
      </c>
      <c r="I6497" s="206">
        <v>4052</v>
      </c>
      <c r="J6497" t="str">
        <f t="shared" si="408"/>
        <v>BY|Grafrath</v>
      </c>
      <c r="K6497" t="str">
        <f t="shared" si="406"/>
        <v>BY|Grafrath (VGem)</v>
      </c>
      <c r="L6497" s="380" t="str">
        <f t="shared" si="409"/>
        <v>091795132125</v>
      </c>
      <c r="M6497">
        <f t="shared" si="407"/>
        <v>7598</v>
      </c>
    </row>
    <row r="6498" spans="1:13">
      <c r="A6498" s="127" t="s">
        <v>16488</v>
      </c>
      <c r="B6498" s="207" t="s">
        <v>16489</v>
      </c>
      <c r="C6498" s="208" t="s">
        <v>16490</v>
      </c>
      <c r="D6498" s="208" t="s">
        <v>16459</v>
      </c>
      <c r="E6498" s="205" t="s">
        <v>13</v>
      </c>
      <c r="F6498" s="205" t="s">
        <v>12</v>
      </c>
      <c r="G6498" s="205" t="s">
        <v>16488</v>
      </c>
      <c r="H6498" s="205" t="s">
        <v>356</v>
      </c>
      <c r="I6498" s="206">
        <v>19731</v>
      </c>
      <c r="J6498" t="str">
        <f t="shared" si="408"/>
        <v>BY|Gröbenzell</v>
      </c>
      <c r="K6498" t="str">
        <f t="shared" si="406"/>
        <v>BY|Gröbenzell</v>
      </c>
      <c r="L6498" s="380" t="str">
        <f t="shared" si="409"/>
        <v>091790126126</v>
      </c>
      <c r="M6498">
        <f t="shared" si="407"/>
        <v>19731</v>
      </c>
    </row>
    <row r="6499" spans="1:13">
      <c r="A6499" s="127" t="s">
        <v>16491</v>
      </c>
      <c r="B6499" s="207" t="s">
        <v>16492</v>
      </c>
      <c r="C6499" s="208" t="s">
        <v>16458</v>
      </c>
      <c r="D6499" s="208" t="s">
        <v>16459</v>
      </c>
      <c r="E6499" s="205" t="s">
        <v>13</v>
      </c>
      <c r="F6499" s="205" t="s">
        <v>12</v>
      </c>
      <c r="G6499" s="205" t="s">
        <v>16460</v>
      </c>
      <c r="H6499" s="205" t="s">
        <v>12875</v>
      </c>
      <c r="I6499" s="206">
        <v>1606</v>
      </c>
      <c r="J6499" t="str">
        <f t="shared" si="408"/>
        <v>BY|Hattenhofen (Bayern)</v>
      </c>
      <c r="K6499" t="str">
        <f t="shared" si="406"/>
        <v>BY|Mammendorf (VGem)</v>
      </c>
      <c r="L6499" s="380" t="str">
        <f t="shared" si="409"/>
        <v>091795131128</v>
      </c>
      <c r="M6499">
        <f t="shared" si="407"/>
        <v>17458</v>
      </c>
    </row>
    <row r="6500" spans="1:13">
      <c r="A6500" s="127" t="s">
        <v>16493</v>
      </c>
      <c r="B6500" s="207" t="s">
        <v>16494</v>
      </c>
      <c r="C6500" s="208" t="s">
        <v>16458</v>
      </c>
      <c r="D6500" s="208" t="s">
        <v>16459</v>
      </c>
      <c r="E6500" s="205" t="s">
        <v>13</v>
      </c>
      <c r="F6500" s="205" t="s">
        <v>12</v>
      </c>
      <c r="G6500" s="205" t="s">
        <v>16460</v>
      </c>
      <c r="H6500" s="205" t="s">
        <v>12875</v>
      </c>
      <c r="I6500" s="206">
        <v>1693</v>
      </c>
      <c r="J6500" t="str">
        <f t="shared" si="408"/>
        <v>BY|Jesenwang</v>
      </c>
      <c r="K6500" t="str">
        <f t="shared" si="406"/>
        <v>BY|Mammendorf (VGem)</v>
      </c>
      <c r="L6500" s="380" t="str">
        <f t="shared" si="409"/>
        <v>091795131130</v>
      </c>
      <c r="M6500">
        <f t="shared" si="407"/>
        <v>17458</v>
      </c>
    </row>
    <row r="6501" spans="1:13">
      <c r="A6501" s="127" t="s">
        <v>16495</v>
      </c>
      <c r="B6501" s="207" t="s">
        <v>16496</v>
      </c>
      <c r="C6501" s="208" t="s">
        <v>16486</v>
      </c>
      <c r="D6501" s="208" t="s">
        <v>16459</v>
      </c>
      <c r="E6501" s="205" t="s">
        <v>13</v>
      </c>
      <c r="F6501" s="205" t="s">
        <v>12</v>
      </c>
      <c r="G6501" s="205" t="s">
        <v>16487</v>
      </c>
      <c r="H6501" s="205" t="s">
        <v>12875</v>
      </c>
      <c r="I6501" s="206">
        <v>1609</v>
      </c>
      <c r="J6501" t="str">
        <f t="shared" si="408"/>
        <v>BY|Kottgeisering</v>
      </c>
      <c r="K6501" t="str">
        <f t="shared" si="406"/>
        <v>BY|Grafrath (VGem)</v>
      </c>
      <c r="L6501" s="380" t="str">
        <f t="shared" si="409"/>
        <v>091795132131</v>
      </c>
      <c r="M6501">
        <f t="shared" si="407"/>
        <v>7598</v>
      </c>
    </row>
    <row r="6502" spans="1:13">
      <c r="A6502" s="127" t="s">
        <v>16497</v>
      </c>
      <c r="B6502" s="207" t="s">
        <v>16498</v>
      </c>
      <c r="C6502" s="208" t="s">
        <v>16458</v>
      </c>
      <c r="D6502" s="208" t="s">
        <v>16459</v>
      </c>
      <c r="E6502" s="205" t="s">
        <v>13</v>
      </c>
      <c r="F6502" s="205" t="s">
        <v>12</v>
      </c>
      <c r="G6502" s="205" t="s">
        <v>16460</v>
      </c>
      <c r="H6502" s="205" t="s">
        <v>12875</v>
      </c>
      <c r="I6502" s="206">
        <v>1621</v>
      </c>
      <c r="J6502" t="str">
        <f t="shared" si="408"/>
        <v>BY|Landsberied</v>
      </c>
      <c r="K6502" t="str">
        <f t="shared" si="406"/>
        <v>BY|Mammendorf (VGem)</v>
      </c>
      <c r="L6502" s="380" t="str">
        <f t="shared" si="409"/>
        <v>091795131132</v>
      </c>
      <c r="M6502">
        <f t="shared" si="407"/>
        <v>17458</v>
      </c>
    </row>
    <row r="6503" spans="1:13">
      <c r="A6503" s="127" t="s">
        <v>16499</v>
      </c>
      <c r="B6503" s="207" t="s">
        <v>16500</v>
      </c>
      <c r="C6503" s="208" t="s">
        <v>16501</v>
      </c>
      <c r="D6503" s="208" t="s">
        <v>16459</v>
      </c>
      <c r="E6503" s="205" t="s">
        <v>13</v>
      </c>
      <c r="F6503" s="205" t="s">
        <v>12</v>
      </c>
      <c r="G6503" s="205" t="s">
        <v>16499</v>
      </c>
      <c r="H6503" s="205" t="s">
        <v>356</v>
      </c>
      <c r="I6503" s="206">
        <v>14256</v>
      </c>
      <c r="J6503" t="str">
        <f t="shared" si="408"/>
        <v>BY|Maisach</v>
      </c>
      <c r="K6503" t="str">
        <f t="shared" si="406"/>
        <v>BY|Maisach</v>
      </c>
      <c r="L6503" s="380" t="str">
        <f t="shared" si="409"/>
        <v>091790134134</v>
      </c>
      <c r="M6503">
        <f t="shared" si="407"/>
        <v>14256</v>
      </c>
    </row>
    <row r="6504" spans="1:13">
      <c r="A6504" s="127" t="s">
        <v>16502</v>
      </c>
      <c r="B6504" s="207" t="s">
        <v>16503</v>
      </c>
      <c r="C6504" s="208" t="s">
        <v>16458</v>
      </c>
      <c r="D6504" s="208" t="s">
        <v>16459</v>
      </c>
      <c r="E6504" s="205" t="s">
        <v>13</v>
      </c>
      <c r="F6504" s="205" t="s">
        <v>12</v>
      </c>
      <c r="G6504" s="205" t="s">
        <v>16460</v>
      </c>
      <c r="H6504" s="205" t="s">
        <v>12875</v>
      </c>
      <c r="I6504" s="206">
        <v>5047</v>
      </c>
      <c r="J6504" t="str">
        <f t="shared" si="408"/>
        <v>BY|Mammendorf</v>
      </c>
      <c r="K6504" t="str">
        <f t="shared" si="406"/>
        <v>BY|Mammendorf (VGem)</v>
      </c>
      <c r="L6504" s="380" t="str">
        <f t="shared" si="409"/>
        <v>091795131136</v>
      </c>
      <c r="M6504">
        <f t="shared" si="407"/>
        <v>17458</v>
      </c>
    </row>
    <row r="6505" spans="1:13">
      <c r="A6505" s="127" t="s">
        <v>16504</v>
      </c>
      <c r="B6505" s="207" t="s">
        <v>16505</v>
      </c>
      <c r="C6505" s="208" t="s">
        <v>16458</v>
      </c>
      <c r="D6505" s="208" t="s">
        <v>16459</v>
      </c>
      <c r="E6505" s="205" t="s">
        <v>13</v>
      </c>
      <c r="F6505" s="205" t="s">
        <v>12</v>
      </c>
      <c r="G6505" s="205" t="s">
        <v>16460</v>
      </c>
      <c r="H6505" s="205" t="s">
        <v>12875</v>
      </c>
      <c r="I6505" s="206">
        <v>1727</v>
      </c>
      <c r="J6505" t="str">
        <f t="shared" si="408"/>
        <v>BY|Mittelstetten</v>
      </c>
      <c r="K6505" t="str">
        <f t="shared" si="406"/>
        <v>BY|Mammendorf (VGem)</v>
      </c>
      <c r="L6505" s="380" t="str">
        <f t="shared" si="409"/>
        <v>091795131137</v>
      </c>
      <c r="M6505">
        <f t="shared" si="407"/>
        <v>17458</v>
      </c>
    </row>
    <row r="6506" spans="1:13">
      <c r="A6506" s="127" t="s">
        <v>16506</v>
      </c>
      <c r="B6506" s="207" t="s">
        <v>16507</v>
      </c>
      <c r="C6506" s="208" t="s">
        <v>16508</v>
      </c>
      <c r="D6506" s="208" t="s">
        <v>16459</v>
      </c>
      <c r="E6506" s="205" t="s">
        <v>13</v>
      </c>
      <c r="F6506" s="205" t="s">
        <v>12</v>
      </c>
      <c r="G6506" s="205" t="s">
        <v>16506</v>
      </c>
      <c r="H6506" s="205" t="s">
        <v>356</v>
      </c>
      <c r="I6506" s="206">
        <v>4244</v>
      </c>
      <c r="J6506" t="str">
        <f t="shared" si="408"/>
        <v>BY|Moorenweis</v>
      </c>
      <c r="K6506" t="str">
        <f t="shared" si="406"/>
        <v>BY|Moorenweis</v>
      </c>
      <c r="L6506" s="380" t="str">
        <f t="shared" si="409"/>
        <v>091790138138</v>
      </c>
      <c r="M6506">
        <f t="shared" si="407"/>
        <v>4244</v>
      </c>
    </row>
    <row r="6507" spans="1:13">
      <c r="A6507" s="127" t="s">
        <v>16509</v>
      </c>
      <c r="B6507" s="207" t="s">
        <v>16510</v>
      </c>
      <c r="C6507" s="208" t="s">
        <v>16458</v>
      </c>
      <c r="D6507" s="208" t="s">
        <v>16459</v>
      </c>
      <c r="E6507" s="205" t="s">
        <v>13</v>
      </c>
      <c r="F6507" s="205" t="s">
        <v>12</v>
      </c>
      <c r="G6507" s="205" t="s">
        <v>16460</v>
      </c>
      <c r="H6507" s="205" t="s">
        <v>12875</v>
      </c>
      <c r="I6507" s="206">
        <v>1809</v>
      </c>
      <c r="J6507" t="str">
        <f t="shared" si="408"/>
        <v>BY|Oberschweinbach</v>
      </c>
      <c r="K6507" t="str">
        <f t="shared" si="406"/>
        <v>BY|Mammendorf (VGem)</v>
      </c>
      <c r="L6507" s="380" t="str">
        <f t="shared" si="409"/>
        <v>091795131140</v>
      </c>
      <c r="M6507">
        <f t="shared" si="407"/>
        <v>17458</v>
      </c>
    </row>
    <row r="6508" spans="1:13">
      <c r="A6508" s="127" t="s">
        <v>16511</v>
      </c>
      <c r="B6508" s="207" t="s">
        <v>16512</v>
      </c>
      <c r="C6508" s="208" t="s">
        <v>16513</v>
      </c>
      <c r="D6508" s="208" t="s">
        <v>16459</v>
      </c>
      <c r="E6508" s="205" t="s">
        <v>13</v>
      </c>
      <c r="F6508" s="205" t="s">
        <v>12</v>
      </c>
      <c r="G6508" s="205" t="s">
        <v>16511</v>
      </c>
      <c r="H6508" s="205" t="s">
        <v>356</v>
      </c>
      <c r="I6508" s="206">
        <v>28052</v>
      </c>
      <c r="J6508" t="str">
        <f t="shared" si="408"/>
        <v>BY|Olching</v>
      </c>
      <c r="K6508" t="str">
        <f t="shared" si="406"/>
        <v>BY|Olching</v>
      </c>
      <c r="L6508" s="380" t="str">
        <f t="shared" si="409"/>
        <v>091790142142</v>
      </c>
      <c r="M6508">
        <f t="shared" si="407"/>
        <v>28052</v>
      </c>
    </row>
    <row r="6509" spans="1:13">
      <c r="A6509" s="127" t="s">
        <v>16514</v>
      </c>
      <c r="B6509" s="207" t="s">
        <v>16515</v>
      </c>
      <c r="C6509" s="208" t="s">
        <v>16516</v>
      </c>
      <c r="D6509" s="208" t="s">
        <v>16459</v>
      </c>
      <c r="E6509" s="205" t="s">
        <v>13</v>
      </c>
      <c r="F6509" s="205" t="s">
        <v>12</v>
      </c>
      <c r="G6509" s="205" t="s">
        <v>16514</v>
      </c>
      <c r="H6509" s="205" t="s">
        <v>356</v>
      </c>
      <c r="I6509" s="206">
        <v>21410</v>
      </c>
      <c r="J6509" t="str">
        <f t="shared" si="408"/>
        <v>BY|Puchheim</v>
      </c>
      <c r="K6509" t="str">
        <f t="shared" si="406"/>
        <v>BY|Puchheim</v>
      </c>
      <c r="L6509" s="380" t="str">
        <f t="shared" si="409"/>
        <v>091790145145</v>
      </c>
      <c r="M6509">
        <f t="shared" si="407"/>
        <v>21410</v>
      </c>
    </row>
    <row r="6510" spans="1:13">
      <c r="A6510" s="127" t="s">
        <v>16517</v>
      </c>
      <c r="B6510" s="207" t="s">
        <v>16518</v>
      </c>
      <c r="C6510" s="208" t="s">
        <v>16486</v>
      </c>
      <c r="D6510" s="208" t="s">
        <v>16459</v>
      </c>
      <c r="E6510" s="205" t="s">
        <v>13</v>
      </c>
      <c r="F6510" s="205" t="s">
        <v>12</v>
      </c>
      <c r="G6510" s="205" t="s">
        <v>16487</v>
      </c>
      <c r="H6510" s="205" t="s">
        <v>12875</v>
      </c>
      <c r="I6510" s="206">
        <v>1937</v>
      </c>
      <c r="J6510" t="str">
        <f t="shared" si="408"/>
        <v>BY|Schöngeising</v>
      </c>
      <c r="K6510" t="str">
        <f t="shared" si="406"/>
        <v>BY|Grafrath (VGem)</v>
      </c>
      <c r="L6510" s="380" t="str">
        <f t="shared" si="409"/>
        <v>091795132147</v>
      </c>
      <c r="M6510">
        <f t="shared" si="407"/>
        <v>7598</v>
      </c>
    </row>
    <row r="6511" spans="1:13">
      <c r="A6511" s="127" t="s">
        <v>16519</v>
      </c>
      <c r="B6511" s="207" t="s">
        <v>16520</v>
      </c>
      <c r="C6511" s="208" t="s">
        <v>16521</v>
      </c>
      <c r="D6511" s="208" t="s">
        <v>16459</v>
      </c>
      <c r="E6511" s="205" t="s">
        <v>13</v>
      </c>
      <c r="F6511" s="205" t="s">
        <v>12</v>
      </c>
      <c r="G6511" s="205" t="s">
        <v>16519</v>
      </c>
      <c r="H6511" s="205" t="s">
        <v>356</v>
      </c>
      <c r="I6511" s="206">
        <v>3727</v>
      </c>
      <c r="J6511" t="str">
        <f t="shared" si="408"/>
        <v>BY|Türkenfeld</v>
      </c>
      <c r="K6511" t="str">
        <f t="shared" si="406"/>
        <v>BY|Türkenfeld</v>
      </c>
      <c r="L6511" s="380" t="str">
        <f t="shared" si="409"/>
        <v>091790149149</v>
      </c>
      <c r="M6511">
        <f t="shared" si="407"/>
        <v>3727</v>
      </c>
    </row>
    <row r="6512" spans="1:13">
      <c r="A6512" s="127" t="s">
        <v>16522</v>
      </c>
      <c r="B6512" s="207" t="s">
        <v>16523</v>
      </c>
      <c r="C6512" s="208" t="s">
        <v>16524</v>
      </c>
      <c r="D6512" s="208" t="s">
        <v>16525</v>
      </c>
      <c r="E6512" s="205" t="s">
        <v>13</v>
      </c>
      <c r="F6512" s="205" t="s">
        <v>12</v>
      </c>
      <c r="G6512" s="205" t="s">
        <v>16522</v>
      </c>
      <c r="H6512" s="205" t="s">
        <v>356</v>
      </c>
      <c r="I6512" s="206">
        <v>2842</v>
      </c>
      <c r="J6512" t="str">
        <f t="shared" si="408"/>
        <v>BY|Bad Kohlgrub</v>
      </c>
      <c r="K6512" t="str">
        <f t="shared" si="406"/>
        <v>BY|Bad Kohlgrub</v>
      </c>
      <c r="L6512" s="380" t="str">
        <f t="shared" si="409"/>
        <v>091800112112</v>
      </c>
      <c r="M6512">
        <f t="shared" si="407"/>
        <v>2842</v>
      </c>
    </row>
    <row r="6513" spans="1:13">
      <c r="A6513" s="127" t="s">
        <v>16526</v>
      </c>
      <c r="B6513" s="207" t="s">
        <v>16527</v>
      </c>
      <c r="C6513" s="208" t="s">
        <v>16528</v>
      </c>
      <c r="D6513" s="208" t="s">
        <v>16525</v>
      </c>
      <c r="E6513" s="205" t="s">
        <v>13</v>
      </c>
      <c r="F6513" s="205" t="s">
        <v>12</v>
      </c>
      <c r="G6513" s="205" t="s">
        <v>16529</v>
      </c>
      <c r="H6513" s="205" t="s">
        <v>12875</v>
      </c>
      <c r="I6513" s="206">
        <v>1292</v>
      </c>
      <c r="J6513" t="str">
        <f t="shared" si="408"/>
        <v>BY|Bad Bayersoien</v>
      </c>
      <c r="K6513" t="str">
        <f t="shared" si="406"/>
        <v>BY|Saulgrub (VGem)</v>
      </c>
      <c r="L6513" s="380" t="str">
        <f t="shared" si="409"/>
        <v>091805133113</v>
      </c>
      <c r="M6513">
        <f t="shared" si="407"/>
        <v>2981</v>
      </c>
    </row>
    <row r="6514" spans="1:13">
      <c r="A6514" s="127" t="s">
        <v>16530</v>
      </c>
      <c r="B6514" s="207" t="s">
        <v>16531</v>
      </c>
      <c r="C6514" s="208" t="s">
        <v>16532</v>
      </c>
      <c r="D6514" s="208" t="s">
        <v>16525</v>
      </c>
      <c r="E6514" s="205" t="s">
        <v>13</v>
      </c>
      <c r="F6514" s="205" t="s">
        <v>12</v>
      </c>
      <c r="G6514" s="205" t="s">
        <v>16533</v>
      </c>
      <c r="H6514" s="205" t="s">
        <v>12875</v>
      </c>
      <c r="I6514" s="206">
        <v>1552</v>
      </c>
      <c r="J6514" t="str">
        <f t="shared" si="408"/>
        <v>BY|Eschenlohe</v>
      </c>
      <c r="K6514" t="str">
        <f t="shared" si="406"/>
        <v>BY|Ohlstadt (VGem)</v>
      </c>
      <c r="L6514" s="380" t="str">
        <f t="shared" si="409"/>
        <v>091805136114</v>
      </c>
      <c r="M6514">
        <f t="shared" si="407"/>
        <v>7147</v>
      </c>
    </row>
    <row r="6515" spans="1:13">
      <c r="A6515" s="127" t="s">
        <v>16534</v>
      </c>
      <c r="B6515" s="207" t="s">
        <v>16535</v>
      </c>
      <c r="C6515" s="208" t="s">
        <v>16536</v>
      </c>
      <c r="D6515" s="208" t="s">
        <v>16525</v>
      </c>
      <c r="E6515" s="205" t="s">
        <v>13</v>
      </c>
      <c r="F6515" s="205" t="s">
        <v>12</v>
      </c>
      <c r="G6515" s="205" t="s">
        <v>16537</v>
      </c>
      <c r="H6515" s="205" t="s">
        <v>12875</v>
      </c>
      <c r="I6515" s="206">
        <v>769</v>
      </c>
      <c r="J6515" t="str">
        <f t="shared" si="408"/>
        <v>BY|Ettal</v>
      </c>
      <c r="K6515" t="str">
        <f t="shared" si="406"/>
        <v>BY|Unterammergau (VGem)</v>
      </c>
      <c r="L6515" s="380" t="str">
        <f t="shared" si="409"/>
        <v>091805135115</v>
      </c>
      <c r="M6515">
        <f t="shared" si="407"/>
        <v>2388</v>
      </c>
    </row>
    <row r="6516" spans="1:13">
      <c r="A6516" s="127" t="s">
        <v>16538</v>
      </c>
      <c r="B6516" s="207" t="s">
        <v>16539</v>
      </c>
      <c r="C6516" s="208" t="s">
        <v>16540</v>
      </c>
      <c r="D6516" s="208" t="s">
        <v>16525</v>
      </c>
      <c r="E6516" s="205" t="s">
        <v>13</v>
      </c>
      <c r="F6516" s="205" t="s">
        <v>12</v>
      </c>
      <c r="G6516" s="205" t="s">
        <v>16538</v>
      </c>
      <c r="H6516" s="205" t="s">
        <v>356</v>
      </c>
      <c r="I6516" s="206">
        <v>3586</v>
      </c>
      <c r="J6516" t="str">
        <f t="shared" si="408"/>
        <v>BY|Farchant</v>
      </c>
      <c r="K6516" t="str">
        <f t="shared" si="406"/>
        <v>BY|Farchant</v>
      </c>
      <c r="L6516" s="380" t="str">
        <f t="shared" si="409"/>
        <v>091800116116</v>
      </c>
      <c r="M6516">
        <f t="shared" si="407"/>
        <v>3586</v>
      </c>
    </row>
    <row r="6517" spans="1:13">
      <c r="A6517" s="127" t="s">
        <v>16541</v>
      </c>
      <c r="B6517" s="207" t="s">
        <v>16542</v>
      </c>
      <c r="C6517" s="208" t="s">
        <v>16543</v>
      </c>
      <c r="D6517" s="208" t="s">
        <v>16525</v>
      </c>
      <c r="E6517" s="205" t="s">
        <v>13</v>
      </c>
      <c r="F6517" s="205" t="s">
        <v>12</v>
      </c>
      <c r="G6517" s="205" t="s">
        <v>16544</v>
      </c>
      <c r="H6517" s="205" t="s">
        <v>356</v>
      </c>
      <c r="I6517" s="206">
        <v>27509</v>
      </c>
      <c r="J6517" t="str">
        <f t="shared" si="408"/>
        <v>BY|Garmisch-Partenkirchen</v>
      </c>
      <c r="K6517" t="str">
        <f t="shared" si="406"/>
        <v>BY|Garmisch-Partenkirchen, M</v>
      </c>
      <c r="L6517" s="380" t="str">
        <f t="shared" si="409"/>
        <v>091800117117</v>
      </c>
      <c r="M6517">
        <f t="shared" si="407"/>
        <v>27509</v>
      </c>
    </row>
    <row r="6518" spans="1:13">
      <c r="A6518" s="127" t="s">
        <v>16545</v>
      </c>
      <c r="B6518" s="207" t="s">
        <v>16546</v>
      </c>
      <c r="C6518" s="208" t="s">
        <v>16547</v>
      </c>
      <c r="D6518" s="208" t="s">
        <v>16525</v>
      </c>
      <c r="E6518" s="205" t="s">
        <v>13</v>
      </c>
      <c r="F6518" s="205" t="s">
        <v>12</v>
      </c>
      <c r="G6518" s="205" t="s">
        <v>16545</v>
      </c>
      <c r="H6518" s="205" t="s">
        <v>356</v>
      </c>
      <c r="I6518" s="206">
        <v>3621</v>
      </c>
      <c r="J6518" t="str">
        <f t="shared" si="408"/>
        <v>BY|Grainau</v>
      </c>
      <c r="K6518" t="str">
        <f t="shared" si="406"/>
        <v>BY|Grainau</v>
      </c>
      <c r="L6518" s="380" t="str">
        <f t="shared" si="409"/>
        <v>091800118118</v>
      </c>
      <c r="M6518">
        <f t="shared" si="407"/>
        <v>3621</v>
      </c>
    </row>
    <row r="6519" spans="1:13">
      <c r="A6519" s="127" t="s">
        <v>16548</v>
      </c>
      <c r="B6519" s="207" t="s">
        <v>16549</v>
      </c>
      <c r="C6519" s="208" t="s">
        <v>16532</v>
      </c>
      <c r="D6519" s="208" t="s">
        <v>16525</v>
      </c>
      <c r="E6519" s="205" t="s">
        <v>13</v>
      </c>
      <c r="F6519" s="205" t="s">
        <v>12</v>
      </c>
      <c r="G6519" s="205" t="s">
        <v>16533</v>
      </c>
      <c r="H6519" s="205" t="s">
        <v>12875</v>
      </c>
      <c r="I6519" s="206">
        <v>1585</v>
      </c>
      <c r="J6519" t="str">
        <f t="shared" si="408"/>
        <v>BY|Großweil</v>
      </c>
      <c r="K6519" t="str">
        <f t="shared" si="406"/>
        <v>BY|Ohlstadt (VGem)</v>
      </c>
      <c r="L6519" s="380" t="str">
        <f t="shared" si="409"/>
        <v>091805136119</v>
      </c>
      <c r="M6519">
        <f t="shared" si="407"/>
        <v>7147</v>
      </c>
    </row>
    <row r="6520" spans="1:13">
      <c r="A6520" s="127" t="s">
        <v>16550</v>
      </c>
      <c r="B6520" s="207" t="s">
        <v>16551</v>
      </c>
      <c r="C6520" s="208" t="s">
        <v>16552</v>
      </c>
      <c r="D6520" s="208" t="s">
        <v>16525</v>
      </c>
      <c r="E6520" s="205" t="s">
        <v>13</v>
      </c>
      <c r="F6520" s="205" t="s">
        <v>12</v>
      </c>
      <c r="G6520" s="205" t="s">
        <v>16550</v>
      </c>
      <c r="H6520" s="205" t="s">
        <v>356</v>
      </c>
      <c r="I6520" s="206">
        <v>1944</v>
      </c>
      <c r="J6520" t="str">
        <f t="shared" si="408"/>
        <v>BY|Krün</v>
      </c>
      <c r="K6520" t="str">
        <f t="shared" si="406"/>
        <v>BY|Krün</v>
      </c>
      <c r="L6520" s="380" t="str">
        <f t="shared" si="409"/>
        <v>091800122122</v>
      </c>
      <c r="M6520">
        <f t="shared" si="407"/>
        <v>1944</v>
      </c>
    </row>
    <row r="6521" spans="1:13">
      <c r="A6521" s="127" t="s">
        <v>16553</v>
      </c>
      <c r="B6521" s="207" t="s">
        <v>16554</v>
      </c>
      <c r="C6521" s="208" t="s">
        <v>16555</v>
      </c>
      <c r="D6521" s="208" t="s">
        <v>16525</v>
      </c>
      <c r="E6521" s="205" t="s">
        <v>13</v>
      </c>
      <c r="F6521" s="205" t="s">
        <v>12</v>
      </c>
      <c r="G6521" s="205" t="s">
        <v>16556</v>
      </c>
      <c r="H6521" s="205" t="s">
        <v>356</v>
      </c>
      <c r="I6521" s="206">
        <v>7247</v>
      </c>
      <c r="J6521" t="str">
        <f t="shared" si="408"/>
        <v>BY|Mittenwald</v>
      </c>
      <c r="K6521" t="str">
        <f t="shared" si="406"/>
        <v>BY|Mittenwald, M</v>
      </c>
      <c r="L6521" s="380" t="str">
        <f t="shared" si="409"/>
        <v>091800123123</v>
      </c>
      <c r="M6521">
        <f t="shared" si="407"/>
        <v>7247</v>
      </c>
    </row>
    <row r="6522" spans="1:13">
      <c r="A6522" s="127" t="s">
        <v>16557</v>
      </c>
      <c r="B6522" s="207" t="s">
        <v>16558</v>
      </c>
      <c r="C6522" s="208" t="s">
        <v>16559</v>
      </c>
      <c r="D6522" s="208" t="s">
        <v>16525</v>
      </c>
      <c r="E6522" s="205" t="s">
        <v>13</v>
      </c>
      <c r="F6522" s="205" t="s">
        <v>12</v>
      </c>
      <c r="G6522" s="205" t="s">
        <v>16560</v>
      </c>
      <c r="H6522" s="205" t="s">
        <v>356</v>
      </c>
      <c r="I6522" s="206">
        <v>11918</v>
      </c>
      <c r="J6522" t="str">
        <f t="shared" si="408"/>
        <v>BY|Murnau a.Staffelsee</v>
      </c>
      <c r="K6522" t="str">
        <f t="shared" si="406"/>
        <v>BY|Murnau a.Staffelsee, M</v>
      </c>
      <c r="L6522" s="380" t="str">
        <f t="shared" si="409"/>
        <v>091800124124</v>
      </c>
      <c r="M6522">
        <f t="shared" si="407"/>
        <v>11918</v>
      </c>
    </row>
    <row r="6523" spans="1:13">
      <c r="A6523" s="127" t="s">
        <v>16561</v>
      </c>
      <c r="B6523" s="207" t="s">
        <v>16562</v>
      </c>
      <c r="C6523" s="208" t="s">
        <v>16563</v>
      </c>
      <c r="D6523" s="208" t="s">
        <v>16525</v>
      </c>
      <c r="E6523" s="205" t="s">
        <v>13</v>
      </c>
      <c r="F6523" s="205" t="s">
        <v>12</v>
      </c>
      <c r="G6523" s="205" t="s">
        <v>16561</v>
      </c>
      <c r="H6523" s="205" t="s">
        <v>356</v>
      </c>
      <c r="I6523" s="206">
        <v>5335</v>
      </c>
      <c r="J6523" t="str">
        <f t="shared" si="408"/>
        <v>BY|Oberammergau</v>
      </c>
      <c r="K6523" t="str">
        <f t="shared" si="406"/>
        <v>BY|Oberammergau</v>
      </c>
      <c r="L6523" s="380" t="str">
        <f t="shared" si="409"/>
        <v>091800125125</v>
      </c>
      <c r="M6523">
        <f t="shared" si="407"/>
        <v>5335</v>
      </c>
    </row>
    <row r="6524" spans="1:13">
      <c r="A6524" s="127" t="s">
        <v>16564</v>
      </c>
      <c r="B6524" s="207" t="s">
        <v>16565</v>
      </c>
      <c r="C6524" s="208" t="s">
        <v>16566</v>
      </c>
      <c r="D6524" s="208" t="s">
        <v>16525</v>
      </c>
      <c r="E6524" s="205" t="s">
        <v>13</v>
      </c>
      <c r="F6524" s="205" t="s">
        <v>12</v>
      </c>
      <c r="G6524" s="205" t="s">
        <v>16564</v>
      </c>
      <c r="H6524" s="205" t="s">
        <v>356</v>
      </c>
      <c r="I6524" s="206">
        <v>3109</v>
      </c>
      <c r="J6524" t="str">
        <f t="shared" si="408"/>
        <v>BY|Oberau</v>
      </c>
      <c r="K6524" t="str">
        <f t="shared" si="406"/>
        <v>BY|Oberau</v>
      </c>
      <c r="L6524" s="380" t="str">
        <f t="shared" si="409"/>
        <v>091800126126</v>
      </c>
      <c r="M6524">
        <f t="shared" si="407"/>
        <v>3109</v>
      </c>
    </row>
    <row r="6525" spans="1:13">
      <c r="A6525" s="127" t="s">
        <v>16567</v>
      </c>
      <c r="B6525" s="207" t="s">
        <v>16568</v>
      </c>
      <c r="C6525" s="208" t="s">
        <v>16532</v>
      </c>
      <c r="D6525" s="208" t="s">
        <v>16525</v>
      </c>
      <c r="E6525" s="205" t="s">
        <v>13</v>
      </c>
      <c r="F6525" s="205" t="s">
        <v>12</v>
      </c>
      <c r="G6525" s="205" t="s">
        <v>16533</v>
      </c>
      <c r="H6525" s="205" t="s">
        <v>12875</v>
      </c>
      <c r="I6525" s="206">
        <v>3368</v>
      </c>
      <c r="J6525" t="str">
        <f t="shared" si="408"/>
        <v>BY|Ohlstadt</v>
      </c>
      <c r="K6525" t="str">
        <f t="shared" si="406"/>
        <v>BY|Ohlstadt (VGem)</v>
      </c>
      <c r="L6525" s="380" t="str">
        <f t="shared" si="409"/>
        <v>091805136127</v>
      </c>
      <c r="M6525">
        <f t="shared" si="407"/>
        <v>7147</v>
      </c>
    </row>
    <row r="6526" spans="1:13">
      <c r="A6526" s="127" t="s">
        <v>16569</v>
      </c>
      <c r="B6526" s="207" t="s">
        <v>16570</v>
      </c>
      <c r="C6526" s="208" t="s">
        <v>16571</v>
      </c>
      <c r="D6526" s="208" t="s">
        <v>16525</v>
      </c>
      <c r="E6526" s="205" t="s">
        <v>13</v>
      </c>
      <c r="F6526" s="205" t="s">
        <v>12</v>
      </c>
      <c r="G6526" s="205" t="s">
        <v>16572</v>
      </c>
      <c r="H6526" s="205" t="s">
        <v>12875</v>
      </c>
      <c r="I6526" s="206">
        <v>1287</v>
      </c>
      <c r="J6526" t="str">
        <f t="shared" si="408"/>
        <v>BY|Riegsee</v>
      </c>
      <c r="K6526" t="str">
        <f t="shared" si="406"/>
        <v>BY|Seehausen a.Staffelsee (VGem)</v>
      </c>
      <c r="L6526" s="380" t="str">
        <f t="shared" si="409"/>
        <v>091805137128</v>
      </c>
      <c r="M6526">
        <f t="shared" si="407"/>
        <v>4522</v>
      </c>
    </row>
    <row r="6527" spans="1:13">
      <c r="A6527" s="127" t="s">
        <v>16573</v>
      </c>
      <c r="B6527" s="207" t="s">
        <v>16574</v>
      </c>
      <c r="C6527" s="208" t="s">
        <v>16528</v>
      </c>
      <c r="D6527" s="208" t="s">
        <v>16525</v>
      </c>
      <c r="E6527" s="205" t="s">
        <v>13</v>
      </c>
      <c r="F6527" s="205" t="s">
        <v>12</v>
      </c>
      <c r="G6527" s="205" t="s">
        <v>16529</v>
      </c>
      <c r="H6527" s="205" t="s">
        <v>12875</v>
      </c>
      <c r="I6527" s="206">
        <v>1689</v>
      </c>
      <c r="J6527" t="str">
        <f t="shared" si="408"/>
        <v>BY|Saulgrub</v>
      </c>
      <c r="K6527" t="str">
        <f t="shared" si="406"/>
        <v>BY|Saulgrub (VGem)</v>
      </c>
      <c r="L6527" s="380" t="str">
        <f t="shared" si="409"/>
        <v>091805133129</v>
      </c>
      <c r="M6527">
        <f t="shared" si="407"/>
        <v>2981</v>
      </c>
    </row>
    <row r="6528" spans="1:13">
      <c r="A6528" s="127" t="s">
        <v>16575</v>
      </c>
      <c r="B6528" s="207" t="s">
        <v>16576</v>
      </c>
      <c r="C6528" s="208" t="s">
        <v>16532</v>
      </c>
      <c r="D6528" s="208" t="s">
        <v>16525</v>
      </c>
      <c r="E6528" s="205" t="s">
        <v>13</v>
      </c>
      <c r="F6528" s="205" t="s">
        <v>12</v>
      </c>
      <c r="G6528" s="205" t="s">
        <v>16533</v>
      </c>
      <c r="H6528" s="205" t="s">
        <v>12875</v>
      </c>
      <c r="I6528" s="206">
        <v>642</v>
      </c>
      <c r="J6528" t="str">
        <f t="shared" si="408"/>
        <v>BY|Schwaigen</v>
      </c>
      <c r="K6528" t="str">
        <f t="shared" si="406"/>
        <v>BY|Ohlstadt (VGem)</v>
      </c>
      <c r="L6528" s="380" t="str">
        <f t="shared" si="409"/>
        <v>091805136131</v>
      </c>
      <c r="M6528">
        <f t="shared" si="407"/>
        <v>7147</v>
      </c>
    </row>
    <row r="6529" spans="1:13">
      <c r="A6529" s="127" t="s">
        <v>16577</v>
      </c>
      <c r="B6529" s="207" t="s">
        <v>16578</v>
      </c>
      <c r="C6529" s="208" t="s">
        <v>16571</v>
      </c>
      <c r="D6529" s="208" t="s">
        <v>16525</v>
      </c>
      <c r="E6529" s="205" t="s">
        <v>13</v>
      </c>
      <c r="F6529" s="205" t="s">
        <v>12</v>
      </c>
      <c r="G6529" s="205" t="s">
        <v>16572</v>
      </c>
      <c r="H6529" s="205" t="s">
        <v>12875</v>
      </c>
      <c r="I6529" s="206">
        <v>2521</v>
      </c>
      <c r="J6529" t="str">
        <f t="shared" si="408"/>
        <v>BY|Seehausen a.Staffelsee</v>
      </c>
      <c r="K6529" t="str">
        <f t="shared" si="406"/>
        <v>BY|Seehausen a.Staffelsee (VGem)</v>
      </c>
      <c r="L6529" s="380" t="str">
        <f t="shared" si="409"/>
        <v>091805137132</v>
      </c>
      <c r="M6529">
        <f t="shared" si="407"/>
        <v>4522</v>
      </c>
    </row>
    <row r="6530" spans="1:13">
      <c r="A6530" s="127" t="s">
        <v>16579</v>
      </c>
      <c r="B6530" s="207" t="s">
        <v>16580</v>
      </c>
      <c r="C6530" s="208" t="s">
        <v>16571</v>
      </c>
      <c r="D6530" s="208" t="s">
        <v>16525</v>
      </c>
      <c r="E6530" s="205" t="s">
        <v>13</v>
      </c>
      <c r="F6530" s="205" t="s">
        <v>12</v>
      </c>
      <c r="G6530" s="205" t="s">
        <v>16572</v>
      </c>
      <c r="H6530" s="205" t="s">
        <v>12875</v>
      </c>
      <c r="I6530" s="206">
        <v>714</v>
      </c>
      <c r="J6530" t="str">
        <f t="shared" si="408"/>
        <v>BY|Spatzenhausen</v>
      </c>
      <c r="K6530" t="str">
        <f t="shared" si="406"/>
        <v>BY|Seehausen a.Staffelsee (VGem)</v>
      </c>
      <c r="L6530" s="380" t="str">
        <f t="shared" si="409"/>
        <v>091805137133</v>
      </c>
      <c r="M6530">
        <f t="shared" si="407"/>
        <v>4522</v>
      </c>
    </row>
    <row r="6531" spans="1:13">
      <c r="A6531" s="127" t="s">
        <v>16581</v>
      </c>
      <c r="B6531" s="207" t="s">
        <v>16582</v>
      </c>
      <c r="C6531" s="208" t="s">
        <v>16583</v>
      </c>
      <c r="D6531" s="208" t="s">
        <v>16525</v>
      </c>
      <c r="E6531" s="205" t="s">
        <v>13</v>
      </c>
      <c r="F6531" s="205" t="s">
        <v>12</v>
      </c>
      <c r="G6531" s="205" t="s">
        <v>16581</v>
      </c>
      <c r="H6531" s="205" t="s">
        <v>356</v>
      </c>
      <c r="I6531" s="206">
        <v>3069</v>
      </c>
      <c r="J6531" t="str">
        <f t="shared" si="408"/>
        <v>BY|Uffing a.Staffelsee</v>
      </c>
      <c r="K6531" t="str">
        <f t="shared" ref="K6531:K6594" si="410">E6531 &amp; "|" &amp; G6531</f>
        <v>BY|Uffing a.Staffelsee</v>
      </c>
      <c r="L6531" s="380" t="str">
        <f t="shared" si="409"/>
        <v>091800134134</v>
      </c>
      <c r="M6531">
        <f t="shared" ref="M6531:M6594" si="411">SUMIF($C:$C, $C6531, $I:$I)</f>
        <v>3069</v>
      </c>
    </row>
    <row r="6532" spans="1:13">
      <c r="A6532" s="127" t="s">
        <v>16584</v>
      </c>
      <c r="B6532" s="207" t="s">
        <v>16585</v>
      </c>
      <c r="C6532" s="208" t="s">
        <v>16536</v>
      </c>
      <c r="D6532" s="208" t="s">
        <v>16525</v>
      </c>
      <c r="E6532" s="205" t="s">
        <v>13</v>
      </c>
      <c r="F6532" s="205" t="s">
        <v>12</v>
      </c>
      <c r="G6532" s="205" t="s">
        <v>16537</v>
      </c>
      <c r="H6532" s="205" t="s">
        <v>12875</v>
      </c>
      <c r="I6532" s="206">
        <v>1619</v>
      </c>
      <c r="J6532" t="str">
        <f t="shared" si="408"/>
        <v>BY|Unterammergau</v>
      </c>
      <c r="K6532" t="str">
        <f t="shared" si="410"/>
        <v>BY|Unterammergau (VGem)</v>
      </c>
      <c r="L6532" s="380" t="str">
        <f t="shared" si="409"/>
        <v>091805135135</v>
      </c>
      <c r="M6532">
        <f t="shared" si="411"/>
        <v>2388</v>
      </c>
    </row>
    <row r="6533" spans="1:13">
      <c r="A6533" s="127" t="s">
        <v>16586</v>
      </c>
      <c r="B6533" s="207" t="s">
        <v>16587</v>
      </c>
      <c r="C6533" s="208" t="s">
        <v>16588</v>
      </c>
      <c r="D6533" s="208" t="s">
        <v>16525</v>
      </c>
      <c r="E6533" s="205" t="s">
        <v>13</v>
      </c>
      <c r="F6533" s="205" t="s">
        <v>12</v>
      </c>
      <c r="G6533" s="205" t="s">
        <v>16586</v>
      </c>
      <c r="H6533" s="205" t="s">
        <v>356</v>
      </c>
      <c r="I6533" s="206">
        <v>1530</v>
      </c>
      <c r="J6533" t="str">
        <f t="shared" si="408"/>
        <v>BY|Wallgau</v>
      </c>
      <c r="K6533" t="str">
        <f t="shared" si="410"/>
        <v>BY|Wallgau</v>
      </c>
      <c r="L6533" s="380" t="str">
        <f t="shared" si="409"/>
        <v>091800136136</v>
      </c>
      <c r="M6533">
        <f t="shared" si="411"/>
        <v>1530</v>
      </c>
    </row>
    <row r="6534" spans="1:13">
      <c r="A6534" s="127" t="s">
        <v>16589</v>
      </c>
      <c r="B6534" s="207" t="s">
        <v>16590</v>
      </c>
      <c r="C6534" s="208" t="s">
        <v>16591</v>
      </c>
      <c r="D6534" s="208" t="s">
        <v>16525</v>
      </c>
      <c r="E6534" s="205" t="s">
        <v>13</v>
      </c>
      <c r="F6534" s="205" t="s">
        <v>12</v>
      </c>
      <c r="G6534" s="205" t="s">
        <v>16589</v>
      </c>
      <c r="H6534" s="205" t="s">
        <v>356</v>
      </c>
      <c r="I6534" s="206">
        <v>0</v>
      </c>
      <c r="J6534" t="str">
        <f t="shared" ref="J6534:J6597" si="412">E6534 &amp; "|" &amp; A6534</f>
        <v>BY|Ettaler Forst</v>
      </c>
      <c r="K6534" t="str">
        <f t="shared" si="410"/>
        <v>BY|Ettaler Forst</v>
      </c>
      <c r="L6534" s="380" t="str">
        <f t="shared" ref="L6534:L6597" si="413">C6534 &amp; RIGHT(B6534,3)</f>
        <v>091809451451</v>
      </c>
      <c r="M6534">
        <f t="shared" si="411"/>
        <v>0</v>
      </c>
    </row>
    <row r="6535" spans="1:13">
      <c r="A6535" s="127" t="s">
        <v>16592</v>
      </c>
      <c r="B6535" s="207" t="s">
        <v>16593</v>
      </c>
      <c r="C6535" s="208" t="s">
        <v>16594</v>
      </c>
      <c r="D6535" s="208" t="s">
        <v>16595</v>
      </c>
      <c r="E6535" s="205" t="s">
        <v>13</v>
      </c>
      <c r="F6535" s="205" t="s">
        <v>12</v>
      </c>
      <c r="G6535" s="205" t="s">
        <v>16596</v>
      </c>
      <c r="H6535" s="205" t="s">
        <v>12875</v>
      </c>
      <c r="I6535" s="206">
        <v>1254</v>
      </c>
      <c r="J6535" t="str">
        <f t="shared" si="412"/>
        <v>BY|Apfeldorf</v>
      </c>
      <c r="K6535" t="str">
        <f t="shared" si="410"/>
        <v>BY|Reichling (VGem)</v>
      </c>
      <c r="L6535" s="380" t="str">
        <f t="shared" si="413"/>
        <v>091815142111</v>
      </c>
      <c r="M6535">
        <f t="shared" si="411"/>
        <v>9650</v>
      </c>
    </row>
    <row r="6536" spans="1:13">
      <c r="A6536" s="127" t="s">
        <v>16597</v>
      </c>
      <c r="B6536" s="207" t="s">
        <v>16598</v>
      </c>
      <c r="C6536" s="208" t="s">
        <v>16599</v>
      </c>
      <c r="D6536" s="208" t="s">
        <v>16595</v>
      </c>
      <c r="E6536" s="205" t="s">
        <v>13</v>
      </c>
      <c r="F6536" s="205" t="s">
        <v>12</v>
      </c>
      <c r="G6536" s="205" t="s">
        <v>16597</v>
      </c>
      <c r="H6536" s="205" t="s">
        <v>356</v>
      </c>
      <c r="I6536" s="206">
        <v>2934</v>
      </c>
      <c r="J6536" t="str">
        <f t="shared" si="412"/>
        <v>BY|Denklingen</v>
      </c>
      <c r="K6536" t="str">
        <f t="shared" si="410"/>
        <v>BY|Denklingen</v>
      </c>
      <c r="L6536" s="380" t="str">
        <f t="shared" si="413"/>
        <v>091810113113</v>
      </c>
      <c r="M6536">
        <f t="shared" si="411"/>
        <v>2934</v>
      </c>
    </row>
    <row r="6537" spans="1:13">
      <c r="A6537" s="127" t="s">
        <v>16600</v>
      </c>
      <c r="B6537" s="207" t="s">
        <v>16601</v>
      </c>
      <c r="C6537" s="208" t="s">
        <v>16602</v>
      </c>
      <c r="D6537" s="208" t="s">
        <v>16595</v>
      </c>
      <c r="E6537" s="205" t="s">
        <v>13</v>
      </c>
      <c r="F6537" s="205" t="s">
        <v>12</v>
      </c>
      <c r="G6537" s="205" t="s">
        <v>16603</v>
      </c>
      <c r="H6537" s="205" t="s">
        <v>356</v>
      </c>
      <c r="I6537" s="206">
        <v>10596</v>
      </c>
      <c r="J6537" t="str">
        <f t="shared" si="412"/>
        <v>BY|Dießen am Ammersee</v>
      </c>
      <c r="K6537" t="str">
        <f t="shared" si="410"/>
        <v>BY|Dießen am Ammersee, M</v>
      </c>
      <c r="L6537" s="380" t="str">
        <f t="shared" si="413"/>
        <v>091810114114</v>
      </c>
      <c r="M6537">
        <f t="shared" si="411"/>
        <v>10596</v>
      </c>
    </row>
    <row r="6538" spans="1:13">
      <c r="A6538" s="127" t="s">
        <v>16604</v>
      </c>
      <c r="B6538" s="207" t="s">
        <v>16605</v>
      </c>
      <c r="C6538" s="208" t="s">
        <v>16606</v>
      </c>
      <c r="D6538" s="208" t="s">
        <v>16595</v>
      </c>
      <c r="E6538" s="205" t="s">
        <v>13</v>
      </c>
      <c r="F6538" s="205" t="s">
        <v>12</v>
      </c>
      <c r="G6538" s="205" t="s">
        <v>16607</v>
      </c>
      <c r="H6538" s="205" t="s">
        <v>12875</v>
      </c>
      <c r="I6538" s="206">
        <v>1700</v>
      </c>
      <c r="J6538" t="str">
        <f t="shared" si="412"/>
        <v>BY|Eching am Ammersee</v>
      </c>
      <c r="K6538" t="str">
        <f t="shared" si="410"/>
        <v>BY|Schondorf a.Ammersee (VGem)</v>
      </c>
      <c r="L6538" s="380" t="str">
        <f t="shared" si="413"/>
        <v>091815143115</v>
      </c>
      <c r="M6538">
        <f t="shared" si="411"/>
        <v>8087</v>
      </c>
    </row>
    <row r="6539" spans="1:13">
      <c r="A6539" s="127" t="s">
        <v>16608</v>
      </c>
      <c r="B6539" s="207" t="s">
        <v>16609</v>
      </c>
      <c r="C6539" s="208" t="s">
        <v>16610</v>
      </c>
      <c r="D6539" s="208" t="s">
        <v>16595</v>
      </c>
      <c r="E6539" s="205" t="s">
        <v>13</v>
      </c>
      <c r="F6539" s="205" t="s">
        <v>12</v>
      </c>
      <c r="G6539" s="205" t="s">
        <v>16608</v>
      </c>
      <c r="H6539" s="205" t="s">
        <v>356</v>
      </c>
      <c r="I6539" s="206">
        <v>2451</v>
      </c>
      <c r="J6539" t="str">
        <f t="shared" si="412"/>
        <v>BY|Egling a.d.Paar</v>
      </c>
      <c r="K6539" t="str">
        <f t="shared" si="410"/>
        <v>BY|Egling a.d.Paar</v>
      </c>
      <c r="L6539" s="380" t="str">
        <f t="shared" si="413"/>
        <v>091810116116</v>
      </c>
      <c r="M6539">
        <f t="shared" si="411"/>
        <v>2451</v>
      </c>
    </row>
    <row r="6540" spans="1:13">
      <c r="A6540" s="127" t="s">
        <v>16611</v>
      </c>
      <c r="B6540" s="207" t="s">
        <v>16612</v>
      </c>
      <c r="C6540" s="208" t="s">
        <v>16613</v>
      </c>
      <c r="D6540" s="208" t="s">
        <v>16595</v>
      </c>
      <c r="E6540" s="205" t="s">
        <v>13</v>
      </c>
      <c r="F6540" s="205" t="s">
        <v>12</v>
      </c>
      <c r="G6540" s="205" t="s">
        <v>16614</v>
      </c>
      <c r="H6540" s="205" t="s">
        <v>12875</v>
      </c>
      <c r="I6540" s="206">
        <v>2043</v>
      </c>
      <c r="J6540" t="str">
        <f t="shared" si="412"/>
        <v>BY|Eresing</v>
      </c>
      <c r="K6540" t="str">
        <f t="shared" si="410"/>
        <v>BY|Windach (VGem)</v>
      </c>
      <c r="L6540" s="380" t="str">
        <f t="shared" si="413"/>
        <v>091815144118</v>
      </c>
      <c r="M6540">
        <f t="shared" si="411"/>
        <v>7903</v>
      </c>
    </row>
    <row r="6541" spans="1:13">
      <c r="A6541" s="127" t="s">
        <v>16615</v>
      </c>
      <c r="B6541" s="208" t="s">
        <v>16616</v>
      </c>
      <c r="C6541" s="208" t="s">
        <v>16613</v>
      </c>
      <c r="D6541" s="208" t="s">
        <v>16595</v>
      </c>
      <c r="E6541" s="205" t="s">
        <v>13</v>
      </c>
      <c r="F6541" s="205" t="s">
        <v>12</v>
      </c>
      <c r="G6541" s="205" t="s">
        <v>16614</v>
      </c>
      <c r="H6541" s="205" t="s">
        <v>12875</v>
      </c>
      <c r="I6541" s="206">
        <v>1986</v>
      </c>
      <c r="J6541" t="str">
        <f t="shared" si="412"/>
        <v>BY|Finning</v>
      </c>
      <c r="K6541" t="str">
        <f t="shared" si="410"/>
        <v>BY|Windach (VGem)</v>
      </c>
      <c r="L6541" s="380" t="str">
        <f t="shared" si="413"/>
        <v>091815144120</v>
      </c>
      <c r="M6541">
        <f t="shared" si="411"/>
        <v>7903</v>
      </c>
    </row>
    <row r="6542" spans="1:13">
      <c r="A6542" s="127" t="s">
        <v>16617</v>
      </c>
      <c r="B6542" s="207" t="s">
        <v>16618</v>
      </c>
      <c r="C6542" s="208" t="s">
        <v>16619</v>
      </c>
      <c r="D6542" s="208" t="s">
        <v>16595</v>
      </c>
      <c r="E6542" s="205" t="s">
        <v>13</v>
      </c>
      <c r="F6542" s="205" t="s">
        <v>12</v>
      </c>
      <c r="G6542" s="205" t="s">
        <v>16620</v>
      </c>
      <c r="H6542" s="205" t="s">
        <v>12875</v>
      </c>
      <c r="I6542" s="206">
        <v>4230</v>
      </c>
      <c r="J6542" t="str">
        <f t="shared" si="412"/>
        <v>BY|Fuchstal</v>
      </c>
      <c r="K6542" t="str">
        <f t="shared" si="410"/>
        <v>BY|Fuchstal (VGem)</v>
      </c>
      <c r="L6542" s="380" t="str">
        <f t="shared" si="413"/>
        <v>091815138121</v>
      </c>
      <c r="M6542">
        <f t="shared" si="411"/>
        <v>5718</v>
      </c>
    </row>
    <row r="6543" spans="1:13">
      <c r="A6543" s="127" t="s">
        <v>16621</v>
      </c>
      <c r="B6543" s="207" t="s">
        <v>16622</v>
      </c>
      <c r="C6543" s="208" t="s">
        <v>16623</v>
      </c>
      <c r="D6543" s="208" t="s">
        <v>16595</v>
      </c>
      <c r="E6543" s="205" t="s">
        <v>13</v>
      </c>
      <c r="F6543" s="205" t="s">
        <v>12</v>
      </c>
      <c r="G6543" s="205" t="s">
        <v>16621</v>
      </c>
      <c r="H6543" s="205" t="s">
        <v>356</v>
      </c>
      <c r="I6543" s="206">
        <v>6005</v>
      </c>
      <c r="J6543" t="str">
        <f t="shared" si="412"/>
        <v>BY|Geltendorf</v>
      </c>
      <c r="K6543" t="str">
        <f t="shared" si="410"/>
        <v>BY|Geltendorf</v>
      </c>
      <c r="L6543" s="380" t="str">
        <f t="shared" si="413"/>
        <v>091810122122</v>
      </c>
      <c r="M6543">
        <f t="shared" si="411"/>
        <v>6005</v>
      </c>
    </row>
    <row r="6544" spans="1:13">
      <c r="A6544" s="127" t="s">
        <v>16624</v>
      </c>
      <c r="B6544" s="207" t="s">
        <v>16625</v>
      </c>
      <c r="C6544" s="208" t="s">
        <v>16606</v>
      </c>
      <c r="D6544" s="208" t="s">
        <v>16595</v>
      </c>
      <c r="E6544" s="205" t="s">
        <v>13</v>
      </c>
      <c r="F6544" s="205" t="s">
        <v>12</v>
      </c>
      <c r="G6544" s="205" t="s">
        <v>16607</v>
      </c>
      <c r="H6544" s="205" t="s">
        <v>12875</v>
      </c>
      <c r="I6544" s="206">
        <v>2250</v>
      </c>
      <c r="J6544" t="str">
        <f t="shared" si="412"/>
        <v>BY|Greifenberg</v>
      </c>
      <c r="K6544" t="str">
        <f t="shared" si="410"/>
        <v>BY|Schondorf a.Ammersee (VGem)</v>
      </c>
      <c r="L6544" s="380" t="str">
        <f t="shared" si="413"/>
        <v>091815143123</v>
      </c>
      <c r="M6544">
        <f t="shared" si="411"/>
        <v>8087</v>
      </c>
    </row>
    <row r="6545" spans="1:13">
      <c r="A6545" s="127" t="s">
        <v>16626</v>
      </c>
      <c r="B6545" s="207" t="s">
        <v>16627</v>
      </c>
      <c r="C6545" s="208" t="s">
        <v>16628</v>
      </c>
      <c r="D6545" s="208" t="s">
        <v>16595</v>
      </c>
      <c r="E6545" s="205" t="s">
        <v>13</v>
      </c>
      <c r="F6545" s="205" t="s">
        <v>12</v>
      </c>
      <c r="G6545" s="205" t="s">
        <v>16629</v>
      </c>
      <c r="H6545" s="205" t="s">
        <v>12875</v>
      </c>
      <c r="I6545" s="206">
        <v>1932</v>
      </c>
      <c r="J6545" t="str">
        <f t="shared" si="412"/>
        <v>BY|Hofstetten (Oberbayern)</v>
      </c>
      <c r="K6545" t="str">
        <f t="shared" si="410"/>
        <v>BY|Pürgen (VGem)</v>
      </c>
      <c r="L6545" s="380" t="str">
        <f t="shared" si="413"/>
        <v>091815141124</v>
      </c>
      <c r="M6545">
        <f t="shared" si="411"/>
        <v>6620</v>
      </c>
    </row>
    <row r="6546" spans="1:13">
      <c r="A6546" s="127" t="s">
        <v>16630</v>
      </c>
      <c r="B6546" s="207" t="s">
        <v>16631</v>
      </c>
      <c r="C6546" s="208" t="s">
        <v>16632</v>
      </c>
      <c r="D6546" s="208" t="s">
        <v>16595</v>
      </c>
      <c r="E6546" s="205" t="s">
        <v>13</v>
      </c>
      <c r="F6546" s="205" t="s">
        <v>12</v>
      </c>
      <c r="G6546" s="205" t="s">
        <v>16633</v>
      </c>
      <c r="H6546" s="205" t="s">
        <v>12875</v>
      </c>
      <c r="I6546" s="206">
        <v>2049</v>
      </c>
      <c r="J6546" t="str">
        <f t="shared" si="412"/>
        <v>BY|Hurlach</v>
      </c>
      <c r="K6546" t="str">
        <f t="shared" si="410"/>
        <v>BY|Igling (VGem)</v>
      </c>
      <c r="L6546" s="380" t="str">
        <f t="shared" si="413"/>
        <v>091815139126</v>
      </c>
      <c r="M6546">
        <f t="shared" si="411"/>
        <v>6413</v>
      </c>
    </row>
    <row r="6547" spans="1:13">
      <c r="A6547" s="127" t="s">
        <v>16634</v>
      </c>
      <c r="B6547" s="207" t="s">
        <v>16635</v>
      </c>
      <c r="C6547" s="208" t="s">
        <v>16632</v>
      </c>
      <c r="D6547" s="208" t="s">
        <v>16595</v>
      </c>
      <c r="E6547" s="205" t="s">
        <v>13</v>
      </c>
      <c r="F6547" s="205" t="s">
        <v>12</v>
      </c>
      <c r="G6547" s="205" t="s">
        <v>16633</v>
      </c>
      <c r="H6547" s="205" t="s">
        <v>12875</v>
      </c>
      <c r="I6547" s="206">
        <v>2583</v>
      </c>
      <c r="J6547" t="str">
        <f t="shared" si="412"/>
        <v>BY|Igling</v>
      </c>
      <c r="K6547" t="str">
        <f t="shared" si="410"/>
        <v>BY|Igling (VGem)</v>
      </c>
      <c r="L6547" s="380" t="str">
        <f t="shared" si="413"/>
        <v>091815139127</v>
      </c>
      <c r="M6547">
        <f t="shared" si="411"/>
        <v>6413</v>
      </c>
    </row>
    <row r="6548" spans="1:13">
      <c r="A6548" s="127" t="s">
        <v>16636</v>
      </c>
      <c r="B6548" s="207" t="s">
        <v>16637</v>
      </c>
      <c r="C6548" s="208" t="s">
        <v>16638</v>
      </c>
      <c r="D6548" s="208" t="s">
        <v>16595</v>
      </c>
      <c r="E6548" s="205" t="s">
        <v>13</v>
      </c>
      <c r="F6548" s="205" t="s">
        <v>12</v>
      </c>
      <c r="G6548" s="205" t="s">
        <v>16639</v>
      </c>
      <c r="H6548" s="205" t="s">
        <v>356</v>
      </c>
      <c r="I6548" s="206">
        <v>10508</v>
      </c>
      <c r="J6548" t="str">
        <f t="shared" si="412"/>
        <v>BY|Kaufering</v>
      </c>
      <c r="K6548" t="str">
        <f t="shared" si="410"/>
        <v>BY|Kaufering, M</v>
      </c>
      <c r="L6548" s="380" t="str">
        <f t="shared" si="413"/>
        <v>091810128128</v>
      </c>
      <c r="M6548">
        <f t="shared" si="411"/>
        <v>10508</v>
      </c>
    </row>
    <row r="6549" spans="1:13">
      <c r="A6549" s="127" t="s">
        <v>16640</v>
      </c>
      <c r="B6549" s="207" t="s">
        <v>16641</v>
      </c>
      <c r="C6549" s="208" t="s">
        <v>16594</v>
      </c>
      <c r="D6549" s="208" t="s">
        <v>16595</v>
      </c>
      <c r="E6549" s="205" t="s">
        <v>13</v>
      </c>
      <c r="F6549" s="205" t="s">
        <v>12</v>
      </c>
      <c r="G6549" s="205" t="s">
        <v>16596</v>
      </c>
      <c r="H6549" s="205" t="s">
        <v>12875</v>
      </c>
      <c r="I6549" s="206">
        <v>1050</v>
      </c>
      <c r="J6549" t="str">
        <f t="shared" si="412"/>
        <v>BY|Kinsau</v>
      </c>
      <c r="K6549" t="str">
        <f t="shared" si="410"/>
        <v>BY|Reichling (VGem)</v>
      </c>
      <c r="L6549" s="380" t="str">
        <f t="shared" si="413"/>
        <v>091815142129</v>
      </c>
      <c r="M6549">
        <f t="shared" si="411"/>
        <v>9650</v>
      </c>
    </row>
    <row r="6550" spans="1:13">
      <c r="A6550" s="127" t="s">
        <v>16642</v>
      </c>
      <c r="B6550" s="209" t="s">
        <v>16643</v>
      </c>
      <c r="C6550" s="208" t="s">
        <v>16644</v>
      </c>
      <c r="D6550" s="208" t="s">
        <v>16595</v>
      </c>
      <c r="E6550" s="205" t="s">
        <v>13</v>
      </c>
      <c r="F6550" s="205" t="s">
        <v>12</v>
      </c>
      <c r="G6550" s="205" t="s">
        <v>16645</v>
      </c>
      <c r="H6550" s="205" t="s">
        <v>356</v>
      </c>
      <c r="I6550" s="206">
        <v>29739</v>
      </c>
      <c r="J6550" t="str">
        <f t="shared" si="412"/>
        <v>BY|Landsberg am Lech</v>
      </c>
      <c r="K6550" t="str">
        <f t="shared" si="410"/>
        <v>BY|Landsberg am Lech, GKSt</v>
      </c>
      <c r="L6550" s="380" t="str">
        <f t="shared" si="413"/>
        <v>091810130130</v>
      </c>
      <c r="M6550">
        <f t="shared" si="411"/>
        <v>29739</v>
      </c>
    </row>
    <row r="6551" spans="1:13">
      <c r="A6551" s="127" t="s">
        <v>16646</v>
      </c>
      <c r="B6551" s="207" t="s">
        <v>16647</v>
      </c>
      <c r="C6551" s="208" t="s">
        <v>16632</v>
      </c>
      <c r="D6551" s="208" t="s">
        <v>16595</v>
      </c>
      <c r="E6551" s="205" t="s">
        <v>13</v>
      </c>
      <c r="F6551" s="205" t="s">
        <v>12</v>
      </c>
      <c r="G6551" s="205" t="s">
        <v>16633</v>
      </c>
      <c r="H6551" s="205" t="s">
        <v>12875</v>
      </c>
      <c r="I6551" s="206">
        <v>1781</v>
      </c>
      <c r="J6551" t="str">
        <f t="shared" si="412"/>
        <v>BY|Obermeitingen</v>
      </c>
      <c r="K6551" t="str">
        <f t="shared" si="410"/>
        <v>BY|Igling (VGem)</v>
      </c>
      <c r="L6551" s="380" t="str">
        <f t="shared" si="413"/>
        <v>091815139131</v>
      </c>
      <c r="M6551">
        <f t="shared" si="411"/>
        <v>6413</v>
      </c>
    </row>
    <row r="6552" spans="1:13">
      <c r="A6552" s="127" t="s">
        <v>16648</v>
      </c>
      <c r="B6552" s="207" t="s">
        <v>16649</v>
      </c>
      <c r="C6552" s="208" t="s">
        <v>16650</v>
      </c>
      <c r="D6552" s="208" t="s">
        <v>16595</v>
      </c>
      <c r="E6552" s="205" t="s">
        <v>13</v>
      </c>
      <c r="F6552" s="205" t="s">
        <v>12</v>
      </c>
      <c r="G6552" s="205" t="s">
        <v>16648</v>
      </c>
      <c r="H6552" s="205" t="s">
        <v>356</v>
      </c>
      <c r="I6552" s="206">
        <v>4305</v>
      </c>
      <c r="J6552" t="str">
        <f t="shared" si="412"/>
        <v>BY|Penzing</v>
      </c>
      <c r="K6552" t="str">
        <f t="shared" si="410"/>
        <v>BY|Penzing</v>
      </c>
      <c r="L6552" s="380" t="str">
        <f t="shared" si="413"/>
        <v>091810132132</v>
      </c>
      <c r="M6552">
        <f t="shared" si="411"/>
        <v>4305</v>
      </c>
    </row>
    <row r="6553" spans="1:13">
      <c r="A6553" s="127" t="s">
        <v>16651</v>
      </c>
      <c r="B6553" s="207" t="s">
        <v>16652</v>
      </c>
      <c r="C6553" s="208" t="s">
        <v>16594</v>
      </c>
      <c r="D6553" s="208" t="s">
        <v>16595</v>
      </c>
      <c r="E6553" s="205" t="s">
        <v>13</v>
      </c>
      <c r="F6553" s="205" t="s">
        <v>12</v>
      </c>
      <c r="G6553" s="205" t="s">
        <v>16596</v>
      </c>
      <c r="H6553" s="205" t="s">
        <v>12875</v>
      </c>
      <c r="I6553" s="206">
        <v>2769</v>
      </c>
      <c r="J6553" t="str">
        <f t="shared" si="412"/>
        <v>BY|Vilgertshofen</v>
      </c>
      <c r="K6553" t="str">
        <f t="shared" si="410"/>
        <v>BY|Reichling (VGem)</v>
      </c>
      <c r="L6553" s="380" t="str">
        <f t="shared" si="413"/>
        <v>091815142133</v>
      </c>
      <c r="M6553">
        <f t="shared" si="411"/>
        <v>9650</v>
      </c>
    </row>
    <row r="6554" spans="1:13">
      <c r="A6554" s="127" t="s">
        <v>16653</v>
      </c>
      <c r="B6554" s="207" t="s">
        <v>16654</v>
      </c>
      <c r="C6554" s="208" t="s">
        <v>16655</v>
      </c>
      <c r="D6554" s="208" t="s">
        <v>16595</v>
      </c>
      <c r="E6554" s="205" t="s">
        <v>13</v>
      </c>
      <c r="F6554" s="205" t="s">
        <v>12</v>
      </c>
      <c r="G6554" s="205" t="s">
        <v>16656</v>
      </c>
      <c r="H6554" s="205" t="s">
        <v>12875</v>
      </c>
      <c r="I6554" s="206">
        <v>2672</v>
      </c>
      <c r="J6554" t="str">
        <f t="shared" si="412"/>
        <v>BY|Prittriching</v>
      </c>
      <c r="K6554" t="str">
        <f t="shared" si="410"/>
        <v>BY|Prittriching (VGem)</v>
      </c>
      <c r="L6554" s="380" t="str">
        <f t="shared" si="413"/>
        <v>091815140134</v>
      </c>
      <c r="M6554">
        <f t="shared" si="411"/>
        <v>4639</v>
      </c>
    </row>
    <row r="6555" spans="1:13">
      <c r="A6555" s="127" t="s">
        <v>16657</v>
      </c>
      <c r="B6555" s="207" t="s">
        <v>16658</v>
      </c>
      <c r="C6555" s="208" t="s">
        <v>16594</v>
      </c>
      <c r="D6555" s="208" t="s">
        <v>16595</v>
      </c>
      <c r="E6555" s="205" t="s">
        <v>13</v>
      </c>
      <c r="F6555" s="205" t="s">
        <v>12</v>
      </c>
      <c r="G6555" s="205" t="s">
        <v>16596</v>
      </c>
      <c r="H6555" s="205" t="s">
        <v>12875</v>
      </c>
      <c r="I6555" s="206">
        <v>1711</v>
      </c>
      <c r="J6555" t="str">
        <f t="shared" si="412"/>
        <v>BY|Reichling</v>
      </c>
      <c r="K6555" t="str">
        <f t="shared" si="410"/>
        <v>BY|Reichling (VGem)</v>
      </c>
      <c r="L6555" s="380" t="str">
        <f t="shared" si="413"/>
        <v>091815142135</v>
      </c>
      <c r="M6555">
        <f t="shared" si="411"/>
        <v>9650</v>
      </c>
    </row>
    <row r="6556" spans="1:13">
      <c r="A6556" s="127" t="s">
        <v>16659</v>
      </c>
      <c r="B6556" s="207" t="s">
        <v>16660</v>
      </c>
      <c r="C6556" s="208" t="s">
        <v>16594</v>
      </c>
      <c r="D6556" s="208" t="s">
        <v>16595</v>
      </c>
      <c r="E6556" s="205" t="s">
        <v>13</v>
      </c>
      <c r="F6556" s="205" t="s">
        <v>12</v>
      </c>
      <c r="G6556" s="205" t="s">
        <v>16596</v>
      </c>
      <c r="H6556" s="205" t="s">
        <v>12875</v>
      </c>
      <c r="I6556" s="206">
        <v>1763</v>
      </c>
      <c r="J6556" t="str">
        <f t="shared" si="412"/>
        <v>BY|Rott (Kreis Landsberg am Lech)</v>
      </c>
      <c r="K6556" t="str">
        <f t="shared" si="410"/>
        <v>BY|Reichling (VGem)</v>
      </c>
      <c r="L6556" s="380" t="str">
        <f t="shared" si="413"/>
        <v>091815142137</v>
      </c>
      <c r="M6556">
        <f t="shared" si="411"/>
        <v>9650</v>
      </c>
    </row>
    <row r="6557" spans="1:13">
      <c r="A6557" s="127" t="s">
        <v>16661</v>
      </c>
      <c r="B6557" s="207" t="s">
        <v>16662</v>
      </c>
      <c r="C6557" s="208" t="s">
        <v>16655</v>
      </c>
      <c r="D6557" s="208" t="s">
        <v>16595</v>
      </c>
      <c r="E6557" s="205" t="s">
        <v>13</v>
      </c>
      <c r="F6557" s="205" t="s">
        <v>12</v>
      </c>
      <c r="G6557" s="205" t="s">
        <v>16656</v>
      </c>
      <c r="H6557" s="205" t="s">
        <v>12875</v>
      </c>
      <c r="I6557" s="206">
        <v>1967</v>
      </c>
      <c r="J6557" t="str">
        <f t="shared" si="412"/>
        <v>BY|Scheuring</v>
      </c>
      <c r="K6557" t="str">
        <f t="shared" si="410"/>
        <v>BY|Prittriching (VGem)</v>
      </c>
      <c r="L6557" s="380" t="str">
        <f t="shared" si="413"/>
        <v>091815140138</v>
      </c>
      <c r="M6557">
        <f t="shared" si="411"/>
        <v>4639</v>
      </c>
    </row>
    <row r="6558" spans="1:13">
      <c r="A6558" s="127" t="s">
        <v>16663</v>
      </c>
      <c r="B6558" s="207" t="s">
        <v>16664</v>
      </c>
      <c r="C6558" s="208" t="s">
        <v>16606</v>
      </c>
      <c r="D6558" s="208" t="s">
        <v>16595</v>
      </c>
      <c r="E6558" s="205" t="s">
        <v>13</v>
      </c>
      <c r="F6558" s="205" t="s">
        <v>12</v>
      </c>
      <c r="G6558" s="205" t="s">
        <v>16607</v>
      </c>
      <c r="H6558" s="205" t="s">
        <v>12875</v>
      </c>
      <c r="I6558" s="206">
        <v>4137</v>
      </c>
      <c r="J6558" t="str">
        <f t="shared" si="412"/>
        <v>BY|Schondorf am Ammersee</v>
      </c>
      <c r="K6558" t="str">
        <f t="shared" si="410"/>
        <v>BY|Schondorf a.Ammersee (VGem)</v>
      </c>
      <c r="L6558" s="380" t="str">
        <f t="shared" si="413"/>
        <v>091815143139</v>
      </c>
      <c r="M6558">
        <f t="shared" si="411"/>
        <v>8087</v>
      </c>
    </row>
    <row r="6559" spans="1:13">
      <c r="A6559" s="127" t="s">
        <v>16665</v>
      </c>
      <c r="B6559" s="207" t="s">
        <v>16666</v>
      </c>
      <c r="C6559" s="208" t="s">
        <v>16628</v>
      </c>
      <c r="D6559" s="208" t="s">
        <v>16595</v>
      </c>
      <c r="E6559" s="205" t="s">
        <v>13</v>
      </c>
      <c r="F6559" s="205" t="s">
        <v>12</v>
      </c>
      <c r="G6559" s="205" t="s">
        <v>16629</v>
      </c>
      <c r="H6559" s="205" t="s">
        <v>12875</v>
      </c>
      <c r="I6559" s="206">
        <v>1027</v>
      </c>
      <c r="J6559" t="str">
        <f t="shared" si="412"/>
        <v>BY|Schwifting</v>
      </c>
      <c r="K6559" t="str">
        <f t="shared" si="410"/>
        <v>BY|Pürgen (VGem)</v>
      </c>
      <c r="L6559" s="380" t="str">
        <f t="shared" si="413"/>
        <v>091815141140</v>
      </c>
      <c r="M6559">
        <f t="shared" si="411"/>
        <v>6620</v>
      </c>
    </row>
    <row r="6560" spans="1:13">
      <c r="A6560" s="127" t="s">
        <v>16667</v>
      </c>
      <c r="B6560" s="207" t="s">
        <v>16668</v>
      </c>
      <c r="C6560" s="208" t="s">
        <v>16628</v>
      </c>
      <c r="D6560" s="208" t="s">
        <v>16595</v>
      </c>
      <c r="E6560" s="205" t="s">
        <v>13</v>
      </c>
      <c r="F6560" s="205" t="s">
        <v>12</v>
      </c>
      <c r="G6560" s="205" t="s">
        <v>16629</v>
      </c>
      <c r="H6560" s="205" t="s">
        <v>12875</v>
      </c>
      <c r="I6560" s="206">
        <v>3661</v>
      </c>
      <c r="J6560" t="str">
        <f t="shared" si="412"/>
        <v>BY|Pürgen</v>
      </c>
      <c r="K6560" t="str">
        <f t="shared" si="410"/>
        <v>BY|Pürgen (VGem)</v>
      </c>
      <c r="L6560" s="380" t="str">
        <f t="shared" si="413"/>
        <v>091815141141</v>
      </c>
      <c r="M6560">
        <f t="shared" si="411"/>
        <v>6620</v>
      </c>
    </row>
    <row r="6561" spans="1:13">
      <c r="A6561" s="127" t="s">
        <v>16669</v>
      </c>
      <c r="B6561" s="207" t="s">
        <v>16670</v>
      </c>
      <c r="C6561" s="208" t="s">
        <v>16594</v>
      </c>
      <c r="D6561" s="208" t="s">
        <v>16595</v>
      </c>
      <c r="E6561" s="205" t="s">
        <v>13</v>
      </c>
      <c r="F6561" s="205" t="s">
        <v>12</v>
      </c>
      <c r="G6561" s="205" t="s">
        <v>16596</v>
      </c>
      <c r="H6561" s="205" t="s">
        <v>12875</v>
      </c>
      <c r="I6561" s="206">
        <v>1103</v>
      </c>
      <c r="J6561" t="str">
        <f t="shared" si="412"/>
        <v>BY|Thaining</v>
      </c>
      <c r="K6561" t="str">
        <f t="shared" si="410"/>
        <v>BY|Reichling (VGem)</v>
      </c>
      <c r="L6561" s="380" t="str">
        <f t="shared" si="413"/>
        <v>091815142142</v>
      </c>
      <c r="M6561">
        <f t="shared" si="411"/>
        <v>9650</v>
      </c>
    </row>
    <row r="6562" spans="1:13">
      <c r="A6562" s="127" t="s">
        <v>16671</v>
      </c>
      <c r="B6562" s="207" t="s">
        <v>16672</v>
      </c>
      <c r="C6562" s="208" t="s">
        <v>16619</v>
      </c>
      <c r="D6562" s="208" t="s">
        <v>16595</v>
      </c>
      <c r="E6562" s="205" t="s">
        <v>13</v>
      </c>
      <c r="F6562" s="205" t="s">
        <v>12</v>
      </c>
      <c r="G6562" s="205" t="s">
        <v>16620</v>
      </c>
      <c r="H6562" s="205" t="s">
        <v>12875</v>
      </c>
      <c r="I6562" s="206">
        <v>1488</v>
      </c>
      <c r="J6562" t="str">
        <f t="shared" si="412"/>
        <v>BY|Unterdießen</v>
      </c>
      <c r="K6562" t="str">
        <f t="shared" si="410"/>
        <v>BY|Fuchstal (VGem)</v>
      </c>
      <c r="L6562" s="380" t="str">
        <f t="shared" si="413"/>
        <v>091815138143</v>
      </c>
      <c r="M6562">
        <f t="shared" si="411"/>
        <v>5718</v>
      </c>
    </row>
    <row r="6563" spans="1:13">
      <c r="A6563" s="127" t="s">
        <v>16673</v>
      </c>
      <c r="B6563" s="207" t="s">
        <v>16674</v>
      </c>
      <c r="C6563" s="208" t="s">
        <v>16675</v>
      </c>
      <c r="D6563" s="208" t="s">
        <v>16595</v>
      </c>
      <c r="E6563" s="205" t="s">
        <v>13</v>
      </c>
      <c r="F6563" s="205" t="s">
        <v>12</v>
      </c>
      <c r="G6563" s="205" t="s">
        <v>16673</v>
      </c>
      <c r="H6563" s="205" t="s">
        <v>356</v>
      </c>
      <c r="I6563" s="206">
        <v>4725</v>
      </c>
      <c r="J6563" t="str">
        <f t="shared" si="412"/>
        <v>BY|Utting am Ammersee</v>
      </c>
      <c r="K6563" t="str">
        <f t="shared" si="410"/>
        <v>BY|Utting am Ammersee</v>
      </c>
      <c r="L6563" s="380" t="str">
        <f t="shared" si="413"/>
        <v>091810144144</v>
      </c>
      <c r="M6563">
        <f t="shared" si="411"/>
        <v>4725</v>
      </c>
    </row>
    <row r="6564" spans="1:13">
      <c r="A6564" s="127" t="s">
        <v>16676</v>
      </c>
      <c r="B6564" s="207" t="s">
        <v>16677</v>
      </c>
      <c r="C6564" s="208" t="s">
        <v>16678</v>
      </c>
      <c r="D6564" s="208" t="s">
        <v>16595</v>
      </c>
      <c r="E6564" s="205" t="s">
        <v>13</v>
      </c>
      <c r="F6564" s="205" t="s">
        <v>12</v>
      </c>
      <c r="G6564" s="205" t="s">
        <v>16676</v>
      </c>
      <c r="H6564" s="205" t="s">
        <v>356</v>
      </c>
      <c r="I6564" s="206">
        <v>4018</v>
      </c>
      <c r="J6564" t="str">
        <f t="shared" si="412"/>
        <v>BY|Weil</v>
      </c>
      <c r="K6564" t="str">
        <f t="shared" si="410"/>
        <v>BY|Weil</v>
      </c>
      <c r="L6564" s="380" t="str">
        <f t="shared" si="413"/>
        <v>091810145145</v>
      </c>
      <c r="M6564">
        <f t="shared" si="411"/>
        <v>4018</v>
      </c>
    </row>
    <row r="6565" spans="1:13">
      <c r="A6565" s="127" t="s">
        <v>16679</v>
      </c>
      <c r="B6565" s="211" t="s">
        <v>16680</v>
      </c>
      <c r="C6565" s="208" t="s">
        <v>16613</v>
      </c>
      <c r="D6565" s="208" t="s">
        <v>16595</v>
      </c>
      <c r="E6565" s="205" t="s">
        <v>13</v>
      </c>
      <c r="F6565" s="205" t="s">
        <v>12</v>
      </c>
      <c r="G6565" s="205" t="s">
        <v>16614</v>
      </c>
      <c r="H6565" s="205" t="s">
        <v>12875</v>
      </c>
      <c r="I6565" s="206">
        <v>3874</v>
      </c>
      <c r="J6565" t="str">
        <f t="shared" si="412"/>
        <v>BY|Windach</v>
      </c>
      <c r="K6565" t="str">
        <f t="shared" si="410"/>
        <v>BY|Windach (VGem)</v>
      </c>
      <c r="L6565" s="380" t="str">
        <f t="shared" si="413"/>
        <v>091815144146</v>
      </c>
      <c r="M6565">
        <f t="shared" si="411"/>
        <v>7903</v>
      </c>
    </row>
    <row r="6566" spans="1:13">
      <c r="A6566" s="127" t="s">
        <v>16681</v>
      </c>
      <c r="B6566" s="207" t="s">
        <v>16682</v>
      </c>
      <c r="C6566" s="208" t="s">
        <v>16683</v>
      </c>
      <c r="D6566" s="208" t="s">
        <v>16595</v>
      </c>
      <c r="E6566" s="205" t="s">
        <v>13</v>
      </c>
      <c r="F6566" s="205" t="s">
        <v>12</v>
      </c>
      <c r="G6566" s="205" t="s">
        <v>16681</v>
      </c>
      <c r="H6566" s="205" t="s">
        <v>356</v>
      </c>
      <c r="I6566" s="206">
        <v>0</v>
      </c>
      <c r="J6566" t="str">
        <f t="shared" si="412"/>
        <v>BY|Ammersee</v>
      </c>
      <c r="K6566" t="str">
        <f t="shared" si="410"/>
        <v>BY|Ammersee</v>
      </c>
      <c r="L6566" s="380" t="str">
        <f t="shared" si="413"/>
        <v>091819451451</v>
      </c>
      <c r="M6566">
        <f t="shared" si="411"/>
        <v>0</v>
      </c>
    </row>
    <row r="6567" spans="1:13">
      <c r="A6567" s="127" t="s">
        <v>16684</v>
      </c>
      <c r="B6567" s="207" t="s">
        <v>16685</v>
      </c>
      <c r="C6567" s="208" t="s">
        <v>16686</v>
      </c>
      <c r="D6567" s="208" t="s">
        <v>16687</v>
      </c>
      <c r="E6567" s="205" t="s">
        <v>13</v>
      </c>
      <c r="F6567" s="205" t="s">
        <v>12</v>
      </c>
      <c r="G6567" s="205" t="s">
        <v>16684</v>
      </c>
      <c r="H6567" s="205" t="s">
        <v>356</v>
      </c>
      <c r="I6567" s="206">
        <v>5134</v>
      </c>
      <c r="J6567" t="str">
        <f t="shared" si="412"/>
        <v>BY|Bad Wiessee</v>
      </c>
      <c r="K6567" t="str">
        <f t="shared" si="410"/>
        <v>BY|Bad Wiessee</v>
      </c>
      <c r="L6567" s="380" t="str">
        <f t="shared" si="413"/>
        <v>091820111111</v>
      </c>
      <c r="M6567">
        <f t="shared" si="411"/>
        <v>5134</v>
      </c>
    </row>
    <row r="6568" spans="1:13">
      <c r="A6568" s="127" t="s">
        <v>16688</v>
      </c>
      <c r="B6568" s="207" t="s">
        <v>16689</v>
      </c>
      <c r="C6568" s="208" t="s">
        <v>16690</v>
      </c>
      <c r="D6568" s="208" t="s">
        <v>16687</v>
      </c>
      <c r="E6568" s="205" t="s">
        <v>13</v>
      </c>
      <c r="F6568" s="205" t="s">
        <v>12</v>
      </c>
      <c r="G6568" s="205" t="s">
        <v>16688</v>
      </c>
      <c r="H6568" s="205" t="s">
        <v>356</v>
      </c>
      <c r="I6568" s="206">
        <v>1691</v>
      </c>
      <c r="J6568" t="str">
        <f t="shared" si="412"/>
        <v>BY|Bayrischzell</v>
      </c>
      <c r="K6568" t="str">
        <f t="shared" si="410"/>
        <v>BY|Bayrischzell</v>
      </c>
      <c r="L6568" s="380" t="str">
        <f t="shared" si="413"/>
        <v>091820112112</v>
      </c>
      <c r="M6568">
        <f t="shared" si="411"/>
        <v>1691</v>
      </c>
    </row>
    <row r="6569" spans="1:13">
      <c r="A6569" s="127" t="s">
        <v>16691</v>
      </c>
      <c r="B6569" s="207" t="s">
        <v>16692</v>
      </c>
      <c r="C6569" s="208" t="s">
        <v>16693</v>
      </c>
      <c r="D6569" s="208" t="s">
        <v>16687</v>
      </c>
      <c r="E6569" s="205" t="s">
        <v>13</v>
      </c>
      <c r="F6569" s="205" t="s">
        <v>12</v>
      </c>
      <c r="G6569" s="205" t="s">
        <v>16691</v>
      </c>
      <c r="H6569" s="205" t="s">
        <v>356</v>
      </c>
      <c r="I6569" s="206">
        <v>5818</v>
      </c>
      <c r="J6569" t="str">
        <f t="shared" si="412"/>
        <v>BY|Fischbachau</v>
      </c>
      <c r="K6569" t="str">
        <f t="shared" si="410"/>
        <v>BY|Fischbachau</v>
      </c>
      <c r="L6569" s="380" t="str">
        <f t="shared" si="413"/>
        <v>091820114114</v>
      </c>
      <c r="M6569">
        <f t="shared" si="411"/>
        <v>5818</v>
      </c>
    </row>
    <row r="6570" spans="1:13">
      <c r="A6570" s="127" t="s">
        <v>16694</v>
      </c>
      <c r="B6570" s="207" t="s">
        <v>16695</v>
      </c>
      <c r="C6570" s="208" t="s">
        <v>16696</v>
      </c>
      <c r="D6570" s="208" t="s">
        <v>16687</v>
      </c>
      <c r="E6570" s="205" t="s">
        <v>13</v>
      </c>
      <c r="F6570" s="205" t="s">
        <v>12</v>
      </c>
      <c r="G6570" s="205" t="s">
        <v>16694</v>
      </c>
      <c r="H6570" s="205" t="s">
        <v>356</v>
      </c>
      <c r="I6570" s="206">
        <v>6123</v>
      </c>
      <c r="J6570" t="str">
        <f t="shared" si="412"/>
        <v>BY|Gmund a.Tegernsee</v>
      </c>
      <c r="K6570" t="str">
        <f t="shared" si="410"/>
        <v>BY|Gmund a.Tegernsee</v>
      </c>
      <c r="L6570" s="380" t="str">
        <f t="shared" si="413"/>
        <v>091820116116</v>
      </c>
      <c r="M6570">
        <f t="shared" si="411"/>
        <v>6123</v>
      </c>
    </row>
    <row r="6571" spans="1:13">
      <c r="A6571" s="127" t="s">
        <v>16697</v>
      </c>
      <c r="B6571" s="207" t="s">
        <v>16698</v>
      </c>
      <c r="C6571" s="208" t="s">
        <v>16699</v>
      </c>
      <c r="D6571" s="208" t="s">
        <v>16687</v>
      </c>
      <c r="E6571" s="205" t="s">
        <v>13</v>
      </c>
      <c r="F6571" s="205" t="s">
        <v>12</v>
      </c>
      <c r="G6571" s="205" t="s">
        <v>16697</v>
      </c>
      <c r="H6571" s="205" t="s">
        <v>356</v>
      </c>
      <c r="I6571" s="206">
        <v>8444</v>
      </c>
      <c r="J6571" t="str">
        <f t="shared" si="412"/>
        <v>BY|Hausham</v>
      </c>
      <c r="K6571" t="str">
        <f t="shared" si="410"/>
        <v>BY|Hausham</v>
      </c>
      <c r="L6571" s="380" t="str">
        <f t="shared" si="413"/>
        <v>091820119119</v>
      </c>
      <c r="M6571">
        <f t="shared" si="411"/>
        <v>8444</v>
      </c>
    </row>
    <row r="6572" spans="1:13">
      <c r="A6572" s="127" t="s">
        <v>16700</v>
      </c>
      <c r="B6572" s="207" t="s">
        <v>16701</v>
      </c>
      <c r="C6572" s="208" t="s">
        <v>16702</v>
      </c>
      <c r="D6572" s="208" t="s">
        <v>16687</v>
      </c>
      <c r="E6572" s="205" t="s">
        <v>13</v>
      </c>
      <c r="F6572" s="205" t="s">
        <v>12</v>
      </c>
      <c r="G6572" s="205" t="s">
        <v>16703</v>
      </c>
      <c r="H6572" s="205" t="s">
        <v>356</v>
      </c>
      <c r="I6572" s="206">
        <v>16719</v>
      </c>
      <c r="J6572" t="str">
        <f t="shared" si="412"/>
        <v>BY|Holzkirchen (Oberbayern)</v>
      </c>
      <c r="K6572" t="str">
        <f t="shared" si="410"/>
        <v>BY|Holzkirchen, M</v>
      </c>
      <c r="L6572" s="380" t="str">
        <f t="shared" si="413"/>
        <v>091820120120</v>
      </c>
      <c r="M6572">
        <f t="shared" si="411"/>
        <v>16719</v>
      </c>
    </row>
    <row r="6573" spans="1:13">
      <c r="A6573" s="127" t="s">
        <v>16704</v>
      </c>
      <c r="B6573" s="207" t="s">
        <v>16705</v>
      </c>
      <c r="C6573" s="208" t="s">
        <v>16706</v>
      </c>
      <c r="D6573" s="208" t="s">
        <v>16687</v>
      </c>
      <c r="E6573" s="205" t="s">
        <v>13</v>
      </c>
      <c r="F6573" s="205" t="s">
        <v>12</v>
      </c>
      <c r="G6573" s="205" t="s">
        <v>16704</v>
      </c>
      <c r="H6573" s="205" t="s">
        <v>356</v>
      </c>
      <c r="I6573" s="206">
        <v>3331</v>
      </c>
      <c r="J6573" t="str">
        <f t="shared" si="412"/>
        <v>BY|Irschenberg</v>
      </c>
      <c r="K6573" t="str">
        <f t="shared" si="410"/>
        <v>BY|Irschenberg</v>
      </c>
      <c r="L6573" s="380" t="str">
        <f t="shared" si="413"/>
        <v>091820123123</v>
      </c>
      <c r="M6573">
        <f t="shared" si="411"/>
        <v>3331</v>
      </c>
    </row>
    <row r="6574" spans="1:13">
      <c r="A6574" s="127" t="s">
        <v>16707</v>
      </c>
      <c r="B6574" s="207" t="s">
        <v>16708</v>
      </c>
      <c r="C6574" s="208" t="s">
        <v>16709</v>
      </c>
      <c r="D6574" s="208" t="s">
        <v>16687</v>
      </c>
      <c r="E6574" s="205" t="s">
        <v>13</v>
      </c>
      <c r="F6574" s="205" t="s">
        <v>12</v>
      </c>
      <c r="G6574" s="205" t="s">
        <v>16707</v>
      </c>
      <c r="H6574" s="205" t="s">
        <v>356</v>
      </c>
      <c r="I6574" s="206">
        <v>3517</v>
      </c>
      <c r="J6574" t="str">
        <f t="shared" si="412"/>
        <v>BY|Kreuth</v>
      </c>
      <c r="K6574" t="str">
        <f t="shared" si="410"/>
        <v>BY|Kreuth</v>
      </c>
      <c r="L6574" s="380" t="str">
        <f t="shared" si="413"/>
        <v>091820124124</v>
      </c>
      <c r="M6574">
        <f t="shared" si="411"/>
        <v>3517</v>
      </c>
    </row>
    <row r="6575" spans="1:13">
      <c r="A6575" s="127" t="s">
        <v>16710</v>
      </c>
      <c r="B6575" s="207" t="s">
        <v>16711</v>
      </c>
      <c r="C6575" s="208" t="s">
        <v>16712</v>
      </c>
      <c r="D6575" s="208" t="s">
        <v>16687</v>
      </c>
      <c r="E6575" s="205" t="s">
        <v>13</v>
      </c>
      <c r="F6575" s="205" t="s">
        <v>12</v>
      </c>
      <c r="G6575" s="205" t="s">
        <v>16713</v>
      </c>
      <c r="H6575" s="205" t="s">
        <v>356</v>
      </c>
      <c r="I6575" s="206">
        <v>12109</v>
      </c>
      <c r="J6575" t="str">
        <f t="shared" si="412"/>
        <v>BY|Miesbach</v>
      </c>
      <c r="K6575" t="str">
        <f t="shared" si="410"/>
        <v>BY|Miesbach, St</v>
      </c>
      <c r="L6575" s="380" t="str">
        <f t="shared" si="413"/>
        <v>091820125125</v>
      </c>
      <c r="M6575">
        <f t="shared" si="411"/>
        <v>12109</v>
      </c>
    </row>
    <row r="6576" spans="1:13">
      <c r="A6576" s="127" t="s">
        <v>16714</v>
      </c>
      <c r="B6576" s="207" t="s">
        <v>16715</v>
      </c>
      <c r="C6576" s="208" t="s">
        <v>16716</v>
      </c>
      <c r="D6576" s="208" t="s">
        <v>16687</v>
      </c>
      <c r="E6576" s="205" t="s">
        <v>13</v>
      </c>
      <c r="F6576" s="205" t="s">
        <v>12</v>
      </c>
      <c r="G6576" s="205" t="s">
        <v>16714</v>
      </c>
      <c r="H6576" s="205" t="s">
        <v>356</v>
      </c>
      <c r="I6576" s="206">
        <v>4806</v>
      </c>
      <c r="J6576" t="str">
        <f t="shared" si="412"/>
        <v>BY|Otterfing</v>
      </c>
      <c r="K6576" t="str">
        <f t="shared" si="410"/>
        <v>BY|Otterfing</v>
      </c>
      <c r="L6576" s="380" t="str">
        <f t="shared" si="413"/>
        <v>091820127127</v>
      </c>
      <c r="M6576">
        <f t="shared" si="411"/>
        <v>4806</v>
      </c>
    </row>
    <row r="6577" spans="1:13">
      <c r="A6577" s="127" t="s">
        <v>16717</v>
      </c>
      <c r="B6577" s="207" t="s">
        <v>16718</v>
      </c>
      <c r="C6577" s="208" t="s">
        <v>16719</v>
      </c>
      <c r="D6577" s="208" t="s">
        <v>16687</v>
      </c>
      <c r="E6577" s="205" t="s">
        <v>13</v>
      </c>
      <c r="F6577" s="205" t="s">
        <v>12</v>
      </c>
      <c r="G6577" s="205" t="s">
        <v>16717</v>
      </c>
      <c r="H6577" s="205" t="s">
        <v>356</v>
      </c>
      <c r="I6577" s="206">
        <v>5778</v>
      </c>
      <c r="J6577" t="str">
        <f t="shared" si="412"/>
        <v>BY|Rottach-Egern</v>
      </c>
      <c r="K6577" t="str">
        <f t="shared" si="410"/>
        <v>BY|Rottach-Egern</v>
      </c>
      <c r="L6577" s="380" t="str">
        <f t="shared" si="413"/>
        <v>091820129129</v>
      </c>
      <c r="M6577">
        <f t="shared" si="411"/>
        <v>5778</v>
      </c>
    </row>
    <row r="6578" spans="1:13">
      <c r="A6578" s="127" t="s">
        <v>16720</v>
      </c>
      <c r="B6578" s="207" t="s">
        <v>16721</v>
      </c>
      <c r="C6578" s="208" t="s">
        <v>16722</v>
      </c>
      <c r="D6578" s="208" t="s">
        <v>16687</v>
      </c>
      <c r="E6578" s="205" t="s">
        <v>13</v>
      </c>
      <c r="F6578" s="205" t="s">
        <v>12</v>
      </c>
      <c r="G6578" s="205" t="s">
        <v>16723</v>
      </c>
      <c r="H6578" s="205" t="s">
        <v>356</v>
      </c>
      <c r="I6578" s="206">
        <v>6985</v>
      </c>
      <c r="J6578" t="str">
        <f t="shared" si="412"/>
        <v>BY|Schliersee</v>
      </c>
      <c r="K6578" t="str">
        <f t="shared" si="410"/>
        <v>BY|Schliersee, M</v>
      </c>
      <c r="L6578" s="380" t="str">
        <f t="shared" si="413"/>
        <v>091820131131</v>
      </c>
      <c r="M6578">
        <f t="shared" si="411"/>
        <v>6985</v>
      </c>
    </row>
    <row r="6579" spans="1:13">
      <c r="A6579" s="127" t="s">
        <v>16724</v>
      </c>
      <c r="B6579" s="207" t="s">
        <v>16725</v>
      </c>
      <c r="C6579" s="208" t="s">
        <v>16726</v>
      </c>
      <c r="D6579" s="208" t="s">
        <v>16687</v>
      </c>
      <c r="E6579" s="205" t="s">
        <v>13</v>
      </c>
      <c r="F6579" s="205" t="s">
        <v>12</v>
      </c>
      <c r="G6579" s="205" t="s">
        <v>16727</v>
      </c>
      <c r="H6579" s="205" t="s">
        <v>356</v>
      </c>
      <c r="I6579" s="206">
        <v>3967</v>
      </c>
      <c r="J6579" t="str">
        <f t="shared" si="412"/>
        <v>BY|Tegernsee</v>
      </c>
      <c r="K6579" t="str">
        <f t="shared" si="410"/>
        <v>BY|Tegernsee, St</v>
      </c>
      <c r="L6579" s="380" t="str">
        <f t="shared" si="413"/>
        <v>091820132132</v>
      </c>
      <c r="M6579">
        <f t="shared" si="411"/>
        <v>3967</v>
      </c>
    </row>
    <row r="6580" spans="1:13">
      <c r="A6580" s="127" t="s">
        <v>16728</v>
      </c>
      <c r="B6580" s="207" t="s">
        <v>16729</v>
      </c>
      <c r="C6580" s="208" t="s">
        <v>16730</v>
      </c>
      <c r="D6580" s="208" t="s">
        <v>16687</v>
      </c>
      <c r="E6580" s="205" t="s">
        <v>13</v>
      </c>
      <c r="F6580" s="205" t="s">
        <v>12</v>
      </c>
      <c r="G6580" s="205" t="s">
        <v>16728</v>
      </c>
      <c r="H6580" s="205" t="s">
        <v>356</v>
      </c>
      <c r="I6580" s="206">
        <v>3446</v>
      </c>
      <c r="J6580" t="str">
        <f t="shared" si="412"/>
        <v>BY|Valley</v>
      </c>
      <c r="K6580" t="str">
        <f t="shared" si="410"/>
        <v>BY|Valley</v>
      </c>
      <c r="L6580" s="380" t="str">
        <f t="shared" si="413"/>
        <v>091820133133</v>
      </c>
      <c r="M6580">
        <f t="shared" si="411"/>
        <v>3446</v>
      </c>
    </row>
    <row r="6581" spans="1:13">
      <c r="A6581" s="127" t="s">
        <v>16731</v>
      </c>
      <c r="B6581" s="207" t="s">
        <v>16732</v>
      </c>
      <c r="C6581" s="208" t="s">
        <v>16733</v>
      </c>
      <c r="D6581" s="208" t="s">
        <v>16687</v>
      </c>
      <c r="E6581" s="205" t="s">
        <v>13</v>
      </c>
      <c r="F6581" s="205" t="s">
        <v>12</v>
      </c>
      <c r="G6581" s="205" t="s">
        <v>16731</v>
      </c>
      <c r="H6581" s="205" t="s">
        <v>356</v>
      </c>
      <c r="I6581" s="206">
        <v>5843</v>
      </c>
      <c r="J6581" t="str">
        <f t="shared" si="412"/>
        <v>BY|Waakirchen</v>
      </c>
      <c r="K6581" t="str">
        <f t="shared" si="410"/>
        <v>BY|Waakirchen</v>
      </c>
      <c r="L6581" s="380" t="str">
        <f t="shared" si="413"/>
        <v>091820134134</v>
      </c>
      <c r="M6581">
        <f t="shared" si="411"/>
        <v>5843</v>
      </c>
    </row>
    <row r="6582" spans="1:13">
      <c r="A6582" s="127" t="s">
        <v>16734</v>
      </c>
      <c r="B6582" s="207" t="s">
        <v>16735</v>
      </c>
      <c r="C6582" s="208" t="s">
        <v>16736</v>
      </c>
      <c r="D6582" s="208" t="s">
        <v>16687</v>
      </c>
      <c r="E6582" s="205" t="s">
        <v>13</v>
      </c>
      <c r="F6582" s="205" t="s">
        <v>12</v>
      </c>
      <c r="G6582" s="205" t="s">
        <v>16734</v>
      </c>
      <c r="H6582" s="205" t="s">
        <v>356</v>
      </c>
      <c r="I6582" s="206">
        <v>3819</v>
      </c>
      <c r="J6582" t="str">
        <f t="shared" si="412"/>
        <v>BY|Warngau</v>
      </c>
      <c r="K6582" t="str">
        <f t="shared" si="410"/>
        <v>BY|Warngau</v>
      </c>
      <c r="L6582" s="380" t="str">
        <f t="shared" si="413"/>
        <v>091820136136</v>
      </c>
      <c r="M6582">
        <f t="shared" si="411"/>
        <v>3819</v>
      </c>
    </row>
    <row r="6583" spans="1:13">
      <c r="A6583" s="127" t="s">
        <v>16737</v>
      </c>
      <c r="B6583" s="207" t="s">
        <v>16738</v>
      </c>
      <c r="C6583" s="208" t="s">
        <v>16739</v>
      </c>
      <c r="D6583" s="208" t="s">
        <v>16687</v>
      </c>
      <c r="E6583" s="205" t="s">
        <v>13</v>
      </c>
      <c r="F6583" s="205" t="s">
        <v>12</v>
      </c>
      <c r="G6583" s="205" t="s">
        <v>16737</v>
      </c>
      <c r="H6583" s="205" t="s">
        <v>356</v>
      </c>
      <c r="I6583" s="206">
        <v>3921</v>
      </c>
      <c r="J6583" t="str">
        <f t="shared" si="412"/>
        <v>BY|Weyarn</v>
      </c>
      <c r="K6583" t="str">
        <f t="shared" si="410"/>
        <v>BY|Weyarn</v>
      </c>
      <c r="L6583" s="380" t="str">
        <f t="shared" si="413"/>
        <v>091820137137</v>
      </c>
      <c r="M6583">
        <f t="shared" si="411"/>
        <v>3921</v>
      </c>
    </row>
    <row r="6584" spans="1:13">
      <c r="A6584" s="127" t="s">
        <v>16740</v>
      </c>
      <c r="B6584" s="207" t="s">
        <v>16741</v>
      </c>
      <c r="C6584" s="208" t="s">
        <v>16742</v>
      </c>
      <c r="D6584" s="208" t="s">
        <v>16743</v>
      </c>
      <c r="E6584" s="205" t="s">
        <v>13</v>
      </c>
      <c r="F6584" s="205" t="s">
        <v>12</v>
      </c>
      <c r="G6584" s="205" t="s">
        <v>16740</v>
      </c>
      <c r="H6584" s="205" t="s">
        <v>356</v>
      </c>
      <c r="I6584" s="206">
        <v>7136</v>
      </c>
      <c r="J6584" t="str">
        <f t="shared" si="412"/>
        <v>BY|Ampfing</v>
      </c>
      <c r="K6584" t="str">
        <f t="shared" si="410"/>
        <v>BY|Ampfing</v>
      </c>
      <c r="L6584" s="380" t="str">
        <f t="shared" si="413"/>
        <v>091830112112</v>
      </c>
      <c r="M6584">
        <f t="shared" si="411"/>
        <v>7136</v>
      </c>
    </row>
    <row r="6585" spans="1:13">
      <c r="A6585" s="127" t="s">
        <v>16744</v>
      </c>
      <c r="B6585" s="207" t="s">
        <v>16745</v>
      </c>
      <c r="C6585" s="208" t="s">
        <v>16746</v>
      </c>
      <c r="D6585" s="208" t="s">
        <v>16743</v>
      </c>
      <c r="E6585" s="205" t="s">
        <v>13</v>
      </c>
      <c r="F6585" s="205" t="s">
        <v>12</v>
      </c>
      <c r="G6585" s="205" t="s">
        <v>16744</v>
      </c>
      <c r="H6585" s="205" t="s">
        <v>356</v>
      </c>
      <c r="I6585" s="206">
        <v>3487</v>
      </c>
      <c r="J6585" t="str">
        <f t="shared" si="412"/>
        <v>BY|Aschau a.Inn</v>
      </c>
      <c r="K6585" t="str">
        <f t="shared" si="410"/>
        <v>BY|Aschau a.Inn</v>
      </c>
      <c r="L6585" s="380" t="str">
        <f t="shared" si="413"/>
        <v>091830113113</v>
      </c>
      <c r="M6585">
        <f t="shared" si="411"/>
        <v>3487</v>
      </c>
    </row>
    <row r="6586" spans="1:13">
      <c r="A6586" s="127" t="s">
        <v>16747</v>
      </c>
      <c r="B6586" s="207" t="s">
        <v>16748</v>
      </c>
      <c r="C6586" s="208" t="s">
        <v>16749</v>
      </c>
      <c r="D6586" s="208" t="s">
        <v>16743</v>
      </c>
      <c r="E6586" s="205" t="s">
        <v>13</v>
      </c>
      <c r="F6586" s="205" t="s">
        <v>12</v>
      </c>
      <c r="G6586" s="205" t="s">
        <v>16750</v>
      </c>
      <c r="H6586" s="205" t="s">
        <v>356</v>
      </c>
      <c r="I6586" s="206">
        <v>3372</v>
      </c>
      <c r="J6586" t="str">
        <f t="shared" si="412"/>
        <v>BY|Buchbach</v>
      </c>
      <c r="K6586" t="str">
        <f t="shared" si="410"/>
        <v>BY|Buchbach, M</v>
      </c>
      <c r="L6586" s="380" t="str">
        <f t="shared" si="413"/>
        <v>091830114114</v>
      </c>
      <c r="M6586">
        <f t="shared" si="411"/>
        <v>3372</v>
      </c>
    </row>
    <row r="6587" spans="1:13">
      <c r="A6587" s="127" t="s">
        <v>16751</v>
      </c>
      <c r="B6587" s="207" t="s">
        <v>16752</v>
      </c>
      <c r="C6587" s="208" t="s">
        <v>16753</v>
      </c>
      <c r="D6587" s="208" t="s">
        <v>16743</v>
      </c>
      <c r="E6587" s="205" t="s">
        <v>13</v>
      </c>
      <c r="F6587" s="205" t="s">
        <v>12</v>
      </c>
      <c r="G6587" s="205" t="s">
        <v>16754</v>
      </c>
      <c r="H6587" s="205" t="s">
        <v>12875</v>
      </c>
      <c r="I6587" s="206">
        <v>1320</v>
      </c>
      <c r="J6587" t="str">
        <f t="shared" si="412"/>
        <v>BY|Egglkofen</v>
      </c>
      <c r="K6587" t="str">
        <f t="shared" si="410"/>
        <v>BY|Neumarkt-Sankt Veit (VGem)</v>
      </c>
      <c r="L6587" s="380" t="str">
        <f t="shared" si="413"/>
        <v>091835149115</v>
      </c>
      <c r="M6587">
        <f t="shared" si="411"/>
        <v>7863</v>
      </c>
    </row>
    <row r="6588" spans="1:13">
      <c r="A6588" s="127" t="s">
        <v>16755</v>
      </c>
      <c r="B6588" s="207" t="s">
        <v>16756</v>
      </c>
      <c r="C6588" s="208" t="s">
        <v>16757</v>
      </c>
      <c r="D6588" s="208" t="s">
        <v>16743</v>
      </c>
      <c r="E6588" s="205" t="s">
        <v>13</v>
      </c>
      <c r="F6588" s="205" t="s">
        <v>12</v>
      </c>
      <c r="G6588" s="205" t="s">
        <v>16758</v>
      </c>
      <c r="H6588" s="205" t="s">
        <v>12875</v>
      </c>
      <c r="I6588" s="206">
        <v>951</v>
      </c>
      <c r="J6588" t="str">
        <f t="shared" si="412"/>
        <v>BY|Erharting</v>
      </c>
      <c r="K6588" t="str">
        <f t="shared" si="410"/>
        <v>BY|Rohrbach (VGem)</v>
      </c>
      <c r="L6588" s="380" t="str">
        <f t="shared" si="413"/>
        <v>091835152116</v>
      </c>
      <c r="M6588">
        <f t="shared" si="411"/>
        <v>3645</v>
      </c>
    </row>
    <row r="6589" spans="1:13">
      <c r="A6589" s="127" t="s">
        <v>16759</v>
      </c>
      <c r="B6589" s="207" t="s">
        <v>16760</v>
      </c>
      <c r="C6589" s="208" t="s">
        <v>16761</v>
      </c>
      <c r="D6589" s="208" t="s">
        <v>16743</v>
      </c>
      <c r="E6589" s="205" t="s">
        <v>13</v>
      </c>
      <c r="F6589" s="205" t="s">
        <v>12</v>
      </c>
      <c r="G6589" s="205" t="s">
        <v>16762</v>
      </c>
      <c r="H6589" s="205" t="s">
        <v>12875</v>
      </c>
      <c r="I6589" s="206">
        <v>3959</v>
      </c>
      <c r="J6589" t="str">
        <f t="shared" si="412"/>
        <v>BY|Gars a.Inn</v>
      </c>
      <c r="K6589" t="str">
        <f t="shared" si="410"/>
        <v>BY|Gars a.Inn (VGem)</v>
      </c>
      <c r="L6589" s="380" t="str">
        <f t="shared" si="413"/>
        <v>091835146118</v>
      </c>
      <c r="M6589">
        <f t="shared" si="411"/>
        <v>5757</v>
      </c>
    </row>
    <row r="6590" spans="1:13">
      <c r="A6590" s="127" t="s">
        <v>16763</v>
      </c>
      <c r="B6590" s="207" t="s">
        <v>16764</v>
      </c>
      <c r="C6590" s="208" t="s">
        <v>16765</v>
      </c>
      <c r="D6590" s="208" t="s">
        <v>16743</v>
      </c>
      <c r="E6590" s="205" t="s">
        <v>13</v>
      </c>
      <c r="F6590" s="205" t="s">
        <v>12</v>
      </c>
      <c r="G6590" s="205" t="s">
        <v>16766</v>
      </c>
      <c r="H6590" s="205" t="s">
        <v>356</v>
      </c>
      <c r="I6590" s="206">
        <v>6631</v>
      </c>
      <c r="J6590" t="str">
        <f t="shared" si="412"/>
        <v>BY|Haag i.OB</v>
      </c>
      <c r="K6590" t="str">
        <f t="shared" si="410"/>
        <v>BY|Haag i.OB, M</v>
      </c>
      <c r="L6590" s="380" t="str">
        <f t="shared" si="413"/>
        <v>091830119119</v>
      </c>
      <c r="M6590">
        <f t="shared" si="411"/>
        <v>6631</v>
      </c>
    </row>
    <row r="6591" spans="1:13">
      <c r="A6591" s="127" t="s">
        <v>16767</v>
      </c>
      <c r="B6591" s="207" t="s">
        <v>16768</v>
      </c>
      <c r="C6591" s="208" t="s">
        <v>16769</v>
      </c>
      <c r="D6591" s="208" t="s">
        <v>16743</v>
      </c>
      <c r="E6591" s="205" t="s">
        <v>13</v>
      </c>
      <c r="F6591" s="205" t="s">
        <v>12</v>
      </c>
      <c r="G6591" s="205" t="s">
        <v>16770</v>
      </c>
      <c r="H6591" s="205" t="s">
        <v>12875</v>
      </c>
      <c r="I6591" s="206">
        <v>2841</v>
      </c>
      <c r="J6591" t="str">
        <f t="shared" si="412"/>
        <v>BY|Heldenstein</v>
      </c>
      <c r="K6591" t="str">
        <f t="shared" si="410"/>
        <v>BY|Heldenstein (VGem)</v>
      </c>
      <c r="L6591" s="380" t="str">
        <f t="shared" si="413"/>
        <v>091835145120</v>
      </c>
      <c r="M6591">
        <f t="shared" si="411"/>
        <v>3898</v>
      </c>
    </row>
    <row r="6592" spans="1:13">
      <c r="A6592" s="127" t="s">
        <v>16771</v>
      </c>
      <c r="B6592" s="207" t="s">
        <v>16772</v>
      </c>
      <c r="C6592" s="208" t="s">
        <v>16773</v>
      </c>
      <c r="D6592" s="208" t="s">
        <v>16743</v>
      </c>
      <c r="E6592" s="205" t="s">
        <v>13</v>
      </c>
      <c r="F6592" s="205" t="s">
        <v>12</v>
      </c>
      <c r="G6592" s="205" t="s">
        <v>16774</v>
      </c>
      <c r="H6592" s="205" t="s">
        <v>12875</v>
      </c>
      <c r="I6592" s="206">
        <v>720</v>
      </c>
      <c r="J6592" t="str">
        <f t="shared" si="412"/>
        <v>BY|Jettenbach (Oberbayern)</v>
      </c>
      <c r="K6592" t="str">
        <f t="shared" si="410"/>
        <v>BY|Kraiburg a.Inn (VGem)</v>
      </c>
      <c r="L6592" s="380" t="str">
        <f t="shared" si="413"/>
        <v>091835148122</v>
      </c>
      <c r="M6592">
        <f t="shared" si="411"/>
        <v>6202</v>
      </c>
    </row>
    <row r="6593" spans="1:13">
      <c r="A6593" s="127" t="s">
        <v>16775</v>
      </c>
      <c r="B6593" s="207" t="s">
        <v>16776</v>
      </c>
      <c r="C6593" s="208" t="s">
        <v>16777</v>
      </c>
      <c r="D6593" s="208" t="s">
        <v>16743</v>
      </c>
      <c r="E6593" s="205" t="s">
        <v>13</v>
      </c>
      <c r="F6593" s="205" t="s">
        <v>12</v>
      </c>
      <c r="G6593" s="205" t="s">
        <v>16778</v>
      </c>
      <c r="H6593" s="205" t="s">
        <v>12875</v>
      </c>
      <c r="I6593" s="206">
        <v>1348</v>
      </c>
      <c r="J6593" t="str">
        <f t="shared" si="412"/>
        <v>BY|Kirchdorf (bei Haag in Oberbayern)</v>
      </c>
      <c r="K6593" t="str">
        <f t="shared" si="410"/>
        <v>BY|Reichertsheim (VGem)</v>
      </c>
      <c r="L6593" s="380" t="str">
        <f t="shared" si="413"/>
        <v>091835147123</v>
      </c>
      <c r="M6593">
        <f t="shared" si="411"/>
        <v>3043</v>
      </c>
    </row>
    <row r="6594" spans="1:13">
      <c r="A6594" s="127" t="s">
        <v>16779</v>
      </c>
      <c r="B6594" s="207" t="s">
        <v>16780</v>
      </c>
      <c r="C6594" s="208" t="s">
        <v>16773</v>
      </c>
      <c r="D6594" s="208" t="s">
        <v>16743</v>
      </c>
      <c r="E6594" s="205" t="s">
        <v>13</v>
      </c>
      <c r="F6594" s="205" t="s">
        <v>12</v>
      </c>
      <c r="G6594" s="205" t="s">
        <v>16774</v>
      </c>
      <c r="H6594" s="205" t="s">
        <v>12875</v>
      </c>
      <c r="I6594" s="206">
        <v>4080</v>
      </c>
      <c r="J6594" t="str">
        <f t="shared" si="412"/>
        <v>BY|Kraiburg a.Inn</v>
      </c>
      <c r="K6594" t="str">
        <f t="shared" si="410"/>
        <v>BY|Kraiburg a.Inn (VGem)</v>
      </c>
      <c r="L6594" s="380" t="str">
        <f t="shared" si="413"/>
        <v>091835148124</v>
      </c>
      <c r="M6594">
        <f t="shared" si="411"/>
        <v>6202</v>
      </c>
    </row>
    <row r="6595" spans="1:13">
      <c r="A6595" s="127" t="s">
        <v>16781</v>
      </c>
      <c r="B6595" s="207" t="s">
        <v>16782</v>
      </c>
      <c r="C6595" s="208" t="s">
        <v>16783</v>
      </c>
      <c r="D6595" s="208" t="s">
        <v>16743</v>
      </c>
      <c r="E6595" s="205" t="s">
        <v>13</v>
      </c>
      <c r="F6595" s="205" t="s">
        <v>12</v>
      </c>
      <c r="G6595" s="205" t="s">
        <v>16784</v>
      </c>
      <c r="H6595" s="205" t="s">
        <v>12875</v>
      </c>
      <c r="I6595" s="206">
        <v>852</v>
      </c>
      <c r="J6595" t="str">
        <f t="shared" si="412"/>
        <v>BY|Lohkirchen</v>
      </c>
      <c r="K6595" t="str">
        <f t="shared" ref="K6595:K6658" si="414">E6595 &amp; "|" &amp; G6595</f>
        <v>BY|Oberbergkirchen (VGem)</v>
      </c>
      <c r="L6595" s="380" t="str">
        <f t="shared" si="413"/>
        <v>091835150125</v>
      </c>
      <c r="M6595">
        <f t="shared" ref="M6595:M6658" si="415">SUMIF($C:$C, $C6595, $I:$I)</f>
        <v>4869</v>
      </c>
    </row>
    <row r="6596" spans="1:13">
      <c r="A6596" s="127" t="s">
        <v>16785</v>
      </c>
      <c r="B6596" s="207" t="s">
        <v>16786</v>
      </c>
      <c r="C6596" s="208" t="s">
        <v>16787</v>
      </c>
      <c r="D6596" s="208" t="s">
        <v>16743</v>
      </c>
      <c r="E6596" s="205" t="s">
        <v>13</v>
      </c>
      <c r="F6596" s="205" t="s">
        <v>12</v>
      </c>
      <c r="G6596" s="205" t="s">
        <v>16788</v>
      </c>
      <c r="H6596" s="205" t="s">
        <v>12875</v>
      </c>
      <c r="I6596" s="206">
        <v>2080</v>
      </c>
      <c r="J6596" t="str">
        <f t="shared" si="412"/>
        <v>BY|Maitenbeth</v>
      </c>
      <c r="K6596" t="str">
        <f t="shared" si="414"/>
        <v>BY|Maitenbeth (VGem)</v>
      </c>
      <c r="L6596" s="380" t="str">
        <f t="shared" si="413"/>
        <v>091835183126</v>
      </c>
      <c r="M6596">
        <f t="shared" si="415"/>
        <v>4158</v>
      </c>
    </row>
    <row r="6597" spans="1:13">
      <c r="A6597" s="127" t="s">
        <v>16789</v>
      </c>
      <c r="B6597" s="207" t="s">
        <v>16790</v>
      </c>
      <c r="C6597" s="208" t="s">
        <v>16791</v>
      </c>
      <c r="D6597" s="208" t="s">
        <v>16743</v>
      </c>
      <c r="E6597" s="205" t="s">
        <v>13</v>
      </c>
      <c r="F6597" s="205" t="s">
        <v>12</v>
      </c>
      <c r="G6597" s="205" t="s">
        <v>16792</v>
      </c>
      <c r="H6597" s="205" t="s">
        <v>356</v>
      </c>
      <c r="I6597" s="206">
        <v>3595</v>
      </c>
      <c r="J6597" t="str">
        <f t="shared" si="412"/>
        <v>BY|Mettenheim (Bayern)</v>
      </c>
      <c r="K6597" t="str">
        <f t="shared" si="414"/>
        <v>BY|Mettenheim</v>
      </c>
      <c r="L6597" s="380" t="str">
        <f t="shared" si="413"/>
        <v>091830127127</v>
      </c>
      <c r="M6597">
        <f t="shared" si="415"/>
        <v>3595</v>
      </c>
    </row>
    <row r="6598" spans="1:13">
      <c r="A6598" s="127" t="s">
        <v>16793</v>
      </c>
      <c r="B6598" s="207" t="s">
        <v>16794</v>
      </c>
      <c r="C6598" s="208" t="s">
        <v>16795</v>
      </c>
      <c r="D6598" s="208" t="s">
        <v>16743</v>
      </c>
      <c r="E6598" s="205" t="s">
        <v>13</v>
      </c>
      <c r="F6598" s="205" t="s">
        <v>12</v>
      </c>
      <c r="G6598" s="205" t="s">
        <v>16796</v>
      </c>
      <c r="H6598" s="205" t="s">
        <v>356</v>
      </c>
      <c r="I6598" s="206">
        <v>21860</v>
      </c>
      <c r="J6598" t="str">
        <f t="shared" ref="J6598:J6661" si="416">E6598 &amp; "|" &amp; A6598</f>
        <v>BY|Mühldorf a.Inn</v>
      </c>
      <c r="K6598" t="str">
        <f t="shared" si="414"/>
        <v>BY|Mühldorf a.Inn, St</v>
      </c>
      <c r="L6598" s="380" t="str">
        <f t="shared" ref="L6598:L6661" si="417">C6598 &amp; RIGHT(B6598,3)</f>
        <v>091830128128</v>
      </c>
      <c r="M6598">
        <f t="shared" si="415"/>
        <v>21860</v>
      </c>
    </row>
    <row r="6599" spans="1:13">
      <c r="A6599" s="127" t="s">
        <v>16797</v>
      </c>
      <c r="B6599" s="209" t="s">
        <v>16798</v>
      </c>
      <c r="C6599" s="208" t="s">
        <v>16753</v>
      </c>
      <c r="D6599" s="208" t="s">
        <v>16743</v>
      </c>
      <c r="E6599" s="205" t="s">
        <v>13</v>
      </c>
      <c r="F6599" s="205" t="s">
        <v>12</v>
      </c>
      <c r="G6599" s="205" t="s">
        <v>16754</v>
      </c>
      <c r="H6599" s="205" t="s">
        <v>12875</v>
      </c>
      <c r="I6599" s="206">
        <v>6543</v>
      </c>
      <c r="J6599" t="str">
        <f t="shared" si="416"/>
        <v>BY|Neumarkt-Sankt Veit</v>
      </c>
      <c r="K6599" t="str">
        <f t="shared" si="414"/>
        <v>BY|Neumarkt-Sankt Veit (VGem)</v>
      </c>
      <c r="L6599" s="380" t="str">
        <f t="shared" si="417"/>
        <v>091835149129</v>
      </c>
      <c r="M6599">
        <f t="shared" si="415"/>
        <v>7863</v>
      </c>
    </row>
    <row r="6600" spans="1:13">
      <c r="A6600" s="127" t="s">
        <v>16799</v>
      </c>
      <c r="B6600" s="207" t="s">
        <v>16800</v>
      </c>
      <c r="C6600" s="208" t="s">
        <v>16757</v>
      </c>
      <c r="D6600" s="208" t="s">
        <v>16743</v>
      </c>
      <c r="E6600" s="205" t="s">
        <v>13</v>
      </c>
      <c r="F6600" s="205" t="s">
        <v>12</v>
      </c>
      <c r="G6600" s="205" t="s">
        <v>16758</v>
      </c>
      <c r="H6600" s="205" t="s">
        <v>12875</v>
      </c>
      <c r="I6600" s="206">
        <v>1240</v>
      </c>
      <c r="J6600" t="str">
        <f t="shared" si="416"/>
        <v>BY|Niederbergkirchen</v>
      </c>
      <c r="K6600" t="str">
        <f t="shared" si="414"/>
        <v>BY|Rohrbach (VGem)</v>
      </c>
      <c r="L6600" s="380" t="str">
        <f t="shared" si="417"/>
        <v>091835152130</v>
      </c>
      <c r="M6600">
        <f t="shared" si="415"/>
        <v>3645</v>
      </c>
    </row>
    <row r="6601" spans="1:13">
      <c r="A6601" s="127" t="s">
        <v>16801</v>
      </c>
      <c r="B6601" s="207" t="s">
        <v>16802</v>
      </c>
      <c r="C6601" s="208" t="s">
        <v>16757</v>
      </c>
      <c r="D6601" s="208" t="s">
        <v>16743</v>
      </c>
      <c r="E6601" s="205" t="s">
        <v>13</v>
      </c>
      <c r="F6601" s="205" t="s">
        <v>12</v>
      </c>
      <c r="G6601" s="205" t="s">
        <v>16758</v>
      </c>
      <c r="H6601" s="205" t="s">
        <v>12875</v>
      </c>
      <c r="I6601" s="206">
        <v>1454</v>
      </c>
      <c r="J6601" t="str">
        <f t="shared" si="416"/>
        <v>BY|Niedertaufkirchen</v>
      </c>
      <c r="K6601" t="str">
        <f t="shared" si="414"/>
        <v>BY|Rohrbach (VGem)</v>
      </c>
      <c r="L6601" s="380" t="str">
        <f t="shared" si="417"/>
        <v>091835152131</v>
      </c>
      <c r="M6601">
        <f t="shared" si="415"/>
        <v>3645</v>
      </c>
    </row>
    <row r="6602" spans="1:13">
      <c r="A6602" s="127" t="s">
        <v>16803</v>
      </c>
      <c r="B6602" s="207" t="s">
        <v>16804</v>
      </c>
      <c r="C6602" s="208" t="s">
        <v>16783</v>
      </c>
      <c r="D6602" s="208" t="s">
        <v>16743</v>
      </c>
      <c r="E6602" s="205" t="s">
        <v>13</v>
      </c>
      <c r="F6602" s="205" t="s">
        <v>12</v>
      </c>
      <c r="G6602" s="205" t="s">
        <v>16784</v>
      </c>
      <c r="H6602" s="205" t="s">
        <v>12875</v>
      </c>
      <c r="I6602" s="206">
        <v>1724</v>
      </c>
      <c r="J6602" t="str">
        <f t="shared" si="416"/>
        <v>BY|Oberbergkirchen</v>
      </c>
      <c r="K6602" t="str">
        <f t="shared" si="414"/>
        <v>BY|Oberbergkirchen (VGem)</v>
      </c>
      <c r="L6602" s="380" t="str">
        <f t="shared" si="417"/>
        <v>091835150132</v>
      </c>
      <c r="M6602">
        <f t="shared" si="415"/>
        <v>4869</v>
      </c>
    </row>
    <row r="6603" spans="1:13">
      <c r="A6603" s="127" t="s">
        <v>16805</v>
      </c>
      <c r="B6603" s="207" t="s">
        <v>16806</v>
      </c>
      <c r="C6603" s="208" t="s">
        <v>16807</v>
      </c>
      <c r="D6603" s="208" t="s">
        <v>16743</v>
      </c>
      <c r="E6603" s="205" t="s">
        <v>13</v>
      </c>
      <c r="F6603" s="205" t="s">
        <v>12</v>
      </c>
      <c r="G6603" s="205" t="s">
        <v>16808</v>
      </c>
      <c r="H6603" s="205" t="s">
        <v>12875</v>
      </c>
      <c r="I6603" s="206">
        <v>842</v>
      </c>
      <c r="J6603" t="str">
        <f t="shared" si="416"/>
        <v>BY|Oberneukirchen</v>
      </c>
      <c r="K6603" t="str">
        <f t="shared" si="414"/>
        <v>BY|Polling (VGem)</v>
      </c>
      <c r="L6603" s="380" t="str">
        <f t="shared" si="417"/>
        <v>091835151134</v>
      </c>
      <c r="M6603">
        <f t="shared" si="415"/>
        <v>4210</v>
      </c>
    </row>
    <row r="6604" spans="1:13">
      <c r="A6604" s="127" t="s">
        <v>16809</v>
      </c>
      <c r="B6604" s="207" t="s">
        <v>16810</v>
      </c>
      <c r="C6604" s="208" t="s">
        <v>16811</v>
      </c>
      <c r="D6604" s="208" t="s">
        <v>16743</v>
      </c>
      <c r="E6604" s="205" t="s">
        <v>13</v>
      </c>
      <c r="F6604" s="205" t="s">
        <v>12</v>
      </c>
      <c r="G6604" s="205" t="s">
        <v>16809</v>
      </c>
      <c r="H6604" s="205" t="s">
        <v>356</v>
      </c>
      <c r="I6604" s="206">
        <v>2743</v>
      </c>
      <c r="J6604" t="str">
        <f t="shared" si="416"/>
        <v>BY|Obertaufkirchen</v>
      </c>
      <c r="K6604" t="str">
        <f t="shared" si="414"/>
        <v>BY|Obertaufkirchen</v>
      </c>
      <c r="L6604" s="380" t="str">
        <f t="shared" si="417"/>
        <v>091830135135</v>
      </c>
      <c r="M6604">
        <f t="shared" si="415"/>
        <v>2743</v>
      </c>
    </row>
    <row r="6605" spans="1:13">
      <c r="A6605" s="127" t="s">
        <v>16812</v>
      </c>
      <c r="B6605" s="207" t="s">
        <v>16813</v>
      </c>
      <c r="C6605" s="208" t="s">
        <v>16807</v>
      </c>
      <c r="D6605" s="208" t="s">
        <v>16743</v>
      </c>
      <c r="E6605" s="205" t="s">
        <v>13</v>
      </c>
      <c r="F6605" s="205" t="s">
        <v>12</v>
      </c>
      <c r="G6605" s="205" t="s">
        <v>16808</v>
      </c>
      <c r="H6605" s="205" t="s">
        <v>12875</v>
      </c>
      <c r="I6605" s="206">
        <v>3368</v>
      </c>
      <c r="J6605" t="str">
        <f t="shared" si="416"/>
        <v>BY|Polling (bei Mühldorf am Inn)</v>
      </c>
      <c r="K6605" t="str">
        <f t="shared" si="414"/>
        <v>BY|Polling (VGem)</v>
      </c>
      <c r="L6605" s="380" t="str">
        <f t="shared" si="417"/>
        <v>091835151136</v>
      </c>
      <c r="M6605">
        <f t="shared" si="415"/>
        <v>4210</v>
      </c>
    </row>
    <row r="6606" spans="1:13">
      <c r="A6606" s="127" t="s">
        <v>16814</v>
      </c>
      <c r="B6606" s="207" t="s">
        <v>16815</v>
      </c>
      <c r="C6606" s="208" t="s">
        <v>16769</v>
      </c>
      <c r="D6606" s="208" t="s">
        <v>16743</v>
      </c>
      <c r="E6606" s="205" t="s">
        <v>13</v>
      </c>
      <c r="F6606" s="205" t="s">
        <v>12</v>
      </c>
      <c r="G6606" s="205" t="s">
        <v>16770</v>
      </c>
      <c r="H6606" s="205" t="s">
        <v>12875</v>
      </c>
      <c r="I6606" s="206">
        <v>1057</v>
      </c>
      <c r="J6606" t="str">
        <f t="shared" si="416"/>
        <v>BY|Rattenkirchen</v>
      </c>
      <c r="K6606" t="str">
        <f t="shared" si="414"/>
        <v>BY|Heldenstein (VGem)</v>
      </c>
      <c r="L6606" s="380" t="str">
        <f t="shared" si="417"/>
        <v>091835145138</v>
      </c>
      <c r="M6606">
        <f t="shared" si="415"/>
        <v>3898</v>
      </c>
    </row>
    <row r="6607" spans="1:13">
      <c r="A6607" s="127" t="s">
        <v>16816</v>
      </c>
      <c r="B6607" s="207" t="s">
        <v>16817</v>
      </c>
      <c r="C6607" s="208" t="s">
        <v>16787</v>
      </c>
      <c r="D6607" s="208" t="s">
        <v>16743</v>
      </c>
      <c r="E6607" s="205" t="s">
        <v>13</v>
      </c>
      <c r="F6607" s="205" t="s">
        <v>12</v>
      </c>
      <c r="G6607" s="205" t="s">
        <v>16788</v>
      </c>
      <c r="H6607" s="205" t="s">
        <v>12875</v>
      </c>
      <c r="I6607" s="206">
        <v>2078</v>
      </c>
      <c r="J6607" t="str">
        <f t="shared" si="416"/>
        <v>BY|Rechtmehring</v>
      </c>
      <c r="K6607" t="str">
        <f t="shared" si="414"/>
        <v>BY|Maitenbeth (VGem)</v>
      </c>
      <c r="L6607" s="380" t="str">
        <f t="shared" si="417"/>
        <v>091835183139</v>
      </c>
      <c r="M6607">
        <f t="shared" si="415"/>
        <v>4158</v>
      </c>
    </row>
    <row r="6608" spans="1:13">
      <c r="A6608" s="127" t="s">
        <v>16818</v>
      </c>
      <c r="B6608" s="207" t="s">
        <v>16819</v>
      </c>
      <c r="C6608" s="208" t="s">
        <v>16777</v>
      </c>
      <c r="D6608" s="208" t="s">
        <v>16743</v>
      </c>
      <c r="E6608" s="205" t="s">
        <v>13</v>
      </c>
      <c r="F6608" s="205" t="s">
        <v>12</v>
      </c>
      <c r="G6608" s="205" t="s">
        <v>16778</v>
      </c>
      <c r="H6608" s="205" t="s">
        <v>12875</v>
      </c>
      <c r="I6608" s="206">
        <v>1695</v>
      </c>
      <c r="J6608" t="str">
        <f t="shared" si="416"/>
        <v>BY|Reichertsheim</v>
      </c>
      <c r="K6608" t="str">
        <f t="shared" si="414"/>
        <v>BY|Reichertsheim (VGem)</v>
      </c>
      <c r="L6608" s="380" t="str">
        <f t="shared" si="417"/>
        <v>091835147140</v>
      </c>
      <c r="M6608">
        <f t="shared" si="415"/>
        <v>3043</v>
      </c>
    </row>
    <row r="6609" spans="1:13">
      <c r="A6609" s="127" t="s">
        <v>16820</v>
      </c>
      <c r="B6609" s="207" t="s">
        <v>16821</v>
      </c>
      <c r="C6609" s="208" t="s">
        <v>16783</v>
      </c>
      <c r="D6609" s="208" t="s">
        <v>16743</v>
      </c>
      <c r="E6609" s="205" t="s">
        <v>13</v>
      </c>
      <c r="F6609" s="205" t="s">
        <v>12</v>
      </c>
      <c r="G6609" s="205" t="s">
        <v>16784</v>
      </c>
      <c r="H6609" s="205" t="s">
        <v>12875</v>
      </c>
      <c r="I6609" s="206">
        <v>1132</v>
      </c>
      <c r="J6609" t="str">
        <f t="shared" si="416"/>
        <v>BY|Schönberg (Oberbayern)</v>
      </c>
      <c r="K6609" t="str">
        <f t="shared" si="414"/>
        <v>BY|Oberbergkirchen (VGem)</v>
      </c>
      <c r="L6609" s="380" t="str">
        <f t="shared" si="417"/>
        <v>091835150143</v>
      </c>
      <c r="M6609">
        <f t="shared" si="415"/>
        <v>4869</v>
      </c>
    </row>
    <row r="6610" spans="1:13">
      <c r="A6610" s="127" t="s">
        <v>16822</v>
      </c>
      <c r="B6610" s="207" t="s">
        <v>16823</v>
      </c>
      <c r="C6610" s="208" t="s">
        <v>16824</v>
      </c>
      <c r="D6610" s="208" t="s">
        <v>16743</v>
      </c>
      <c r="E6610" s="205" t="s">
        <v>13</v>
      </c>
      <c r="F6610" s="205" t="s">
        <v>12</v>
      </c>
      <c r="G6610" s="205" t="s">
        <v>16822</v>
      </c>
      <c r="H6610" s="205" t="s">
        <v>356</v>
      </c>
      <c r="I6610" s="206">
        <v>3659</v>
      </c>
      <c r="J6610" t="str">
        <f t="shared" si="416"/>
        <v>BY|Schwindegg</v>
      </c>
      <c r="K6610" t="str">
        <f t="shared" si="414"/>
        <v>BY|Schwindegg</v>
      </c>
      <c r="L6610" s="380" t="str">
        <f t="shared" si="417"/>
        <v>091830144144</v>
      </c>
      <c r="M6610">
        <f t="shared" si="415"/>
        <v>3659</v>
      </c>
    </row>
    <row r="6611" spans="1:13">
      <c r="A6611" s="127" t="s">
        <v>16825</v>
      </c>
      <c r="B6611" s="207" t="s">
        <v>16826</v>
      </c>
      <c r="C6611" s="208" t="s">
        <v>16773</v>
      </c>
      <c r="D6611" s="208" t="s">
        <v>16743</v>
      </c>
      <c r="E6611" s="205" t="s">
        <v>13</v>
      </c>
      <c r="F6611" s="205" t="s">
        <v>12</v>
      </c>
      <c r="G6611" s="205" t="s">
        <v>16774</v>
      </c>
      <c r="H6611" s="205" t="s">
        <v>12875</v>
      </c>
      <c r="I6611" s="206">
        <v>1402</v>
      </c>
      <c r="J6611" t="str">
        <f t="shared" si="416"/>
        <v>BY|Taufkirchen (Kreis Mühldorf am Inn)</v>
      </c>
      <c r="K6611" t="str">
        <f t="shared" si="414"/>
        <v>BY|Kraiburg a.Inn (VGem)</v>
      </c>
      <c r="L6611" s="380" t="str">
        <f t="shared" si="417"/>
        <v>091835148145</v>
      </c>
      <c r="M6611">
        <f t="shared" si="415"/>
        <v>6202</v>
      </c>
    </row>
    <row r="6612" spans="1:13">
      <c r="A6612" s="127" t="s">
        <v>16827</v>
      </c>
      <c r="B6612" s="207" t="s">
        <v>16828</v>
      </c>
      <c r="C6612" s="208" t="s">
        <v>16761</v>
      </c>
      <c r="D6612" s="208" t="s">
        <v>16743</v>
      </c>
      <c r="E6612" s="205" t="s">
        <v>13</v>
      </c>
      <c r="F6612" s="205" t="s">
        <v>12</v>
      </c>
      <c r="G6612" s="205" t="s">
        <v>16762</v>
      </c>
      <c r="H6612" s="205" t="s">
        <v>12875</v>
      </c>
      <c r="I6612" s="206">
        <v>1798</v>
      </c>
      <c r="J6612" t="str">
        <f t="shared" si="416"/>
        <v>BY|Unterreit</v>
      </c>
      <c r="K6612" t="str">
        <f t="shared" si="414"/>
        <v>BY|Gars a.Inn (VGem)</v>
      </c>
      <c r="L6612" s="380" t="str">
        <f t="shared" si="417"/>
        <v>091835146147</v>
      </c>
      <c r="M6612">
        <f t="shared" si="415"/>
        <v>5757</v>
      </c>
    </row>
    <row r="6613" spans="1:13">
      <c r="A6613" s="127" t="s">
        <v>16829</v>
      </c>
      <c r="B6613" s="207" t="s">
        <v>16830</v>
      </c>
      <c r="C6613" s="208" t="s">
        <v>16831</v>
      </c>
      <c r="D6613" s="208" t="s">
        <v>16743</v>
      </c>
      <c r="E6613" s="205" t="s">
        <v>13</v>
      </c>
      <c r="F6613" s="205" t="s">
        <v>12</v>
      </c>
      <c r="G6613" s="205" t="s">
        <v>16832</v>
      </c>
      <c r="H6613" s="205" t="s">
        <v>356</v>
      </c>
      <c r="I6613" s="206">
        <v>24604</v>
      </c>
      <c r="J6613" t="str">
        <f t="shared" si="416"/>
        <v>BY|Waldkraiburg</v>
      </c>
      <c r="K6613" t="str">
        <f t="shared" si="414"/>
        <v>BY|Waldkraiburg, St</v>
      </c>
      <c r="L6613" s="380" t="str">
        <f t="shared" si="417"/>
        <v>091830148148</v>
      </c>
      <c r="M6613">
        <f t="shared" si="415"/>
        <v>24604</v>
      </c>
    </row>
    <row r="6614" spans="1:13">
      <c r="A6614" s="127" t="s">
        <v>16833</v>
      </c>
      <c r="B6614" s="207" t="s">
        <v>16834</v>
      </c>
      <c r="C6614" s="208" t="s">
        <v>16783</v>
      </c>
      <c r="D6614" s="208" t="s">
        <v>16743</v>
      </c>
      <c r="E6614" s="205" t="s">
        <v>13</v>
      </c>
      <c r="F6614" s="205" t="s">
        <v>12</v>
      </c>
      <c r="G6614" s="205" t="s">
        <v>16784</v>
      </c>
      <c r="H6614" s="205" t="s">
        <v>12875</v>
      </c>
      <c r="I6614" s="206">
        <v>1161</v>
      </c>
      <c r="J6614" t="str">
        <f t="shared" si="416"/>
        <v>BY|Zangberg</v>
      </c>
      <c r="K6614" t="str">
        <f t="shared" si="414"/>
        <v>BY|Oberbergkirchen (VGem)</v>
      </c>
      <c r="L6614" s="380" t="str">
        <f t="shared" si="417"/>
        <v>091835150151</v>
      </c>
      <c r="M6614">
        <f t="shared" si="415"/>
        <v>4869</v>
      </c>
    </row>
    <row r="6615" spans="1:13">
      <c r="A6615" s="127" t="s">
        <v>16835</v>
      </c>
      <c r="B6615" s="207" t="s">
        <v>16836</v>
      </c>
      <c r="C6615" s="208" t="s">
        <v>16837</v>
      </c>
      <c r="D6615" s="208" t="s">
        <v>16743</v>
      </c>
      <c r="E6615" s="205" t="s">
        <v>13</v>
      </c>
      <c r="F6615" s="205" t="s">
        <v>12</v>
      </c>
      <c r="G6615" s="205" t="s">
        <v>16835</v>
      </c>
      <c r="H6615" s="205" t="s">
        <v>356</v>
      </c>
      <c r="I6615" s="206">
        <v>0</v>
      </c>
      <c r="J6615" t="str">
        <f t="shared" si="416"/>
        <v>BY|Mühldorfer Hart</v>
      </c>
      <c r="K6615" t="str">
        <f t="shared" si="414"/>
        <v>BY|Mühldorfer Hart</v>
      </c>
      <c r="L6615" s="380" t="str">
        <f t="shared" si="417"/>
        <v>091839451451</v>
      </c>
      <c r="M6615">
        <f t="shared" si="415"/>
        <v>0</v>
      </c>
    </row>
    <row r="6616" spans="1:13">
      <c r="A6616" s="127" t="s">
        <v>16838</v>
      </c>
      <c r="B6616" s="207" t="s">
        <v>16839</v>
      </c>
      <c r="C6616" s="208" t="s">
        <v>16840</v>
      </c>
      <c r="D6616" s="208" t="s">
        <v>16841</v>
      </c>
      <c r="E6616" s="205" t="s">
        <v>13</v>
      </c>
      <c r="F6616" s="205" t="s">
        <v>12</v>
      </c>
      <c r="G6616" s="205" t="s">
        <v>16838</v>
      </c>
      <c r="H6616" s="205" t="s">
        <v>356</v>
      </c>
      <c r="I6616" s="206">
        <v>9567</v>
      </c>
      <c r="J6616" t="str">
        <f t="shared" si="416"/>
        <v>BY|Aschheim</v>
      </c>
      <c r="K6616" t="str">
        <f t="shared" si="414"/>
        <v>BY|Aschheim</v>
      </c>
      <c r="L6616" s="380" t="str">
        <f t="shared" si="417"/>
        <v>091840112112</v>
      </c>
      <c r="M6616">
        <f t="shared" si="415"/>
        <v>9567</v>
      </c>
    </row>
    <row r="6617" spans="1:13">
      <c r="A6617" s="127" t="s">
        <v>16842</v>
      </c>
      <c r="B6617" s="207" t="s">
        <v>16843</v>
      </c>
      <c r="C6617" s="208" t="s">
        <v>16844</v>
      </c>
      <c r="D6617" s="208" t="s">
        <v>16841</v>
      </c>
      <c r="E6617" s="205" t="s">
        <v>13</v>
      </c>
      <c r="F6617" s="205" t="s">
        <v>12</v>
      </c>
      <c r="G6617" s="205" t="s">
        <v>16842</v>
      </c>
      <c r="H6617" s="205" t="s">
        <v>356</v>
      </c>
      <c r="I6617" s="206">
        <v>3426</v>
      </c>
      <c r="J6617" t="str">
        <f t="shared" si="416"/>
        <v>BY|Baierbrunn</v>
      </c>
      <c r="K6617" t="str">
        <f t="shared" si="414"/>
        <v>BY|Baierbrunn</v>
      </c>
      <c r="L6617" s="380" t="str">
        <f t="shared" si="417"/>
        <v>091840113113</v>
      </c>
      <c r="M6617">
        <f t="shared" si="415"/>
        <v>3426</v>
      </c>
    </row>
    <row r="6618" spans="1:13">
      <c r="A6618" s="127" t="s">
        <v>16845</v>
      </c>
      <c r="B6618" s="207" t="s">
        <v>16846</v>
      </c>
      <c r="C6618" s="208" t="s">
        <v>16847</v>
      </c>
      <c r="D6618" s="208" t="s">
        <v>16841</v>
      </c>
      <c r="E6618" s="205" t="s">
        <v>13</v>
      </c>
      <c r="F6618" s="205" t="s">
        <v>12</v>
      </c>
      <c r="G6618" s="205" t="s">
        <v>16845</v>
      </c>
      <c r="H6618" s="205" t="s">
        <v>356</v>
      </c>
      <c r="I6618" s="206">
        <v>5650</v>
      </c>
      <c r="J6618" t="str">
        <f t="shared" si="416"/>
        <v>BY|Brunnthal</v>
      </c>
      <c r="K6618" t="str">
        <f t="shared" si="414"/>
        <v>BY|Brunnthal</v>
      </c>
      <c r="L6618" s="380" t="str">
        <f t="shared" si="417"/>
        <v>091840114114</v>
      </c>
      <c r="M6618">
        <f t="shared" si="415"/>
        <v>5650</v>
      </c>
    </row>
    <row r="6619" spans="1:13">
      <c r="A6619" s="127" t="s">
        <v>16848</v>
      </c>
      <c r="B6619" s="207" t="s">
        <v>16849</v>
      </c>
      <c r="C6619" s="208" t="s">
        <v>16850</v>
      </c>
      <c r="D6619" s="208" t="s">
        <v>16841</v>
      </c>
      <c r="E6619" s="205" t="s">
        <v>13</v>
      </c>
      <c r="F6619" s="205" t="s">
        <v>12</v>
      </c>
      <c r="G6619" s="205" t="s">
        <v>16851</v>
      </c>
      <c r="H6619" s="205" t="s">
        <v>356</v>
      </c>
      <c r="I6619" s="206">
        <v>7689</v>
      </c>
      <c r="J6619" t="str">
        <f t="shared" si="416"/>
        <v>BY|Feldkirchen (Kreis München)</v>
      </c>
      <c r="K6619" t="str">
        <f t="shared" si="414"/>
        <v>BY|Feldkirchen</v>
      </c>
      <c r="L6619" s="380" t="str">
        <f t="shared" si="417"/>
        <v>091840118118</v>
      </c>
      <c r="M6619">
        <f t="shared" si="415"/>
        <v>7689</v>
      </c>
    </row>
    <row r="6620" spans="1:13">
      <c r="A6620" s="127" t="s">
        <v>16852</v>
      </c>
      <c r="B6620" s="207" t="s">
        <v>16853</v>
      </c>
      <c r="C6620" s="208" t="s">
        <v>16854</v>
      </c>
      <c r="D6620" s="208" t="s">
        <v>16841</v>
      </c>
      <c r="E6620" s="205" t="s">
        <v>13</v>
      </c>
      <c r="F6620" s="205" t="s">
        <v>12</v>
      </c>
      <c r="G6620" s="205" t="s">
        <v>16855</v>
      </c>
      <c r="H6620" s="205" t="s">
        <v>356</v>
      </c>
      <c r="I6620" s="206">
        <v>17577</v>
      </c>
      <c r="J6620" t="str">
        <f t="shared" si="416"/>
        <v>BY|Garching b.München</v>
      </c>
      <c r="K6620" t="str">
        <f t="shared" si="414"/>
        <v>BY|Garching b.München, St</v>
      </c>
      <c r="L6620" s="380" t="str">
        <f t="shared" si="417"/>
        <v>091840119119</v>
      </c>
      <c r="M6620">
        <f t="shared" si="415"/>
        <v>17577</v>
      </c>
    </row>
    <row r="6621" spans="1:13">
      <c r="A6621" s="127" t="s">
        <v>16856</v>
      </c>
      <c r="B6621" s="207" t="s">
        <v>16857</v>
      </c>
      <c r="C6621" s="208" t="s">
        <v>16858</v>
      </c>
      <c r="D6621" s="208" t="s">
        <v>16841</v>
      </c>
      <c r="E6621" s="205" t="s">
        <v>13</v>
      </c>
      <c r="F6621" s="205" t="s">
        <v>12</v>
      </c>
      <c r="G6621" s="205" t="s">
        <v>16856</v>
      </c>
      <c r="H6621" s="205" t="s">
        <v>356</v>
      </c>
      <c r="I6621" s="206">
        <v>13673</v>
      </c>
      <c r="J6621" t="str">
        <f t="shared" si="416"/>
        <v>BY|Gräfelfing</v>
      </c>
      <c r="K6621" t="str">
        <f t="shared" si="414"/>
        <v>BY|Gräfelfing</v>
      </c>
      <c r="L6621" s="380" t="str">
        <f t="shared" si="417"/>
        <v>091840120120</v>
      </c>
      <c r="M6621">
        <f t="shared" si="415"/>
        <v>13673</v>
      </c>
    </row>
    <row r="6622" spans="1:13">
      <c r="A6622" s="127" t="s">
        <v>16859</v>
      </c>
      <c r="B6622" s="207" t="s">
        <v>16860</v>
      </c>
      <c r="C6622" s="208" t="s">
        <v>16861</v>
      </c>
      <c r="D6622" s="208" t="s">
        <v>16841</v>
      </c>
      <c r="E6622" s="205" t="s">
        <v>13</v>
      </c>
      <c r="F6622" s="205" t="s">
        <v>12</v>
      </c>
      <c r="G6622" s="205" t="s">
        <v>16859</v>
      </c>
      <c r="H6622" s="205" t="s">
        <v>356</v>
      </c>
      <c r="I6622" s="206">
        <v>6813</v>
      </c>
      <c r="J6622" t="str">
        <f t="shared" si="416"/>
        <v>BY|Grasbrunn</v>
      </c>
      <c r="K6622" t="str">
        <f t="shared" si="414"/>
        <v>BY|Grasbrunn</v>
      </c>
      <c r="L6622" s="380" t="str">
        <f t="shared" si="417"/>
        <v>091840121121</v>
      </c>
      <c r="M6622">
        <f t="shared" si="415"/>
        <v>6813</v>
      </c>
    </row>
    <row r="6623" spans="1:13">
      <c r="A6623" s="127" t="s">
        <v>16862</v>
      </c>
      <c r="B6623" s="207" t="s">
        <v>16863</v>
      </c>
      <c r="C6623" s="208" t="s">
        <v>16864</v>
      </c>
      <c r="D6623" s="208" t="s">
        <v>16841</v>
      </c>
      <c r="E6623" s="205" t="s">
        <v>13</v>
      </c>
      <c r="F6623" s="205" t="s">
        <v>12</v>
      </c>
      <c r="G6623" s="205" t="s">
        <v>16862</v>
      </c>
      <c r="H6623" s="205" t="s">
        <v>356</v>
      </c>
      <c r="I6623" s="206">
        <v>11442</v>
      </c>
      <c r="J6623" t="str">
        <f t="shared" si="416"/>
        <v>BY|Grünwald</v>
      </c>
      <c r="K6623" t="str">
        <f t="shared" si="414"/>
        <v>BY|Grünwald</v>
      </c>
      <c r="L6623" s="380" t="str">
        <f t="shared" si="417"/>
        <v>091840122122</v>
      </c>
      <c r="M6623">
        <f t="shared" si="415"/>
        <v>11442</v>
      </c>
    </row>
    <row r="6624" spans="1:13">
      <c r="A6624" s="127" t="s">
        <v>16865</v>
      </c>
      <c r="B6624" s="207" t="s">
        <v>16866</v>
      </c>
      <c r="C6624" s="208" t="s">
        <v>16867</v>
      </c>
      <c r="D6624" s="208" t="s">
        <v>16841</v>
      </c>
      <c r="E6624" s="205" t="s">
        <v>13</v>
      </c>
      <c r="F6624" s="205" t="s">
        <v>12</v>
      </c>
      <c r="G6624" s="205" t="s">
        <v>16865</v>
      </c>
      <c r="H6624" s="205" t="s">
        <v>356</v>
      </c>
      <c r="I6624" s="206">
        <v>23056</v>
      </c>
      <c r="J6624" t="str">
        <f t="shared" si="416"/>
        <v>BY|Haar</v>
      </c>
      <c r="K6624" t="str">
        <f t="shared" si="414"/>
        <v>BY|Haar</v>
      </c>
      <c r="L6624" s="380" t="str">
        <f t="shared" si="417"/>
        <v>091840123123</v>
      </c>
      <c r="M6624">
        <f t="shared" si="415"/>
        <v>23056</v>
      </c>
    </row>
    <row r="6625" spans="1:13">
      <c r="A6625" s="127" t="s">
        <v>16868</v>
      </c>
      <c r="B6625" s="207" t="s">
        <v>16869</v>
      </c>
      <c r="C6625" s="208" t="s">
        <v>16870</v>
      </c>
      <c r="D6625" s="208" t="s">
        <v>16841</v>
      </c>
      <c r="E6625" s="205" t="s">
        <v>13</v>
      </c>
      <c r="F6625" s="205" t="s">
        <v>12</v>
      </c>
      <c r="G6625" s="205" t="s">
        <v>16868</v>
      </c>
      <c r="H6625" s="205" t="s">
        <v>356</v>
      </c>
      <c r="I6625" s="206">
        <v>11417</v>
      </c>
      <c r="J6625" t="str">
        <f t="shared" si="416"/>
        <v>BY|Höhenkirchen-Siegertsbrunn</v>
      </c>
      <c r="K6625" t="str">
        <f t="shared" si="414"/>
        <v>BY|Höhenkirchen-Siegertsbrunn</v>
      </c>
      <c r="L6625" s="380" t="str">
        <f t="shared" si="417"/>
        <v>091840127127</v>
      </c>
      <c r="M6625">
        <f t="shared" si="415"/>
        <v>11417</v>
      </c>
    </row>
    <row r="6626" spans="1:13">
      <c r="A6626" s="127" t="s">
        <v>16871</v>
      </c>
      <c r="B6626" s="207" t="s">
        <v>16872</v>
      </c>
      <c r="C6626" s="208" t="s">
        <v>16873</v>
      </c>
      <c r="D6626" s="208" t="s">
        <v>16841</v>
      </c>
      <c r="E6626" s="205" t="s">
        <v>13</v>
      </c>
      <c r="F6626" s="205" t="s">
        <v>12</v>
      </c>
      <c r="G6626" s="205" t="s">
        <v>16871</v>
      </c>
      <c r="H6626" s="205" t="s">
        <v>356</v>
      </c>
      <c r="I6626" s="206">
        <v>9018</v>
      </c>
      <c r="J6626" t="str">
        <f t="shared" si="416"/>
        <v>BY|Hohenbrunn</v>
      </c>
      <c r="K6626" t="str">
        <f t="shared" si="414"/>
        <v>BY|Hohenbrunn</v>
      </c>
      <c r="L6626" s="380" t="str">
        <f t="shared" si="417"/>
        <v>091840129129</v>
      </c>
      <c r="M6626">
        <f t="shared" si="415"/>
        <v>9018</v>
      </c>
    </row>
    <row r="6627" spans="1:13">
      <c r="A6627" s="127" t="s">
        <v>16874</v>
      </c>
      <c r="B6627" s="207" t="s">
        <v>16875</v>
      </c>
      <c r="C6627" s="208" t="s">
        <v>16876</v>
      </c>
      <c r="D6627" s="208" t="s">
        <v>16841</v>
      </c>
      <c r="E6627" s="205" t="s">
        <v>13</v>
      </c>
      <c r="F6627" s="205" t="s">
        <v>12</v>
      </c>
      <c r="G6627" s="205" t="s">
        <v>16874</v>
      </c>
      <c r="H6627" s="205" t="s">
        <v>356</v>
      </c>
      <c r="I6627" s="206">
        <v>18043</v>
      </c>
      <c r="J6627" t="str">
        <f t="shared" si="416"/>
        <v>BY|Ismaning</v>
      </c>
      <c r="K6627" t="str">
        <f t="shared" si="414"/>
        <v>BY|Ismaning</v>
      </c>
      <c r="L6627" s="380" t="str">
        <f t="shared" si="417"/>
        <v>091840130130</v>
      </c>
      <c r="M6627">
        <f t="shared" si="415"/>
        <v>18043</v>
      </c>
    </row>
    <row r="6628" spans="1:13">
      <c r="A6628" s="127" t="s">
        <v>16877</v>
      </c>
      <c r="B6628" s="207" t="s">
        <v>16878</v>
      </c>
      <c r="C6628" s="208" t="s">
        <v>16879</v>
      </c>
      <c r="D6628" s="208" t="s">
        <v>16841</v>
      </c>
      <c r="E6628" s="205" t="s">
        <v>13</v>
      </c>
      <c r="F6628" s="205" t="s">
        <v>12</v>
      </c>
      <c r="G6628" s="205" t="s">
        <v>16877</v>
      </c>
      <c r="H6628" s="205" t="s">
        <v>356</v>
      </c>
      <c r="I6628" s="206">
        <v>13094</v>
      </c>
      <c r="J6628" t="str">
        <f t="shared" si="416"/>
        <v>BY|Kirchheim b.München</v>
      </c>
      <c r="K6628" t="str">
        <f t="shared" si="414"/>
        <v>BY|Kirchheim b.München</v>
      </c>
      <c r="L6628" s="380" t="str">
        <f t="shared" si="417"/>
        <v>091840131131</v>
      </c>
      <c r="M6628">
        <f t="shared" si="415"/>
        <v>13094</v>
      </c>
    </row>
    <row r="6629" spans="1:13">
      <c r="A6629" s="127" t="s">
        <v>16880</v>
      </c>
      <c r="B6629" s="209" t="s">
        <v>16881</v>
      </c>
      <c r="C6629" s="208" t="s">
        <v>16882</v>
      </c>
      <c r="D6629" s="208" t="s">
        <v>16841</v>
      </c>
      <c r="E6629" s="205" t="s">
        <v>13</v>
      </c>
      <c r="F6629" s="205" t="s">
        <v>12</v>
      </c>
      <c r="G6629" s="205" t="s">
        <v>14729</v>
      </c>
      <c r="H6629" s="205" t="s">
        <v>356</v>
      </c>
      <c r="I6629" s="206">
        <v>9038</v>
      </c>
      <c r="J6629" t="str">
        <f t="shared" si="416"/>
        <v>BY|Neuried (bei München)</v>
      </c>
      <c r="K6629" t="str">
        <f t="shared" si="414"/>
        <v>BY|Neuried</v>
      </c>
      <c r="L6629" s="380" t="str">
        <f t="shared" si="417"/>
        <v>091840132132</v>
      </c>
      <c r="M6629">
        <f t="shared" si="415"/>
        <v>9038</v>
      </c>
    </row>
    <row r="6630" spans="1:13">
      <c r="A6630" s="127" t="s">
        <v>16883</v>
      </c>
      <c r="B6630" s="207" t="s">
        <v>16884</v>
      </c>
      <c r="C6630" s="208" t="s">
        <v>16885</v>
      </c>
      <c r="D6630" s="208" t="s">
        <v>16841</v>
      </c>
      <c r="E6630" s="205" t="s">
        <v>13</v>
      </c>
      <c r="F6630" s="205" t="s">
        <v>12</v>
      </c>
      <c r="G6630" s="205" t="s">
        <v>16883</v>
      </c>
      <c r="H6630" s="205" t="s">
        <v>356</v>
      </c>
      <c r="I6630" s="206">
        <v>13900</v>
      </c>
      <c r="J6630" t="str">
        <f t="shared" si="416"/>
        <v>BY|Oberhaching</v>
      </c>
      <c r="K6630" t="str">
        <f t="shared" si="414"/>
        <v>BY|Oberhaching</v>
      </c>
      <c r="L6630" s="380" t="str">
        <f t="shared" si="417"/>
        <v>091840134134</v>
      </c>
      <c r="M6630">
        <f t="shared" si="415"/>
        <v>13900</v>
      </c>
    </row>
    <row r="6631" spans="1:13">
      <c r="A6631" s="127" t="s">
        <v>16886</v>
      </c>
      <c r="B6631" s="207" t="s">
        <v>16887</v>
      </c>
      <c r="C6631" s="208" t="s">
        <v>16888</v>
      </c>
      <c r="D6631" s="208" t="s">
        <v>16841</v>
      </c>
      <c r="E6631" s="205" t="s">
        <v>13</v>
      </c>
      <c r="F6631" s="205" t="s">
        <v>12</v>
      </c>
      <c r="G6631" s="205" t="s">
        <v>16886</v>
      </c>
      <c r="H6631" s="205" t="s">
        <v>356</v>
      </c>
      <c r="I6631" s="206">
        <v>11984</v>
      </c>
      <c r="J6631" t="str">
        <f t="shared" si="416"/>
        <v>BY|Oberschleißheim</v>
      </c>
      <c r="K6631" t="str">
        <f t="shared" si="414"/>
        <v>BY|Oberschleißheim</v>
      </c>
      <c r="L6631" s="380" t="str">
        <f t="shared" si="417"/>
        <v>091840135135</v>
      </c>
      <c r="M6631">
        <f t="shared" si="415"/>
        <v>11984</v>
      </c>
    </row>
    <row r="6632" spans="1:13">
      <c r="A6632" s="127" t="s">
        <v>16889</v>
      </c>
      <c r="B6632" s="207" t="s">
        <v>16890</v>
      </c>
      <c r="C6632" s="208" t="s">
        <v>16891</v>
      </c>
      <c r="D6632" s="208" t="s">
        <v>16841</v>
      </c>
      <c r="E6632" s="205" t="s">
        <v>13</v>
      </c>
      <c r="F6632" s="205" t="s">
        <v>12</v>
      </c>
      <c r="G6632" s="205" t="s">
        <v>16889</v>
      </c>
      <c r="H6632" s="205" t="s">
        <v>356</v>
      </c>
      <c r="I6632" s="206">
        <v>22510</v>
      </c>
      <c r="J6632" t="str">
        <f t="shared" si="416"/>
        <v>BY|Ottobrunn</v>
      </c>
      <c r="K6632" t="str">
        <f t="shared" si="414"/>
        <v>BY|Ottobrunn</v>
      </c>
      <c r="L6632" s="380" t="str">
        <f t="shared" si="417"/>
        <v>091840136136</v>
      </c>
      <c r="M6632">
        <f t="shared" si="415"/>
        <v>22510</v>
      </c>
    </row>
    <row r="6633" spans="1:13">
      <c r="A6633" s="127" t="s">
        <v>16892</v>
      </c>
      <c r="B6633" s="207" t="s">
        <v>16893</v>
      </c>
      <c r="C6633" s="208" t="s">
        <v>16894</v>
      </c>
      <c r="D6633" s="208" t="s">
        <v>16841</v>
      </c>
      <c r="E6633" s="205" t="s">
        <v>13</v>
      </c>
      <c r="F6633" s="205" t="s">
        <v>12</v>
      </c>
      <c r="G6633" s="205" t="s">
        <v>16892</v>
      </c>
      <c r="H6633" s="205" t="s">
        <v>356</v>
      </c>
      <c r="I6633" s="206">
        <v>5613</v>
      </c>
      <c r="J6633" t="str">
        <f t="shared" si="416"/>
        <v>BY|Aying</v>
      </c>
      <c r="K6633" t="str">
        <f t="shared" si="414"/>
        <v>BY|Aying</v>
      </c>
      <c r="L6633" s="380" t="str">
        <f t="shared" si="417"/>
        <v>091840137137</v>
      </c>
      <c r="M6633">
        <f t="shared" si="415"/>
        <v>5613</v>
      </c>
    </row>
    <row r="6634" spans="1:13">
      <c r="A6634" s="127" t="s">
        <v>16895</v>
      </c>
      <c r="B6634" s="207" t="s">
        <v>16896</v>
      </c>
      <c r="C6634" s="208" t="s">
        <v>16897</v>
      </c>
      <c r="D6634" s="208" t="s">
        <v>16841</v>
      </c>
      <c r="E6634" s="205" t="s">
        <v>13</v>
      </c>
      <c r="F6634" s="205" t="s">
        <v>12</v>
      </c>
      <c r="G6634" s="205" t="s">
        <v>16895</v>
      </c>
      <c r="H6634" s="205" t="s">
        <v>356</v>
      </c>
      <c r="I6634" s="206">
        <v>11088</v>
      </c>
      <c r="J6634" t="str">
        <f t="shared" si="416"/>
        <v>BY|Planegg</v>
      </c>
      <c r="K6634" t="str">
        <f t="shared" si="414"/>
        <v>BY|Planegg</v>
      </c>
      <c r="L6634" s="380" t="str">
        <f t="shared" si="417"/>
        <v>091840138138</v>
      </c>
      <c r="M6634">
        <f t="shared" si="415"/>
        <v>11088</v>
      </c>
    </row>
    <row r="6635" spans="1:13">
      <c r="A6635" s="127" t="s">
        <v>16898</v>
      </c>
      <c r="B6635" s="207" t="s">
        <v>16899</v>
      </c>
      <c r="C6635" s="208" t="s">
        <v>16900</v>
      </c>
      <c r="D6635" s="208" t="s">
        <v>16841</v>
      </c>
      <c r="E6635" s="205" t="s">
        <v>13</v>
      </c>
      <c r="F6635" s="205" t="s">
        <v>12</v>
      </c>
      <c r="G6635" s="205" t="s">
        <v>16898</v>
      </c>
      <c r="H6635" s="205" t="s">
        <v>356</v>
      </c>
      <c r="I6635" s="206">
        <v>8989</v>
      </c>
      <c r="J6635" t="str">
        <f t="shared" si="416"/>
        <v>BY|Pullach i.Isartal</v>
      </c>
      <c r="K6635" t="str">
        <f t="shared" si="414"/>
        <v>BY|Pullach i.Isartal</v>
      </c>
      <c r="L6635" s="380" t="str">
        <f t="shared" si="417"/>
        <v>091840139139</v>
      </c>
      <c r="M6635">
        <f t="shared" si="415"/>
        <v>8989</v>
      </c>
    </row>
    <row r="6636" spans="1:13">
      <c r="A6636" s="127" t="s">
        <v>16901</v>
      </c>
      <c r="B6636" s="207" t="s">
        <v>16902</v>
      </c>
      <c r="C6636" s="208" t="s">
        <v>16903</v>
      </c>
      <c r="D6636" s="208" t="s">
        <v>16841</v>
      </c>
      <c r="E6636" s="205" t="s">
        <v>13</v>
      </c>
      <c r="F6636" s="205" t="s">
        <v>12</v>
      </c>
      <c r="G6636" s="205" t="s">
        <v>16901</v>
      </c>
      <c r="H6636" s="205" t="s">
        <v>356</v>
      </c>
      <c r="I6636" s="206">
        <v>6896</v>
      </c>
      <c r="J6636" t="str">
        <f t="shared" si="416"/>
        <v>BY|Putzbrunn</v>
      </c>
      <c r="K6636" t="str">
        <f t="shared" si="414"/>
        <v>BY|Putzbrunn</v>
      </c>
      <c r="L6636" s="380" t="str">
        <f t="shared" si="417"/>
        <v>091840140140</v>
      </c>
      <c r="M6636">
        <f t="shared" si="415"/>
        <v>6896</v>
      </c>
    </row>
    <row r="6637" spans="1:13">
      <c r="A6637" s="127" t="s">
        <v>16904</v>
      </c>
      <c r="B6637" s="207" t="s">
        <v>16905</v>
      </c>
      <c r="C6637" s="208" t="s">
        <v>16906</v>
      </c>
      <c r="D6637" s="208" t="s">
        <v>16841</v>
      </c>
      <c r="E6637" s="205" t="s">
        <v>13</v>
      </c>
      <c r="F6637" s="205" t="s">
        <v>12</v>
      </c>
      <c r="G6637" s="205" t="s">
        <v>16904</v>
      </c>
      <c r="H6637" s="205" t="s">
        <v>356</v>
      </c>
      <c r="I6637" s="206">
        <v>8210</v>
      </c>
      <c r="J6637" t="str">
        <f t="shared" si="416"/>
        <v>BY|Sauerlach</v>
      </c>
      <c r="K6637" t="str">
        <f t="shared" si="414"/>
        <v>BY|Sauerlach</v>
      </c>
      <c r="L6637" s="380" t="str">
        <f t="shared" si="417"/>
        <v>091840141141</v>
      </c>
      <c r="M6637">
        <f t="shared" si="415"/>
        <v>8210</v>
      </c>
    </row>
    <row r="6638" spans="1:13">
      <c r="A6638" s="127" t="s">
        <v>16907</v>
      </c>
      <c r="B6638" s="207" t="s">
        <v>16908</v>
      </c>
      <c r="C6638" s="208" t="s">
        <v>16909</v>
      </c>
      <c r="D6638" s="208" t="s">
        <v>16841</v>
      </c>
      <c r="E6638" s="205" t="s">
        <v>13</v>
      </c>
      <c r="F6638" s="205" t="s">
        <v>12</v>
      </c>
      <c r="G6638" s="205" t="s">
        <v>16907</v>
      </c>
      <c r="H6638" s="205" t="s">
        <v>356</v>
      </c>
      <c r="I6638" s="206">
        <v>5975</v>
      </c>
      <c r="J6638" t="str">
        <f t="shared" si="416"/>
        <v>BY|Schäftlarn</v>
      </c>
      <c r="K6638" t="str">
        <f t="shared" si="414"/>
        <v>BY|Schäftlarn</v>
      </c>
      <c r="L6638" s="380" t="str">
        <f t="shared" si="417"/>
        <v>091840142142</v>
      </c>
      <c r="M6638">
        <f t="shared" si="415"/>
        <v>5975</v>
      </c>
    </row>
    <row r="6639" spans="1:13">
      <c r="A6639" s="127" t="s">
        <v>16910</v>
      </c>
      <c r="B6639" s="207" t="s">
        <v>16911</v>
      </c>
      <c r="C6639" s="208" t="s">
        <v>16912</v>
      </c>
      <c r="D6639" s="208" t="s">
        <v>16841</v>
      </c>
      <c r="E6639" s="205" t="s">
        <v>13</v>
      </c>
      <c r="F6639" s="205" t="s">
        <v>12</v>
      </c>
      <c r="G6639" s="205" t="s">
        <v>16910</v>
      </c>
      <c r="H6639" s="205" t="s">
        <v>356</v>
      </c>
      <c r="I6639" s="206">
        <v>3321</v>
      </c>
      <c r="J6639" t="str">
        <f t="shared" si="416"/>
        <v>BY|Straßlach-Dingharting</v>
      </c>
      <c r="K6639" t="str">
        <f t="shared" si="414"/>
        <v>BY|Straßlach-Dingharting</v>
      </c>
      <c r="L6639" s="380" t="str">
        <f t="shared" si="417"/>
        <v>091840144144</v>
      </c>
      <c r="M6639">
        <f t="shared" si="415"/>
        <v>3321</v>
      </c>
    </row>
    <row r="6640" spans="1:13">
      <c r="A6640" s="127" t="s">
        <v>16913</v>
      </c>
      <c r="B6640" s="207" t="s">
        <v>16914</v>
      </c>
      <c r="C6640" s="208" t="s">
        <v>16915</v>
      </c>
      <c r="D6640" s="208" t="s">
        <v>16841</v>
      </c>
      <c r="E6640" s="205" t="s">
        <v>13</v>
      </c>
      <c r="F6640" s="205" t="s">
        <v>12</v>
      </c>
      <c r="G6640" s="205" t="s">
        <v>16916</v>
      </c>
      <c r="H6640" s="205" t="s">
        <v>356</v>
      </c>
      <c r="I6640" s="206">
        <v>18176</v>
      </c>
      <c r="J6640" t="str">
        <f t="shared" si="416"/>
        <v>BY|Taufkirchen (bei München)</v>
      </c>
      <c r="K6640" t="str">
        <f t="shared" si="414"/>
        <v>BY|Taufkirchen</v>
      </c>
      <c r="L6640" s="380" t="str">
        <f t="shared" si="417"/>
        <v>091840145145</v>
      </c>
      <c r="M6640">
        <f t="shared" si="415"/>
        <v>18176</v>
      </c>
    </row>
    <row r="6641" spans="1:13">
      <c r="A6641" s="127" t="s">
        <v>16917</v>
      </c>
      <c r="B6641" s="207" t="s">
        <v>16918</v>
      </c>
      <c r="C6641" s="208" t="s">
        <v>16919</v>
      </c>
      <c r="D6641" s="208" t="s">
        <v>16841</v>
      </c>
      <c r="E6641" s="205" t="s">
        <v>13</v>
      </c>
      <c r="F6641" s="205" t="s">
        <v>12</v>
      </c>
      <c r="G6641" s="205" t="s">
        <v>16917</v>
      </c>
      <c r="H6641" s="205" t="s">
        <v>356</v>
      </c>
      <c r="I6641" s="206">
        <v>14618</v>
      </c>
      <c r="J6641" t="str">
        <f t="shared" si="416"/>
        <v>BY|Neubiberg</v>
      </c>
      <c r="K6641" t="str">
        <f t="shared" si="414"/>
        <v>BY|Neubiberg</v>
      </c>
      <c r="L6641" s="380" t="str">
        <f t="shared" si="417"/>
        <v>091840146146</v>
      </c>
      <c r="M6641">
        <f t="shared" si="415"/>
        <v>14618</v>
      </c>
    </row>
    <row r="6642" spans="1:13">
      <c r="A6642" s="127" t="s">
        <v>16920</v>
      </c>
      <c r="B6642" s="207" t="s">
        <v>16921</v>
      </c>
      <c r="C6642" s="208" t="s">
        <v>16922</v>
      </c>
      <c r="D6642" s="208" t="s">
        <v>16841</v>
      </c>
      <c r="E6642" s="205" t="s">
        <v>13</v>
      </c>
      <c r="F6642" s="205" t="s">
        <v>12</v>
      </c>
      <c r="G6642" s="205" t="s">
        <v>16920</v>
      </c>
      <c r="H6642" s="205" t="s">
        <v>356</v>
      </c>
      <c r="I6642" s="206">
        <v>11957</v>
      </c>
      <c r="J6642" t="str">
        <f t="shared" si="416"/>
        <v>BY|Unterföhring</v>
      </c>
      <c r="K6642" t="str">
        <f t="shared" si="414"/>
        <v>BY|Unterföhring</v>
      </c>
      <c r="L6642" s="380" t="str">
        <f t="shared" si="417"/>
        <v>091840147147</v>
      </c>
      <c r="M6642">
        <f t="shared" si="415"/>
        <v>11957</v>
      </c>
    </row>
    <row r="6643" spans="1:13">
      <c r="A6643" s="127" t="s">
        <v>16923</v>
      </c>
      <c r="B6643" s="207" t="s">
        <v>16924</v>
      </c>
      <c r="C6643" s="208" t="s">
        <v>16925</v>
      </c>
      <c r="D6643" s="208" t="s">
        <v>16841</v>
      </c>
      <c r="E6643" s="205" t="s">
        <v>13</v>
      </c>
      <c r="F6643" s="205" t="s">
        <v>12</v>
      </c>
      <c r="G6643" s="205" t="s">
        <v>16923</v>
      </c>
      <c r="H6643" s="205" t="s">
        <v>356</v>
      </c>
      <c r="I6643" s="206">
        <v>26079</v>
      </c>
      <c r="J6643" t="str">
        <f t="shared" si="416"/>
        <v>BY|Unterhaching</v>
      </c>
      <c r="K6643" t="str">
        <f t="shared" si="414"/>
        <v>BY|Unterhaching</v>
      </c>
      <c r="L6643" s="380" t="str">
        <f t="shared" si="417"/>
        <v>091840148148</v>
      </c>
      <c r="M6643">
        <f t="shared" si="415"/>
        <v>26079</v>
      </c>
    </row>
    <row r="6644" spans="1:13">
      <c r="A6644" s="127" t="s">
        <v>16926</v>
      </c>
      <c r="B6644" s="208" t="s">
        <v>16927</v>
      </c>
      <c r="C6644" s="208" t="s">
        <v>16928</v>
      </c>
      <c r="D6644" s="208" t="s">
        <v>16841</v>
      </c>
      <c r="E6644" s="205" t="s">
        <v>13</v>
      </c>
      <c r="F6644" s="205" t="s">
        <v>12</v>
      </c>
      <c r="G6644" s="205" t="s">
        <v>16929</v>
      </c>
      <c r="H6644" s="205" t="s">
        <v>356</v>
      </c>
      <c r="I6644" s="206">
        <v>29661</v>
      </c>
      <c r="J6644" t="str">
        <f t="shared" si="416"/>
        <v>BY|Unterschleißheim</v>
      </c>
      <c r="K6644" t="str">
        <f t="shared" si="414"/>
        <v>BY|Unterschleißheim, St</v>
      </c>
      <c r="L6644" s="380" t="str">
        <f t="shared" si="417"/>
        <v>091840149149</v>
      </c>
      <c r="M6644">
        <f t="shared" si="415"/>
        <v>29661</v>
      </c>
    </row>
    <row r="6645" spans="1:13">
      <c r="A6645" s="127" t="s">
        <v>16930</v>
      </c>
      <c r="B6645" s="207" t="s">
        <v>16931</v>
      </c>
      <c r="C6645" s="208" t="s">
        <v>16932</v>
      </c>
      <c r="D6645" s="208" t="s">
        <v>16841</v>
      </c>
      <c r="E6645" s="205" t="s">
        <v>13</v>
      </c>
      <c r="F6645" s="205" t="s">
        <v>12</v>
      </c>
      <c r="G6645" s="205" t="s">
        <v>16930</v>
      </c>
      <c r="H6645" s="205" t="s">
        <v>356</v>
      </c>
      <c r="I6645" s="206">
        <v>0</v>
      </c>
      <c r="J6645" t="str">
        <f t="shared" si="416"/>
        <v>BY|Forstenrieder Park</v>
      </c>
      <c r="K6645" t="str">
        <f t="shared" si="414"/>
        <v>BY|Forstenrieder Park</v>
      </c>
      <c r="L6645" s="380" t="str">
        <f t="shared" si="417"/>
        <v>091849452452</v>
      </c>
      <c r="M6645">
        <f t="shared" si="415"/>
        <v>0</v>
      </c>
    </row>
    <row r="6646" spans="1:13">
      <c r="A6646" s="127" t="s">
        <v>16933</v>
      </c>
      <c r="B6646" s="207" t="s">
        <v>16934</v>
      </c>
      <c r="C6646" s="208" t="s">
        <v>16935</v>
      </c>
      <c r="D6646" s="208" t="s">
        <v>16841</v>
      </c>
      <c r="E6646" s="205" t="s">
        <v>13</v>
      </c>
      <c r="F6646" s="205" t="s">
        <v>12</v>
      </c>
      <c r="G6646" s="205" t="s">
        <v>16933</v>
      </c>
      <c r="H6646" s="205" t="s">
        <v>356</v>
      </c>
      <c r="I6646" s="206">
        <v>0</v>
      </c>
      <c r="J6646" t="str">
        <f t="shared" si="416"/>
        <v>BY|Grünwalder Forst</v>
      </c>
      <c r="K6646" t="str">
        <f t="shared" si="414"/>
        <v>BY|Grünwalder Forst</v>
      </c>
      <c r="L6646" s="380" t="str">
        <f t="shared" si="417"/>
        <v>091849454454</v>
      </c>
      <c r="M6646">
        <f t="shared" si="415"/>
        <v>0</v>
      </c>
    </row>
    <row r="6647" spans="1:13">
      <c r="A6647" s="127" t="s">
        <v>16936</v>
      </c>
      <c r="B6647" s="207" t="s">
        <v>16937</v>
      </c>
      <c r="C6647" s="208" t="s">
        <v>16938</v>
      </c>
      <c r="D6647" s="208" t="s">
        <v>16841</v>
      </c>
      <c r="E6647" s="205" t="s">
        <v>13</v>
      </c>
      <c r="F6647" s="205" t="s">
        <v>12</v>
      </c>
      <c r="G6647" s="205" t="s">
        <v>16936</v>
      </c>
      <c r="H6647" s="205" t="s">
        <v>356</v>
      </c>
      <c r="I6647" s="206">
        <v>0</v>
      </c>
      <c r="J6647" t="str">
        <f t="shared" si="416"/>
        <v>BY|Perlacher Forst</v>
      </c>
      <c r="K6647" t="str">
        <f t="shared" si="414"/>
        <v>BY|Perlacher Forst</v>
      </c>
      <c r="L6647" s="380" t="str">
        <f t="shared" si="417"/>
        <v>091849457457</v>
      </c>
      <c r="M6647">
        <f t="shared" si="415"/>
        <v>0</v>
      </c>
    </row>
    <row r="6648" spans="1:13">
      <c r="A6648" s="127" t="s">
        <v>16939</v>
      </c>
      <c r="B6648" s="207" t="s">
        <v>16940</v>
      </c>
      <c r="C6648" s="208" t="s">
        <v>16941</v>
      </c>
      <c r="D6648" s="208" t="s">
        <v>16942</v>
      </c>
      <c r="E6648" s="205" t="s">
        <v>13</v>
      </c>
      <c r="F6648" s="205" t="s">
        <v>12</v>
      </c>
      <c r="G6648" s="205" t="s">
        <v>16939</v>
      </c>
      <c r="H6648" s="205" t="s">
        <v>356</v>
      </c>
      <c r="I6648" s="206">
        <v>3054</v>
      </c>
      <c r="J6648" t="str">
        <f t="shared" si="416"/>
        <v>BY|Aresing</v>
      </c>
      <c r="K6648" t="str">
        <f t="shared" si="414"/>
        <v>BY|Aresing</v>
      </c>
      <c r="L6648" s="380" t="str">
        <f t="shared" si="417"/>
        <v>091850113113</v>
      </c>
      <c r="M6648">
        <f t="shared" si="415"/>
        <v>3054</v>
      </c>
    </row>
    <row r="6649" spans="1:13">
      <c r="A6649" s="127" t="s">
        <v>16943</v>
      </c>
      <c r="B6649" s="207" t="s">
        <v>16944</v>
      </c>
      <c r="C6649" s="208" t="s">
        <v>16945</v>
      </c>
      <c r="D6649" s="208" t="s">
        <v>16942</v>
      </c>
      <c r="E6649" s="205" t="s">
        <v>13</v>
      </c>
      <c r="F6649" s="205" t="s">
        <v>12</v>
      </c>
      <c r="G6649" s="205" t="s">
        <v>16946</v>
      </c>
      <c r="H6649" s="205" t="s">
        <v>12875</v>
      </c>
      <c r="I6649" s="206">
        <v>1401</v>
      </c>
      <c r="J6649" t="str">
        <f t="shared" si="416"/>
        <v>BY|Berg im Gau</v>
      </c>
      <c r="K6649" t="str">
        <f t="shared" si="414"/>
        <v>BY|Schrobenhausen (VGem)</v>
      </c>
      <c r="L6649" s="380" t="str">
        <f t="shared" si="417"/>
        <v>091855155116</v>
      </c>
      <c r="M6649">
        <f t="shared" si="415"/>
        <v>9729</v>
      </c>
    </row>
    <row r="6650" spans="1:13">
      <c r="A6650" s="127" t="s">
        <v>16947</v>
      </c>
      <c r="B6650" s="207" t="s">
        <v>16948</v>
      </c>
      <c r="C6650" s="208" t="s">
        <v>16949</v>
      </c>
      <c r="D6650" s="208" t="s">
        <v>16942</v>
      </c>
      <c r="E6650" s="205" t="s">
        <v>13</v>
      </c>
      <c r="F6650" s="205" t="s">
        <v>12</v>
      </c>
      <c r="G6650" s="205" t="s">
        <v>16950</v>
      </c>
      <c r="H6650" s="205" t="s">
        <v>12875</v>
      </c>
      <c r="I6650" s="206">
        <v>1984</v>
      </c>
      <c r="J6650" t="str">
        <f t="shared" si="416"/>
        <v>BY|Bergheim (Oberbayern)</v>
      </c>
      <c r="K6650" t="str">
        <f t="shared" si="414"/>
        <v>BY|Neuburg a.d.Donau (VGem)</v>
      </c>
      <c r="L6650" s="380" t="str">
        <f t="shared" si="417"/>
        <v>091855154118</v>
      </c>
      <c r="M6650">
        <f t="shared" si="415"/>
        <v>3635</v>
      </c>
    </row>
    <row r="6651" spans="1:13">
      <c r="A6651" s="127" t="s">
        <v>16951</v>
      </c>
      <c r="B6651" s="207" t="s">
        <v>16952</v>
      </c>
      <c r="C6651" s="208" t="s">
        <v>16945</v>
      </c>
      <c r="D6651" s="208" t="s">
        <v>16942</v>
      </c>
      <c r="E6651" s="205" t="s">
        <v>13</v>
      </c>
      <c r="F6651" s="205" t="s">
        <v>12</v>
      </c>
      <c r="G6651" s="205" t="s">
        <v>16946</v>
      </c>
      <c r="H6651" s="205" t="s">
        <v>12875</v>
      </c>
      <c r="I6651" s="206">
        <v>1790</v>
      </c>
      <c r="J6651" t="str">
        <f t="shared" si="416"/>
        <v>BY|Brunnen</v>
      </c>
      <c r="K6651" t="str">
        <f t="shared" si="414"/>
        <v>BY|Schrobenhausen (VGem)</v>
      </c>
      <c r="L6651" s="380" t="str">
        <f t="shared" si="417"/>
        <v>091855155123</v>
      </c>
      <c r="M6651">
        <f t="shared" si="415"/>
        <v>9729</v>
      </c>
    </row>
    <row r="6652" spans="1:13">
      <c r="A6652" s="127" t="s">
        <v>16953</v>
      </c>
      <c r="B6652" s="207" t="s">
        <v>16954</v>
      </c>
      <c r="C6652" s="208" t="s">
        <v>16955</v>
      </c>
      <c r="D6652" s="208" t="s">
        <v>16942</v>
      </c>
      <c r="E6652" s="205" t="s">
        <v>13</v>
      </c>
      <c r="F6652" s="205" t="s">
        <v>12</v>
      </c>
      <c r="G6652" s="205" t="s">
        <v>16956</v>
      </c>
      <c r="H6652" s="205" t="s">
        <v>356</v>
      </c>
      <c r="I6652" s="206">
        <v>4656</v>
      </c>
      <c r="J6652" t="str">
        <f t="shared" si="416"/>
        <v>BY|Burgheim</v>
      </c>
      <c r="K6652" t="str">
        <f t="shared" si="414"/>
        <v>BY|Burgheim, M</v>
      </c>
      <c r="L6652" s="380" t="str">
        <f t="shared" si="417"/>
        <v>091850125125</v>
      </c>
      <c r="M6652">
        <f t="shared" si="415"/>
        <v>4656</v>
      </c>
    </row>
    <row r="6653" spans="1:13">
      <c r="A6653" s="127" t="s">
        <v>16957</v>
      </c>
      <c r="B6653" s="207" t="s">
        <v>16958</v>
      </c>
      <c r="C6653" s="208" t="s">
        <v>16959</v>
      </c>
      <c r="D6653" s="208" t="s">
        <v>16942</v>
      </c>
      <c r="E6653" s="205" t="s">
        <v>13</v>
      </c>
      <c r="F6653" s="205" t="s">
        <v>12</v>
      </c>
      <c r="G6653" s="205" t="s">
        <v>16957</v>
      </c>
      <c r="H6653" s="205" t="s">
        <v>356</v>
      </c>
      <c r="I6653" s="206">
        <v>3878</v>
      </c>
      <c r="J6653" t="str">
        <f t="shared" si="416"/>
        <v>BY|Ehekirchen</v>
      </c>
      <c r="K6653" t="str">
        <f t="shared" si="414"/>
        <v>BY|Ehekirchen</v>
      </c>
      <c r="L6653" s="380" t="str">
        <f t="shared" si="417"/>
        <v>091850127127</v>
      </c>
      <c r="M6653">
        <f t="shared" si="415"/>
        <v>3878</v>
      </c>
    </row>
    <row r="6654" spans="1:13">
      <c r="A6654" s="127" t="s">
        <v>16960</v>
      </c>
      <c r="B6654" s="207" t="s">
        <v>16961</v>
      </c>
      <c r="C6654" s="208" t="s">
        <v>16945</v>
      </c>
      <c r="D6654" s="208" t="s">
        <v>16942</v>
      </c>
      <c r="E6654" s="205" t="s">
        <v>13</v>
      </c>
      <c r="F6654" s="205" t="s">
        <v>12</v>
      </c>
      <c r="G6654" s="205" t="s">
        <v>16946</v>
      </c>
      <c r="H6654" s="205" t="s">
        <v>12875</v>
      </c>
      <c r="I6654" s="206">
        <v>2592</v>
      </c>
      <c r="J6654" t="str">
        <f t="shared" si="416"/>
        <v>BY|Gachenbach</v>
      </c>
      <c r="K6654" t="str">
        <f t="shared" si="414"/>
        <v>BY|Schrobenhausen (VGem)</v>
      </c>
      <c r="L6654" s="380" t="str">
        <f t="shared" si="417"/>
        <v>091855155131</v>
      </c>
      <c r="M6654">
        <f t="shared" si="415"/>
        <v>9729</v>
      </c>
    </row>
    <row r="6655" spans="1:13">
      <c r="A6655" s="127" t="s">
        <v>16962</v>
      </c>
      <c r="B6655" s="207" t="s">
        <v>16963</v>
      </c>
      <c r="C6655" s="208" t="s">
        <v>16964</v>
      </c>
      <c r="D6655" s="208" t="s">
        <v>16942</v>
      </c>
      <c r="E6655" s="205" t="s">
        <v>13</v>
      </c>
      <c r="F6655" s="205" t="s">
        <v>12</v>
      </c>
      <c r="G6655" s="205" t="s">
        <v>16962</v>
      </c>
      <c r="H6655" s="205" t="s">
        <v>356</v>
      </c>
      <c r="I6655" s="206">
        <v>6104</v>
      </c>
      <c r="J6655" t="str">
        <f t="shared" si="416"/>
        <v>BY|Karlshuld</v>
      </c>
      <c r="K6655" t="str">
        <f t="shared" si="414"/>
        <v>BY|Karlshuld</v>
      </c>
      <c r="L6655" s="380" t="str">
        <f t="shared" si="417"/>
        <v>091850139139</v>
      </c>
      <c r="M6655">
        <f t="shared" si="415"/>
        <v>6104</v>
      </c>
    </row>
    <row r="6656" spans="1:13">
      <c r="A6656" s="127" t="s">
        <v>16965</v>
      </c>
      <c r="B6656" s="207" t="s">
        <v>16966</v>
      </c>
      <c r="C6656" s="208" t="s">
        <v>16967</v>
      </c>
      <c r="D6656" s="208" t="s">
        <v>16942</v>
      </c>
      <c r="E6656" s="205" t="s">
        <v>13</v>
      </c>
      <c r="F6656" s="205" t="s">
        <v>12</v>
      </c>
      <c r="G6656" s="205" t="s">
        <v>16965</v>
      </c>
      <c r="H6656" s="205" t="s">
        <v>356</v>
      </c>
      <c r="I6656" s="206">
        <v>5175</v>
      </c>
      <c r="J6656" t="str">
        <f t="shared" si="416"/>
        <v>BY|Karlskron</v>
      </c>
      <c r="K6656" t="str">
        <f t="shared" si="414"/>
        <v>BY|Karlskron</v>
      </c>
      <c r="L6656" s="380" t="str">
        <f t="shared" si="417"/>
        <v>091850140140</v>
      </c>
      <c r="M6656">
        <f t="shared" si="415"/>
        <v>5175</v>
      </c>
    </row>
    <row r="6657" spans="1:13">
      <c r="A6657" s="127" t="s">
        <v>16968</v>
      </c>
      <c r="B6657" s="207" t="s">
        <v>16969</v>
      </c>
      <c r="C6657" s="208" t="s">
        <v>16945</v>
      </c>
      <c r="D6657" s="208" t="s">
        <v>16942</v>
      </c>
      <c r="E6657" s="205" t="s">
        <v>13</v>
      </c>
      <c r="F6657" s="205" t="s">
        <v>12</v>
      </c>
      <c r="G6657" s="205" t="s">
        <v>16946</v>
      </c>
      <c r="H6657" s="205" t="s">
        <v>12875</v>
      </c>
      <c r="I6657" s="206">
        <v>1664</v>
      </c>
      <c r="J6657" t="str">
        <f t="shared" si="416"/>
        <v>BY|Langenmosen</v>
      </c>
      <c r="K6657" t="str">
        <f t="shared" si="414"/>
        <v>BY|Schrobenhausen (VGem)</v>
      </c>
      <c r="L6657" s="380" t="str">
        <f t="shared" si="417"/>
        <v>091855155143</v>
      </c>
      <c r="M6657">
        <f t="shared" si="415"/>
        <v>9729</v>
      </c>
    </row>
    <row r="6658" spans="1:13">
      <c r="A6658" s="127" t="s">
        <v>16970</v>
      </c>
      <c r="B6658" s="208" t="s">
        <v>16971</v>
      </c>
      <c r="C6658" s="208" t="s">
        <v>16972</v>
      </c>
      <c r="D6658" s="208" t="s">
        <v>16942</v>
      </c>
      <c r="E6658" s="205" t="s">
        <v>13</v>
      </c>
      <c r="F6658" s="205" t="s">
        <v>12</v>
      </c>
      <c r="G6658" s="205" t="s">
        <v>16973</v>
      </c>
      <c r="H6658" s="205" t="s">
        <v>356</v>
      </c>
      <c r="I6658" s="206">
        <v>30881</v>
      </c>
      <c r="J6658" t="str">
        <f t="shared" si="416"/>
        <v>BY|Neuburg a.d.Donau</v>
      </c>
      <c r="K6658" t="str">
        <f t="shared" si="414"/>
        <v>BY|Neuburg a.d.Donau, GKSt</v>
      </c>
      <c r="L6658" s="380" t="str">
        <f t="shared" si="417"/>
        <v>091850149149</v>
      </c>
      <c r="M6658">
        <f t="shared" si="415"/>
        <v>30881</v>
      </c>
    </row>
    <row r="6659" spans="1:13">
      <c r="A6659" s="127" t="s">
        <v>16974</v>
      </c>
      <c r="B6659" s="207" t="s">
        <v>16975</v>
      </c>
      <c r="C6659" s="208" t="s">
        <v>16976</v>
      </c>
      <c r="D6659" s="208" t="s">
        <v>16942</v>
      </c>
      <c r="E6659" s="205" t="s">
        <v>13</v>
      </c>
      <c r="F6659" s="205" t="s">
        <v>12</v>
      </c>
      <c r="G6659" s="205" t="s">
        <v>5346</v>
      </c>
      <c r="H6659" s="205" t="s">
        <v>356</v>
      </c>
      <c r="I6659" s="206">
        <v>3309</v>
      </c>
      <c r="J6659" t="str">
        <f t="shared" si="416"/>
        <v>BY|Oberhausen (bei Neuburg/Donau)</v>
      </c>
      <c r="K6659" t="str">
        <f t="shared" ref="K6659:K6722" si="418">E6659 &amp; "|" &amp; G6659</f>
        <v>BY|Oberhausen</v>
      </c>
      <c r="L6659" s="380" t="str">
        <f t="shared" si="417"/>
        <v>091850150150</v>
      </c>
      <c r="M6659">
        <f t="shared" ref="M6659:M6722" si="419">SUMIF($C:$C, $C6659, $I:$I)</f>
        <v>3309</v>
      </c>
    </row>
    <row r="6660" spans="1:13">
      <c r="A6660" s="127" t="s">
        <v>16977</v>
      </c>
      <c r="B6660" s="207" t="s">
        <v>16978</v>
      </c>
      <c r="C6660" s="208" t="s">
        <v>16979</v>
      </c>
      <c r="D6660" s="208" t="s">
        <v>16942</v>
      </c>
      <c r="E6660" s="205" t="s">
        <v>13</v>
      </c>
      <c r="F6660" s="205" t="s">
        <v>12</v>
      </c>
      <c r="G6660" s="205" t="s">
        <v>16980</v>
      </c>
      <c r="H6660" s="205" t="s">
        <v>356</v>
      </c>
      <c r="I6660" s="206">
        <v>4945</v>
      </c>
      <c r="J6660" t="str">
        <f t="shared" si="416"/>
        <v>BY|Rennertshofen</v>
      </c>
      <c r="K6660" t="str">
        <f t="shared" si="418"/>
        <v>BY|Rennertshofen, M</v>
      </c>
      <c r="L6660" s="380" t="str">
        <f t="shared" si="417"/>
        <v>091850153153</v>
      </c>
      <c r="M6660">
        <f t="shared" si="419"/>
        <v>4945</v>
      </c>
    </row>
    <row r="6661" spans="1:13">
      <c r="A6661" s="127" t="s">
        <v>16981</v>
      </c>
      <c r="B6661" s="207" t="s">
        <v>16982</v>
      </c>
      <c r="C6661" s="208" t="s">
        <v>16949</v>
      </c>
      <c r="D6661" s="208" t="s">
        <v>16942</v>
      </c>
      <c r="E6661" s="205" t="s">
        <v>13</v>
      </c>
      <c r="F6661" s="205" t="s">
        <v>12</v>
      </c>
      <c r="G6661" s="205" t="s">
        <v>16950</v>
      </c>
      <c r="H6661" s="205" t="s">
        <v>12875</v>
      </c>
      <c r="I6661" s="206">
        <v>1651</v>
      </c>
      <c r="J6661" t="str">
        <f t="shared" si="416"/>
        <v>BY|Rohrenfels</v>
      </c>
      <c r="K6661" t="str">
        <f t="shared" si="418"/>
        <v>BY|Neuburg a.d.Donau (VGem)</v>
      </c>
      <c r="L6661" s="380" t="str">
        <f t="shared" si="417"/>
        <v>091855154157</v>
      </c>
      <c r="M6661">
        <f t="shared" si="419"/>
        <v>3635</v>
      </c>
    </row>
    <row r="6662" spans="1:13">
      <c r="A6662" s="127" t="s">
        <v>16983</v>
      </c>
      <c r="B6662" s="207" t="s">
        <v>16984</v>
      </c>
      <c r="C6662" s="208" t="s">
        <v>16985</v>
      </c>
      <c r="D6662" s="208" t="s">
        <v>16942</v>
      </c>
      <c r="E6662" s="205" t="s">
        <v>13</v>
      </c>
      <c r="F6662" s="205" t="s">
        <v>12</v>
      </c>
      <c r="G6662" s="205" t="s">
        <v>16986</v>
      </c>
      <c r="H6662" s="205" t="s">
        <v>356</v>
      </c>
      <c r="I6662" s="206">
        <v>18199</v>
      </c>
      <c r="J6662" t="str">
        <f t="shared" ref="J6662:J6725" si="420">E6662 &amp; "|" &amp; A6662</f>
        <v>BY|Schrobenhausen</v>
      </c>
      <c r="K6662" t="str">
        <f t="shared" si="418"/>
        <v>BY|Schrobenhausen, St</v>
      </c>
      <c r="L6662" s="380" t="str">
        <f t="shared" ref="L6662:L6725" si="421">C6662 &amp; RIGHT(B6662,3)</f>
        <v>091850158158</v>
      </c>
      <c r="M6662">
        <f t="shared" si="419"/>
        <v>18199</v>
      </c>
    </row>
    <row r="6663" spans="1:13">
      <c r="A6663" s="127" t="s">
        <v>16987</v>
      </c>
      <c r="B6663" s="207" t="s">
        <v>16988</v>
      </c>
      <c r="C6663" s="208" t="s">
        <v>16989</v>
      </c>
      <c r="D6663" s="208" t="s">
        <v>16942</v>
      </c>
      <c r="E6663" s="205" t="s">
        <v>13</v>
      </c>
      <c r="F6663" s="205" t="s">
        <v>12</v>
      </c>
      <c r="G6663" s="205" t="s">
        <v>16987</v>
      </c>
      <c r="H6663" s="205" t="s">
        <v>356</v>
      </c>
      <c r="I6663" s="206">
        <v>5054</v>
      </c>
      <c r="J6663" t="str">
        <f t="shared" si="420"/>
        <v>BY|Königsmoos</v>
      </c>
      <c r="K6663" t="str">
        <f t="shared" si="418"/>
        <v>BY|Königsmoos</v>
      </c>
      <c r="L6663" s="380" t="str">
        <f t="shared" si="421"/>
        <v>091850163163</v>
      </c>
      <c r="M6663">
        <f t="shared" si="419"/>
        <v>5054</v>
      </c>
    </row>
    <row r="6664" spans="1:13">
      <c r="A6664" s="127" t="s">
        <v>16990</v>
      </c>
      <c r="B6664" s="207" t="s">
        <v>16991</v>
      </c>
      <c r="C6664" s="208" t="s">
        <v>16945</v>
      </c>
      <c r="D6664" s="208" t="s">
        <v>16942</v>
      </c>
      <c r="E6664" s="205" t="s">
        <v>13</v>
      </c>
      <c r="F6664" s="205" t="s">
        <v>12</v>
      </c>
      <c r="G6664" s="205" t="s">
        <v>16946</v>
      </c>
      <c r="H6664" s="205" t="s">
        <v>12875</v>
      </c>
      <c r="I6664" s="206">
        <v>2282</v>
      </c>
      <c r="J6664" t="str">
        <f t="shared" si="420"/>
        <v>BY|Waidhofen</v>
      </c>
      <c r="K6664" t="str">
        <f t="shared" si="418"/>
        <v>BY|Schrobenhausen (VGem)</v>
      </c>
      <c r="L6664" s="380" t="str">
        <f t="shared" si="421"/>
        <v>091855155166</v>
      </c>
      <c r="M6664">
        <f t="shared" si="419"/>
        <v>9729</v>
      </c>
    </row>
    <row r="6665" spans="1:13">
      <c r="A6665" s="127" t="s">
        <v>16992</v>
      </c>
      <c r="B6665" s="207" t="s">
        <v>16993</v>
      </c>
      <c r="C6665" s="208" t="s">
        <v>16994</v>
      </c>
      <c r="D6665" s="208" t="s">
        <v>16942</v>
      </c>
      <c r="E6665" s="205" t="s">
        <v>13</v>
      </c>
      <c r="F6665" s="205" t="s">
        <v>12</v>
      </c>
      <c r="G6665" s="205" t="s">
        <v>16992</v>
      </c>
      <c r="H6665" s="205" t="s">
        <v>356</v>
      </c>
      <c r="I6665" s="206">
        <v>2490</v>
      </c>
      <c r="J6665" t="str">
        <f t="shared" si="420"/>
        <v>BY|Weichering</v>
      </c>
      <c r="K6665" t="str">
        <f t="shared" si="418"/>
        <v>BY|Weichering</v>
      </c>
      <c r="L6665" s="380" t="str">
        <f t="shared" si="421"/>
        <v>091850168168</v>
      </c>
      <c r="M6665">
        <f t="shared" si="419"/>
        <v>2490</v>
      </c>
    </row>
    <row r="6666" spans="1:13">
      <c r="A6666" s="127" t="s">
        <v>16995</v>
      </c>
      <c r="B6666" s="207" t="s">
        <v>16996</v>
      </c>
      <c r="C6666" s="208" t="s">
        <v>16997</v>
      </c>
      <c r="D6666" s="208" t="s">
        <v>16998</v>
      </c>
      <c r="E6666" s="205" t="s">
        <v>13</v>
      </c>
      <c r="F6666" s="205" t="s">
        <v>12</v>
      </c>
      <c r="G6666" s="205" t="s">
        <v>16995</v>
      </c>
      <c r="H6666" s="205" t="s">
        <v>356</v>
      </c>
      <c r="I6666" s="206">
        <v>5664</v>
      </c>
      <c r="J6666" t="str">
        <f t="shared" si="420"/>
        <v>BY|Baar-Ebenhausen</v>
      </c>
      <c r="K6666" t="str">
        <f t="shared" si="418"/>
        <v>BY|Baar-Ebenhausen</v>
      </c>
      <c r="L6666" s="380" t="str">
        <f t="shared" si="421"/>
        <v>091860113113</v>
      </c>
      <c r="M6666">
        <f t="shared" si="419"/>
        <v>5664</v>
      </c>
    </row>
    <row r="6667" spans="1:13">
      <c r="A6667" s="127" t="s">
        <v>16999</v>
      </c>
      <c r="B6667" s="207" t="s">
        <v>17000</v>
      </c>
      <c r="C6667" s="208" t="s">
        <v>17001</v>
      </c>
      <c r="D6667" s="208" t="s">
        <v>16998</v>
      </c>
      <c r="E6667" s="205" t="s">
        <v>13</v>
      </c>
      <c r="F6667" s="205" t="s">
        <v>12</v>
      </c>
      <c r="G6667" s="205" t="s">
        <v>17002</v>
      </c>
      <c r="H6667" s="205" t="s">
        <v>12875</v>
      </c>
      <c r="I6667" s="206">
        <v>1865</v>
      </c>
      <c r="J6667" t="str">
        <f t="shared" si="420"/>
        <v>BY|Ernsgaden</v>
      </c>
      <c r="K6667" t="str">
        <f t="shared" si="418"/>
        <v>BY|Geisenfeld (VGem)</v>
      </c>
      <c r="L6667" s="380" t="str">
        <f t="shared" si="421"/>
        <v>091865156116</v>
      </c>
      <c r="M6667">
        <f t="shared" si="419"/>
        <v>13594</v>
      </c>
    </row>
    <row r="6668" spans="1:13">
      <c r="A6668" s="127" t="s">
        <v>17003</v>
      </c>
      <c r="B6668" s="207" t="s">
        <v>17004</v>
      </c>
      <c r="C6668" s="208" t="s">
        <v>17001</v>
      </c>
      <c r="D6668" s="208" t="s">
        <v>16998</v>
      </c>
      <c r="E6668" s="205" t="s">
        <v>13</v>
      </c>
      <c r="F6668" s="205" t="s">
        <v>12</v>
      </c>
      <c r="G6668" s="205" t="s">
        <v>17002</v>
      </c>
      <c r="H6668" s="205" t="s">
        <v>12875</v>
      </c>
      <c r="I6668" s="206">
        <v>11729</v>
      </c>
      <c r="J6668" t="str">
        <f t="shared" si="420"/>
        <v>BY|Geisenfeld</v>
      </c>
      <c r="K6668" t="str">
        <f t="shared" si="418"/>
        <v>BY|Geisenfeld (VGem)</v>
      </c>
      <c r="L6668" s="380" t="str">
        <f t="shared" si="421"/>
        <v>091865156122</v>
      </c>
      <c r="M6668">
        <f t="shared" si="419"/>
        <v>13594</v>
      </c>
    </row>
    <row r="6669" spans="1:13">
      <c r="A6669" s="127" t="s">
        <v>17005</v>
      </c>
      <c r="B6669" s="209" t="s">
        <v>17006</v>
      </c>
      <c r="C6669" s="208" t="s">
        <v>17007</v>
      </c>
      <c r="D6669" s="208" t="s">
        <v>16998</v>
      </c>
      <c r="E6669" s="205" t="s">
        <v>13</v>
      </c>
      <c r="F6669" s="205" t="s">
        <v>12</v>
      </c>
      <c r="G6669" s="205" t="s">
        <v>17005</v>
      </c>
      <c r="H6669" s="205" t="s">
        <v>356</v>
      </c>
      <c r="I6669" s="206">
        <v>3852</v>
      </c>
      <c r="J6669" t="str">
        <f t="shared" si="420"/>
        <v>BY|Gerolsbach</v>
      </c>
      <c r="K6669" t="str">
        <f t="shared" si="418"/>
        <v>BY|Gerolsbach</v>
      </c>
      <c r="L6669" s="380" t="str">
        <f t="shared" si="421"/>
        <v>091860125125</v>
      </c>
      <c r="M6669">
        <f t="shared" si="419"/>
        <v>3852</v>
      </c>
    </row>
    <row r="6670" spans="1:13">
      <c r="A6670" s="127" t="s">
        <v>17008</v>
      </c>
      <c r="B6670" s="207" t="s">
        <v>17009</v>
      </c>
      <c r="C6670" s="208" t="s">
        <v>17010</v>
      </c>
      <c r="D6670" s="208" t="s">
        <v>16998</v>
      </c>
      <c r="E6670" s="205" t="s">
        <v>13</v>
      </c>
      <c r="F6670" s="205" t="s">
        <v>12</v>
      </c>
      <c r="G6670" s="205" t="s">
        <v>17011</v>
      </c>
      <c r="H6670" s="205" t="s">
        <v>12875</v>
      </c>
      <c r="I6670" s="206">
        <v>2247</v>
      </c>
      <c r="J6670" t="str">
        <f t="shared" si="420"/>
        <v>BY|Hettenshausen</v>
      </c>
      <c r="K6670" t="str">
        <f t="shared" si="418"/>
        <v>BY|Ilmmünster (VGem)</v>
      </c>
      <c r="L6670" s="380" t="str">
        <f t="shared" si="421"/>
        <v>091865157126</v>
      </c>
      <c r="M6670">
        <f t="shared" si="419"/>
        <v>4445</v>
      </c>
    </row>
    <row r="6671" spans="1:13">
      <c r="A6671" s="127" t="s">
        <v>17012</v>
      </c>
      <c r="B6671" s="207" t="s">
        <v>17013</v>
      </c>
      <c r="C6671" s="208" t="s">
        <v>17014</v>
      </c>
      <c r="D6671" s="208" t="s">
        <v>16998</v>
      </c>
      <c r="E6671" s="205" t="s">
        <v>13</v>
      </c>
      <c r="F6671" s="205" t="s">
        <v>12</v>
      </c>
      <c r="G6671" s="205" t="s">
        <v>17015</v>
      </c>
      <c r="H6671" s="205" t="s">
        <v>356</v>
      </c>
      <c r="I6671" s="206">
        <v>5000</v>
      </c>
      <c r="J6671" t="str">
        <f t="shared" si="420"/>
        <v>BY|Hohenwart</v>
      </c>
      <c r="K6671" t="str">
        <f t="shared" si="418"/>
        <v>BY|Hohenwart, M</v>
      </c>
      <c r="L6671" s="380" t="str">
        <f t="shared" si="421"/>
        <v>091860128128</v>
      </c>
      <c r="M6671">
        <f t="shared" si="419"/>
        <v>5000</v>
      </c>
    </row>
    <row r="6672" spans="1:13">
      <c r="A6672" s="127" t="s">
        <v>17016</v>
      </c>
      <c r="B6672" s="207" t="s">
        <v>17017</v>
      </c>
      <c r="C6672" s="208" t="s">
        <v>17010</v>
      </c>
      <c r="D6672" s="208" t="s">
        <v>16998</v>
      </c>
      <c r="E6672" s="205" t="s">
        <v>13</v>
      </c>
      <c r="F6672" s="205" t="s">
        <v>12</v>
      </c>
      <c r="G6672" s="205" t="s">
        <v>17011</v>
      </c>
      <c r="H6672" s="205" t="s">
        <v>12875</v>
      </c>
      <c r="I6672" s="206">
        <v>2198</v>
      </c>
      <c r="J6672" t="str">
        <f t="shared" si="420"/>
        <v>BY|Ilmmünster</v>
      </c>
      <c r="K6672" t="str">
        <f t="shared" si="418"/>
        <v>BY|Ilmmünster (VGem)</v>
      </c>
      <c r="L6672" s="380" t="str">
        <f t="shared" si="421"/>
        <v>091865157130</v>
      </c>
      <c r="M6672">
        <f t="shared" si="419"/>
        <v>4445</v>
      </c>
    </row>
    <row r="6673" spans="1:13">
      <c r="A6673" s="127" t="s">
        <v>17018</v>
      </c>
      <c r="B6673" s="207" t="s">
        <v>17019</v>
      </c>
      <c r="C6673" s="208" t="s">
        <v>17020</v>
      </c>
      <c r="D6673" s="208" t="s">
        <v>16998</v>
      </c>
      <c r="E6673" s="205" t="s">
        <v>13</v>
      </c>
      <c r="F6673" s="205" t="s">
        <v>12</v>
      </c>
      <c r="G6673" s="205" t="s">
        <v>17018</v>
      </c>
      <c r="H6673" s="205" t="s">
        <v>356</v>
      </c>
      <c r="I6673" s="206">
        <v>3179</v>
      </c>
      <c r="J6673" t="str">
        <f t="shared" si="420"/>
        <v>BY|Jetzendorf</v>
      </c>
      <c r="K6673" t="str">
        <f t="shared" si="418"/>
        <v>BY|Jetzendorf</v>
      </c>
      <c r="L6673" s="380" t="str">
        <f t="shared" si="421"/>
        <v>091860132132</v>
      </c>
      <c r="M6673">
        <f t="shared" si="419"/>
        <v>3179</v>
      </c>
    </row>
    <row r="6674" spans="1:13">
      <c r="A6674" s="127" t="s">
        <v>17021</v>
      </c>
      <c r="B6674" s="209" t="s">
        <v>17022</v>
      </c>
      <c r="C6674" s="208" t="s">
        <v>17023</v>
      </c>
      <c r="D6674" s="208" t="s">
        <v>16998</v>
      </c>
      <c r="E6674" s="205" t="s">
        <v>13</v>
      </c>
      <c r="F6674" s="205" t="s">
        <v>12</v>
      </c>
      <c r="G6674" s="205" t="s">
        <v>17024</v>
      </c>
      <c r="H6674" s="205" t="s">
        <v>356</v>
      </c>
      <c r="I6674" s="206">
        <v>13083</v>
      </c>
      <c r="J6674" t="str">
        <f t="shared" si="420"/>
        <v>BY|Manching</v>
      </c>
      <c r="K6674" t="str">
        <f t="shared" si="418"/>
        <v>BY|Manching, M</v>
      </c>
      <c r="L6674" s="380" t="str">
        <f t="shared" si="421"/>
        <v>091860137137</v>
      </c>
      <c r="M6674">
        <f t="shared" si="419"/>
        <v>13083</v>
      </c>
    </row>
    <row r="6675" spans="1:13">
      <c r="A6675" s="127" t="s">
        <v>17025</v>
      </c>
      <c r="B6675" s="207" t="s">
        <v>17026</v>
      </c>
      <c r="C6675" s="208" t="s">
        <v>17027</v>
      </c>
      <c r="D6675" s="208" t="s">
        <v>16998</v>
      </c>
      <c r="E6675" s="205" t="s">
        <v>13</v>
      </c>
      <c r="F6675" s="205" t="s">
        <v>12</v>
      </c>
      <c r="G6675" s="205" t="s">
        <v>17025</v>
      </c>
      <c r="H6675" s="205" t="s">
        <v>356</v>
      </c>
      <c r="I6675" s="206">
        <v>3218</v>
      </c>
      <c r="J6675" t="str">
        <f t="shared" si="420"/>
        <v>BY|Münchsmünster</v>
      </c>
      <c r="K6675" t="str">
        <f t="shared" si="418"/>
        <v>BY|Münchsmünster</v>
      </c>
      <c r="L6675" s="380" t="str">
        <f t="shared" si="421"/>
        <v>091860139139</v>
      </c>
      <c r="M6675">
        <f t="shared" si="419"/>
        <v>3218</v>
      </c>
    </row>
    <row r="6676" spans="1:13">
      <c r="A6676" s="127" t="s">
        <v>17028</v>
      </c>
      <c r="B6676" s="207" t="s">
        <v>17029</v>
      </c>
      <c r="C6676" s="208" t="s">
        <v>17030</v>
      </c>
      <c r="D6676" s="208" t="s">
        <v>16998</v>
      </c>
      <c r="E6676" s="205" t="s">
        <v>13</v>
      </c>
      <c r="F6676" s="205" t="s">
        <v>12</v>
      </c>
      <c r="G6676" s="205" t="s">
        <v>17031</v>
      </c>
      <c r="H6676" s="205" t="s">
        <v>356</v>
      </c>
      <c r="I6676" s="206">
        <v>27143</v>
      </c>
      <c r="J6676" t="str">
        <f t="shared" si="420"/>
        <v>BY|Pfaffenhofen a.d.Ilm</v>
      </c>
      <c r="K6676" t="str">
        <f t="shared" si="418"/>
        <v>BY|Pfaffenhofen a.d.Ilm, St</v>
      </c>
      <c r="L6676" s="380" t="str">
        <f t="shared" si="421"/>
        <v>091860143143</v>
      </c>
      <c r="M6676">
        <f t="shared" si="419"/>
        <v>27143</v>
      </c>
    </row>
    <row r="6677" spans="1:13">
      <c r="A6677" s="127" t="s">
        <v>17032</v>
      </c>
      <c r="B6677" s="207" t="s">
        <v>17033</v>
      </c>
      <c r="C6677" s="208" t="s">
        <v>17034</v>
      </c>
      <c r="D6677" s="208" t="s">
        <v>16998</v>
      </c>
      <c r="E6677" s="205" t="s">
        <v>13</v>
      </c>
      <c r="F6677" s="205" t="s">
        <v>12</v>
      </c>
      <c r="G6677" s="205" t="s">
        <v>17035</v>
      </c>
      <c r="H6677" s="205" t="s">
        <v>12875</v>
      </c>
      <c r="I6677" s="206">
        <v>2267</v>
      </c>
      <c r="J6677" t="str">
        <f t="shared" si="420"/>
        <v>BY|Pörnbach</v>
      </c>
      <c r="K6677" t="str">
        <f t="shared" si="418"/>
        <v>BY|Reichertshofen (VGem)</v>
      </c>
      <c r="L6677" s="380" t="str">
        <f t="shared" si="421"/>
        <v>091865158144</v>
      </c>
      <c r="M6677">
        <f t="shared" si="419"/>
        <v>10715</v>
      </c>
    </row>
    <row r="6678" spans="1:13">
      <c r="A6678" s="127" t="s">
        <v>17036</v>
      </c>
      <c r="B6678" s="207" t="s">
        <v>17037</v>
      </c>
      <c r="C6678" s="208" t="s">
        <v>17038</v>
      </c>
      <c r="D6678" s="208" t="s">
        <v>16998</v>
      </c>
      <c r="E6678" s="205" t="s">
        <v>13</v>
      </c>
      <c r="F6678" s="205" t="s">
        <v>12</v>
      </c>
      <c r="G6678" s="205" t="s">
        <v>17036</v>
      </c>
      <c r="H6678" s="205" t="s">
        <v>356</v>
      </c>
      <c r="I6678" s="206">
        <v>5200</v>
      </c>
      <c r="J6678" t="str">
        <f t="shared" si="420"/>
        <v>BY|Reichertshausen</v>
      </c>
      <c r="K6678" t="str">
        <f t="shared" si="418"/>
        <v>BY|Reichertshausen</v>
      </c>
      <c r="L6678" s="380" t="str">
        <f t="shared" si="421"/>
        <v>091860146146</v>
      </c>
      <c r="M6678">
        <f t="shared" si="419"/>
        <v>5200</v>
      </c>
    </row>
    <row r="6679" spans="1:13">
      <c r="A6679" s="127" t="s">
        <v>17039</v>
      </c>
      <c r="B6679" s="207" t="s">
        <v>17040</v>
      </c>
      <c r="C6679" s="208" t="s">
        <v>17034</v>
      </c>
      <c r="D6679" s="208" t="s">
        <v>16998</v>
      </c>
      <c r="E6679" s="205" t="s">
        <v>13</v>
      </c>
      <c r="F6679" s="205" t="s">
        <v>12</v>
      </c>
      <c r="G6679" s="205" t="s">
        <v>17035</v>
      </c>
      <c r="H6679" s="205" t="s">
        <v>12875</v>
      </c>
      <c r="I6679" s="206">
        <v>8448</v>
      </c>
      <c r="J6679" t="str">
        <f t="shared" si="420"/>
        <v>BY|Reichertshofen</v>
      </c>
      <c r="K6679" t="str">
        <f t="shared" si="418"/>
        <v>BY|Reichertshofen (VGem)</v>
      </c>
      <c r="L6679" s="380" t="str">
        <f t="shared" si="421"/>
        <v>091865158147</v>
      </c>
      <c r="M6679">
        <f t="shared" si="419"/>
        <v>10715</v>
      </c>
    </row>
    <row r="6680" spans="1:13">
      <c r="A6680" s="127" t="s">
        <v>17041</v>
      </c>
      <c r="B6680" s="209" t="s">
        <v>17042</v>
      </c>
      <c r="C6680" s="208" t="s">
        <v>17043</v>
      </c>
      <c r="D6680" s="208" t="s">
        <v>16998</v>
      </c>
      <c r="E6680" s="205" t="s">
        <v>13</v>
      </c>
      <c r="F6680" s="205" t="s">
        <v>12</v>
      </c>
      <c r="G6680" s="205" t="s">
        <v>17044</v>
      </c>
      <c r="H6680" s="205" t="s">
        <v>356</v>
      </c>
      <c r="I6680" s="206">
        <v>6213</v>
      </c>
      <c r="J6680" t="str">
        <f t="shared" si="420"/>
        <v>BY|Rohrbach (Ilm)</v>
      </c>
      <c r="K6680" t="str">
        <f t="shared" si="418"/>
        <v>BY|Rohrbach</v>
      </c>
      <c r="L6680" s="380" t="str">
        <f t="shared" si="421"/>
        <v>091860149149</v>
      </c>
      <c r="M6680">
        <f t="shared" si="419"/>
        <v>6213</v>
      </c>
    </row>
    <row r="6681" spans="1:13">
      <c r="A6681" s="127" t="s">
        <v>17045</v>
      </c>
      <c r="B6681" s="207" t="s">
        <v>17046</v>
      </c>
      <c r="C6681" s="208" t="s">
        <v>17047</v>
      </c>
      <c r="D6681" s="208" t="s">
        <v>16998</v>
      </c>
      <c r="E6681" s="205" t="s">
        <v>13</v>
      </c>
      <c r="F6681" s="205" t="s">
        <v>12</v>
      </c>
      <c r="G6681" s="205" t="s">
        <v>17045</v>
      </c>
      <c r="H6681" s="205" t="s">
        <v>356</v>
      </c>
      <c r="I6681" s="206">
        <v>5070</v>
      </c>
      <c r="J6681" t="str">
        <f t="shared" si="420"/>
        <v>BY|Scheyern</v>
      </c>
      <c r="K6681" t="str">
        <f t="shared" si="418"/>
        <v>BY|Scheyern</v>
      </c>
      <c r="L6681" s="380" t="str">
        <f t="shared" si="421"/>
        <v>091860151151</v>
      </c>
      <c r="M6681">
        <f t="shared" si="419"/>
        <v>5070</v>
      </c>
    </row>
    <row r="6682" spans="1:13">
      <c r="A6682" s="127" t="s">
        <v>17048</v>
      </c>
      <c r="B6682" s="207" t="s">
        <v>17049</v>
      </c>
      <c r="C6682" s="208" t="s">
        <v>17050</v>
      </c>
      <c r="D6682" s="208" t="s">
        <v>16998</v>
      </c>
      <c r="E6682" s="205" t="s">
        <v>13</v>
      </c>
      <c r="F6682" s="205" t="s">
        <v>12</v>
      </c>
      <c r="G6682" s="205" t="s">
        <v>17048</v>
      </c>
      <c r="H6682" s="205" t="s">
        <v>356</v>
      </c>
      <c r="I6682" s="206">
        <v>5689</v>
      </c>
      <c r="J6682" t="str">
        <f t="shared" si="420"/>
        <v>BY|Schweitenkirchen</v>
      </c>
      <c r="K6682" t="str">
        <f t="shared" si="418"/>
        <v>BY|Schweitenkirchen</v>
      </c>
      <c r="L6682" s="380" t="str">
        <f t="shared" si="421"/>
        <v>091860152152</v>
      </c>
      <c r="M6682">
        <f t="shared" si="419"/>
        <v>5689</v>
      </c>
    </row>
    <row r="6683" spans="1:13">
      <c r="A6683" s="127" t="s">
        <v>17051</v>
      </c>
      <c r="B6683" s="207" t="s">
        <v>17052</v>
      </c>
      <c r="C6683" s="208" t="s">
        <v>17053</v>
      </c>
      <c r="D6683" s="208" t="s">
        <v>16998</v>
      </c>
      <c r="E6683" s="205" t="s">
        <v>13</v>
      </c>
      <c r="F6683" s="205" t="s">
        <v>12</v>
      </c>
      <c r="G6683" s="205" t="s">
        <v>17054</v>
      </c>
      <c r="H6683" s="205" t="s">
        <v>356</v>
      </c>
      <c r="I6683" s="206">
        <v>8918</v>
      </c>
      <c r="J6683" t="str">
        <f t="shared" si="420"/>
        <v>BY|Vohburg a.d.Donau</v>
      </c>
      <c r="K6683" t="str">
        <f t="shared" si="418"/>
        <v>BY|Vohburg a.d.Donau, St</v>
      </c>
      <c r="L6683" s="380" t="str">
        <f t="shared" si="421"/>
        <v>091860158158</v>
      </c>
      <c r="M6683">
        <f t="shared" si="419"/>
        <v>8918</v>
      </c>
    </row>
    <row r="6684" spans="1:13">
      <c r="A6684" s="127" t="s">
        <v>17055</v>
      </c>
      <c r="B6684" s="208" t="s">
        <v>17056</v>
      </c>
      <c r="C6684" s="208" t="s">
        <v>17057</v>
      </c>
      <c r="D6684" s="208" t="s">
        <v>16998</v>
      </c>
      <c r="E6684" s="205" t="s">
        <v>13</v>
      </c>
      <c r="F6684" s="205" t="s">
        <v>12</v>
      </c>
      <c r="G6684" s="205" t="s">
        <v>17058</v>
      </c>
      <c r="H6684" s="205" t="s">
        <v>356</v>
      </c>
      <c r="I6684" s="206">
        <v>11983</v>
      </c>
      <c r="J6684" t="str">
        <f t="shared" si="420"/>
        <v>BY|Wolnzach</v>
      </c>
      <c r="K6684" t="str">
        <f t="shared" si="418"/>
        <v>BY|Wolnzach, M</v>
      </c>
      <c r="L6684" s="380" t="str">
        <f t="shared" si="421"/>
        <v>091860162162</v>
      </c>
      <c r="M6684">
        <f t="shared" si="419"/>
        <v>11983</v>
      </c>
    </row>
    <row r="6685" spans="1:13">
      <c r="A6685" s="127" t="s">
        <v>17059</v>
      </c>
      <c r="B6685" s="207" t="s">
        <v>17060</v>
      </c>
      <c r="C6685" s="208" t="s">
        <v>17061</v>
      </c>
      <c r="D6685" s="208" t="s">
        <v>17062</v>
      </c>
      <c r="E6685" s="205" t="s">
        <v>13</v>
      </c>
      <c r="F6685" s="205" t="s">
        <v>12</v>
      </c>
      <c r="G6685" s="205" t="s">
        <v>17059</v>
      </c>
      <c r="H6685" s="205" t="s">
        <v>356</v>
      </c>
      <c r="I6685" s="206">
        <v>3761</v>
      </c>
      <c r="J6685" t="str">
        <f t="shared" si="420"/>
        <v>BY|Amerang</v>
      </c>
      <c r="K6685" t="str">
        <f t="shared" si="418"/>
        <v>BY|Amerang</v>
      </c>
      <c r="L6685" s="380" t="str">
        <f t="shared" si="421"/>
        <v>091870113113</v>
      </c>
      <c r="M6685">
        <f t="shared" si="419"/>
        <v>3761</v>
      </c>
    </row>
    <row r="6686" spans="1:13">
      <c r="A6686" s="127" t="s">
        <v>17063</v>
      </c>
      <c r="B6686" s="207" t="s">
        <v>17064</v>
      </c>
      <c r="C6686" s="208" t="s">
        <v>17065</v>
      </c>
      <c r="D6686" s="208" t="s">
        <v>17062</v>
      </c>
      <c r="E6686" s="205" t="s">
        <v>13</v>
      </c>
      <c r="F6686" s="205" t="s">
        <v>12</v>
      </c>
      <c r="G6686" s="205" t="s">
        <v>17063</v>
      </c>
      <c r="H6686" s="205" t="s">
        <v>356</v>
      </c>
      <c r="I6686" s="206">
        <v>5802</v>
      </c>
      <c r="J6686" t="str">
        <f t="shared" si="420"/>
        <v>BY|Aschau i.Chiemgau</v>
      </c>
      <c r="K6686" t="str">
        <f t="shared" si="418"/>
        <v>BY|Aschau i.Chiemgau</v>
      </c>
      <c r="L6686" s="380" t="str">
        <f t="shared" si="421"/>
        <v>091870114114</v>
      </c>
      <c r="M6686">
        <f t="shared" si="419"/>
        <v>5802</v>
      </c>
    </row>
    <row r="6687" spans="1:13">
      <c r="A6687" s="127" t="s">
        <v>17066</v>
      </c>
      <c r="B6687" s="207" t="s">
        <v>17067</v>
      </c>
      <c r="C6687" s="208" t="s">
        <v>17068</v>
      </c>
      <c r="D6687" s="208" t="s">
        <v>17062</v>
      </c>
      <c r="E6687" s="205" t="s">
        <v>13</v>
      </c>
      <c r="F6687" s="205" t="s">
        <v>12</v>
      </c>
      <c r="G6687" s="205" t="s">
        <v>17066</v>
      </c>
      <c r="H6687" s="205" t="s">
        <v>356</v>
      </c>
      <c r="I6687" s="206">
        <v>3307</v>
      </c>
      <c r="J6687" t="str">
        <f t="shared" si="420"/>
        <v>BY|Babensham</v>
      </c>
      <c r="K6687" t="str">
        <f t="shared" si="418"/>
        <v>BY|Babensham</v>
      </c>
      <c r="L6687" s="380" t="str">
        <f t="shared" si="421"/>
        <v>091870116116</v>
      </c>
      <c r="M6687">
        <f t="shared" si="419"/>
        <v>3307</v>
      </c>
    </row>
    <row r="6688" spans="1:13">
      <c r="A6688" s="127" t="s">
        <v>17069</v>
      </c>
      <c r="B6688" s="207" t="s">
        <v>17070</v>
      </c>
      <c r="C6688" s="208" t="s">
        <v>17071</v>
      </c>
      <c r="D6688" s="208" t="s">
        <v>17062</v>
      </c>
      <c r="E6688" s="205" t="s">
        <v>13</v>
      </c>
      <c r="F6688" s="205" t="s">
        <v>12</v>
      </c>
      <c r="G6688" s="205" t="s">
        <v>17072</v>
      </c>
      <c r="H6688" s="205" t="s">
        <v>356</v>
      </c>
      <c r="I6688" s="206">
        <v>19745</v>
      </c>
      <c r="J6688" t="str">
        <f t="shared" si="420"/>
        <v>BY|Bad Aibling</v>
      </c>
      <c r="K6688" t="str">
        <f t="shared" si="418"/>
        <v>BY|Bad Aibling, St</v>
      </c>
      <c r="L6688" s="380" t="str">
        <f t="shared" si="421"/>
        <v>091870117117</v>
      </c>
      <c r="M6688">
        <f t="shared" si="419"/>
        <v>19745</v>
      </c>
    </row>
    <row r="6689" spans="1:13">
      <c r="A6689" s="127" t="s">
        <v>17073</v>
      </c>
      <c r="B6689" s="207" t="s">
        <v>17074</v>
      </c>
      <c r="C6689" s="208" t="s">
        <v>17075</v>
      </c>
      <c r="D6689" s="208" t="s">
        <v>17062</v>
      </c>
      <c r="E6689" s="205" t="s">
        <v>13</v>
      </c>
      <c r="F6689" s="205" t="s">
        <v>12</v>
      </c>
      <c r="G6689" s="205" t="s">
        <v>17073</v>
      </c>
      <c r="H6689" s="205" t="s">
        <v>356</v>
      </c>
      <c r="I6689" s="206">
        <v>7178</v>
      </c>
      <c r="J6689" t="str">
        <f t="shared" si="420"/>
        <v>BY|Bernau a.Chiemsee</v>
      </c>
      <c r="K6689" t="str">
        <f t="shared" si="418"/>
        <v>BY|Bernau a.Chiemsee</v>
      </c>
      <c r="L6689" s="380" t="str">
        <f t="shared" si="421"/>
        <v>091870118118</v>
      </c>
      <c r="M6689">
        <f t="shared" si="419"/>
        <v>7178</v>
      </c>
    </row>
    <row r="6690" spans="1:13">
      <c r="A6690" s="127" t="s">
        <v>17076</v>
      </c>
      <c r="B6690" s="207" t="s">
        <v>17077</v>
      </c>
      <c r="C6690" s="208" t="s">
        <v>17078</v>
      </c>
      <c r="D6690" s="208" t="s">
        <v>17062</v>
      </c>
      <c r="E6690" s="205" t="s">
        <v>13</v>
      </c>
      <c r="F6690" s="205" t="s">
        <v>12</v>
      </c>
      <c r="G6690" s="205" t="s">
        <v>17076</v>
      </c>
      <c r="H6690" s="205" t="s">
        <v>356</v>
      </c>
      <c r="I6690" s="206">
        <v>6917</v>
      </c>
      <c r="J6690" t="str">
        <f t="shared" si="420"/>
        <v>BY|Brannenburg</v>
      </c>
      <c r="K6690" t="str">
        <f t="shared" si="418"/>
        <v>BY|Brannenburg</v>
      </c>
      <c r="L6690" s="380" t="str">
        <f t="shared" si="421"/>
        <v>091870120120</v>
      </c>
      <c r="M6690">
        <f t="shared" si="419"/>
        <v>6917</v>
      </c>
    </row>
    <row r="6691" spans="1:13">
      <c r="A6691" s="127" t="s">
        <v>17079</v>
      </c>
      <c r="B6691" s="207" t="s">
        <v>17080</v>
      </c>
      <c r="C6691" s="208" t="s">
        <v>17081</v>
      </c>
      <c r="D6691" s="208" t="s">
        <v>17062</v>
      </c>
      <c r="E6691" s="205" t="s">
        <v>13</v>
      </c>
      <c r="F6691" s="205" t="s">
        <v>12</v>
      </c>
      <c r="G6691" s="205" t="s">
        <v>17082</v>
      </c>
      <c r="H6691" s="205" t="s">
        <v>12875</v>
      </c>
      <c r="I6691" s="206">
        <v>1579</v>
      </c>
      <c r="J6691" t="str">
        <f t="shared" si="420"/>
        <v>BY|Breitbrunn a.Chiemsee</v>
      </c>
      <c r="K6691" t="str">
        <f t="shared" si="418"/>
        <v>BY|Breitbrunn a.Chiemsee (VGem)</v>
      </c>
      <c r="L6691" s="380" t="str">
        <f t="shared" si="421"/>
        <v>091875160121</v>
      </c>
      <c r="M6691">
        <f t="shared" si="419"/>
        <v>3048</v>
      </c>
    </row>
    <row r="6692" spans="1:13">
      <c r="A6692" s="127" t="s">
        <v>17083</v>
      </c>
      <c r="B6692" s="209" t="s">
        <v>17084</v>
      </c>
      <c r="C6692" s="208" t="s">
        <v>17085</v>
      </c>
      <c r="D6692" s="208" t="s">
        <v>17062</v>
      </c>
      <c r="E6692" s="205" t="s">
        <v>13</v>
      </c>
      <c r="F6692" s="205" t="s">
        <v>12</v>
      </c>
      <c r="G6692" s="205" t="s">
        <v>17086</v>
      </c>
      <c r="H6692" s="205" t="s">
        <v>356</v>
      </c>
      <c r="I6692" s="206">
        <v>16984</v>
      </c>
      <c r="J6692" t="str">
        <f t="shared" si="420"/>
        <v>BY|Bruckmühl</v>
      </c>
      <c r="K6692" t="str">
        <f t="shared" si="418"/>
        <v>BY|Bruckmühl, M</v>
      </c>
      <c r="L6692" s="380" t="str">
        <f t="shared" si="421"/>
        <v>091870122122</v>
      </c>
      <c r="M6692">
        <f t="shared" si="419"/>
        <v>16984</v>
      </c>
    </row>
    <row r="6693" spans="1:13">
      <c r="A6693" s="127" t="s">
        <v>17087</v>
      </c>
      <c r="B6693" s="207" t="s">
        <v>17088</v>
      </c>
      <c r="C6693" s="208" t="s">
        <v>17081</v>
      </c>
      <c r="D6693" s="208" t="s">
        <v>17062</v>
      </c>
      <c r="E6693" s="205" t="s">
        <v>13</v>
      </c>
      <c r="F6693" s="205" t="s">
        <v>12</v>
      </c>
      <c r="G6693" s="205" t="s">
        <v>17082</v>
      </c>
      <c r="H6693" s="205" t="s">
        <v>12875</v>
      </c>
      <c r="I6693" s="206">
        <v>220</v>
      </c>
      <c r="J6693" t="str">
        <f t="shared" si="420"/>
        <v>BY|Chiemsee</v>
      </c>
      <c r="K6693" t="str">
        <f t="shared" si="418"/>
        <v>BY|Breitbrunn a.Chiemsee (VGem)</v>
      </c>
      <c r="L6693" s="380" t="str">
        <f t="shared" si="421"/>
        <v>091875160123</v>
      </c>
      <c r="M6693">
        <f t="shared" si="419"/>
        <v>3048</v>
      </c>
    </row>
    <row r="6694" spans="1:13">
      <c r="A6694" s="127" t="s">
        <v>17089</v>
      </c>
      <c r="B6694" s="207" t="s">
        <v>17090</v>
      </c>
      <c r="C6694" s="208" t="s">
        <v>17091</v>
      </c>
      <c r="D6694" s="208" t="s">
        <v>17062</v>
      </c>
      <c r="E6694" s="205" t="s">
        <v>13</v>
      </c>
      <c r="F6694" s="205" t="s">
        <v>12</v>
      </c>
      <c r="G6694" s="205" t="s">
        <v>17089</v>
      </c>
      <c r="H6694" s="205" t="s">
        <v>356</v>
      </c>
      <c r="I6694" s="206">
        <v>4639</v>
      </c>
      <c r="J6694" t="str">
        <f t="shared" si="420"/>
        <v>BY|Edling</v>
      </c>
      <c r="K6694" t="str">
        <f t="shared" si="418"/>
        <v>BY|Edling</v>
      </c>
      <c r="L6694" s="380" t="str">
        <f t="shared" si="421"/>
        <v>091870124124</v>
      </c>
      <c r="M6694">
        <f t="shared" si="419"/>
        <v>4639</v>
      </c>
    </row>
    <row r="6695" spans="1:13">
      <c r="A6695" s="127" t="s">
        <v>17092</v>
      </c>
      <c r="B6695" s="207" t="s">
        <v>17093</v>
      </c>
      <c r="C6695" s="208" t="s">
        <v>17094</v>
      </c>
      <c r="D6695" s="208" t="s">
        <v>17062</v>
      </c>
      <c r="E6695" s="205" t="s">
        <v>13</v>
      </c>
      <c r="F6695" s="205" t="s">
        <v>12</v>
      </c>
      <c r="G6695" s="205" t="s">
        <v>17092</v>
      </c>
      <c r="H6695" s="205" t="s">
        <v>356</v>
      </c>
      <c r="I6695" s="206">
        <v>2941</v>
      </c>
      <c r="J6695" t="str">
        <f t="shared" si="420"/>
        <v>BY|Eggstätt</v>
      </c>
      <c r="K6695" t="str">
        <f t="shared" si="418"/>
        <v>BY|Eggstätt</v>
      </c>
      <c r="L6695" s="380" t="str">
        <f t="shared" si="421"/>
        <v>091870125125</v>
      </c>
      <c r="M6695">
        <f t="shared" si="419"/>
        <v>2941</v>
      </c>
    </row>
    <row r="6696" spans="1:13">
      <c r="A6696" s="127" t="s">
        <v>17095</v>
      </c>
      <c r="B6696" s="207" t="s">
        <v>17096</v>
      </c>
      <c r="C6696" s="208" t="s">
        <v>17097</v>
      </c>
      <c r="D6696" s="208" t="s">
        <v>17062</v>
      </c>
      <c r="E6696" s="205" t="s">
        <v>13</v>
      </c>
      <c r="F6696" s="205" t="s">
        <v>12</v>
      </c>
      <c r="G6696" s="205" t="s">
        <v>17095</v>
      </c>
      <c r="H6696" s="205" t="s">
        <v>356</v>
      </c>
      <c r="I6696" s="206">
        <v>3285</v>
      </c>
      <c r="J6696" t="str">
        <f t="shared" si="420"/>
        <v>BY|Eiselfing</v>
      </c>
      <c r="K6696" t="str">
        <f t="shared" si="418"/>
        <v>BY|Eiselfing</v>
      </c>
      <c r="L6696" s="380" t="str">
        <f t="shared" si="421"/>
        <v>091870126126</v>
      </c>
      <c r="M6696">
        <f t="shared" si="419"/>
        <v>3285</v>
      </c>
    </row>
    <row r="6697" spans="1:13">
      <c r="A6697" s="127" t="s">
        <v>17098</v>
      </c>
      <c r="B6697" s="207" t="s">
        <v>17099</v>
      </c>
      <c r="C6697" s="208" t="s">
        <v>17100</v>
      </c>
      <c r="D6697" s="208" t="s">
        <v>17062</v>
      </c>
      <c r="E6697" s="205" t="s">
        <v>13</v>
      </c>
      <c r="F6697" s="205" t="s">
        <v>12</v>
      </c>
      <c r="G6697" s="205" t="s">
        <v>17101</v>
      </c>
      <c r="H6697" s="205" t="s">
        <v>356</v>
      </c>
      <c r="I6697" s="206">
        <v>8452</v>
      </c>
      <c r="J6697" t="str">
        <f t="shared" si="420"/>
        <v>BY|Bad Endorf</v>
      </c>
      <c r="K6697" t="str">
        <f t="shared" si="418"/>
        <v>BY|Bad Endorf, M</v>
      </c>
      <c r="L6697" s="380" t="str">
        <f t="shared" si="421"/>
        <v>091870128128</v>
      </c>
      <c r="M6697">
        <f t="shared" si="419"/>
        <v>8452</v>
      </c>
    </row>
    <row r="6698" spans="1:13">
      <c r="A6698" s="127" t="s">
        <v>17102</v>
      </c>
      <c r="B6698" s="209" t="s">
        <v>17103</v>
      </c>
      <c r="C6698" s="208" t="s">
        <v>17104</v>
      </c>
      <c r="D6698" s="208" t="s">
        <v>17062</v>
      </c>
      <c r="E6698" s="205" t="s">
        <v>13</v>
      </c>
      <c r="F6698" s="205" t="s">
        <v>12</v>
      </c>
      <c r="G6698" s="205" t="s">
        <v>17102</v>
      </c>
      <c r="H6698" s="205" t="s">
        <v>356</v>
      </c>
      <c r="I6698" s="206">
        <v>8512</v>
      </c>
      <c r="J6698" t="str">
        <f t="shared" si="420"/>
        <v>BY|Bad Feilnbach</v>
      </c>
      <c r="K6698" t="str">
        <f t="shared" si="418"/>
        <v>BY|Bad Feilnbach</v>
      </c>
      <c r="L6698" s="380" t="str">
        <f t="shared" si="421"/>
        <v>091870129129</v>
      </c>
      <c r="M6698">
        <f t="shared" si="419"/>
        <v>8512</v>
      </c>
    </row>
    <row r="6699" spans="1:13">
      <c r="A6699" s="127" t="s">
        <v>17105</v>
      </c>
      <c r="B6699" s="207" t="s">
        <v>17106</v>
      </c>
      <c r="C6699" s="208" t="s">
        <v>17107</v>
      </c>
      <c r="D6699" s="208" t="s">
        <v>17062</v>
      </c>
      <c r="E6699" s="205" t="s">
        <v>13</v>
      </c>
      <c r="F6699" s="205" t="s">
        <v>12</v>
      </c>
      <c r="G6699" s="205" t="s">
        <v>17105</v>
      </c>
      <c r="H6699" s="205" t="s">
        <v>356</v>
      </c>
      <c r="I6699" s="206">
        <v>11138</v>
      </c>
      <c r="J6699" t="str">
        <f t="shared" si="420"/>
        <v>BY|Feldkirchen-Westerham</v>
      </c>
      <c r="K6699" t="str">
        <f t="shared" si="418"/>
        <v>BY|Feldkirchen-Westerham</v>
      </c>
      <c r="L6699" s="380" t="str">
        <f t="shared" si="421"/>
        <v>091870130130</v>
      </c>
      <c r="M6699">
        <f t="shared" si="419"/>
        <v>11138</v>
      </c>
    </row>
    <row r="6700" spans="1:13">
      <c r="A6700" s="127" t="s">
        <v>17108</v>
      </c>
      <c r="B6700" s="207" t="s">
        <v>17109</v>
      </c>
      <c r="C6700" s="208" t="s">
        <v>17110</v>
      </c>
      <c r="D6700" s="208" t="s">
        <v>17062</v>
      </c>
      <c r="E6700" s="205" t="s">
        <v>13</v>
      </c>
      <c r="F6700" s="205" t="s">
        <v>12</v>
      </c>
      <c r="G6700" s="205" t="s">
        <v>17108</v>
      </c>
      <c r="H6700" s="205" t="s">
        <v>356</v>
      </c>
      <c r="I6700" s="206">
        <v>3095</v>
      </c>
      <c r="J6700" t="str">
        <f t="shared" si="420"/>
        <v>BY|Flintsbach a.Inn</v>
      </c>
      <c r="K6700" t="str">
        <f t="shared" si="418"/>
        <v>BY|Flintsbach a.Inn</v>
      </c>
      <c r="L6700" s="380" t="str">
        <f t="shared" si="421"/>
        <v>091870131131</v>
      </c>
      <c r="M6700">
        <f t="shared" si="419"/>
        <v>3095</v>
      </c>
    </row>
    <row r="6701" spans="1:13">
      <c r="A6701" s="127" t="s">
        <v>17111</v>
      </c>
      <c r="B6701" s="207" t="s">
        <v>17112</v>
      </c>
      <c r="C6701" s="208" t="s">
        <v>17113</v>
      </c>
      <c r="D6701" s="208" t="s">
        <v>17062</v>
      </c>
      <c r="E6701" s="205" t="s">
        <v>13</v>
      </c>
      <c r="F6701" s="205" t="s">
        <v>12</v>
      </c>
      <c r="G6701" s="205" t="s">
        <v>17111</v>
      </c>
      <c r="H6701" s="205" t="s">
        <v>356</v>
      </c>
      <c r="I6701" s="206">
        <v>3065</v>
      </c>
      <c r="J6701" t="str">
        <f t="shared" si="420"/>
        <v>BY|Frasdorf</v>
      </c>
      <c r="K6701" t="str">
        <f t="shared" si="418"/>
        <v>BY|Frasdorf</v>
      </c>
      <c r="L6701" s="380" t="str">
        <f t="shared" si="421"/>
        <v>091870132132</v>
      </c>
      <c r="M6701">
        <f t="shared" si="419"/>
        <v>3065</v>
      </c>
    </row>
    <row r="6702" spans="1:13">
      <c r="A6702" s="127" t="s">
        <v>17114</v>
      </c>
      <c r="B6702" s="207" t="s">
        <v>17115</v>
      </c>
      <c r="C6702" s="208" t="s">
        <v>17116</v>
      </c>
      <c r="D6702" s="208" t="s">
        <v>17062</v>
      </c>
      <c r="E6702" s="205" t="s">
        <v>13</v>
      </c>
      <c r="F6702" s="205" t="s">
        <v>12</v>
      </c>
      <c r="G6702" s="205" t="s">
        <v>17114</v>
      </c>
      <c r="H6702" s="205" t="s">
        <v>356</v>
      </c>
      <c r="I6702" s="206">
        <v>2923</v>
      </c>
      <c r="J6702" t="str">
        <f t="shared" si="420"/>
        <v>BY|Griesstätt</v>
      </c>
      <c r="K6702" t="str">
        <f t="shared" si="418"/>
        <v>BY|Griesstätt</v>
      </c>
      <c r="L6702" s="380" t="str">
        <f t="shared" si="421"/>
        <v>091870134134</v>
      </c>
      <c r="M6702">
        <f t="shared" si="419"/>
        <v>2923</v>
      </c>
    </row>
    <row r="6703" spans="1:13">
      <c r="A6703" s="127" t="s">
        <v>17117</v>
      </c>
      <c r="B6703" s="207" t="s">
        <v>17118</v>
      </c>
      <c r="C6703" s="208" t="s">
        <v>17119</v>
      </c>
      <c r="D6703" s="208" t="s">
        <v>17062</v>
      </c>
      <c r="E6703" s="205" t="s">
        <v>13</v>
      </c>
      <c r="F6703" s="205" t="s">
        <v>12</v>
      </c>
      <c r="G6703" s="205" t="s">
        <v>17117</v>
      </c>
      <c r="H6703" s="205" t="s">
        <v>356</v>
      </c>
      <c r="I6703" s="206">
        <v>7484</v>
      </c>
      <c r="J6703" t="str">
        <f t="shared" si="420"/>
        <v>BY|Großkarolinenfeld</v>
      </c>
      <c r="K6703" t="str">
        <f t="shared" si="418"/>
        <v>BY|Großkarolinenfeld</v>
      </c>
      <c r="L6703" s="380" t="str">
        <f t="shared" si="421"/>
        <v>091870137137</v>
      </c>
      <c r="M6703">
        <f t="shared" si="419"/>
        <v>7484</v>
      </c>
    </row>
    <row r="6704" spans="1:13">
      <c r="A6704" s="127" t="s">
        <v>17120</v>
      </c>
      <c r="B6704" s="207" t="s">
        <v>17121</v>
      </c>
      <c r="C6704" s="208" t="s">
        <v>17081</v>
      </c>
      <c r="D6704" s="208" t="s">
        <v>17062</v>
      </c>
      <c r="E6704" s="205" t="s">
        <v>13</v>
      </c>
      <c r="F6704" s="205" t="s">
        <v>12</v>
      </c>
      <c r="G6704" s="205" t="s">
        <v>17082</v>
      </c>
      <c r="H6704" s="205" t="s">
        <v>12875</v>
      </c>
      <c r="I6704" s="206">
        <v>1249</v>
      </c>
      <c r="J6704" t="str">
        <f t="shared" si="420"/>
        <v>BY|Gstadt a.Chiemsee</v>
      </c>
      <c r="K6704" t="str">
        <f t="shared" si="418"/>
        <v>BY|Breitbrunn a.Chiemsee (VGem)</v>
      </c>
      <c r="L6704" s="380" t="str">
        <f t="shared" si="421"/>
        <v>091875160138</v>
      </c>
      <c r="M6704">
        <f t="shared" si="419"/>
        <v>3048</v>
      </c>
    </row>
    <row r="6705" spans="1:13">
      <c r="A6705" s="127" t="s">
        <v>17122</v>
      </c>
      <c r="B6705" s="207" t="s">
        <v>17123</v>
      </c>
      <c r="C6705" s="208" t="s">
        <v>17124</v>
      </c>
      <c r="D6705" s="208" t="s">
        <v>17062</v>
      </c>
      <c r="E6705" s="205" t="s">
        <v>13</v>
      </c>
      <c r="F6705" s="205" t="s">
        <v>12</v>
      </c>
      <c r="G6705" s="205" t="s">
        <v>17125</v>
      </c>
      <c r="H6705" s="205" t="s">
        <v>12875</v>
      </c>
      <c r="I6705" s="206">
        <v>2836</v>
      </c>
      <c r="J6705" t="str">
        <f t="shared" si="420"/>
        <v>BY|Halfing</v>
      </c>
      <c r="K6705" t="str">
        <f t="shared" si="418"/>
        <v>BY|Halfing (VGem)</v>
      </c>
      <c r="L6705" s="380" t="str">
        <f t="shared" si="421"/>
        <v>091875162139</v>
      </c>
      <c r="M6705">
        <f t="shared" si="419"/>
        <v>5542</v>
      </c>
    </row>
    <row r="6706" spans="1:13">
      <c r="A6706" s="127" t="s">
        <v>17126</v>
      </c>
      <c r="B6706" s="207" t="s">
        <v>17127</v>
      </c>
      <c r="C6706" s="208" t="s">
        <v>17128</v>
      </c>
      <c r="D6706" s="208" t="s">
        <v>17062</v>
      </c>
      <c r="E6706" s="205" t="s">
        <v>13</v>
      </c>
      <c r="F6706" s="205" t="s">
        <v>12</v>
      </c>
      <c r="G6706" s="205" t="s">
        <v>17126</v>
      </c>
      <c r="H6706" s="205" t="s">
        <v>356</v>
      </c>
      <c r="I6706" s="206">
        <v>5376</v>
      </c>
      <c r="J6706" t="str">
        <f t="shared" si="420"/>
        <v>BY|Schechen</v>
      </c>
      <c r="K6706" t="str">
        <f t="shared" si="418"/>
        <v>BY|Schechen</v>
      </c>
      <c r="L6706" s="380" t="str">
        <f t="shared" si="421"/>
        <v>091870142142</v>
      </c>
      <c r="M6706">
        <f t="shared" si="419"/>
        <v>5376</v>
      </c>
    </row>
    <row r="6707" spans="1:13">
      <c r="A6707" s="127" t="s">
        <v>17129</v>
      </c>
      <c r="B6707" s="207" t="s">
        <v>17130</v>
      </c>
      <c r="C6707" s="208" t="s">
        <v>17124</v>
      </c>
      <c r="D6707" s="208" t="s">
        <v>17062</v>
      </c>
      <c r="E6707" s="205" t="s">
        <v>13</v>
      </c>
      <c r="F6707" s="205" t="s">
        <v>12</v>
      </c>
      <c r="G6707" s="205" t="s">
        <v>17125</v>
      </c>
      <c r="H6707" s="205" t="s">
        <v>12875</v>
      </c>
      <c r="I6707" s="206">
        <v>1258</v>
      </c>
      <c r="J6707" t="str">
        <f t="shared" si="420"/>
        <v>BY|Höslwang</v>
      </c>
      <c r="K6707" t="str">
        <f t="shared" si="418"/>
        <v>BY|Halfing (VGem)</v>
      </c>
      <c r="L6707" s="380" t="str">
        <f t="shared" si="421"/>
        <v>091875162145</v>
      </c>
      <c r="M6707">
        <f t="shared" si="419"/>
        <v>5542</v>
      </c>
    </row>
    <row r="6708" spans="1:13">
      <c r="A6708" s="127" t="s">
        <v>17131</v>
      </c>
      <c r="B6708" s="207" t="s">
        <v>17132</v>
      </c>
      <c r="C6708" s="208" t="s">
        <v>17133</v>
      </c>
      <c r="D6708" s="208" t="s">
        <v>17062</v>
      </c>
      <c r="E6708" s="205" t="s">
        <v>13</v>
      </c>
      <c r="F6708" s="205" t="s">
        <v>12</v>
      </c>
      <c r="G6708" s="205" t="s">
        <v>17131</v>
      </c>
      <c r="H6708" s="205" t="s">
        <v>356</v>
      </c>
      <c r="I6708" s="206">
        <v>6841</v>
      </c>
      <c r="J6708" t="str">
        <f t="shared" si="420"/>
        <v>BY|Kiefersfelden</v>
      </c>
      <c r="K6708" t="str">
        <f t="shared" si="418"/>
        <v>BY|Kiefersfelden</v>
      </c>
      <c r="L6708" s="380" t="str">
        <f t="shared" si="421"/>
        <v>091870148148</v>
      </c>
      <c r="M6708">
        <f t="shared" si="419"/>
        <v>6841</v>
      </c>
    </row>
    <row r="6709" spans="1:13">
      <c r="A6709" s="127" t="s">
        <v>17134</v>
      </c>
      <c r="B6709" s="207" t="s">
        <v>17135</v>
      </c>
      <c r="C6709" s="208" t="s">
        <v>17136</v>
      </c>
      <c r="D6709" s="208" t="s">
        <v>17062</v>
      </c>
      <c r="E6709" s="205" t="s">
        <v>13</v>
      </c>
      <c r="F6709" s="205" t="s">
        <v>12</v>
      </c>
      <c r="G6709" s="205" t="s">
        <v>17137</v>
      </c>
      <c r="H6709" s="205" t="s">
        <v>356</v>
      </c>
      <c r="I6709" s="206">
        <v>19414</v>
      </c>
      <c r="J6709" t="str">
        <f t="shared" si="420"/>
        <v>BY|Kolbermoor</v>
      </c>
      <c r="K6709" t="str">
        <f t="shared" si="418"/>
        <v>BY|Kolbermoor, St</v>
      </c>
      <c r="L6709" s="380" t="str">
        <f t="shared" si="421"/>
        <v>091870150150</v>
      </c>
      <c r="M6709">
        <f t="shared" si="419"/>
        <v>19414</v>
      </c>
    </row>
    <row r="6710" spans="1:13">
      <c r="A6710" s="127" t="s">
        <v>17138</v>
      </c>
      <c r="B6710" s="207" t="s">
        <v>17139</v>
      </c>
      <c r="C6710" s="208" t="s">
        <v>17140</v>
      </c>
      <c r="D6710" s="208" t="s">
        <v>17062</v>
      </c>
      <c r="E6710" s="205" t="s">
        <v>13</v>
      </c>
      <c r="F6710" s="205" t="s">
        <v>12</v>
      </c>
      <c r="G6710" s="205" t="s">
        <v>17141</v>
      </c>
      <c r="H6710" s="205" t="s">
        <v>356</v>
      </c>
      <c r="I6710" s="206">
        <v>4355</v>
      </c>
      <c r="J6710" t="str">
        <f t="shared" si="420"/>
        <v>BY|Neubeuern</v>
      </c>
      <c r="K6710" t="str">
        <f t="shared" si="418"/>
        <v>BY|Neubeuern, M</v>
      </c>
      <c r="L6710" s="380" t="str">
        <f t="shared" si="421"/>
        <v>091870154154</v>
      </c>
      <c r="M6710">
        <f t="shared" si="419"/>
        <v>4355</v>
      </c>
    </row>
    <row r="6711" spans="1:13">
      <c r="A6711" s="127" t="s">
        <v>17142</v>
      </c>
      <c r="B6711" s="207" t="s">
        <v>17143</v>
      </c>
      <c r="C6711" s="208" t="s">
        <v>17144</v>
      </c>
      <c r="D6711" s="208" t="s">
        <v>17062</v>
      </c>
      <c r="E6711" s="205" t="s">
        <v>13</v>
      </c>
      <c r="F6711" s="205" t="s">
        <v>12</v>
      </c>
      <c r="G6711" s="205" t="s">
        <v>17142</v>
      </c>
      <c r="H6711" s="205" t="s">
        <v>356</v>
      </c>
      <c r="I6711" s="206">
        <v>2671</v>
      </c>
      <c r="J6711" t="str">
        <f t="shared" si="420"/>
        <v>BY|Nußdorf a.Inn</v>
      </c>
      <c r="K6711" t="str">
        <f t="shared" si="418"/>
        <v>BY|Nußdorf a.Inn</v>
      </c>
      <c r="L6711" s="380" t="str">
        <f t="shared" si="421"/>
        <v>091870156156</v>
      </c>
      <c r="M6711">
        <f t="shared" si="419"/>
        <v>2671</v>
      </c>
    </row>
    <row r="6712" spans="1:13">
      <c r="A6712" s="127" t="s">
        <v>17145</v>
      </c>
      <c r="B6712" s="207" t="s">
        <v>17146</v>
      </c>
      <c r="C6712" s="208" t="s">
        <v>17147</v>
      </c>
      <c r="D6712" s="208" t="s">
        <v>17062</v>
      </c>
      <c r="E6712" s="205" t="s">
        <v>13</v>
      </c>
      <c r="F6712" s="205" t="s">
        <v>12</v>
      </c>
      <c r="G6712" s="205" t="s">
        <v>17145</v>
      </c>
      <c r="H6712" s="205" t="s">
        <v>356</v>
      </c>
      <c r="I6712" s="206">
        <v>5359</v>
      </c>
      <c r="J6712" t="str">
        <f t="shared" si="420"/>
        <v>BY|Oberaudorf</v>
      </c>
      <c r="K6712" t="str">
        <f t="shared" si="418"/>
        <v>BY|Oberaudorf</v>
      </c>
      <c r="L6712" s="380" t="str">
        <f t="shared" si="421"/>
        <v>091870157157</v>
      </c>
      <c r="M6712">
        <f t="shared" si="419"/>
        <v>5359</v>
      </c>
    </row>
    <row r="6713" spans="1:13">
      <c r="A6713" s="127" t="s">
        <v>17148</v>
      </c>
      <c r="B6713" s="207" t="s">
        <v>17149</v>
      </c>
      <c r="C6713" s="208" t="s">
        <v>17150</v>
      </c>
      <c r="D6713" s="208" t="s">
        <v>17062</v>
      </c>
      <c r="E6713" s="205" t="s">
        <v>13</v>
      </c>
      <c r="F6713" s="205" t="s">
        <v>12</v>
      </c>
      <c r="G6713" s="205" t="s">
        <v>17151</v>
      </c>
      <c r="H6713" s="205" t="s">
        <v>12875</v>
      </c>
      <c r="I6713" s="206">
        <v>4265</v>
      </c>
      <c r="J6713" t="str">
        <f t="shared" si="420"/>
        <v>BY|Pfaffing</v>
      </c>
      <c r="K6713" t="str">
        <f t="shared" si="418"/>
        <v>BY|Pfaffing (VGem)</v>
      </c>
      <c r="L6713" s="380" t="str">
        <f t="shared" si="421"/>
        <v>091875184159</v>
      </c>
      <c r="M6713">
        <f t="shared" si="419"/>
        <v>6045</v>
      </c>
    </row>
    <row r="6714" spans="1:13">
      <c r="A6714" s="127" t="s">
        <v>17152</v>
      </c>
      <c r="B6714" s="207" t="s">
        <v>17153</v>
      </c>
      <c r="C6714" s="208" t="s">
        <v>17154</v>
      </c>
      <c r="D6714" s="208" t="s">
        <v>17062</v>
      </c>
      <c r="E6714" s="205" t="s">
        <v>13</v>
      </c>
      <c r="F6714" s="205" t="s">
        <v>12</v>
      </c>
      <c r="G6714" s="205" t="s">
        <v>17155</v>
      </c>
      <c r="H6714" s="205" t="s">
        <v>356</v>
      </c>
      <c r="I6714" s="206">
        <v>11262</v>
      </c>
      <c r="J6714" t="str">
        <f t="shared" si="420"/>
        <v>BY|Prien a.Chiemsee</v>
      </c>
      <c r="K6714" t="str">
        <f t="shared" si="418"/>
        <v>BY|Prien a.Chiemsee, M</v>
      </c>
      <c r="L6714" s="380" t="str">
        <f t="shared" si="421"/>
        <v>091870162162</v>
      </c>
      <c r="M6714">
        <f t="shared" si="419"/>
        <v>11262</v>
      </c>
    </row>
    <row r="6715" spans="1:13">
      <c r="A6715" s="127" t="s">
        <v>17156</v>
      </c>
      <c r="B6715" s="207" t="s">
        <v>17157</v>
      </c>
      <c r="C6715" s="208" t="s">
        <v>17158</v>
      </c>
      <c r="D6715" s="208" t="s">
        <v>17062</v>
      </c>
      <c r="E6715" s="205" t="s">
        <v>13</v>
      </c>
      <c r="F6715" s="205" t="s">
        <v>12</v>
      </c>
      <c r="G6715" s="205" t="s">
        <v>17156</v>
      </c>
      <c r="H6715" s="205" t="s">
        <v>356</v>
      </c>
      <c r="I6715" s="206">
        <v>2936</v>
      </c>
      <c r="J6715" t="str">
        <f t="shared" si="420"/>
        <v>BY|Prutting</v>
      </c>
      <c r="K6715" t="str">
        <f t="shared" si="418"/>
        <v>BY|Prutting</v>
      </c>
      <c r="L6715" s="380" t="str">
        <f t="shared" si="421"/>
        <v>091870163163</v>
      </c>
      <c r="M6715">
        <f t="shared" si="419"/>
        <v>2936</v>
      </c>
    </row>
    <row r="6716" spans="1:13">
      <c r="A6716" s="127" t="s">
        <v>17159</v>
      </c>
      <c r="B6716" s="207" t="s">
        <v>17160</v>
      </c>
      <c r="C6716" s="208" t="s">
        <v>17161</v>
      </c>
      <c r="D6716" s="208" t="s">
        <v>17062</v>
      </c>
      <c r="E6716" s="205" t="s">
        <v>13</v>
      </c>
      <c r="F6716" s="205" t="s">
        <v>12</v>
      </c>
      <c r="G6716" s="205" t="s">
        <v>17162</v>
      </c>
      <c r="H6716" s="205" t="s">
        <v>12875</v>
      </c>
      <c r="I6716" s="206">
        <v>1437</v>
      </c>
      <c r="J6716" t="str">
        <f t="shared" si="420"/>
        <v>BY|Ramerberg</v>
      </c>
      <c r="K6716" t="str">
        <f t="shared" si="418"/>
        <v>BY|Rott a.Inn (VGem)</v>
      </c>
      <c r="L6716" s="380" t="str">
        <f t="shared" si="421"/>
        <v>091875165164</v>
      </c>
      <c r="M6716">
        <f t="shared" si="419"/>
        <v>5694</v>
      </c>
    </row>
    <row r="6717" spans="1:13">
      <c r="A6717" s="127" t="s">
        <v>17163</v>
      </c>
      <c r="B6717" s="207" t="s">
        <v>17164</v>
      </c>
      <c r="C6717" s="208" t="s">
        <v>17165</v>
      </c>
      <c r="D6717" s="208" t="s">
        <v>17062</v>
      </c>
      <c r="E6717" s="205" t="s">
        <v>13</v>
      </c>
      <c r="F6717" s="205" t="s">
        <v>12</v>
      </c>
      <c r="G6717" s="205" t="s">
        <v>17163</v>
      </c>
      <c r="H6717" s="205" t="s">
        <v>356</v>
      </c>
      <c r="I6717" s="206">
        <v>11594</v>
      </c>
      <c r="J6717" t="str">
        <f t="shared" si="420"/>
        <v>BY|Raubling</v>
      </c>
      <c r="K6717" t="str">
        <f t="shared" si="418"/>
        <v>BY|Raubling</v>
      </c>
      <c r="L6717" s="380" t="str">
        <f t="shared" si="421"/>
        <v>091870165165</v>
      </c>
      <c r="M6717">
        <f t="shared" si="419"/>
        <v>11594</v>
      </c>
    </row>
    <row r="6718" spans="1:13">
      <c r="A6718" s="127" t="s">
        <v>17166</v>
      </c>
      <c r="B6718" s="207" t="s">
        <v>17167</v>
      </c>
      <c r="C6718" s="208" t="s">
        <v>17168</v>
      </c>
      <c r="D6718" s="208" t="s">
        <v>17062</v>
      </c>
      <c r="E6718" s="205" t="s">
        <v>13</v>
      </c>
      <c r="F6718" s="205" t="s">
        <v>12</v>
      </c>
      <c r="G6718" s="205" t="s">
        <v>17166</v>
      </c>
      <c r="H6718" s="205" t="s">
        <v>356</v>
      </c>
      <c r="I6718" s="206">
        <v>5587</v>
      </c>
      <c r="J6718" t="str">
        <f t="shared" si="420"/>
        <v>BY|Riedering</v>
      </c>
      <c r="K6718" t="str">
        <f t="shared" si="418"/>
        <v>BY|Riedering</v>
      </c>
      <c r="L6718" s="380" t="str">
        <f t="shared" si="421"/>
        <v>091870167167</v>
      </c>
      <c r="M6718">
        <f t="shared" si="419"/>
        <v>5587</v>
      </c>
    </row>
    <row r="6719" spans="1:13">
      <c r="A6719" s="127" t="s">
        <v>17169</v>
      </c>
      <c r="B6719" s="207" t="s">
        <v>17170</v>
      </c>
      <c r="C6719" s="208" t="s">
        <v>17171</v>
      </c>
      <c r="D6719" s="208" t="s">
        <v>17062</v>
      </c>
      <c r="E6719" s="205" t="s">
        <v>13</v>
      </c>
      <c r="F6719" s="205" t="s">
        <v>12</v>
      </c>
      <c r="G6719" s="205" t="s">
        <v>17169</v>
      </c>
      <c r="H6719" s="205" t="s">
        <v>356</v>
      </c>
      <c r="I6719" s="206">
        <v>4059</v>
      </c>
      <c r="J6719" t="str">
        <f t="shared" si="420"/>
        <v>BY|Rimsting</v>
      </c>
      <c r="K6719" t="str">
        <f t="shared" si="418"/>
        <v>BY|Rimsting</v>
      </c>
      <c r="L6719" s="380" t="str">
        <f t="shared" si="421"/>
        <v>091870168168</v>
      </c>
      <c r="M6719">
        <f t="shared" si="419"/>
        <v>4059</v>
      </c>
    </row>
    <row r="6720" spans="1:13">
      <c r="A6720" s="127" t="s">
        <v>17172</v>
      </c>
      <c r="B6720" s="209" t="s">
        <v>17173</v>
      </c>
      <c r="C6720" s="208" t="s">
        <v>17174</v>
      </c>
      <c r="D6720" s="208" t="s">
        <v>17062</v>
      </c>
      <c r="E6720" s="205" t="s">
        <v>13</v>
      </c>
      <c r="F6720" s="205" t="s">
        <v>12</v>
      </c>
      <c r="G6720" s="205" t="s">
        <v>17175</v>
      </c>
      <c r="H6720" s="205" t="s">
        <v>356</v>
      </c>
      <c r="I6720" s="206">
        <v>5986</v>
      </c>
      <c r="J6720" t="str">
        <f t="shared" si="420"/>
        <v>BY|Rohrdorf (am Inn)</v>
      </c>
      <c r="K6720" t="str">
        <f t="shared" si="418"/>
        <v>BY|Rohrdorf</v>
      </c>
      <c r="L6720" s="380" t="str">
        <f t="shared" si="421"/>
        <v>091870169169</v>
      </c>
      <c r="M6720">
        <f t="shared" si="419"/>
        <v>5986</v>
      </c>
    </row>
    <row r="6721" spans="1:13">
      <c r="A6721" s="127" t="s">
        <v>17176</v>
      </c>
      <c r="B6721" s="207" t="s">
        <v>17177</v>
      </c>
      <c r="C6721" s="208" t="s">
        <v>17161</v>
      </c>
      <c r="D6721" s="208" t="s">
        <v>17062</v>
      </c>
      <c r="E6721" s="205" t="s">
        <v>13</v>
      </c>
      <c r="F6721" s="205" t="s">
        <v>12</v>
      </c>
      <c r="G6721" s="205" t="s">
        <v>17162</v>
      </c>
      <c r="H6721" s="205" t="s">
        <v>12875</v>
      </c>
      <c r="I6721" s="206">
        <v>4257</v>
      </c>
      <c r="J6721" t="str">
        <f t="shared" si="420"/>
        <v>BY|Rott a.Inn</v>
      </c>
      <c r="K6721" t="str">
        <f t="shared" si="418"/>
        <v>BY|Rott a.Inn (VGem)</v>
      </c>
      <c r="L6721" s="380" t="str">
        <f t="shared" si="421"/>
        <v>091875165170</v>
      </c>
      <c r="M6721">
        <f t="shared" si="419"/>
        <v>5694</v>
      </c>
    </row>
    <row r="6722" spans="1:13">
      <c r="A6722" s="127" t="s">
        <v>17178</v>
      </c>
      <c r="B6722" s="207" t="s">
        <v>17179</v>
      </c>
      <c r="C6722" s="208" t="s">
        <v>17180</v>
      </c>
      <c r="D6722" s="208" t="s">
        <v>17062</v>
      </c>
      <c r="E6722" s="205" t="s">
        <v>13</v>
      </c>
      <c r="F6722" s="205" t="s">
        <v>12</v>
      </c>
      <c r="G6722" s="205" t="s">
        <v>17178</v>
      </c>
      <c r="H6722" s="205" t="s">
        <v>356</v>
      </c>
      <c r="I6722" s="206">
        <v>2895</v>
      </c>
      <c r="J6722" t="str">
        <f t="shared" si="420"/>
        <v>BY|Samerberg</v>
      </c>
      <c r="K6722" t="str">
        <f t="shared" si="418"/>
        <v>BY|Samerberg</v>
      </c>
      <c r="L6722" s="380" t="str">
        <f t="shared" si="421"/>
        <v>091870172172</v>
      </c>
      <c r="M6722">
        <f t="shared" si="419"/>
        <v>2895</v>
      </c>
    </row>
    <row r="6723" spans="1:13">
      <c r="A6723" s="127" t="s">
        <v>17181</v>
      </c>
      <c r="B6723" s="207" t="s">
        <v>17182</v>
      </c>
      <c r="C6723" s="208" t="s">
        <v>17124</v>
      </c>
      <c r="D6723" s="208" t="s">
        <v>17062</v>
      </c>
      <c r="E6723" s="205" t="s">
        <v>13</v>
      </c>
      <c r="F6723" s="205" t="s">
        <v>12</v>
      </c>
      <c r="G6723" s="205" t="s">
        <v>17125</v>
      </c>
      <c r="H6723" s="205" t="s">
        <v>12875</v>
      </c>
      <c r="I6723" s="206">
        <v>1448</v>
      </c>
      <c r="J6723" t="str">
        <f t="shared" si="420"/>
        <v>BY|Schonstett</v>
      </c>
      <c r="K6723" t="str">
        <f t="shared" ref="K6723:K6786" si="422">E6723 &amp; "|" &amp; G6723</f>
        <v>BY|Halfing (VGem)</v>
      </c>
      <c r="L6723" s="380" t="str">
        <f t="shared" si="421"/>
        <v>091875162173</v>
      </c>
      <c r="M6723">
        <f t="shared" ref="M6723:M6786" si="423">SUMIF($C:$C, $C6723, $I:$I)</f>
        <v>5542</v>
      </c>
    </row>
    <row r="6724" spans="1:13">
      <c r="A6724" s="127" t="s">
        <v>17183</v>
      </c>
      <c r="B6724" s="207" t="s">
        <v>17184</v>
      </c>
      <c r="C6724" s="208" t="s">
        <v>17185</v>
      </c>
      <c r="D6724" s="208" t="s">
        <v>17062</v>
      </c>
      <c r="E6724" s="205" t="s">
        <v>13</v>
      </c>
      <c r="F6724" s="205" t="s">
        <v>12</v>
      </c>
      <c r="G6724" s="205" t="s">
        <v>17183</v>
      </c>
      <c r="H6724" s="205" t="s">
        <v>356</v>
      </c>
      <c r="I6724" s="206">
        <v>2754</v>
      </c>
      <c r="J6724" t="str">
        <f t="shared" si="420"/>
        <v>BY|Söchtenau</v>
      </c>
      <c r="K6724" t="str">
        <f t="shared" si="422"/>
        <v>BY|Söchtenau</v>
      </c>
      <c r="L6724" s="380" t="str">
        <f t="shared" si="421"/>
        <v>091870174174</v>
      </c>
      <c r="M6724">
        <f t="shared" si="423"/>
        <v>2754</v>
      </c>
    </row>
    <row r="6725" spans="1:13">
      <c r="A6725" s="127" t="s">
        <v>17186</v>
      </c>
      <c r="B6725" s="207" t="s">
        <v>17187</v>
      </c>
      <c r="C6725" s="208" t="s">
        <v>17188</v>
      </c>
      <c r="D6725" s="208" t="s">
        <v>17062</v>
      </c>
      <c r="E6725" s="205" t="s">
        <v>13</v>
      </c>
      <c r="F6725" s="205" t="s">
        <v>12</v>
      </c>
      <c r="G6725" s="205" t="s">
        <v>17186</v>
      </c>
      <c r="H6725" s="205" t="s">
        <v>356</v>
      </c>
      <c r="I6725" s="206">
        <v>2992</v>
      </c>
      <c r="J6725" t="str">
        <f t="shared" si="420"/>
        <v>BY|Soyen</v>
      </c>
      <c r="K6725" t="str">
        <f t="shared" si="422"/>
        <v>BY|Soyen</v>
      </c>
      <c r="L6725" s="380" t="str">
        <f t="shared" si="421"/>
        <v>091870176176</v>
      </c>
      <c r="M6725">
        <f t="shared" si="423"/>
        <v>2992</v>
      </c>
    </row>
    <row r="6726" spans="1:13">
      <c r="A6726" s="127" t="s">
        <v>17189</v>
      </c>
      <c r="B6726" s="207" t="s">
        <v>17190</v>
      </c>
      <c r="C6726" s="208" t="s">
        <v>17191</v>
      </c>
      <c r="D6726" s="208" t="s">
        <v>17062</v>
      </c>
      <c r="E6726" s="205" t="s">
        <v>13</v>
      </c>
      <c r="F6726" s="205" t="s">
        <v>12</v>
      </c>
      <c r="G6726" s="205" t="s">
        <v>17189</v>
      </c>
      <c r="H6726" s="205" t="s">
        <v>356</v>
      </c>
      <c r="I6726" s="206">
        <v>10872</v>
      </c>
      <c r="J6726" t="str">
        <f t="shared" ref="J6726:J6789" si="424">E6726 &amp; "|" &amp; A6726</f>
        <v>BY|Stephanskirchen</v>
      </c>
      <c r="K6726" t="str">
        <f t="shared" si="422"/>
        <v>BY|Stephanskirchen</v>
      </c>
      <c r="L6726" s="380" t="str">
        <f t="shared" ref="L6726:L6789" si="425">C6726 &amp; RIGHT(B6726,3)</f>
        <v>091870177177</v>
      </c>
      <c r="M6726">
        <f t="shared" si="423"/>
        <v>10872</v>
      </c>
    </row>
    <row r="6727" spans="1:13">
      <c r="A6727" s="127" t="s">
        <v>17192</v>
      </c>
      <c r="B6727" s="209" t="s">
        <v>17193</v>
      </c>
      <c r="C6727" s="208" t="s">
        <v>17194</v>
      </c>
      <c r="D6727" s="208" t="s">
        <v>17062</v>
      </c>
      <c r="E6727" s="205" t="s">
        <v>13</v>
      </c>
      <c r="F6727" s="205" t="s">
        <v>12</v>
      </c>
      <c r="G6727" s="205" t="s">
        <v>17192</v>
      </c>
      <c r="H6727" s="205" t="s">
        <v>356</v>
      </c>
      <c r="I6727" s="206">
        <v>7461</v>
      </c>
      <c r="J6727" t="str">
        <f t="shared" si="424"/>
        <v>BY|Tuntenhausen</v>
      </c>
      <c r="K6727" t="str">
        <f t="shared" si="422"/>
        <v>BY|Tuntenhausen</v>
      </c>
      <c r="L6727" s="380" t="str">
        <f t="shared" si="425"/>
        <v>091870179179</v>
      </c>
      <c r="M6727">
        <f t="shared" si="423"/>
        <v>7461</v>
      </c>
    </row>
    <row r="6728" spans="1:13">
      <c r="A6728" s="127" t="s">
        <v>17195</v>
      </c>
      <c r="B6728" s="207" t="s">
        <v>17196</v>
      </c>
      <c r="C6728" s="208" t="s">
        <v>17197</v>
      </c>
      <c r="D6728" s="208" t="s">
        <v>17062</v>
      </c>
      <c r="E6728" s="205" t="s">
        <v>13</v>
      </c>
      <c r="F6728" s="205" t="s">
        <v>12</v>
      </c>
      <c r="G6728" s="205" t="s">
        <v>17195</v>
      </c>
      <c r="H6728" s="205" t="s">
        <v>356</v>
      </c>
      <c r="I6728" s="206">
        <v>3308</v>
      </c>
      <c r="J6728" t="str">
        <f t="shared" si="424"/>
        <v>BY|Vogtareuth</v>
      </c>
      <c r="K6728" t="str">
        <f t="shared" si="422"/>
        <v>BY|Vogtareuth</v>
      </c>
      <c r="L6728" s="380" t="str">
        <f t="shared" si="425"/>
        <v>091870181181</v>
      </c>
      <c r="M6728">
        <f t="shared" si="423"/>
        <v>3308</v>
      </c>
    </row>
    <row r="6729" spans="1:13">
      <c r="A6729" s="127" t="s">
        <v>17198</v>
      </c>
      <c r="B6729" s="207" t="s">
        <v>17199</v>
      </c>
      <c r="C6729" s="208" t="s">
        <v>17200</v>
      </c>
      <c r="D6729" s="208" t="s">
        <v>17062</v>
      </c>
      <c r="E6729" s="205" t="s">
        <v>13</v>
      </c>
      <c r="F6729" s="205" t="s">
        <v>12</v>
      </c>
      <c r="G6729" s="205" t="s">
        <v>17201</v>
      </c>
      <c r="H6729" s="205" t="s">
        <v>356</v>
      </c>
      <c r="I6729" s="206">
        <v>13112</v>
      </c>
      <c r="J6729" t="str">
        <f t="shared" si="424"/>
        <v>BY|Wasserburg a.Inn</v>
      </c>
      <c r="K6729" t="str">
        <f t="shared" si="422"/>
        <v>BY|Wasserburg a.Inn, St</v>
      </c>
      <c r="L6729" s="380" t="str">
        <f t="shared" si="425"/>
        <v>091870182182</v>
      </c>
      <c r="M6729">
        <f t="shared" si="423"/>
        <v>13112</v>
      </c>
    </row>
    <row r="6730" spans="1:13">
      <c r="A6730" s="127" t="s">
        <v>17202</v>
      </c>
      <c r="B6730" s="207" t="s">
        <v>17203</v>
      </c>
      <c r="C6730" s="208" t="s">
        <v>17150</v>
      </c>
      <c r="D6730" s="208" t="s">
        <v>17062</v>
      </c>
      <c r="E6730" s="205" t="s">
        <v>13</v>
      </c>
      <c r="F6730" s="205" t="s">
        <v>12</v>
      </c>
      <c r="G6730" s="205" t="s">
        <v>17151</v>
      </c>
      <c r="H6730" s="205" t="s">
        <v>12875</v>
      </c>
      <c r="I6730" s="206">
        <v>1780</v>
      </c>
      <c r="J6730" t="str">
        <f t="shared" si="424"/>
        <v>BY|Albaching</v>
      </c>
      <c r="K6730" t="str">
        <f t="shared" si="422"/>
        <v>BY|Pfaffing (VGem)</v>
      </c>
      <c r="L6730" s="380" t="str">
        <f t="shared" si="425"/>
        <v>091875184186</v>
      </c>
      <c r="M6730">
        <f t="shared" si="423"/>
        <v>6045</v>
      </c>
    </row>
    <row r="6731" spans="1:13">
      <c r="A6731" s="127" t="s">
        <v>17204</v>
      </c>
      <c r="B6731" s="207" t="s">
        <v>17205</v>
      </c>
      <c r="C6731" s="208" t="s">
        <v>17206</v>
      </c>
      <c r="D6731" s="208" t="s">
        <v>17062</v>
      </c>
      <c r="E6731" s="205" t="s">
        <v>13</v>
      </c>
      <c r="F6731" s="205" t="s">
        <v>12</v>
      </c>
      <c r="G6731" s="205" t="s">
        <v>17204</v>
      </c>
      <c r="H6731" s="205" t="s">
        <v>356</v>
      </c>
      <c r="I6731" s="206">
        <v>0</v>
      </c>
      <c r="J6731" t="str">
        <f t="shared" si="424"/>
        <v>BY|Rotter Forst-Nord</v>
      </c>
      <c r="K6731" t="str">
        <f t="shared" si="422"/>
        <v>BY|Rotter Forst-Nord</v>
      </c>
      <c r="L6731" s="380" t="str">
        <f t="shared" si="425"/>
        <v>091879451451</v>
      </c>
      <c r="M6731">
        <f t="shared" si="423"/>
        <v>0</v>
      </c>
    </row>
    <row r="6732" spans="1:13">
      <c r="A6732" s="127" t="s">
        <v>17207</v>
      </c>
      <c r="B6732" s="207" t="s">
        <v>17208</v>
      </c>
      <c r="C6732" s="208" t="s">
        <v>17209</v>
      </c>
      <c r="D6732" s="208" t="s">
        <v>17062</v>
      </c>
      <c r="E6732" s="205" t="s">
        <v>13</v>
      </c>
      <c r="F6732" s="205" t="s">
        <v>12</v>
      </c>
      <c r="G6732" s="205" t="s">
        <v>17207</v>
      </c>
      <c r="H6732" s="205" t="s">
        <v>356</v>
      </c>
      <c r="I6732" s="206">
        <v>0</v>
      </c>
      <c r="J6732" t="str">
        <f t="shared" si="424"/>
        <v>BY|Rotter Forst-Süd</v>
      </c>
      <c r="K6732" t="str">
        <f t="shared" si="422"/>
        <v>BY|Rotter Forst-Süd</v>
      </c>
      <c r="L6732" s="380" t="str">
        <f t="shared" si="425"/>
        <v>091879452452</v>
      </c>
      <c r="M6732">
        <f t="shared" si="423"/>
        <v>0</v>
      </c>
    </row>
    <row r="6733" spans="1:13">
      <c r="A6733" s="127" t="s">
        <v>17210</v>
      </c>
      <c r="B6733" s="207" t="s">
        <v>17211</v>
      </c>
      <c r="C6733" s="208" t="s">
        <v>17212</v>
      </c>
      <c r="D6733" s="208" t="s">
        <v>17213</v>
      </c>
      <c r="E6733" s="205" t="s">
        <v>13</v>
      </c>
      <c r="F6733" s="205" t="s">
        <v>12</v>
      </c>
      <c r="G6733" s="205" t="s">
        <v>17214</v>
      </c>
      <c r="H6733" s="205" t="s">
        <v>356</v>
      </c>
      <c r="I6733" s="206">
        <v>8321</v>
      </c>
      <c r="J6733" t="str">
        <f t="shared" si="424"/>
        <v>BY|Berg (Starnberger See)</v>
      </c>
      <c r="K6733" t="str">
        <f t="shared" si="422"/>
        <v>BY|Berg</v>
      </c>
      <c r="L6733" s="380" t="str">
        <f t="shared" si="425"/>
        <v>091880113113</v>
      </c>
      <c r="M6733">
        <f t="shared" si="423"/>
        <v>8321</v>
      </c>
    </row>
    <row r="6734" spans="1:13">
      <c r="A6734" s="127" t="s">
        <v>17215</v>
      </c>
      <c r="B6734" s="207" t="s">
        <v>17216</v>
      </c>
      <c r="C6734" s="208" t="s">
        <v>17217</v>
      </c>
      <c r="D6734" s="208" t="s">
        <v>17213</v>
      </c>
      <c r="E6734" s="205" t="s">
        <v>13</v>
      </c>
      <c r="F6734" s="205" t="s">
        <v>12</v>
      </c>
      <c r="G6734" s="205" t="s">
        <v>17215</v>
      </c>
      <c r="H6734" s="205" t="s">
        <v>356</v>
      </c>
      <c r="I6734" s="206">
        <v>3865</v>
      </c>
      <c r="J6734" t="str">
        <f t="shared" si="424"/>
        <v>BY|Andechs</v>
      </c>
      <c r="K6734" t="str">
        <f t="shared" si="422"/>
        <v>BY|Andechs</v>
      </c>
      <c r="L6734" s="380" t="str">
        <f t="shared" si="425"/>
        <v>091880117117</v>
      </c>
      <c r="M6734">
        <f t="shared" si="423"/>
        <v>3865</v>
      </c>
    </row>
    <row r="6735" spans="1:13">
      <c r="A6735" s="127" t="s">
        <v>17218</v>
      </c>
      <c r="B6735" s="207" t="s">
        <v>17219</v>
      </c>
      <c r="C6735" s="208" t="s">
        <v>17220</v>
      </c>
      <c r="D6735" s="208" t="s">
        <v>17213</v>
      </c>
      <c r="E6735" s="205" t="s">
        <v>13</v>
      </c>
      <c r="F6735" s="205" t="s">
        <v>12</v>
      </c>
      <c r="G6735" s="205" t="s">
        <v>17218</v>
      </c>
      <c r="H6735" s="205" t="s">
        <v>356</v>
      </c>
      <c r="I6735" s="206">
        <v>4386</v>
      </c>
      <c r="J6735" t="str">
        <f t="shared" si="424"/>
        <v>BY|Feldafing</v>
      </c>
      <c r="K6735" t="str">
        <f t="shared" si="422"/>
        <v>BY|Feldafing</v>
      </c>
      <c r="L6735" s="380" t="str">
        <f t="shared" si="425"/>
        <v>091880118118</v>
      </c>
      <c r="M6735">
        <f t="shared" si="423"/>
        <v>4386</v>
      </c>
    </row>
    <row r="6736" spans="1:13">
      <c r="A6736" s="127" t="s">
        <v>17221</v>
      </c>
      <c r="B6736" s="207" t="s">
        <v>17222</v>
      </c>
      <c r="C6736" s="208" t="s">
        <v>17223</v>
      </c>
      <c r="D6736" s="208" t="s">
        <v>17213</v>
      </c>
      <c r="E6736" s="205" t="s">
        <v>13</v>
      </c>
      <c r="F6736" s="205" t="s">
        <v>12</v>
      </c>
      <c r="G6736" s="205" t="s">
        <v>17221</v>
      </c>
      <c r="H6736" s="205" t="s">
        <v>356</v>
      </c>
      <c r="I6736" s="206">
        <v>21435</v>
      </c>
      <c r="J6736" t="str">
        <f t="shared" si="424"/>
        <v>BY|Gauting</v>
      </c>
      <c r="K6736" t="str">
        <f t="shared" si="422"/>
        <v>BY|Gauting</v>
      </c>
      <c r="L6736" s="380" t="str">
        <f t="shared" si="425"/>
        <v>091880120120</v>
      </c>
      <c r="M6736">
        <f t="shared" si="423"/>
        <v>21435</v>
      </c>
    </row>
    <row r="6737" spans="1:13">
      <c r="A6737" s="127" t="s">
        <v>17224</v>
      </c>
      <c r="B6737" s="207" t="s">
        <v>17225</v>
      </c>
      <c r="C6737" s="208" t="s">
        <v>17226</v>
      </c>
      <c r="D6737" s="208" t="s">
        <v>17213</v>
      </c>
      <c r="E6737" s="205" t="s">
        <v>13</v>
      </c>
      <c r="F6737" s="205" t="s">
        <v>12</v>
      </c>
      <c r="G6737" s="205" t="s">
        <v>17224</v>
      </c>
      <c r="H6737" s="205" t="s">
        <v>356</v>
      </c>
      <c r="I6737" s="206">
        <v>19296</v>
      </c>
      <c r="J6737" t="str">
        <f t="shared" si="424"/>
        <v>BY|Gilching</v>
      </c>
      <c r="K6737" t="str">
        <f t="shared" si="422"/>
        <v>BY|Gilching</v>
      </c>
      <c r="L6737" s="380" t="str">
        <f t="shared" si="425"/>
        <v>091880121121</v>
      </c>
      <c r="M6737">
        <f t="shared" si="423"/>
        <v>19296</v>
      </c>
    </row>
    <row r="6738" spans="1:13">
      <c r="A6738" s="127" t="s">
        <v>17227</v>
      </c>
      <c r="B6738" s="207" t="s">
        <v>17228</v>
      </c>
      <c r="C6738" s="208" t="s">
        <v>17229</v>
      </c>
      <c r="D6738" s="208" t="s">
        <v>17213</v>
      </c>
      <c r="E6738" s="205" t="s">
        <v>13</v>
      </c>
      <c r="F6738" s="205" t="s">
        <v>12</v>
      </c>
      <c r="G6738" s="205" t="s">
        <v>17227</v>
      </c>
      <c r="H6738" s="205" t="s">
        <v>356</v>
      </c>
      <c r="I6738" s="206">
        <v>11045</v>
      </c>
      <c r="J6738" t="str">
        <f t="shared" si="424"/>
        <v>BY|Herrsching a.Ammersee</v>
      </c>
      <c r="K6738" t="str">
        <f t="shared" si="422"/>
        <v>BY|Herrsching a.Ammersee</v>
      </c>
      <c r="L6738" s="380" t="str">
        <f t="shared" si="425"/>
        <v>091880124124</v>
      </c>
      <c r="M6738">
        <f t="shared" si="423"/>
        <v>11045</v>
      </c>
    </row>
    <row r="6739" spans="1:13">
      <c r="A6739" s="127" t="s">
        <v>17230</v>
      </c>
      <c r="B6739" s="207" t="s">
        <v>17231</v>
      </c>
      <c r="C6739" s="208" t="s">
        <v>17232</v>
      </c>
      <c r="D6739" s="208" t="s">
        <v>17213</v>
      </c>
      <c r="E6739" s="205" t="s">
        <v>13</v>
      </c>
      <c r="F6739" s="205" t="s">
        <v>12</v>
      </c>
      <c r="G6739" s="205" t="s">
        <v>17230</v>
      </c>
      <c r="H6739" s="205" t="s">
        <v>356</v>
      </c>
      <c r="I6739" s="206">
        <v>4834</v>
      </c>
      <c r="J6739" t="str">
        <f t="shared" si="424"/>
        <v>BY|Inning a.Ammersee</v>
      </c>
      <c r="K6739" t="str">
        <f t="shared" si="422"/>
        <v>BY|Inning a.Ammersee</v>
      </c>
      <c r="L6739" s="380" t="str">
        <f t="shared" si="425"/>
        <v>091880126126</v>
      </c>
      <c r="M6739">
        <f t="shared" si="423"/>
        <v>4834</v>
      </c>
    </row>
    <row r="6740" spans="1:13">
      <c r="A6740" s="127" t="s">
        <v>17233</v>
      </c>
      <c r="B6740" s="207" t="s">
        <v>17234</v>
      </c>
      <c r="C6740" s="208" t="s">
        <v>17235</v>
      </c>
      <c r="D6740" s="208" t="s">
        <v>17213</v>
      </c>
      <c r="E6740" s="205" t="s">
        <v>13</v>
      </c>
      <c r="F6740" s="205" t="s">
        <v>12</v>
      </c>
      <c r="G6740" s="205" t="s">
        <v>17233</v>
      </c>
      <c r="H6740" s="205" t="s">
        <v>356</v>
      </c>
      <c r="I6740" s="206">
        <v>7895</v>
      </c>
      <c r="J6740" t="str">
        <f t="shared" si="424"/>
        <v>BY|Krailling</v>
      </c>
      <c r="K6740" t="str">
        <f t="shared" si="422"/>
        <v>BY|Krailling</v>
      </c>
      <c r="L6740" s="380" t="str">
        <f t="shared" si="425"/>
        <v>091880127127</v>
      </c>
      <c r="M6740">
        <f t="shared" si="423"/>
        <v>7895</v>
      </c>
    </row>
    <row r="6741" spans="1:13">
      <c r="A6741" s="127" t="s">
        <v>17236</v>
      </c>
      <c r="B6741" s="207" t="s">
        <v>17237</v>
      </c>
      <c r="C6741" s="208" t="s">
        <v>17238</v>
      </c>
      <c r="D6741" s="208" t="s">
        <v>17213</v>
      </c>
      <c r="E6741" s="205" t="s">
        <v>13</v>
      </c>
      <c r="F6741" s="205" t="s">
        <v>12</v>
      </c>
      <c r="G6741" s="205" t="s">
        <v>17239</v>
      </c>
      <c r="H6741" s="205" t="s">
        <v>356</v>
      </c>
      <c r="I6741" s="206">
        <v>7768</v>
      </c>
      <c r="J6741" t="str">
        <f t="shared" si="424"/>
        <v>BY|Seefeld (Oberbayern)</v>
      </c>
      <c r="K6741" t="str">
        <f t="shared" si="422"/>
        <v>BY|Seefeld</v>
      </c>
      <c r="L6741" s="380" t="str">
        <f t="shared" si="425"/>
        <v>091880132132</v>
      </c>
      <c r="M6741">
        <f t="shared" si="423"/>
        <v>7768</v>
      </c>
    </row>
    <row r="6742" spans="1:13">
      <c r="A6742" s="127" t="s">
        <v>17240</v>
      </c>
      <c r="B6742" s="207" t="s">
        <v>17241</v>
      </c>
      <c r="C6742" s="208" t="s">
        <v>17242</v>
      </c>
      <c r="D6742" s="208" t="s">
        <v>17213</v>
      </c>
      <c r="E6742" s="205" t="s">
        <v>13</v>
      </c>
      <c r="F6742" s="205" t="s">
        <v>12</v>
      </c>
      <c r="G6742" s="205" t="s">
        <v>17240</v>
      </c>
      <c r="H6742" s="205" t="s">
        <v>356</v>
      </c>
      <c r="I6742" s="206">
        <v>5617</v>
      </c>
      <c r="J6742" t="str">
        <f t="shared" si="424"/>
        <v>BY|Pöcking</v>
      </c>
      <c r="K6742" t="str">
        <f t="shared" si="422"/>
        <v>BY|Pöcking</v>
      </c>
      <c r="L6742" s="380" t="str">
        <f t="shared" si="425"/>
        <v>091880137137</v>
      </c>
      <c r="M6742">
        <f t="shared" si="423"/>
        <v>5617</v>
      </c>
    </row>
    <row r="6743" spans="1:13">
      <c r="A6743" s="127" t="s">
        <v>17243</v>
      </c>
      <c r="B6743" s="207" t="s">
        <v>17244</v>
      </c>
      <c r="C6743" s="208" t="s">
        <v>17245</v>
      </c>
      <c r="D6743" s="208" t="s">
        <v>17213</v>
      </c>
      <c r="E6743" s="205" t="s">
        <v>13</v>
      </c>
      <c r="F6743" s="205" t="s">
        <v>12</v>
      </c>
      <c r="G6743" s="205" t="s">
        <v>17246</v>
      </c>
      <c r="H6743" s="205" t="s">
        <v>356</v>
      </c>
      <c r="I6743" s="206">
        <v>23940</v>
      </c>
      <c r="J6743" t="str">
        <f t="shared" si="424"/>
        <v>BY|Starnberg</v>
      </c>
      <c r="K6743" t="str">
        <f t="shared" si="422"/>
        <v>BY|Starnberg, St</v>
      </c>
      <c r="L6743" s="380" t="str">
        <f t="shared" si="425"/>
        <v>091880139139</v>
      </c>
      <c r="M6743">
        <f t="shared" si="423"/>
        <v>23940</v>
      </c>
    </row>
    <row r="6744" spans="1:13">
      <c r="A6744" s="127" t="s">
        <v>17247</v>
      </c>
      <c r="B6744" s="207" t="s">
        <v>17248</v>
      </c>
      <c r="C6744" s="208" t="s">
        <v>17249</v>
      </c>
      <c r="D6744" s="208" t="s">
        <v>17213</v>
      </c>
      <c r="E6744" s="205" t="s">
        <v>13</v>
      </c>
      <c r="F6744" s="205" t="s">
        <v>12</v>
      </c>
      <c r="G6744" s="205" t="s">
        <v>17247</v>
      </c>
      <c r="H6744" s="205" t="s">
        <v>356</v>
      </c>
      <c r="I6744" s="206">
        <v>9960</v>
      </c>
      <c r="J6744" t="str">
        <f t="shared" si="424"/>
        <v>BY|Tutzing</v>
      </c>
      <c r="K6744" t="str">
        <f t="shared" si="422"/>
        <v>BY|Tutzing</v>
      </c>
      <c r="L6744" s="380" t="str">
        <f t="shared" si="425"/>
        <v>091880141141</v>
      </c>
      <c r="M6744">
        <f t="shared" si="423"/>
        <v>9960</v>
      </c>
    </row>
    <row r="6745" spans="1:13">
      <c r="A6745" s="127" t="s">
        <v>17250</v>
      </c>
      <c r="B6745" s="207" t="s">
        <v>17251</v>
      </c>
      <c r="C6745" s="208" t="s">
        <v>17252</v>
      </c>
      <c r="D6745" s="208" t="s">
        <v>17213</v>
      </c>
      <c r="E6745" s="205" t="s">
        <v>13</v>
      </c>
      <c r="F6745" s="205" t="s">
        <v>12</v>
      </c>
      <c r="G6745" s="205" t="s">
        <v>17250</v>
      </c>
      <c r="H6745" s="205" t="s">
        <v>356</v>
      </c>
      <c r="I6745" s="206">
        <v>5562</v>
      </c>
      <c r="J6745" t="str">
        <f t="shared" si="424"/>
        <v>BY|Weßling</v>
      </c>
      <c r="K6745" t="str">
        <f t="shared" si="422"/>
        <v>BY|Weßling</v>
      </c>
      <c r="L6745" s="380" t="str">
        <f t="shared" si="425"/>
        <v>091880144144</v>
      </c>
      <c r="M6745">
        <f t="shared" si="423"/>
        <v>5562</v>
      </c>
    </row>
    <row r="6746" spans="1:13">
      <c r="A6746" s="127" t="s">
        <v>17253</v>
      </c>
      <c r="B6746" s="207" t="s">
        <v>17254</v>
      </c>
      <c r="C6746" s="208" t="s">
        <v>17255</v>
      </c>
      <c r="D6746" s="208" t="s">
        <v>17213</v>
      </c>
      <c r="E6746" s="205" t="s">
        <v>13</v>
      </c>
      <c r="F6746" s="205" t="s">
        <v>12</v>
      </c>
      <c r="G6746" s="205" t="s">
        <v>17253</v>
      </c>
      <c r="H6746" s="205" t="s">
        <v>356</v>
      </c>
      <c r="I6746" s="206">
        <v>5143</v>
      </c>
      <c r="J6746" t="str">
        <f t="shared" si="424"/>
        <v>BY|Wörthsee</v>
      </c>
      <c r="K6746" t="str">
        <f t="shared" si="422"/>
        <v>BY|Wörthsee</v>
      </c>
      <c r="L6746" s="380" t="str">
        <f t="shared" si="425"/>
        <v>091880145145</v>
      </c>
      <c r="M6746">
        <f t="shared" si="423"/>
        <v>5143</v>
      </c>
    </row>
    <row r="6747" spans="1:13">
      <c r="A6747" s="127" t="s">
        <v>17256</v>
      </c>
      <c r="B6747" s="207" t="s">
        <v>17257</v>
      </c>
      <c r="C6747" s="208" t="s">
        <v>17258</v>
      </c>
      <c r="D6747" s="208" t="s">
        <v>17213</v>
      </c>
      <c r="E6747" s="205" t="s">
        <v>13</v>
      </c>
      <c r="F6747" s="205" t="s">
        <v>12</v>
      </c>
      <c r="G6747" s="205" t="s">
        <v>17256</v>
      </c>
      <c r="H6747" s="205" t="s">
        <v>356</v>
      </c>
      <c r="I6747" s="206">
        <v>0</v>
      </c>
      <c r="J6747" t="str">
        <f t="shared" si="424"/>
        <v>BY|Starnberger See</v>
      </c>
      <c r="K6747" t="str">
        <f t="shared" si="422"/>
        <v>BY|Starnberger See</v>
      </c>
      <c r="L6747" s="380" t="str">
        <f t="shared" si="425"/>
        <v>091889451451</v>
      </c>
      <c r="M6747">
        <f t="shared" si="423"/>
        <v>0</v>
      </c>
    </row>
    <row r="6748" spans="1:13">
      <c r="A6748" s="127" t="s">
        <v>17259</v>
      </c>
      <c r="B6748" s="207" t="s">
        <v>17260</v>
      </c>
      <c r="C6748" s="208" t="s">
        <v>17261</v>
      </c>
      <c r="D6748" s="208" t="s">
        <v>17262</v>
      </c>
      <c r="E6748" s="205" t="s">
        <v>13</v>
      </c>
      <c r="F6748" s="205" t="s">
        <v>12</v>
      </c>
      <c r="G6748" s="205" t="s">
        <v>17259</v>
      </c>
      <c r="H6748" s="205" t="s">
        <v>356</v>
      </c>
      <c r="I6748" s="206">
        <v>4273</v>
      </c>
      <c r="J6748" t="str">
        <f t="shared" si="424"/>
        <v>BY|Altenmarkt a.d.Alz</v>
      </c>
      <c r="K6748" t="str">
        <f t="shared" si="422"/>
        <v>BY|Altenmarkt a.d.Alz</v>
      </c>
      <c r="L6748" s="380" t="str">
        <f t="shared" si="425"/>
        <v>091890111111</v>
      </c>
      <c r="M6748">
        <f t="shared" si="423"/>
        <v>4273</v>
      </c>
    </row>
    <row r="6749" spans="1:13">
      <c r="A6749" s="127" t="s">
        <v>17263</v>
      </c>
      <c r="B6749" s="207" t="s">
        <v>17264</v>
      </c>
      <c r="C6749" s="208" t="s">
        <v>17265</v>
      </c>
      <c r="D6749" s="208" t="s">
        <v>17262</v>
      </c>
      <c r="E6749" s="205" t="s">
        <v>13</v>
      </c>
      <c r="F6749" s="205" t="s">
        <v>12</v>
      </c>
      <c r="G6749" s="205" t="s">
        <v>17266</v>
      </c>
      <c r="H6749" s="205" t="s">
        <v>12875</v>
      </c>
      <c r="I6749" s="206">
        <v>4970</v>
      </c>
      <c r="J6749" t="str">
        <f t="shared" si="424"/>
        <v>BY|Bergen (Chiemgau)</v>
      </c>
      <c r="K6749" t="str">
        <f t="shared" si="422"/>
        <v>BY|Bergen (VGem)</v>
      </c>
      <c r="L6749" s="380" t="str">
        <f t="shared" si="425"/>
        <v>091895166113</v>
      </c>
      <c r="M6749">
        <f t="shared" si="423"/>
        <v>6813</v>
      </c>
    </row>
    <row r="6750" spans="1:13">
      <c r="A6750" s="127" t="s">
        <v>17267</v>
      </c>
      <c r="B6750" s="207" t="s">
        <v>17268</v>
      </c>
      <c r="C6750" s="208" t="s">
        <v>17269</v>
      </c>
      <c r="D6750" s="208" t="s">
        <v>17262</v>
      </c>
      <c r="E6750" s="205" t="s">
        <v>13</v>
      </c>
      <c r="F6750" s="205" t="s">
        <v>12</v>
      </c>
      <c r="G6750" s="205" t="s">
        <v>17267</v>
      </c>
      <c r="H6750" s="205" t="s">
        <v>356</v>
      </c>
      <c r="I6750" s="206">
        <v>5065</v>
      </c>
      <c r="J6750" t="str">
        <f t="shared" si="424"/>
        <v>BY|Chieming</v>
      </c>
      <c r="K6750" t="str">
        <f t="shared" si="422"/>
        <v>BY|Chieming</v>
      </c>
      <c r="L6750" s="380" t="str">
        <f t="shared" si="425"/>
        <v>091890114114</v>
      </c>
      <c r="M6750">
        <f t="shared" si="423"/>
        <v>5065</v>
      </c>
    </row>
    <row r="6751" spans="1:13">
      <c r="A6751" s="127" t="s">
        <v>17270</v>
      </c>
      <c r="B6751" s="207" t="s">
        <v>17271</v>
      </c>
      <c r="C6751" s="208" t="s">
        <v>17272</v>
      </c>
      <c r="D6751" s="208" t="s">
        <v>17262</v>
      </c>
      <c r="E6751" s="205" t="s">
        <v>13</v>
      </c>
      <c r="F6751" s="205" t="s">
        <v>12</v>
      </c>
      <c r="G6751" s="205" t="s">
        <v>17270</v>
      </c>
      <c r="H6751" s="205" t="s">
        <v>356</v>
      </c>
      <c r="I6751" s="206">
        <v>2602</v>
      </c>
      <c r="J6751" t="str">
        <f t="shared" si="424"/>
        <v>BY|Engelsberg</v>
      </c>
      <c r="K6751" t="str">
        <f t="shared" si="422"/>
        <v>BY|Engelsberg</v>
      </c>
      <c r="L6751" s="380" t="str">
        <f t="shared" si="425"/>
        <v>091890115115</v>
      </c>
      <c r="M6751">
        <f t="shared" si="423"/>
        <v>2602</v>
      </c>
    </row>
    <row r="6752" spans="1:13">
      <c r="A6752" s="127" t="s">
        <v>17273</v>
      </c>
      <c r="B6752" s="207" t="s">
        <v>17274</v>
      </c>
      <c r="C6752" s="208" t="s">
        <v>17275</v>
      </c>
      <c r="D6752" s="208" t="s">
        <v>17262</v>
      </c>
      <c r="E6752" s="205" t="s">
        <v>13</v>
      </c>
      <c r="F6752" s="205" t="s">
        <v>12</v>
      </c>
      <c r="G6752" s="205" t="s">
        <v>17273</v>
      </c>
      <c r="H6752" s="205" t="s">
        <v>356</v>
      </c>
      <c r="I6752" s="206">
        <v>4485</v>
      </c>
      <c r="J6752" t="str">
        <f t="shared" si="424"/>
        <v>BY|Fridolfing</v>
      </c>
      <c r="K6752" t="str">
        <f t="shared" si="422"/>
        <v>BY|Fridolfing</v>
      </c>
      <c r="L6752" s="380" t="str">
        <f t="shared" si="425"/>
        <v>091890118118</v>
      </c>
      <c r="M6752">
        <f t="shared" si="423"/>
        <v>4485</v>
      </c>
    </row>
    <row r="6753" spans="1:13">
      <c r="A6753" s="127" t="s">
        <v>17276</v>
      </c>
      <c r="B6753" s="207" t="s">
        <v>17277</v>
      </c>
      <c r="C6753" s="208" t="s">
        <v>17278</v>
      </c>
      <c r="D6753" s="208" t="s">
        <v>17262</v>
      </c>
      <c r="E6753" s="205" t="s">
        <v>13</v>
      </c>
      <c r="F6753" s="205" t="s">
        <v>12</v>
      </c>
      <c r="G6753" s="205" t="s">
        <v>17276</v>
      </c>
      <c r="H6753" s="205" t="s">
        <v>356</v>
      </c>
      <c r="I6753" s="206">
        <v>4478</v>
      </c>
      <c r="J6753" t="str">
        <f t="shared" si="424"/>
        <v>BY|Grabenstätt</v>
      </c>
      <c r="K6753" t="str">
        <f t="shared" si="422"/>
        <v>BY|Grabenstätt</v>
      </c>
      <c r="L6753" s="380" t="str">
        <f t="shared" si="425"/>
        <v>091890119119</v>
      </c>
      <c r="M6753">
        <f t="shared" si="423"/>
        <v>4478</v>
      </c>
    </row>
    <row r="6754" spans="1:13">
      <c r="A6754" s="127" t="s">
        <v>17279</v>
      </c>
      <c r="B6754" s="207" t="s">
        <v>17280</v>
      </c>
      <c r="C6754" s="208" t="s">
        <v>17281</v>
      </c>
      <c r="D6754" s="208" t="s">
        <v>17262</v>
      </c>
      <c r="E6754" s="205" t="s">
        <v>13</v>
      </c>
      <c r="F6754" s="205" t="s">
        <v>12</v>
      </c>
      <c r="G6754" s="205" t="s">
        <v>17282</v>
      </c>
      <c r="H6754" s="205" t="s">
        <v>356</v>
      </c>
      <c r="I6754" s="206">
        <v>7285</v>
      </c>
      <c r="J6754" t="str">
        <f t="shared" si="424"/>
        <v>BY|Grassau</v>
      </c>
      <c r="K6754" t="str">
        <f t="shared" si="422"/>
        <v>BY|Grassau, M</v>
      </c>
      <c r="L6754" s="380" t="str">
        <f t="shared" si="425"/>
        <v>091890120120</v>
      </c>
      <c r="M6754">
        <f t="shared" si="423"/>
        <v>7285</v>
      </c>
    </row>
    <row r="6755" spans="1:13">
      <c r="A6755" s="127" t="s">
        <v>17283</v>
      </c>
      <c r="B6755" s="209" t="s">
        <v>17284</v>
      </c>
      <c r="C6755" s="208" t="s">
        <v>17285</v>
      </c>
      <c r="D6755" s="208" t="s">
        <v>17262</v>
      </c>
      <c r="E6755" s="205" t="s">
        <v>13</v>
      </c>
      <c r="F6755" s="205" t="s">
        <v>12</v>
      </c>
      <c r="G6755" s="205" t="s">
        <v>17283</v>
      </c>
      <c r="H6755" s="205" t="s">
        <v>356</v>
      </c>
      <c r="I6755" s="206">
        <v>4986</v>
      </c>
      <c r="J6755" t="str">
        <f t="shared" si="424"/>
        <v>BY|Inzell</v>
      </c>
      <c r="K6755" t="str">
        <f t="shared" si="422"/>
        <v>BY|Inzell</v>
      </c>
      <c r="L6755" s="380" t="str">
        <f t="shared" si="425"/>
        <v>091890124124</v>
      </c>
      <c r="M6755">
        <f t="shared" si="423"/>
        <v>4986</v>
      </c>
    </row>
    <row r="6756" spans="1:13">
      <c r="A6756" s="127" t="s">
        <v>17286</v>
      </c>
      <c r="B6756" s="207" t="s">
        <v>17287</v>
      </c>
      <c r="C6756" s="208" t="s">
        <v>17288</v>
      </c>
      <c r="D6756" s="208" t="s">
        <v>17262</v>
      </c>
      <c r="E6756" s="205" t="s">
        <v>13</v>
      </c>
      <c r="F6756" s="205" t="s">
        <v>12</v>
      </c>
      <c r="G6756" s="205" t="s">
        <v>17289</v>
      </c>
      <c r="H6756" s="205" t="s">
        <v>12875</v>
      </c>
      <c r="I6756" s="206">
        <v>1406</v>
      </c>
      <c r="J6756" t="str">
        <f t="shared" si="424"/>
        <v>BY|Kienberg</v>
      </c>
      <c r="K6756" t="str">
        <f t="shared" si="422"/>
        <v>BY|Obing (VGem)</v>
      </c>
      <c r="L6756" s="380" t="str">
        <f t="shared" si="425"/>
        <v>091895170126</v>
      </c>
      <c r="M6756">
        <f t="shared" si="423"/>
        <v>7900</v>
      </c>
    </row>
    <row r="6757" spans="1:13">
      <c r="A6757" s="127" t="s">
        <v>17290</v>
      </c>
      <c r="B6757" s="207" t="s">
        <v>17291</v>
      </c>
      <c r="C6757" s="208" t="s">
        <v>17292</v>
      </c>
      <c r="D6757" s="208" t="s">
        <v>17262</v>
      </c>
      <c r="E6757" s="205" t="s">
        <v>13</v>
      </c>
      <c r="F6757" s="205" t="s">
        <v>12</v>
      </c>
      <c r="G6757" s="205" t="s">
        <v>17290</v>
      </c>
      <c r="H6757" s="205" t="s">
        <v>356</v>
      </c>
      <c r="I6757" s="206">
        <v>3334</v>
      </c>
      <c r="J6757" t="str">
        <f t="shared" si="424"/>
        <v>BY|Kirchanschöring</v>
      </c>
      <c r="K6757" t="str">
        <f t="shared" si="422"/>
        <v>BY|Kirchanschöring</v>
      </c>
      <c r="L6757" s="380" t="str">
        <f t="shared" si="425"/>
        <v>091890127127</v>
      </c>
      <c r="M6757">
        <f t="shared" si="423"/>
        <v>3334</v>
      </c>
    </row>
    <row r="6758" spans="1:13">
      <c r="A6758" s="127" t="s">
        <v>17293</v>
      </c>
      <c r="B6758" s="207" t="s">
        <v>17294</v>
      </c>
      <c r="C6758" s="208" t="s">
        <v>17295</v>
      </c>
      <c r="D6758" s="208" t="s">
        <v>17262</v>
      </c>
      <c r="E6758" s="205" t="s">
        <v>13</v>
      </c>
      <c r="F6758" s="205" t="s">
        <v>12</v>
      </c>
      <c r="G6758" s="205" t="s">
        <v>17296</v>
      </c>
      <c r="H6758" s="205" t="s">
        <v>12875</v>
      </c>
      <c r="I6758" s="206">
        <v>3374</v>
      </c>
      <c r="J6758" t="str">
        <f t="shared" si="424"/>
        <v>BY|Marquartstein</v>
      </c>
      <c r="K6758" t="str">
        <f t="shared" si="422"/>
        <v>BY|Marquartstein (VGem)</v>
      </c>
      <c r="L6758" s="380" t="str">
        <f t="shared" si="425"/>
        <v>091895169129</v>
      </c>
      <c r="M6758">
        <f t="shared" si="423"/>
        <v>4571</v>
      </c>
    </row>
    <row r="6759" spans="1:13">
      <c r="A6759" s="127" t="s">
        <v>17297</v>
      </c>
      <c r="B6759" s="207" t="s">
        <v>17298</v>
      </c>
      <c r="C6759" s="208" t="s">
        <v>17299</v>
      </c>
      <c r="D6759" s="208" t="s">
        <v>17262</v>
      </c>
      <c r="E6759" s="205" t="s">
        <v>13</v>
      </c>
      <c r="F6759" s="205" t="s">
        <v>12</v>
      </c>
      <c r="G6759" s="205" t="s">
        <v>17297</v>
      </c>
      <c r="H6759" s="205" t="s">
        <v>356</v>
      </c>
      <c r="I6759" s="206">
        <v>2458</v>
      </c>
      <c r="J6759" t="str">
        <f t="shared" si="424"/>
        <v>BY|Nußdorf</v>
      </c>
      <c r="K6759" t="str">
        <f t="shared" si="422"/>
        <v>BY|Nußdorf</v>
      </c>
      <c r="L6759" s="380" t="str">
        <f t="shared" si="425"/>
        <v>091890130130</v>
      </c>
      <c r="M6759">
        <f t="shared" si="423"/>
        <v>2458</v>
      </c>
    </row>
    <row r="6760" spans="1:13">
      <c r="A6760" s="127" t="s">
        <v>17300</v>
      </c>
      <c r="B6760" s="207" t="s">
        <v>17301</v>
      </c>
      <c r="C6760" s="208" t="s">
        <v>17288</v>
      </c>
      <c r="D6760" s="208" t="s">
        <v>17262</v>
      </c>
      <c r="E6760" s="205" t="s">
        <v>13</v>
      </c>
      <c r="F6760" s="205" t="s">
        <v>12</v>
      </c>
      <c r="G6760" s="205" t="s">
        <v>17289</v>
      </c>
      <c r="H6760" s="205" t="s">
        <v>12875</v>
      </c>
      <c r="I6760" s="206">
        <v>4560</v>
      </c>
      <c r="J6760" t="str">
        <f t="shared" si="424"/>
        <v>BY|Obing</v>
      </c>
      <c r="K6760" t="str">
        <f t="shared" si="422"/>
        <v>BY|Obing (VGem)</v>
      </c>
      <c r="L6760" s="380" t="str">
        <f t="shared" si="425"/>
        <v>091895170133</v>
      </c>
      <c r="M6760">
        <f t="shared" si="423"/>
        <v>7900</v>
      </c>
    </row>
    <row r="6761" spans="1:13">
      <c r="A6761" s="127" t="s">
        <v>17302</v>
      </c>
      <c r="B6761" s="207" t="s">
        <v>17303</v>
      </c>
      <c r="C6761" s="208" t="s">
        <v>17304</v>
      </c>
      <c r="D6761" s="208" t="s">
        <v>17262</v>
      </c>
      <c r="E6761" s="205" t="s">
        <v>13</v>
      </c>
      <c r="F6761" s="205" t="s">
        <v>12</v>
      </c>
      <c r="G6761" s="205" t="s">
        <v>17302</v>
      </c>
      <c r="H6761" s="205" t="s">
        <v>356</v>
      </c>
      <c r="I6761" s="206">
        <v>3658</v>
      </c>
      <c r="J6761" t="str">
        <f t="shared" si="424"/>
        <v>BY|Palling</v>
      </c>
      <c r="K6761" t="str">
        <f t="shared" si="422"/>
        <v>BY|Palling</v>
      </c>
      <c r="L6761" s="380" t="str">
        <f t="shared" si="425"/>
        <v>091890134134</v>
      </c>
      <c r="M6761">
        <f t="shared" si="423"/>
        <v>3658</v>
      </c>
    </row>
    <row r="6762" spans="1:13">
      <c r="A6762" s="127" t="s">
        <v>17305</v>
      </c>
      <c r="B6762" s="207" t="s">
        <v>17306</v>
      </c>
      <c r="C6762" s="208" t="s">
        <v>17307</v>
      </c>
      <c r="D6762" s="208" t="s">
        <v>17262</v>
      </c>
      <c r="E6762" s="205" t="s">
        <v>13</v>
      </c>
      <c r="F6762" s="205" t="s">
        <v>12</v>
      </c>
      <c r="G6762" s="205" t="s">
        <v>17305</v>
      </c>
      <c r="H6762" s="205" t="s">
        <v>356</v>
      </c>
      <c r="I6762" s="206">
        <v>2396</v>
      </c>
      <c r="J6762" t="str">
        <f t="shared" si="424"/>
        <v>BY|Petting</v>
      </c>
      <c r="K6762" t="str">
        <f t="shared" si="422"/>
        <v>BY|Petting</v>
      </c>
      <c r="L6762" s="380" t="str">
        <f t="shared" si="425"/>
        <v>091890135135</v>
      </c>
      <c r="M6762">
        <f t="shared" si="423"/>
        <v>2396</v>
      </c>
    </row>
    <row r="6763" spans="1:13">
      <c r="A6763" s="127" t="s">
        <v>17308</v>
      </c>
      <c r="B6763" s="207" t="s">
        <v>17309</v>
      </c>
      <c r="C6763" s="208" t="s">
        <v>17288</v>
      </c>
      <c r="D6763" s="208" t="s">
        <v>17262</v>
      </c>
      <c r="E6763" s="205" t="s">
        <v>13</v>
      </c>
      <c r="F6763" s="205" t="s">
        <v>12</v>
      </c>
      <c r="G6763" s="205" t="s">
        <v>17289</v>
      </c>
      <c r="H6763" s="205" t="s">
        <v>12875</v>
      </c>
      <c r="I6763" s="206">
        <v>1934</v>
      </c>
      <c r="J6763" t="str">
        <f t="shared" si="424"/>
        <v>BY|Pittenhart</v>
      </c>
      <c r="K6763" t="str">
        <f t="shared" si="422"/>
        <v>BY|Obing (VGem)</v>
      </c>
      <c r="L6763" s="380" t="str">
        <f t="shared" si="425"/>
        <v>091895170137</v>
      </c>
      <c r="M6763">
        <f t="shared" si="423"/>
        <v>7900</v>
      </c>
    </row>
    <row r="6764" spans="1:13">
      <c r="A6764" s="127" t="s">
        <v>17310</v>
      </c>
      <c r="B6764" s="207" t="s">
        <v>17311</v>
      </c>
      <c r="C6764" s="208" t="s">
        <v>17312</v>
      </c>
      <c r="D6764" s="208" t="s">
        <v>17262</v>
      </c>
      <c r="E6764" s="205" t="s">
        <v>13</v>
      </c>
      <c r="F6764" s="205" t="s">
        <v>12</v>
      </c>
      <c r="G6764" s="205" t="s">
        <v>17310</v>
      </c>
      <c r="H6764" s="205" t="s">
        <v>356</v>
      </c>
      <c r="I6764" s="206">
        <v>2338</v>
      </c>
      <c r="J6764" t="str">
        <f t="shared" si="424"/>
        <v>BY|Reit im Winkl</v>
      </c>
      <c r="K6764" t="str">
        <f t="shared" si="422"/>
        <v>BY|Reit im Winkl</v>
      </c>
      <c r="L6764" s="380" t="str">
        <f t="shared" si="425"/>
        <v>091890139139</v>
      </c>
      <c r="M6764">
        <f t="shared" si="423"/>
        <v>2338</v>
      </c>
    </row>
    <row r="6765" spans="1:13">
      <c r="A6765" s="127" t="s">
        <v>17313</v>
      </c>
      <c r="B6765" s="209" t="s">
        <v>17314</v>
      </c>
      <c r="C6765" s="208" t="s">
        <v>17315</v>
      </c>
      <c r="D6765" s="208" t="s">
        <v>17262</v>
      </c>
      <c r="E6765" s="205" t="s">
        <v>13</v>
      </c>
      <c r="F6765" s="205" t="s">
        <v>12</v>
      </c>
      <c r="G6765" s="205" t="s">
        <v>17313</v>
      </c>
      <c r="H6765" s="205" t="s">
        <v>356</v>
      </c>
      <c r="I6765" s="206">
        <v>7235</v>
      </c>
      <c r="J6765" t="str">
        <f t="shared" si="424"/>
        <v>BY|Ruhpolding</v>
      </c>
      <c r="K6765" t="str">
        <f t="shared" si="422"/>
        <v>BY|Ruhpolding</v>
      </c>
      <c r="L6765" s="380" t="str">
        <f t="shared" si="425"/>
        <v>091890140140</v>
      </c>
      <c r="M6765">
        <f t="shared" si="423"/>
        <v>7235</v>
      </c>
    </row>
    <row r="6766" spans="1:13">
      <c r="A6766" s="127" t="s">
        <v>17316</v>
      </c>
      <c r="B6766" s="207" t="s">
        <v>17317</v>
      </c>
      <c r="C6766" s="208" t="s">
        <v>17318</v>
      </c>
      <c r="D6766" s="208" t="s">
        <v>17262</v>
      </c>
      <c r="E6766" s="205" t="s">
        <v>13</v>
      </c>
      <c r="F6766" s="205" t="s">
        <v>12</v>
      </c>
      <c r="G6766" s="205" t="s">
        <v>17316</v>
      </c>
      <c r="H6766" s="205" t="s">
        <v>356</v>
      </c>
      <c r="I6766" s="206">
        <v>1900</v>
      </c>
      <c r="J6766" t="str">
        <f t="shared" si="424"/>
        <v>BY|Schleching</v>
      </c>
      <c r="K6766" t="str">
        <f t="shared" si="422"/>
        <v>BY|Schleching</v>
      </c>
      <c r="L6766" s="380" t="str">
        <f t="shared" si="425"/>
        <v>091890141141</v>
      </c>
      <c r="M6766">
        <f t="shared" si="423"/>
        <v>1900</v>
      </c>
    </row>
    <row r="6767" spans="1:13">
      <c r="A6767" s="127" t="s">
        <v>17319</v>
      </c>
      <c r="B6767" s="207" t="s">
        <v>17320</v>
      </c>
      <c r="C6767" s="208" t="s">
        <v>17321</v>
      </c>
      <c r="D6767" s="208" t="s">
        <v>17262</v>
      </c>
      <c r="E6767" s="205" t="s">
        <v>13</v>
      </c>
      <c r="F6767" s="205" t="s">
        <v>12</v>
      </c>
      <c r="G6767" s="205" t="s">
        <v>17319</v>
      </c>
      <c r="H6767" s="205" t="s">
        <v>356</v>
      </c>
      <c r="I6767" s="206">
        <v>3868</v>
      </c>
      <c r="J6767" t="str">
        <f t="shared" si="424"/>
        <v>BY|Schnaitsee</v>
      </c>
      <c r="K6767" t="str">
        <f t="shared" si="422"/>
        <v>BY|Schnaitsee</v>
      </c>
      <c r="L6767" s="380" t="str">
        <f t="shared" si="425"/>
        <v>091890142142</v>
      </c>
      <c r="M6767">
        <f t="shared" si="423"/>
        <v>3868</v>
      </c>
    </row>
    <row r="6768" spans="1:13">
      <c r="A6768" s="127" t="s">
        <v>17322</v>
      </c>
      <c r="B6768" s="207" t="s">
        <v>17323</v>
      </c>
      <c r="C6768" s="208" t="s">
        <v>17324</v>
      </c>
      <c r="D6768" s="208" t="s">
        <v>17262</v>
      </c>
      <c r="E6768" s="205" t="s">
        <v>13</v>
      </c>
      <c r="F6768" s="205" t="s">
        <v>12</v>
      </c>
      <c r="G6768" s="205" t="s">
        <v>17322</v>
      </c>
      <c r="H6768" s="205" t="s">
        <v>356</v>
      </c>
      <c r="I6768" s="206">
        <v>4594</v>
      </c>
      <c r="J6768" t="str">
        <f t="shared" si="424"/>
        <v>BY|Seeon-Seebruck</v>
      </c>
      <c r="K6768" t="str">
        <f t="shared" si="422"/>
        <v>BY|Seeon-Seebruck</v>
      </c>
      <c r="L6768" s="380" t="str">
        <f t="shared" si="425"/>
        <v>091890143143</v>
      </c>
      <c r="M6768">
        <f t="shared" si="423"/>
        <v>4594</v>
      </c>
    </row>
    <row r="6769" spans="1:13">
      <c r="A6769" s="127" t="s">
        <v>17325</v>
      </c>
      <c r="B6769" s="207" t="s">
        <v>17326</v>
      </c>
      <c r="C6769" s="208" t="s">
        <v>17327</v>
      </c>
      <c r="D6769" s="208" t="s">
        <v>17262</v>
      </c>
      <c r="E6769" s="205" t="s">
        <v>13</v>
      </c>
      <c r="F6769" s="205" t="s">
        <v>12</v>
      </c>
      <c r="G6769" s="205" t="s">
        <v>17325</v>
      </c>
      <c r="H6769" s="205" t="s">
        <v>356</v>
      </c>
      <c r="I6769" s="206">
        <v>8529</v>
      </c>
      <c r="J6769" t="str">
        <f t="shared" si="424"/>
        <v>BY|Siegsdorf</v>
      </c>
      <c r="K6769" t="str">
        <f t="shared" si="422"/>
        <v>BY|Siegsdorf</v>
      </c>
      <c r="L6769" s="380" t="str">
        <f t="shared" si="425"/>
        <v>091890145145</v>
      </c>
      <c r="M6769">
        <f t="shared" si="423"/>
        <v>8529</v>
      </c>
    </row>
    <row r="6770" spans="1:13">
      <c r="A6770" s="127" t="s">
        <v>17328</v>
      </c>
      <c r="B6770" s="207" t="s">
        <v>17329</v>
      </c>
      <c r="C6770" s="208" t="s">
        <v>17295</v>
      </c>
      <c r="D6770" s="208" t="s">
        <v>17262</v>
      </c>
      <c r="E6770" s="205" t="s">
        <v>13</v>
      </c>
      <c r="F6770" s="205" t="s">
        <v>12</v>
      </c>
      <c r="G6770" s="205" t="s">
        <v>17296</v>
      </c>
      <c r="H6770" s="205" t="s">
        <v>12875</v>
      </c>
      <c r="I6770" s="206">
        <v>1197</v>
      </c>
      <c r="J6770" t="str">
        <f t="shared" si="424"/>
        <v>BY|Staudach-Egerndach</v>
      </c>
      <c r="K6770" t="str">
        <f t="shared" si="422"/>
        <v>BY|Marquartstein (VGem)</v>
      </c>
      <c r="L6770" s="380" t="str">
        <f t="shared" si="425"/>
        <v>091895169146</v>
      </c>
      <c r="M6770">
        <f t="shared" si="423"/>
        <v>4571</v>
      </c>
    </row>
    <row r="6771" spans="1:13">
      <c r="A6771" s="127" t="s">
        <v>17330</v>
      </c>
      <c r="B6771" s="207" t="s">
        <v>17331</v>
      </c>
      <c r="C6771" s="208" t="s">
        <v>17332</v>
      </c>
      <c r="D6771" s="208" t="s">
        <v>17262</v>
      </c>
      <c r="E6771" s="205" t="s">
        <v>13</v>
      </c>
      <c r="F6771" s="205" t="s">
        <v>12</v>
      </c>
      <c r="G6771" s="205" t="s">
        <v>17330</v>
      </c>
      <c r="H6771" s="205" t="s">
        <v>356</v>
      </c>
      <c r="I6771" s="206">
        <v>3379</v>
      </c>
      <c r="J6771" t="str">
        <f t="shared" si="424"/>
        <v>BY|Surberg</v>
      </c>
      <c r="K6771" t="str">
        <f t="shared" si="422"/>
        <v>BY|Surberg</v>
      </c>
      <c r="L6771" s="380" t="str">
        <f t="shared" si="425"/>
        <v>091890148148</v>
      </c>
      <c r="M6771">
        <f t="shared" si="423"/>
        <v>3379</v>
      </c>
    </row>
    <row r="6772" spans="1:13">
      <c r="A6772" s="127" t="s">
        <v>17333</v>
      </c>
      <c r="B6772" s="207" t="s">
        <v>17334</v>
      </c>
      <c r="C6772" s="208" t="s">
        <v>17335</v>
      </c>
      <c r="D6772" s="208" t="s">
        <v>17262</v>
      </c>
      <c r="E6772" s="205" t="s">
        <v>13</v>
      </c>
      <c r="F6772" s="205" t="s">
        <v>12</v>
      </c>
      <c r="G6772" s="205" t="s">
        <v>17333</v>
      </c>
      <c r="H6772" s="205" t="s">
        <v>356</v>
      </c>
      <c r="I6772" s="206">
        <v>5797</v>
      </c>
      <c r="J6772" t="str">
        <f t="shared" si="424"/>
        <v>BY|Tacherting</v>
      </c>
      <c r="K6772" t="str">
        <f t="shared" si="422"/>
        <v>BY|Tacherting</v>
      </c>
      <c r="L6772" s="380" t="str">
        <f t="shared" si="425"/>
        <v>091890149149</v>
      </c>
      <c r="M6772">
        <f t="shared" si="423"/>
        <v>5797</v>
      </c>
    </row>
    <row r="6773" spans="1:13">
      <c r="A6773" s="127" t="s">
        <v>17336</v>
      </c>
      <c r="B6773" s="207" t="s">
        <v>17337</v>
      </c>
      <c r="C6773" s="208" t="s">
        <v>17338</v>
      </c>
      <c r="D6773" s="208" t="s">
        <v>17262</v>
      </c>
      <c r="E6773" s="205" t="s">
        <v>13</v>
      </c>
      <c r="F6773" s="205" t="s">
        <v>12</v>
      </c>
      <c r="G6773" s="205" t="s">
        <v>17339</v>
      </c>
      <c r="H6773" s="205" t="s">
        <v>12875</v>
      </c>
      <c r="I6773" s="206">
        <v>2177</v>
      </c>
      <c r="J6773" t="str">
        <f t="shared" si="424"/>
        <v>BY|Taching a.See</v>
      </c>
      <c r="K6773" t="str">
        <f t="shared" si="422"/>
        <v>BY|Waging a.See (VGem)</v>
      </c>
      <c r="L6773" s="380" t="str">
        <f t="shared" si="425"/>
        <v>091895173150</v>
      </c>
      <c r="M6773">
        <f t="shared" si="423"/>
        <v>10976</v>
      </c>
    </row>
    <row r="6774" spans="1:13">
      <c r="A6774" s="127" t="s">
        <v>17340</v>
      </c>
      <c r="B6774" s="207" t="s">
        <v>17341</v>
      </c>
      <c r="C6774" s="208" t="s">
        <v>17342</v>
      </c>
      <c r="D6774" s="208" t="s">
        <v>17262</v>
      </c>
      <c r="E6774" s="205" t="s">
        <v>13</v>
      </c>
      <c r="F6774" s="205" t="s">
        <v>12</v>
      </c>
      <c r="G6774" s="205" t="s">
        <v>17343</v>
      </c>
      <c r="H6774" s="205" t="s">
        <v>356</v>
      </c>
      <c r="I6774" s="206">
        <v>5970</v>
      </c>
      <c r="J6774" t="str">
        <f t="shared" si="424"/>
        <v>BY|Tittmoning</v>
      </c>
      <c r="K6774" t="str">
        <f t="shared" si="422"/>
        <v>BY|Tittmoning, St</v>
      </c>
      <c r="L6774" s="380" t="str">
        <f t="shared" si="425"/>
        <v>091890152152</v>
      </c>
      <c r="M6774">
        <f t="shared" si="423"/>
        <v>5970</v>
      </c>
    </row>
    <row r="6775" spans="1:13">
      <c r="A6775" s="127" t="s">
        <v>17344</v>
      </c>
      <c r="B6775" s="207" t="s">
        <v>17345</v>
      </c>
      <c r="C6775" s="208" t="s">
        <v>17346</v>
      </c>
      <c r="D6775" s="208" t="s">
        <v>17262</v>
      </c>
      <c r="E6775" s="205" t="s">
        <v>13</v>
      </c>
      <c r="F6775" s="205" t="s">
        <v>12</v>
      </c>
      <c r="G6775" s="205" t="s">
        <v>17347</v>
      </c>
      <c r="H6775" s="205" t="s">
        <v>356</v>
      </c>
      <c r="I6775" s="206">
        <v>21021</v>
      </c>
      <c r="J6775" t="str">
        <f t="shared" si="424"/>
        <v>BY|Traunreut</v>
      </c>
      <c r="K6775" t="str">
        <f t="shared" si="422"/>
        <v>BY|Traunreut, St</v>
      </c>
      <c r="L6775" s="380" t="str">
        <f t="shared" si="425"/>
        <v>091890154154</v>
      </c>
      <c r="M6775">
        <f t="shared" si="423"/>
        <v>21021</v>
      </c>
    </row>
    <row r="6776" spans="1:13">
      <c r="A6776" s="127" t="s">
        <v>17348</v>
      </c>
      <c r="B6776" s="207" t="s">
        <v>17349</v>
      </c>
      <c r="C6776" s="208" t="s">
        <v>17350</v>
      </c>
      <c r="D6776" s="208" t="s">
        <v>17262</v>
      </c>
      <c r="E6776" s="205" t="s">
        <v>13</v>
      </c>
      <c r="F6776" s="205" t="s">
        <v>12</v>
      </c>
      <c r="G6776" s="205" t="s">
        <v>17351</v>
      </c>
      <c r="H6776" s="205" t="s">
        <v>356</v>
      </c>
      <c r="I6776" s="206">
        <v>21551</v>
      </c>
      <c r="J6776" t="str">
        <f t="shared" si="424"/>
        <v>BY|Traunstein</v>
      </c>
      <c r="K6776" t="str">
        <f t="shared" si="422"/>
        <v>BY|Traunstein, GKSt</v>
      </c>
      <c r="L6776" s="380" t="str">
        <f t="shared" si="425"/>
        <v>091890155155</v>
      </c>
      <c r="M6776">
        <f t="shared" si="423"/>
        <v>21551</v>
      </c>
    </row>
    <row r="6777" spans="1:13">
      <c r="A6777" s="127" t="s">
        <v>17352</v>
      </c>
      <c r="B6777" s="207" t="s">
        <v>17353</v>
      </c>
      <c r="C6777" s="208" t="s">
        <v>17354</v>
      </c>
      <c r="D6777" s="208" t="s">
        <v>17262</v>
      </c>
      <c r="E6777" s="205" t="s">
        <v>13</v>
      </c>
      <c r="F6777" s="205" t="s">
        <v>12</v>
      </c>
      <c r="G6777" s="205" t="s">
        <v>17355</v>
      </c>
      <c r="H6777" s="205" t="s">
        <v>356</v>
      </c>
      <c r="I6777" s="206">
        <v>11463</v>
      </c>
      <c r="J6777" t="str">
        <f t="shared" si="424"/>
        <v>BY|Trostberg</v>
      </c>
      <c r="K6777" t="str">
        <f t="shared" si="422"/>
        <v>BY|Trostberg, St</v>
      </c>
      <c r="L6777" s="380" t="str">
        <f t="shared" si="425"/>
        <v>091890157157</v>
      </c>
      <c r="M6777">
        <f t="shared" si="423"/>
        <v>11463</v>
      </c>
    </row>
    <row r="6778" spans="1:13">
      <c r="A6778" s="127" t="s">
        <v>17356</v>
      </c>
      <c r="B6778" s="207" t="s">
        <v>17357</v>
      </c>
      <c r="C6778" s="208" t="s">
        <v>17358</v>
      </c>
      <c r="D6778" s="208" t="s">
        <v>17262</v>
      </c>
      <c r="E6778" s="205" t="s">
        <v>13</v>
      </c>
      <c r="F6778" s="205" t="s">
        <v>12</v>
      </c>
      <c r="G6778" s="205" t="s">
        <v>17356</v>
      </c>
      <c r="H6778" s="205" t="s">
        <v>356</v>
      </c>
      <c r="I6778" s="206">
        <v>5122</v>
      </c>
      <c r="J6778" t="str">
        <f t="shared" si="424"/>
        <v>BY|Übersee</v>
      </c>
      <c r="K6778" t="str">
        <f t="shared" si="422"/>
        <v>BY|Übersee</v>
      </c>
      <c r="L6778" s="380" t="str">
        <f t="shared" si="425"/>
        <v>091890159159</v>
      </c>
      <c r="M6778">
        <f t="shared" si="423"/>
        <v>5122</v>
      </c>
    </row>
    <row r="6779" spans="1:13">
      <c r="A6779" s="127" t="s">
        <v>17359</v>
      </c>
      <c r="B6779" s="207" t="s">
        <v>17360</v>
      </c>
      <c r="C6779" s="208" t="s">
        <v>17361</v>
      </c>
      <c r="D6779" s="208" t="s">
        <v>17262</v>
      </c>
      <c r="E6779" s="205" t="s">
        <v>13</v>
      </c>
      <c r="F6779" s="205" t="s">
        <v>12</v>
      </c>
      <c r="G6779" s="205" t="s">
        <v>17359</v>
      </c>
      <c r="H6779" s="205" t="s">
        <v>356</v>
      </c>
      <c r="I6779" s="206">
        <v>3716</v>
      </c>
      <c r="J6779" t="str">
        <f t="shared" si="424"/>
        <v>BY|Unterwössen</v>
      </c>
      <c r="K6779" t="str">
        <f t="shared" si="422"/>
        <v>BY|Unterwössen</v>
      </c>
      <c r="L6779" s="380" t="str">
        <f t="shared" si="425"/>
        <v>091890160160</v>
      </c>
      <c r="M6779">
        <f t="shared" si="423"/>
        <v>3716</v>
      </c>
    </row>
    <row r="6780" spans="1:13">
      <c r="A6780" s="127" t="s">
        <v>17362</v>
      </c>
      <c r="B6780" s="207" t="s">
        <v>17363</v>
      </c>
      <c r="C6780" s="208" t="s">
        <v>17265</v>
      </c>
      <c r="D6780" s="208" t="s">
        <v>17262</v>
      </c>
      <c r="E6780" s="205" t="s">
        <v>13</v>
      </c>
      <c r="F6780" s="205" t="s">
        <v>12</v>
      </c>
      <c r="G6780" s="205" t="s">
        <v>17266</v>
      </c>
      <c r="H6780" s="205" t="s">
        <v>12875</v>
      </c>
      <c r="I6780" s="206">
        <v>1843</v>
      </c>
      <c r="J6780" t="str">
        <f t="shared" si="424"/>
        <v>BY|Vachendorf</v>
      </c>
      <c r="K6780" t="str">
        <f t="shared" si="422"/>
        <v>BY|Bergen (VGem)</v>
      </c>
      <c r="L6780" s="380" t="str">
        <f t="shared" si="425"/>
        <v>091895166161</v>
      </c>
      <c r="M6780">
        <f t="shared" si="423"/>
        <v>6813</v>
      </c>
    </row>
    <row r="6781" spans="1:13">
      <c r="A6781" s="127" t="s">
        <v>17364</v>
      </c>
      <c r="B6781" s="207" t="s">
        <v>17365</v>
      </c>
      <c r="C6781" s="208" t="s">
        <v>17338</v>
      </c>
      <c r="D6781" s="208" t="s">
        <v>17262</v>
      </c>
      <c r="E6781" s="205" t="s">
        <v>13</v>
      </c>
      <c r="F6781" s="205" t="s">
        <v>12</v>
      </c>
      <c r="G6781" s="205" t="s">
        <v>17339</v>
      </c>
      <c r="H6781" s="205" t="s">
        <v>12875</v>
      </c>
      <c r="I6781" s="206">
        <v>7187</v>
      </c>
      <c r="J6781" t="str">
        <f t="shared" si="424"/>
        <v>BY|Waging a.See</v>
      </c>
      <c r="K6781" t="str">
        <f t="shared" si="422"/>
        <v>BY|Waging a.See (VGem)</v>
      </c>
      <c r="L6781" s="380" t="str">
        <f t="shared" si="425"/>
        <v>091895173162</v>
      </c>
      <c r="M6781">
        <f t="shared" si="423"/>
        <v>10976</v>
      </c>
    </row>
    <row r="6782" spans="1:13">
      <c r="A6782" s="127" t="s">
        <v>17366</v>
      </c>
      <c r="B6782" s="207" t="s">
        <v>17367</v>
      </c>
      <c r="C6782" s="208" t="s">
        <v>17338</v>
      </c>
      <c r="D6782" s="208" t="s">
        <v>17262</v>
      </c>
      <c r="E6782" s="205" t="s">
        <v>13</v>
      </c>
      <c r="F6782" s="205" t="s">
        <v>12</v>
      </c>
      <c r="G6782" s="205" t="s">
        <v>17339</v>
      </c>
      <c r="H6782" s="205" t="s">
        <v>12875</v>
      </c>
      <c r="I6782" s="206">
        <v>1612</v>
      </c>
      <c r="J6782" t="str">
        <f t="shared" si="424"/>
        <v>BY|Wonneberg</v>
      </c>
      <c r="K6782" t="str">
        <f t="shared" si="422"/>
        <v>BY|Waging a.See (VGem)</v>
      </c>
      <c r="L6782" s="380" t="str">
        <f t="shared" si="425"/>
        <v>091895173165</v>
      </c>
      <c r="M6782">
        <f t="shared" si="423"/>
        <v>10976</v>
      </c>
    </row>
    <row r="6783" spans="1:13">
      <c r="A6783" s="127" t="s">
        <v>17368</v>
      </c>
      <c r="B6783" s="207" t="s">
        <v>17369</v>
      </c>
      <c r="C6783" s="208" t="s">
        <v>17370</v>
      </c>
      <c r="D6783" s="208" t="s">
        <v>17262</v>
      </c>
      <c r="E6783" s="205" t="s">
        <v>13</v>
      </c>
      <c r="F6783" s="205" t="s">
        <v>12</v>
      </c>
      <c r="G6783" s="205" t="s">
        <v>17368</v>
      </c>
      <c r="H6783" s="205" t="s">
        <v>356</v>
      </c>
      <c r="I6783" s="206">
        <v>0</v>
      </c>
      <c r="J6783" t="str">
        <f t="shared" si="424"/>
        <v>BY|Chiemsee (See)</v>
      </c>
      <c r="K6783" t="str">
        <f t="shared" si="422"/>
        <v>BY|Chiemsee (See)</v>
      </c>
      <c r="L6783" s="380" t="str">
        <f t="shared" si="425"/>
        <v>091899451451</v>
      </c>
      <c r="M6783">
        <f t="shared" si="423"/>
        <v>0</v>
      </c>
    </row>
    <row r="6784" spans="1:13">
      <c r="A6784" s="127" t="s">
        <v>17371</v>
      </c>
      <c r="B6784" s="207" t="s">
        <v>17372</v>
      </c>
      <c r="C6784" s="208" t="s">
        <v>17373</v>
      </c>
      <c r="D6784" s="208" t="s">
        <v>17262</v>
      </c>
      <c r="E6784" s="205" t="s">
        <v>13</v>
      </c>
      <c r="F6784" s="205" t="s">
        <v>12</v>
      </c>
      <c r="G6784" s="205" t="s">
        <v>17371</v>
      </c>
      <c r="H6784" s="205" t="s">
        <v>356</v>
      </c>
      <c r="I6784" s="206">
        <v>0</v>
      </c>
      <c r="J6784" t="str">
        <f t="shared" si="424"/>
        <v>BY|Waginger See</v>
      </c>
      <c r="K6784" t="str">
        <f t="shared" si="422"/>
        <v>BY|Waginger See</v>
      </c>
      <c r="L6784" s="380" t="str">
        <f t="shared" si="425"/>
        <v>091899452452</v>
      </c>
      <c r="M6784">
        <f t="shared" si="423"/>
        <v>0</v>
      </c>
    </row>
    <row r="6785" spans="1:13">
      <c r="A6785" s="127" t="s">
        <v>17374</v>
      </c>
      <c r="B6785" s="207" t="s">
        <v>17375</v>
      </c>
      <c r="C6785" s="208" t="s">
        <v>17376</v>
      </c>
      <c r="D6785" s="208" t="s">
        <v>17377</v>
      </c>
      <c r="E6785" s="205" t="s">
        <v>13</v>
      </c>
      <c r="F6785" s="205" t="s">
        <v>12</v>
      </c>
      <c r="G6785" s="205" t="s">
        <v>17378</v>
      </c>
      <c r="H6785" s="205" t="s">
        <v>12875</v>
      </c>
      <c r="I6785" s="206">
        <v>3299</v>
      </c>
      <c r="J6785" t="str">
        <f t="shared" si="424"/>
        <v>BY|Altenstadt (Oberbayern)</v>
      </c>
      <c r="K6785" t="str">
        <f t="shared" si="422"/>
        <v>BY|Altenstadt (VGem)</v>
      </c>
      <c r="L6785" s="380" t="str">
        <f t="shared" si="425"/>
        <v>091905174111</v>
      </c>
      <c r="M6785">
        <f t="shared" si="423"/>
        <v>8581</v>
      </c>
    </row>
    <row r="6786" spans="1:13">
      <c r="A6786" s="127" t="s">
        <v>17379</v>
      </c>
      <c r="B6786" s="207" t="s">
        <v>17380</v>
      </c>
      <c r="C6786" s="208" t="s">
        <v>17381</v>
      </c>
      <c r="D6786" s="208" t="s">
        <v>17377</v>
      </c>
      <c r="E6786" s="205" t="s">
        <v>13</v>
      </c>
      <c r="F6786" s="205" t="s">
        <v>12</v>
      </c>
      <c r="G6786" s="205" t="s">
        <v>17382</v>
      </c>
      <c r="H6786" s="205" t="s">
        <v>12875</v>
      </c>
      <c r="I6786" s="206">
        <v>1379</v>
      </c>
      <c r="J6786" t="str">
        <f t="shared" si="424"/>
        <v>BY|Antdorf</v>
      </c>
      <c r="K6786" t="str">
        <f t="shared" si="422"/>
        <v>BY|Habach (VGem)</v>
      </c>
      <c r="L6786" s="380" t="str">
        <f t="shared" si="425"/>
        <v>091905176113</v>
      </c>
      <c r="M6786">
        <f t="shared" si="423"/>
        <v>5391</v>
      </c>
    </row>
    <row r="6787" spans="1:13">
      <c r="A6787" s="127" t="s">
        <v>17383</v>
      </c>
      <c r="B6787" s="207" t="s">
        <v>17384</v>
      </c>
      <c r="C6787" s="208" t="s">
        <v>17385</v>
      </c>
      <c r="D6787" s="208" t="s">
        <v>17377</v>
      </c>
      <c r="E6787" s="205" t="s">
        <v>13</v>
      </c>
      <c r="F6787" s="205" t="s">
        <v>12</v>
      </c>
      <c r="G6787" s="205" t="s">
        <v>17386</v>
      </c>
      <c r="H6787" s="205" t="s">
        <v>12875</v>
      </c>
      <c r="I6787" s="206">
        <v>2495</v>
      </c>
      <c r="J6787" t="str">
        <f t="shared" si="424"/>
        <v>BY|Bernbeuren</v>
      </c>
      <c r="K6787" t="str">
        <f t="shared" ref="K6787:K6850" si="426">E6787 &amp; "|" &amp; G6787</f>
        <v>BY|Bernbeuren (VGem)</v>
      </c>
      <c r="L6787" s="380" t="str">
        <f t="shared" si="425"/>
        <v>091905175114</v>
      </c>
      <c r="M6787">
        <f t="shared" ref="M6787:M6850" si="427">SUMIF($C:$C, $C6787, $I:$I)</f>
        <v>4221</v>
      </c>
    </row>
    <row r="6788" spans="1:13">
      <c r="A6788" s="127" t="s">
        <v>17387</v>
      </c>
      <c r="B6788" s="207" t="s">
        <v>17388</v>
      </c>
      <c r="C6788" s="208" t="s">
        <v>17389</v>
      </c>
      <c r="D6788" s="208" t="s">
        <v>17377</v>
      </c>
      <c r="E6788" s="205" t="s">
        <v>13</v>
      </c>
      <c r="F6788" s="205" t="s">
        <v>12</v>
      </c>
      <c r="G6788" s="205" t="s">
        <v>17387</v>
      </c>
      <c r="H6788" s="205" t="s">
        <v>356</v>
      </c>
      <c r="I6788" s="206">
        <v>2475</v>
      </c>
      <c r="J6788" t="str">
        <f t="shared" si="424"/>
        <v>BY|Bernried am Starnberger See</v>
      </c>
      <c r="K6788" t="str">
        <f t="shared" si="426"/>
        <v>BY|Bernried am Starnberger See</v>
      </c>
      <c r="L6788" s="380" t="str">
        <f t="shared" si="425"/>
        <v>091900115115</v>
      </c>
      <c r="M6788">
        <f t="shared" si="427"/>
        <v>2475</v>
      </c>
    </row>
    <row r="6789" spans="1:13">
      <c r="A6789" s="127" t="s">
        <v>17390</v>
      </c>
      <c r="B6789" s="207" t="s">
        <v>17391</v>
      </c>
      <c r="C6789" s="208" t="s">
        <v>17392</v>
      </c>
      <c r="D6789" s="208" t="s">
        <v>17377</v>
      </c>
      <c r="E6789" s="205" t="s">
        <v>13</v>
      </c>
      <c r="F6789" s="205" t="s">
        <v>12</v>
      </c>
      <c r="G6789" s="205" t="s">
        <v>17393</v>
      </c>
      <c r="H6789" s="205" t="s">
        <v>12875</v>
      </c>
      <c r="I6789" s="206">
        <v>1909</v>
      </c>
      <c r="J6789" t="str">
        <f t="shared" si="424"/>
        <v>BY|Böbing</v>
      </c>
      <c r="K6789" t="str">
        <f t="shared" si="426"/>
        <v>BY|Rottenbuch (VGem)</v>
      </c>
      <c r="L6789" s="380" t="str">
        <f t="shared" si="425"/>
        <v>091905178117</v>
      </c>
      <c r="M6789">
        <f t="shared" si="427"/>
        <v>3726</v>
      </c>
    </row>
    <row r="6790" spans="1:13">
      <c r="A6790" s="127" t="s">
        <v>17394</v>
      </c>
      <c r="B6790" s="207" t="s">
        <v>17395</v>
      </c>
      <c r="C6790" s="208" t="s">
        <v>17385</v>
      </c>
      <c r="D6790" s="208" t="s">
        <v>17377</v>
      </c>
      <c r="E6790" s="205" t="s">
        <v>13</v>
      </c>
      <c r="F6790" s="205" t="s">
        <v>12</v>
      </c>
      <c r="G6790" s="205" t="s">
        <v>17386</v>
      </c>
      <c r="H6790" s="205" t="s">
        <v>12875</v>
      </c>
      <c r="I6790" s="206">
        <v>1726</v>
      </c>
      <c r="J6790" t="str">
        <f t="shared" ref="J6790:J6853" si="428">E6790 &amp; "|" &amp; A6790</f>
        <v>BY|Burggen</v>
      </c>
      <c r="K6790" t="str">
        <f t="shared" si="426"/>
        <v>BY|Bernbeuren (VGem)</v>
      </c>
      <c r="L6790" s="380" t="str">
        <f t="shared" ref="L6790:L6853" si="429">C6790 &amp; RIGHT(B6790,3)</f>
        <v>091905175118</v>
      </c>
      <c r="M6790">
        <f t="shared" si="427"/>
        <v>4221</v>
      </c>
    </row>
    <row r="6791" spans="1:13">
      <c r="A6791" s="127" t="s">
        <v>17396</v>
      </c>
      <c r="B6791" s="207" t="s">
        <v>17397</v>
      </c>
      <c r="C6791" s="208" t="s">
        <v>17398</v>
      </c>
      <c r="D6791" s="208" t="s">
        <v>17377</v>
      </c>
      <c r="E6791" s="205" t="s">
        <v>13</v>
      </c>
      <c r="F6791" s="205" t="s">
        <v>12</v>
      </c>
      <c r="G6791" s="205" t="s">
        <v>17399</v>
      </c>
      <c r="H6791" s="205" t="s">
        <v>12875</v>
      </c>
      <c r="I6791" s="206">
        <v>1508</v>
      </c>
      <c r="J6791" t="str">
        <f t="shared" si="428"/>
        <v>BY|Eberfing</v>
      </c>
      <c r="K6791" t="str">
        <f t="shared" si="426"/>
        <v>BY|Huglfing (VGem)</v>
      </c>
      <c r="L6791" s="380" t="str">
        <f t="shared" si="429"/>
        <v>091905177120</v>
      </c>
      <c r="M6791">
        <f t="shared" si="427"/>
        <v>7742</v>
      </c>
    </row>
    <row r="6792" spans="1:13">
      <c r="A6792" s="127" t="s">
        <v>17400</v>
      </c>
      <c r="B6792" s="207" t="s">
        <v>17401</v>
      </c>
      <c r="C6792" s="208" t="s">
        <v>17398</v>
      </c>
      <c r="D6792" s="208" t="s">
        <v>17377</v>
      </c>
      <c r="E6792" s="205" t="s">
        <v>13</v>
      </c>
      <c r="F6792" s="205" t="s">
        <v>12</v>
      </c>
      <c r="G6792" s="205" t="s">
        <v>17399</v>
      </c>
      <c r="H6792" s="205" t="s">
        <v>12875</v>
      </c>
      <c r="I6792" s="206">
        <v>1141</v>
      </c>
      <c r="J6792" t="str">
        <f t="shared" si="428"/>
        <v>BY|Eglfing</v>
      </c>
      <c r="K6792" t="str">
        <f t="shared" si="426"/>
        <v>BY|Huglfing (VGem)</v>
      </c>
      <c r="L6792" s="380" t="str">
        <f t="shared" si="429"/>
        <v>091905177121</v>
      </c>
      <c r="M6792">
        <f t="shared" si="427"/>
        <v>7742</v>
      </c>
    </row>
    <row r="6793" spans="1:13">
      <c r="A6793" s="127" t="s">
        <v>17402</v>
      </c>
      <c r="B6793" s="207" t="s">
        <v>17403</v>
      </c>
      <c r="C6793" s="208" t="s">
        <v>17381</v>
      </c>
      <c r="D6793" s="208" t="s">
        <v>17377</v>
      </c>
      <c r="E6793" s="205" t="s">
        <v>13</v>
      </c>
      <c r="F6793" s="205" t="s">
        <v>12</v>
      </c>
      <c r="G6793" s="205" t="s">
        <v>17382</v>
      </c>
      <c r="H6793" s="205" t="s">
        <v>12875</v>
      </c>
      <c r="I6793" s="206">
        <v>1199</v>
      </c>
      <c r="J6793" t="str">
        <f t="shared" si="428"/>
        <v>BY|Habach</v>
      </c>
      <c r="K6793" t="str">
        <f t="shared" si="426"/>
        <v>BY|Habach (VGem)</v>
      </c>
      <c r="L6793" s="380" t="str">
        <f t="shared" si="429"/>
        <v>091905176126</v>
      </c>
      <c r="M6793">
        <f t="shared" si="427"/>
        <v>5391</v>
      </c>
    </row>
    <row r="6794" spans="1:13">
      <c r="A6794" s="127" t="s">
        <v>17404</v>
      </c>
      <c r="B6794" s="207" t="s">
        <v>17405</v>
      </c>
      <c r="C6794" s="208" t="s">
        <v>17376</v>
      </c>
      <c r="D6794" s="208" t="s">
        <v>17377</v>
      </c>
      <c r="E6794" s="205" t="s">
        <v>13</v>
      </c>
      <c r="F6794" s="205" t="s">
        <v>12</v>
      </c>
      <c r="G6794" s="205" t="s">
        <v>17378</v>
      </c>
      <c r="H6794" s="205" t="s">
        <v>12875</v>
      </c>
      <c r="I6794" s="206">
        <v>1691</v>
      </c>
      <c r="J6794" t="str">
        <f t="shared" si="428"/>
        <v>BY|Hohenfurch</v>
      </c>
      <c r="K6794" t="str">
        <f t="shared" si="426"/>
        <v>BY|Altenstadt (VGem)</v>
      </c>
      <c r="L6794" s="380" t="str">
        <f t="shared" si="429"/>
        <v>091905174129</v>
      </c>
      <c r="M6794">
        <f t="shared" si="427"/>
        <v>8581</v>
      </c>
    </row>
    <row r="6795" spans="1:13">
      <c r="A6795" s="127" t="s">
        <v>17406</v>
      </c>
      <c r="B6795" s="207" t="s">
        <v>17407</v>
      </c>
      <c r="C6795" s="208" t="s">
        <v>17408</v>
      </c>
      <c r="D6795" s="208" t="s">
        <v>17377</v>
      </c>
      <c r="E6795" s="205" t="s">
        <v>13</v>
      </c>
      <c r="F6795" s="205" t="s">
        <v>12</v>
      </c>
      <c r="G6795" s="205" t="s">
        <v>17406</v>
      </c>
      <c r="H6795" s="205" t="s">
        <v>356</v>
      </c>
      <c r="I6795" s="206">
        <v>3869</v>
      </c>
      <c r="J6795" t="str">
        <f t="shared" si="428"/>
        <v>BY|Hohenpeißenberg</v>
      </c>
      <c r="K6795" t="str">
        <f t="shared" si="426"/>
        <v>BY|Hohenpeißenberg</v>
      </c>
      <c r="L6795" s="380" t="str">
        <f t="shared" si="429"/>
        <v>091900130130</v>
      </c>
      <c r="M6795">
        <f t="shared" si="427"/>
        <v>3869</v>
      </c>
    </row>
    <row r="6796" spans="1:13">
      <c r="A6796" s="127" t="s">
        <v>17409</v>
      </c>
      <c r="B6796" s="207" t="s">
        <v>17410</v>
      </c>
      <c r="C6796" s="208" t="s">
        <v>17398</v>
      </c>
      <c r="D6796" s="208" t="s">
        <v>17377</v>
      </c>
      <c r="E6796" s="205" t="s">
        <v>13</v>
      </c>
      <c r="F6796" s="205" t="s">
        <v>12</v>
      </c>
      <c r="G6796" s="205" t="s">
        <v>17399</v>
      </c>
      <c r="H6796" s="205" t="s">
        <v>12875</v>
      </c>
      <c r="I6796" s="206">
        <v>2914</v>
      </c>
      <c r="J6796" t="str">
        <f t="shared" si="428"/>
        <v>BY|Huglfing</v>
      </c>
      <c r="K6796" t="str">
        <f t="shared" si="426"/>
        <v>BY|Huglfing (VGem)</v>
      </c>
      <c r="L6796" s="380" t="str">
        <f t="shared" si="429"/>
        <v>091905177131</v>
      </c>
      <c r="M6796">
        <f t="shared" si="427"/>
        <v>7742</v>
      </c>
    </row>
    <row r="6797" spans="1:13">
      <c r="A6797" s="127" t="s">
        <v>17411</v>
      </c>
      <c r="B6797" s="207" t="s">
        <v>17412</v>
      </c>
      <c r="C6797" s="208" t="s">
        <v>17413</v>
      </c>
      <c r="D6797" s="208" t="s">
        <v>17377</v>
      </c>
      <c r="E6797" s="205" t="s">
        <v>13</v>
      </c>
      <c r="F6797" s="205" t="s">
        <v>12</v>
      </c>
      <c r="G6797" s="205" t="s">
        <v>17414</v>
      </c>
      <c r="H6797" s="205" t="s">
        <v>12875</v>
      </c>
      <c r="I6797" s="206">
        <v>2765</v>
      </c>
      <c r="J6797" t="str">
        <f t="shared" si="428"/>
        <v>BY|Iffeldorf</v>
      </c>
      <c r="K6797" t="str">
        <f t="shared" si="426"/>
        <v>BY|Seeshaupt (VGem)</v>
      </c>
      <c r="L6797" s="380" t="str">
        <f t="shared" si="429"/>
        <v>091905179132</v>
      </c>
      <c r="M6797">
        <f t="shared" si="427"/>
        <v>6036</v>
      </c>
    </row>
    <row r="6798" spans="1:13">
      <c r="A6798" s="127" t="s">
        <v>17415</v>
      </c>
      <c r="B6798" s="207" t="s">
        <v>17416</v>
      </c>
      <c r="C6798" s="208" t="s">
        <v>17376</v>
      </c>
      <c r="D6798" s="208" t="s">
        <v>17377</v>
      </c>
      <c r="E6798" s="205" t="s">
        <v>13</v>
      </c>
      <c r="F6798" s="205" t="s">
        <v>12</v>
      </c>
      <c r="G6798" s="205" t="s">
        <v>17378</v>
      </c>
      <c r="H6798" s="205" t="s">
        <v>12875</v>
      </c>
      <c r="I6798" s="206">
        <v>1115</v>
      </c>
      <c r="J6798" t="str">
        <f t="shared" si="428"/>
        <v>BY|Ingenried</v>
      </c>
      <c r="K6798" t="str">
        <f t="shared" si="426"/>
        <v>BY|Altenstadt (VGem)</v>
      </c>
      <c r="L6798" s="380" t="str">
        <f t="shared" si="429"/>
        <v>091905174133</v>
      </c>
      <c r="M6798">
        <f t="shared" si="427"/>
        <v>8581</v>
      </c>
    </row>
    <row r="6799" spans="1:13">
      <c r="A6799" s="127" t="s">
        <v>17417</v>
      </c>
      <c r="B6799" s="207" t="s">
        <v>17418</v>
      </c>
      <c r="C6799" s="208" t="s">
        <v>17398</v>
      </c>
      <c r="D6799" s="208" t="s">
        <v>17377</v>
      </c>
      <c r="E6799" s="205" t="s">
        <v>13</v>
      </c>
      <c r="F6799" s="205" t="s">
        <v>12</v>
      </c>
      <c r="G6799" s="205" t="s">
        <v>17399</v>
      </c>
      <c r="H6799" s="205" t="s">
        <v>12875</v>
      </c>
      <c r="I6799" s="206">
        <v>2179</v>
      </c>
      <c r="J6799" t="str">
        <f t="shared" si="428"/>
        <v>BY|Oberhausen (bei Peißenberg)</v>
      </c>
      <c r="K6799" t="str">
        <f t="shared" si="426"/>
        <v>BY|Huglfing (VGem)</v>
      </c>
      <c r="L6799" s="380" t="str">
        <f t="shared" si="429"/>
        <v>091905177135</v>
      </c>
      <c r="M6799">
        <f t="shared" si="427"/>
        <v>7742</v>
      </c>
    </row>
    <row r="6800" spans="1:13">
      <c r="A6800" s="127" t="s">
        <v>17419</v>
      </c>
      <c r="B6800" s="207" t="s">
        <v>17420</v>
      </c>
      <c r="C6800" s="208" t="s">
        <v>17381</v>
      </c>
      <c r="D6800" s="208" t="s">
        <v>17377</v>
      </c>
      <c r="E6800" s="205" t="s">
        <v>13</v>
      </c>
      <c r="F6800" s="205" t="s">
        <v>12</v>
      </c>
      <c r="G6800" s="205" t="s">
        <v>17382</v>
      </c>
      <c r="H6800" s="205" t="s">
        <v>12875</v>
      </c>
      <c r="I6800" s="206">
        <v>1570</v>
      </c>
      <c r="J6800" t="str">
        <f t="shared" si="428"/>
        <v>BY|Obersöchering</v>
      </c>
      <c r="K6800" t="str">
        <f t="shared" si="426"/>
        <v>BY|Habach (VGem)</v>
      </c>
      <c r="L6800" s="380" t="str">
        <f t="shared" si="429"/>
        <v>091905176136</v>
      </c>
      <c r="M6800">
        <f t="shared" si="427"/>
        <v>5391</v>
      </c>
    </row>
    <row r="6801" spans="1:13">
      <c r="A6801" s="127" t="s">
        <v>17421</v>
      </c>
      <c r="B6801" s="207" t="s">
        <v>17422</v>
      </c>
      <c r="C6801" s="208" t="s">
        <v>17423</v>
      </c>
      <c r="D6801" s="208" t="s">
        <v>17377</v>
      </c>
      <c r="E6801" s="205" t="s">
        <v>13</v>
      </c>
      <c r="F6801" s="205" t="s">
        <v>12</v>
      </c>
      <c r="G6801" s="205" t="s">
        <v>17421</v>
      </c>
      <c r="H6801" s="205" t="s">
        <v>356</v>
      </c>
      <c r="I6801" s="206">
        <v>2608</v>
      </c>
      <c r="J6801" t="str">
        <f t="shared" si="428"/>
        <v>BY|Pähl</v>
      </c>
      <c r="K6801" t="str">
        <f t="shared" si="426"/>
        <v>BY|Pähl</v>
      </c>
      <c r="L6801" s="380" t="str">
        <f t="shared" si="429"/>
        <v>091900138138</v>
      </c>
      <c r="M6801">
        <f t="shared" si="427"/>
        <v>2608</v>
      </c>
    </row>
    <row r="6802" spans="1:13">
      <c r="A6802" s="127" t="s">
        <v>17424</v>
      </c>
      <c r="B6802" s="207" t="s">
        <v>17425</v>
      </c>
      <c r="C6802" s="208" t="s">
        <v>17426</v>
      </c>
      <c r="D6802" s="208" t="s">
        <v>17377</v>
      </c>
      <c r="E6802" s="205" t="s">
        <v>13</v>
      </c>
      <c r="F6802" s="205" t="s">
        <v>12</v>
      </c>
      <c r="G6802" s="205" t="s">
        <v>17427</v>
      </c>
      <c r="H6802" s="205" t="s">
        <v>356</v>
      </c>
      <c r="I6802" s="206">
        <v>12881</v>
      </c>
      <c r="J6802" t="str">
        <f t="shared" si="428"/>
        <v>BY|Peißenberg</v>
      </c>
      <c r="K6802" t="str">
        <f t="shared" si="426"/>
        <v>BY|Peißenberg, M</v>
      </c>
      <c r="L6802" s="380" t="str">
        <f t="shared" si="429"/>
        <v>091900139139</v>
      </c>
      <c r="M6802">
        <f t="shared" si="427"/>
        <v>12881</v>
      </c>
    </row>
    <row r="6803" spans="1:13">
      <c r="A6803" s="127" t="s">
        <v>17428</v>
      </c>
      <c r="B6803" s="207" t="s">
        <v>17429</v>
      </c>
      <c r="C6803" s="208" t="s">
        <v>17430</v>
      </c>
      <c r="D6803" s="208" t="s">
        <v>17377</v>
      </c>
      <c r="E6803" s="205" t="s">
        <v>13</v>
      </c>
      <c r="F6803" s="205" t="s">
        <v>12</v>
      </c>
      <c r="G6803" s="205" t="s">
        <v>17431</v>
      </c>
      <c r="H6803" s="205" t="s">
        <v>356</v>
      </c>
      <c r="I6803" s="206">
        <v>11903</v>
      </c>
      <c r="J6803" t="str">
        <f t="shared" si="428"/>
        <v>BY|Peiting</v>
      </c>
      <c r="K6803" t="str">
        <f t="shared" si="426"/>
        <v>BY|Peiting, M</v>
      </c>
      <c r="L6803" s="380" t="str">
        <f t="shared" si="429"/>
        <v>091900140140</v>
      </c>
      <c r="M6803">
        <f t="shared" si="427"/>
        <v>11903</v>
      </c>
    </row>
    <row r="6804" spans="1:13">
      <c r="A6804" s="127" t="s">
        <v>17432</v>
      </c>
      <c r="B6804" s="207" t="s">
        <v>17433</v>
      </c>
      <c r="C6804" s="208" t="s">
        <v>17434</v>
      </c>
      <c r="D6804" s="208" t="s">
        <v>17377</v>
      </c>
      <c r="E6804" s="205" t="s">
        <v>13</v>
      </c>
      <c r="F6804" s="205" t="s">
        <v>12</v>
      </c>
      <c r="G6804" s="205" t="s">
        <v>17435</v>
      </c>
      <c r="H6804" s="205" t="s">
        <v>356</v>
      </c>
      <c r="I6804" s="206">
        <v>16909</v>
      </c>
      <c r="J6804" t="str">
        <f t="shared" si="428"/>
        <v>BY|Penzberg</v>
      </c>
      <c r="K6804" t="str">
        <f t="shared" si="426"/>
        <v>BY|Penzberg, St</v>
      </c>
      <c r="L6804" s="380" t="str">
        <f t="shared" si="429"/>
        <v>091900141141</v>
      </c>
      <c r="M6804">
        <f t="shared" si="427"/>
        <v>16909</v>
      </c>
    </row>
    <row r="6805" spans="1:13">
      <c r="A6805" s="127" t="s">
        <v>17436</v>
      </c>
      <c r="B6805" s="207" t="s">
        <v>17437</v>
      </c>
      <c r="C6805" s="208" t="s">
        <v>17438</v>
      </c>
      <c r="D6805" s="208" t="s">
        <v>17377</v>
      </c>
      <c r="E6805" s="205" t="s">
        <v>13</v>
      </c>
      <c r="F6805" s="205" t="s">
        <v>12</v>
      </c>
      <c r="G6805" s="205" t="s">
        <v>17439</v>
      </c>
      <c r="H6805" s="205" t="s">
        <v>356</v>
      </c>
      <c r="I6805" s="206">
        <v>3663</v>
      </c>
      <c r="J6805" t="str">
        <f t="shared" si="428"/>
        <v>BY|Polling (bei Weilheim)</v>
      </c>
      <c r="K6805" t="str">
        <f t="shared" si="426"/>
        <v>BY|Polling</v>
      </c>
      <c r="L6805" s="380" t="str">
        <f t="shared" si="429"/>
        <v>091900142142</v>
      </c>
      <c r="M6805">
        <f t="shared" si="427"/>
        <v>3663</v>
      </c>
    </row>
    <row r="6806" spans="1:13">
      <c r="A6806" s="127" t="s">
        <v>17440</v>
      </c>
      <c r="B6806" s="207" t="s">
        <v>17441</v>
      </c>
      <c r="C6806" s="208" t="s">
        <v>17442</v>
      </c>
      <c r="D6806" s="208" t="s">
        <v>17377</v>
      </c>
      <c r="E6806" s="205" t="s">
        <v>13</v>
      </c>
      <c r="F6806" s="205" t="s">
        <v>12</v>
      </c>
      <c r="G6806" s="205" t="s">
        <v>17443</v>
      </c>
      <c r="H6806" s="205" t="s">
        <v>12875</v>
      </c>
      <c r="I6806" s="206">
        <v>972</v>
      </c>
      <c r="J6806" t="str">
        <f t="shared" si="428"/>
        <v>BY|Prem</v>
      </c>
      <c r="K6806" t="str">
        <f t="shared" si="426"/>
        <v>BY|Steingaden (VGem)</v>
      </c>
      <c r="L6806" s="380" t="str">
        <f t="shared" si="429"/>
        <v>091905180143</v>
      </c>
      <c r="M6806">
        <f t="shared" si="427"/>
        <v>5238</v>
      </c>
    </row>
    <row r="6807" spans="1:13">
      <c r="A6807" s="127" t="s">
        <v>17444</v>
      </c>
      <c r="B6807" s="207" t="s">
        <v>17445</v>
      </c>
      <c r="C6807" s="208" t="s">
        <v>17446</v>
      </c>
      <c r="D6807" s="208" t="s">
        <v>17377</v>
      </c>
      <c r="E6807" s="205" t="s">
        <v>13</v>
      </c>
      <c r="F6807" s="205" t="s">
        <v>12</v>
      </c>
      <c r="G6807" s="205" t="s">
        <v>17444</v>
      </c>
      <c r="H6807" s="205" t="s">
        <v>356</v>
      </c>
      <c r="I6807" s="206">
        <v>2358</v>
      </c>
      <c r="J6807" t="str">
        <f t="shared" si="428"/>
        <v>BY|Raisting</v>
      </c>
      <c r="K6807" t="str">
        <f t="shared" si="426"/>
        <v>BY|Raisting</v>
      </c>
      <c r="L6807" s="380" t="str">
        <f t="shared" si="429"/>
        <v>091900144144</v>
      </c>
      <c r="M6807">
        <f t="shared" si="427"/>
        <v>2358</v>
      </c>
    </row>
    <row r="6808" spans="1:13">
      <c r="A6808" s="127" t="s">
        <v>17447</v>
      </c>
      <c r="B6808" s="207" t="s">
        <v>17448</v>
      </c>
      <c r="C6808" s="208" t="s">
        <v>17392</v>
      </c>
      <c r="D6808" s="208" t="s">
        <v>17377</v>
      </c>
      <c r="E6808" s="205" t="s">
        <v>13</v>
      </c>
      <c r="F6808" s="205" t="s">
        <v>12</v>
      </c>
      <c r="G6808" s="205" t="s">
        <v>17393</v>
      </c>
      <c r="H6808" s="205" t="s">
        <v>12875</v>
      </c>
      <c r="I6808" s="206">
        <v>1817</v>
      </c>
      <c r="J6808" t="str">
        <f t="shared" si="428"/>
        <v>BY|Rottenbuch</v>
      </c>
      <c r="K6808" t="str">
        <f t="shared" si="426"/>
        <v>BY|Rottenbuch (VGem)</v>
      </c>
      <c r="L6808" s="380" t="str">
        <f t="shared" si="429"/>
        <v>091905178145</v>
      </c>
      <c r="M6808">
        <f t="shared" si="427"/>
        <v>3726</v>
      </c>
    </row>
    <row r="6809" spans="1:13">
      <c r="A6809" s="127" t="s">
        <v>17449</v>
      </c>
      <c r="B6809" s="207" t="s">
        <v>17450</v>
      </c>
      <c r="C6809" s="208" t="s">
        <v>17451</v>
      </c>
      <c r="D6809" s="208" t="s">
        <v>17377</v>
      </c>
      <c r="E6809" s="205" t="s">
        <v>13</v>
      </c>
      <c r="F6809" s="205" t="s">
        <v>12</v>
      </c>
      <c r="G6809" s="205" t="s">
        <v>17452</v>
      </c>
      <c r="H6809" s="205" t="s">
        <v>356</v>
      </c>
      <c r="I6809" s="206">
        <v>12769</v>
      </c>
      <c r="J6809" t="str">
        <f t="shared" si="428"/>
        <v>BY|Schongau</v>
      </c>
      <c r="K6809" t="str">
        <f t="shared" si="426"/>
        <v>BY|Schongau, St</v>
      </c>
      <c r="L6809" s="380" t="str">
        <f t="shared" si="429"/>
        <v>091900148148</v>
      </c>
      <c r="M6809">
        <f t="shared" si="427"/>
        <v>12769</v>
      </c>
    </row>
    <row r="6810" spans="1:13">
      <c r="A6810" s="127" t="s">
        <v>17453</v>
      </c>
      <c r="B6810" s="207" t="s">
        <v>17454</v>
      </c>
      <c r="C6810" s="208" t="s">
        <v>17376</v>
      </c>
      <c r="D6810" s="208" t="s">
        <v>17377</v>
      </c>
      <c r="E6810" s="205" t="s">
        <v>13</v>
      </c>
      <c r="F6810" s="205" t="s">
        <v>12</v>
      </c>
      <c r="G6810" s="205" t="s">
        <v>17378</v>
      </c>
      <c r="H6810" s="205" t="s">
        <v>12875</v>
      </c>
      <c r="I6810" s="206">
        <v>1023</v>
      </c>
      <c r="J6810" t="str">
        <f t="shared" si="428"/>
        <v>BY|Schwabbruck</v>
      </c>
      <c r="K6810" t="str">
        <f t="shared" si="426"/>
        <v>BY|Altenstadt (VGem)</v>
      </c>
      <c r="L6810" s="380" t="str">
        <f t="shared" si="429"/>
        <v>091905174149</v>
      </c>
      <c r="M6810">
        <f t="shared" si="427"/>
        <v>8581</v>
      </c>
    </row>
    <row r="6811" spans="1:13">
      <c r="A6811" s="127" t="s">
        <v>17455</v>
      </c>
      <c r="B6811" s="207" t="s">
        <v>17456</v>
      </c>
      <c r="C6811" s="208" t="s">
        <v>17376</v>
      </c>
      <c r="D6811" s="208" t="s">
        <v>17377</v>
      </c>
      <c r="E6811" s="205" t="s">
        <v>13</v>
      </c>
      <c r="F6811" s="205" t="s">
        <v>12</v>
      </c>
      <c r="G6811" s="205" t="s">
        <v>17378</v>
      </c>
      <c r="H6811" s="205" t="s">
        <v>12875</v>
      </c>
      <c r="I6811" s="206">
        <v>1453</v>
      </c>
      <c r="J6811" t="str">
        <f t="shared" si="428"/>
        <v>BY|Schwabsoien</v>
      </c>
      <c r="K6811" t="str">
        <f t="shared" si="426"/>
        <v>BY|Altenstadt (VGem)</v>
      </c>
      <c r="L6811" s="380" t="str">
        <f t="shared" si="429"/>
        <v>091905174151</v>
      </c>
      <c r="M6811">
        <f t="shared" si="427"/>
        <v>8581</v>
      </c>
    </row>
    <row r="6812" spans="1:13">
      <c r="A6812" s="127" t="s">
        <v>17457</v>
      </c>
      <c r="B6812" s="207" t="s">
        <v>17458</v>
      </c>
      <c r="C6812" s="208" t="s">
        <v>17413</v>
      </c>
      <c r="D6812" s="208" t="s">
        <v>17377</v>
      </c>
      <c r="E6812" s="205" t="s">
        <v>13</v>
      </c>
      <c r="F6812" s="205" t="s">
        <v>12</v>
      </c>
      <c r="G6812" s="205" t="s">
        <v>17414</v>
      </c>
      <c r="H6812" s="205" t="s">
        <v>12875</v>
      </c>
      <c r="I6812" s="206">
        <v>3271</v>
      </c>
      <c r="J6812" t="str">
        <f t="shared" si="428"/>
        <v>BY|Seeshaupt</v>
      </c>
      <c r="K6812" t="str">
        <f t="shared" si="426"/>
        <v>BY|Seeshaupt (VGem)</v>
      </c>
      <c r="L6812" s="380" t="str">
        <f t="shared" si="429"/>
        <v>091905179152</v>
      </c>
      <c r="M6812">
        <f t="shared" si="427"/>
        <v>6036</v>
      </c>
    </row>
    <row r="6813" spans="1:13">
      <c r="A6813" s="127" t="s">
        <v>17459</v>
      </c>
      <c r="B6813" s="207" t="s">
        <v>17460</v>
      </c>
      <c r="C6813" s="208" t="s">
        <v>17381</v>
      </c>
      <c r="D6813" s="208" t="s">
        <v>17377</v>
      </c>
      <c r="E6813" s="205" t="s">
        <v>13</v>
      </c>
      <c r="F6813" s="205" t="s">
        <v>12</v>
      </c>
      <c r="G6813" s="205" t="s">
        <v>17382</v>
      </c>
      <c r="H6813" s="205" t="s">
        <v>12875</v>
      </c>
      <c r="I6813" s="206">
        <v>1243</v>
      </c>
      <c r="J6813" t="str">
        <f t="shared" si="428"/>
        <v>BY|Sindelsdorf</v>
      </c>
      <c r="K6813" t="str">
        <f t="shared" si="426"/>
        <v>BY|Habach (VGem)</v>
      </c>
      <c r="L6813" s="380" t="str">
        <f t="shared" si="429"/>
        <v>091905176153</v>
      </c>
      <c r="M6813">
        <f t="shared" si="427"/>
        <v>5391</v>
      </c>
    </row>
    <row r="6814" spans="1:13">
      <c r="A6814" s="127" t="s">
        <v>17461</v>
      </c>
      <c r="B6814" s="207" t="s">
        <v>17462</v>
      </c>
      <c r="C6814" s="208" t="s">
        <v>17442</v>
      </c>
      <c r="D6814" s="208" t="s">
        <v>17377</v>
      </c>
      <c r="E6814" s="205" t="s">
        <v>13</v>
      </c>
      <c r="F6814" s="205" t="s">
        <v>12</v>
      </c>
      <c r="G6814" s="205" t="s">
        <v>17443</v>
      </c>
      <c r="H6814" s="205" t="s">
        <v>12875</v>
      </c>
      <c r="I6814" s="206">
        <v>2922</v>
      </c>
      <c r="J6814" t="str">
        <f t="shared" si="428"/>
        <v>BY|Steingaden</v>
      </c>
      <c r="K6814" t="str">
        <f t="shared" si="426"/>
        <v>BY|Steingaden (VGem)</v>
      </c>
      <c r="L6814" s="380" t="str">
        <f t="shared" si="429"/>
        <v>091905180154</v>
      </c>
      <c r="M6814">
        <f t="shared" si="427"/>
        <v>5238</v>
      </c>
    </row>
    <row r="6815" spans="1:13">
      <c r="A6815" s="127" t="s">
        <v>17463</v>
      </c>
      <c r="B6815" s="207" t="s">
        <v>17464</v>
      </c>
      <c r="C6815" s="208" t="s">
        <v>17465</v>
      </c>
      <c r="D6815" s="208" t="s">
        <v>17377</v>
      </c>
      <c r="E6815" s="205" t="s">
        <v>13</v>
      </c>
      <c r="F6815" s="205" t="s">
        <v>12</v>
      </c>
      <c r="G6815" s="205" t="s">
        <v>17466</v>
      </c>
      <c r="H6815" s="205" t="s">
        <v>356</v>
      </c>
      <c r="I6815" s="206">
        <v>23378</v>
      </c>
      <c r="J6815" t="str">
        <f t="shared" si="428"/>
        <v>BY|Weilheim i.OB</v>
      </c>
      <c r="K6815" t="str">
        <f t="shared" si="426"/>
        <v>BY|Weilheim i.OB, St</v>
      </c>
      <c r="L6815" s="380" t="str">
        <f t="shared" si="429"/>
        <v>091900157157</v>
      </c>
      <c r="M6815">
        <f t="shared" si="427"/>
        <v>23378</v>
      </c>
    </row>
    <row r="6816" spans="1:13">
      <c r="A6816" s="127" t="s">
        <v>17467</v>
      </c>
      <c r="B6816" s="207" t="s">
        <v>17468</v>
      </c>
      <c r="C6816" s="208" t="s">
        <v>17469</v>
      </c>
      <c r="D6816" s="208" t="s">
        <v>17377</v>
      </c>
      <c r="E6816" s="205" t="s">
        <v>13</v>
      </c>
      <c r="F6816" s="205" t="s">
        <v>12</v>
      </c>
      <c r="G6816" s="205" t="s">
        <v>17467</v>
      </c>
      <c r="H6816" s="205" t="s">
        <v>356</v>
      </c>
      <c r="I6816" s="206">
        <v>2268</v>
      </c>
      <c r="J6816" t="str">
        <f t="shared" si="428"/>
        <v>BY|Wessobrunn</v>
      </c>
      <c r="K6816" t="str">
        <f t="shared" si="426"/>
        <v>BY|Wessobrunn</v>
      </c>
      <c r="L6816" s="380" t="str">
        <f t="shared" si="429"/>
        <v>091900158158</v>
      </c>
      <c r="M6816">
        <f t="shared" si="427"/>
        <v>2268</v>
      </c>
    </row>
    <row r="6817" spans="1:13">
      <c r="A6817" s="127" t="s">
        <v>17470</v>
      </c>
      <c r="B6817" s="207" t="s">
        <v>17471</v>
      </c>
      <c r="C6817" s="208" t="s">
        <v>17472</v>
      </c>
      <c r="D6817" s="208" t="s">
        <v>17377</v>
      </c>
      <c r="E6817" s="205" t="s">
        <v>13</v>
      </c>
      <c r="F6817" s="205" t="s">
        <v>12</v>
      </c>
      <c r="G6817" s="205" t="s">
        <v>17470</v>
      </c>
      <c r="H6817" s="205" t="s">
        <v>356</v>
      </c>
      <c r="I6817" s="206">
        <v>3385</v>
      </c>
      <c r="J6817" t="str">
        <f t="shared" si="428"/>
        <v>BY|Wielenbach</v>
      </c>
      <c r="K6817" t="str">
        <f t="shared" si="426"/>
        <v>BY|Wielenbach</v>
      </c>
      <c r="L6817" s="380" t="str">
        <f t="shared" si="429"/>
        <v>091900159159</v>
      </c>
      <c r="M6817">
        <f t="shared" si="427"/>
        <v>3385</v>
      </c>
    </row>
    <row r="6818" spans="1:13">
      <c r="A6818" s="127" t="s">
        <v>17473</v>
      </c>
      <c r="B6818" s="207" t="s">
        <v>17474</v>
      </c>
      <c r="C6818" s="208" t="s">
        <v>17442</v>
      </c>
      <c r="D6818" s="208" t="s">
        <v>17377</v>
      </c>
      <c r="E6818" s="205" t="s">
        <v>13</v>
      </c>
      <c r="F6818" s="205" t="s">
        <v>12</v>
      </c>
      <c r="G6818" s="205" t="s">
        <v>17443</v>
      </c>
      <c r="H6818" s="205" t="s">
        <v>12875</v>
      </c>
      <c r="I6818" s="206">
        <v>1344</v>
      </c>
      <c r="J6818" t="str">
        <f t="shared" si="428"/>
        <v>BY|Wildsteig</v>
      </c>
      <c r="K6818" t="str">
        <f t="shared" si="426"/>
        <v>BY|Steingaden (VGem)</v>
      </c>
      <c r="L6818" s="380" t="str">
        <f t="shared" si="429"/>
        <v>091905180160</v>
      </c>
      <c r="M6818">
        <f t="shared" si="427"/>
        <v>5238</v>
      </c>
    </row>
    <row r="6819" spans="1:13">
      <c r="A6819" s="127" t="s">
        <v>17475</v>
      </c>
      <c r="B6819" s="207" t="s">
        <v>17476</v>
      </c>
      <c r="C6819" s="208" t="s">
        <v>17477</v>
      </c>
      <c r="D6819" s="208" t="s">
        <v>17478</v>
      </c>
      <c r="E6819" s="205" t="s">
        <v>13</v>
      </c>
      <c r="F6819" s="205" t="s">
        <v>12</v>
      </c>
      <c r="G6819" s="205" t="s">
        <v>17475</v>
      </c>
      <c r="H6819" s="205" t="s">
        <v>356</v>
      </c>
      <c r="I6819" s="206">
        <v>75272</v>
      </c>
      <c r="J6819" t="str">
        <f t="shared" si="428"/>
        <v>BY|Landshut</v>
      </c>
      <c r="K6819" t="str">
        <f t="shared" si="426"/>
        <v>BY|Landshut</v>
      </c>
      <c r="L6819" s="380" t="str">
        <f t="shared" si="429"/>
        <v>092610000000</v>
      </c>
      <c r="M6819">
        <f t="shared" si="427"/>
        <v>75272</v>
      </c>
    </row>
    <row r="6820" spans="1:13">
      <c r="A6820" s="127" t="s">
        <v>17479</v>
      </c>
      <c r="B6820" s="207" t="s">
        <v>17480</v>
      </c>
      <c r="C6820" s="208" t="s">
        <v>17481</v>
      </c>
      <c r="D6820" s="208" t="s">
        <v>17482</v>
      </c>
      <c r="E6820" s="205" t="s">
        <v>13</v>
      </c>
      <c r="F6820" s="205" t="s">
        <v>12</v>
      </c>
      <c r="G6820" s="205" t="s">
        <v>17479</v>
      </c>
      <c r="H6820" s="205" t="s">
        <v>356</v>
      </c>
      <c r="I6820" s="206">
        <v>54401</v>
      </c>
      <c r="J6820" t="str">
        <f t="shared" si="428"/>
        <v>BY|Passau</v>
      </c>
      <c r="K6820" t="str">
        <f t="shared" si="426"/>
        <v>BY|Passau</v>
      </c>
      <c r="L6820" s="380" t="str">
        <f t="shared" si="429"/>
        <v>092620000000</v>
      </c>
      <c r="M6820">
        <f t="shared" si="427"/>
        <v>54401</v>
      </c>
    </row>
    <row r="6821" spans="1:13">
      <c r="A6821" s="127" t="s">
        <v>17483</v>
      </c>
      <c r="B6821" s="211" t="s">
        <v>17484</v>
      </c>
      <c r="C6821" s="208" t="s">
        <v>17485</v>
      </c>
      <c r="D6821" s="208" t="s">
        <v>17486</v>
      </c>
      <c r="E6821" s="205" t="s">
        <v>13</v>
      </c>
      <c r="F6821" s="205" t="s">
        <v>12</v>
      </c>
      <c r="G6821" s="205" t="s">
        <v>17483</v>
      </c>
      <c r="H6821" s="205" t="s">
        <v>356</v>
      </c>
      <c r="I6821" s="206">
        <v>49775</v>
      </c>
      <c r="J6821" t="str">
        <f t="shared" si="428"/>
        <v>BY|Straubing</v>
      </c>
      <c r="K6821" t="str">
        <f t="shared" si="426"/>
        <v>BY|Straubing</v>
      </c>
      <c r="L6821" s="380" t="str">
        <f t="shared" si="429"/>
        <v>092630000000</v>
      </c>
      <c r="M6821">
        <f t="shared" si="427"/>
        <v>49775</v>
      </c>
    </row>
    <row r="6822" spans="1:13">
      <c r="A6822" s="127" t="s">
        <v>17487</v>
      </c>
      <c r="B6822" s="207" t="s">
        <v>17488</v>
      </c>
      <c r="C6822" s="208" t="s">
        <v>17489</v>
      </c>
      <c r="D6822" s="208" t="s">
        <v>17490</v>
      </c>
      <c r="E6822" s="205" t="s">
        <v>13</v>
      </c>
      <c r="F6822" s="205" t="s">
        <v>12</v>
      </c>
      <c r="G6822" s="205" t="s">
        <v>17487</v>
      </c>
      <c r="H6822" s="205" t="s">
        <v>356</v>
      </c>
      <c r="I6822" s="206">
        <v>2383</v>
      </c>
      <c r="J6822" t="str">
        <f t="shared" si="428"/>
        <v>BY|Aholming</v>
      </c>
      <c r="K6822" t="str">
        <f t="shared" si="426"/>
        <v>BY|Aholming</v>
      </c>
      <c r="L6822" s="380" t="str">
        <f t="shared" si="429"/>
        <v>092710111111</v>
      </c>
      <c r="M6822">
        <f t="shared" si="427"/>
        <v>2383</v>
      </c>
    </row>
    <row r="6823" spans="1:13">
      <c r="A6823" s="127" t="s">
        <v>17491</v>
      </c>
      <c r="B6823" s="207" t="s">
        <v>17492</v>
      </c>
      <c r="C6823" s="208" t="s">
        <v>17493</v>
      </c>
      <c r="D6823" s="208" t="s">
        <v>17490</v>
      </c>
      <c r="E6823" s="205" t="s">
        <v>13</v>
      </c>
      <c r="F6823" s="205" t="s">
        <v>12</v>
      </c>
      <c r="G6823" s="205" t="s">
        <v>17491</v>
      </c>
      <c r="H6823" s="205" t="s">
        <v>356</v>
      </c>
      <c r="I6823" s="206">
        <v>2135</v>
      </c>
      <c r="J6823" t="str">
        <f t="shared" si="428"/>
        <v>BY|Auerbach</v>
      </c>
      <c r="K6823" t="str">
        <f t="shared" si="426"/>
        <v>BY|Auerbach</v>
      </c>
      <c r="L6823" s="380" t="str">
        <f t="shared" si="429"/>
        <v>092710113113</v>
      </c>
      <c r="M6823">
        <f t="shared" si="427"/>
        <v>2135</v>
      </c>
    </row>
    <row r="6824" spans="1:13">
      <c r="A6824" s="127" t="s">
        <v>17494</v>
      </c>
      <c r="B6824" s="207" t="s">
        <v>17495</v>
      </c>
      <c r="C6824" s="208" t="s">
        <v>17496</v>
      </c>
      <c r="D6824" s="208" t="s">
        <v>17490</v>
      </c>
      <c r="E6824" s="205" t="s">
        <v>13</v>
      </c>
      <c r="F6824" s="205" t="s">
        <v>12</v>
      </c>
      <c r="G6824" s="205" t="s">
        <v>17497</v>
      </c>
      <c r="H6824" s="205" t="s">
        <v>12875</v>
      </c>
      <c r="I6824" s="206">
        <v>1544</v>
      </c>
      <c r="J6824" t="str">
        <f t="shared" si="428"/>
        <v>BY|Außernzell</v>
      </c>
      <c r="K6824" t="str">
        <f t="shared" si="426"/>
        <v>BY|Schöllnach (VGem)</v>
      </c>
      <c r="L6824" s="380" t="str">
        <f t="shared" si="429"/>
        <v>092715206114</v>
      </c>
      <c r="M6824">
        <f t="shared" si="427"/>
        <v>6495</v>
      </c>
    </row>
    <row r="6825" spans="1:13">
      <c r="A6825" s="127" t="s">
        <v>17498</v>
      </c>
      <c r="B6825" s="207" t="s">
        <v>17499</v>
      </c>
      <c r="C6825" s="208" t="s">
        <v>17500</v>
      </c>
      <c r="D6825" s="208" t="s">
        <v>17490</v>
      </c>
      <c r="E6825" s="205" t="s">
        <v>13</v>
      </c>
      <c r="F6825" s="205" t="s">
        <v>12</v>
      </c>
      <c r="G6825" s="205" t="s">
        <v>17498</v>
      </c>
      <c r="H6825" s="205" t="s">
        <v>356</v>
      </c>
      <c r="I6825" s="206">
        <v>4763</v>
      </c>
      <c r="J6825" t="str">
        <f t="shared" si="428"/>
        <v>BY|Bernried</v>
      </c>
      <c r="K6825" t="str">
        <f t="shared" si="426"/>
        <v>BY|Bernried</v>
      </c>
      <c r="L6825" s="380" t="str">
        <f t="shared" si="429"/>
        <v>092710116116</v>
      </c>
      <c r="M6825">
        <f t="shared" si="427"/>
        <v>4763</v>
      </c>
    </row>
    <row r="6826" spans="1:13">
      <c r="A6826" s="127" t="s">
        <v>17501</v>
      </c>
      <c r="B6826" s="207" t="s">
        <v>17502</v>
      </c>
      <c r="C6826" s="208" t="s">
        <v>17503</v>
      </c>
      <c r="D6826" s="208" t="s">
        <v>17490</v>
      </c>
      <c r="E6826" s="205" t="s">
        <v>13</v>
      </c>
      <c r="F6826" s="205" t="s">
        <v>12</v>
      </c>
      <c r="G6826" s="205" t="s">
        <v>17504</v>
      </c>
      <c r="H6826" s="205" t="s">
        <v>12875</v>
      </c>
      <c r="I6826" s="206">
        <v>959</v>
      </c>
      <c r="J6826" t="str">
        <f t="shared" si="428"/>
        <v>BY|Buchhofen</v>
      </c>
      <c r="K6826" t="str">
        <f t="shared" si="426"/>
        <v>BY|Moos (VGem)</v>
      </c>
      <c r="L6826" s="380" t="str">
        <f t="shared" si="429"/>
        <v>092715205118</v>
      </c>
      <c r="M6826">
        <f t="shared" si="427"/>
        <v>3334</v>
      </c>
    </row>
    <row r="6827" spans="1:13">
      <c r="A6827" s="127" t="s">
        <v>17505</v>
      </c>
      <c r="B6827" s="207" t="s">
        <v>17506</v>
      </c>
      <c r="C6827" s="208" t="s">
        <v>17507</v>
      </c>
      <c r="D6827" s="208" t="s">
        <v>17490</v>
      </c>
      <c r="E6827" s="205" t="s">
        <v>13</v>
      </c>
      <c r="F6827" s="205" t="s">
        <v>12</v>
      </c>
      <c r="G6827" s="205" t="s">
        <v>17508</v>
      </c>
      <c r="H6827" s="205" t="s">
        <v>356</v>
      </c>
      <c r="I6827" s="206">
        <v>35757</v>
      </c>
      <c r="J6827" t="str">
        <f t="shared" si="428"/>
        <v>BY|Deggendorf</v>
      </c>
      <c r="K6827" t="str">
        <f t="shared" si="426"/>
        <v>BY|Deggendorf, GKSt</v>
      </c>
      <c r="L6827" s="380" t="str">
        <f t="shared" si="429"/>
        <v>092710119119</v>
      </c>
      <c r="M6827">
        <f t="shared" si="427"/>
        <v>35757</v>
      </c>
    </row>
    <row r="6828" spans="1:13">
      <c r="A6828" s="127" t="s">
        <v>17509</v>
      </c>
      <c r="B6828" s="207" t="s">
        <v>17510</v>
      </c>
      <c r="C6828" s="208" t="s">
        <v>17511</v>
      </c>
      <c r="D6828" s="208" t="s">
        <v>17490</v>
      </c>
      <c r="E6828" s="205" t="s">
        <v>13</v>
      </c>
      <c r="F6828" s="205" t="s">
        <v>12</v>
      </c>
      <c r="G6828" s="205" t="s">
        <v>17509</v>
      </c>
      <c r="H6828" s="205" t="s">
        <v>356</v>
      </c>
      <c r="I6828" s="206">
        <v>2790</v>
      </c>
      <c r="J6828" t="str">
        <f t="shared" si="428"/>
        <v>BY|Grafling</v>
      </c>
      <c r="K6828" t="str">
        <f t="shared" si="426"/>
        <v>BY|Grafling</v>
      </c>
      <c r="L6828" s="380" t="str">
        <f t="shared" si="429"/>
        <v>092710122122</v>
      </c>
      <c r="M6828">
        <f t="shared" si="427"/>
        <v>2790</v>
      </c>
    </row>
    <row r="6829" spans="1:13">
      <c r="A6829" s="127" t="s">
        <v>17512</v>
      </c>
      <c r="B6829" s="207" t="s">
        <v>17513</v>
      </c>
      <c r="C6829" s="208" t="s">
        <v>17514</v>
      </c>
      <c r="D6829" s="208" t="s">
        <v>17490</v>
      </c>
      <c r="E6829" s="205" t="s">
        <v>13</v>
      </c>
      <c r="F6829" s="205" t="s">
        <v>12</v>
      </c>
      <c r="G6829" s="205" t="s">
        <v>17515</v>
      </c>
      <c r="H6829" s="205" t="s">
        <v>12875</v>
      </c>
      <c r="I6829" s="206">
        <v>1350</v>
      </c>
      <c r="J6829" t="str">
        <f t="shared" si="428"/>
        <v>BY|Grattersdorf</v>
      </c>
      <c r="K6829" t="str">
        <f t="shared" si="426"/>
        <v>BY|Lalling (VGem)</v>
      </c>
      <c r="L6829" s="380" t="str">
        <f t="shared" si="429"/>
        <v>092715202123</v>
      </c>
      <c r="M6829">
        <f t="shared" si="427"/>
        <v>5681</v>
      </c>
    </row>
    <row r="6830" spans="1:13">
      <c r="A6830" s="127" t="s">
        <v>17516</v>
      </c>
      <c r="B6830" s="207" t="s">
        <v>17517</v>
      </c>
      <c r="C6830" s="208" t="s">
        <v>17518</v>
      </c>
      <c r="D6830" s="208" t="s">
        <v>17490</v>
      </c>
      <c r="E6830" s="205" t="s">
        <v>13</v>
      </c>
      <c r="F6830" s="205" t="s">
        <v>12</v>
      </c>
      <c r="G6830" s="205" t="s">
        <v>17519</v>
      </c>
      <c r="H6830" s="205" t="s">
        <v>356</v>
      </c>
      <c r="I6830" s="206">
        <v>7904</v>
      </c>
      <c r="J6830" t="str">
        <f t="shared" si="428"/>
        <v>BY|Hengersberg</v>
      </c>
      <c r="K6830" t="str">
        <f t="shared" si="426"/>
        <v>BY|Hengersberg, M</v>
      </c>
      <c r="L6830" s="380" t="str">
        <f t="shared" si="429"/>
        <v>092710125125</v>
      </c>
      <c r="M6830">
        <f t="shared" si="427"/>
        <v>7904</v>
      </c>
    </row>
    <row r="6831" spans="1:13">
      <c r="A6831" s="127" t="s">
        <v>17520</v>
      </c>
      <c r="B6831" s="207" t="s">
        <v>17521</v>
      </c>
      <c r="C6831" s="208" t="s">
        <v>17514</v>
      </c>
      <c r="D6831" s="208" t="s">
        <v>17490</v>
      </c>
      <c r="E6831" s="205" t="s">
        <v>13</v>
      </c>
      <c r="F6831" s="205" t="s">
        <v>12</v>
      </c>
      <c r="G6831" s="205" t="s">
        <v>17515</v>
      </c>
      <c r="H6831" s="205" t="s">
        <v>12875</v>
      </c>
      <c r="I6831" s="206">
        <v>1132</v>
      </c>
      <c r="J6831" t="str">
        <f t="shared" si="428"/>
        <v>BY|Hunding</v>
      </c>
      <c r="K6831" t="str">
        <f t="shared" si="426"/>
        <v>BY|Lalling (VGem)</v>
      </c>
      <c r="L6831" s="380" t="str">
        <f t="shared" si="429"/>
        <v>092715202126</v>
      </c>
      <c r="M6831">
        <f t="shared" si="427"/>
        <v>5681</v>
      </c>
    </row>
    <row r="6832" spans="1:13">
      <c r="A6832" s="127" t="s">
        <v>17522</v>
      </c>
      <c r="B6832" s="207" t="s">
        <v>17523</v>
      </c>
      <c r="C6832" s="208" t="s">
        <v>17524</v>
      </c>
      <c r="D6832" s="208" t="s">
        <v>17490</v>
      </c>
      <c r="E6832" s="205" t="s">
        <v>13</v>
      </c>
      <c r="F6832" s="205" t="s">
        <v>12</v>
      </c>
      <c r="G6832" s="205" t="s">
        <v>17522</v>
      </c>
      <c r="H6832" s="205" t="s">
        <v>356</v>
      </c>
      <c r="I6832" s="206">
        <v>2235</v>
      </c>
      <c r="J6832" t="str">
        <f t="shared" si="428"/>
        <v>BY|Iggensbach</v>
      </c>
      <c r="K6832" t="str">
        <f t="shared" si="426"/>
        <v>BY|Iggensbach</v>
      </c>
      <c r="L6832" s="380" t="str">
        <f t="shared" si="429"/>
        <v>092710127127</v>
      </c>
      <c r="M6832">
        <f t="shared" si="427"/>
        <v>2235</v>
      </c>
    </row>
    <row r="6833" spans="1:13">
      <c r="A6833" s="127" t="s">
        <v>17525</v>
      </c>
      <c r="B6833" s="207" t="s">
        <v>17526</v>
      </c>
      <c r="C6833" s="208" t="s">
        <v>17527</v>
      </c>
      <c r="D6833" s="208" t="s">
        <v>17490</v>
      </c>
      <c r="E6833" s="205" t="s">
        <v>13</v>
      </c>
      <c r="F6833" s="205" t="s">
        <v>12</v>
      </c>
      <c r="G6833" s="205" t="s">
        <v>17525</v>
      </c>
      <c r="H6833" s="205" t="s">
        <v>356</v>
      </c>
      <c r="I6833" s="206">
        <v>3200</v>
      </c>
      <c r="J6833" t="str">
        <f t="shared" si="428"/>
        <v>BY|Künzing</v>
      </c>
      <c r="K6833" t="str">
        <f t="shared" si="426"/>
        <v>BY|Künzing</v>
      </c>
      <c r="L6833" s="380" t="str">
        <f t="shared" si="429"/>
        <v>092710128128</v>
      </c>
      <c r="M6833">
        <f t="shared" si="427"/>
        <v>3200</v>
      </c>
    </row>
    <row r="6834" spans="1:13">
      <c r="A6834" s="127" t="s">
        <v>17528</v>
      </c>
      <c r="B6834" s="207" t="s">
        <v>17529</v>
      </c>
      <c r="C6834" s="208" t="s">
        <v>17514</v>
      </c>
      <c r="D6834" s="208" t="s">
        <v>17490</v>
      </c>
      <c r="E6834" s="205" t="s">
        <v>13</v>
      </c>
      <c r="F6834" s="205" t="s">
        <v>12</v>
      </c>
      <c r="G6834" s="205" t="s">
        <v>17515</v>
      </c>
      <c r="H6834" s="205" t="s">
        <v>12875</v>
      </c>
      <c r="I6834" s="206">
        <v>1652</v>
      </c>
      <c r="J6834" t="str">
        <f t="shared" si="428"/>
        <v>BY|Lalling</v>
      </c>
      <c r="K6834" t="str">
        <f t="shared" si="426"/>
        <v>BY|Lalling (VGem)</v>
      </c>
      <c r="L6834" s="380" t="str">
        <f t="shared" si="429"/>
        <v>092715202130</v>
      </c>
      <c r="M6834">
        <f t="shared" si="427"/>
        <v>5681</v>
      </c>
    </row>
    <row r="6835" spans="1:13">
      <c r="A6835" s="127" t="s">
        <v>17530</v>
      </c>
      <c r="B6835" s="207" t="s">
        <v>17531</v>
      </c>
      <c r="C6835" s="208" t="s">
        <v>17532</v>
      </c>
      <c r="D6835" s="208" t="s">
        <v>17490</v>
      </c>
      <c r="E6835" s="205" t="s">
        <v>13</v>
      </c>
      <c r="F6835" s="205" t="s">
        <v>12</v>
      </c>
      <c r="G6835" s="205" t="s">
        <v>17533</v>
      </c>
      <c r="H6835" s="205" t="s">
        <v>356</v>
      </c>
      <c r="I6835" s="206">
        <v>4290</v>
      </c>
      <c r="J6835" t="str">
        <f t="shared" si="428"/>
        <v>BY|Metten</v>
      </c>
      <c r="K6835" t="str">
        <f t="shared" si="426"/>
        <v>BY|Metten, M</v>
      </c>
      <c r="L6835" s="380" t="str">
        <f t="shared" si="429"/>
        <v>092710132132</v>
      </c>
      <c r="M6835">
        <f t="shared" si="427"/>
        <v>4290</v>
      </c>
    </row>
    <row r="6836" spans="1:13">
      <c r="A6836" s="127" t="s">
        <v>17534</v>
      </c>
      <c r="B6836" s="207" t="s">
        <v>17535</v>
      </c>
      <c r="C6836" s="208" t="s">
        <v>17503</v>
      </c>
      <c r="D6836" s="208" t="s">
        <v>17490</v>
      </c>
      <c r="E6836" s="205" t="s">
        <v>13</v>
      </c>
      <c r="F6836" s="205" t="s">
        <v>12</v>
      </c>
      <c r="G6836" s="205" t="s">
        <v>17504</v>
      </c>
      <c r="H6836" s="205" t="s">
        <v>12875</v>
      </c>
      <c r="I6836" s="206">
        <v>2375</v>
      </c>
      <c r="J6836" t="str">
        <f t="shared" si="428"/>
        <v>BY|Moos (Niederbayern)</v>
      </c>
      <c r="K6836" t="str">
        <f t="shared" si="426"/>
        <v>BY|Moos (VGem)</v>
      </c>
      <c r="L6836" s="380" t="str">
        <f t="shared" si="429"/>
        <v>092715205135</v>
      </c>
      <c r="M6836">
        <f t="shared" si="427"/>
        <v>3334</v>
      </c>
    </row>
    <row r="6837" spans="1:13">
      <c r="A6837" s="127" t="s">
        <v>17536</v>
      </c>
      <c r="B6837" s="207" t="s">
        <v>17537</v>
      </c>
      <c r="C6837" s="208" t="s">
        <v>17538</v>
      </c>
      <c r="D6837" s="208" t="s">
        <v>17490</v>
      </c>
      <c r="E6837" s="205" t="s">
        <v>13</v>
      </c>
      <c r="F6837" s="205" t="s">
        <v>12</v>
      </c>
      <c r="G6837" s="205" t="s">
        <v>17536</v>
      </c>
      <c r="H6837" s="205" t="s">
        <v>356</v>
      </c>
      <c r="I6837" s="206">
        <v>1773</v>
      </c>
      <c r="J6837" t="str">
        <f t="shared" si="428"/>
        <v>BY|Niederalteich</v>
      </c>
      <c r="K6837" t="str">
        <f t="shared" si="426"/>
        <v>BY|Niederalteich</v>
      </c>
      <c r="L6837" s="380" t="str">
        <f t="shared" si="429"/>
        <v>092710138138</v>
      </c>
      <c r="M6837">
        <f t="shared" si="427"/>
        <v>1773</v>
      </c>
    </row>
    <row r="6838" spans="1:13">
      <c r="A6838" s="127" t="s">
        <v>17539</v>
      </c>
      <c r="B6838" s="207" t="s">
        <v>17540</v>
      </c>
      <c r="C6838" s="208" t="s">
        <v>17541</v>
      </c>
      <c r="D6838" s="208" t="s">
        <v>17490</v>
      </c>
      <c r="E6838" s="205" t="s">
        <v>13</v>
      </c>
      <c r="F6838" s="205" t="s">
        <v>12</v>
      </c>
      <c r="G6838" s="205" t="s">
        <v>17542</v>
      </c>
      <c r="H6838" s="205" t="s">
        <v>12875</v>
      </c>
      <c r="I6838" s="206">
        <v>1194</v>
      </c>
      <c r="J6838" t="str">
        <f t="shared" si="428"/>
        <v>BY|Oberpöring</v>
      </c>
      <c r="K6838" t="str">
        <f t="shared" si="426"/>
        <v>BY|Oberpöring (VGem)</v>
      </c>
      <c r="L6838" s="380" t="str">
        <f t="shared" si="429"/>
        <v>092715204139</v>
      </c>
      <c r="M6838">
        <f t="shared" si="427"/>
        <v>4455</v>
      </c>
    </row>
    <row r="6839" spans="1:13">
      <c r="A6839" s="127" t="s">
        <v>17543</v>
      </c>
      <c r="B6839" s="207" t="s">
        <v>17544</v>
      </c>
      <c r="C6839" s="208" t="s">
        <v>17545</v>
      </c>
      <c r="D6839" s="208" t="s">
        <v>17490</v>
      </c>
      <c r="E6839" s="205" t="s">
        <v>13</v>
      </c>
      <c r="F6839" s="205" t="s">
        <v>12</v>
      </c>
      <c r="G6839" s="205" t="s">
        <v>17543</v>
      </c>
      <c r="H6839" s="205" t="s">
        <v>356</v>
      </c>
      <c r="I6839" s="206">
        <v>3392</v>
      </c>
      <c r="J6839" t="str">
        <f t="shared" si="428"/>
        <v>BY|Offenberg</v>
      </c>
      <c r="K6839" t="str">
        <f t="shared" si="426"/>
        <v>BY|Offenberg</v>
      </c>
      <c r="L6839" s="380" t="str">
        <f t="shared" si="429"/>
        <v>092710140140</v>
      </c>
      <c r="M6839">
        <f t="shared" si="427"/>
        <v>3392</v>
      </c>
    </row>
    <row r="6840" spans="1:13">
      <c r="A6840" s="127" t="s">
        <v>17546</v>
      </c>
      <c r="B6840" s="209" t="s">
        <v>17547</v>
      </c>
      <c r="C6840" s="208" t="s">
        <v>17548</v>
      </c>
      <c r="D6840" s="208" t="s">
        <v>17490</v>
      </c>
      <c r="E6840" s="205" t="s">
        <v>13</v>
      </c>
      <c r="F6840" s="205" t="s">
        <v>12</v>
      </c>
      <c r="G6840" s="205" t="s">
        <v>17549</v>
      </c>
      <c r="H6840" s="205" t="s">
        <v>356</v>
      </c>
      <c r="I6840" s="206">
        <v>12237</v>
      </c>
      <c r="J6840" t="str">
        <f t="shared" si="428"/>
        <v>BY|Osterhofen</v>
      </c>
      <c r="K6840" t="str">
        <f t="shared" si="426"/>
        <v>BY|Osterhofen, St</v>
      </c>
      <c r="L6840" s="380" t="str">
        <f t="shared" si="429"/>
        <v>092710141141</v>
      </c>
      <c r="M6840">
        <f t="shared" si="427"/>
        <v>12237</v>
      </c>
    </row>
    <row r="6841" spans="1:13">
      <c r="A6841" s="127" t="s">
        <v>17550</v>
      </c>
      <c r="B6841" s="207" t="s">
        <v>17551</v>
      </c>
      <c r="C6841" s="208" t="s">
        <v>17541</v>
      </c>
      <c r="D6841" s="208" t="s">
        <v>17490</v>
      </c>
      <c r="E6841" s="205" t="s">
        <v>13</v>
      </c>
      <c r="F6841" s="205" t="s">
        <v>12</v>
      </c>
      <c r="G6841" s="205" t="s">
        <v>17542</v>
      </c>
      <c r="H6841" s="205" t="s">
        <v>12875</v>
      </c>
      <c r="I6841" s="206">
        <v>1969</v>
      </c>
      <c r="J6841" t="str">
        <f t="shared" si="428"/>
        <v>BY|Otzing</v>
      </c>
      <c r="K6841" t="str">
        <f t="shared" si="426"/>
        <v>BY|Oberpöring (VGem)</v>
      </c>
      <c r="L6841" s="380" t="str">
        <f t="shared" si="429"/>
        <v>092715204143</v>
      </c>
      <c r="M6841">
        <f t="shared" si="427"/>
        <v>4455</v>
      </c>
    </row>
    <row r="6842" spans="1:13">
      <c r="A6842" s="127" t="s">
        <v>17552</v>
      </c>
      <c r="B6842" s="207" t="s">
        <v>17553</v>
      </c>
      <c r="C6842" s="208" t="s">
        <v>17554</v>
      </c>
      <c r="D6842" s="208" t="s">
        <v>17490</v>
      </c>
      <c r="E6842" s="205" t="s">
        <v>13</v>
      </c>
      <c r="F6842" s="205" t="s">
        <v>12</v>
      </c>
      <c r="G6842" s="205" t="s">
        <v>17555</v>
      </c>
      <c r="H6842" s="205" t="s">
        <v>356</v>
      </c>
      <c r="I6842" s="206">
        <v>13270</v>
      </c>
      <c r="J6842" t="str">
        <f t="shared" si="428"/>
        <v>BY|Plattling</v>
      </c>
      <c r="K6842" t="str">
        <f t="shared" si="426"/>
        <v>BY|Plattling, St</v>
      </c>
      <c r="L6842" s="380" t="str">
        <f t="shared" si="429"/>
        <v>092710146146</v>
      </c>
      <c r="M6842">
        <f t="shared" si="427"/>
        <v>13270</v>
      </c>
    </row>
    <row r="6843" spans="1:13">
      <c r="A6843" s="127" t="s">
        <v>17556</v>
      </c>
      <c r="B6843" s="207" t="s">
        <v>17557</v>
      </c>
      <c r="C6843" s="208" t="s">
        <v>17514</v>
      </c>
      <c r="D6843" s="208" t="s">
        <v>17490</v>
      </c>
      <c r="E6843" s="205" t="s">
        <v>13</v>
      </c>
      <c r="F6843" s="205" t="s">
        <v>12</v>
      </c>
      <c r="G6843" s="205" t="s">
        <v>17515</v>
      </c>
      <c r="H6843" s="205" t="s">
        <v>12875</v>
      </c>
      <c r="I6843" s="206">
        <v>1547</v>
      </c>
      <c r="J6843" t="str">
        <f t="shared" si="428"/>
        <v>BY|Schaufling</v>
      </c>
      <c r="K6843" t="str">
        <f t="shared" si="426"/>
        <v>BY|Lalling (VGem)</v>
      </c>
      <c r="L6843" s="380" t="str">
        <f t="shared" si="429"/>
        <v>092715202148</v>
      </c>
      <c r="M6843">
        <f t="shared" si="427"/>
        <v>5681</v>
      </c>
    </row>
    <row r="6844" spans="1:13">
      <c r="A6844" s="127" t="s">
        <v>17558</v>
      </c>
      <c r="B6844" s="207" t="s">
        <v>17559</v>
      </c>
      <c r="C6844" s="208" t="s">
        <v>17496</v>
      </c>
      <c r="D6844" s="208" t="s">
        <v>17490</v>
      </c>
      <c r="E6844" s="205" t="s">
        <v>13</v>
      </c>
      <c r="F6844" s="205" t="s">
        <v>12</v>
      </c>
      <c r="G6844" s="205" t="s">
        <v>17497</v>
      </c>
      <c r="H6844" s="205" t="s">
        <v>12875</v>
      </c>
      <c r="I6844" s="206">
        <v>4951</v>
      </c>
      <c r="J6844" t="str">
        <f t="shared" si="428"/>
        <v>BY|Schöllnach</v>
      </c>
      <c r="K6844" t="str">
        <f t="shared" si="426"/>
        <v>BY|Schöllnach (VGem)</v>
      </c>
      <c r="L6844" s="380" t="str">
        <f t="shared" si="429"/>
        <v>092715206149</v>
      </c>
      <c r="M6844">
        <f t="shared" si="427"/>
        <v>6495</v>
      </c>
    </row>
    <row r="6845" spans="1:13">
      <c r="A6845" s="127" t="s">
        <v>17560</v>
      </c>
      <c r="B6845" s="207" t="s">
        <v>17561</v>
      </c>
      <c r="C6845" s="208" t="s">
        <v>17562</v>
      </c>
      <c r="D6845" s="208" t="s">
        <v>17490</v>
      </c>
      <c r="E6845" s="205" t="s">
        <v>13</v>
      </c>
      <c r="F6845" s="205" t="s">
        <v>12</v>
      </c>
      <c r="G6845" s="205" t="s">
        <v>17560</v>
      </c>
      <c r="H6845" s="205" t="s">
        <v>356</v>
      </c>
      <c r="I6845" s="206">
        <v>3203</v>
      </c>
      <c r="J6845" t="str">
        <f t="shared" si="428"/>
        <v>BY|Stephansposching</v>
      </c>
      <c r="K6845" t="str">
        <f t="shared" si="426"/>
        <v>BY|Stephansposching</v>
      </c>
      <c r="L6845" s="380" t="str">
        <f t="shared" si="429"/>
        <v>092710151151</v>
      </c>
      <c r="M6845">
        <f t="shared" si="427"/>
        <v>3203</v>
      </c>
    </row>
    <row r="6846" spans="1:13">
      <c r="A6846" s="127" t="s">
        <v>17563</v>
      </c>
      <c r="B6846" s="207" t="s">
        <v>17564</v>
      </c>
      <c r="C6846" s="208" t="s">
        <v>17541</v>
      </c>
      <c r="D6846" s="208" t="s">
        <v>17490</v>
      </c>
      <c r="E6846" s="205" t="s">
        <v>13</v>
      </c>
      <c r="F6846" s="205" t="s">
        <v>12</v>
      </c>
      <c r="G6846" s="205" t="s">
        <v>17542</v>
      </c>
      <c r="H6846" s="205" t="s">
        <v>12875</v>
      </c>
      <c r="I6846" s="206">
        <v>1292</v>
      </c>
      <c r="J6846" t="str">
        <f t="shared" si="428"/>
        <v>BY|Wallerfing</v>
      </c>
      <c r="K6846" t="str">
        <f t="shared" si="426"/>
        <v>BY|Oberpöring (VGem)</v>
      </c>
      <c r="L6846" s="380" t="str">
        <f t="shared" si="429"/>
        <v>092715204152</v>
      </c>
      <c r="M6846">
        <f t="shared" si="427"/>
        <v>4455</v>
      </c>
    </row>
    <row r="6847" spans="1:13">
      <c r="A6847" s="127" t="s">
        <v>17565</v>
      </c>
      <c r="B6847" s="207" t="s">
        <v>17566</v>
      </c>
      <c r="C6847" s="208" t="s">
        <v>17567</v>
      </c>
      <c r="D6847" s="208" t="s">
        <v>17490</v>
      </c>
      <c r="E6847" s="205" t="s">
        <v>13</v>
      </c>
      <c r="F6847" s="205" t="s">
        <v>12</v>
      </c>
      <c r="G6847" s="205" t="s">
        <v>17568</v>
      </c>
      <c r="H6847" s="205" t="s">
        <v>356</v>
      </c>
      <c r="I6847" s="206">
        <v>3832</v>
      </c>
      <c r="J6847" t="str">
        <f t="shared" si="428"/>
        <v>BY|Winzer</v>
      </c>
      <c r="K6847" t="str">
        <f t="shared" si="426"/>
        <v>BY|Winzer, M</v>
      </c>
      <c r="L6847" s="380" t="str">
        <f t="shared" si="429"/>
        <v>092710153153</v>
      </c>
      <c r="M6847">
        <f t="shared" si="427"/>
        <v>3832</v>
      </c>
    </row>
    <row r="6848" spans="1:13">
      <c r="A6848" s="127" t="s">
        <v>17569</v>
      </c>
      <c r="B6848" s="207" t="s">
        <v>17570</v>
      </c>
      <c r="C6848" s="208" t="s">
        <v>17571</v>
      </c>
      <c r="D6848" s="208" t="s">
        <v>17572</v>
      </c>
      <c r="E6848" s="205" t="s">
        <v>13</v>
      </c>
      <c r="F6848" s="205" t="s">
        <v>12</v>
      </c>
      <c r="G6848" s="205" t="s">
        <v>17573</v>
      </c>
      <c r="H6848" s="205" t="s">
        <v>12875</v>
      </c>
      <c r="I6848" s="206">
        <v>953</v>
      </c>
      <c r="J6848" t="str">
        <f t="shared" si="428"/>
        <v>BY|Eppenschlag</v>
      </c>
      <c r="K6848" t="str">
        <f t="shared" si="426"/>
        <v>BY|Schönberg (VGem)</v>
      </c>
      <c r="L6848" s="380" t="str">
        <f t="shared" si="429"/>
        <v>092725211116</v>
      </c>
      <c r="M6848">
        <f t="shared" si="427"/>
        <v>7737</v>
      </c>
    </row>
    <row r="6849" spans="1:13">
      <c r="A6849" s="127" t="s">
        <v>17574</v>
      </c>
      <c r="B6849" s="207" t="s">
        <v>17575</v>
      </c>
      <c r="C6849" s="208" t="s">
        <v>17576</v>
      </c>
      <c r="D6849" s="208" t="s">
        <v>17572</v>
      </c>
      <c r="E6849" s="205" t="s">
        <v>13</v>
      </c>
      <c r="F6849" s="205" t="s">
        <v>12</v>
      </c>
      <c r="G6849" s="205" t="s">
        <v>17577</v>
      </c>
      <c r="H6849" s="205" t="s">
        <v>356</v>
      </c>
      <c r="I6849" s="206">
        <v>7263</v>
      </c>
      <c r="J6849" t="str">
        <f t="shared" si="428"/>
        <v>BY|Freyung</v>
      </c>
      <c r="K6849" t="str">
        <f t="shared" si="426"/>
        <v>BY|Freyung, St</v>
      </c>
      <c r="L6849" s="380" t="str">
        <f t="shared" si="429"/>
        <v>092720118118</v>
      </c>
      <c r="M6849">
        <f t="shared" si="427"/>
        <v>7263</v>
      </c>
    </row>
    <row r="6850" spans="1:13">
      <c r="A6850" s="127" t="s">
        <v>17578</v>
      </c>
      <c r="B6850" s="207" t="s">
        <v>17579</v>
      </c>
      <c r="C6850" s="208" t="s">
        <v>17580</v>
      </c>
      <c r="D6850" s="208" t="s">
        <v>17572</v>
      </c>
      <c r="E6850" s="205" t="s">
        <v>13</v>
      </c>
      <c r="F6850" s="205" t="s">
        <v>12</v>
      </c>
      <c r="G6850" s="205" t="s">
        <v>17581</v>
      </c>
      <c r="H6850" s="205" t="s">
        <v>12875</v>
      </c>
      <c r="I6850" s="206">
        <v>841</v>
      </c>
      <c r="J6850" t="str">
        <f t="shared" si="428"/>
        <v>BY|Fürsteneck</v>
      </c>
      <c r="K6850" t="str">
        <f t="shared" si="426"/>
        <v>BY|Perlesreut (VGem)</v>
      </c>
      <c r="L6850" s="380" t="str">
        <f t="shared" si="429"/>
        <v>092725214119</v>
      </c>
      <c r="M6850">
        <f t="shared" si="427"/>
        <v>3772</v>
      </c>
    </row>
    <row r="6851" spans="1:13">
      <c r="A6851" s="127" t="s">
        <v>17582</v>
      </c>
      <c r="B6851" s="207" t="s">
        <v>17583</v>
      </c>
      <c r="C6851" s="208" t="s">
        <v>17584</v>
      </c>
      <c r="D6851" s="208" t="s">
        <v>17572</v>
      </c>
      <c r="E6851" s="205" t="s">
        <v>13</v>
      </c>
      <c r="F6851" s="205" t="s">
        <v>12</v>
      </c>
      <c r="G6851" s="205" t="s">
        <v>17585</v>
      </c>
      <c r="H6851" s="205" t="s">
        <v>356</v>
      </c>
      <c r="I6851" s="206">
        <v>8229</v>
      </c>
      <c r="J6851" t="str">
        <f t="shared" si="428"/>
        <v>BY|Grafenau</v>
      </c>
      <c r="K6851" t="str">
        <f t="shared" ref="K6851:K6914" si="430">E6851 &amp; "|" &amp; G6851</f>
        <v>BY|Grafenau, St</v>
      </c>
      <c r="L6851" s="380" t="str">
        <f t="shared" si="429"/>
        <v>092720120120</v>
      </c>
      <c r="M6851">
        <f t="shared" ref="M6851:M6914" si="431">SUMIF($C:$C, $C6851, $I:$I)</f>
        <v>8229</v>
      </c>
    </row>
    <row r="6852" spans="1:13">
      <c r="A6852" s="127" t="s">
        <v>17586</v>
      </c>
      <c r="B6852" s="207" t="s">
        <v>17587</v>
      </c>
      <c r="C6852" s="208" t="s">
        <v>17588</v>
      </c>
      <c r="D6852" s="208" t="s">
        <v>17572</v>
      </c>
      <c r="E6852" s="205" t="s">
        <v>13</v>
      </c>
      <c r="F6852" s="205" t="s">
        <v>12</v>
      </c>
      <c r="G6852" s="205" t="s">
        <v>17586</v>
      </c>
      <c r="H6852" s="205" t="s">
        <v>356</v>
      </c>
      <c r="I6852" s="206">
        <v>2478</v>
      </c>
      <c r="J6852" t="str">
        <f t="shared" si="428"/>
        <v>BY|Grainet</v>
      </c>
      <c r="K6852" t="str">
        <f t="shared" si="430"/>
        <v>BY|Grainet</v>
      </c>
      <c r="L6852" s="380" t="str">
        <f t="shared" si="429"/>
        <v>092720121121</v>
      </c>
      <c r="M6852">
        <f t="shared" si="431"/>
        <v>2478</v>
      </c>
    </row>
    <row r="6853" spans="1:13">
      <c r="A6853" s="127" t="s">
        <v>17589</v>
      </c>
      <c r="B6853" s="207" t="s">
        <v>17590</v>
      </c>
      <c r="C6853" s="208" t="s">
        <v>17591</v>
      </c>
      <c r="D6853" s="208" t="s">
        <v>17572</v>
      </c>
      <c r="E6853" s="205" t="s">
        <v>13</v>
      </c>
      <c r="F6853" s="205" t="s">
        <v>12</v>
      </c>
      <c r="G6853" s="205" t="s">
        <v>17589</v>
      </c>
      <c r="H6853" s="205" t="s">
        <v>356</v>
      </c>
      <c r="I6853" s="206">
        <v>1408</v>
      </c>
      <c r="J6853" t="str">
        <f t="shared" si="428"/>
        <v>BY|Haidmühle</v>
      </c>
      <c r="K6853" t="str">
        <f t="shared" si="430"/>
        <v>BY|Haidmühle</v>
      </c>
      <c r="L6853" s="380" t="str">
        <f t="shared" si="429"/>
        <v>092720122122</v>
      </c>
      <c r="M6853">
        <f t="shared" si="431"/>
        <v>1408</v>
      </c>
    </row>
    <row r="6854" spans="1:13">
      <c r="A6854" s="127" t="s">
        <v>17592</v>
      </c>
      <c r="B6854" s="207" t="s">
        <v>17593</v>
      </c>
      <c r="C6854" s="208" t="s">
        <v>17594</v>
      </c>
      <c r="D6854" s="208" t="s">
        <v>17572</v>
      </c>
      <c r="E6854" s="205" t="s">
        <v>13</v>
      </c>
      <c r="F6854" s="205" t="s">
        <v>12</v>
      </c>
      <c r="G6854" s="205" t="s">
        <v>17595</v>
      </c>
      <c r="H6854" s="205" t="s">
        <v>12875</v>
      </c>
      <c r="I6854" s="206">
        <v>2471</v>
      </c>
      <c r="J6854" t="str">
        <f t="shared" ref="J6854:J6917" si="432">E6854 &amp; "|" &amp; A6854</f>
        <v>BY|Hinterschmiding</v>
      </c>
      <c r="K6854" t="str">
        <f t="shared" si="430"/>
        <v>BY|Hinterschmiding (VGem)</v>
      </c>
      <c r="L6854" s="380" t="str">
        <f t="shared" ref="L6854:L6917" si="433">C6854 &amp; RIGHT(B6854,3)</f>
        <v>092725212126</v>
      </c>
      <c r="M6854">
        <f t="shared" si="431"/>
        <v>3076</v>
      </c>
    </row>
    <row r="6855" spans="1:13">
      <c r="A6855" s="127" t="s">
        <v>17596</v>
      </c>
      <c r="B6855" s="207" t="s">
        <v>17597</v>
      </c>
      <c r="C6855" s="208" t="s">
        <v>17598</v>
      </c>
      <c r="D6855" s="208" t="s">
        <v>17572</v>
      </c>
      <c r="E6855" s="205" t="s">
        <v>13</v>
      </c>
      <c r="F6855" s="205" t="s">
        <v>12</v>
      </c>
      <c r="G6855" s="205" t="s">
        <v>17596</v>
      </c>
      <c r="H6855" s="205" t="s">
        <v>356</v>
      </c>
      <c r="I6855" s="206">
        <v>3327</v>
      </c>
      <c r="J6855" t="str">
        <f t="shared" si="432"/>
        <v>BY|Hohenau</v>
      </c>
      <c r="K6855" t="str">
        <f t="shared" si="430"/>
        <v>BY|Hohenau</v>
      </c>
      <c r="L6855" s="380" t="str">
        <f t="shared" si="433"/>
        <v>092720127127</v>
      </c>
      <c r="M6855">
        <f t="shared" si="431"/>
        <v>3327</v>
      </c>
    </row>
    <row r="6856" spans="1:13">
      <c r="A6856" s="127" t="s">
        <v>17599</v>
      </c>
      <c r="B6856" s="207" t="s">
        <v>17600</v>
      </c>
      <c r="C6856" s="208" t="s">
        <v>17571</v>
      </c>
      <c r="D6856" s="208" t="s">
        <v>17572</v>
      </c>
      <c r="E6856" s="205" t="s">
        <v>13</v>
      </c>
      <c r="F6856" s="205" t="s">
        <v>12</v>
      </c>
      <c r="G6856" s="205" t="s">
        <v>17573</v>
      </c>
      <c r="H6856" s="205" t="s">
        <v>12875</v>
      </c>
      <c r="I6856" s="206">
        <v>1562</v>
      </c>
      <c r="J6856" t="str">
        <f t="shared" si="432"/>
        <v>BY|Innernzell</v>
      </c>
      <c r="K6856" t="str">
        <f t="shared" si="430"/>
        <v>BY|Schönberg (VGem)</v>
      </c>
      <c r="L6856" s="380" t="str">
        <f t="shared" si="433"/>
        <v>092725211128</v>
      </c>
      <c r="M6856">
        <f t="shared" si="431"/>
        <v>7737</v>
      </c>
    </row>
    <row r="6857" spans="1:13">
      <c r="A6857" s="127" t="s">
        <v>17601</v>
      </c>
      <c r="B6857" s="207" t="s">
        <v>17602</v>
      </c>
      <c r="C6857" s="208" t="s">
        <v>17603</v>
      </c>
      <c r="D6857" s="208" t="s">
        <v>17572</v>
      </c>
      <c r="E6857" s="205" t="s">
        <v>13</v>
      </c>
      <c r="F6857" s="205" t="s">
        <v>12</v>
      </c>
      <c r="G6857" s="205" t="s">
        <v>17601</v>
      </c>
      <c r="H6857" s="205" t="s">
        <v>356</v>
      </c>
      <c r="I6857" s="206">
        <v>3370</v>
      </c>
      <c r="J6857" t="str">
        <f t="shared" si="432"/>
        <v>BY|Jandelsbrunn</v>
      </c>
      <c r="K6857" t="str">
        <f t="shared" si="430"/>
        <v>BY|Jandelsbrunn</v>
      </c>
      <c r="L6857" s="380" t="str">
        <f t="shared" si="433"/>
        <v>092720129129</v>
      </c>
      <c r="M6857">
        <f t="shared" si="431"/>
        <v>3370</v>
      </c>
    </row>
    <row r="6858" spans="1:13">
      <c r="A6858" s="127" t="s">
        <v>17604</v>
      </c>
      <c r="B6858" s="207" t="s">
        <v>17605</v>
      </c>
      <c r="C6858" s="208" t="s">
        <v>17606</v>
      </c>
      <c r="D6858" s="208" t="s">
        <v>17572</v>
      </c>
      <c r="E6858" s="205" t="s">
        <v>13</v>
      </c>
      <c r="F6858" s="205" t="s">
        <v>12</v>
      </c>
      <c r="G6858" s="205" t="s">
        <v>17604</v>
      </c>
      <c r="H6858" s="205" t="s">
        <v>356</v>
      </c>
      <c r="I6858" s="206">
        <v>2184</v>
      </c>
      <c r="J6858" t="str">
        <f t="shared" si="432"/>
        <v>BY|Mauth</v>
      </c>
      <c r="K6858" t="str">
        <f t="shared" si="430"/>
        <v>BY|Mauth</v>
      </c>
      <c r="L6858" s="380" t="str">
        <f t="shared" si="433"/>
        <v>092720134134</v>
      </c>
      <c r="M6858">
        <f t="shared" si="431"/>
        <v>2184</v>
      </c>
    </row>
    <row r="6859" spans="1:13">
      <c r="A6859" s="127" t="s">
        <v>17607</v>
      </c>
      <c r="B6859" s="207" t="s">
        <v>17608</v>
      </c>
      <c r="C6859" s="208" t="s">
        <v>17609</v>
      </c>
      <c r="D6859" s="208" t="s">
        <v>17572</v>
      </c>
      <c r="E6859" s="205" t="s">
        <v>13</v>
      </c>
      <c r="F6859" s="205" t="s">
        <v>12</v>
      </c>
      <c r="G6859" s="205" t="s">
        <v>17607</v>
      </c>
      <c r="H6859" s="205" t="s">
        <v>356</v>
      </c>
      <c r="I6859" s="206">
        <v>4462</v>
      </c>
      <c r="J6859" t="str">
        <f t="shared" si="432"/>
        <v>BY|Neureichenau</v>
      </c>
      <c r="K6859" t="str">
        <f t="shared" si="430"/>
        <v>BY|Neureichenau</v>
      </c>
      <c r="L6859" s="380" t="str">
        <f t="shared" si="433"/>
        <v>092720136136</v>
      </c>
      <c r="M6859">
        <f t="shared" si="431"/>
        <v>4462</v>
      </c>
    </row>
    <row r="6860" spans="1:13">
      <c r="A6860" s="127" t="s">
        <v>17610</v>
      </c>
      <c r="B6860" s="207" t="s">
        <v>17611</v>
      </c>
      <c r="C6860" s="208" t="s">
        <v>17580</v>
      </c>
      <c r="D6860" s="208" t="s">
        <v>17572</v>
      </c>
      <c r="E6860" s="205" t="s">
        <v>13</v>
      </c>
      <c r="F6860" s="205" t="s">
        <v>12</v>
      </c>
      <c r="G6860" s="205" t="s">
        <v>17581</v>
      </c>
      <c r="H6860" s="205" t="s">
        <v>12875</v>
      </c>
      <c r="I6860" s="206">
        <v>2931</v>
      </c>
      <c r="J6860" t="str">
        <f t="shared" si="432"/>
        <v>BY|Perlesreut</v>
      </c>
      <c r="K6860" t="str">
        <f t="shared" si="430"/>
        <v>BY|Perlesreut (VGem)</v>
      </c>
      <c r="L6860" s="380" t="str">
        <f t="shared" si="433"/>
        <v>092725214138</v>
      </c>
      <c r="M6860">
        <f t="shared" si="431"/>
        <v>3772</v>
      </c>
    </row>
    <row r="6861" spans="1:13">
      <c r="A6861" s="127" t="s">
        <v>17612</v>
      </c>
      <c r="B6861" s="207" t="s">
        <v>17613</v>
      </c>
      <c r="C6861" s="208" t="s">
        <v>17594</v>
      </c>
      <c r="D6861" s="208" t="s">
        <v>17572</v>
      </c>
      <c r="E6861" s="205" t="s">
        <v>13</v>
      </c>
      <c r="F6861" s="205" t="s">
        <v>12</v>
      </c>
      <c r="G6861" s="205" t="s">
        <v>17595</v>
      </c>
      <c r="H6861" s="205" t="s">
        <v>12875</v>
      </c>
      <c r="I6861" s="206">
        <v>605</v>
      </c>
      <c r="J6861" t="str">
        <f t="shared" si="432"/>
        <v>BY|Philippsreut</v>
      </c>
      <c r="K6861" t="str">
        <f t="shared" si="430"/>
        <v>BY|Hinterschmiding (VGem)</v>
      </c>
      <c r="L6861" s="380" t="str">
        <f t="shared" si="433"/>
        <v>092725212139</v>
      </c>
      <c r="M6861">
        <f t="shared" si="431"/>
        <v>3076</v>
      </c>
    </row>
    <row r="6862" spans="1:13">
      <c r="A6862" s="127" t="s">
        <v>17614</v>
      </c>
      <c r="B6862" s="207" t="s">
        <v>17615</v>
      </c>
      <c r="C6862" s="208" t="s">
        <v>17616</v>
      </c>
      <c r="D6862" s="208" t="s">
        <v>17572</v>
      </c>
      <c r="E6862" s="205" t="s">
        <v>13</v>
      </c>
      <c r="F6862" s="205" t="s">
        <v>12</v>
      </c>
      <c r="G6862" s="205" t="s">
        <v>17614</v>
      </c>
      <c r="H6862" s="205" t="s">
        <v>356</v>
      </c>
      <c r="I6862" s="206">
        <v>1928</v>
      </c>
      <c r="J6862" t="str">
        <f t="shared" si="432"/>
        <v>BY|Ringelai</v>
      </c>
      <c r="K6862" t="str">
        <f t="shared" si="430"/>
        <v>BY|Ringelai</v>
      </c>
      <c r="L6862" s="380" t="str">
        <f t="shared" si="433"/>
        <v>092720140140</v>
      </c>
      <c r="M6862">
        <f t="shared" si="431"/>
        <v>1928</v>
      </c>
    </row>
    <row r="6863" spans="1:13">
      <c r="A6863" s="127" t="s">
        <v>17617</v>
      </c>
      <c r="B6863" s="207" t="s">
        <v>17618</v>
      </c>
      <c r="C6863" s="208" t="s">
        <v>17619</v>
      </c>
      <c r="D6863" s="208" t="s">
        <v>17572</v>
      </c>
      <c r="E6863" s="205" t="s">
        <v>13</v>
      </c>
      <c r="F6863" s="205" t="s">
        <v>12</v>
      </c>
      <c r="G6863" s="205" t="s">
        <v>17620</v>
      </c>
      <c r="H6863" s="205" t="s">
        <v>356</v>
      </c>
      <c r="I6863" s="206">
        <v>4358</v>
      </c>
      <c r="J6863" t="str">
        <f t="shared" si="432"/>
        <v>BY|Röhrnbach</v>
      </c>
      <c r="K6863" t="str">
        <f t="shared" si="430"/>
        <v>BY|Röhrnbach, M</v>
      </c>
      <c r="L6863" s="380" t="str">
        <f t="shared" si="433"/>
        <v>092720141141</v>
      </c>
      <c r="M6863">
        <f t="shared" si="431"/>
        <v>4358</v>
      </c>
    </row>
    <row r="6864" spans="1:13">
      <c r="A6864" s="127" t="s">
        <v>17621</v>
      </c>
      <c r="B6864" s="207" t="s">
        <v>17622</v>
      </c>
      <c r="C6864" s="208" t="s">
        <v>17623</v>
      </c>
      <c r="D6864" s="208" t="s">
        <v>17572</v>
      </c>
      <c r="E6864" s="205" t="s">
        <v>13</v>
      </c>
      <c r="F6864" s="205" t="s">
        <v>12</v>
      </c>
      <c r="G6864" s="205" t="s">
        <v>17621</v>
      </c>
      <c r="H6864" s="205" t="s">
        <v>356</v>
      </c>
      <c r="I6864" s="206">
        <v>2004</v>
      </c>
      <c r="J6864" t="str">
        <f t="shared" si="432"/>
        <v>BY|Saldenburg</v>
      </c>
      <c r="K6864" t="str">
        <f t="shared" si="430"/>
        <v>BY|Saldenburg</v>
      </c>
      <c r="L6864" s="380" t="str">
        <f t="shared" si="433"/>
        <v>092720142142</v>
      </c>
      <c r="M6864">
        <f t="shared" si="431"/>
        <v>2004</v>
      </c>
    </row>
    <row r="6865" spans="1:13">
      <c r="A6865" s="127" t="s">
        <v>17624</v>
      </c>
      <c r="B6865" s="207" t="s">
        <v>17625</v>
      </c>
      <c r="C6865" s="208" t="s">
        <v>17626</v>
      </c>
      <c r="D6865" s="208" t="s">
        <v>17572</v>
      </c>
      <c r="E6865" s="205" t="s">
        <v>13</v>
      </c>
      <c r="F6865" s="205" t="s">
        <v>12</v>
      </c>
      <c r="G6865" s="205" t="s">
        <v>17624</v>
      </c>
      <c r="H6865" s="205" t="s">
        <v>356</v>
      </c>
      <c r="I6865" s="206">
        <v>2975</v>
      </c>
      <c r="J6865" t="str">
        <f t="shared" si="432"/>
        <v>BY|Sankt Oswald-Riedlhütte</v>
      </c>
      <c r="K6865" t="str">
        <f t="shared" si="430"/>
        <v>BY|Sankt Oswald-Riedlhütte</v>
      </c>
      <c r="L6865" s="380" t="str">
        <f t="shared" si="433"/>
        <v>092720143143</v>
      </c>
      <c r="M6865">
        <f t="shared" si="431"/>
        <v>2975</v>
      </c>
    </row>
    <row r="6866" spans="1:13">
      <c r="A6866" s="127" t="s">
        <v>17627</v>
      </c>
      <c r="B6866" s="207" t="s">
        <v>17628</v>
      </c>
      <c r="C6866" s="208" t="s">
        <v>17571</v>
      </c>
      <c r="D6866" s="208" t="s">
        <v>17572</v>
      </c>
      <c r="E6866" s="205" t="s">
        <v>13</v>
      </c>
      <c r="F6866" s="205" t="s">
        <v>12</v>
      </c>
      <c r="G6866" s="205" t="s">
        <v>17573</v>
      </c>
      <c r="H6866" s="205" t="s">
        <v>12875</v>
      </c>
      <c r="I6866" s="206">
        <v>1320</v>
      </c>
      <c r="J6866" t="str">
        <f t="shared" si="432"/>
        <v>BY|Schöfweg</v>
      </c>
      <c r="K6866" t="str">
        <f t="shared" si="430"/>
        <v>BY|Schönberg (VGem)</v>
      </c>
      <c r="L6866" s="380" t="str">
        <f t="shared" si="433"/>
        <v>092725211145</v>
      </c>
      <c r="M6866">
        <f t="shared" si="431"/>
        <v>7737</v>
      </c>
    </row>
    <row r="6867" spans="1:13">
      <c r="A6867" s="127" t="s">
        <v>17629</v>
      </c>
      <c r="B6867" s="207" t="s">
        <v>17630</v>
      </c>
      <c r="C6867" s="208" t="s">
        <v>17631</v>
      </c>
      <c r="D6867" s="208" t="s">
        <v>17572</v>
      </c>
      <c r="E6867" s="205" t="s">
        <v>13</v>
      </c>
      <c r="F6867" s="205" t="s">
        <v>12</v>
      </c>
      <c r="G6867" s="205" t="s">
        <v>17629</v>
      </c>
      <c r="H6867" s="205" t="s">
        <v>356</v>
      </c>
      <c r="I6867" s="206">
        <v>2180</v>
      </c>
      <c r="J6867" t="str">
        <f t="shared" si="432"/>
        <v>BY|Neuschönau</v>
      </c>
      <c r="K6867" t="str">
        <f t="shared" si="430"/>
        <v>BY|Neuschönau</v>
      </c>
      <c r="L6867" s="380" t="str">
        <f t="shared" si="433"/>
        <v>092720146146</v>
      </c>
      <c r="M6867">
        <f t="shared" si="431"/>
        <v>2180</v>
      </c>
    </row>
    <row r="6868" spans="1:13">
      <c r="A6868" s="127" t="s">
        <v>17632</v>
      </c>
      <c r="B6868" s="207" t="s">
        <v>17633</v>
      </c>
      <c r="C6868" s="208" t="s">
        <v>17571</v>
      </c>
      <c r="D6868" s="208" t="s">
        <v>17572</v>
      </c>
      <c r="E6868" s="205" t="s">
        <v>13</v>
      </c>
      <c r="F6868" s="205" t="s">
        <v>12</v>
      </c>
      <c r="G6868" s="205" t="s">
        <v>17573</v>
      </c>
      <c r="H6868" s="205" t="s">
        <v>12875</v>
      </c>
      <c r="I6868" s="206">
        <v>3902</v>
      </c>
      <c r="J6868" t="str">
        <f t="shared" si="432"/>
        <v>BY|Schönberg (Niederbayern)</v>
      </c>
      <c r="K6868" t="str">
        <f t="shared" si="430"/>
        <v>BY|Schönberg (VGem)</v>
      </c>
      <c r="L6868" s="380" t="str">
        <f t="shared" si="433"/>
        <v>092725211147</v>
      </c>
      <c r="M6868">
        <f t="shared" si="431"/>
        <v>7737</v>
      </c>
    </row>
    <row r="6869" spans="1:13">
      <c r="A6869" s="127" t="s">
        <v>17634</v>
      </c>
      <c r="B6869" s="207" t="s">
        <v>17635</v>
      </c>
      <c r="C6869" s="208" t="s">
        <v>17636</v>
      </c>
      <c r="D6869" s="208" t="s">
        <v>17572</v>
      </c>
      <c r="E6869" s="205" t="s">
        <v>13</v>
      </c>
      <c r="F6869" s="205" t="s">
        <v>12</v>
      </c>
      <c r="G6869" s="205" t="s">
        <v>17634</v>
      </c>
      <c r="H6869" s="205" t="s">
        <v>356</v>
      </c>
      <c r="I6869" s="206">
        <v>3918</v>
      </c>
      <c r="J6869" t="str">
        <f t="shared" si="432"/>
        <v>BY|Spiegelau</v>
      </c>
      <c r="K6869" t="str">
        <f t="shared" si="430"/>
        <v>BY|Spiegelau</v>
      </c>
      <c r="L6869" s="380" t="str">
        <f t="shared" si="433"/>
        <v>092720149149</v>
      </c>
      <c r="M6869">
        <f t="shared" si="431"/>
        <v>3918</v>
      </c>
    </row>
    <row r="6870" spans="1:13">
      <c r="A6870" s="127" t="s">
        <v>17637</v>
      </c>
      <c r="B6870" s="207" t="s">
        <v>17638</v>
      </c>
      <c r="C6870" s="208" t="s">
        <v>17639</v>
      </c>
      <c r="D6870" s="208" t="s">
        <v>17572</v>
      </c>
      <c r="E6870" s="205" t="s">
        <v>13</v>
      </c>
      <c r="F6870" s="205" t="s">
        <v>12</v>
      </c>
      <c r="G6870" s="205" t="s">
        <v>17640</v>
      </c>
      <c r="H6870" s="205" t="s">
        <v>12875</v>
      </c>
      <c r="I6870" s="206">
        <v>2576</v>
      </c>
      <c r="J6870" t="str">
        <f t="shared" si="432"/>
        <v>BY|Thurmansbang</v>
      </c>
      <c r="K6870" t="str">
        <f t="shared" si="430"/>
        <v>BY|Thurmansbang (VGem)</v>
      </c>
      <c r="L6870" s="380" t="str">
        <f t="shared" si="433"/>
        <v>092725213150</v>
      </c>
      <c r="M6870">
        <f t="shared" si="431"/>
        <v>3713</v>
      </c>
    </row>
    <row r="6871" spans="1:13">
      <c r="A6871" s="127" t="s">
        <v>17641</v>
      </c>
      <c r="B6871" s="207" t="s">
        <v>17642</v>
      </c>
      <c r="C6871" s="208" t="s">
        <v>17643</v>
      </c>
      <c r="D6871" s="208" t="s">
        <v>17572</v>
      </c>
      <c r="E6871" s="205" t="s">
        <v>13</v>
      </c>
      <c r="F6871" s="205" t="s">
        <v>12</v>
      </c>
      <c r="G6871" s="205" t="s">
        <v>17644</v>
      </c>
      <c r="H6871" s="205" t="s">
        <v>356</v>
      </c>
      <c r="I6871" s="206">
        <v>11221</v>
      </c>
      <c r="J6871" t="str">
        <f t="shared" si="432"/>
        <v>BY|Waldkirchen</v>
      </c>
      <c r="K6871" t="str">
        <f t="shared" si="430"/>
        <v>BY|Waldkirchen, St</v>
      </c>
      <c r="L6871" s="380" t="str">
        <f t="shared" si="433"/>
        <v>092720151151</v>
      </c>
      <c r="M6871">
        <f t="shared" si="431"/>
        <v>11221</v>
      </c>
    </row>
    <row r="6872" spans="1:13">
      <c r="A6872" s="127" t="s">
        <v>17645</v>
      </c>
      <c r="B6872" s="207" t="s">
        <v>17646</v>
      </c>
      <c r="C6872" s="208" t="s">
        <v>17639</v>
      </c>
      <c r="D6872" s="208" t="s">
        <v>17572</v>
      </c>
      <c r="E6872" s="205" t="s">
        <v>13</v>
      </c>
      <c r="F6872" s="205" t="s">
        <v>12</v>
      </c>
      <c r="G6872" s="205" t="s">
        <v>17640</v>
      </c>
      <c r="H6872" s="205" t="s">
        <v>12875</v>
      </c>
      <c r="I6872" s="206">
        <v>1137</v>
      </c>
      <c r="J6872" t="str">
        <f t="shared" si="432"/>
        <v>BY|Zenting</v>
      </c>
      <c r="K6872" t="str">
        <f t="shared" si="430"/>
        <v>BY|Thurmansbang (VGem)</v>
      </c>
      <c r="L6872" s="380" t="str">
        <f t="shared" si="433"/>
        <v>092725213152</v>
      </c>
      <c r="M6872">
        <f t="shared" si="431"/>
        <v>3713</v>
      </c>
    </row>
    <row r="6873" spans="1:13">
      <c r="A6873" s="127" t="s">
        <v>17647</v>
      </c>
      <c r="B6873" s="207" t="s">
        <v>17648</v>
      </c>
      <c r="C6873" s="208" t="s">
        <v>17649</v>
      </c>
      <c r="D6873" s="208" t="s">
        <v>17572</v>
      </c>
      <c r="E6873" s="205" t="s">
        <v>13</v>
      </c>
      <c r="F6873" s="205" t="s">
        <v>12</v>
      </c>
      <c r="G6873" s="205" t="s">
        <v>17647</v>
      </c>
      <c r="H6873" s="205" t="s">
        <v>356</v>
      </c>
      <c r="I6873" s="206">
        <v>0</v>
      </c>
      <c r="J6873" t="str">
        <f t="shared" si="432"/>
        <v>BY|Annathaler Wald</v>
      </c>
      <c r="K6873" t="str">
        <f t="shared" si="430"/>
        <v>BY|Annathaler Wald</v>
      </c>
      <c r="L6873" s="380" t="str">
        <f t="shared" si="433"/>
        <v>092729451451</v>
      </c>
      <c r="M6873">
        <f t="shared" si="431"/>
        <v>0</v>
      </c>
    </row>
    <row r="6874" spans="1:13">
      <c r="A6874" s="127" t="s">
        <v>17650</v>
      </c>
      <c r="B6874" s="207" t="s">
        <v>17651</v>
      </c>
      <c r="C6874" s="208" t="s">
        <v>17652</v>
      </c>
      <c r="D6874" s="208" t="s">
        <v>17572</v>
      </c>
      <c r="E6874" s="205" t="s">
        <v>13</v>
      </c>
      <c r="F6874" s="205" t="s">
        <v>12</v>
      </c>
      <c r="G6874" s="205" t="s">
        <v>17653</v>
      </c>
      <c r="H6874" s="205" t="s">
        <v>356</v>
      </c>
      <c r="I6874" s="206">
        <v>0</v>
      </c>
      <c r="J6874" t="str">
        <f t="shared" si="432"/>
        <v>BY|Frauenberger und Duschlberger Wald</v>
      </c>
      <c r="K6874" t="str">
        <f t="shared" si="430"/>
        <v>BY|Frauenberger u. Duschlberger Wald</v>
      </c>
      <c r="L6874" s="380" t="str">
        <f t="shared" si="433"/>
        <v>092729452452</v>
      </c>
      <c r="M6874">
        <f t="shared" si="431"/>
        <v>0</v>
      </c>
    </row>
    <row r="6875" spans="1:13">
      <c r="A6875" s="127" t="s">
        <v>17654</v>
      </c>
      <c r="B6875" s="207" t="s">
        <v>17655</v>
      </c>
      <c r="C6875" s="208" t="s">
        <v>17656</v>
      </c>
      <c r="D6875" s="208" t="s">
        <v>17572</v>
      </c>
      <c r="E6875" s="205" t="s">
        <v>13</v>
      </c>
      <c r="F6875" s="205" t="s">
        <v>12</v>
      </c>
      <c r="G6875" s="205" t="s">
        <v>17654</v>
      </c>
      <c r="H6875" s="205" t="s">
        <v>356</v>
      </c>
      <c r="I6875" s="206">
        <v>0</v>
      </c>
      <c r="J6875" t="str">
        <f t="shared" si="432"/>
        <v>BY|Graineter Wald</v>
      </c>
      <c r="K6875" t="str">
        <f t="shared" si="430"/>
        <v>BY|Graineter Wald</v>
      </c>
      <c r="L6875" s="380" t="str">
        <f t="shared" si="433"/>
        <v>092729453453</v>
      </c>
      <c r="M6875">
        <f t="shared" si="431"/>
        <v>0</v>
      </c>
    </row>
    <row r="6876" spans="1:13">
      <c r="A6876" s="127" t="s">
        <v>17657</v>
      </c>
      <c r="B6876" s="207" t="s">
        <v>17658</v>
      </c>
      <c r="C6876" s="208" t="s">
        <v>17659</v>
      </c>
      <c r="D6876" s="208" t="s">
        <v>17572</v>
      </c>
      <c r="E6876" s="205" t="s">
        <v>13</v>
      </c>
      <c r="F6876" s="205" t="s">
        <v>12</v>
      </c>
      <c r="G6876" s="205" t="s">
        <v>17657</v>
      </c>
      <c r="H6876" s="205" t="s">
        <v>356</v>
      </c>
      <c r="I6876" s="206">
        <v>0</v>
      </c>
      <c r="J6876" t="str">
        <f t="shared" si="432"/>
        <v>BY|Leopoldsreuter Wald</v>
      </c>
      <c r="K6876" t="str">
        <f t="shared" si="430"/>
        <v>BY|Leopoldsreuter Wald</v>
      </c>
      <c r="L6876" s="380" t="str">
        <f t="shared" si="433"/>
        <v>092729455455</v>
      </c>
      <c r="M6876">
        <f t="shared" si="431"/>
        <v>0</v>
      </c>
    </row>
    <row r="6877" spans="1:13">
      <c r="A6877" s="127" t="s">
        <v>17660</v>
      </c>
      <c r="B6877" s="207" t="s">
        <v>17661</v>
      </c>
      <c r="C6877" s="208" t="s">
        <v>17662</v>
      </c>
      <c r="D6877" s="208" t="s">
        <v>17572</v>
      </c>
      <c r="E6877" s="205" t="s">
        <v>13</v>
      </c>
      <c r="F6877" s="205" t="s">
        <v>12</v>
      </c>
      <c r="G6877" s="205" t="s">
        <v>17660</v>
      </c>
      <c r="H6877" s="205" t="s">
        <v>356</v>
      </c>
      <c r="I6877" s="206">
        <v>0</v>
      </c>
      <c r="J6877" t="str">
        <f t="shared" si="432"/>
        <v>BY|Mauther Forst</v>
      </c>
      <c r="K6877" t="str">
        <f t="shared" si="430"/>
        <v>BY|Mauther Forst</v>
      </c>
      <c r="L6877" s="380" t="str">
        <f t="shared" si="433"/>
        <v>092729456456</v>
      </c>
      <c r="M6877">
        <f t="shared" si="431"/>
        <v>0</v>
      </c>
    </row>
    <row r="6878" spans="1:13">
      <c r="A6878" s="127" t="s">
        <v>17663</v>
      </c>
      <c r="B6878" s="207" t="s">
        <v>17664</v>
      </c>
      <c r="C6878" s="208" t="s">
        <v>17665</v>
      </c>
      <c r="D6878" s="208" t="s">
        <v>17572</v>
      </c>
      <c r="E6878" s="205" t="s">
        <v>13</v>
      </c>
      <c r="F6878" s="205" t="s">
        <v>12</v>
      </c>
      <c r="G6878" s="205" t="s">
        <v>17666</v>
      </c>
      <c r="H6878" s="205" t="s">
        <v>356</v>
      </c>
      <c r="I6878" s="206">
        <v>0</v>
      </c>
      <c r="J6878" t="str">
        <f t="shared" si="432"/>
        <v>BY|Philippsreuter Wald</v>
      </c>
      <c r="K6878" t="str">
        <f t="shared" si="430"/>
        <v>BY|Philipppsreuter Wald</v>
      </c>
      <c r="L6878" s="380" t="str">
        <f t="shared" si="433"/>
        <v>092729457457</v>
      </c>
      <c r="M6878">
        <f t="shared" si="431"/>
        <v>0</v>
      </c>
    </row>
    <row r="6879" spans="1:13">
      <c r="A6879" s="127" t="s">
        <v>17667</v>
      </c>
      <c r="B6879" s="207" t="s">
        <v>17668</v>
      </c>
      <c r="C6879" s="208" t="s">
        <v>17669</v>
      </c>
      <c r="D6879" s="208" t="s">
        <v>17572</v>
      </c>
      <c r="E6879" s="205" t="s">
        <v>13</v>
      </c>
      <c r="F6879" s="205" t="s">
        <v>12</v>
      </c>
      <c r="G6879" s="205" t="s">
        <v>17667</v>
      </c>
      <c r="H6879" s="205" t="s">
        <v>356</v>
      </c>
      <c r="I6879" s="206">
        <v>0</v>
      </c>
      <c r="J6879" t="str">
        <f t="shared" si="432"/>
        <v>BY|Pleckensteiner Wald</v>
      </c>
      <c r="K6879" t="str">
        <f t="shared" si="430"/>
        <v>BY|Pleckensteiner Wald</v>
      </c>
      <c r="L6879" s="380" t="str">
        <f t="shared" si="433"/>
        <v>092729458458</v>
      </c>
      <c r="M6879">
        <f t="shared" si="431"/>
        <v>0</v>
      </c>
    </row>
    <row r="6880" spans="1:13">
      <c r="A6880" s="127" t="s">
        <v>17670</v>
      </c>
      <c r="B6880" s="207" t="s">
        <v>17671</v>
      </c>
      <c r="C6880" s="208" t="s">
        <v>17672</v>
      </c>
      <c r="D6880" s="208" t="s">
        <v>17572</v>
      </c>
      <c r="E6880" s="205" t="s">
        <v>13</v>
      </c>
      <c r="F6880" s="205" t="s">
        <v>12</v>
      </c>
      <c r="G6880" s="205" t="s">
        <v>17670</v>
      </c>
      <c r="H6880" s="205" t="s">
        <v>356</v>
      </c>
      <c r="I6880" s="206">
        <v>0</v>
      </c>
      <c r="J6880" t="str">
        <f t="shared" si="432"/>
        <v>BY|Sankt Oswald</v>
      </c>
      <c r="K6880" t="str">
        <f t="shared" si="430"/>
        <v>BY|Sankt Oswald</v>
      </c>
      <c r="L6880" s="380" t="str">
        <f t="shared" si="433"/>
        <v>092729459459</v>
      </c>
      <c r="M6880">
        <f t="shared" si="431"/>
        <v>0</v>
      </c>
    </row>
    <row r="6881" spans="1:13">
      <c r="A6881" s="127" t="s">
        <v>17673</v>
      </c>
      <c r="B6881" s="207" t="s">
        <v>17674</v>
      </c>
      <c r="C6881" s="208" t="s">
        <v>17675</v>
      </c>
      <c r="D6881" s="208" t="s">
        <v>17572</v>
      </c>
      <c r="E6881" s="205" t="s">
        <v>13</v>
      </c>
      <c r="F6881" s="205" t="s">
        <v>12</v>
      </c>
      <c r="G6881" s="205" t="s">
        <v>17673</v>
      </c>
      <c r="H6881" s="205" t="s">
        <v>356</v>
      </c>
      <c r="I6881" s="206">
        <v>0</v>
      </c>
      <c r="J6881" t="str">
        <f t="shared" si="432"/>
        <v>BY|Schlichtenberger Wald</v>
      </c>
      <c r="K6881" t="str">
        <f t="shared" si="430"/>
        <v>BY|Schlichtenberger Wald</v>
      </c>
      <c r="L6881" s="380" t="str">
        <f t="shared" si="433"/>
        <v>092729460460</v>
      </c>
      <c r="M6881">
        <f t="shared" si="431"/>
        <v>0</v>
      </c>
    </row>
    <row r="6882" spans="1:13">
      <c r="A6882" s="127" t="s">
        <v>17676</v>
      </c>
      <c r="B6882" s="207" t="s">
        <v>17677</v>
      </c>
      <c r="C6882" s="208" t="s">
        <v>17678</v>
      </c>
      <c r="D6882" s="208" t="s">
        <v>17572</v>
      </c>
      <c r="E6882" s="205" t="s">
        <v>13</v>
      </c>
      <c r="F6882" s="205" t="s">
        <v>12</v>
      </c>
      <c r="G6882" s="205" t="s">
        <v>17676</v>
      </c>
      <c r="H6882" s="205" t="s">
        <v>356</v>
      </c>
      <c r="I6882" s="206">
        <v>0</v>
      </c>
      <c r="J6882" t="str">
        <f t="shared" si="432"/>
        <v>BY|Schönbrunner Wald</v>
      </c>
      <c r="K6882" t="str">
        <f t="shared" si="430"/>
        <v>BY|Schönbrunner Wald</v>
      </c>
      <c r="L6882" s="380" t="str">
        <f t="shared" si="433"/>
        <v>092729461461</v>
      </c>
      <c r="M6882">
        <f t="shared" si="431"/>
        <v>0</v>
      </c>
    </row>
    <row r="6883" spans="1:13">
      <c r="A6883" s="127" t="s">
        <v>17679</v>
      </c>
      <c r="B6883" s="207" t="s">
        <v>17680</v>
      </c>
      <c r="C6883" s="208" t="s">
        <v>17681</v>
      </c>
      <c r="D6883" s="208" t="s">
        <v>17572</v>
      </c>
      <c r="E6883" s="205" t="s">
        <v>13</v>
      </c>
      <c r="F6883" s="205" t="s">
        <v>12</v>
      </c>
      <c r="G6883" s="205" t="s">
        <v>17679</v>
      </c>
      <c r="H6883" s="205" t="s">
        <v>356</v>
      </c>
      <c r="I6883" s="206">
        <v>0</v>
      </c>
      <c r="J6883" t="str">
        <f t="shared" si="432"/>
        <v>BY|Waldhäuserwald</v>
      </c>
      <c r="K6883" t="str">
        <f t="shared" si="430"/>
        <v>BY|Waldhäuserwald</v>
      </c>
      <c r="L6883" s="380" t="str">
        <f t="shared" si="433"/>
        <v>092729463463</v>
      </c>
      <c r="M6883">
        <f t="shared" si="431"/>
        <v>0</v>
      </c>
    </row>
    <row r="6884" spans="1:13">
      <c r="A6884" s="127" t="s">
        <v>17682</v>
      </c>
      <c r="B6884" s="207" t="s">
        <v>17683</v>
      </c>
      <c r="C6884" s="208" t="s">
        <v>17684</v>
      </c>
      <c r="D6884" s="208" t="s">
        <v>17685</v>
      </c>
      <c r="E6884" s="205" t="s">
        <v>13</v>
      </c>
      <c r="F6884" s="205" t="s">
        <v>12</v>
      </c>
      <c r="G6884" s="205" t="s">
        <v>17686</v>
      </c>
      <c r="H6884" s="205" t="s">
        <v>356</v>
      </c>
      <c r="I6884" s="206">
        <v>14685</v>
      </c>
      <c r="J6884" t="str">
        <f t="shared" si="432"/>
        <v>BY|Abensberg</v>
      </c>
      <c r="K6884" t="str">
        <f t="shared" si="430"/>
        <v>BY|Abensberg, St</v>
      </c>
      <c r="L6884" s="380" t="str">
        <f t="shared" si="433"/>
        <v>092730111111</v>
      </c>
      <c r="M6884">
        <f t="shared" si="431"/>
        <v>14685</v>
      </c>
    </row>
    <row r="6885" spans="1:13">
      <c r="A6885" s="127" t="s">
        <v>17687</v>
      </c>
      <c r="B6885" s="207" t="s">
        <v>17688</v>
      </c>
      <c r="C6885" s="208" t="s">
        <v>17689</v>
      </c>
      <c r="D6885" s="208" t="s">
        <v>17685</v>
      </c>
      <c r="E6885" s="205" t="s">
        <v>13</v>
      </c>
      <c r="F6885" s="205" t="s">
        <v>12</v>
      </c>
      <c r="G6885" s="205" t="s">
        <v>17690</v>
      </c>
      <c r="H6885" s="205" t="s">
        <v>12875</v>
      </c>
      <c r="I6885" s="206">
        <v>1892</v>
      </c>
      <c r="J6885" t="str">
        <f t="shared" si="432"/>
        <v>BY|Aiglsbach</v>
      </c>
      <c r="K6885" t="str">
        <f t="shared" si="430"/>
        <v>BY|Mainburg (VGem)</v>
      </c>
      <c r="L6885" s="380" t="str">
        <f t="shared" si="433"/>
        <v>092735219113</v>
      </c>
      <c r="M6885">
        <f t="shared" si="431"/>
        <v>7260</v>
      </c>
    </row>
    <row r="6886" spans="1:13">
      <c r="A6886" s="127" t="s">
        <v>17691</v>
      </c>
      <c r="B6886" s="207" t="s">
        <v>17692</v>
      </c>
      <c r="C6886" s="208" t="s">
        <v>17689</v>
      </c>
      <c r="D6886" s="208" t="s">
        <v>17685</v>
      </c>
      <c r="E6886" s="205" t="s">
        <v>13</v>
      </c>
      <c r="F6886" s="205" t="s">
        <v>12</v>
      </c>
      <c r="G6886" s="205" t="s">
        <v>17690</v>
      </c>
      <c r="H6886" s="205" t="s">
        <v>12875</v>
      </c>
      <c r="I6886" s="206">
        <v>1400</v>
      </c>
      <c r="J6886" t="str">
        <f t="shared" si="432"/>
        <v>BY|Attenhofen</v>
      </c>
      <c r="K6886" t="str">
        <f t="shared" si="430"/>
        <v>BY|Mainburg (VGem)</v>
      </c>
      <c r="L6886" s="380" t="str">
        <f t="shared" si="433"/>
        <v>092735219115</v>
      </c>
      <c r="M6886">
        <f t="shared" si="431"/>
        <v>7260</v>
      </c>
    </row>
    <row r="6887" spans="1:13">
      <c r="A6887" s="127" t="s">
        <v>17693</v>
      </c>
      <c r="B6887" s="208" t="s">
        <v>17694</v>
      </c>
      <c r="C6887" s="208" t="s">
        <v>17695</v>
      </c>
      <c r="D6887" s="208" t="s">
        <v>17685</v>
      </c>
      <c r="E6887" s="205" t="s">
        <v>13</v>
      </c>
      <c r="F6887" s="205" t="s">
        <v>12</v>
      </c>
      <c r="G6887" s="205" t="s">
        <v>17696</v>
      </c>
      <c r="H6887" s="205" t="s">
        <v>356</v>
      </c>
      <c r="I6887" s="206">
        <v>12654</v>
      </c>
      <c r="J6887" t="str">
        <f t="shared" si="432"/>
        <v>BY|Bad Abbach</v>
      </c>
      <c r="K6887" t="str">
        <f t="shared" si="430"/>
        <v>BY|Bad Abbach, M</v>
      </c>
      <c r="L6887" s="380" t="str">
        <f t="shared" si="433"/>
        <v>092730116116</v>
      </c>
      <c r="M6887">
        <f t="shared" si="431"/>
        <v>12654</v>
      </c>
    </row>
    <row r="6888" spans="1:13">
      <c r="A6888" s="127" t="s">
        <v>17697</v>
      </c>
      <c r="B6888" s="207" t="s">
        <v>17698</v>
      </c>
      <c r="C6888" s="208" t="s">
        <v>17699</v>
      </c>
      <c r="D6888" s="208" t="s">
        <v>17685</v>
      </c>
      <c r="E6888" s="205" t="s">
        <v>13</v>
      </c>
      <c r="F6888" s="205" t="s">
        <v>12</v>
      </c>
      <c r="G6888" s="205" t="s">
        <v>17700</v>
      </c>
      <c r="H6888" s="205" t="s">
        <v>12875</v>
      </c>
      <c r="I6888" s="206">
        <v>1439</v>
      </c>
      <c r="J6888" t="str">
        <f t="shared" si="432"/>
        <v>BY|Biburg</v>
      </c>
      <c r="K6888" t="str">
        <f t="shared" si="430"/>
        <v>BY|Siegenburg (VGem)</v>
      </c>
      <c r="L6888" s="380" t="str">
        <f t="shared" si="433"/>
        <v>092735218119</v>
      </c>
      <c r="M6888">
        <f t="shared" si="431"/>
        <v>9868</v>
      </c>
    </row>
    <row r="6889" spans="1:13">
      <c r="A6889" s="127" t="s">
        <v>17701</v>
      </c>
      <c r="B6889" s="207" t="s">
        <v>17702</v>
      </c>
      <c r="C6889" s="208" t="s">
        <v>17703</v>
      </c>
      <c r="D6889" s="208" t="s">
        <v>17685</v>
      </c>
      <c r="E6889" s="205" t="s">
        <v>13</v>
      </c>
      <c r="F6889" s="205" t="s">
        <v>12</v>
      </c>
      <c r="G6889" s="205" t="s">
        <v>17704</v>
      </c>
      <c r="H6889" s="205" t="s">
        <v>12875</v>
      </c>
      <c r="I6889" s="206">
        <v>1144</v>
      </c>
      <c r="J6889" t="str">
        <f t="shared" si="432"/>
        <v>BY|Essing</v>
      </c>
      <c r="K6889" t="str">
        <f t="shared" si="430"/>
        <v>BY|Ihrlerstein (VGem)</v>
      </c>
      <c r="L6889" s="380" t="str">
        <f t="shared" si="433"/>
        <v>092735215121</v>
      </c>
      <c r="M6889">
        <f t="shared" si="431"/>
        <v>5481</v>
      </c>
    </row>
    <row r="6890" spans="1:13">
      <c r="A6890" s="127" t="s">
        <v>17705</v>
      </c>
      <c r="B6890" s="207" t="s">
        <v>17706</v>
      </c>
      <c r="C6890" s="208" t="s">
        <v>17707</v>
      </c>
      <c r="D6890" s="208" t="s">
        <v>17685</v>
      </c>
      <c r="E6890" s="205" t="s">
        <v>13</v>
      </c>
      <c r="F6890" s="205" t="s">
        <v>12</v>
      </c>
      <c r="G6890" s="205" t="s">
        <v>17708</v>
      </c>
      <c r="H6890" s="205" t="s">
        <v>12875</v>
      </c>
      <c r="I6890" s="206">
        <v>2244</v>
      </c>
      <c r="J6890" t="str">
        <f t="shared" si="432"/>
        <v>BY|Hausen (Niederbayern)</v>
      </c>
      <c r="K6890" t="str">
        <f t="shared" si="430"/>
        <v>BY|Langquaid (VGem)</v>
      </c>
      <c r="L6890" s="380" t="str">
        <f t="shared" si="433"/>
        <v>092735217125</v>
      </c>
      <c r="M6890">
        <f t="shared" si="431"/>
        <v>9656</v>
      </c>
    </row>
    <row r="6891" spans="1:13">
      <c r="A6891" s="127" t="s">
        <v>17709</v>
      </c>
      <c r="B6891" s="207" t="s">
        <v>17710</v>
      </c>
      <c r="C6891" s="208" t="s">
        <v>17707</v>
      </c>
      <c r="D6891" s="208" t="s">
        <v>17685</v>
      </c>
      <c r="E6891" s="205" t="s">
        <v>13</v>
      </c>
      <c r="F6891" s="205" t="s">
        <v>12</v>
      </c>
      <c r="G6891" s="205" t="s">
        <v>17708</v>
      </c>
      <c r="H6891" s="205" t="s">
        <v>12875</v>
      </c>
      <c r="I6891" s="206">
        <v>1395</v>
      </c>
      <c r="J6891" t="str">
        <f t="shared" si="432"/>
        <v>BY|Herrngiersdorf</v>
      </c>
      <c r="K6891" t="str">
        <f t="shared" si="430"/>
        <v>BY|Langquaid (VGem)</v>
      </c>
      <c r="L6891" s="380" t="str">
        <f t="shared" si="433"/>
        <v>092735217127</v>
      </c>
      <c r="M6891">
        <f t="shared" si="431"/>
        <v>9656</v>
      </c>
    </row>
    <row r="6892" spans="1:13">
      <c r="A6892" s="127" t="s">
        <v>17711</v>
      </c>
      <c r="B6892" s="207" t="s">
        <v>17712</v>
      </c>
      <c r="C6892" s="208" t="s">
        <v>17703</v>
      </c>
      <c r="D6892" s="208" t="s">
        <v>17685</v>
      </c>
      <c r="E6892" s="205" t="s">
        <v>13</v>
      </c>
      <c r="F6892" s="205" t="s">
        <v>12</v>
      </c>
      <c r="G6892" s="205" t="s">
        <v>17704</v>
      </c>
      <c r="H6892" s="205" t="s">
        <v>12875</v>
      </c>
      <c r="I6892" s="206">
        <v>4337</v>
      </c>
      <c r="J6892" t="str">
        <f t="shared" si="432"/>
        <v>BY|Ihrlerstein</v>
      </c>
      <c r="K6892" t="str">
        <f t="shared" si="430"/>
        <v>BY|Ihrlerstein (VGem)</v>
      </c>
      <c r="L6892" s="380" t="str">
        <f t="shared" si="433"/>
        <v>092735215133</v>
      </c>
      <c r="M6892">
        <f t="shared" si="431"/>
        <v>5481</v>
      </c>
    </row>
    <row r="6893" spans="1:13">
      <c r="A6893" s="127" t="s">
        <v>17713</v>
      </c>
      <c r="B6893" s="207" t="s">
        <v>17714</v>
      </c>
      <c r="C6893" s="208" t="s">
        <v>17715</v>
      </c>
      <c r="D6893" s="208" t="s">
        <v>17685</v>
      </c>
      <c r="E6893" s="205" t="s">
        <v>13</v>
      </c>
      <c r="F6893" s="205" t="s">
        <v>12</v>
      </c>
      <c r="G6893" s="205" t="s">
        <v>17716</v>
      </c>
      <c r="H6893" s="205" t="s">
        <v>356</v>
      </c>
      <c r="I6893" s="206">
        <v>17094</v>
      </c>
      <c r="J6893" t="str">
        <f t="shared" si="432"/>
        <v>BY|Kelheim</v>
      </c>
      <c r="K6893" t="str">
        <f t="shared" si="430"/>
        <v>BY|Kelheim, St</v>
      </c>
      <c r="L6893" s="380" t="str">
        <f t="shared" si="433"/>
        <v>092730137137</v>
      </c>
      <c r="M6893">
        <f t="shared" si="431"/>
        <v>17094</v>
      </c>
    </row>
    <row r="6894" spans="1:13">
      <c r="A6894" s="127" t="s">
        <v>17717</v>
      </c>
      <c r="B6894" s="207" t="s">
        <v>17718</v>
      </c>
      <c r="C6894" s="208" t="s">
        <v>17699</v>
      </c>
      <c r="D6894" s="208" t="s">
        <v>17685</v>
      </c>
      <c r="E6894" s="205" t="s">
        <v>13</v>
      </c>
      <c r="F6894" s="205" t="s">
        <v>12</v>
      </c>
      <c r="G6894" s="205" t="s">
        <v>17700</v>
      </c>
      <c r="H6894" s="205" t="s">
        <v>12875</v>
      </c>
      <c r="I6894" s="206">
        <v>938</v>
      </c>
      <c r="J6894" t="str">
        <f t="shared" si="432"/>
        <v>BY|Kirchdorf (Hallertau)</v>
      </c>
      <c r="K6894" t="str">
        <f t="shared" si="430"/>
        <v>BY|Siegenburg (VGem)</v>
      </c>
      <c r="L6894" s="380" t="str">
        <f t="shared" si="433"/>
        <v>092735218139</v>
      </c>
      <c r="M6894">
        <f t="shared" si="431"/>
        <v>9868</v>
      </c>
    </row>
    <row r="6895" spans="1:13">
      <c r="A6895" s="127" t="s">
        <v>17719</v>
      </c>
      <c r="B6895" s="207" t="s">
        <v>17720</v>
      </c>
      <c r="C6895" s="208" t="s">
        <v>17707</v>
      </c>
      <c r="D6895" s="208" t="s">
        <v>17685</v>
      </c>
      <c r="E6895" s="205" t="s">
        <v>13</v>
      </c>
      <c r="F6895" s="205" t="s">
        <v>12</v>
      </c>
      <c r="G6895" s="205" t="s">
        <v>17708</v>
      </c>
      <c r="H6895" s="205" t="s">
        <v>12875</v>
      </c>
      <c r="I6895" s="206">
        <v>6017</v>
      </c>
      <c r="J6895" t="str">
        <f t="shared" si="432"/>
        <v>BY|Langquaid</v>
      </c>
      <c r="K6895" t="str">
        <f t="shared" si="430"/>
        <v>BY|Langquaid (VGem)</v>
      </c>
      <c r="L6895" s="380" t="str">
        <f t="shared" si="433"/>
        <v>092735217141</v>
      </c>
      <c r="M6895">
        <f t="shared" si="431"/>
        <v>9656</v>
      </c>
    </row>
    <row r="6896" spans="1:13">
      <c r="A6896" s="127" t="s">
        <v>17721</v>
      </c>
      <c r="B6896" s="207" t="s">
        <v>17722</v>
      </c>
      <c r="C6896" s="208" t="s">
        <v>17723</v>
      </c>
      <c r="D6896" s="208" t="s">
        <v>17685</v>
      </c>
      <c r="E6896" s="205" t="s">
        <v>13</v>
      </c>
      <c r="F6896" s="205" t="s">
        <v>12</v>
      </c>
      <c r="G6896" s="205" t="s">
        <v>17724</v>
      </c>
      <c r="H6896" s="205" t="s">
        <v>356</v>
      </c>
      <c r="I6896" s="206">
        <v>15517</v>
      </c>
      <c r="J6896" t="str">
        <f t="shared" si="432"/>
        <v>BY|Mainburg</v>
      </c>
      <c r="K6896" t="str">
        <f t="shared" si="430"/>
        <v>BY|Mainburg, St</v>
      </c>
      <c r="L6896" s="380" t="str">
        <f t="shared" si="433"/>
        <v>092730147147</v>
      </c>
      <c r="M6896">
        <f t="shared" si="431"/>
        <v>15517</v>
      </c>
    </row>
    <row r="6897" spans="1:13">
      <c r="A6897" s="127" t="s">
        <v>17725</v>
      </c>
      <c r="B6897" s="207" t="s">
        <v>17726</v>
      </c>
      <c r="C6897" s="208" t="s">
        <v>17727</v>
      </c>
      <c r="D6897" s="208" t="s">
        <v>17685</v>
      </c>
      <c r="E6897" s="205" t="s">
        <v>13</v>
      </c>
      <c r="F6897" s="205" t="s">
        <v>12</v>
      </c>
      <c r="G6897" s="205" t="s">
        <v>17728</v>
      </c>
      <c r="H6897" s="205" t="s">
        <v>356</v>
      </c>
      <c r="I6897" s="206">
        <v>14949</v>
      </c>
      <c r="J6897" t="str">
        <f t="shared" si="432"/>
        <v>BY|Neustadt a.d.Donau</v>
      </c>
      <c r="K6897" t="str">
        <f t="shared" si="430"/>
        <v>BY|Neustadt a.d.Donau, St</v>
      </c>
      <c r="L6897" s="380" t="str">
        <f t="shared" si="433"/>
        <v>092730152152</v>
      </c>
      <c r="M6897">
        <f t="shared" si="431"/>
        <v>14949</v>
      </c>
    </row>
    <row r="6898" spans="1:13">
      <c r="A6898" s="127" t="s">
        <v>17729</v>
      </c>
      <c r="B6898" s="207" t="s">
        <v>17730</v>
      </c>
      <c r="C6898" s="208" t="s">
        <v>17731</v>
      </c>
      <c r="D6898" s="208" t="s">
        <v>17685</v>
      </c>
      <c r="E6898" s="205" t="s">
        <v>13</v>
      </c>
      <c r="F6898" s="205" t="s">
        <v>12</v>
      </c>
      <c r="G6898" s="205" t="s">
        <v>17732</v>
      </c>
      <c r="H6898" s="205" t="s">
        <v>356</v>
      </c>
      <c r="I6898" s="206">
        <v>2287</v>
      </c>
      <c r="J6898" t="str">
        <f t="shared" si="432"/>
        <v>BY|Painten</v>
      </c>
      <c r="K6898" t="str">
        <f t="shared" si="430"/>
        <v>BY|Painten, M</v>
      </c>
      <c r="L6898" s="380" t="str">
        <f t="shared" si="433"/>
        <v>092730159159</v>
      </c>
      <c r="M6898">
        <f t="shared" si="431"/>
        <v>2287</v>
      </c>
    </row>
    <row r="6899" spans="1:13">
      <c r="A6899" s="127" t="s">
        <v>17733</v>
      </c>
      <c r="B6899" s="207" t="s">
        <v>17734</v>
      </c>
      <c r="C6899" s="208" t="s">
        <v>17689</v>
      </c>
      <c r="D6899" s="208" t="s">
        <v>17685</v>
      </c>
      <c r="E6899" s="205" t="s">
        <v>13</v>
      </c>
      <c r="F6899" s="205" t="s">
        <v>12</v>
      </c>
      <c r="G6899" s="205" t="s">
        <v>17690</v>
      </c>
      <c r="H6899" s="205" t="s">
        <v>12875</v>
      </c>
      <c r="I6899" s="206">
        <v>2166</v>
      </c>
      <c r="J6899" t="str">
        <f t="shared" si="432"/>
        <v>BY|Elsendorf</v>
      </c>
      <c r="K6899" t="str">
        <f t="shared" si="430"/>
        <v>BY|Mainburg (VGem)</v>
      </c>
      <c r="L6899" s="380" t="str">
        <f t="shared" si="433"/>
        <v>092735219163</v>
      </c>
      <c r="M6899">
        <f t="shared" si="431"/>
        <v>7260</v>
      </c>
    </row>
    <row r="6900" spans="1:13">
      <c r="A6900" s="127" t="s">
        <v>17735</v>
      </c>
      <c r="B6900" s="207" t="s">
        <v>17736</v>
      </c>
      <c r="C6900" s="208" t="s">
        <v>17737</v>
      </c>
      <c r="D6900" s="208" t="s">
        <v>17685</v>
      </c>
      <c r="E6900" s="205" t="s">
        <v>13</v>
      </c>
      <c r="F6900" s="205" t="s">
        <v>12</v>
      </c>
      <c r="G6900" s="205" t="s">
        <v>17738</v>
      </c>
      <c r="H6900" s="205" t="s">
        <v>356</v>
      </c>
      <c r="I6900" s="206">
        <v>6230</v>
      </c>
      <c r="J6900" t="str">
        <f t="shared" si="432"/>
        <v>BY|Riedenburg</v>
      </c>
      <c r="K6900" t="str">
        <f t="shared" si="430"/>
        <v>BY|Riedenburg, St</v>
      </c>
      <c r="L6900" s="380" t="str">
        <f t="shared" si="433"/>
        <v>092730164164</v>
      </c>
      <c r="M6900">
        <f t="shared" si="431"/>
        <v>6230</v>
      </c>
    </row>
    <row r="6901" spans="1:13">
      <c r="A6901" s="127" t="s">
        <v>17739</v>
      </c>
      <c r="B6901" s="207" t="s">
        <v>17740</v>
      </c>
      <c r="C6901" s="208" t="s">
        <v>17741</v>
      </c>
      <c r="D6901" s="208" t="s">
        <v>17685</v>
      </c>
      <c r="E6901" s="205" t="s">
        <v>13</v>
      </c>
      <c r="F6901" s="205" t="s">
        <v>12</v>
      </c>
      <c r="G6901" s="205" t="s">
        <v>17742</v>
      </c>
      <c r="H6901" s="205" t="s">
        <v>356</v>
      </c>
      <c r="I6901" s="206">
        <v>3359</v>
      </c>
      <c r="J6901" t="str">
        <f t="shared" si="432"/>
        <v>BY|Rohr i.NB</v>
      </c>
      <c r="K6901" t="str">
        <f t="shared" si="430"/>
        <v>BY|Rohr i.NB, M</v>
      </c>
      <c r="L6901" s="380" t="str">
        <f t="shared" si="433"/>
        <v>092730165165</v>
      </c>
      <c r="M6901">
        <f t="shared" si="431"/>
        <v>3359</v>
      </c>
    </row>
    <row r="6902" spans="1:13">
      <c r="A6902" s="127" t="s">
        <v>17743</v>
      </c>
      <c r="B6902" s="207" t="s">
        <v>17744</v>
      </c>
      <c r="C6902" s="208" t="s">
        <v>17745</v>
      </c>
      <c r="D6902" s="208" t="s">
        <v>17685</v>
      </c>
      <c r="E6902" s="205" t="s">
        <v>13</v>
      </c>
      <c r="F6902" s="205" t="s">
        <v>12</v>
      </c>
      <c r="G6902" s="205" t="s">
        <v>17746</v>
      </c>
      <c r="H6902" s="205" t="s">
        <v>12875</v>
      </c>
      <c r="I6902" s="206">
        <v>5755</v>
      </c>
      <c r="J6902" t="str">
        <f t="shared" si="432"/>
        <v>BY|Saal a.d.Donau</v>
      </c>
      <c r="K6902" t="str">
        <f t="shared" si="430"/>
        <v>BY|Saal a.d.Donau (VGem)</v>
      </c>
      <c r="L6902" s="380" t="str">
        <f t="shared" si="433"/>
        <v>092735216166</v>
      </c>
      <c r="M6902">
        <f t="shared" si="431"/>
        <v>7499</v>
      </c>
    </row>
    <row r="6903" spans="1:13">
      <c r="A6903" s="127" t="s">
        <v>17747</v>
      </c>
      <c r="B6903" s="209" t="s">
        <v>17748</v>
      </c>
      <c r="C6903" s="208" t="s">
        <v>17699</v>
      </c>
      <c r="D6903" s="208" t="s">
        <v>17685</v>
      </c>
      <c r="E6903" s="205" t="s">
        <v>13</v>
      </c>
      <c r="F6903" s="205" t="s">
        <v>12</v>
      </c>
      <c r="G6903" s="205" t="s">
        <v>17700</v>
      </c>
      <c r="H6903" s="205" t="s">
        <v>12875</v>
      </c>
      <c r="I6903" s="206">
        <v>4171</v>
      </c>
      <c r="J6903" t="str">
        <f t="shared" si="432"/>
        <v>BY|Siegenburg</v>
      </c>
      <c r="K6903" t="str">
        <f t="shared" si="430"/>
        <v>BY|Siegenburg (VGem)</v>
      </c>
      <c r="L6903" s="380" t="str">
        <f t="shared" si="433"/>
        <v>092735218172</v>
      </c>
      <c r="M6903">
        <f t="shared" si="431"/>
        <v>9868</v>
      </c>
    </row>
    <row r="6904" spans="1:13">
      <c r="A6904" s="127" t="s">
        <v>17749</v>
      </c>
      <c r="B6904" s="207" t="s">
        <v>17750</v>
      </c>
      <c r="C6904" s="208" t="s">
        <v>17745</v>
      </c>
      <c r="D6904" s="208" t="s">
        <v>17685</v>
      </c>
      <c r="E6904" s="205" t="s">
        <v>13</v>
      </c>
      <c r="F6904" s="205" t="s">
        <v>12</v>
      </c>
      <c r="G6904" s="205" t="s">
        <v>17746</v>
      </c>
      <c r="H6904" s="205" t="s">
        <v>12875</v>
      </c>
      <c r="I6904" s="206">
        <v>1744</v>
      </c>
      <c r="J6904" t="str">
        <f t="shared" si="432"/>
        <v>BY|Teugn</v>
      </c>
      <c r="K6904" t="str">
        <f t="shared" si="430"/>
        <v>BY|Saal a.d.Donau (VGem)</v>
      </c>
      <c r="L6904" s="380" t="str">
        <f t="shared" si="433"/>
        <v>092735216175</v>
      </c>
      <c r="M6904">
        <f t="shared" si="431"/>
        <v>7499</v>
      </c>
    </row>
    <row r="6905" spans="1:13">
      <c r="A6905" s="127" t="s">
        <v>17751</v>
      </c>
      <c r="B6905" s="207" t="s">
        <v>17752</v>
      </c>
      <c r="C6905" s="208" t="s">
        <v>17699</v>
      </c>
      <c r="D6905" s="208" t="s">
        <v>17685</v>
      </c>
      <c r="E6905" s="205" t="s">
        <v>13</v>
      </c>
      <c r="F6905" s="205" t="s">
        <v>12</v>
      </c>
      <c r="G6905" s="205" t="s">
        <v>17700</v>
      </c>
      <c r="H6905" s="205" t="s">
        <v>12875</v>
      </c>
      <c r="I6905" s="206">
        <v>1881</v>
      </c>
      <c r="J6905" t="str">
        <f t="shared" si="432"/>
        <v>BY|Train</v>
      </c>
      <c r="K6905" t="str">
        <f t="shared" si="430"/>
        <v>BY|Siegenburg (VGem)</v>
      </c>
      <c r="L6905" s="380" t="str">
        <f t="shared" si="433"/>
        <v>092735218177</v>
      </c>
      <c r="M6905">
        <f t="shared" si="431"/>
        <v>9868</v>
      </c>
    </row>
    <row r="6906" spans="1:13">
      <c r="A6906" s="127" t="s">
        <v>17753</v>
      </c>
      <c r="B6906" s="207" t="s">
        <v>17754</v>
      </c>
      <c r="C6906" s="208" t="s">
        <v>17689</v>
      </c>
      <c r="D6906" s="208" t="s">
        <v>17685</v>
      </c>
      <c r="E6906" s="205" t="s">
        <v>13</v>
      </c>
      <c r="F6906" s="205" t="s">
        <v>12</v>
      </c>
      <c r="G6906" s="205" t="s">
        <v>17690</v>
      </c>
      <c r="H6906" s="205" t="s">
        <v>12875</v>
      </c>
      <c r="I6906" s="206">
        <v>1802</v>
      </c>
      <c r="J6906" t="str">
        <f t="shared" si="432"/>
        <v>BY|Volkenschwand</v>
      </c>
      <c r="K6906" t="str">
        <f t="shared" si="430"/>
        <v>BY|Mainburg (VGem)</v>
      </c>
      <c r="L6906" s="380" t="str">
        <f t="shared" si="433"/>
        <v>092735219178</v>
      </c>
      <c r="M6906">
        <f t="shared" si="431"/>
        <v>7260</v>
      </c>
    </row>
    <row r="6907" spans="1:13">
      <c r="A6907" s="127" t="s">
        <v>17755</v>
      </c>
      <c r="B6907" s="207" t="s">
        <v>17756</v>
      </c>
      <c r="C6907" s="208" t="s">
        <v>17699</v>
      </c>
      <c r="D6907" s="208" t="s">
        <v>17685</v>
      </c>
      <c r="E6907" s="205" t="s">
        <v>13</v>
      </c>
      <c r="F6907" s="205" t="s">
        <v>12</v>
      </c>
      <c r="G6907" s="205" t="s">
        <v>17700</v>
      </c>
      <c r="H6907" s="205" t="s">
        <v>12875</v>
      </c>
      <c r="I6907" s="206">
        <v>1439</v>
      </c>
      <c r="J6907" t="str">
        <f t="shared" si="432"/>
        <v>BY|Wildenberg</v>
      </c>
      <c r="K6907" t="str">
        <f t="shared" si="430"/>
        <v>BY|Siegenburg (VGem)</v>
      </c>
      <c r="L6907" s="380" t="str">
        <f t="shared" si="433"/>
        <v>092735218181</v>
      </c>
      <c r="M6907">
        <f t="shared" si="431"/>
        <v>9868</v>
      </c>
    </row>
    <row r="6908" spans="1:13">
      <c r="A6908" s="127" t="s">
        <v>17757</v>
      </c>
      <c r="B6908" s="207" t="s">
        <v>17758</v>
      </c>
      <c r="C6908" s="208" t="s">
        <v>17759</v>
      </c>
      <c r="D6908" s="208" t="s">
        <v>17685</v>
      </c>
      <c r="E6908" s="205" t="s">
        <v>13</v>
      </c>
      <c r="F6908" s="205" t="s">
        <v>12</v>
      </c>
      <c r="G6908" s="205" t="s">
        <v>17757</v>
      </c>
      <c r="H6908" s="205" t="s">
        <v>356</v>
      </c>
      <c r="I6908" s="206">
        <v>0</v>
      </c>
      <c r="J6908" t="str">
        <f t="shared" si="432"/>
        <v>BY|Dürnbucher Forst</v>
      </c>
      <c r="K6908" t="str">
        <f t="shared" si="430"/>
        <v>BY|Dürnbucher Forst</v>
      </c>
      <c r="L6908" s="380" t="str">
        <f t="shared" si="433"/>
        <v>092739451451</v>
      </c>
      <c r="M6908">
        <f t="shared" si="431"/>
        <v>0</v>
      </c>
    </row>
    <row r="6909" spans="1:13">
      <c r="A6909" s="127" t="s">
        <v>17760</v>
      </c>
      <c r="B6909" s="207" t="s">
        <v>17761</v>
      </c>
      <c r="C6909" s="208" t="s">
        <v>17762</v>
      </c>
      <c r="D6909" s="208" t="s">
        <v>17685</v>
      </c>
      <c r="E6909" s="205" t="s">
        <v>13</v>
      </c>
      <c r="F6909" s="205" t="s">
        <v>12</v>
      </c>
      <c r="G6909" s="205" t="s">
        <v>17760</v>
      </c>
      <c r="H6909" s="205" t="s">
        <v>356</v>
      </c>
      <c r="I6909" s="206">
        <v>0</v>
      </c>
      <c r="J6909" t="str">
        <f t="shared" si="432"/>
        <v>BY|Frauenforst</v>
      </c>
      <c r="K6909" t="str">
        <f t="shared" si="430"/>
        <v>BY|Frauenforst</v>
      </c>
      <c r="L6909" s="380" t="str">
        <f t="shared" si="433"/>
        <v>092739452452</v>
      </c>
      <c r="M6909">
        <f t="shared" si="431"/>
        <v>0</v>
      </c>
    </row>
    <row r="6910" spans="1:13">
      <c r="A6910" s="127" t="s">
        <v>17763</v>
      </c>
      <c r="B6910" s="207" t="s">
        <v>17764</v>
      </c>
      <c r="C6910" s="208" t="s">
        <v>17765</v>
      </c>
      <c r="D6910" s="208" t="s">
        <v>17685</v>
      </c>
      <c r="E6910" s="205" t="s">
        <v>13</v>
      </c>
      <c r="F6910" s="205" t="s">
        <v>12</v>
      </c>
      <c r="G6910" s="205" t="s">
        <v>17763</v>
      </c>
      <c r="H6910" s="205" t="s">
        <v>356</v>
      </c>
      <c r="I6910" s="206">
        <v>0</v>
      </c>
      <c r="J6910" t="str">
        <f t="shared" si="432"/>
        <v>BY|Hacklberg</v>
      </c>
      <c r="K6910" t="str">
        <f t="shared" si="430"/>
        <v>BY|Hacklberg</v>
      </c>
      <c r="L6910" s="380" t="str">
        <f t="shared" si="433"/>
        <v>092739453453</v>
      </c>
      <c r="M6910">
        <f t="shared" si="431"/>
        <v>0</v>
      </c>
    </row>
    <row r="6911" spans="1:13">
      <c r="A6911" s="127" t="s">
        <v>17766</v>
      </c>
      <c r="B6911" s="207" t="s">
        <v>17767</v>
      </c>
      <c r="C6911" s="208" t="s">
        <v>17768</v>
      </c>
      <c r="D6911" s="208" t="s">
        <v>17769</v>
      </c>
      <c r="E6911" s="205" t="s">
        <v>13</v>
      </c>
      <c r="F6911" s="205" t="s">
        <v>12</v>
      </c>
      <c r="G6911" s="205" t="s">
        <v>17766</v>
      </c>
      <c r="H6911" s="205" t="s">
        <v>356</v>
      </c>
      <c r="I6911" s="206">
        <v>4507</v>
      </c>
      <c r="J6911" t="str">
        <f t="shared" si="432"/>
        <v>BY|Adlkofen</v>
      </c>
      <c r="K6911" t="str">
        <f t="shared" si="430"/>
        <v>BY|Adlkofen</v>
      </c>
      <c r="L6911" s="380" t="str">
        <f t="shared" si="433"/>
        <v>092740111111</v>
      </c>
      <c r="M6911">
        <f t="shared" si="431"/>
        <v>4507</v>
      </c>
    </row>
    <row r="6912" spans="1:13">
      <c r="A6912" s="127" t="s">
        <v>17770</v>
      </c>
      <c r="B6912" s="207" t="s">
        <v>17771</v>
      </c>
      <c r="C6912" s="208" t="s">
        <v>17772</v>
      </c>
      <c r="D6912" s="208" t="s">
        <v>17769</v>
      </c>
      <c r="E6912" s="205" t="s">
        <v>13</v>
      </c>
      <c r="F6912" s="205" t="s">
        <v>12</v>
      </c>
      <c r="G6912" s="205" t="s">
        <v>17773</v>
      </c>
      <c r="H6912" s="205" t="s">
        <v>12875</v>
      </c>
      <c r="I6912" s="206">
        <v>1947</v>
      </c>
      <c r="J6912" t="str">
        <f t="shared" si="432"/>
        <v>BY|Aham</v>
      </c>
      <c r="K6912" t="str">
        <f t="shared" si="430"/>
        <v>BY|Gerzen (VGem)</v>
      </c>
      <c r="L6912" s="380" t="str">
        <f t="shared" si="433"/>
        <v>092745223112</v>
      </c>
      <c r="M6912">
        <f t="shared" si="431"/>
        <v>6877</v>
      </c>
    </row>
    <row r="6913" spans="1:13">
      <c r="A6913" s="127" t="s">
        <v>17774</v>
      </c>
      <c r="B6913" s="207" t="s">
        <v>17775</v>
      </c>
      <c r="C6913" s="208" t="s">
        <v>17776</v>
      </c>
      <c r="D6913" s="208" t="s">
        <v>17769</v>
      </c>
      <c r="E6913" s="205" t="s">
        <v>13</v>
      </c>
      <c r="F6913" s="205" t="s">
        <v>12</v>
      </c>
      <c r="G6913" s="205" t="s">
        <v>17777</v>
      </c>
      <c r="H6913" s="205" t="s">
        <v>356</v>
      </c>
      <c r="I6913" s="206">
        <v>11483</v>
      </c>
      <c r="J6913" t="str">
        <f t="shared" si="432"/>
        <v>BY|Altdorf (Niederbayern)</v>
      </c>
      <c r="K6913" t="str">
        <f t="shared" si="430"/>
        <v>BY|Altdorf, M</v>
      </c>
      <c r="L6913" s="380" t="str">
        <f t="shared" si="433"/>
        <v>092740113113</v>
      </c>
      <c r="M6913">
        <f t="shared" si="431"/>
        <v>11483</v>
      </c>
    </row>
    <row r="6914" spans="1:13">
      <c r="A6914" s="127" t="s">
        <v>17778</v>
      </c>
      <c r="B6914" s="207" t="s">
        <v>17779</v>
      </c>
      <c r="C6914" s="208" t="s">
        <v>17780</v>
      </c>
      <c r="D6914" s="208" t="s">
        <v>17769</v>
      </c>
      <c r="E6914" s="205" t="s">
        <v>13</v>
      </c>
      <c r="F6914" s="205" t="s">
        <v>12</v>
      </c>
      <c r="G6914" s="205" t="s">
        <v>17781</v>
      </c>
      <c r="H6914" s="205" t="s">
        <v>12875</v>
      </c>
      <c r="I6914" s="206">
        <v>2559</v>
      </c>
      <c r="J6914" t="str">
        <f t="shared" si="432"/>
        <v>BY|Altfraunhofen</v>
      </c>
      <c r="K6914" t="str">
        <f t="shared" si="430"/>
        <v>BY|Altfraunhofen (VGem)</v>
      </c>
      <c r="L6914" s="380" t="str">
        <f t="shared" si="433"/>
        <v>092745226114</v>
      </c>
      <c r="M6914">
        <f t="shared" si="431"/>
        <v>3349</v>
      </c>
    </row>
    <row r="6915" spans="1:13">
      <c r="A6915" s="127" t="s">
        <v>17782</v>
      </c>
      <c r="B6915" s="207" t="s">
        <v>17783</v>
      </c>
      <c r="C6915" s="208" t="s">
        <v>17780</v>
      </c>
      <c r="D6915" s="208" t="s">
        <v>17769</v>
      </c>
      <c r="E6915" s="205" t="s">
        <v>13</v>
      </c>
      <c r="F6915" s="205" t="s">
        <v>12</v>
      </c>
      <c r="G6915" s="205" t="s">
        <v>17781</v>
      </c>
      <c r="H6915" s="205" t="s">
        <v>12875</v>
      </c>
      <c r="I6915" s="206">
        <v>790</v>
      </c>
      <c r="J6915" t="str">
        <f t="shared" si="432"/>
        <v>BY|Baierbach</v>
      </c>
      <c r="K6915" t="str">
        <f t="shared" ref="K6915:K6978" si="434">E6915 &amp; "|" &amp; G6915</f>
        <v>BY|Altfraunhofen (VGem)</v>
      </c>
      <c r="L6915" s="380" t="str">
        <f t="shared" si="433"/>
        <v>092745226118</v>
      </c>
      <c r="M6915">
        <f t="shared" ref="M6915:M6978" si="435">SUMIF($C:$C, $C6915, $I:$I)</f>
        <v>3349</v>
      </c>
    </row>
    <row r="6916" spans="1:13">
      <c r="A6916" s="127" t="s">
        <v>17784</v>
      </c>
      <c r="B6916" s="207" t="s">
        <v>17785</v>
      </c>
      <c r="C6916" s="208" t="s">
        <v>17786</v>
      </c>
      <c r="D6916" s="208" t="s">
        <v>17769</v>
      </c>
      <c r="E6916" s="205" t="s">
        <v>13</v>
      </c>
      <c r="F6916" s="205" t="s">
        <v>12</v>
      </c>
      <c r="G6916" s="205" t="s">
        <v>17787</v>
      </c>
      <c r="H6916" s="205" t="s">
        <v>12875</v>
      </c>
      <c r="I6916" s="206">
        <v>2048</v>
      </c>
      <c r="J6916" t="str">
        <f t="shared" si="432"/>
        <v>BY|Bayerbach b.Ergoldsbach</v>
      </c>
      <c r="K6916" t="str">
        <f t="shared" si="434"/>
        <v>BY|Ergoldsbach (VGem)</v>
      </c>
      <c r="L6916" s="380" t="str">
        <f t="shared" si="433"/>
        <v>092745220119</v>
      </c>
      <c r="M6916">
        <f t="shared" si="435"/>
        <v>10887</v>
      </c>
    </row>
    <row r="6917" spans="1:13">
      <c r="A6917" s="127" t="s">
        <v>17788</v>
      </c>
      <c r="B6917" s="207" t="s">
        <v>17789</v>
      </c>
      <c r="C6917" s="208" t="s">
        <v>17790</v>
      </c>
      <c r="D6917" s="208" t="s">
        <v>17769</v>
      </c>
      <c r="E6917" s="205" t="s">
        <v>13</v>
      </c>
      <c r="F6917" s="205" t="s">
        <v>12</v>
      </c>
      <c r="G6917" s="205" t="s">
        <v>17788</v>
      </c>
      <c r="H6917" s="205" t="s">
        <v>356</v>
      </c>
      <c r="I6917" s="206">
        <v>5360</v>
      </c>
      <c r="J6917" t="str">
        <f t="shared" si="432"/>
        <v>BY|Bodenkirchen</v>
      </c>
      <c r="K6917" t="str">
        <f t="shared" si="434"/>
        <v>BY|Bodenkirchen</v>
      </c>
      <c r="L6917" s="380" t="str">
        <f t="shared" si="433"/>
        <v>092740120120</v>
      </c>
      <c r="M6917">
        <f t="shared" si="435"/>
        <v>5360</v>
      </c>
    </row>
    <row r="6918" spans="1:13">
      <c r="A6918" s="127" t="s">
        <v>17791</v>
      </c>
      <c r="B6918" s="207" t="s">
        <v>17792</v>
      </c>
      <c r="C6918" s="208" t="s">
        <v>17793</v>
      </c>
      <c r="D6918" s="208" t="s">
        <v>17769</v>
      </c>
      <c r="E6918" s="205" t="s">
        <v>13</v>
      </c>
      <c r="F6918" s="205" t="s">
        <v>12</v>
      </c>
      <c r="G6918" s="205" t="s">
        <v>17791</v>
      </c>
      <c r="H6918" s="205" t="s">
        <v>356</v>
      </c>
      <c r="I6918" s="206">
        <v>4207</v>
      </c>
      <c r="J6918" t="str">
        <f t="shared" ref="J6918:J6981" si="436">E6918 &amp; "|" &amp; A6918</f>
        <v>BY|Buch a.Erlbach</v>
      </c>
      <c r="K6918" t="str">
        <f t="shared" si="434"/>
        <v>BY|Buch a.Erlbach</v>
      </c>
      <c r="L6918" s="380" t="str">
        <f t="shared" ref="L6918:L6981" si="437">C6918 &amp; RIGHT(B6918,3)</f>
        <v>092740121121</v>
      </c>
      <c r="M6918">
        <f t="shared" si="435"/>
        <v>4207</v>
      </c>
    </row>
    <row r="6919" spans="1:13">
      <c r="A6919" s="127" t="s">
        <v>17794</v>
      </c>
      <c r="B6919" s="207" t="s">
        <v>17795</v>
      </c>
      <c r="C6919" s="208" t="s">
        <v>17796</v>
      </c>
      <c r="D6919" s="208" t="s">
        <v>17769</v>
      </c>
      <c r="E6919" s="205" t="s">
        <v>13</v>
      </c>
      <c r="F6919" s="205" t="s">
        <v>12</v>
      </c>
      <c r="G6919" s="205" t="s">
        <v>16397</v>
      </c>
      <c r="H6919" s="205" t="s">
        <v>356</v>
      </c>
      <c r="I6919" s="206">
        <v>4297</v>
      </c>
      <c r="J6919" t="str">
        <f t="shared" si="436"/>
        <v>BY|Eching (Kreis Landshut)</v>
      </c>
      <c r="K6919" t="str">
        <f t="shared" si="434"/>
        <v>BY|Eching</v>
      </c>
      <c r="L6919" s="380" t="str">
        <f t="shared" si="437"/>
        <v>092740124124</v>
      </c>
      <c r="M6919">
        <f t="shared" si="435"/>
        <v>4297</v>
      </c>
    </row>
    <row r="6920" spans="1:13">
      <c r="A6920" s="127" t="s">
        <v>17797</v>
      </c>
      <c r="B6920" s="212" t="s">
        <v>17798</v>
      </c>
      <c r="C6920" s="208" t="s">
        <v>17799</v>
      </c>
      <c r="D6920" s="208" t="s">
        <v>17769</v>
      </c>
      <c r="E6920" s="205" t="s">
        <v>13</v>
      </c>
      <c r="F6920" s="205" t="s">
        <v>12</v>
      </c>
      <c r="G6920" s="205" t="s">
        <v>17800</v>
      </c>
      <c r="H6920" s="205" t="s">
        <v>356</v>
      </c>
      <c r="I6920" s="206">
        <v>13378</v>
      </c>
      <c r="J6920" t="str">
        <f t="shared" si="436"/>
        <v>BY|Ergolding</v>
      </c>
      <c r="K6920" t="str">
        <f t="shared" si="434"/>
        <v>BY|Ergolding, M</v>
      </c>
      <c r="L6920" s="380" t="str">
        <f t="shared" si="437"/>
        <v>092740126126</v>
      </c>
      <c r="M6920">
        <f t="shared" si="435"/>
        <v>13378</v>
      </c>
    </row>
    <row r="6921" spans="1:13">
      <c r="A6921" s="127" t="s">
        <v>17801</v>
      </c>
      <c r="B6921" s="207" t="s">
        <v>17802</v>
      </c>
      <c r="C6921" s="208" t="s">
        <v>17786</v>
      </c>
      <c r="D6921" s="208" t="s">
        <v>17769</v>
      </c>
      <c r="E6921" s="205" t="s">
        <v>13</v>
      </c>
      <c r="F6921" s="205" t="s">
        <v>12</v>
      </c>
      <c r="G6921" s="205" t="s">
        <v>17787</v>
      </c>
      <c r="H6921" s="205" t="s">
        <v>12875</v>
      </c>
      <c r="I6921" s="206">
        <v>8839</v>
      </c>
      <c r="J6921" t="str">
        <f t="shared" si="436"/>
        <v>BY|Ergoldsbach</v>
      </c>
      <c r="K6921" t="str">
        <f t="shared" si="434"/>
        <v>BY|Ergoldsbach (VGem)</v>
      </c>
      <c r="L6921" s="380" t="str">
        <f t="shared" si="437"/>
        <v>092745220127</v>
      </c>
      <c r="M6921">
        <f t="shared" si="435"/>
        <v>10887</v>
      </c>
    </row>
    <row r="6922" spans="1:13">
      <c r="A6922" s="127" t="s">
        <v>17803</v>
      </c>
      <c r="B6922" s="207" t="s">
        <v>17804</v>
      </c>
      <c r="C6922" s="208" t="s">
        <v>17805</v>
      </c>
      <c r="D6922" s="208" t="s">
        <v>17769</v>
      </c>
      <c r="E6922" s="205" t="s">
        <v>13</v>
      </c>
      <c r="F6922" s="205" t="s">
        <v>12</v>
      </c>
      <c r="G6922" s="205" t="s">
        <v>17806</v>
      </c>
      <c r="H6922" s="205" t="s">
        <v>356</v>
      </c>
      <c r="I6922" s="206">
        <v>12340</v>
      </c>
      <c r="J6922" t="str">
        <f t="shared" si="436"/>
        <v>BY|Essenbach</v>
      </c>
      <c r="K6922" t="str">
        <f t="shared" si="434"/>
        <v>BY|Essenbach, M</v>
      </c>
      <c r="L6922" s="380" t="str">
        <f t="shared" si="437"/>
        <v>092740128128</v>
      </c>
      <c r="M6922">
        <f t="shared" si="435"/>
        <v>12340</v>
      </c>
    </row>
    <row r="6923" spans="1:13">
      <c r="A6923" s="127" t="s">
        <v>17807</v>
      </c>
      <c r="B6923" s="207" t="s">
        <v>17808</v>
      </c>
      <c r="C6923" s="208" t="s">
        <v>17809</v>
      </c>
      <c r="D6923" s="208" t="s">
        <v>17769</v>
      </c>
      <c r="E6923" s="205" t="s">
        <v>13</v>
      </c>
      <c r="F6923" s="205" t="s">
        <v>12</v>
      </c>
      <c r="G6923" s="205" t="s">
        <v>17810</v>
      </c>
      <c r="H6923" s="205" t="s">
        <v>12875</v>
      </c>
      <c r="I6923" s="206">
        <v>3647</v>
      </c>
      <c r="J6923" t="str">
        <f t="shared" si="436"/>
        <v>BY|Furth</v>
      </c>
      <c r="K6923" t="str">
        <f t="shared" si="434"/>
        <v>BY|Furth (VGem)</v>
      </c>
      <c r="L6923" s="380" t="str">
        <f t="shared" si="437"/>
        <v>092745221132</v>
      </c>
      <c r="M6923">
        <f t="shared" si="435"/>
        <v>7902</v>
      </c>
    </row>
    <row r="6924" spans="1:13">
      <c r="A6924" s="127" t="s">
        <v>17811</v>
      </c>
      <c r="B6924" s="207" t="s">
        <v>17812</v>
      </c>
      <c r="C6924" s="208" t="s">
        <v>17813</v>
      </c>
      <c r="D6924" s="208" t="s">
        <v>17769</v>
      </c>
      <c r="E6924" s="205" t="s">
        <v>13</v>
      </c>
      <c r="F6924" s="205" t="s">
        <v>12</v>
      </c>
      <c r="G6924" s="205" t="s">
        <v>17814</v>
      </c>
      <c r="H6924" s="205" t="s">
        <v>356</v>
      </c>
      <c r="I6924" s="206">
        <v>7409</v>
      </c>
      <c r="J6924" t="str">
        <f t="shared" si="436"/>
        <v>BY|Geisenhausen</v>
      </c>
      <c r="K6924" t="str">
        <f t="shared" si="434"/>
        <v>BY|Geisenhausen, M</v>
      </c>
      <c r="L6924" s="380" t="str">
        <f t="shared" si="437"/>
        <v>092740134134</v>
      </c>
      <c r="M6924">
        <f t="shared" si="435"/>
        <v>7409</v>
      </c>
    </row>
    <row r="6925" spans="1:13">
      <c r="A6925" s="127" t="s">
        <v>17815</v>
      </c>
      <c r="B6925" s="207" t="s">
        <v>17816</v>
      </c>
      <c r="C6925" s="208" t="s">
        <v>17772</v>
      </c>
      <c r="D6925" s="208" t="s">
        <v>17769</v>
      </c>
      <c r="E6925" s="205" t="s">
        <v>13</v>
      </c>
      <c r="F6925" s="205" t="s">
        <v>12</v>
      </c>
      <c r="G6925" s="205" t="s">
        <v>17773</v>
      </c>
      <c r="H6925" s="205" t="s">
        <v>12875</v>
      </c>
      <c r="I6925" s="206">
        <v>1962</v>
      </c>
      <c r="J6925" t="str">
        <f t="shared" si="436"/>
        <v>BY|Gerzen</v>
      </c>
      <c r="K6925" t="str">
        <f t="shared" si="434"/>
        <v>BY|Gerzen (VGem)</v>
      </c>
      <c r="L6925" s="380" t="str">
        <f t="shared" si="437"/>
        <v>092745223135</v>
      </c>
      <c r="M6925">
        <f t="shared" si="435"/>
        <v>6877</v>
      </c>
    </row>
    <row r="6926" spans="1:13">
      <c r="A6926" s="127" t="s">
        <v>17817</v>
      </c>
      <c r="B6926" s="207" t="s">
        <v>17818</v>
      </c>
      <c r="C6926" s="208" t="s">
        <v>17819</v>
      </c>
      <c r="D6926" s="208" t="s">
        <v>17769</v>
      </c>
      <c r="E6926" s="205" t="s">
        <v>13</v>
      </c>
      <c r="F6926" s="205" t="s">
        <v>12</v>
      </c>
      <c r="G6926" s="205" t="s">
        <v>17817</v>
      </c>
      <c r="H6926" s="205" t="s">
        <v>356</v>
      </c>
      <c r="I6926" s="206">
        <v>4344</v>
      </c>
      <c r="J6926" t="str">
        <f t="shared" si="436"/>
        <v>BY|Hohenthann</v>
      </c>
      <c r="K6926" t="str">
        <f t="shared" si="434"/>
        <v>BY|Hohenthann</v>
      </c>
      <c r="L6926" s="380" t="str">
        <f t="shared" si="437"/>
        <v>092740141141</v>
      </c>
      <c r="M6926">
        <f t="shared" si="435"/>
        <v>4344</v>
      </c>
    </row>
    <row r="6927" spans="1:13">
      <c r="A6927" s="127" t="s">
        <v>17820</v>
      </c>
      <c r="B6927" s="207" t="s">
        <v>17821</v>
      </c>
      <c r="C6927" s="208" t="s">
        <v>17772</v>
      </c>
      <c r="D6927" s="208" t="s">
        <v>17769</v>
      </c>
      <c r="E6927" s="205" t="s">
        <v>13</v>
      </c>
      <c r="F6927" s="205" t="s">
        <v>12</v>
      </c>
      <c r="G6927" s="205" t="s">
        <v>17773</v>
      </c>
      <c r="H6927" s="205" t="s">
        <v>12875</v>
      </c>
      <c r="I6927" s="206">
        <v>2053</v>
      </c>
      <c r="J6927" t="str">
        <f t="shared" si="436"/>
        <v>BY|Kröning</v>
      </c>
      <c r="K6927" t="str">
        <f t="shared" si="434"/>
        <v>BY|Gerzen (VGem)</v>
      </c>
      <c r="L6927" s="380" t="str">
        <f t="shared" si="437"/>
        <v>092745223145</v>
      </c>
      <c r="M6927">
        <f t="shared" si="435"/>
        <v>6877</v>
      </c>
    </row>
    <row r="6928" spans="1:13">
      <c r="A6928" s="127" t="s">
        <v>17822</v>
      </c>
      <c r="B6928" s="207" t="s">
        <v>17823</v>
      </c>
      <c r="C6928" s="208" t="s">
        <v>17824</v>
      </c>
      <c r="D6928" s="208" t="s">
        <v>17769</v>
      </c>
      <c r="E6928" s="205" t="s">
        <v>13</v>
      </c>
      <c r="F6928" s="205" t="s">
        <v>12</v>
      </c>
      <c r="G6928" s="205" t="s">
        <v>17822</v>
      </c>
      <c r="H6928" s="205" t="s">
        <v>356</v>
      </c>
      <c r="I6928" s="206">
        <v>5711</v>
      </c>
      <c r="J6928" t="str">
        <f t="shared" si="436"/>
        <v>BY|Kumhausen</v>
      </c>
      <c r="K6928" t="str">
        <f t="shared" si="434"/>
        <v>BY|Kumhausen</v>
      </c>
      <c r="L6928" s="380" t="str">
        <f t="shared" si="437"/>
        <v>092740146146</v>
      </c>
      <c r="M6928">
        <f t="shared" si="435"/>
        <v>5711</v>
      </c>
    </row>
    <row r="6929" spans="1:13">
      <c r="A6929" s="127" t="s">
        <v>17825</v>
      </c>
      <c r="B6929" s="207" t="s">
        <v>17826</v>
      </c>
      <c r="C6929" s="208" t="s">
        <v>17827</v>
      </c>
      <c r="D6929" s="208" t="s">
        <v>17769</v>
      </c>
      <c r="E6929" s="205" t="s">
        <v>13</v>
      </c>
      <c r="F6929" s="205" t="s">
        <v>12</v>
      </c>
      <c r="G6929" s="205" t="s">
        <v>17825</v>
      </c>
      <c r="H6929" s="205" t="s">
        <v>356</v>
      </c>
      <c r="I6929" s="206">
        <v>4538</v>
      </c>
      <c r="J6929" t="str">
        <f t="shared" si="436"/>
        <v>BY|Neufahrn i.NB</v>
      </c>
      <c r="K6929" t="str">
        <f t="shared" si="434"/>
        <v>BY|Neufahrn i.NB</v>
      </c>
      <c r="L6929" s="380" t="str">
        <f t="shared" si="437"/>
        <v>092740153153</v>
      </c>
      <c r="M6929">
        <f t="shared" si="435"/>
        <v>4538</v>
      </c>
    </row>
    <row r="6930" spans="1:13">
      <c r="A6930" s="127" t="s">
        <v>17828</v>
      </c>
      <c r="B6930" s="207" t="s">
        <v>17829</v>
      </c>
      <c r="C6930" s="208" t="s">
        <v>17830</v>
      </c>
      <c r="D6930" s="208" t="s">
        <v>17769</v>
      </c>
      <c r="E6930" s="205" t="s">
        <v>13</v>
      </c>
      <c r="F6930" s="205" t="s">
        <v>12</v>
      </c>
      <c r="G6930" s="205" t="s">
        <v>17831</v>
      </c>
      <c r="H6930" s="205" t="s">
        <v>12875</v>
      </c>
      <c r="I6930" s="206">
        <v>1115</v>
      </c>
      <c r="J6930" t="str">
        <f t="shared" si="436"/>
        <v>BY|Neufraunhofen</v>
      </c>
      <c r="K6930" t="str">
        <f t="shared" si="434"/>
        <v>BY|Velden (VGem)</v>
      </c>
      <c r="L6930" s="380" t="str">
        <f t="shared" si="437"/>
        <v>092745227154</v>
      </c>
      <c r="M6930">
        <f t="shared" si="435"/>
        <v>9146</v>
      </c>
    </row>
    <row r="6931" spans="1:13">
      <c r="A6931" s="127" t="s">
        <v>17832</v>
      </c>
      <c r="B6931" s="207" t="s">
        <v>17833</v>
      </c>
      <c r="C6931" s="208" t="s">
        <v>17834</v>
      </c>
      <c r="D6931" s="208" t="s">
        <v>17769</v>
      </c>
      <c r="E6931" s="205" t="s">
        <v>13</v>
      </c>
      <c r="F6931" s="205" t="s">
        <v>12</v>
      </c>
      <c r="G6931" s="205" t="s">
        <v>17832</v>
      </c>
      <c r="H6931" s="205" t="s">
        <v>356</v>
      </c>
      <c r="I6931" s="206">
        <v>4274</v>
      </c>
      <c r="J6931" t="str">
        <f t="shared" si="436"/>
        <v>BY|Niederaichbach</v>
      </c>
      <c r="K6931" t="str">
        <f t="shared" si="434"/>
        <v>BY|Niederaichbach</v>
      </c>
      <c r="L6931" s="380" t="str">
        <f t="shared" si="437"/>
        <v>092740156156</v>
      </c>
      <c r="M6931">
        <f t="shared" si="435"/>
        <v>4274</v>
      </c>
    </row>
    <row r="6932" spans="1:13">
      <c r="A6932" s="127" t="s">
        <v>17835</v>
      </c>
      <c r="B6932" s="207" t="s">
        <v>17836</v>
      </c>
      <c r="C6932" s="208" t="s">
        <v>17809</v>
      </c>
      <c r="D6932" s="208" t="s">
        <v>17769</v>
      </c>
      <c r="E6932" s="205" t="s">
        <v>13</v>
      </c>
      <c r="F6932" s="205" t="s">
        <v>12</v>
      </c>
      <c r="G6932" s="205" t="s">
        <v>17810</v>
      </c>
      <c r="H6932" s="205" t="s">
        <v>12875</v>
      </c>
      <c r="I6932" s="206">
        <v>1734</v>
      </c>
      <c r="J6932" t="str">
        <f t="shared" si="436"/>
        <v>BY|Obersüßbach</v>
      </c>
      <c r="K6932" t="str">
        <f t="shared" si="434"/>
        <v>BY|Furth (VGem)</v>
      </c>
      <c r="L6932" s="380" t="str">
        <f t="shared" si="437"/>
        <v>092745221165</v>
      </c>
      <c r="M6932">
        <f t="shared" si="435"/>
        <v>7902</v>
      </c>
    </row>
    <row r="6933" spans="1:13">
      <c r="A6933" s="127" t="s">
        <v>17837</v>
      </c>
      <c r="B6933" s="207" t="s">
        <v>17838</v>
      </c>
      <c r="C6933" s="208" t="s">
        <v>17839</v>
      </c>
      <c r="D6933" s="208" t="s">
        <v>17769</v>
      </c>
      <c r="E6933" s="205" t="s">
        <v>13</v>
      </c>
      <c r="F6933" s="205" t="s">
        <v>12</v>
      </c>
      <c r="G6933" s="205" t="s">
        <v>17840</v>
      </c>
      <c r="H6933" s="205" t="s">
        <v>356</v>
      </c>
      <c r="I6933" s="206">
        <v>5234</v>
      </c>
      <c r="J6933" t="str">
        <f t="shared" si="436"/>
        <v>BY|Pfeffenhausen</v>
      </c>
      <c r="K6933" t="str">
        <f t="shared" si="434"/>
        <v>BY|Pfeffenhausen, M</v>
      </c>
      <c r="L6933" s="380" t="str">
        <f t="shared" si="437"/>
        <v>092740172172</v>
      </c>
      <c r="M6933">
        <f t="shared" si="435"/>
        <v>5234</v>
      </c>
    </row>
    <row r="6934" spans="1:13">
      <c r="A6934" s="127" t="s">
        <v>17841</v>
      </c>
      <c r="B6934" s="207" t="s">
        <v>17842</v>
      </c>
      <c r="C6934" s="208" t="s">
        <v>17843</v>
      </c>
      <c r="D6934" s="208" t="s">
        <v>17769</v>
      </c>
      <c r="E6934" s="205" t="s">
        <v>13</v>
      </c>
      <c r="F6934" s="205" t="s">
        <v>12</v>
      </c>
      <c r="G6934" s="205" t="s">
        <v>17844</v>
      </c>
      <c r="H6934" s="205" t="s">
        <v>12875</v>
      </c>
      <c r="I6934" s="206">
        <v>1701</v>
      </c>
      <c r="J6934" t="str">
        <f t="shared" si="436"/>
        <v>BY|Postau</v>
      </c>
      <c r="K6934" t="str">
        <f t="shared" si="434"/>
        <v>BY|Wörth a.d.Isar (VGem)</v>
      </c>
      <c r="L6934" s="380" t="str">
        <f t="shared" si="437"/>
        <v>092745222174</v>
      </c>
      <c r="M6934">
        <f t="shared" si="435"/>
        <v>6473</v>
      </c>
    </row>
    <row r="6935" spans="1:13">
      <c r="A6935" s="127" t="s">
        <v>17845</v>
      </c>
      <c r="B6935" s="207" t="s">
        <v>17846</v>
      </c>
      <c r="C6935" s="208" t="s">
        <v>17847</v>
      </c>
      <c r="D6935" s="208" t="s">
        <v>17769</v>
      </c>
      <c r="E6935" s="205" t="s">
        <v>13</v>
      </c>
      <c r="F6935" s="205" t="s">
        <v>12</v>
      </c>
      <c r="G6935" s="205" t="s">
        <v>17848</v>
      </c>
      <c r="H6935" s="205" t="s">
        <v>356</v>
      </c>
      <c r="I6935" s="206">
        <v>8616</v>
      </c>
      <c r="J6935" t="str">
        <f t="shared" si="436"/>
        <v>BY|Rottenburg a.d.Laaber</v>
      </c>
      <c r="K6935" t="str">
        <f t="shared" si="434"/>
        <v>BY|Rottenburg a.d.Laaber, St</v>
      </c>
      <c r="L6935" s="380" t="str">
        <f t="shared" si="437"/>
        <v>092740176176</v>
      </c>
      <c r="M6935">
        <f t="shared" si="435"/>
        <v>8616</v>
      </c>
    </row>
    <row r="6936" spans="1:13">
      <c r="A6936" s="127" t="s">
        <v>17849</v>
      </c>
      <c r="B6936" s="207" t="s">
        <v>17850</v>
      </c>
      <c r="C6936" s="208" t="s">
        <v>17772</v>
      </c>
      <c r="D6936" s="208" t="s">
        <v>17769</v>
      </c>
      <c r="E6936" s="205" t="s">
        <v>13</v>
      </c>
      <c r="F6936" s="205" t="s">
        <v>12</v>
      </c>
      <c r="G6936" s="205" t="s">
        <v>17773</v>
      </c>
      <c r="H6936" s="205" t="s">
        <v>12875</v>
      </c>
      <c r="I6936" s="206">
        <v>915</v>
      </c>
      <c r="J6936" t="str">
        <f t="shared" si="436"/>
        <v>BY|Schalkham</v>
      </c>
      <c r="K6936" t="str">
        <f t="shared" si="434"/>
        <v>BY|Gerzen (VGem)</v>
      </c>
      <c r="L6936" s="380" t="str">
        <f t="shared" si="437"/>
        <v>092745223179</v>
      </c>
      <c r="M6936">
        <f t="shared" si="435"/>
        <v>6877</v>
      </c>
    </row>
    <row r="6937" spans="1:13">
      <c r="A6937" s="127" t="s">
        <v>17851</v>
      </c>
      <c r="B6937" s="207" t="s">
        <v>17852</v>
      </c>
      <c r="C6937" s="208" t="s">
        <v>17853</v>
      </c>
      <c r="D6937" s="208" t="s">
        <v>17769</v>
      </c>
      <c r="E6937" s="205" t="s">
        <v>13</v>
      </c>
      <c r="F6937" s="205" t="s">
        <v>12</v>
      </c>
      <c r="G6937" s="205" t="s">
        <v>17854</v>
      </c>
      <c r="H6937" s="205" t="s">
        <v>356</v>
      </c>
      <c r="I6937" s="206">
        <v>4069</v>
      </c>
      <c r="J6937" t="str">
        <f t="shared" si="436"/>
        <v>BY|Tiefenbach (bei Landshut)</v>
      </c>
      <c r="K6937" t="str">
        <f t="shared" si="434"/>
        <v>BY|Tiefenbach</v>
      </c>
      <c r="L6937" s="380" t="str">
        <f t="shared" si="437"/>
        <v>092740182182</v>
      </c>
      <c r="M6937">
        <f t="shared" si="435"/>
        <v>4069</v>
      </c>
    </row>
    <row r="6938" spans="1:13">
      <c r="A6938" s="127" t="s">
        <v>17855</v>
      </c>
      <c r="B6938" s="207" t="s">
        <v>17856</v>
      </c>
      <c r="C6938" s="208" t="s">
        <v>17830</v>
      </c>
      <c r="D6938" s="208" t="s">
        <v>17769</v>
      </c>
      <c r="E6938" s="205" t="s">
        <v>13</v>
      </c>
      <c r="F6938" s="205" t="s">
        <v>12</v>
      </c>
      <c r="G6938" s="205" t="s">
        <v>17831</v>
      </c>
      <c r="H6938" s="205" t="s">
        <v>12875</v>
      </c>
      <c r="I6938" s="206">
        <v>6617</v>
      </c>
      <c r="J6938" t="str">
        <f t="shared" si="436"/>
        <v>BY|Velden (Vils)</v>
      </c>
      <c r="K6938" t="str">
        <f t="shared" si="434"/>
        <v>BY|Velden (VGem)</v>
      </c>
      <c r="L6938" s="380" t="str">
        <f t="shared" si="437"/>
        <v>092745227183</v>
      </c>
      <c r="M6938">
        <f t="shared" si="435"/>
        <v>9146</v>
      </c>
    </row>
    <row r="6939" spans="1:13">
      <c r="A6939" s="127" t="s">
        <v>17857</v>
      </c>
      <c r="B6939" s="207" t="s">
        <v>17858</v>
      </c>
      <c r="C6939" s="208" t="s">
        <v>17859</v>
      </c>
      <c r="D6939" s="208" t="s">
        <v>17769</v>
      </c>
      <c r="E6939" s="205" t="s">
        <v>13</v>
      </c>
      <c r="F6939" s="205" t="s">
        <v>12</v>
      </c>
      <c r="G6939" s="205" t="s">
        <v>17860</v>
      </c>
      <c r="H6939" s="205" t="s">
        <v>356</v>
      </c>
      <c r="I6939" s="206">
        <v>12621</v>
      </c>
      <c r="J6939" t="str">
        <f t="shared" si="436"/>
        <v>BY|Vilsbiburg</v>
      </c>
      <c r="K6939" t="str">
        <f t="shared" si="434"/>
        <v>BY|Vilsbiburg, St</v>
      </c>
      <c r="L6939" s="380" t="str">
        <f t="shared" si="437"/>
        <v>092740184184</v>
      </c>
      <c r="M6939">
        <f t="shared" si="435"/>
        <v>12621</v>
      </c>
    </row>
    <row r="6940" spans="1:13">
      <c r="A6940" s="127" t="s">
        <v>17861</v>
      </c>
      <c r="B6940" s="207" t="s">
        <v>17862</v>
      </c>
      <c r="C6940" s="208" t="s">
        <v>17863</v>
      </c>
      <c r="D6940" s="208" t="s">
        <v>17769</v>
      </c>
      <c r="E6940" s="205" t="s">
        <v>13</v>
      </c>
      <c r="F6940" s="205" t="s">
        <v>12</v>
      </c>
      <c r="G6940" s="205" t="s">
        <v>17861</v>
      </c>
      <c r="H6940" s="205" t="s">
        <v>356</v>
      </c>
      <c r="I6940" s="206">
        <v>2843</v>
      </c>
      <c r="J6940" t="str">
        <f t="shared" si="436"/>
        <v>BY|Vilsheim</v>
      </c>
      <c r="K6940" t="str">
        <f t="shared" si="434"/>
        <v>BY|Vilsheim</v>
      </c>
      <c r="L6940" s="380" t="str">
        <f t="shared" si="437"/>
        <v>092740185185</v>
      </c>
      <c r="M6940">
        <f t="shared" si="435"/>
        <v>2843</v>
      </c>
    </row>
    <row r="6941" spans="1:13">
      <c r="A6941" s="127" t="s">
        <v>17864</v>
      </c>
      <c r="B6941" s="207" t="s">
        <v>17865</v>
      </c>
      <c r="C6941" s="208" t="s">
        <v>17809</v>
      </c>
      <c r="D6941" s="208" t="s">
        <v>17769</v>
      </c>
      <c r="E6941" s="205" t="s">
        <v>13</v>
      </c>
      <c r="F6941" s="205" t="s">
        <v>12</v>
      </c>
      <c r="G6941" s="205" t="s">
        <v>17810</v>
      </c>
      <c r="H6941" s="205" t="s">
        <v>12875</v>
      </c>
      <c r="I6941" s="206">
        <v>2521</v>
      </c>
      <c r="J6941" t="str">
        <f t="shared" si="436"/>
        <v>BY|Weihmichl</v>
      </c>
      <c r="K6941" t="str">
        <f t="shared" si="434"/>
        <v>BY|Furth (VGem)</v>
      </c>
      <c r="L6941" s="380" t="str">
        <f t="shared" si="437"/>
        <v>092745221187</v>
      </c>
      <c r="M6941">
        <f t="shared" si="435"/>
        <v>7902</v>
      </c>
    </row>
    <row r="6942" spans="1:13">
      <c r="A6942" s="127" t="s">
        <v>17866</v>
      </c>
      <c r="B6942" s="207" t="s">
        <v>17867</v>
      </c>
      <c r="C6942" s="208" t="s">
        <v>17843</v>
      </c>
      <c r="D6942" s="208" t="s">
        <v>17769</v>
      </c>
      <c r="E6942" s="205" t="s">
        <v>13</v>
      </c>
      <c r="F6942" s="205" t="s">
        <v>12</v>
      </c>
      <c r="G6942" s="205" t="s">
        <v>17844</v>
      </c>
      <c r="H6942" s="205" t="s">
        <v>12875</v>
      </c>
      <c r="I6942" s="206">
        <v>1492</v>
      </c>
      <c r="J6942" t="str">
        <f t="shared" si="436"/>
        <v>BY|Weng</v>
      </c>
      <c r="K6942" t="str">
        <f t="shared" si="434"/>
        <v>BY|Wörth a.d.Isar (VGem)</v>
      </c>
      <c r="L6942" s="380" t="str">
        <f t="shared" si="437"/>
        <v>092745222188</v>
      </c>
      <c r="M6942">
        <f t="shared" si="435"/>
        <v>6473</v>
      </c>
    </row>
    <row r="6943" spans="1:13">
      <c r="A6943" s="127" t="s">
        <v>17868</v>
      </c>
      <c r="B6943" s="207" t="s">
        <v>17869</v>
      </c>
      <c r="C6943" s="208" t="s">
        <v>17843</v>
      </c>
      <c r="D6943" s="208" t="s">
        <v>17769</v>
      </c>
      <c r="E6943" s="205" t="s">
        <v>13</v>
      </c>
      <c r="F6943" s="205" t="s">
        <v>12</v>
      </c>
      <c r="G6943" s="205" t="s">
        <v>17844</v>
      </c>
      <c r="H6943" s="205" t="s">
        <v>12875</v>
      </c>
      <c r="I6943" s="206">
        <v>3280</v>
      </c>
      <c r="J6943" t="str">
        <f t="shared" si="436"/>
        <v>BY|Wörth a.d.Isar</v>
      </c>
      <c r="K6943" t="str">
        <f t="shared" si="434"/>
        <v>BY|Wörth a.d.Isar (VGem)</v>
      </c>
      <c r="L6943" s="380" t="str">
        <f t="shared" si="437"/>
        <v>092745222191</v>
      </c>
      <c r="M6943">
        <f t="shared" si="435"/>
        <v>6473</v>
      </c>
    </row>
    <row r="6944" spans="1:13">
      <c r="A6944" s="127" t="s">
        <v>17870</v>
      </c>
      <c r="B6944" s="207" t="s">
        <v>17871</v>
      </c>
      <c r="C6944" s="208" t="s">
        <v>17830</v>
      </c>
      <c r="D6944" s="208" t="s">
        <v>17769</v>
      </c>
      <c r="E6944" s="205" t="s">
        <v>13</v>
      </c>
      <c r="F6944" s="205" t="s">
        <v>12</v>
      </c>
      <c r="G6944" s="205" t="s">
        <v>17831</v>
      </c>
      <c r="H6944" s="205" t="s">
        <v>12875</v>
      </c>
      <c r="I6944" s="206">
        <v>1414</v>
      </c>
      <c r="J6944" t="str">
        <f t="shared" si="436"/>
        <v>BY|Wurmsham</v>
      </c>
      <c r="K6944" t="str">
        <f t="shared" si="434"/>
        <v>BY|Velden (VGem)</v>
      </c>
      <c r="L6944" s="380" t="str">
        <f t="shared" si="437"/>
        <v>092745227193</v>
      </c>
      <c r="M6944">
        <f t="shared" si="435"/>
        <v>9146</v>
      </c>
    </row>
    <row r="6945" spans="1:13">
      <c r="A6945" s="127" t="s">
        <v>17872</v>
      </c>
      <c r="B6945" s="207" t="s">
        <v>17873</v>
      </c>
      <c r="C6945" s="208" t="s">
        <v>17874</v>
      </c>
      <c r="D6945" s="208" t="s">
        <v>17769</v>
      </c>
      <c r="E6945" s="205" t="s">
        <v>13</v>
      </c>
      <c r="F6945" s="205" t="s">
        <v>12</v>
      </c>
      <c r="G6945" s="205" t="s">
        <v>17875</v>
      </c>
      <c r="H6945" s="205" t="s">
        <v>356</v>
      </c>
      <c r="I6945" s="206">
        <v>5743</v>
      </c>
      <c r="J6945" t="str">
        <f t="shared" si="436"/>
        <v>BY|Bruckberg (Niederbayern)</v>
      </c>
      <c r="K6945" t="str">
        <f t="shared" si="434"/>
        <v>BY|Bruckberg</v>
      </c>
      <c r="L6945" s="380" t="str">
        <f t="shared" si="437"/>
        <v>092740194194</v>
      </c>
      <c r="M6945">
        <f t="shared" si="435"/>
        <v>5743</v>
      </c>
    </row>
    <row r="6946" spans="1:13">
      <c r="A6946" s="127" t="s">
        <v>17876</v>
      </c>
      <c r="B6946" s="207" t="s">
        <v>17877</v>
      </c>
      <c r="C6946" s="208" t="s">
        <v>17878</v>
      </c>
      <c r="D6946" s="208" t="s">
        <v>17879</v>
      </c>
      <c r="E6946" s="205" t="s">
        <v>13</v>
      </c>
      <c r="F6946" s="205" t="s">
        <v>12</v>
      </c>
      <c r="G6946" s="205" t="s">
        <v>17876</v>
      </c>
      <c r="H6946" s="205" t="s">
        <v>356</v>
      </c>
      <c r="I6946" s="206">
        <v>2442</v>
      </c>
      <c r="J6946" t="str">
        <f t="shared" si="436"/>
        <v>BY|Aicha vorm Wald</v>
      </c>
      <c r="K6946" t="str">
        <f t="shared" si="434"/>
        <v>BY|Aicha vorm Wald</v>
      </c>
      <c r="L6946" s="380" t="str">
        <f t="shared" si="437"/>
        <v>092750111111</v>
      </c>
      <c r="M6946">
        <f t="shared" si="435"/>
        <v>2442</v>
      </c>
    </row>
    <row r="6947" spans="1:13">
      <c r="A6947" s="127" t="s">
        <v>17880</v>
      </c>
      <c r="B6947" s="207" t="s">
        <v>17881</v>
      </c>
      <c r="C6947" s="208" t="s">
        <v>17882</v>
      </c>
      <c r="D6947" s="208" t="s">
        <v>17879</v>
      </c>
      <c r="E6947" s="205" t="s">
        <v>13</v>
      </c>
      <c r="F6947" s="205" t="s">
        <v>12</v>
      </c>
      <c r="G6947" s="205" t="s">
        <v>17883</v>
      </c>
      <c r="H6947" s="205" t="s">
        <v>12875</v>
      </c>
      <c r="I6947" s="206">
        <v>3121</v>
      </c>
      <c r="J6947" t="str">
        <f t="shared" si="436"/>
        <v>BY|Aidenbach</v>
      </c>
      <c r="K6947" t="str">
        <f t="shared" si="434"/>
        <v>BY|Aidenbach (VGem)</v>
      </c>
      <c r="L6947" s="380" t="str">
        <f t="shared" si="437"/>
        <v>092755232112</v>
      </c>
      <c r="M6947">
        <f t="shared" si="435"/>
        <v>4346</v>
      </c>
    </row>
    <row r="6948" spans="1:13">
      <c r="A6948" s="127" t="s">
        <v>17884</v>
      </c>
      <c r="B6948" s="207" t="s">
        <v>17885</v>
      </c>
      <c r="C6948" s="208" t="s">
        <v>17886</v>
      </c>
      <c r="D6948" s="208" t="s">
        <v>17879</v>
      </c>
      <c r="E6948" s="205" t="s">
        <v>13</v>
      </c>
      <c r="F6948" s="205" t="s">
        <v>12</v>
      </c>
      <c r="G6948" s="205" t="s">
        <v>17884</v>
      </c>
      <c r="H6948" s="205" t="s">
        <v>356</v>
      </c>
      <c r="I6948" s="206">
        <v>4396</v>
      </c>
      <c r="J6948" t="str">
        <f t="shared" si="436"/>
        <v>BY|Aldersbach</v>
      </c>
      <c r="K6948" t="str">
        <f t="shared" si="434"/>
        <v>BY|Aldersbach</v>
      </c>
      <c r="L6948" s="380" t="str">
        <f t="shared" si="437"/>
        <v>092750114114</v>
      </c>
      <c r="M6948">
        <f t="shared" si="435"/>
        <v>4396</v>
      </c>
    </row>
    <row r="6949" spans="1:13">
      <c r="A6949" s="127" t="s">
        <v>17887</v>
      </c>
      <c r="B6949" s="207" t="s">
        <v>17888</v>
      </c>
      <c r="C6949" s="208" t="s">
        <v>17889</v>
      </c>
      <c r="D6949" s="208" t="s">
        <v>17879</v>
      </c>
      <c r="E6949" s="205" t="s">
        <v>13</v>
      </c>
      <c r="F6949" s="205" t="s">
        <v>12</v>
      </c>
      <c r="G6949" s="205" t="s">
        <v>17887</v>
      </c>
      <c r="H6949" s="205" t="s">
        <v>356</v>
      </c>
      <c r="I6949" s="206">
        <v>8230</v>
      </c>
      <c r="J6949" t="str">
        <f t="shared" si="436"/>
        <v>BY|Bad Füssing</v>
      </c>
      <c r="K6949" t="str">
        <f t="shared" si="434"/>
        <v>BY|Bad Füssing</v>
      </c>
      <c r="L6949" s="380" t="str">
        <f t="shared" si="437"/>
        <v>092750116116</v>
      </c>
      <c r="M6949">
        <f t="shared" si="435"/>
        <v>8230</v>
      </c>
    </row>
    <row r="6950" spans="1:13">
      <c r="A6950" s="127" t="s">
        <v>17890</v>
      </c>
      <c r="B6950" s="207" t="s">
        <v>17891</v>
      </c>
      <c r="C6950" s="208" t="s">
        <v>17882</v>
      </c>
      <c r="D6950" s="208" t="s">
        <v>17879</v>
      </c>
      <c r="E6950" s="205" t="s">
        <v>13</v>
      </c>
      <c r="F6950" s="205" t="s">
        <v>12</v>
      </c>
      <c r="G6950" s="205" t="s">
        <v>17883</v>
      </c>
      <c r="H6950" s="205" t="s">
        <v>12875</v>
      </c>
      <c r="I6950" s="206">
        <v>1225</v>
      </c>
      <c r="J6950" t="str">
        <f t="shared" si="436"/>
        <v>BY|Beutelsbach</v>
      </c>
      <c r="K6950" t="str">
        <f t="shared" si="434"/>
        <v>BY|Aidenbach (VGem)</v>
      </c>
      <c r="L6950" s="380" t="str">
        <f t="shared" si="437"/>
        <v>092755232117</v>
      </c>
      <c r="M6950">
        <f t="shared" si="435"/>
        <v>4346</v>
      </c>
    </row>
    <row r="6951" spans="1:13">
      <c r="A6951" s="127" t="s">
        <v>17892</v>
      </c>
      <c r="B6951" s="207" t="s">
        <v>17893</v>
      </c>
      <c r="C6951" s="208" t="s">
        <v>17894</v>
      </c>
      <c r="D6951" s="208" t="s">
        <v>17879</v>
      </c>
      <c r="E6951" s="205" t="s">
        <v>13</v>
      </c>
      <c r="F6951" s="205" t="s">
        <v>12</v>
      </c>
      <c r="G6951" s="205" t="s">
        <v>17895</v>
      </c>
      <c r="H6951" s="205" t="s">
        <v>356</v>
      </c>
      <c r="I6951" s="206">
        <v>2000</v>
      </c>
      <c r="J6951" t="str">
        <f t="shared" si="436"/>
        <v>BY|Breitenberg (Niederbayern)</v>
      </c>
      <c r="K6951" t="str">
        <f t="shared" si="434"/>
        <v>BY|Breitenberg</v>
      </c>
      <c r="L6951" s="380" t="str">
        <f t="shared" si="437"/>
        <v>092750118118</v>
      </c>
      <c r="M6951">
        <f t="shared" si="435"/>
        <v>2000</v>
      </c>
    </row>
    <row r="6952" spans="1:13">
      <c r="A6952" s="127" t="s">
        <v>17896</v>
      </c>
      <c r="B6952" s="207" t="s">
        <v>17897</v>
      </c>
      <c r="C6952" s="208" t="s">
        <v>17898</v>
      </c>
      <c r="D6952" s="208" t="s">
        <v>17879</v>
      </c>
      <c r="E6952" s="205" t="s">
        <v>13</v>
      </c>
      <c r="F6952" s="205" t="s">
        <v>12</v>
      </c>
      <c r="G6952" s="205" t="s">
        <v>17896</v>
      </c>
      <c r="H6952" s="205" t="s">
        <v>356</v>
      </c>
      <c r="I6952" s="206">
        <v>4343</v>
      </c>
      <c r="J6952" t="str">
        <f t="shared" si="436"/>
        <v>BY|Büchlberg</v>
      </c>
      <c r="K6952" t="str">
        <f t="shared" si="434"/>
        <v>BY|Büchlberg</v>
      </c>
      <c r="L6952" s="380" t="str">
        <f t="shared" si="437"/>
        <v>092750119119</v>
      </c>
      <c r="M6952">
        <f t="shared" si="435"/>
        <v>4343</v>
      </c>
    </row>
    <row r="6953" spans="1:13">
      <c r="A6953" s="127" t="s">
        <v>17899</v>
      </c>
      <c r="B6953" s="207" t="s">
        <v>17900</v>
      </c>
      <c r="C6953" s="208" t="s">
        <v>17901</v>
      </c>
      <c r="D6953" s="208" t="s">
        <v>17879</v>
      </c>
      <c r="E6953" s="205" t="s">
        <v>13</v>
      </c>
      <c r="F6953" s="205" t="s">
        <v>12</v>
      </c>
      <c r="G6953" s="205" t="s">
        <v>17902</v>
      </c>
      <c r="H6953" s="205" t="s">
        <v>356</v>
      </c>
      <c r="I6953" s="206">
        <v>4383</v>
      </c>
      <c r="J6953" t="str">
        <f t="shared" si="436"/>
        <v>BY|Eging a.See</v>
      </c>
      <c r="K6953" t="str">
        <f t="shared" si="434"/>
        <v>BY|Eging a.See, M</v>
      </c>
      <c r="L6953" s="380" t="str">
        <f t="shared" si="437"/>
        <v>092750120120</v>
      </c>
      <c r="M6953">
        <f t="shared" si="435"/>
        <v>4383</v>
      </c>
    </row>
    <row r="6954" spans="1:13">
      <c r="A6954" s="127" t="s">
        <v>17903</v>
      </c>
      <c r="B6954" s="207" t="s">
        <v>17904</v>
      </c>
      <c r="C6954" s="208" t="s">
        <v>17905</v>
      </c>
      <c r="D6954" s="208" t="s">
        <v>17879</v>
      </c>
      <c r="E6954" s="205" t="s">
        <v>13</v>
      </c>
      <c r="F6954" s="205" t="s">
        <v>12</v>
      </c>
      <c r="G6954" s="205" t="s">
        <v>17903</v>
      </c>
      <c r="H6954" s="205" t="s">
        <v>356</v>
      </c>
      <c r="I6954" s="206">
        <v>3590</v>
      </c>
      <c r="J6954" t="str">
        <f t="shared" si="436"/>
        <v>BY|Fürstenstein</v>
      </c>
      <c r="K6954" t="str">
        <f t="shared" si="434"/>
        <v>BY|Fürstenstein</v>
      </c>
      <c r="L6954" s="380" t="str">
        <f t="shared" si="437"/>
        <v>092750121121</v>
      </c>
      <c r="M6954">
        <f t="shared" si="435"/>
        <v>3590</v>
      </c>
    </row>
    <row r="6955" spans="1:13">
      <c r="A6955" s="127" t="s">
        <v>17906</v>
      </c>
      <c r="B6955" s="207" t="s">
        <v>17907</v>
      </c>
      <c r="C6955" s="208" t="s">
        <v>17908</v>
      </c>
      <c r="D6955" s="208" t="s">
        <v>17879</v>
      </c>
      <c r="E6955" s="205" t="s">
        <v>13</v>
      </c>
      <c r="F6955" s="205" t="s">
        <v>12</v>
      </c>
      <c r="G6955" s="205" t="s">
        <v>17909</v>
      </c>
      <c r="H6955" s="205" t="s">
        <v>356</v>
      </c>
      <c r="I6955" s="206">
        <v>8590</v>
      </c>
      <c r="J6955" t="str">
        <f t="shared" si="436"/>
        <v>BY|Fürstenzell</v>
      </c>
      <c r="K6955" t="str">
        <f t="shared" si="434"/>
        <v>BY|Fürstenzell, M</v>
      </c>
      <c r="L6955" s="380" t="str">
        <f t="shared" si="437"/>
        <v>092750122122</v>
      </c>
      <c r="M6955">
        <f t="shared" si="435"/>
        <v>8590</v>
      </c>
    </row>
    <row r="6956" spans="1:13">
      <c r="A6956" s="127" t="s">
        <v>17910</v>
      </c>
      <c r="B6956" s="207" t="s">
        <v>17911</v>
      </c>
      <c r="C6956" s="208" t="s">
        <v>17912</v>
      </c>
      <c r="D6956" s="208" t="s">
        <v>17879</v>
      </c>
      <c r="E6956" s="205" t="s">
        <v>13</v>
      </c>
      <c r="F6956" s="205" t="s">
        <v>12</v>
      </c>
      <c r="G6956" s="205" t="s">
        <v>17913</v>
      </c>
      <c r="H6956" s="205" t="s">
        <v>356</v>
      </c>
      <c r="I6956" s="206">
        <v>9279</v>
      </c>
      <c r="J6956" t="str">
        <f t="shared" si="436"/>
        <v>BY|Bad Griesbach i.Rottal</v>
      </c>
      <c r="K6956" t="str">
        <f t="shared" si="434"/>
        <v>BY|Bad Griesbach i.Rottal, St</v>
      </c>
      <c r="L6956" s="380" t="str">
        <f t="shared" si="437"/>
        <v>092750124124</v>
      </c>
      <c r="M6956">
        <f t="shared" si="435"/>
        <v>9279</v>
      </c>
    </row>
    <row r="6957" spans="1:13">
      <c r="A6957" s="127" t="s">
        <v>17914</v>
      </c>
      <c r="B6957" s="207" t="s">
        <v>17915</v>
      </c>
      <c r="C6957" s="208" t="s">
        <v>17916</v>
      </c>
      <c r="D6957" s="208" t="s">
        <v>17879</v>
      </c>
      <c r="E6957" s="205" t="s">
        <v>13</v>
      </c>
      <c r="F6957" s="205" t="s">
        <v>12</v>
      </c>
      <c r="G6957" s="205" t="s">
        <v>17914</v>
      </c>
      <c r="H6957" s="205" t="s">
        <v>356</v>
      </c>
      <c r="I6957" s="206">
        <v>2527</v>
      </c>
      <c r="J6957" t="str">
        <f t="shared" si="436"/>
        <v>BY|Haarbach</v>
      </c>
      <c r="K6957" t="str">
        <f t="shared" si="434"/>
        <v>BY|Haarbach</v>
      </c>
      <c r="L6957" s="380" t="str">
        <f t="shared" si="437"/>
        <v>092750125125</v>
      </c>
      <c r="M6957">
        <f t="shared" si="435"/>
        <v>2527</v>
      </c>
    </row>
    <row r="6958" spans="1:13">
      <c r="A6958" s="127" t="s">
        <v>17917</v>
      </c>
      <c r="B6958" s="207" t="s">
        <v>17918</v>
      </c>
      <c r="C6958" s="208" t="s">
        <v>17919</v>
      </c>
      <c r="D6958" s="208" t="s">
        <v>17879</v>
      </c>
      <c r="E6958" s="205" t="s">
        <v>13</v>
      </c>
      <c r="F6958" s="205" t="s">
        <v>12</v>
      </c>
      <c r="G6958" s="205" t="s">
        <v>17920</v>
      </c>
      <c r="H6958" s="205" t="s">
        <v>356</v>
      </c>
      <c r="I6958" s="206">
        <v>11775</v>
      </c>
      <c r="J6958" t="str">
        <f t="shared" si="436"/>
        <v>BY|Hauzenberg</v>
      </c>
      <c r="K6958" t="str">
        <f t="shared" si="434"/>
        <v>BY|Hauzenberg, St</v>
      </c>
      <c r="L6958" s="380" t="str">
        <f t="shared" si="437"/>
        <v>092750126126</v>
      </c>
      <c r="M6958">
        <f t="shared" si="435"/>
        <v>11775</v>
      </c>
    </row>
    <row r="6959" spans="1:13">
      <c r="A6959" s="127" t="s">
        <v>17921</v>
      </c>
      <c r="B6959" s="207" t="s">
        <v>17922</v>
      </c>
      <c r="C6959" s="208" t="s">
        <v>17923</v>
      </c>
      <c r="D6959" s="208" t="s">
        <v>17879</v>
      </c>
      <c r="E6959" s="205" t="s">
        <v>13</v>
      </c>
      <c r="F6959" s="205" t="s">
        <v>12</v>
      </c>
      <c r="G6959" s="205" t="s">
        <v>17924</v>
      </c>
      <c r="H6959" s="205" t="s">
        <v>356</v>
      </c>
      <c r="I6959" s="206">
        <v>3749</v>
      </c>
      <c r="J6959" t="str">
        <f t="shared" si="436"/>
        <v>BY|Hofkirchen</v>
      </c>
      <c r="K6959" t="str">
        <f t="shared" si="434"/>
        <v>BY|Hofkirchen, M</v>
      </c>
      <c r="L6959" s="380" t="str">
        <f t="shared" si="437"/>
        <v>092750127127</v>
      </c>
      <c r="M6959">
        <f t="shared" si="435"/>
        <v>3749</v>
      </c>
    </row>
    <row r="6960" spans="1:13">
      <c r="A6960" s="127" t="s">
        <v>17925</v>
      </c>
      <c r="B6960" s="207" t="s">
        <v>17926</v>
      </c>
      <c r="C6960" s="208" t="s">
        <v>17927</v>
      </c>
      <c r="D6960" s="208" t="s">
        <v>17879</v>
      </c>
      <c r="E6960" s="205" t="s">
        <v>13</v>
      </c>
      <c r="F6960" s="205" t="s">
        <v>12</v>
      </c>
      <c r="G6960" s="205" t="s">
        <v>17928</v>
      </c>
      <c r="H6960" s="205" t="s">
        <v>356</v>
      </c>
      <c r="I6960" s="206">
        <v>6412</v>
      </c>
      <c r="J6960" t="str">
        <f t="shared" si="436"/>
        <v>BY|Hutthurm</v>
      </c>
      <c r="K6960" t="str">
        <f t="shared" si="434"/>
        <v>BY|Hutthurm, M</v>
      </c>
      <c r="L6960" s="380" t="str">
        <f t="shared" si="437"/>
        <v>092750128128</v>
      </c>
      <c r="M6960">
        <f t="shared" si="435"/>
        <v>6412</v>
      </c>
    </row>
    <row r="6961" spans="1:13">
      <c r="A6961" s="127" t="s">
        <v>17929</v>
      </c>
      <c r="B6961" s="207" t="s">
        <v>17930</v>
      </c>
      <c r="C6961" s="208" t="s">
        <v>17931</v>
      </c>
      <c r="D6961" s="208" t="s">
        <v>17879</v>
      </c>
      <c r="E6961" s="205" t="s">
        <v>13</v>
      </c>
      <c r="F6961" s="205" t="s">
        <v>12</v>
      </c>
      <c r="G6961" s="205" t="s">
        <v>17929</v>
      </c>
      <c r="H6961" s="205" t="s">
        <v>356</v>
      </c>
      <c r="I6961" s="206">
        <v>2738</v>
      </c>
      <c r="J6961" t="str">
        <f t="shared" si="436"/>
        <v>BY|Kirchham</v>
      </c>
      <c r="K6961" t="str">
        <f t="shared" si="434"/>
        <v>BY|Kirchham</v>
      </c>
      <c r="L6961" s="380" t="str">
        <f t="shared" si="437"/>
        <v>092750130130</v>
      </c>
      <c r="M6961">
        <f t="shared" si="435"/>
        <v>2738</v>
      </c>
    </row>
    <row r="6962" spans="1:13">
      <c r="A6962" s="127" t="s">
        <v>17932</v>
      </c>
      <c r="B6962" s="207" t="s">
        <v>17933</v>
      </c>
      <c r="C6962" s="208" t="s">
        <v>17934</v>
      </c>
      <c r="D6962" s="208" t="s">
        <v>17879</v>
      </c>
      <c r="E6962" s="205" t="s">
        <v>13</v>
      </c>
      <c r="F6962" s="205" t="s">
        <v>12</v>
      </c>
      <c r="G6962" s="205" t="s">
        <v>17935</v>
      </c>
      <c r="H6962" s="205" t="s">
        <v>356</v>
      </c>
      <c r="I6962" s="206">
        <v>1897</v>
      </c>
      <c r="J6962" t="str">
        <f t="shared" si="436"/>
        <v>BY|Kößlarn</v>
      </c>
      <c r="K6962" t="str">
        <f t="shared" si="434"/>
        <v>BY|Kößlarn, M</v>
      </c>
      <c r="L6962" s="380" t="str">
        <f t="shared" si="437"/>
        <v>092750131131</v>
      </c>
      <c r="M6962">
        <f t="shared" si="435"/>
        <v>1897</v>
      </c>
    </row>
    <row r="6963" spans="1:13">
      <c r="A6963" s="127" t="s">
        <v>17936</v>
      </c>
      <c r="B6963" s="207" t="s">
        <v>17937</v>
      </c>
      <c r="C6963" s="208" t="s">
        <v>17938</v>
      </c>
      <c r="D6963" s="208" t="s">
        <v>17879</v>
      </c>
      <c r="E6963" s="205" t="s">
        <v>13</v>
      </c>
      <c r="F6963" s="205" t="s">
        <v>12</v>
      </c>
      <c r="G6963" s="205" t="s">
        <v>17939</v>
      </c>
      <c r="H6963" s="205" t="s">
        <v>12875</v>
      </c>
      <c r="I6963" s="206">
        <v>1246</v>
      </c>
      <c r="J6963" t="str">
        <f t="shared" si="436"/>
        <v>BY|Malching</v>
      </c>
      <c r="K6963" t="str">
        <f t="shared" si="434"/>
        <v>BY|Rotthalmünster (VGem)</v>
      </c>
      <c r="L6963" s="380" t="str">
        <f t="shared" si="437"/>
        <v>092755234132</v>
      </c>
      <c r="M6963">
        <f t="shared" si="435"/>
        <v>6217</v>
      </c>
    </row>
    <row r="6964" spans="1:13">
      <c r="A6964" s="127" t="s">
        <v>17940</v>
      </c>
      <c r="B6964" s="207" t="s">
        <v>17941</v>
      </c>
      <c r="C6964" s="208" t="s">
        <v>17942</v>
      </c>
      <c r="D6964" s="208" t="s">
        <v>17879</v>
      </c>
      <c r="E6964" s="205" t="s">
        <v>13</v>
      </c>
      <c r="F6964" s="205" t="s">
        <v>12</v>
      </c>
      <c r="G6964" s="205" t="s">
        <v>17940</v>
      </c>
      <c r="H6964" s="205" t="s">
        <v>356</v>
      </c>
      <c r="I6964" s="206">
        <v>4445</v>
      </c>
      <c r="J6964" t="str">
        <f t="shared" si="436"/>
        <v>BY|Neuburg a.Inn</v>
      </c>
      <c r="K6964" t="str">
        <f t="shared" si="434"/>
        <v>BY|Neuburg a.Inn</v>
      </c>
      <c r="L6964" s="380" t="str">
        <f t="shared" si="437"/>
        <v>092750133133</v>
      </c>
      <c r="M6964">
        <f t="shared" si="435"/>
        <v>4445</v>
      </c>
    </row>
    <row r="6965" spans="1:13">
      <c r="A6965" s="127" t="s">
        <v>17943</v>
      </c>
      <c r="B6965" s="207" t="s">
        <v>17944</v>
      </c>
      <c r="C6965" s="208" t="s">
        <v>17945</v>
      </c>
      <c r="D6965" s="208" t="s">
        <v>17879</v>
      </c>
      <c r="E6965" s="205" t="s">
        <v>13</v>
      </c>
      <c r="F6965" s="205" t="s">
        <v>12</v>
      </c>
      <c r="G6965" s="205" t="s">
        <v>17943</v>
      </c>
      <c r="H6965" s="205" t="s">
        <v>356</v>
      </c>
      <c r="I6965" s="206">
        <v>3636</v>
      </c>
      <c r="J6965" t="str">
        <f t="shared" si="436"/>
        <v>BY|Neuhaus a.Inn</v>
      </c>
      <c r="K6965" t="str">
        <f t="shared" si="434"/>
        <v>BY|Neuhaus a.Inn</v>
      </c>
      <c r="L6965" s="380" t="str">
        <f t="shared" si="437"/>
        <v>092750134134</v>
      </c>
      <c r="M6965">
        <f t="shared" si="435"/>
        <v>3636</v>
      </c>
    </row>
    <row r="6966" spans="1:13">
      <c r="A6966" s="127" t="s">
        <v>17946</v>
      </c>
      <c r="B6966" s="207" t="s">
        <v>17947</v>
      </c>
      <c r="C6966" s="208" t="s">
        <v>17948</v>
      </c>
      <c r="D6966" s="208" t="s">
        <v>17879</v>
      </c>
      <c r="E6966" s="205" t="s">
        <v>13</v>
      </c>
      <c r="F6966" s="205" t="s">
        <v>12</v>
      </c>
      <c r="G6966" s="205" t="s">
        <v>17946</v>
      </c>
      <c r="H6966" s="205" t="s">
        <v>356</v>
      </c>
      <c r="I6966" s="206">
        <v>3053</v>
      </c>
      <c r="J6966" t="str">
        <f t="shared" si="436"/>
        <v>BY|Neukirchen vorm Wald</v>
      </c>
      <c r="K6966" t="str">
        <f t="shared" si="434"/>
        <v>BY|Neukirchen vorm Wald</v>
      </c>
      <c r="L6966" s="380" t="str">
        <f t="shared" si="437"/>
        <v>092750135135</v>
      </c>
      <c r="M6966">
        <f t="shared" si="435"/>
        <v>3053</v>
      </c>
    </row>
    <row r="6967" spans="1:13">
      <c r="A6967" s="127" t="s">
        <v>17949</v>
      </c>
      <c r="B6967" s="207" t="s">
        <v>17950</v>
      </c>
      <c r="C6967" s="208" t="s">
        <v>17951</v>
      </c>
      <c r="D6967" s="208" t="s">
        <v>17879</v>
      </c>
      <c r="E6967" s="205" t="s">
        <v>13</v>
      </c>
      <c r="F6967" s="205" t="s">
        <v>12</v>
      </c>
      <c r="G6967" s="205" t="s">
        <v>17952</v>
      </c>
      <c r="H6967" s="205" t="s">
        <v>356</v>
      </c>
      <c r="I6967" s="206">
        <v>3840</v>
      </c>
      <c r="J6967" t="str">
        <f t="shared" si="436"/>
        <v>BY|Obernzell</v>
      </c>
      <c r="K6967" t="str">
        <f t="shared" si="434"/>
        <v>BY|Obernzell, M</v>
      </c>
      <c r="L6967" s="380" t="str">
        <f t="shared" si="437"/>
        <v>092750137137</v>
      </c>
      <c r="M6967">
        <f t="shared" si="435"/>
        <v>3840</v>
      </c>
    </row>
    <row r="6968" spans="1:13">
      <c r="A6968" s="127" t="s">
        <v>17953</v>
      </c>
      <c r="B6968" s="207" t="s">
        <v>17954</v>
      </c>
      <c r="C6968" s="208" t="s">
        <v>17955</v>
      </c>
      <c r="D6968" s="208" t="s">
        <v>17879</v>
      </c>
      <c r="E6968" s="205" t="s">
        <v>13</v>
      </c>
      <c r="F6968" s="205" t="s">
        <v>12</v>
      </c>
      <c r="G6968" s="205" t="s">
        <v>17956</v>
      </c>
      <c r="H6968" s="205" t="s">
        <v>356</v>
      </c>
      <c r="I6968" s="206">
        <v>7525</v>
      </c>
      <c r="J6968" t="str">
        <f t="shared" si="436"/>
        <v>BY|Ortenburg</v>
      </c>
      <c r="K6968" t="str">
        <f t="shared" si="434"/>
        <v>BY|Ortenburg, M</v>
      </c>
      <c r="L6968" s="380" t="str">
        <f t="shared" si="437"/>
        <v>092750138138</v>
      </c>
      <c r="M6968">
        <f t="shared" si="435"/>
        <v>7525</v>
      </c>
    </row>
    <row r="6969" spans="1:13">
      <c r="A6969" s="127" t="s">
        <v>17957</v>
      </c>
      <c r="B6969" s="207" t="s">
        <v>17958</v>
      </c>
      <c r="C6969" s="208" t="s">
        <v>17959</v>
      </c>
      <c r="D6969" s="208" t="s">
        <v>17879</v>
      </c>
      <c r="E6969" s="205" t="s">
        <v>13</v>
      </c>
      <c r="F6969" s="205" t="s">
        <v>12</v>
      </c>
      <c r="G6969" s="205" t="s">
        <v>17960</v>
      </c>
      <c r="H6969" s="205" t="s">
        <v>356</v>
      </c>
      <c r="I6969" s="206">
        <v>16509</v>
      </c>
      <c r="J6969" t="str">
        <f t="shared" si="436"/>
        <v>BY|Pocking</v>
      </c>
      <c r="K6969" t="str">
        <f t="shared" si="434"/>
        <v>BY|Pocking, St</v>
      </c>
      <c r="L6969" s="380" t="str">
        <f t="shared" si="437"/>
        <v>092750141141</v>
      </c>
      <c r="M6969">
        <f t="shared" si="435"/>
        <v>16509</v>
      </c>
    </row>
    <row r="6970" spans="1:13">
      <c r="A6970" s="127" t="s">
        <v>17961</v>
      </c>
      <c r="B6970" s="207" t="s">
        <v>17962</v>
      </c>
      <c r="C6970" s="208" t="s">
        <v>17938</v>
      </c>
      <c r="D6970" s="208" t="s">
        <v>17879</v>
      </c>
      <c r="E6970" s="205" t="s">
        <v>13</v>
      </c>
      <c r="F6970" s="205" t="s">
        <v>12</v>
      </c>
      <c r="G6970" s="205" t="s">
        <v>17939</v>
      </c>
      <c r="H6970" s="205" t="s">
        <v>12875</v>
      </c>
      <c r="I6970" s="206">
        <v>4971</v>
      </c>
      <c r="J6970" t="str">
        <f t="shared" si="436"/>
        <v>BY|Rotthalmünster</v>
      </c>
      <c r="K6970" t="str">
        <f t="shared" si="434"/>
        <v>BY|Rotthalmünster (VGem)</v>
      </c>
      <c r="L6970" s="380" t="str">
        <f t="shared" si="437"/>
        <v>092755234143</v>
      </c>
      <c r="M6970">
        <f t="shared" si="435"/>
        <v>6217</v>
      </c>
    </row>
    <row r="6971" spans="1:13">
      <c r="A6971" s="127" t="s">
        <v>17963</v>
      </c>
      <c r="B6971" s="207" t="s">
        <v>17964</v>
      </c>
      <c r="C6971" s="208" t="s">
        <v>17965</v>
      </c>
      <c r="D6971" s="208" t="s">
        <v>17879</v>
      </c>
      <c r="E6971" s="205" t="s">
        <v>13</v>
      </c>
      <c r="F6971" s="205" t="s">
        <v>12</v>
      </c>
      <c r="G6971" s="205" t="s">
        <v>17963</v>
      </c>
      <c r="H6971" s="205" t="s">
        <v>356</v>
      </c>
      <c r="I6971" s="206">
        <v>3144</v>
      </c>
      <c r="J6971" t="str">
        <f t="shared" si="436"/>
        <v>BY|Ruderting</v>
      </c>
      <c r="K6971" t="str">
        <f t="shared" si="434"/>
        <v>BY|Ruderting</v>
      </c>
      <c r="L6971" s="380" t="str">
        <f t="shared" si="437"/>
        <v>092750144144</v>
      </c>
      <c r="M6971">
        <f t="shared" si="435"/>
        <v>3144</v>
      </c>
    </row>
    <row r="6972" spans="1:13">
      <c r="A6972" s="127" t="s">
        <v>17966</v>
      </c>
      <c r="B6972" s="207" t="s">
        <v>17967</v>
      </c>
      <c r="C6972" s="208" t="s">
        <v>17968</v>
      </c>
      <c r="D6972" s="208" t="s">
        <v>17879</v>
      </c>
      <c r="E6972" s="205" t="s">
        <v>13</v>
      </c>
      <c r="F6972" s="205" t="s">
        <v>12</v>
      </c>
      <c r="G6972" s="205" t="s">
        <v>17969</v>
      </c>
      <c r="H6972" s="205" t="s">
        <v>356</v>
      </c>
      <c r="I6972" s="206">
        <v>7100</v>
      </c>
      <c r="J6972" t="str">
        <f t="shared" si="436"/>
        <v>BY|Ruhstorf a.d.Rott</v>
      </c>
      <c r="K6972" t="str">
        <f t="shared" si="434"/>
        <v>BY|Ruhstorf a.d.Rott, M</v>
      </c>
      <c r="L6972" s="380" t="str">
        <f t="shared" si="437"/>
        <v>092750145145</v>
      </c>
      <c r="M6972">
        <f t="shared" si="435"/>
        <v>7100</v>
      </c>
    </row>
    <row r="6973" spans="1:13">
      <c r="A6973" s="127" t="s">
        <v>17970</v>
      </c>
      <c r="B6973" s="207" t="s">
        <v>17971</v>
      </c>
      <c r="C6973" s="208" t="s">
        <v>17972</v>
      </c>
      <c r="D6973" s="208" t="s">
        <v>17879</v>
      </c>
      <c r="E6973" s="205" t="s">
        <v>13</v>
      </c>
      <c r="F6973" s="205" t="s">
        <v>12</v>
      </c>
      <c r="G6973" s="205" t="s">
        <v>17970</v>
      </c>
      <c r="H6973" s="205" t="s">
        <v>356</v>
      </c>
      <c r="I6973" s="206">
        <v>6789</v>
      </c>
      <c r="J6973" t="str">
        <f t="shared" si="436"/>
        <v>BY|Salzweg</v>
      </c>
      <c r="K6973" t="str">
        <f t="shared" si="434"/>
        <v>BY|Salzweg</v>
      </c>
      <c r="L6973" s="380" t="str">
        <f t="shared" si="437"/>
        <v>092750146146</v>
      </c>
      <c r="M6973">
        <f t="shared" si="435"/>
        <v>6789</v>
      </c>
    </row>
    <row r="6974" spans="1:13">
      <c r="A6974" s="127" t="s">
        <v>17973</v>
      </c>
      <c r="B6974" s="207" t="s">
        <v>17974</v>
      </c>
      <c r="C6974" s="208" t="s">
        <v>17975</v>
      </c>
      <c r="D6974" s="208" t="s">
        <v>17879</v>
      </c>
      <c r="E6974" s="205" t="s">
        <v>13</v>
      </c>
      <c r="F6974" s="205" t="s">
        <v>12</v>
      </c>
      <c r="G6974" s="205" t="s">
        <v>17973</v>
      </c>
      <c r="H6974" s="205" t="s">
        <v>356</v>
      </c>
      <c r="I6974" s="206">
        <v>1400</v>
      </c>
      <c r="J6974" t="str">
        <f t="shared" si="436"/>
        <v>BY|Sonnen</v>
      </c>
      <c r="K6974" t="str">
        <f t="shared" si="434"/>
        <v>BY|Sonnen</v>
      </c>
      <c r="L6974" s="380" t="str">
        <f t="shared" si="437"/>
        <v>092750148148</v>
      </c>
      <c r="M6974">
        <f t="shared" si="435"/>
        <v>1400</v>
      </c>
    </row>
    <row r="6975" spans="1:13">
      <c r="A6975" s="127" t="s">
        <v>17976</v>
      </c>
      <c r="B6975" s="207" t="s">
        <v>17977</v>
      </c>
      <c r="C6975" s="208" t="s">
        <v>17978</v>
      </c>
      <c r="D6975" s="208" t="s">
        <v>17879</v>
      </c>
      <c r="E6975" s="205" t="s">
        <v>13</v>
      </c>
      <c r="F6975" s="205" t="s">
        <v>12</v>
      </c>
      <c r="G6975" s="205" t="s">
        <v>17976</v>
      </c>
      <c r="H6975" s="205" t="s">
        <v>356</v>
      </c>
      <c r="I6975" s="206">
        <v>1836</v>
      </c>
      <c r="J6975" t="str">
        <f t="shared" si="436"/>
        <v>BY|Tettenweis</v>
      </c>
      <c r="K6975" t="str">
        <f t="shared" si="434"/>
        <v>BY|Tettenweis</v>
      </c>
      <c r="L6975" s="380" t="str">
        <f t="shared" si="437"/>
        <v>092750149149</v>
      </c>
      <c r="M6975">
        <f t="shared" si="435"/>
        <v>1836</v>
      </c>
    </row>
    <row r="6976" spans="1:13">
      <c r="A6976" s="127" t="s">
        <v>17979</v>
      </c>
      <c r="B6976" s="207" t="s">
        <v>17980</v>
      </c>
      <c r="C6976" s="208" t="s">
        <v>17981</v>
      </c>
      <c r="D6976" s="208" t="s">
        <v>17879</v>
      </c>
      <c r="E6976" s="205" t="s">
        <v>13</v>
      </c>
      <c r="F6976" s="205" t="s">
        <v>12</v>
      </c>
      <c r="G6976" s="205" t="s">
        <v>17979</v>
      </c>
      <c r="H6976" s="205" t="s">
        <v>356</v>
      </c>
      <c r="I6976" s="206">
        <v>4267</v>
      </c>
      <c r="J6976" t="str">
        <f t="shared" si="436"/>
        <v>BY|Thyrnau</v>
      </c>
      <c r="K6976" t="str">
        <f t="shared" si="434"/>
        <v>BY|Thyrnau</v>
      </c>
      <c r="L6976" s="380" t="str">
        <f t="shared" si="437"/>
        <v>092750150150</v>
      </c>
      <c r="M6976">
        <f t="shared" si="435"/>
        <v>4267</v>
      </c>
    </row>
    <row r="6977" spans="1:13">
      <c r="A6977" s="127" t="s">
        <v>17982</v>
      </c>
      <c r="B6977" s="207" t="s">
        <v>17983</v>
      </c>
      <c r="C6977" s="208" t="s">
        <v>17984</v>
      </c>
      <c r="D6977" s="208" t="s">
        <v>17879</v>
      </c>
      <c r="E6977" s="205" t="s">
        <v>13</v>
      </c>
      <c r="F6977" s="205" t="s">
        <v>12</v>
      </c>
      <c r="G6977" s="205" t="s">
        <v>17854</v>
      </c>
      <c r="H6977" s="205" t="s">
        <v>356</v>
      </c>
      <c r="I6977" s="206">
        <v>6842</v>
      </c>
      <c r="J6977" t="str">
        <f t="shared" si="436"/>
        <v>BY|Tiefenbach (bei Passau)</v>
      </c>
      <c r="K6977" t="str">
        <f t="shared" si="434"/>
        <v>BY|Tiefenbach</v>
      </c>
      <c r="L6977" s="380" t="str">
        <f t="shared" si="437"/>
        <v>092750151151</v>
      </c>
      <c r="M6977">
        <f t="shared" si="435"/>
        <v>6842</v>
      </c>
    </row>
    <row r="6978" spans="1:13">
      <c r="A6978" s="127" t="s">
        <v>17985</v>
      </c>
      <c r="B6978" s="207" t="s">
        <v>17986</v>
      </c>
      <c r="C6978" s="208" t="s">
        <v>17987</v>
      </c>
      <c r="D6978" s="208" t="s">
        <v>17879</v>
      </c>
      <c r="E6978" s="205" t="s">
        <v>13</v>
      </c>
      <c r="F6978" s="205" t="s">
        <v>12</v>
      </c>
      <c r="G6978" s="205" t="s">
        <v>17988</v>
      </c>
      <c r="H6978" s="205" t="s">
        <v>12875</v>
      </c>
      <c r="I6978" s="206">
        <v>4228</v>
      </c>
      <c r="J6978" t="str">
        <f t="shared" si="436"/>
        <v>BY|Tittling</v>
      </c>
      <c r="K6978" t="str">
        <f t="shared" si="434"/>
        <v>BY|Tittling (VGem)</v>
      </c>
      <c r="L6978" s="380" t="str">
        <f t="shared" si="437"/>
        <v>092755229152</v>
      </c>
      <c r="M6978">
        <f t="shared" si="435"/>
        <v>5789</v>
      </c>
    </row>
    <row r="6979" spans="1:13">
      <c r="A6979" s="127" t="s">
        <v>17989</v>
      </c>
      <c r="B6979" s="207" t="s">
        <v>17990</v>
      </c>
      <c r="C6979" s="208" t="s">
        <v>17991</v>
      </c>
      <c r="D6979" s="208" t="s">
        <v>17879</v>
      </c>
      <c r="E6979" s="205" t="s">
        <v>13</v>
      </c>
      <c r="F6979" s="205" t="s">
        <v>12</v>
      </c>
      <c r="G6979" s="205" t="s">
        <v>17992</v>
      </c>
      <c r="H6979" s="205" t="s">
        <v>356</v>
      </c>
      <c r="I6979" s="206">
        <v>6056</v>
      </c>
      <c r="J6979" t="str">
        <f t="shared" si="436"/>
        <v>BY|Untergriesbach</v>
      </c>
      <c r="K6979" t="str">
        <f t="shared" ref="K6979:K7042" si="438">E6979 &amp; "|" &amp; G6979</f>
        <v>BY|Untergriesbach, M</v>
      </c>
      <c r="L6979" s="380" t="str">
        <f t="shared" si="437"/>
        <v>092750153153</v>
      </c>
      <c r="M6979">
        <f t="shared" ref="M6979:M7042" si="439">SUMIF($C:$C, $C6979, $I:$I)</f>
        <v>6056</v>
      </c>
    </row>
    <row r="6980" spans="1:13">
      <c r="A6980" s="127" t="s">
        <v>17993</v>
      </c>
      <c r="B6980" s="207" t="s">
        <v>17994</v>
      </c>
      <c r="C6980" s="208" t="s">
        <v>17995</v>
      </c>
      <c r="D6980" s="208" t="s">
        <v>17879</v>
      </c>
      <c r="E6980" s="205" t="s">
        <v>13</v>
      </c>
      <c r="F6980" s="205" t="s">
        <v>12</v>
      </c>
      <c r="G6980" s="205" t="s">
        <v>17996</v>
      </c>
      <c r="H6980" s="205" t="s">
        <v>356</v>
      </c>
      <c r="I6980" s="206">
        <v>18061</v>
      </c>
      <c r="J6980" t="str">
        <f t="shared" si="436"/>
        <v>BY|Vilshofen an der Donau</v>
      </c>
      <c r="K6980" t="str">
        <f t="shared" si="438"/>
        <v>BY|Vilshofen an der Donau, St</v>
      </c>
      <c r="L6980" s="380" t="str">
        <f t="shared" si="437"/>
        <v>092750154154</v>
      </c>
      <c r="M6980">
        <f t="shared" si="439"/>
        <v>18061</v>
      </c>
    </row>
    <row r="6981" spans="1:13">
      <c r="A6981" s="127" t="s">
        <v>17997</v>
      </c>
      <c r="B6981" s="207" t="s">
        <v>17998</v>
      </c>
      <c r="C6981" s="208" t="s">
        <v>17999</v>
      </c>
      <c r="D6981" s="208" t="s">
        <v>17879</v>
      </c>
      <c r="E6981" s="205" t="s">
        <v>13</v>
      </c>
      <c r="F6981" s="205" t="s">
        <v>12</v>
      </c>
      <c r="G6981" s="205" t="s">
        <v>18000</v>
      </c>
      <c r="H6981" s="205" t="s">
        <v>356</v>
      </c>
      <c r="I6981" s="206">
        <v>5557</v>
      </c>
      <c r="J6981" t="str">
        <f t="shared" si="436"/>
        <v>BY|Wegscheid</v>
      </c>
      <c r="K6981" t="str">
        <f t="shared" si="438"/>
        <v>BY|Wegscheid, M</v>
      </c>
      <c r="L6981" s="380" t="str">
        <f t="shared" si="437"/>
        <v>092750156156</v>
      </c>
      <c r="M6981">
        <f t="shared" si="439"/>
        <v>5557</v>
      </c>
    </row>
    <row r="6982" spans="1:13">
      <c r="A6982" s="127" t="s">
        <v>18001</v>
      </c>
      <c r="B6982" s="207" t="s">
        <v>18002</v>
      </c>
      <c r="C6982" s="208" t="s">
        <v>18003</v>
      </c>
      <c r="D6982" s="208" t="s">
        <v>17879</v>
      </c>
      <c r="E6982" s="205" t="s">
        <v>13</v>
      </c>
      <c r="F6982" s="205" t="s">
        <v>12</v>
      </c>
      <c r="G6982" s="205" t="s">
        <v>18004</v>
      </c>
      <c r="H6982" s="205" t="s">
        <v>356</v>
      </c>
      <c r="I6982" s="206">
        <v>5100</v>
      </c>
      <c r="J6982" t="str">
        <f t="shared" ref="J6982:J7045" si="440">E6982 &amp; "|" &amp; A6982</f>
        <v>BY|Windorf</v>
      </c>
      <c r="K6982" t="str">
        <f t="shared" si="438"/>
        <v>BY|Windorf, M</v>
      </c>
      <c r="L6982" s="380" t="str">
        <f t="shared" ref="L6982:L7045" si="441">C6982 &amp; RIGHT(B6982,3)</f>
        <v>092750159159</v>
      </c>
      <c r="M6982">
        <f t="shared" si="439"/>
        <v>5100</v>
      </c>
    </row>
    <row r="6983" spans="1:13">
      <c r="A6983" s="127" t="s">
        <v>18005</v>
      </c>
      <c r="B6983" s="207" t="s">
        <v>18006</v>
      </c>
      <c r="C6983" s="208" t="s">
        <v>17987</v>
      </c>
      <c r="D6983" s="208" t="s">
        <v>17879</v>
      </c>
      <c r="E6983" s="205" t="s">
        <v>13</v>
      </c>
      <c r="F6983" s="205" t="s">
        <v>12</v>
      </c>
      <c r="G6983" s="205" t="s">
        <v>17988</v>
      </c>
      <c r="H6983" s="205" t="s">
        <v>12875</v>
      </c>
      <c r="I6983" s="206">
        <v>1561</v>
      </c>
      <c r="J6983" t="str">
        <f t="shared" si="440"/>
        <v>BY|Witzmannsberg</v>
      </c>
      <c r="K6983" t="str">
        <f t="shared" si="438"/>
        <v>BY|Tittling (VGem)</v>
      </c>
      <c r="L6983" s="380" t="str">
        <f t="shared" si="441"/>
        <v>092755229160</v>
      </c>
      <c r="M6983">
        <f t="shared" si="439"/>
        <v>5789</v>
      </c>
    </row>
    <row r="6984" spans="1:13">
      <c r="A6984" s="127" t="s">
        <v>18007</v>
      </c>
      <c r="B6984" s="207" t="s">
        <v>18008</v>
      </c>
      <c r="C6984" s="208" t="s">
        <v>18009</v>
      </c>
      <c r="D6984" s="208" t="s">
        <v>18010</v>
      </c>
      <c r="E6984" s="205" t="s">
        <v>13</v>
      </c>
      <c r="F6984" s="205" t="s">
        <v>12</v>
      </c>
      <c r="G6984" s="205" t="s">
        <v>18011</v>
      </c>
      <c r="H6984" s="205" t="s">
        <v>12875</v>
      </c>
      <c r="I6984" s="206">
        <v>991</v>
      </c>
      <c r="J6984" t="str">
        <f t="shared" si="440"/>
        <v>BY|Achslach</v>
      </c>
      <c r="K6984" t="str">
        <f t="shared" si="438"/>
        <v>BY|Ruhmannsfelden (VGem)</v>
      </c>
      <c r="L6984" s="380" t="str">
        <f t="shared" si="441"/>
        <v>092765238111</v>
      </c>
      <c r="M6984">
        <f t="shared" si="439"/>
        <v>6292</v>
      </c>
    </row>
    <row r="6985" spans="1:13">
      <c r="A6985" s="127" t="s">
        <v>18012</v>
      </c>
      <c r="B6985" s="207" t="s">
        <v>18013</v>
      </c>
      <c r="C6985" s="208" t="s">
        <v>18014</v>
      </c>
      <c r="D6985" s="208" t="s">
        <v>18010</v>
      </c>
      <c r="E6985" s="205" t="s">
        <v>13</v>
      </c>
      <c r="F6985" s="205" t="s">
        <v>12</v>
      </c>
      <c r="G6985" s="205" t="s">
        <v>18012</v>
      </c>
      <c r="H6985" s="205" t="s">
        <v>356</v>
      </c>
      <c r="I6985" s="206">
        <v>2017</v>
      </c>
      <c r="J6985" t="str">
        <f t="shared" si="440"/>
        <v>BY|Arnbruck</v>
      </c>
      <c r="K6985" t="str">
        <f t="shared" si="438"/>
        <v>BY|Arnbruck</v>
      </c>
      <c r="L6985" s="380" t="str">
        <f t="shared" si="441"/>
        <v>092760113113</v>
      </c>
      <c r="M6985">
        <f t="shared" si="439"/>
        <v>2017</v>
      </c>
    </row>
    <row r="6986" spans="1:13">
      <c r="A6986" s="127" t="s">
        <v>18015</v>
      </c>
      <c r="B6986" s="207" t="s">
        <v>18016</v>
      </c>
      <c r="C6986" s="208" t="s">
        <v>18017</v>
      </c>
      <c r="D6986" s="208" t="s">
        <v>18010</v>
      </c>
      <c r="E6986" s="205" t="s">
        <v>13</v>
      </c>
      <c r="F6986" s="205" t="s">
        <v>12</v>
      </c>
      <c r="G6986" s="205" t="s">
        <v>18015</v>
      </c>
      <c r="H6986" s="205" t="s">
        <v>356</v>
      </c>
      <c r="I6986" s="206">
        <v>986</v>
      </c>
      <c r="J6986" t="str">
        <f t="shared" si="440"/>
        <v>BY|Bayerisch Eisenstein</v>
      </c>
      <c r="K6986" t="str">
        <f t="shared" si="438"/>
        <v>BY|Bayerisch Eisenstein</v>
      </c>
      <c r="L6986" s="380" t="str">
        <f t="shared" si="441"/>
        <v>092760115115</v>
      </c>
      <c r="M6986">
        <f t="shared" si="439"/>
        <v>986</v>
      </c>
    </row>
    <row r="6987" spans="1:13">
      <c r="A6987" s="127" t="s">
        <v>18018</v>
      </c>
      <c r="B6987" s="209" t="s">
        <v>18019</v>
      </c>
      <c r="C6987" s="208" t="s">
        <v>18020</v>
      </c>
      <c r="D6987" s="208" t="s">
        <v>18010</v>
      </c>
      <c r="E6987" s="205" t="s">
        <v>13</v>
      </c>
      <c r="F6987" s="205" t="s">
        <v>12</v>
      </c>
      <c r="G6987" s="205" t="s">
        <v>18018</v>
      </c>
      <c r="H6987" s="205" t="s">
        <v>356</v>
      </c>
      <c r="I6987" s="206">
        <v>3349</v>
      </c>
      <c r="J6987" t="str">
        <f t="shared" si="440"/>
        <v>BY|Bischofsmais</v>
      </c>
      <c r="K6987" t="str">
        <f t="shared" si="438"/>
        <v>BY|Bischofsmais</v>
      </c>
      <c r="L6987" s="380" t="str">
        <f t="shared" si="441"/>
        <v>092760116116</v>
      </c>
      <c r="M6987">
        <f t="shared" si="439"/>
        <v>3349</v>
      </c>
    </row>
    <row r="6988" spans="1:13">
      <c r="A6988" s="127" t="s">
        <v>18021</v>
      </c>
      <c r="B6988" s="207" t="s">
        <v>18022</v>
      </c>
      <c r="C6988" s="208" t="s">
        <v>18023</v>
      </c>
      <c r="D6988" s="208" t="s">
        <v>18010</v>
      </c>
      <c r="E6988" s="205" t="s">
        <v>13</v>
      </c>
      <c r="F6988" s="205" t="s">
        <v>12</v>
      </c>
      <c r="G6988" s="205" t="s">
        <v>18024</v>
      </c>
      <c r="H6988" s="205" t="s">
        <v>356</v>
      </c>
      <c r="I6988" s="206">
        <v>3616</v>
      </c>
      <c r="J6988" t="str">
        <f t="shared" si="440"/>
        <v>BY|Bodenmais</v>
      </c>
      <c r="K6988" t="str">
        <f t="shared" si="438"/>
        <v>BY|Bodenmais, M</v>
      </c>
      <c r="L6988" s="380" t="str">
        <f t="shared" si="441"/>
        <v>092760117117</v>
      </c>
      <c r="M6988">
        <f t="shared" si="439"/>
        <v>3616</v>
      </c>
    </row>
    <row r="6989" spans="1:13">
      <c r="A6989" s="127" t="s">
        <v>18025</v>
      </c>
      <c r="B6989" s="207" t="s">
        <v>18026</v>
      </c>
      <c r="C6989" s="208" t="s">
        <v>18027</v>
      </c>
      <c r="D6989" s="208" t="s">
        <v>18010</v>
      </c>
      <c r="E6989" s="205" t="s">
        <v>13</v>
      </c>
      <c r="F6989" s="205" t="s">
        <v>12</v>
      </c>
      <c r="G6989" s="205" t="s">
        <v>18025</v>
      </c>
      <c r="H6989" s="205" t="s">
        <v>356</v>
      </c>
      <c r="I6989" s="206">
        <v>1622</v>
      </c>
      <c r="J6989" t="str">
        <f t="shared" si="440"/>
        <v>BY|Böbrach</v>
      </c>
      <c r="K6989" t="str">
        <f t="shared" si="438"/>
        <v>BY|Böbrach</v>
      </c>
      <c r="L6989" s="380" t="str">
        <f t="shared" si="441"/>
        <v>092760118118</v>
      </c>
      <c r="M6989">
        <f t="shared" si="439"/>
        <v>1622</v>
      </c>
    </row>
    <row r="6990" spans="1:13">
      <c r="A6990" s="127" t="s">
        <v>18028</v>
      </c>
      <c r="B6990" s="209" t="s">
        <v>18029</v>
      </c>
      <c r="C6990" s="208" t="s">
        <v>18030</v>
      </c>
      <c r="D6990" s="208" t="s">
        <v>18010</v>
      </c>
      <c r="E6990" s="205" t="s">
        <v>13</v>
      </c>
      <c r="F6990" s="205" t="s">
        <v>12</v>
      </c>
      <c r="G6990" s="205" t="s">
        <v>18028</v>
      </c>
      <c r="H6990" s="205" t="s">
        <v>356</v>
      </c>
      <c r="I6990" s="206">
        <v>2440</v>
      </c>
      <c r="J6990" t="str">
        <f t="shared" si="440"/>
        <v>BY|Drachselsried</v>
      </c>
      <c r="K6990" t="str">
        <f t="shared" si="438"/>
        <v>BY|Drachselsried</v>
      </c>
      <c r="L6990" s="380" t="str">
        <f t="shared" si="441"/>
        <v>092760120120</v>
      </c>
      <c r="M6990">
        <f t="shared" si="439"/>
        <v>2440</v>
      </c>
    </row>
    <row r="6991" spans="1:13">
      <c r="A6991" s="127" t="s">
        <v>18031</v>
      </c>
      <c r="B6991" s="207" t="s">
        <v>18032</v>
      </c>
      <c r="C6991" s="208" t="s">
        <v>18033</v>
      </c>
      <c r="D6991" s="208" t="s">
        <v>18010</v>
      </c>
      <c r="E6991" s="205" t="s">
        <v>13</v>
      </c>
      <c r="F6991" s="205" t="s">
        <v>12</v>
      </c>
      <c r="G6991" s="205" t="s">
        <v>18031</v>
      </c>
      <c r="H6991" s="205" t="s">
        <v>356</v>
      </c>
      <c r="I6991" s="206">
        <v>2706</v>
      </c>
      <c r="J6991" t="str">
        <f t="shared" si="440"/>
        <v>BY|Frauenau</v>
      </c>
      <c r="K6991" t="str">
        <f t="shared" si="438"/>
        <v>BY|Frauenau</v>
      </c>
      <c r="L6991" s="380" t="str">
        <f t="shared" si="441"/>
        <v>092760121121</v>
      </c>
      <c r="M6991">
        <f t="shared" si="439"/>
        <v>2706</v>
      </c>
    </row>
    <row r="6992" spans="1:13">
      <c r="A6992" s="127" t="s">
        <v>18034</v>
      </c>
      <c r="B6992" s="207" t="s">
        <v>18035</v>
      </c>
      <c r="C6992" s="208" t="s">
        <v>18036</v>
      </c>
      <c r="D6992" s="208" t="s">
        <v>18010</v>
      </c>
      <c r="E6992" s="205" t="s">
        <v>13</v>
      </c>
      <c r="F6992" s="205" t="s">
        <v>12</v>
      </c>
      <c r="G6992" s="205" t="s">
        <v>18034</v>
      </c>
      <c r="H6992" s="205" t="s">
        <v>356</v>
      </c>
      <c r="I6992" s="206">
        <v>2230</v>
      </c>
      <c r="J6992" t="str">
        <f t="shared" si="440"/>
        <v>BY|Geiersthal</v>
      </c>
      <c r="K6992" t="str">
        <f t="shared" si="438"/>
        <v>BY|Geiersthal</v>
      </c>
      <c r="L6992" s="380" t="str">
        <f t="shared" si="441"/>
        <v>092760122122</v>
      </c>
      <c r="M6992">
        <f t="shared" si="439"/>
        <v>2230</v>
      </c>
    </row>
    <row r="6993" spans="1:13">
      <c r="A6993" s="127" t="s">
        <v>18037</v>
      </c>
      <c r="B6993" s="207" t="s">
        <v>18038</v>
      </c>
      <c r="C6993" s="208" t="s">
        <v>18009</v>
      </c>
      <c r="D6993" s="208" t="s">
        <v>18010</v>
      </c>
      <c r="E6993" s="205" t="s">
        <v>13</v>
      </c>
      <c r="F6993" s="205" t="s">
        <v>12</v>
      </c>
      <c r="G6993" s="205" t="s">
        <v>18011</v>
      </c>
      <c r="H6993" s="205" t="s">
        <v>12875</v>
      </c>
      <c r="I6993" s="206">
        <v>1188</v>
      </c>
      <c r="J6993" t="str">
        <f t="shared" si="440"/>
        <v>BY|Gotteszell</v>
      </c>
      <c r="K6993" t="str">
        <f t="shared" si="438"/>
        <v>BY|Ruhmannsfelden (VGem)</v>
      </c>
      <c r="L6993" s="380" t="str">
        <f t="shared" si="441"/>
        <v>092765238123</v>
      </c>
      <c r="M6993">
        <f t="shared" si="439"/>
        <v>6292</v>
      </c>
    </row>
    <row r="6994" spans="1:13">
      <c r="A6994" s="127" t="s">
        <v>18039</v>
      </c>
      <c r="B6994" s="209" t="s">
        <v>18040</v>
      </c>
      <c r="C6994" s="208" t="s">
        <v>18041</v>
      </c>
      <c r="D6994" s="208" t="s">
        <v>18010</v>
      </c>
      <c r="E6994" s="205" t="s">
        <v>13</v>
      </c>
      <c r="F6994" s="205" t="s">
        <v>12</v>
      </c>
      <c r="G6994" s="205" t="s">
        <v>18039</v>
      </c>
      <c r="H6994" s="205" t="s">
        <v>356</v>
      </c>
      <c r="I6994" s="206">
        <v>4500</v>
      </c>
      <c r="J6994" t="str">
        <f t="shared" si="440"/>
        <v>BY|Kirchberg i.Wald</v>
      </c>
      <c r="K6994" t="str">
        <f t="shared" si="438"/>
        <v>BY|Kirchberg i.Wald</v>
      </c>
      <c r="L6994" s="380" t="str">
        <f t="shared" si="441"/>
        <v>092760126126</v>
      </c>
      <c r="M6994">
        <f t="shared" si="439"/>
        <v>4500</v>
      </c>
    </row>
    <row r="6995" spans="1:13">
      <c r="A6995" s="127" t="s">
        <v>18042</v>
      </c>
      <c r="B6995" s="209" t="s">
        <v>18043</v>
      </c>
      <c r="C6995" s="208" t="s">
        <v>18044</v>
      </c>
      <c r="D6995" s="208" t="s">
        <v>18010</v>
      </c>
      <c r="E6995" s="205" t="s">
        <v>13</v>
      </c>
      <c r="F6995" s="205" t="s">
        <v>12</v>
      </c>
      <c r="G6995" s="205" t="s">
        <v>18042</v>
      </c>
      <c r="H6995" s="205" t="s">
        <v>356</v>
      </c>
      <c r="I6995" s="206">
        <v>2077</v>
      </c>
      <c r="J6995" t="str">
        <f t="shared" si="440"/>
        <v>BY|Kirchdorf i.Wald</v>
      </c>
      <c r="K6995" t="str">
        <f t="shared" si="438"/>
        <v>BY|Kirchdorf i.Wald</v>
      </c>
      <c r="L6995" s="380" t="str">
        <f t="shared" si="441"/>
        <v>092760127127</v>
      </c>
      <c r="M6995">
        <f t="shared" si="439"/>
        <v>2077</v>
      </c>
    </row>
    <row r="6996" spans="1:13">
      <c r="A6996" s="127" t="s">
        <v>18045</v>
      </c>
      <c r="B6996" s="207" t="s">
        <v>18046</v>
      </c>
      <c r="C6996" s="208" t="s">
        <v>18047</v>
      </c>
      <c r="D6996" s="208" t="s">
        <v>18010</v>
      </c>
      <c r="E6996" s="205" t="s">
        <v>13</v>
      </c>
      <c r="F6996" s="205" t="s">
        <v>12</v>
      </c>
      <c r="G6996" s="205" t="s">
        <v>18045</v>
      </c>
      <c r="H6996" s="205" t="s">
        <v>356</v>
      </c>
      <c r="I6996" s="206">
        <v>2775</v>
      </c>
      <c r="J6996" t="str">
        <f t="shared" si="440"/>
        <v>BY|Kollnburg</v>
      </c>
      <c r="K6996" t="str">
        <f t="shared" si="438"/>
        <v>BY|Kollnburg</v>
      </c>
      <c r="L6996" s="380" t="str">
        <f t="shared" si="441"/>
        <v>092760128128</v>
      </c>
      <c r="M6996">
        <f t="shared" si="439"/>
        <v>2775</v>
      </c>
    </row>
    <row r="6997" spans="1:13">
      <c r="A6997" s="127" t="s">
        <v>18048</v>
      </c>
      <c r="B6997" s="207" t="s">
        <v>18049</v>
      </c>
      <c r="C6997" s="208" t="s">
        <v>18050</v>
      </c>
      <c r="D6997" s="208" t="s">
        <v>18010</v>
      </c>
      <c r="E6997" s="205" t="s">
        <v>13</v>
      </c>
      <c r="F6997" s="205" t="s">
        <v>12</v>
      </c>
      <c r="G6997" s="205" t="s">
        <v>18048</v>
      </c>
      <c r="H6997" s="205" t="s">
        <v>356</v>
      </c>
      <c r="I6997" s="206">
        <v>1863</v>
      </c>
      <c r="J6997" t="str">
        <f t="shared" si="440"/>
        <v>BY|Langdorf</v>
      </c>
      <c r="K6997" t="str">
        <f t="shared" si="438"/>
        <v>BY|Langdorf</v>
      </c>
      <c r="L6997" s="380" t="str">
        <f t="shared" si="441"/>
        <v>092760129129</v>
      </c>
      <c r="M6997">
        <f t="shared" si="439"/>
        <v>1863</v>
      </c>
    </row>
    <row r="6998" spans="1:13">
      <c r="A6998" s="127" t="s">
        <v>18051</v>
      </c>
      <c r="B6998" s="207" t="s">
        <v>18052</v>
      </c>
      <c r="C6998" s="208" t="s">
        <v>18053</v>
      </c>
      <c r="D6998" s="208" t="s">
        <v>18010</v>
      </c>
      <c r="E6998" s="205" t="s">
        <v>13</v>
      </c>
      <c r="F6998" s="205" t="s">
        <v>12</v>
      </c>
      <c r="G6998" s="205" t="s">
        <v>18051</v>
      </c>
      <c r="H6998" s="205" t="s">
        <v>356</v>
      </c>
      <c r="I6998" s="206">
        <v>2308</v>
      </c>
      <c r="J6998" t="str">
        <f t="shared" si="440"/>
        <v>BY|Lindberg</v>
      </c>
      <c r="K6998" t="str">
        <f t="shared" si="438"/>
        <v>BY|Lindberg</v>
      </c>
      <c r="L6998" s="380" t="str">
        <f t="shared" si="441"/>
        <v>092760130130</v>
      </c>
      <c r="M6998">
        <f t="shared" si="439"/>
        <v>2308</v>
      </c>
    </row>
    <row r="6999" spans="1:13">
      <c r="A6999" s="127" t="s">
        <v>18054</v>
      </c>
      <c r="B6999" s="207" t="s">
        <v>18055</v>
      </c>
      <c r="C6999" s="208" t="s">
        <v>18056</v>
      </c>
      <c r="D6999" s="208" t="s">
        <v>18010</v>
      </c>
      <c r="E6999" s="205" t="s">
        <v>13</v>
      </c>
      <c r="F6999" s="205" t="s">
        <v>12</v>
      </c>
      <c r="G6999" s="205" t="s">
        <v>18054</v>
      </c>
      <c r="H6999" s="205" t="s">
        <v>356</v>
      </c>
      <c r="I6999" s="206">
        <v>1728</v>
      </c>
      <c r="J6999" t="str">
        <f t="shared" si="440"/>
        <v>BY|Patersdorf</v>
      </c>
      <c r="K6999" t="str">
        <f t="shared" si="438"/>
        <v>BY|Patersdorf</v>
      </c>
      <c r="L6999" s="380" t="str">
        <f t="shared" si="441"/>
        <v>092760134134</v>
      </c>
      <c r="M6999">
        <f t="shared" si="439"/>
        <v>1728</v>
      </c>
    </row>
    <row r="7000" spans="1:13">
      <c r="A7000" s="127" t="s">
        <v>18057</v>
      </c>
      <c r="B7000" s="207" t="s">
        <v>18058</v>
      </c>
      <c r="C7000" s="208" t="s">
        <v>18059</v>
      </c>
      <c r="D7000" s="208" t="s">
        <v>18010</v>
      </c>
      <c r="E7000" s="205" t="s">
        <v>13</v>
      </c>
      <c r="F7000" s="205" t="s">
        <v>12</v>
      </c>
      <c r="G7000" s="205" t="s">
        <v>18057</v>
      </c>
      <c r="H7000" s="205" t="s">
        <v>356</v>
      </c>
      <c r="I7000" s="206">
        <v>2792</v>
      </c>
      <c r="J7000" t="str">
        <f t="shared" si="440"/>
        <v>BY|Prackenbach</v>
      </c>
      <c r="K7000" t="str">
        <f t="shared" si="438"/>
        <v>BY|Prackenbach</v>
      </c>
      <c r="L7000" s="380" t="str">
        <f t="shared" si="441"/>
        <v>092760135135</v>
      </c>
      <c r="M7000">
        <f t="shared" si="439"/>
        <v>2792</v>
      </c>
    </row>
    <row r="7001" spans="1:13">
      <c r="A7001" s="127" t="s">
        <v>18060</v>
      </c>
      <c r="B7001" s="207" t="s">
        <v>18061</v>
      </c>
      <c r="C7001" s="208" t="s">
        <v>18062</v>
      </c>
      <c r="D7001" s="208" t="s">
        <v>18010</v>
      </c>
      <c r="E7001" s="205" t="s">
        <v>13</v>
      </c>
      <c r="F7001" s="205" t="s">
        <v>12</v>
      </c>
      <c r="G7001" s="205" t="s">
        <v>18063</v>
      </c>
      <c r="H7001" s="205" t="s">
        <v>356</v>
      </c>
      <c r="I7001" s="206">
        <v>11009</v>
      </c>
      <c r="J7001" t="str">
        <f t="shared" si="440"/>
        <v>BY|Regen</v>
      </c>
      <c r="K7001" t="str">
        <f t="shared" si="438"/>
        <v>BY|Regen, St</v>
      </c>
      <c r="L7001" s="380" t="str">
        <f t="shared" si="441"/>
        <v>092760138138</v>
      </c>
      <c r="M7001">
        <f t="shared" si="439"/>
        <v>11009</v>
      </c>
    </row>
    <row r="7002" spans="1:13">
      <c r="A7002" s="127" t="s">
        <v>18064</v>
      </c>
      <c r="B7002" s="209" t="s">
        <v>18065</v>
      </c>
      <c r="C7002" s="208" t="s">
        <v>18066</v>
      </c>
      <c r="D7002" s="208" t="s">
        <v>18010</v>
      </c>
      <c r="E7002" s="205" t="s">
        <v>13</v>
      </c>
      <c r="F7002" s="205" t="s">
        <v>12</v>
      </c>
      <c r="G7002" s="205" t="s">
        <v>18064</v>
      </c>
      <c r="H7002" s="205" t="s">
        <v>356</v>
      </c>
      <c r="I7002" s="206">
        <v>3094</v>
      </c>
      <c r="J7002" t="str">
        <f t="shared" si="440"/>
        <v>BY|Rinchnach</v>
      </c>
      <c r="K7002" t="str">
        <f t="shared" si="438"/>
        <v>BY|Rinchnach</v>
      </c>
      <c r="L7002" s="380" t="str">
        <f t="shared" si="441"/>
        <v>092760139139</v>
      </c>
      <c r="M7002">
        <f t="shared" si="439"/>
        <v>3094</v>
      </c>
    </row>
    <row r="7003" spans="1:13">
      <c r="A7003" s="127" t="s">
        <v>18067</v>
      </c>
      <c r="B7003" s="207" t="s">
        <v>18068</v>
      </c>
      <c r="C7003" s="208" t="s">
        <v>18009</v>
      </c>
      <c r="D7003" s="208" t="s">
        <v>18010</v>
      </c>
      <c r="E7003" s="205" t="s">
        <v>13</v>
      </c>
      <c r="F7003" s="205" t="s">
        <v>12</v>
      </c>
      <c r="G7003" s="205" t="s">
        <v>18011</v>
      </c>
      <c r="H7003" s="205" t="s">
        <v>12875</v>
      </c>
      <c r="I7003" s="206">
        <v>2020</v>
      </c>
      <c r="J7003" t="str">
        <f t="shared" si="440"/>
        <v>BY|Ruhmannsfelden</v>
      </c>
      <c r="K7003" t="str">
        <f t="shared" si="438"/>
        <v>BY|Ruhmannsfelden (VGem)</v>
      </c>
      <c r="L7003" s="380" t="str">
        <f t="shared" si="441"/>
        <v>092765238142</v>
      </c>
      <c r="M7003">
        <f t="shared" si="439"/>
        <v>6292</v>
      </c>
    </row>
    <row r="7004" spans="1:13">
      <c r="A7004" s="127" t="s">
        <v>18069</v>
      </c>
      <c r="B7004" s="207" t="s">
        <v>18070</v>
      </c>
      <c r="C7004" s="208" t="s">
        <v>18071</v>
      </c>
      <c r="D7004" s="208" t="s">
        <v>18010</v>
      </c>
      <c r="E7004" s="205" t="s">
        <v>13</v>
      </c>
      <c r="F7004" s="205" t="s">
        <v>12</v>
      </c>
      <c r="G7004" s="205" t="s">
        <v>18072</v>
      </c>
      <c r="H7004" s="205" t="s">
        <v>356</v>
      </c>
      <c r="I7004" s="206">
        <v>3014</v>
      </c>
      <c r="J7004" t="str">
        <f t="shared" si="440"/>
        <v>BY|Teisnach</v>
      </c>
      <c r="K7004" t="str">
        <f t="shared" si="438"/>
        <v>BY|Teisnach, M</v>
      </c>
      <c r="L7004" s="380" t="str">
        <f t="shared" si="441"/>
        <v>092760143143</v>
      </c>
      <c r="M7004">
        <f t="shared" si="439"/>
        <v>3014</v>
      </c>
    </row>
    <row r="7005" spans="1:13">
      <c r="A7005" s="127" t="s">
        <v>18073</v>
      </c>
      <c r="B7005" s="209" t="s">
        <v>18074</v>
      </c>
      <c r="C7005" s="208" t="s">
        <v>18075</v>
      </c>
      <c r="D7005" s="208" t="s">
        <v>18010</v>
      </c>
      <c r="E7005" s="205" t="s">
        <v>13</v>
      </c>
      <c r="F7005" s="205" t="s">
        <v>12</v>
      </c>
      <c r="G7005" s="205" t="s">
        <v>18076</v>
      </c>
      <c r="H7005" s="205" t="s">
        <v>356</v>
      </c>
      <c r="I7005" s="206">
        <v>8544</v>
      </c>
      <c r="J7005" t="str">
        <f t="shared" si="440"/>
        <v>BY|Viechtach</v>
      </c>
      <c r="K7005" t="str">
        <f t="shared" si="438"/>
        <v>BY|Viechtach, St</v>
      </c>
      <c r="L7005" s="380" t="str">
        <f t="shared" si="441"/>
        <v>092760144144</v>
      </c>
      <c r="M7005">
        <f t="shared" si="439"/>
        <v>8544</v>
      </c>
    </row>
    <row r="7006" spans="1:13">
      <c r="A7006" s="127" t="s">
        <v>18077</v>
      </c>
      <c r="B7006" s="207" t="s">
        <v>18078</v>
      </c>
      <c r="C7006" s="208" t="s">
        <v>18009</v>
      </c>
      <c r="D7006" s="208" t="s">
        <v>18010</v>
      </c>
      <c r="E7006" s="205" t="s">
        <v>13</v>
      </c>
      <c r="F7006" s="205" t="s">
        <v>12</v>
      </c>
      <c r="G7006" s="205" t="s">
        <v>18011</v>
      </c>
      <c r="H7006" s="205" t="s">
        <v>12875</v>
      </c>
      <c r="I7006" s="206">
        <v>2093</v>
      </c>
      <c r="J7006" t="str">
        <f t="shared" si="440"/>
        <v>BY|Zachenberg</v>
      </c>
      <c r="K7006" t="str">
        <f t="shared" si="438"/>
        <v>BY|Ruhmannsfelden (VGem)</v>
      </c>
      <c r="L7006" s="380" t="str">
        <f t="shared" si="441"/>
        <v>092765238146</v>
      </c>
      <c r="M7006">
        <f t="shared" si="439"/>
        <v>6292</v>
      </c>
    </row>
    <row r="7007" spans="1:13">
      <c r="A7007" s="127" t="s">
        <v>18079</v>
      </c>
      <c r="B7007" s="207" t="s">
        <v>18080</v>
      </c>
      <c r="C7007" s="208" t="s">
        <v>18081</v>
      </c>
      <c r="D7007" s="208" t="s">
        <v>18010</v>
      </c>
      <c r="E7007" s="205" t="s">
        <v>13</v>
      </c>
      <c r="F7007" s="205" t="s">
        <v>12</v>
      </c>
      <c r="G7007" s="205" t="s">
        <v>18082</v>
      </c>
      <c r="H7007" s="205" t="s">
        <v>356</v>
      </c>
      <c r="I7007" s="206">
        <v>8978</v>
      </c>
      <c r="J7007" t="str">
        <f t="shared" si="440"/>
        <v>BY|Zwiesel</v>
      </c>
      <c r="K7007" t="str">
        <f t="shared" si="438"/>
        <v>BY|Zwiesel, St</v>
      </c>
      <c r="L7007" s="380" t="str">
        <f t="shared" si="441"/>
        <v>092760148148</v>
      </c>
      <c r="M7007">
        <f t="shared" si="439"/>
        <v>8978</v>
      </c>
    </row>
    <row r="7008" spans="1:13">
      <c r="A7008" s="127" t="s">
        <v>18083</v>
      </c>
      <c r="B7008" s="207" t="s">
        <v>18084</v>
      </c>
      <c r="C7008" s="208" t="s">
        <v>18085</v>
      </c>
      <c r="D7008" s="208" t="s">
        <v>18086</v>
      </c>
      <c r="E7008" s="205" t="s">
        <v>13</v>
      </c>
      <c r="F7008" s="205" t="s">
        <v>12</v>
      </c>
      <c r="G7008" s="205" t="s">
        <v>18087</v>
      </c>
      <c r="H7008" s="205" t="s">
        <v>356</v>
      </c>
      <c r="I7008" s="206">
        <v>7548</v>
      </c>
      <c r="J7008" t="str">
        <f t="shared" si="440"/>
        <v>BY|Arnstorf</v>
      </c>
      <c r="K7008" t="str">
        <f t="shared" si="438"/>
        <v>BY|Arnstorf, M</v>
      </c>
      <c r="L7008" s="380" t="str">
        <f t="shared" si="441"/>
        <v>092770111111</v>
      </c>
      <c r="M7008">
        <f t="shared" si="439"/>
        <v>7548</v>
      </c>
    </row>
    <row r="7009" spans="1:13">
      <c r="A7009" s="127" t="s">
        <v>18088</v>
      </c>
      <c r="B7009" s="207" t="s">
        <v>18089</v>
      </c>
      <c r="C7009" s="208" t="s">
        <v>18090</v>
      </c>
      <c r="D7009" s="208" t="s">
        <v>18086</v>
      </c>
      <c r="E7009" s="205" t="s">
        <v>13</v>
      </c>
      <c r="F7009" s="205" t="s">
        <v>12</v>
      </c>
      <c r="G7009" s="205" t="s">
        <v>18091</v>
      </c>
      <c r="H7009" s="205" t="s">
        <v>12875</v>
      </c>
      <c r="I7009" s="206">
        <v>1706</v>
      </c>
      <c r="J7009" t="str">
        <f t="shared" si="440"/>
        <v>BY|Bayerbach</v>
      </c>
      <c r="K7009" t="str">
        <f t="shared" si="438"/>
        <v>BY|Bad Birnbach (VGem)</v>
      </c>
      <c r="L7009" s="380" t="str">
        <f t="shared" si="441"/>
        <v>092775241112</v>
      </c>
      <c r="M7009">
        <f t="shared" si="439"/>
        <v>7709</v>
      </c>
    </row>
    <row r="7010" spans="1:13">
      <c r="A7010" s="127" t="s">
        <v>18092</v>
      </c>
      <c r="B7010" s="207" t="s">
        <v>18093</v>
      </c>
      <c r="C7010" s="208" t="s">
        <v>18090</v>
      </c>
      <c r="D7010" s="208" t="s">
        <v>18086</v>
      </c>
      <c r="E7010" s="205" t="s">
        <v>13</v>
      </c>
      <c r="F7010" s="205" t="s">
        <v>12</v>
      </c>
      <c r="G7010" s="205" t="s">
        <v>18091</v>
      </c>
      <c r="H7010" s="205" t="s">
        <v>12875</v>
      </c>
      <c r="I7010" s="206">
        <v>6003</v>
      </c>
      <c r="J7010" t="str">
        <f t="shared" si="440"/>
        <v>BY|Bad Birnbach</v>
      </c>
      <c r="K7010" t="str">
        <f t="shared" si="438"/>
        <v>BY|Bad Birnbach (VGem)</v>
      </c>
      <c r="L7010" s="380" t="str">
        <f t="shared" si="441"/>
        <v>092775241113</v>
      </c>
      <c r="M7010">
        <f t="shared" si="439"/>
        <v>7709</v>
      </c>
    </row>
    <row r="7011" spans="1:13">
      <c r="A7011" s="127" t="s">
        <v>18094</v>
      </c>
      <c r="B7011" s="207" t="s">
        <v>18095</v>
      </c>
      <c r="C7011" s="208" t="s">
        <v>18096</v>
      </c>
      <c r="D7011" s="208" t="s">
        <v>18086</v>
      </c>
      <c r="E7011" s="205" t="s">
        <v>13</v>
      </c>
      <c r="F7011" s="205" t="s">
        <v>12</v>
      </c>
      <c r="G7011" s="205" t="s">
        <v>18094</v>
      </c>
      <c r="H7011" s="205" t="s">
        <v>356</v>
      </c>
      <c r="I7011" s="206">
        <v>3131</v>
      </c>
      <c r="J7011" t="str">
        <f t="shared" si="440"/>
        <v>BY|Dietersburg</v>
      </c>
      <c r="K7011" t="str">
        <f t="shared" si="438"/>
        <v>BY|Dietersburg</v>
      </c>
      <c r="L7011" s="380" t="str">
        <f t="shared" si="441"/>
        <v>092770114114</v>
      </c>
      <c r="M7011">
        <f t="shared" si="439"/>
        <v>3131</v>
      </c>
    </row>
    <row r="7012" spans="1:13">
      <c r="A7012" s="127" t="s">
        <v>18097</v>
      </c>
      <c r="B7012" s="207" t="s">
        <v>18098</v>
      </c>
      <c r="C7012" s="208" t="s">
        <v>18099</v>
      </c>
      <c r="D7012" s="208" t="s">
        <v>18086</v>
      </c>
      <c r="E7012" s="205" t="s">
        <v>13</v>
      </c>
      <c r="F7012" s="205" t="s">
        <v>12</v>
      </c>
      <c r="G7012" s="205" t="s">
        <v>18100</v>
      </c>
      <c r="H7012" s="205" t="s">
        <v>356</v>
      </c>
      <c r="I7012" s="206">
        <v>14439</v>
      </c>
      <c r="J7012" t="str">
        <f t="shared" si="440"/>
        <v>BY|Eggenfelden</v>
      </c>
      <c r="K7012" t="str">
        <f t="shared" si="438"/>
        <v>BY|Eggenfelden, St</v>
      </c>
      <c r="L7012" s="380" t="str">
        <f t="shared" si="441"/>
        <v>092770116116</v>
      </c>
      <c r="M7012">
        <f t="shared" si="439"/>
        <v>14439</v>
      </c>
    </row>
    <row r="7013" spans="1:13">
      <c r="A7013" s="127" t="s">
        <v>18101</v>
      </c>
      <c r="B7013" s="207" t="s">
        <v>18102</v>
      </c>
      <c r="C7013" s="208" t="s">
        <v>18103</v>
      </c>
      <c r="D7013" s="208" t="s">
        <v>18086</v>
      </c>
      <c r="E7013" s="205" t="s">
        <v>13</v>
      </c>
      <c r="F7013" s="205" t="s">
        <v>12</v>
      </c>
      <c r="G7013" s="205" t="s">
        <v>18101</v>
      </c>
      <c r="H7013" s="205" t="s">
        <v>356</v>
      </c>
      <c r="I7013" s="206">
        <v>2353</v>
      </c>
      <c r="J7013" t="str">
        <f t="shared" si="440"/>
        <v>BY|Egglham</v>
      </c>
      <c r="K7013" t="str">
        <f t="shared" si="438"/>
        <v>BY|Egglham</v>
      </c>
      <c r="L7013" s="380" t="str">
        <f t="shared" si="441"/>
        <v>092770117117</v>
      </c>
      <c r="M7013">
        <f t="shared" si="439"/>
        <v>2353</v>
      </c>
    </row>
    <row r="7014" spans="1:13">
      <c r="A7014" s="127" t="s">
        <v>18104</v>
      </c>
      <c r="B7014" s="207" t="s">
        <v>18105</v>
      </c>
      <c r="C7014" s="208" t="s">
        <v>18106</v>
      </c>
      <c r="D7014" s="208" t="s">
        <v>18086</v>
      </c>
      <c r="E7014" s="205" t="s">
        <v>13</v>
      </c>
      <c r="F7014" s="205" t="s">
        <v>12</v>
      </c>
      <c r="G7014" s="205" t="s">
        <v>18107</v>
      </c>
      <c r="H7014" s="205" t="s">
        <v>12875</v>
      </c>
      <c r="I7014" s="206">
        <v>1850</v>
      </c>
      <c r="J7014" t="str">
        <f t="shared" si="440"/>
        <v>BY|Ering</v>
      </c>
      <c r="K7014" t="str">
        <f t="shared" si="438"/>
        <v>BY|Ering (VGem)</v>
      </c>
      <c r="L7014" s="380" t="str">
        <f t="shared" si="441"/>
        <v>092775244118</v>
      </c>
      <c r="M7014">
        <f t="shared" si="439"/>
        <v>3277</v>
      </c>
    </row>
    <row r="7015" spans="1:13">
      <c r="A7015" s="127" t="s">
        <v>18108</v>
      </c>
      <c r="B7015" s="207" t="s">
        <v>18109</v>
      </c>
      <c r="C7015" s="208" t="s">
        <v>18110</v>
      </c>
      <c r="D7015" s="208" t="s">
        <v>18086</v>
      </c>
      <c r="E7015" s="205" t="s">
        <v>13</v>
      </c>
      <c r="F7015" s="205" t="s">
        <v>12</v>
      </c>
      <c r="G7015" s="205" t="s">
        <v>18111</v>
      </c>
      <c r="H7015" s="205" t="s">
        <v>12875</v>
      </c>
      <c r="I7015" s="206">
        <v>3958</v>
      </c>
      <c r="J7015" t="str">
        <f t="shared" si="440"/>
        <v>BY|Falkenberg (Niederbayern)</v>
      </c>
      <c r="K7015" t="str">
        <f t="shared" si="438"/>
        <v>BY|Falkenberg (VGem)</v>
      </c>
      <c r="L7015" s="380" t="str">
        <f t="shared" si="441"/>
        <v>092775239119</v>
      </c>
      <c r="M7015">
        <f t="shared" si="439"/>
        <v>6156</v>
      </c>
    </row>
    <row r="7016" spans="1:13">
      <c r="A7016" s="127" t="s">
        <v>18112</v>
      </c>
      <c r="B7016" s="207" t="s">
        <v>18113</v>
      </c>
      <c r="C7016" s="208" t="s">
        <v>18114</v>
      </c>
      <c r="D7016" s="208" t="s">
        <v>18086</v>
      </c>
      <c r="E7016" s="205" t="s">
        <v>13</v>
      </c>
      <c r="F7016" s="205" t="s">
        <v>12</v>
      </c>
      <c r="G7016" s="205" t="s">
        <v>18115</v>
      </c>
      <c r="H7016" s="205" t="s">
        <v>356</v>
      </c>
      <c r="I7016" s="206">
        <v>6473</v>
      </c>
      <c r="J7016" t="str">
        <f t="shared" si="440"/>
        <v>BY|Gangkofen</v>
      </c>
      <c r="K7016" t="str">
        <f t="shared" si="438"/>
        <v>BY|Gangkofen, M</v>
      </c>
      <c r="L7016" s="380" t="str">
        <f t="shared" si="441"/>
        <v>092770121121</v>
      </c>
      <c r="M7016">
        <f t="shared" si="439"/>
        <v>6473</v>
      </c>
    </row>
    <row r="7017" spans="1:13">
      <c r="A7017" s="127" t="s">
        <v>18116</v>
      </c>
      <c r="B7017" s="207" t="s">
        <v>18117</v>
      </c>
      <c r="C7017" s="208" t="s">
        <v>18118</v>
      </c>
      <c r="D7017" s="208" t="s">
        <v>18086</v>
      </c>
      <c r="E7017" s="205" t="s">
        <v>13</v>
      </c>
      <c r="F7017" s="205" t="s">
        <v>12</v>
      </c>
      <c r="G7017" s="205" t="s">
        <v>18119</v>
      </c>
      <c r="H7017" s="205" t="s">
        <v>12875</v>
      </c>
      <c r="I7017" s="206">
        <v>862</v>
      </c>
      <c r="J7017" t="str">
        <f t="shared" si="440"/>
        <v>BY|Geratskirchen</v>
      </c>
      <c r="K7017" t="str">
        <f t="shared" si="438"/>
        <v>BY|Massing (VGem)</v>
      </c>
      <c r="L7017" s="380" t="str">
        <f t="shared" si="441"/>
        <v>092775240122</v>
      </c>
      <c r="M7017">
        <f t="shared" si="439"/>
        <v>5054</v>
      </c>
    </row>
    <row r="7018" spans="1:13">
      <c r="A7018" s="127" t="s">
        <v>18120</v>
      </c>
      <c r="B7018" s="207" t="s">
        <v>18121</v>
      </c>
      <c r="C7018" s="208" t="s">
        <v>18122</v>
      </c>
      <c r="D7018" s="208" t="s">
        <v>18086</v>
      </c>
      <c r="E7018" s="205" t="s">
        <v>13</v>
      </c>
      <c r="F7018" s="205" t="s">
        <v>12</v>
      </c>
      <c r="G7018" s="205" t="s">
        <v>18120</v>
      </c>
      <c r="H7018" s="205" t="s">
        <v>356</v>
      </c>
      <c r="I7018" s="206">
        <v>3765</v>
      </c>
      <c r="J7018" t="str">
        <f t="shared" si="440"/>
        <v>BY|Hebertsfelden</v>
      </c>
      <c r="K7018" t="str">
        <f t="shared" si="438"/>
        <v>BY|Hebertsfelden</v>
      </c>
      <c r="L7018" s="380" t="str">
        <f t="shared" si="441"/>
        <v>092770124124</v>
      </c>
      <c r="M7018">
        <f t="shared" si="439"/>
        <v>3765</v>
      </c>
    </row>
    <row r="7019" spans="1:13">
      <c r="A7019" s="127" t="s">
        <v>18123</v>
      </c>
      <c r="B7019" s="207" t="s">
        <v>18124</v>
      </c>
      <c r="C7019" s="208" t="s">
        <v>18125</v>
      </c>
      <c r="D7019" s="208" t="s">
        <v>18086</v>
      </c>
      <c r="E7019" s="205" t="s">
        <v>13</v>
      </c>
      <c r="F7019" s="205" t="s">
        <v>12</v>
      </c>
      <c r="G7019" s="205" t="s">
        <v>18123</v>
      </c>
      <c r="H7019" s="205" t="s">
        <v>356</v>
      </c>
      <c r="I7019" s="206">
        <v>2478</v>
      </c>
      <c r="J7019" t="str">
        <f t="shared" si="440"/>
        <v>BY|Johanniskirchen</v>
      </c>
      <c r="K7019" t="str">
        <f t="shared" si="438"/>
        <v>BY|Johanniskirchen</v>
      </c>
      <c r="L7019" s="380" t="str">
        <f t="shared" si="441"/>
        <v>092770126126</v>
      </c>
      <c r="M7019">
        <f t="shared" si="439"/>
        <v>2478</v>
      </c>
    </row>
    <row r="7020" spans="1:13">
      <c r="A7020" s="127" t="s">
        <v>18126</v>
      </c>
      <c r="B7020" s="207" t="s">
        <v>18127</v>
      </c>
      <c r="C7020" s="208" t="s">
        <v>18128</v>
      </c>
      <c r="D7020" s="208" t="s">
        <v>18086</v>
      </c>
      <c r="E7020" s="205" t="s">
        <v>13</v>
      </c>
      <c r="F7020" s="205" t="s">
        <v>12</v>
      </c>
      <c r="G7020" s="205" t="s">
        <v>18126</v>
      </c>
      <c r="H7020" s="205" t="s">
        <v>356</v>
      </c>
      <c r="I7020" s="206">
        <v>2402</v>
      </c>
      <c r="J7020" t="str">
        <f t="shared" si="440"/>
        <v>BY|Julbach</v>
      </c>
      <c r="K7020" t="str">
        <f t="shared" si="438"/>
        <v>BY|Julbach</v>
      </c>
      <c r="L7020" s="380" t="str">
        <f t="shared" si="441"/>
        <v>092770127127</v>
      </c>
      <c r="M7020">
        <f t="shared" si="439"/>
        <v>2402</v>
      </c>
    </row>
    <row r="7021" spans="1:13">
      <c r="A7021" s="127" t="s">
        <v>18129</v>
      </c>
      <c r="B7021" s="207" t="s">
        <v>18130</v>
      </c>
      <c r="C7021" s="208" t="s">
        <v>18131</v>
      </c>
      <c r="D7021" s="208" t="s">
        <v>18086</v>
      </c>
      <c r="E7021" s="205" t="s">
        <v>13</v>
      </c>
      <c r="F7021" s="205" t="s">
        <v>12</v>
      </c>
      <c r="G7021" s="205" t="s">
        <v>18129</v>
      </c>
      <c r="H7021" s="205" t="s">
        <v>356</v>
      </c>
      <c r="I7021" s="206">
        <v>5425</v>
      </c>
      <c r="J7021" t="str">
        <f t="shared" si="440"/>
        <v>BY|Kirchdorf a.Inn</v>
      </c>
      <c r="K7021" t="str">
        <f t="shared" si="438"/>
        <v>BY|Kirchdorf a.Inn</v>
      </c>
      <c r="L7021" s="380" t="str">
        <f t="shared" si="441"/>
        <v>092770128128</v>
      </c>
      <c r="M7021">
        <f t="shared" si="439"/>
        <v>5425</v>
      </c>
    </row>
    <row r="7022" spans="1:13">
      <c r="A7022" s="127" t="s">
        <v>18132</v>
      </c>
      <c r="B7022" s="207" t="s">
        <v>18133</v>
      </c>
      <c r="C7022" s="208" t="s">
        <v>18110</v>
      </c>
      <c r="D7022" s="208" t="s">
        <v>18086</v>
      </c>
      <c r="E7022" s="205" t="s">
        <v>13</v>
      </c>
      <c r="F7022" s="205" t="s">
        <v>12</v>
      </c>
      <c r="G7022" s="205" t="s">
        <v>18111</v>
      </c>
      <c r="H7022" s="205" t="s">
        <v>12875</v>
      </c>
      <c r="I7022" s="206">
        <v>1258</v>
      </c>
      <c r="J7022" t="str">
        <f t="shared" si="440"/>
        <v>BY|Malgersdorf</v>
      </c>
      <c r="K7022" t="str">
        <f t="shared" si="438"/>
        <v>BY|Falkenberg (VGem)</v>
      </c>
      <c r="L7022" s="380" t="str">
        <f t="shared" si="441"/>
        <v>092775239131</v>
      </c>
      <c r="M7022">
        <f t="shared" si="439"/>
        <v>6156</v>
      </c>
    </row>
    <row r="7023" spans="1:13">
      <c r="A7023" s="127" t="s">
        <v>18134</v>
      </c>
      <c r="B7023" s="207" t="s">
        <v>18135</v>
      </c>
      <c r="C7023" s="208" t="s">
        <v>18118</v>
      </c>
      <c r="D7023" s="208" t="s">
        <v>18086</v>
      </c>
      <c r="E7023" s="205" t="s">
        <v>13</v>
      </c>
      <c r="F7023" s="205" t="s">
        <v>12</v>
      </c>
      <c r="G7023" s="205" t="s">
        <v>18119</v>
      </c>
      <c r="H7023" s="205" t="s">
        <v>12875</v>
      </c>
      <c r="I7023" s="206">
        <v>4192</v>
      </c>
      <c r="J7023" t="str">
        <f t="shared" si="440"/>
        <v>BY|Massing</v>
      </c>
      <c r="K7023" t="str">
        <f t="shared" si="438"/>
        <v>BY|Massing (VGem)</v>
      </c>
      <c r="L7023" s="380" t="str">
        <f t="shared" si="441"/>
        <v>092775240133</v>
      </c>
      <c r="M7023">
        <f t="shared" si="439"/>
        <v>5054</v>
      </c>
    </row>
    <row r="7024" spans="1:13">
      <c r="A7024" s="127" t="s">
        <v>18136</v>
      </c>
      <c r="B7024" s="207" t="s">
        <v>18137</v>
      </c>
      <c r="C7024" s="208" t="s">
        <v>18138</v>
      </c>
      <c r="D7024" s="208" t="s">
        <v>18086</v>
      </c>
      <c r="E7024" s="205" t="s">
        <v>13</v>
      </c>
      <c r="F7024" s="205" t="s">
        <v>12</v>
      </c>
      <c r="G7024" s="205" t="s">
        <v>18136</v>
      </c>
      <c r="H7024" s="205" t="s">
        <v>356</v>
      </c>
      <c r="I7024" s="206">
        <v>2228</v>
      </c>
      <c r="J7024" t="str">
        <f t="shared" si="440"/>
        <v>BY|Mitterskirchen</v>
      </c>
      <c r="K7024" t="str">
        <f t="shared" si="438"/>
        <v>BY|Mitterskirchen</v>
      </c>
      <c r="L7024" s="380" t="str">
        <f t="shared" si="441"/>
        <v>092770134134</v>
      </c>
      <c r="M7024">
        <f t="shared" si="439"/>
        <v>2228</v>
      </c>
    </row>
    <row r="7025" spans="1:13">
      <c r="A7025" s="127" t="s">
        <v>18139</v>
      </c>
      <c r="B7025" s="207" t="s">
        <v>18140</v>
      </c>
      <c r="C7025" s="208" t="s">
        <v>18141</v>
      </c>
      <c r="D7025" s="208" t="s">
        <v>18086</v>
      </c>
      <c r="E7025" s="205" t="s">
        <v>13</v>
      </c>
      <c r="F7025" s="205" t="s">
        <v>12</v>
      </c>
      <c r="G7025" s="205" t="s">
        <v>18142</v>
      </c>
      <c r="H7025" s="205" t="s">
        <v>356</v>
      </c>
      <c r="I7025" s="206">
        <v>13694</v>
      </c>
      <c r="J7025" t="str">
        <f t="shared" si="440"/>
        <v>BY|Pfarrkirchen</v>
      </c>
      <c r="K7025" t="str">
        <f t="shared" si="438"/>
        <v>BY|Pfarrkirchen, St</v>
      </c>
      <c r="L7025" s="380" t="str">
        <f t="shared" si="441"/>
        <v>092770138138</v>
      </c>
      <c r="M7025">
        <f t="shared" si="439"/>
        <v>13694</v>
      </c>
    </row>
    <row r="7026" spans="1:13">
      <c r="A7026" s="127" t="s">
        <v>18143</v>
      </c>
      <c r="B7026" s="207" t="s">
        <v>18144</v>
      </c>
      <c r="C7026" s="208" t="s">
        <v>18145</v>
      </c>
      <c r="D7026" s="208" t="s">
        <v>18086</v>
      </c>
      <c r="E7026" s="205" t="s">
        <v>13</v>
      </c>
      <c r="F7026" s="205" t="s">
        <v>12</v>
      </c>
      <c r="G7026" s="205" t="s">
        <v>18143</v>
      </c>
      <c r="H7026" s="205" t="s">
        <v>356</v>
      </c>
      <c r="I7026" s="206">
        <v>2460</v>
      </c>
      <c r="J7026" t="str">
        <f t="shared" si="440"/>
        <v>BY|Postmünster</v>
      </c>
      <c r="K7026" t="str">
        <f t="shared" si="438"/>
        <v>BY|Postmünster</v>
      </c>
      <c r="L7026" s="380" t="str">
        <f t="shared" si="441"/>
        <v>092770139139</v>
      </c>
      <c r="M7026">
        <f t="shared" si="439"/>
        <v>2460</v>
      </c>
    </row>
    <row r="7027" spans="1:13">
      <c r="A7027" s="127" t="s">
        <v>18146</v>
      </c>
      <c r="B7027" s="207" t="s">
        <v>18147</v>
      </c>
      <c r="C7027" s="208" t="s">
        <v>18148</v>
      </c>
      <c r="D7027" s="208" t="s">
        <v>18086</v>
      </c>
      <c r="E7027" s="205" t="s">
        <v>13</v>
      </c>
      <c r="F7027" s="205" t="s">
        <v>12</v>
      </c>
      <c r="G7027" s="205" t="s">
        <v>18149</v>
      </c>
      <c r="H7027" s="205" t="s">
        <v>12875</v>
      </c>
      <c r="I7027" s="206">
        <v>1693</v>
      </c>
      <c r="J7027" t="str">
        <f t="shared" si="440"/>
        <v>BY|Reut</v>
      </c>
      <c r="K7027" t="str">
        <f t="shared" si="438"/>
        <v>BY|Tann (VGem)</v>
      </c>
      <c r="L7027" s="380" t="str">
        <f t="shared" si="441"/>
        <v>092775243140</v>
      </c>
      <c r="M7027">
        <f t="shared" si="439"/>
        <v>5742</v>
      </c>
    </row>
    <row r="7028" spans="1:13">
      <c r="A7028" s="127" t="s">
        <v>18150</v>
      </c>
      <c r="B7028" s="207" t="s">
        <v>18151</v>
      </c>
      <c r="C7028" s="208" t="s">
        <v>18110</v>
      </c>
      <c r="D7028" s="208" t="s">
        <v>18086</v>
      </c>
      <c r="E7028" s="205" t="s">
        <v>13</v>
      </c>
      <c r="F7028" s="205" t="s">
        <v>12</v>
      </c>
      <c r="G7028" s="205" t="s">
        <v>18111</v>
      </c>
      <c r="H7028" s="205" t="s">
        <v>12875</v>
      </c>
      <c r="I7028" s="206">
        <v>940</v>
      </c>
      <c r="J7028" t="str">
        <f t="shared" si="440"/>
        <v>BY|Rimbach (Kreis Rottal-Inn)</v>
      </c>
      <c r="K7028" t="str">
        <f t="shared" si="438"/>
        <v>BY|Falkenberg (VGem)</v>
      </c>
      <c r="L7028" s="380" t="str">
        <f t="shared" si="441"/>
        <v>092775239141</v>
      </c>
      <c r="M7028">
        <f t="shared" si="439"/>
        <v>6156</v>
      </c>
    </row>
    <row r="7029" spans="1:13">
      <c r="A7029" s="127" t="s">
        <v>18152</v>
      </c>
      <c r="B7029" s="207" t="s">
        <v>18153</v>
      </c>
      <c r="C7029" s="208" t="s">
        <v>18154</v>
      </c>
      <c r="D7029" s="208" t="s">
        <v>18086</v>
      </c>
      <c r="E7029" s="205" t="s">
        <v>13</v>
      </c>
      <c r="F7029" s="205" t="s">
        <v>12</v>
      </c>
      <c r="G7029" s="205" t="s">
        <v>18155</v>
      </c>
      <c r="H7029" s="205" t="s">
        <v>356</v>
      </c>
      <c r="I7029" s="206">
        <v>2944</v>
      </c>
      <c r="J7029" t="str">
        <f t="shared" si="440"/>
        <v>BY|Roßbach (Niederbayern)</v>
      </c>
      <c r="K7029" t="str">
        <f t="shared" si="438"/>
        <v>BY|Roßbach</v>
      </c>
      <c r="L7029" s="380" t="str">
        <f t="shared" si="441"/>
        <v>092770142142</v>
      </c>
      <c r="M7029">
        <f t="shared" si="439"/>
        <v>2944</v>
      </c>
    </row>
    <row r="7030" spans="1:13">
      <c r="A7030" s="127" t="s">
        <v>18156</v>
      </c>
      <c r="B7030" s="207" t="s">
        <v>18157</v>
      </c>
      <c r="C7030" s="208" t="s">
        <v>18158</v>
      </c>
      <c r="D7030" s="208" t="s">
        <v>18086</v>
      </c>
      <c r="E7030" s="205" t="s">
        <v>13</v>
      </c>
      <c r="F7030" s="205" t="s">
        <v>12</v>
      </c>
      <c r="G7030" s="205" t="s">
        <v>18159</v>
      </c>
      <c r="H7030" s="205" t="s">
        <v>356</v>
      </c>
      <c r="I7030" s="206">
        <v>1950</v>
      </c>
      <c r="J7030" t="str">
        <f t="shared" si="440"/>
        <v>BY|Schönau (Rottal)</v>
      </c>
      <c r="K7030" t="str">
        <f t="shared" si="438"/>
        <v>BY|Schönau</v>
      </c>
      <c r="L7030" s="380" t="str">
        <f t="shared" si="441"/>
        <v>092770144144</v>
      </c>
      <c r="M7030">
        <f t="shared" si="439"/>
        <v>1950</v>
      </c>
    </row>
    <row r="7031" spans="1:13">
      <c r="A7031" s="127" t="s">
        <v>18160</v>
      </c>
      <c r="B7031" s="207" t="s">
        <v>18161</v>
      </c>
      <c r="C7031" s="208" t="s">
        <v>18162</v>
      </c>
      <c r="D7031" s="208" t="s">
        <v>18086</v>
      </c>
      <c r="E7031" s="205" t="s">
        <v>13</v>
      </c>
      <c r="F7031" s="205" t="s">
        <v>12</v>
      </c>
      <c r="G7031" s="205" t="s">
        <v>18163</v>
      </c>
      <c r="H7031" s="205" t="s">
        <v>356</v>
      </c>
      <c r="I7031" s="206">
        <v>10521</v>
      </c>
      <c r="J7031" t="str">
        <f t="shared" si="440"/>
        <v>BY|Simbach a.Inn</v>
      </c>
      <c r="K7031" t="str">
        <f t="shared" si="438"/>
        <v>BY|Simbach a.Inn, St</v>
      </c>
      <c r="L7031" s="380" t="str">
        <f t="shared" si="441"/>
        <v>092770145145</v>
      </c>
      <c r="M7031">
        <f t="shared" si="439"/>
        <v>10521</v>
      </c>
    </row>
    <row r="7032" spans="1:13">
      <c r="A7032" s="127" t="s">
        <v>18164</v>
      </c>
      <c r="B7032" s="207" t="s">
        <v>18165</v>
      </c>
      <c r="C7032" s="208" t="s">
        <v>18106</v>
      </c>
      <c r="D7032" s="208" t="s">
        <v>18086</v>
      </c>
      <c r="E7032" s="205" t="s">
        <v>13</v>
      </c>
      <c r="F7032" s="205" t="s">
        <v>12</v>
      </c>
      <c r="G7032" s="205" t="s">
        <v>18107</v>
      </c>
      <c r="H7032" s="205" t="s">
        <v>12875</v>
      </c>
      <c r="I7032" s="206">
        <v>1427</v>
      </c>
      <c r="J7032" t="str">
        <f t="shared" si="440"/>
        <v>BY|Stubenberg</v>
      </c>
      <c r="K7032" t="str">
        <f t="shared" si="438"/>
        <v>BY|Ering (VGem)</v>
      </c>
      <c r="L7032" s="380" t="str">
        <f t="shared" si="441"/>
        <v>092775244147</v>
      </c>
      <c r="M7032">
        <f t="shared" si="439"/>
        <v>3277</v>
      </c>
    </row>
    <row r="7033" spans="1:13">
      <c r="A7033" s="127" t="s">
        <v>18166</v>
      </c>
      <c r="B7033" s="207" t="s">
        <v>18167</v>
      </c>
      <c r="C7033" s="208" t="s">
        <v>18148</v>
      </c>
      <c r="D7033" s="208" t="s">
        <v>18086</v>
      </c>
      <c r="E7033" s="205" t="s">
        <v>13</v>
      </c>
      <c r="F7033" s="205" t="s">
        <v>12</v>
      </c>
      <c r="G7033" s="205" t="s">
        <v>18149</v>
      </c>
      <c r="H7033" s="205" t="s">
        <v>12875</v>
      </c>
      <c r="I7033" s="206">
        <v>4049</v>
      </c>
      <c r="J7033" t="str">
        <f t="shared" si="440"/>
        <v>BY|Tann</v>
      </c>
      <c r="K7033" t="str">
        <f t="shared" si="438"/>
        <v>BY|Tann (VGem)</v>
      </c>
      <c r="L7033" s="380" t="str">
        <f t="shared" si="441"/>
        <v>092775243148</v>
      </c>
      <c r="M7033">
        <f t="shared" si="439"/>
        <v>5742</v>
      </c>
    </row>
    <row r="7034" spans="1:13">
      <c r="A7034" s="127" t="s">
        <v>18168</v>
      </c>
      <c r="B7034" s="207" t="s">
        <v>18169</v>
      </c>
      <c r="C7034" s="208" t="s">
        <v>18170</v>
      </c>
      <c r="D7034" s="208" t="s">
        <v>18086</v>
      </c>
      <c r="E7034" s="205" t="s">
        <v>13</v>
      </c>
      <c r="F7034" s="205" t="s">
        <v>12</v>
      </c>
      <c r="G7034" s="205" t="s">
        <v>18171</v>
      </c>
      <c r="H7034" s="205" t="s">
        <v>356</v>
      </c>
      <c r="I7034" s="206">
        <v>5311</v>
      </c>
      <c r="J7034" t="str">
        <f t="shared" si="440"/>
        <v>BY|Triftern</v>
      </c>
      <c r="K7034" t="str">
        <f t="shared" si="438"/>
        <v>BY|Triftern, M</v>
      </c>
      <c r="L7034" s="380" t="str">
        <f t="shared" si="441"/>
        <v>092770149149</v>
      </c>
      <c r="M7034">
        <f t="shared" si="439"/>
        <v>5311</v>
      </c>
    </row>
    <row r="7035" spans="1:13">
      <c r="A7035" s="127" t="s">
        <v>18172</v>
      </c>
      <c r="B7035" s="207" t="s">
        <v>18173</v>
      </c>
      <c r="C7035" s="208" t="s">
        <v>18174</v>
      </c>
      <c r="D7035" s="208" t="s">
        <v>18086</v>
      </c>
      <c r="E7035" s="205" t="s">
        <v>13</v>
      </c>
      <c r="F7035" s="205" t="s">
        <v>12</v>
      </c>
      <c r="G7035" s="205" t="s">
        <v>18172</v>
      </c>
      <c r="H7035" s="205" t="s">
        <v>356</v>
      </c>
      <c r="I7035" s="206">
        <v>2223</v>
      </c>
      <c r="J7035" t="str">
        <f t="shared" si="440"/>
        <v>BY|Unterdietfurt</v>
      </c>
      <c r="K7035" t="str">
        <f t="shared" si="438"/>
        <v>BY|Unterdietfurt</v>
      </c>
      <c r="L7035" s="380" t="str">
        <f t="shared" si="441"/>
        <v>092770151151</v>
      </c>
      <c r="M7035">
        <f t="shared" si="439"/>
        <v>2223</v>
      </c>
    </row>
    <row r="7036" spans="1:13">
      <c r="A7036" s="127" t="s">
        <v>18175</v>
      </c>
      <c r="B7036" s="207" t="s">
        <v>18176</v>
      </c>
      <c r="C7036" s="208" t="s">
        <v>18177</v>
      </c>
      <c r="D7036" s="208" t="s">
        <v>18086</v>
      </c>
      <c r="E7036" s="205" t="s">
        <v>13</v>
      </c>
      <c r="F7036" s="205" t="s">
        <v>12</v>
      </c>
      <c r="G7036" s="205" t="s">
        <v>18175</v>
      </c>
      <c r="H7036" s="205" t="s">
        <v>356</v>
      </c>
      <c r="I7036" s="206">
        <v>1988</v>
      </c>
      <c r="J7036" t="str">
        <f t="shared" si="440"/>
        <v>BY|Wittibreut</v>
      </c>
      <c r="K7036" t="str">
        <f t="shared" si="438"/>
        <v>BY|Wittibreut</v>
      </c>
      <c r="L7036" s="380" t="str">
        <f t="shared" si="441"/>
        <v>092770152152</v>
      </c>
      <c r="M7036">
        <f t="shared" si="439"/>
        <v>1988</v>
      </c>
    </row>
    <row r="7037" spans="1:13">
      <c r="A7037" s="127" t="s">
        <v>18178</v>
      </c>
      <c r="B7037" s="207" t="s">
        <v>18179</v>
      </c>
      <c r="C7037" s="208" t="s">
        <v>18180</v>
      </c>
      <c r="D7037" s="208" t="s">
        <v>18086</v>
      </c>
      <c r="E7037" s="205" t="s">
        <v>13</v>
      </c>
      <c r="F7037" s="205" t="s">
        <v>12</v>
      </c>
      <c r="G7037" s="205" t="s">
        <v>18181</v>
      </c>
      <c r="H7037" s="205" t="s">
        <v>356</v>
      </c>
      <c r="I7037" s="206">
        <v>3457</v>
      </c>
      <c r="J7037" t="str">
        <f t="shared" si="440"/>
        <v>BY|Wurmannsquick</v>
      </c>
      <c r="K7037" t="str">
        <f t="shared" si="438"/>
        <v>BY|Wurmannsquick, M</v>
      </c>
      <c r="L7037" s="380" t="str">
        <f t="shared" si="441"/>
        <v>092770153153</v>
      </c>
      <c r="M7037">
        <f t="shared" si="439"/>
        <v>3457</v>
      </c>
    </row>
    <row r="7038" spans="1:13">
      <c r="A7038" s="127" t="s">
        <v>18182</v>
      </c>
      <c r="B7038" s="207" t="s">
        <v>18183</v>
      </c>
      <c r="C7038" s="208" t="s">
        <v>18184</v>
      </c>
      <c r="D7038" s="208" t="s">
        <v>18086</v>
      </c>
      <c r="E7038" s="205" t="s">
        <v>13</v>
      </c>
      <c r="F7038" s="205" t="s">
        <v>12</v>
      </c>
      <c r="G7038" s="205" t="s">
        <v>18182</v>
      </c>
      <c r="H7038" s="205" t="s">
        <v>356</v>
      </c>
      <c r="I7038" s="206">
        <v>2183</v>
      </c>
      <c r="J7038" t="str">
        <f t="shared" si="440"/>
        <v>BY|Zeilarn</v>
      </c>
      <c r="K7038" t="str">
        <f t="shared" si="438"/>
        <v>BY|Zeilarn</v>
      </c>
      <c r="L7038" s="380" t="str">
        <f t="shared" si="441"/>
        <v>092770154154</v>
      </c>
      <c r="M7038">
        <f t="shared" si="439"/>
        <v>2183</v>
      </c>
    </row>
    <row r="7039" spans="1:13">
      <c r="A7039" s="127" t="s">
        <v>18185</v>
      </c>
      <c r="B7039" s="207" t="s">
        <v>18186</v>
      </c>
      <c r="C7039" s="208" t="s">
        <v>18187</v>
      </c>
      <c r="D7039" s="208" t="s">
        <v>18188</v>
      </c>
      <c r="E7039" s="205" t="s">
        <v>13</v>
      </c>
      <c r="F7039" s="205" t="s">
        <v>12</v>
      </c>
      <c r="G7039" s="205" t="s">
        <v>18189</v>
      </c>
      <c r="H7039" s="205" t="s">
        <v>12875</v>
      </c>
      <c r="I7039" s="206">
        <v>1931</v>
      </c>
      <c r="J7039" t="str">
        <f t="shared" si="440"/>
        <v>BY|Aholfing</v>
      </c>
      <c r="K7039" t="str">
        <f t="shared" si="438"/>
        <v>BY|Rain (VGem)</v>
      </c>
      <c r="L7039" s="380" t="str">
        <f t="shared" si="441"/>
        <v>092785250112</v>
      </c>
      <c r="M7039">
        <f t="shared" si="439"/>
        <v>8248</v>
      </c>
    </row>
    <row r="7040" spans="1:13">
      <c r="A7040" s="127" t="s">
        <v>18190</v>
      </c>
      <c r="B7040" s="207" t="s">
        <v>18191</v>
      </c>
      <c r="C7040" s="208" t="s">
        <v>18192</v>
      </c>
      <c r="D7040" s="208" t="s">
        <v>18188</v>
      </c>
      <c r="E7040" s="205" t="s">
        <v>13</v>
      </c>
      <c r="F7040" s="205" t="s">
        <v>12</v>
      </c>
      <c r="G7040" s="205" t="s">
        <v>18193</v>
      </c>
      <c r="H7040" s="205" t="s">
        <v>12875</v>
      </c>
      <c r="I7040" s="206">
        <v>3532</v>
      </c>
      <c r="J7040" t="str">
        <f t="shared" si="440"/>
        <v>BY|Aiterhofen</v>
      </c>
      <c r="K7040" t="str">
        <f t="shared" si="438"/>
        <v>BY|Aiterhofen (VGem)</v>
      </c>
      <c r="L7040" s="380" t="str">
        <f t="shared" si="441"/>
        <v>092785256113</v>
      </c>
      <c r="M7040">
        <f t="shared" si="439"/>
        <v>6361</v>
      </c>
    </row>
    <row r="7041" spans="1:13">
      <c r="A7041" s="127" t="s">
        <v>18194</v>
      </c>
      <c r="B7041" s="207" t="s">
        <v>18195</v>
      </c>
      <c r="C7041" s="208" t="s">
        <v>18196</v>
      </c>
      <c r="D7041" s="208" t="s">
        <v>18188</v>
      </c>
      <c r="E7041" s="205" t="s">
        <v>13</v>
      </c>
      <c r="F7041" s="205" t="s">
        <v>12</v>
      </c>
      <c r="G7041" s="205" t="s">
        <v>18197</v>
      </c>
      <c r="H7041" s="205" t="s">
        <v>12875</v>
      </c>
      <c r="I7041" s="206">
        <v>1641</v>
      </c>
      <c r="J7041" t="str">
        <f t="shared" si="440"/>
        <v>BY|Ascha</v>
      </c>
      <c r="K7041" t="str">
        <f t="shared" si="438"/>
        <v>BY|Mitterfels (VGem)</v>
      </c>
      <c r="L7041" s="380" t="str">
        <f t="shared" si="441"/>
        <v>092785248116</v>
      </c>
      <c r="M7041">
        <f t="shared" si="439"/>
        <v>7557</v>
      </c>
    </row>
    <row r="7042" spans="1:13">
      <c r="A7042" s="127" t="s">
        <v>18198</v>
      </c>
      <c r="B7042" s="207" t="s">
        <v>18199</v>
      </c>
      <c r="C7042" s="208" t="s">
        <v>18187</v>
      </c>
      <c r="D7042" s="208" t="s">
        <v>18188</v>
      </c>
      <c r="E7042" s="205" t="s">
        <v>13</v>
      </c>
      <c r="F7042" s="205" t="s">
        <v>12</v>
      </c>
      <c r="G7042" s="205" t="s">
        <v>18189</v>
      </c>
      <c r="H7042" s="205" t="s">
        <v>12875</v>
      </c>
      <c r="I7042" s="206">
        <v>1704</v>
      </c>
      <c r="J7042" t="str">
        <f t="shared" si="440"/>
        <v>BY|Atting</v>
      </c>
      <c r="K7042" t="str">
        <f t="shared" si="438"/>
        <v>BY|Rain (VGem)</v>
      </c>
      <c r="L7042" s="380" t="str">
        <f t="shared" si="441"/>
        <v>092785250117</v>
      </c>
      <c r="M7042">
        <f t="shared" si="439"/>
        <v>8248</v>
      </c>
    </row>
    <row r="7043" spans="1:13">
      <c r="A7043" s="127" t="s">
        <v>18200</v>
      </c>
      <c r="B7043" s="207" t="s">
        <v>18201</v>
      </c>
      <c r="C7043" s="208" t="s">
        <v>18202</v>
      </c>
      <c r="D7043" s="208" t="s">
        <v>18188</v>
      </c>
      <c r="E7043" s="205" t="s">
        <v>13</v>
      </c>
      <c r="F7043" s="205" t="s">
        <v>12</v>
      </c>
      <c r="G7043" s="205" t="s">
        <v>18203</v>
      </c>
      <c r="H7043" s="205" t="s">
        <v>356</v>
      </c>
      <c r="I7043" s="206">
        <v>10333</v>
      </c>
      <c r="J7043" t="str">
        <f t="shared" si="440"/>
        <v>BY|Bogen</v>
      </c>
      <c r="K7043" t="str">
        <f t="shared" ref="K7043:K7106" si="442">E7043 &amp; "|" &amp; G7043</f>
        <v>BY|Bogen, St</v>
      </c>
      <c r="L7043" s="380" t="str">
        <f t="shared" si="441"/>
        <v>092780118118</v>
      </c>
      <c r="M7043">
        <f t="shared" ref="M7043:M7106" si="443">SUMIF($C:$C, $C7043, $I:$I)</f>
        <v>10333</v>
      </c>
    </row>
    <row r="7044" spans="1:13">
      <c r="A7044" s="127" t="s">
        <v>18204</v>
      </c>
      <c r="B7044" s="207" t="s">
        <v>18205</v>
      </c>
      <c r="C7044" s="208" t="s">
        <v>18196</v>
      </c>
      <c r="D7044" s="208" t="s">
        <v>18188</v>
      </c>
      <c r="E7044" s="205" t="s">
        <v>13</v>
      </c>
      <c r="F7044" s="205" t="s">
        <v>12</v>
      </c>
      <c r="G7044" s="205" t="s">
        <v>18197</v>
      </c>
      <c r="H7044" s="205" t="s">
        <v>12875</v>
      </c>
      <c r="I7044" s="206">
        <v>1058</v>
      </c>
      <c r="J7044" t="str">
        <f t="shared" si="440"/>
        <v>BY|Falkenfels</v>
      </c>
      <c r="K7044" t="str">
        <f t="shared" si="442"/>
        <v>BY|Mitterfels (VGem)</v>
      </c>
      <c r="L7044" s="380" t="str">
        <f t="shared" si="441"/>
        <v>092785248120</v>
      </c>
      <c r="M7044">
        <f t="shared" si="443"/>
        <v>7557</v>
      </c>
    </row>
    <row r="7045" spans="1:13">
      <c r="A7045" s="127" t="s">
        <v>18206</v>
      </c>
      <c r="B7045" s="207" t="s">
        <v>18207</v>
      </c>
      <c r="C7045" s="208" t="s">
        <v>18208</v>
      </c>
      <c r="D7045" s="208" t="s">
        <v>18188</v>
      </c>
      <c r="E7045" s="205" t="s">
        <v>13</v>
      </c>
      <c r="F7045" s="205" t="s">
        <v>12</v>
      </c>
      <c r="G7045" s="205" t="s">
        <v>16851</v>
      </c>
      <c r="H7045" s="205" t="s">
        <v>356</v>
      </c>
      <c r="I7045" s="206">
        <v>2027</v>
      </c>
      <c r="J7045" t="str">
        <f t="shared" si="440"/>
        <v>BY|Feldkirchen (Niederbayern)</v>
      </c>
      <c r="K7045" t="str">
        <f t="shared" si="442"/>
        <v>BY|Feldkirchen</v>
      </c>
      <c r="L7045" s="380" t="str">
        <f t="shared" si="441"/>
        <v>092780121121</v>
      </c>
      <c r="M7045">
        <f t="shared" si="443"/>
        <v>2027</v>
      </c>
    </row>
    <row r="7046" spans="1:13">
      <c r="A7046" s="127" t="s">
        <v>18209</v>
      </c>
      <c r="B7046" s="207" t="s">
        <v>18210</v>
      </c>
      <c r="C7046" s="208" t="s">
        <v>18211</v>
      </c>
      <c r="D7046" s="208" t="s">
        <v>18188</v>
      </c>
      <c r="E7046" s="205" t="s">
        <v>13</v>
      </c>
      <c r="F7046" s="205" t="s">
        <v>12</v>
      </c>
      <c r="G7046" s="205" t="s">
        <v>18212</v>
      </c>
      <c r="H7046" s="205" t="s">
        <v>356</v>
      </c>
      <c r="I7046" s="206">
        <v>7093</v>
      </c>
      <c r="J7046" t="str">
        <f t="shared" ref="J7046:J7109" si="444">E7046 &amp; "|" &amp; A7046</f>
        <v>BY|Geiselhöring</v>
      </c>
      <c r="K7046" t="str">
        <f t="shared" si="442"/>
        <v>BY|Geiselhöring, St</v>
      </c>
      <c r="L7046" s="380" t="str">
        <f t="shared" ref="L7046:L7109" si="445">C7046 &amp; RIGHT(B7046,3)</f>
        <v>092780123123</v>
      </c>
      <c r="M7046">
        <f t="shared" si="443"/>
        <v>7093</v>
      </c>
    </row>
    <row r="7047" spans="1:13">
      <c r="A7047" s="127" t="s">
        <v>18213</v>
      </c>
      <c r="B7047" s="207" t="s">
        <v>18214</v>
      </c>
      <c r="C7047" s="208" t="s">
        <v>18215</v>
      </c>
      <c r="D7047" s="208" t="s">
        <v>18188</v>
      </c>
      <c r="E7047" s="205" t="s">
        <v>13</v>
      </c>
      <c r="F7047" s="205" t="s">
        <v>12</v>
      </c>
      <c r="G7047" s="205" t="s">
        <v>18216</v>
      </c>
      <c r="H7047" s="205" t="s">
        <v>356</v>
      </c>
      <c r="I7047" s="206">
        <v>2083</v>
      </c>
      <c r="J7047" t="str">
        <f t="shared" si="444"/>
        <v>BY|Haibach (Niederbayern)</v>
      </c>
      <c r="K7047" t="str">
        <f t="shared" si="442"/>
        <v>BY|Haibach</v>
      </c>
      <c r="L7047" s="380" t="str">
        <f t="shared" si="445"/>
        <v>092780129129</v>
      </c>
      <c r="M7047">
        <f t="shared" si="443"/>
        <v>2083</v>
      </c>
    </row>
    <row r="7048" spans="1:13">
      <c r="A7048" s="127" t="s">
        <v>18217</v>
      </c>
      <c r="B7048" s="207" t="s">
        <v>18218</v>
      </c>
      <c r="C7048" s="208" t="s">
        <v>18196</v>
      </c>
      <c r="D7048" s="208" t="s">
        <v>18188</v>
      </c>
      <c r="E7048" s="205" t="s">
        <v>13</v>
      </c>
      <c r="F7048" s="205" t="s">
        <v>12</v>
      </c>
      <c r="G7048" s="205" t="s">
        <v>18197</v>
      </c>
      <c r="H7048" s="205" t="s">
        <v>12875</v>
      </c>
      <c r="I7048" s="206">
        <v>1945</v>
      </c>
      <c r="J7048" t="str">
        <f t="shared" si="444"/>
        <v>BY|Haselbach</v>
      </c>
      <c r="K7048" t="str">
        <f t="shared" si="442"/>
        <v>BY|Mitterfels (VGem)</v>
      </c>
      <c r="L7048" s="380" t="str">
        <f t="shared" si="445"/>
        <v>092785248134</v>
      </c>
      <c r="M7048">
        <f t="shared" si="443"/>
        <v>7557</v>
      </c>
    </row>
    <row r="7049" spans="1:13">
      <c r="A7049" s="127" t="s">
        <v>18219</v>
      </c>
      <c r="B7049" s="207" t="s">
        <v>18220</v>
      </c>
      <c r="C7049" s="208" t="s">
        <v>18221</v>
      </c>
      <c r="D7049" s="208" t="s">
        <v>18188</v>
      </c>
      <c r="E7049" s="205" t="s">
        <v>13</v>
      </c>
      <c r="F7049" s="205" t="s">
        <v>12</v>
      </c>
      <c r="G7049" s="205" t="s">
        <v>18222</v>
      </c>
      <c r="H7049" s="205" t="s">
        <v>12875</v>
      </c>
      <c r="I7049" s="206">
        <v>3386</v>
      </c>
      <c r="J7049" t="str">
        <f t="shared" si="444"/>
        <v>BY|Hunderdorf</v>
      </c>
      <c r="K7049" t="str">
        <f t="shared" si="442"/>
        <v>BY|Hunderdorf (VGem)</v>
      </c>
      <c r="L7049" s="380" t="str">
        <f t="shared" si="445"/>
        <v>092785249139</v>
      </c>
      <c r="M7049">
        <f t="shared" si="443"/>
        <v>6251</v>
      </c>
    </row>
    <row r="7050" spans="1:13">
      <c r="A7050" s="127" t="s">
        <v>18223</v>
      </c>
      <c r="B7050" s="207" t="s">
        <v>18224</v>
      </c>
      <c r="C7050" s="208" t="s">
        <v>18225</v>
      </c>
      <c r="D7050" s="208" t="s">
        <v>18188</v>
      </c>
      <c r="E7050" s="205" t="s">
        <v>13</v>
      </c>
      <c r="F7050" s="205" t="s">
        <v>12</v>
      </c>
      <c r="G7050" s="205" t="s">
        <v>18226</v>
      </c>
      <c r="H7050" s="205" t="s">
        <v>12875</v>
      </c>
      <c r="I7050" s="206">
        <v>1149</v>
      </c>
      <c r="J7050" t="str">
        <f t="shared" si="444"/>
        <v>BY|Irlbach</v>
      </c>
      <c r="K7050" t="str">
        <f t="shared" si="442"/>
        <v>BY|Straßkirchen (VGem)</v>
      </c>
      <c r="L7050" s="380" t="str">
        <f t="shared" si="445"/>
        <v>092785257140</v>
      </c>
      <c r="M7050">
        <f t="shared" si="443"/>
        <v>4670</v>
      </c>
    </row>
    <row r="7051" spans="1:13">
      <c r="A7051" s="127" t="s">
        <v>18227</v>
      </c>
      <c r="B7051" s="207" t="s">
        <v>18228</v>
      </c>
      <c r="C7051" s="208" t="s">
        <v>18229</v>
      </c>
      <c r="D7051" s="208" t="s">
        <v>18188</v>
      </c>
      <c r="E7051" s="205" t="s">
        <v>13</v>
      </c>
      <c r="F7051" s="205" t="s">
        <v>12</v>
      </c>
      <c r="G7051" s="205" t="s">
        <v>18227</v>
      </c>
      <c r="H7051" s="205" t="s">
        <v>356</v>
      </c>
      <c r="I7051" s="206">
        <v>3895</v>
      </c>
      <c r="J7051" t="str">
        <f t="shared" si="444"/>
        <v>BY|Kirchroth</v>
      </c>
      <c r="K7051" t="str">
        <f t="shared" si="442"/>
        <v>BY|Kirchroth</v>
      </c>
      <c r="L7051" s="380" t="str">
        <f t="shared" si="445"/>
        <v>092780141141</v>
      </c>
      <c r="M7051">
        <f t="shared" si="443"/>
        <v>3895</v>
      </c>
    </row>
    <row r="7052" spans="1:13">
      <c r="A7052" s="127" t="s">
        <v>18230</v>
      </c>
      <c r="B7052" s="207" t="s">
        <v>18231</v>
      </c>
      <c r="C7052" s="208" t="s">
        <v>18232</v>
      </c>
      <c r="D7052" s="208" t="s">
        <v>18188</v>
      </c>
      <c r="E7052" s="205" t="s">
        <v>13</v>
      </c>
      <c r="F7052" s="205" t="s">
        <v>12</v>
      </c>
      <c r="G7052" s="205" t="s">
        <v>18230</v>
      </c>
      <c r="H7052" s="205" t="s">
        <v>356</v>
      </c>
      <c r="I7052" s="206">
        <v>1869</v>
      </c>
      <c r="J7052" t="str">
        <f t="shared" si="444"/>
        <v>BY|Konzell</v>
      </c>
      <c r="K7052" t="str">
        <f t="shared" si="442"/>
        <v>BY|Konzell</v>
      </c>
      <c r="L7052" s="380" t="str">
        <f t="shared" si="445"/>
        <v>092780143143</v>
      </c>
      <c r="M7052">
        <f t="shared" si="443"/>
        <v>1869</v>
      </c>
    </row>
    <row r="7053" spans="1:13">
      <c r="A7053" s="127" t="s">
        <v>18233</v>
      </c>
      <c r="B7053" s="207" t="s">
        <v>18234</v>
      </c>
      <c r="C7053" s="208" t="s">
        <v>18235</v>
      </c>
      <c r="D7053" s="208" t="s">
        <v>18188</v>
      </c>
      <c r="E7053" s="205" t="s">
        <v>13</v>
      </c>
      <c r="F7053" s="205" t="s">
        <v>12</v>
      </c>
      <c r="G7053" s="205" t="s">
        <v>18233</v>
      </c>
      <c r="H7053" s="205" t="s">
        <v>356</v>
      </c>
      <c r="I7053" s="206">
        <v>3475</v>
      </c>
      <c r="J7053" t="str">
        <f t="shared" si="444"/>
        <v>BY|Laberweinting</v>
      </c>
      <c r="K7053" t="str">
        <f t="shared" si="442"/>
        <v>BY|Laberweinting</v>
      </c>
      <c r="L7053" s="380" t="str">
        <f t="shared" si="445"/>
        <v>092780144144</v>
      </c>
      <c r="M7053">
        <f t="shared" si="443"/>
        <v>3475</v>
      </c>
    </row>
    <row r="7054" spans="1:13">
      <c r="A7054" s="127" t="s">
        <v>18236</v>
      </c>
      <c r="B7054" s="207" t="s">
        <v>18237</v>
      </c>
      <c r="C7054" s="208" t="s">
        <v>18238</v>
      </c>
      <c r="D7054" s="208" t="s">
        <v>18188</v>
      </c>
      <c r="E7054" s="205" t="s">
        <v>13</v>
      </c>
      <c r="F7054" s="205" t="s">
        <v>12</v>
      </c>
      <c r="G7054" s="205" t="s">
        <v>18236</v>
      </c>
      <c r="H7054" s="205" t="s">
        <v>356</v>
      </c>
      <c r="I7054" s="206">
        <v>4332</v>
      </c>
      <c r="J7054" t="str">
        <f t="shared" si="444"/>
        <v>BY|Leiblfing</v>
      </c>
      <c r="K7054" t="str">
        <f t="shared" si="442"/>
        <v>BY|Leiblfing</v>
      </c>
      <c r="L7054" s="380" t="str">
        <f t="shared" si="445"/>
        <v>092780146146</v>
      </c>
      <c r="M7054">
        <f t="shared" si="443"/>
        <v>4332</v>
      </c>
    </row>
    <row r="7055" spans="1:13">
      <c r="A7055" s="127" t="s">
        <v>18239</v>
      </c>
      <c r="B7055" s="207" t="s">
        <v>18240</v>
      </c>
      <c r="C7055" s="208" t="s">
        <v>18241</v>
      </c>
      <c r="D7055" s="208" t="s">
        <v>18188</v>
      </c>
      <c r="E7055" s="205" t="s">
        <v>13</v>
      </c>
      <c r="F7055" s="205" t="s">
        <v>12</v>
      </c>
      <c r="G7055" s="205" t="s">
        <v>18242</v>
      </c>
      <c r="H7055" s="205" t="s">
        <v>12875</v>
      </c>
      <c r="I7055" s="206">
        <v>628</v>
      </c>
      <c r="J7055" t="str">
        <f t="shared" si="444"/>
        <v>BY|Loitzendorf</v>
      </c>
      <c r="K7055" t="str">
        <f t="shared" si="442"/>
        <v>BY|Stallwang (VGem)</v>
      </c>
      <c r="L7055" s="380" t="str">
        <f t="shared" si="445"/>
        <v>092785246147</v>
      </c>
      <c r="M7055">
        <f t="shared" si="443"/>
        <v>3638</v>
      </c>
    </row>
    <row r="7056" spans="1:13">
      <c r="A7056" s="127" t="s">
        <v>18243</v>
      </c>
      <c r="B7056" s="207" t="s">
        <v>18244</v>
      </c>
      <c r="C7056" s="208" t="s">
        <v>18245</v>
      </c>
      <c r="D7056" s="208" t="s">
        <v>18188</v>
      </c>
      <c r="E7056" s="205" t="s">
        <v>13</v>
      </c>
      <c r="F7056" s="205" t="s">
        <v>12</v>
      </c>
      <c r="G7056" s="205" t="s">
        <v>18246</v>
      </c>
      <c r="H7056" s="205" t="s">
        <v>356</v>
      </c>
      <c r="I7056" s="206">
        <v>6963</v>
      </c>
      <c r="J7056" t="str">
        <f t="shared" si="444"/>
        <v>BY|Mallersdorf-Pfaffenberg</v>
      </c>
      <c r="K7056" t="str">
        <f t="shared" si="442"/>
        <v>BY|Mallersdorf-Pfaffenberg, M</v>
      </c>
      <c r="L7056" s="380" t="str">
        <f t="shared" si="445"/>
        <v>092780148148</v>
      </c>
      <c r="M7056">
        <f t="shared" si="443"/>
        <v>6963</v>
      </c>
    </row>
    <row r="7057" spans="1:13">
      <c r="A7057" s="127" t="s">
        <v>18247</v>
      </c>
      <c r="B7057" s="207" t="s">
        <v>18248</v>
      </c>
      <c r="C7057" s="208" t="s">
        <v>18249</v>
      </c>
      <c r="D7057" s="208" t="s">
        <v>18188</v>
      </c>
      <c r="E7057" s="205" t="s">
        <v>13</v>
      </c>
      <c r="F7057" s="205" t="s">
        <v>12</v>
      </c>
      <c r="G7057" s="205" t="s">
        <v>18250</v>
      </c>
      <c r="H7057" s="205" t="s">
        <v>12875</v>
      </c>
      <c r="I7057" s="206">
        <v>1435</v>
      </c>
      <c r="J7057" t="str">
        <f t="shared" si="444"/>
        <v>BY|Mariaposching</v>
      </c>
      <c r="K7057" t="str">
        <f t="shared" si="442"/>
        <v>BY|Schwarzach (VGem)</v>
      </c>
      <c r="L7057" s="380" t="str">
        <f t="shared" si="445"/>
        <v>092785252149</v>
      </c>
      <c r="M7057">
        <f t="shared" si="443"/>
        <v>7862</v>
      </c>
    </row>
    <row r="7058" spans="1:13">
      <c r="A7058" s="127" t="s">
        <v>18251</v>
      </c>
      <c r="B7058" s="207" t="s">
        <v>18252</v>
      </c>
      <c r="C7058" s="208" t="s">
        <v>18196</v>
      </c>
      <c r="D7058" s="208" t="s">
        <v>18188</v>
      </c>
      <c r="E7058" s="205" t="s">
        <v>13</v>
      </c>
      <c r="F7058" s="205" t="s">
        <v>12</v>
      </c>
      <c r="G7058" s="205" t="s">
        <v>18197</v>
      </c>
      <c r="H7058" s="205" t="s">
        <v>12875</v>
      </c>
      <c r="I7058" s="206">
        <v>2913</v>
      </c>
      <c r="J7058" t="str">
        <f t="shared" si="444"/>
        <v>BY|Mitterfels</v>
      </c>
      <c r="K7058" t="str">
        <f t="shared" si="442"/>
        <v>BY|Mitterfels (VGem)</v>
      </c>
      <c r="L7058" s="380" t="str">
        <f t="shared" si="445"/>
        <v>092785248151</v>
      </c>
      <c r="M7058">
        <f t="shared" si="443"/>
        <v>7557</v>
      </c>
    </row>
    <row r="7059" spans="1:13">
      <c r="A7059" s="127" t="s">
        <v>18253</v>
      </c>
      <c r="B7059" s="207" t="s">
        <v>18254</v>
      </c>
      <c r="C7059" s="208" t="s">
        <v>18221</v>
      </c>
      <c r="D7059" s="208" t="s">
        <v>18188</v>
      </c>
      <c r="E7059" s="205" t="s">
        <v>13</v>
      </c>
      <c r="F7059" s="205" t="s">
        <v>12</v>
      </c>
      <c r="G7059" s="205" t="s">
        <v>18222</v>
      </c>
      <c r="H7059" s="205" t="s">
        <v>12875</v>
      </c>
      <c r="I7059" s="206">
        <v>1749</v>
      </c>
      <c r="J7059" t="str">
        <f t="shared" si="444"/>
        <v>BY|Neukirchen (Niederbayern)</v>
      </c>
      <c r="K7059" t="str">
        <f t="shared" si="442"/>
        <v>BY|Hunderdorf (VGem)</v>
      </c>
      <c r="L7059" s="380" t="str">
        <f t="shared" si="445"/>
        <v>092785249154</v>
      </c>
      <c r="M7059">
        <f t="shared" si="443"/>
        <v>6251</v>
      </c>
    </row>
    <row r="7060" spans="1:13">
      <c r="A7060" s="127" t="s">
        <v>18255</v>
      </c>
      <c r="B7060" s="207" t="s">
        <v>18256</v>
      </c>
      <c r="C7060" s="208" t="s">
        <v>18249</v>
      </c>
      <c r="D7060" s="208" t="s">
        <v>18188</v>
      </c>
      <c r="E7060" s="205" t="s">
        <v>13</v>
      </c>
      <c r="F7060" s="205" t="s">
        <v>12</v>
      </c>
      <c r="G7060" s="205" t="s">
        <v>18250</v>
      </c>
      <c r="H7060" s="205" t="s">
        <v>12875</v>
      </c>
      <c r="I7060" s="206">
        <v>2964</v>
      </c>
      <c r="J7060" t="str">
        <f t="shared" si="444"/>
        <v>BY|Niederwinkling</v>
      </c>
      <c r="K7060" t="str">
        <f t="shared" si="442"/>
        <v>BY|Schwarzach (VGem)</v>
      </c>
      <c r="L7060" s="380" t="str">
        <f t="shared" si="445"/>
        <v>092785252159</v>
      </c>
      <c r="M7060">
        <f t="shared" si="443"/>
        <v>7862</v>
      </c>
    </row>
    <row r="7061" spans="1:13">
      <c r="A7061" s="127" t="s">
        <v>18257</v>
      </c>
      <c r="B7061" s="207" t="s">
        <v>18258</v>
      </c>
      <c r="C7061" s="208" t="s">
        <v>18259</v>
      </c>
      <c r="D7061" s="208" t="s">
        <v>18188</v>
      </c>
      <c r="E7061" s="205" t="s">
        <v>13</v>
      </c>
      <c r="F7061" s="205" t="s">
        <v>12</v>
      </c>
      <c r="G7061" s="205" t="s">
        <v>18257</v>
      </c>
      <c r="H7061" s="205" t="s">
        <v>356</v>
      </c>
      <c r="I7061" s="206">
        <v>3297</v>
      </c>
      <c r="J7061" t="str">
        <f t="shared" si="444"/>
        <v>BY|Oberschneiding</v>
      </c>
      <c r="K7061" t="str">
        <f t="shared" si="442"/>
        <v>BY|Oberschneiding</v>
      </c>
      <c r="L7061" s="380" t="str">
        <f t="shared" si="445"/>
        <v>092780167167</v>
      </c>
      <c r="M7061">
        <f t="shared" si="443"/>
        <v>3297</v>
      </c>
    </row>
    <row r="7062" spans="1:13">
      <c r="A7062" s="127" t="s">
        <v>18260</v>
      </c>
      <c r="B7062" s="207" t="s">
        <v>18261</v>
      </c>
      <c r="C7062" s="208" t="s">
        <v>18262</v>
      </c>
      <c r="D7062" s="208" t="s">
        <v>18188</v>
      </c>
      <c r="E7062" s="205" t="s">
        <v>13</v>
      </c>
      <c r="F7062" s="205" t="s">
        <v>12</v>
      </c>
      <c r="G7062" s="205" t="s">
        <v>18260</v>
      </c>
      <c r="H7062" s="205" t="s">
        <v>356</v>
      </c>
      <c r="I7062" s="206">
        <v>3355</v>
      </c>
      <c r="J7062" t="str">
        <f t="shared" si="444"/>
        <v>BY|Parkstetten</v>
      </c>
      <c r="K7062" t="str">
        <f t="shared" si="442"/>
        <v>BY|Parkstetten</v>
      </c>
      <c r="L7062" s="380" t="str">
        <f t="shared" si="445"/>
        <v>092780170170</v>
      </c>
      <c r="M7062">
        <f t="shared" si="443"/>
        <v>3355</v>
      </c>
    </row>
    <row r="7063" spans="1:13">
      <c r="A7063" s="127" t="s">
        <v>18263</v>
      </c>
      <c r="B7063" s="207" t="s">
        <v>18264</v>
      </c>
      <c r="C7063" s="208" t="s">
        <v>18249</v>
      </c>
      <c r="D7063" s="208" t="s">
        <v>18188</v>
      </c>
      <c r="E7063" s="205" t="s">
        <v>13</v>
      </c>
      <c r="F7063" s="205" t="s">
        <v>12</v>
      </c>
      <c r="G7063" s="205" t="s">
        <v>18250</v>
      </c>
      <c r="H7063" s="205" t="s">
        <v>12875</v>
      </c>
      <c r="I7063" s="206">
        <v>523</v>
      </c>
      <c r="J7063" t="str">
        <f t="shared" si="444"/>
        <v>BY|Perasdorf</v>
      </c>
      <c r="K7063" t="str">
        <f t="shared" si="442"/>
        <v>BY|Schwarzach (VGem)</v>
      </c>
      <c r="L7063" s="380" t="str">
        <f t="shared" si="445"/>
        <v>092785252171</v>
      </c>
      <c r="M7063">
        <f t="shared" si="443"/>
        <v>7862</v>
      </c>
    </row>
    <row r="7064" spans="1:13">
      <c r="A7064" s="127" t="s">
        <v>18265</v>
      </c>
      <c r="B7064" s="207" t="s">
        <v>18266</v>
      </c>
      <c r="C7064" s="208" t="s">
        <v>18187</v>
      </c>
      <c r="D7064" s="208" t="s">
        <v>18188</v>
      </c>
      <c r="E7064" s="205" t="s">
        <v>13</v>
      </c>
      <c r="F7064" s="205" t="s">
        <v>12</v>
      </c>
      <c r="G7064" s="205" t="s">
        <v>18189</v>
      </c>
      <c r="H7064" s="205" t="s">
        <v>12875</v>
      </c>
      <c r="I7064" s="206">
        <v>1624</v>
      </c>
      <c r="J7064" t="str">
        <f t="shared" si="444"/>
        <v>BY|Perkam</v>
      </c>
      <c r="K7064" t="str">
        <f t="shared" si="442"/>
        <v>BY|Rain (VGem)</v>
      </c>
      <c r="L7064" s="380" t="str">
        <f t="shared" si="445"/>
        <v>092785250172</v>
      </c>
      <c r="M7064">
        <f t="shared" si="443"/>
        <v>8248</v>
      </c>
    </row>
    <row r="7065" spans="1:13">
      <c r="A7065" s="127" t="s">
        <v>18267</v>
      </c>
      <c r="B7065" s="207" t="s">
        <v>18268</v>
      </c>
      <c r="C7065" s="208" t="s">
        <v>18187</v>
      </c>
      <c r="D7065" s="208" t="s">
        <v>18188</v>
      </c>
      <c r="E7065" s="205" t="s">
        <v>13</v>
      </c>
      <c r="F7065" s="205" t="s">
        <v>12</v>
      </c>
      <c r="G7065" s="205" t="s">
        <v>18189</v>
      </c>
      <c r="H7065" s="205" t="s">
        <v>12875</v>
      </c>
      <c r="I7065" s="206">
        <v>2989</v>
      </c>
      <c r="J7065" t="str">
        <f t="shared" si="444"/>
        <v>BY|Rain (Niederbayern)</v>
      </c>
      <c r="K7065" t="str">
        <f t="shared" si="442"/>
        <v>BY|Rain (VGem)</v>
      </c>
      <c r="L7065" s="380" t="str">
        <f t="shared" si="445"/>
        <v>092785250177</v>
      </c>
      <c r="M7065">
        <f t="shared" si="443"/>
        <v>8248</v>
      </c>
    </row>
    <row r="7066" spans="1:13">
      <c r="A7066" s="127" t="s">
        <v>18269</v>
      </c>
      <c r="B7066" s="207" t="s">
        <v>18270</v>
      </c>
      <c r="C7066" s="208" t="s">
        <v>18271</v>
      </c>
      <c r="D7066" s="208" t="s">
        <v>18188</v>
      </c>
      <c r="E7066" s="205" t="s">
        <v>13</v>
      </c>
      <c r="F7066" s="205" t="s">
        <v>12</v>
      </c>
      <c r="G7066" s="205" t="s">
        <v>18269</v>
      </c>
      <c r="H7066" s="205" t="s">
        <v>356</v>
      </c>
      <c r="I7066" s="206">
        <v>1696</v>
      </c>
      <c r="J7066" t="str">
        <f t="shared" si="444"/>
        <v>BY|Rattenberg</v>
      </c>
      <c r="K7066" t="str">
        <f t="shared" si="442"/>
        <v>BY|Rattenberg</v>
      </c>
      <c r="L7066" s="380" t="str">
        <f t="shared" si="445"/>
        <v>092780178178</v>
      </c>
      <c r="M7066">
        <f t="shared" si="443"/>
        <v>1696</v>
      </c>
    </row>
    <row r="7067" spans="1:13">
      <c r="A7067" s="127" t="s">
        <v>18272</v>
      </c>
      <c r="B7067" s="207" t="s">
        <v>18273</v>
      </c>
      <c r="C7067" s="208" t="s">
        <v>18241</v>
      </c>
      <c r="D7067" s="208" t="s">
        <v>18188</v>
      </c>
      <c r="E7067" s="205" t="s">
        <v>13</v>
      </c>
      <c r="F7067" s="205" t="s">
        <v>12</v>
      </c>
      <c r="G7067" s="205" t="s">
        <v>18242</v>
      </c>
      <c r="H7067" s="205" t="s">
        <v>12875</v>
      </c>
      <c r="I7067" s="206">
        <v>1548</v>
      </c>
      <c r="J7067" t="str">
        <f t="shared" si="444"/>
        <v>BY|Rattiszell</v>
      </c>
      <c r="K7067" t="str">
        <f t="shared" si="442"/>
        <v>BY|Stallwang (VGem)</v>
      </c>
      <c r="L7067" s="380" t="str">
        <f t="shared" si="445"/>
        <v>092785246179</v>
      </c>
      <c r="M7067">
        <f t="shared" si="443"/>
        <v>3638</v>
      </c>
    </row>
    <row r="7068" spans="1:13">
      <c r="A7068" s="127" t="s">
        <v>18274</v>
      </c>
      <c r="B7068" s="207" t="s">
        <v>18275</v>
      </c>
      <c r="C7068" s="208" t="s">
        <v>18192</v>
      </c>
      <c r="D7068" s="208" t="s">
        <v>18188</v>
      </c>
      <c r="E7068" s="205" t="s">
        <v>13</v>
      </c>
      <c r="F7068" s="205" t="s">
        <v>12</v>
      </c>
      <c r="G7068" s="205" t="s">
        <v>18193</v>
      </c>
      <c r="H7068" s="205" t="s">
        <v>12875</v>
      </c>
      <c r="I7068" s="206">
        <v>2829</v>
      </c>
      <c r="J7068" t="str">
        <f t="shared" si="444"/>
        <v>BY|Salching</v>
      </c>
      <c r="K7068" t="str">
        <f t="shared" si="442"/>
        <v>BY|Aiterhofen (VGem)</v>
      </c>
      <c r="L7068" s="380" t="str">
        <f t="shared" si="445"/>
        <v>092785256182</v>
      </c>
      <c r="M7068">
        <f t="shared" si="443"/>
        <v>6361</v>
      </c>
    </row>
    <row r="7069" spans="1:13">
      <c r="A7069" s="127" t="s">
        <v>18276</v>
      </c>
      <c r="B7069" s="207" t="s">
        <v>18277</v>
      </c>
      <c r="C7069" s="208" t="s">
        <v>18278</v>
      </c>
      <c r="D7069" s="208" t="s">
        <v>18188</v>
      </c>
      <c r="E7069" s="205" t="s">
        <v>13</v>
      </c>
      <c r="F7069" s="205" t="s">
        <v>12</v>
      </c>
      <c r="G7069" s="205" t="s">
        <v>18276</v>
      </c>
      <c r="H7069" s="205" t="s">
        <v>356</v>
      </c>
      <c r="I7069" s="206">
        <v>1958</v>
      </c>
      <c r="J7069" t="str">
        <f t="shared" si="444"/>
        <v>BY|Sankt Englmar</v>
      </c>
      <c r="K7069" t="str">
        <f t="shared" si="442"/>
        <v>BY|Sankt Englmar</v>
      </c>
      <c r="L7069" s="380" t="str">
        <f t="shared" si="445"/>
        <v>092780184184</v>
      </c>
      <c r="M7069">
        <f t="shared" si="443"/>
        <v>1958</v>
      </c>
    </row>
    <row r="7070" spans="1:13">
      <c r="A7070" s="127" t="s">
        <v>18279</v>
      </c>
      <c r="B7070" s="207" t="s">
        <v>18280</v>
      </c>
      <c r="C7070" s="208" t="s">
        <v>18249</v>
      </c>
      <c r="D7070" s="208" t="s">
        <v>18188</v>
      </c>
      <c r="E7070" s="205" t="s">
        <v>13</v>
      </c>
      <c r="F7070" s="205" t="s">
        <v>12</v>
      </c>
      <c r="G7070" s="205" t="s">
        <v>18250</v>
      </c>
      <c r="H7070" s="205" t="s">
        <v>12875</v>
      </c>
      <c r="I7070" s="206">
        <v>2940</v>
      </c>
      <c r="J7070" t="str">
        <f t="shared" si="444"/>
        <v>BY|Schwarzach (Niederbayern)</v>
      </c>
      <c r="K7070" t="str">
        <f t="shared" si="442"/>
        <v>BY|Schwarzach (VGem)</v>
      </c>
      <c r="L7070" s="380" t="str">
        <f t="shared" si="445"/>
        <v>092785252187</v>
      </c>
      <c r="M7070">
        <f t="shared" si="443"/>
        <v>7862</v>
      </c>
    </row>
    <row r="7071" spans="1:13">
      <c r="A7071" s="127" t="s">
        <v>18281</v>
      </c>
      <c r="B7071" s="207" t="s">
        <v>18282</v>
      </c>
      <c r="C7071" s="208" t="s">
        <v>18241</v>
      </c>
      <c r="D7071" s="208" t="s">
        <v>18188</v>
      </c>
      <c r="E7071" s="205" t="s">
        <v>13</v>
      </c>
      <c r="F7071" s="205" t="s">
        <v>12</v>
      </c>
      <c r="G7071" s="205" t="s">
        <v>18242</v>
      </c>
      <c r="H7071" s="205" t="s">
        <v>12875</v>
      </c>
      <c r="I7071" s="206">
        <v>1462</v>
      </c>
      <c r="J7071" t="str">
        <f t="shared" si="444"/>
        <v>BY|Stallwang</v>
      </c>
      <c r="K7071" t="str">
        <f t="shared" si="442"/>
        <v>BY|Stallwang (VGem)</v>
      </c>
      <c r="L7071" s="380" t="str">
        <f t="shared" si="445"/>
        <v>092785246189</v>
      </c>
      <c r="M7071">
        <f t="shared" si="443"/>
        <v>3638</v>
      </c>
    </row>
    <row r="7072" spans="1:13">
      <c r="A7072" s="127" t="s">
        <v>18283</v>
      </c>
      <c r="B7072" s="207" t="s">
        <v>18284</v>
      </c>
      <c r="C7072" s="208" t="s">
        <v>18285</v>
      </c>
      <c r="D7072" s="208" t="s">
        <v>18188</v>
      </c>
      <c r="E7072" s="205" t="s">
        <v>13</v>
      </c>
      <c r="F7072" s="205" t="s">
        <v>12</v>
      </c>
      <c r="G7072" s="205" t="s">
        <v>18286</v>
      </c>
      <c r="H7072" s="205" t="s">
        <v>356</v>
      </c>
      <c r="I7072" s="206">
        <v>3323</v>
      </c>
      <c r="J7072" t="str">
        <f t="shared" si="444"/>
        <v>BY|Steinach (Niederbayern)</v>
      </c>
      <c r="K7072" t="str">
        <f t="shared" si="442"/>
        <v>BY|Steinach</v>
      </c>
      <c r="L7072" s="380" t="str">
        <f t="shared" si="445"/>
        <v>092780190190</v>
      </c>
      <c r="M7072">
        <f t="shared" si="443"/>
        <v>3323</v>
      </c>
    </row>
    <row r="7073" spans="1:13">
      <c r="A7073" s="127" t="s">
        <v>18287</v>
      </c>
      <c r="B7073" s="207" t="s">
        <v>18288</v>
      </c>
      <c r="C7073" s="208" t="s">
        <v>18225</v>
      </c>
      <c r="D7073" s="208" t="s">
        <v>18188</v>
      </c>
      <c r="E7073" s="205" t="s">
        <v>13</v>
      </c>
      <c r="F7073" s="205" t="s">
        <v>12</v>
      </c>
      <c r="G7073" s="205" t="s">
        <v>18226</v>
      </c>
      <c r="H7073" s="205" t="s">
        <v>12875</v>
      </c>
      <c r="I7073" s="206">
        <v>3521</v>
      </c>
      <c r="J7073" t="str">
        <f t="shared" si="444"/>
        <v>BY|Straßkirchen</v>
      </c>
      <c r="K7073" t="str">
        <f t="shared" si="442"/>
        <v>BY|Straßkirchen (VGem)</v>
      </c>
      <c r="L7073" s="380" t="str">
        <f t="shared" si="445"/>
        <v>092785257192</v>
      </c>
      <c r="M7073">
        <f t="shared" si="443"/>
        <v>4670</v>
      </c>
    </row>
    <row r="7074" spans="1:13">
      <c r="A7074" s="127" t="s">
        <v>18289</v>
      </c>
      <c r="B7074" s="207" t="s">
        <v>18290</v>
      </c>
      <c r="C7074" s="208" t="s">
        <v>18291</v>
      </c>
      <c r="D7074" s="208" t="s">
        <v>18188</v>
      </c>
      <c r="E7074" s="205" t="s">
        <v>13</v>
      </c>
      <c r="F7074" s="205" t="s">
        <v>12</v>
      </c>
      <c r="G7074" s="205" t="s">
        <v>18289</v>
      </c>
      <c r="H7074" s="205" t="s">
        <v>356</v>
      </c>
      <c r="I7074" s="206">
        <v>3881</v>
      </c>
      <c r="J7074" t="str">
        <f t="shared" si="444"/>
        <v>BY|Wiesenfelden</v>
      </c>
      <c r="K7074" t="str">
        <f t="shared" si="442"/>
        <v>BY|Wiesenfelden</v>
      </c>
      <c r="L7074" s="380" t="str">
        <f t="shared" si="445"/>
        <v>092780197197</v>
      </c>
      <c r="M7074">
        <f t="shared" si="443"/>
        <v>3881</v>
      </c>
    </row>
    <row r="7075" spans="1:13">
      <c r="A7075" s="127" t="s">
        <v>18292</v>
      </c>
      <c r="B7075" s="207" t="s">
        <v>18293</v>
      </c>
      <c r="C7075" s="208" t="s">
        <v>18221</v>
      </c>
      <c r="D7075" s="208" t="s">
        <v>18188</v>
      </c>
      <c r="E7075" s="205" t="s">
        <v>13</v>
      </c>
      <c r="F7075" s="205" t="s">
        <v>12</v>
      </c>
      <c r="G7075" s="205" t="s">
        <v>18222</v>
      </c>
      <c r="H7075" s="205" t="s">
        <v>12875</v>
      </c>
      <c r="I7075" s="206">
        <v>1116</v>
      </c>
      <c r="J7075" t="str">
        <f t="shared" si="444"/>
        <v>BY|Windberg</v>
      </c>
      <c r="K7075" t="str">
        <f t="shared" si="442"/>
        <v>BY|Hunderdorf (VGem)</v>
      </c>
      <c r="L7075" s="380" t="str">
        <f t="shared" si="445"/>
        <v>092785249198</v>
      </c>
      <c r="M7075">
        <f t="shared" si="443"/>
        <v>6251</v>
      </c>
    </row>
    <row r="7076" spans="1:13">
      <c r="A7076" s="127" t="s">
        <v>18294</v>
      </c>
      <c r="B7076" s="207" t="s">
        <v>18295</v>
      </c>
      <c r="C7076" s="208" t="s">
        <v>18296</v>
      </c>
      <c r="D7076" s="208" t="s">
        <v>18297</v>
      </c>
      <c r="E7076" s="205" t="s">
        <v>13</v>
      </c>
      <c r="F7076" s="205" t="s">
        <v>12</v>
      </c>
      <c r="G7076" s="205" t="s">
        <v>18298</v>
      </c>
      <c r="H7076" s="205" t="s">
        <v>356</v>
      </c>
      <c r="I7076" s="206">
        <v>20927</v>
      </c>
      <c r="J7076" t="str">
        <f t="shared" si="444"/>
        <v>BY|Dingolfing</v>
      </c>
      <c r="K7076" t="str">
        <f t="shared" si="442"/>
        <v>BY|Dingolfing, St</v>
      </c>
      <c r="L7076" s="380" t="str">
        <f t="shared" si="445"/>
        <v>092790112112</v>
      </c>
      <c r="M7076">
        <f t="shared" si="443"/>
        <v>20927</v>
      </c>
    </row>
    <row r="7077" spans="1:13">
      <c r="A7077" s="127" t="s">
        <v>18299</v>
      </c>
      <c r="B7077" s="207" t="s">
        <v>18300</v>
      </c>
      <c r="C7077" s="208" t="s">
        <v>18301</v>
      </c>
      <c r="D7077" s="208" t="s">
        <v>18297</v>
      </c>
      <c r="E7077" s="205" t="s">
        <v>13</v>
      </c>
      <c r="F7077" s="205" t="s">
        <v>12</v>
      </c>
      <c r="G7077" s="205" t="s">
        <v>18302</v>
      </c>
      <c r="H7077" s="205" t="s">
        <v>356</v>
      </c>
      <c r="I7077" s="206">
        <v>6654</v>
      </c>
      <c r="J7077" t="str">
        <f t="shared" si="444"/>
        <v>BY|Eichendorf</v>
      </c>
      <c r="K7077" t="str">
        <f t="shared" si="442"/>
        <v>BY|Eichendorf, M</v>
      </c>
      <c r="L7077" s="380" t="str">
        <f t="shared" si="445"/>
        <v>092790113113</v>
      </c>
      <c r="M7077">
        <f t="shared" si="443"/>
        <v>6654</v>
      </c>
    </row>
    <row r="7078" spans="1:13">
      <c r="A7078" s="127" t="s">
        <v>18303</v>
      </c>
      <c r="B7078" s="207" t="s">
        <v>18304</v>
      </c>
      <c r="C7078" s="208" t="s">
        <v>18305</v>
      </c>
      <c r="D7078" s="208" t="s">
        <v>18297</v>
      </c>
      <c r="E7078" s="205" t="s">
        <v>13</v>
      </c>
      <c r="F7078" s="205" t="s">
        <v>12</v>
      </c>
      <c r="G7078" s="205" t="s">
        <v>18306</v>
      </c>
      <c r="H7078" s="205" t="s">
        <v>356</v>
      </c>
      <c r="I7078" s="206">
        <v>4858</v>
      </c>
      <c r="J7078" t="str">
        <f t="shared" si="444"/>
        <v>BY|Frontenhausen</v>
      </c>
      <c r="K7078" t="str">
        <f t="shared" si="442"/>
        <v>BY|Frontenhausen, M</v>
      </c>
      <c r="L7078" s="380" t="str">
        <f t="shared" si="445"/>
        <v>092790115115</v>
      </c>
      <c r="M7078">
        <f t="shared" si="443"/>
        <v>4858</v>
      </c>
    </row>
    <row r="7079" spans="1:13">
      <c r="A7079" s="127" t="s">
        <v>18307</v>
      </c>
      <c r="B7079" s="207" t="s">
        <v>18308</v>
      </c>
      <c r="C7079" s="208" t="s">
        <v>18309</v>
      </c>
      <c r="D7079" s="208" t="s">
        <v>18297</v>
      </c>
      <c r="E7079" s="205" t="s">
        <v>13</v>
      </c>
      <c r="F7079" s="205" t="s">
        <v>12</v>
      </c>
      <c r="G7079" s="205" t="s">
        <v>18310</v>
      </c>
      <c r="H7079" s="205" t="s">
        <v>12875</v>
      </c>
      <c r="I7079" s="206">
        <v>2530</v>
      </c>
      <c r="J7079" t="str">
        <f t="shared" si="444"/>
        <v>BY|Gottfrieding</v>
      </c>
      <c r="K7079" t="str">
        <f t="shared" si="442"/>
        <v>BY|Mamming (VGem)</v>
      </c>
      <c r="L7079" s="380" t="str">
        <f t="shared" si="445"/>
        <v>092795208116</v>
      </c>
      <c r="M7079">
        <f t="shared" si="443"/>
        <v>5977</v>
      </c>
    </row>
    <row r="7080" spans="1:13">
      <c r="A7080" s="127" t="s">
        <v>18311</v>
      </c>
      <c r="B7080" s="207" t="s">
        <v>18312</v>
      </c>
      <c r="C7080" s="208" t="s">
        <v>18313</v>
      </c>
      <c r="D7080" s="208" t="s">
        <v>18297</v>
      </c>
      <c r="E7080" s="205" t="s">
        <v>13</v>
      </c>
      <c r="F7080" s="205" t="s">
        <v>12</v>
      </c>
      <c r="G7080" s="205" t="s">
        <v>18314</v>
      </c>
      <c r="H7080" s="205" t="s">
        <v>356</v>
      </c>
      <c r="I7080" s="206">
        <v>14402</v>
      </c>
      <c r="J7080" t="str">
        <f t="shared" si="444"/>
        <v>BY|Landau a.d.Isar</v>
      </c>
      <c r="K7080" t="str">
        <f t="shared" si="442"/>
        <v>BY|Landau a.d.Isar, St</v>
      </c>
      <c r="L7080" s="380" t="str">
        <f t="shared" si="445"/>
        <v>092790122122</v>
      </c>
      <c r="M7080">
        <f t="shared" si="443"/>
        <v>14402</v>
      </c>
    </row>
    <row r="7081" spans="1:13">
      <c r="A7081" s="127" t="s">
        <v>18315</v>
      </c>
      <c r="B7081" s="207" t="s">
        <v>18316</v>
      </c>
      <c r="C7081" s="208" t="s">
        <v>18317</v>
      </c>
      <c r="D7081" s="208" t="s">
        <v>18297</v>
      </c>
      <c r="E7081" s="205" t="s">
        <v>13</v>
      </c>
      <c r="F7081" s="205" t="s">
        <v>12</v>
      </c>
      <c r="G7081" s="205" t="s">
        <v>18315</v>
      </c>
      <c r="H7081" s="205" t="s">
        <v>356</v>
      </c>
      <c r="I7081" s="206">
        <v>3762</v>
      </c>
      <c r="J7081" t="str">
        <f t="shared" si="444"/>
        <v>BY|Loiching</v>
      </c>
      <c r="K7081" t="str">
        <f t="shared" si="442"/>
        <v>BY|Loiching</v>
      </c>
      <c r="L7081" s="380" t="str">
        <f t="shared" si="445"/>
        <v>092790124124</v>
      </c>
      <c r="M7081">
        <f t="shared" si="443"/>
        <v>3762</v>
      </c>
    </row>
    <row r="7082" spans="1:13">
      <c r="A7082" s="127" t="s">
        <v>18318</v>
      </c>
      <c r="B7082" s="207" t="s">
        <v>18319</v>
      </c>
      <c r="C7082" s="208" t="s">
        <v>18309</v>
      </c>
      <c r="D7082" s="208" t="s">
        <v>18297</v>
      </c>
      <c r="E7082" s="205" t="s">
        <v>13</v>
      </c>
      <c r="F7082" s="205" t="s">
        <v>12</v>
      </c>
      <c r="G7082" s="205" t="s">
        <v>18310</v>
      </c>
      <c r="H7082" s="205" t="s">
        <v>12875</v>
      </c>
      <c r="I7082" s="206">
        <v>3447</v>
      </c>
      <c r="J7082" t="str">
        <f t="shared" si="444"/>
        <v>BY|Mamming</v>
      </c>
      <c r="K7082" t="str">
        <f t="shared" si="442"/>
        <v>BY|Mamming (VGem)</v>
      </c>
      <c r="L7082" s="380" t="str">
        <f t="shared" si="445"/>
        <v>092795208125</v>
      </c>
      <c r="M7082">
        <f t="shared" si="443"/>
        <v>5977</v>
      </c>
    </row>
    <row r="7083" spans="1:13">
      <c r="A7083" s="127" t="s">
        <v>18320</v>
      </c>
      <c r="B7083" s="207" t="s">
        <v>18321</v>
      </c>
      <c r="C7083" s="208" t="s">
        <v>18322</v>
      </c>
      <c r="D7083" s="208" t="s">
        <v>18297</v>
      </c>
      <c r="E7083" s="205" t="s">
        <v>13</v>
      </c>
      <c r="F7083" s="205" t="s">
        <v>12</v>
      </c>
      <c r="G7083" s="205" t="s">
        <v>18320</v>
      </c>
      <c r="H7083" s="205" t="s">
        <v>356</v>
      </c>
      <c r="I7083" s="206">
        <v>3972</v>
      </c>
      <c r="J7083" t="str">
        <f t="shared" si="444"/>
        <v>BY|Marklkofen</v>
      </c>
      <c r="K7083" t="str">
        <f t="shared" si="442"/>
        <v>BY|Marklkofen</v>
      </c>
      <c r="L7083" s="380" t="str">
        <f t="shared" si="445"/>
        <v>092790126126</v>
      </c>
      <c r="M7083">
        <f t="shared" si="443"/>
        <v>3972</v>
      </c>
    </row>
    <row r="7084" spans="1:13">
      <c r="A7084" s="127" t="s">
        <v>18323</v>
      </c>
      <c r="B7084" s="207" t="s">
        <v>18324</v>
      </c>
      <c r="C7084" s="208" t="s">
        <v>18325</v>
      </c>
      <c r="D7084" s="208" t="s">
        <v>18297</v>
      </c>
      <c r="E7084" s="205" t="s">
        <v>13</v>
      </c>
      <c r="F7084" s="205" t="s">
        <v>12</v>
      </c>
      <c r="G7084" s="205" t="s">
        <v>18323</v>
      </c>
      <c r="H7084" s="205" t="s">
        <v>356</v>
      </c>
      <c r="I7084" s="206">
        <v>6092</v>
      </c>
      <c r="J7084" t="str">
        <f t="shared" si="444"/>
        <v>BY|Mengkofen</v>
      </c>
      <c r="K7084" t="str">
        <f t="shared" si="442"/>
        <v>BY|Mengkofen</v>
      </c>
      <c r="L7084" s="380" t="str">
        <f t="shared" si="445"/>
        <v>092790127127</v>
      </c>
      <c r="M7084">
        <f t="shared" si="443"/>
        <v>6092</v>
      </c>
    </row>
    <row r="7085" spans="1:13">
      <c r="A7085" s="127" t="s">
        <v>18326</v>
      </c>
      <c r="B7085" s="207" t="s">
        <v>18327</v>
      </c>
      <c r="C7085" s="208" t="s">
        <v>18328</v>
      </c>
      <c r="D7085" s="208" t="s">
        <v>18297</v>
      </c>
      <c r="E7085" s="205" t="s">
        <v>13</v>
      </c>
      <c r="F7085" s="205" t="s">
        <v>12</v>
      </c>
      <c r="G7085" s="205" t="s">
        <v>18326</v>
      </c>
      <c r="H7085" s="205" t="s">
        <v>356</v>
      </c>
      <c r="I7085" s="206">
        <v>5144</v>
      </c>
      <c r="J7085" t="str">
        <f t="shared" si="444"/>
        <v>BY|Moosthenning</v>
      </c>
      <c r="K7085" t="str">
        <f t="shared" si="442"/>
        <v>BY|Moosthenning</v>
      </c>
      <c r="L7085" s="380" t="str">
        <f t="shared" si="445"/>
        <v>092790128128</v>
      </c>
      <c r="M7085">
        <f t="shared" si="443"/>
        <v>5144</v>
      </c>
    </row>
    <row r="7086" spans="1:13">
      <c r="A7086" s="127" t="s">
        <v>18329</v>
      </c>
      <c r="B7086" s="207" t="s">
        <v>18330</v>
      </c>
      <c r="C7086" s="208" t="s">
        <v>18331</v>
      </c>
      <c r="D7086" s="208" t="s">
        <v>18297</v>
      </c>
      <c r="E7086" s="205" t="s">
        <v>13</v>
      </c>
      <c r="F7086" s="205" t="s">
        <v>12</v>
      </c>
      <c r="G7086" s="205" t="s">
        <v>18329</v>
      </c>
      <c r="H7086" s="205" t="s">
        <v>356</v>
      </c>
      <c r="I7086" s="206">
        <v>2684</v>
      </c>
      <c r="J7086" t="str">
        <f t="shared" si="444"/>
        <v>BY|Niederviehbach</v>
      </c>
      <c r="K7086" t="str">
        <f t="shared" si="442"/>
        <v>BY|Niederviehbach</v>
      </c>
      <c r="L7086" s="380" t="str">
        <f t="shared" si="445"/>
        <v>092790130130</v>
      </c>
      <c r="M7086">
        <f t="shared" si="443"/>
        <v>2684</v>
      </c>
    </row>
    <row r="7087" spans="1:13">
      <c r="A7087" s="127" t="s">
        <v>18332</v>
      </c>
      <c r="B7087" s="207" t="s">
        <v>18333</v>
      </c>
      <c r="C7087" s="208" t="s">
        <v>18334</v>
      </c>
      <c r="D7087" s="208" t="s">
        <v>18297</v>
      </c>
      <c r="E7087" s="205" t="s">
        <v>13</v>
      </c>
      <c r="F7087" s="205" t="s">
        <v>12</v>
      </c>
      <c r="G7087" s="205" t="s">
        <v>18335</v>
      </c>
      <c r="H7087" s="205" t="s">
        <v>356</v>
      </c>
      <c r="I7087" s="206">
        <v>7283</v>
      </c>
      <c r="J7087" t="str">
        <f t="shared" si="444"/>
        <v>BY|Pilsting</v>
      </c>
      <c r="K7087" t="str">
        <f t="shared" si="442"/>
        <v>BY|Pilsting, M</v>
      </c>
      <c r="L7087" s="380" t="str">
        <f t="shared" si="445"/>
        <v>092790132132</v>
      </c>
      <c r="M7087">
        <f t="shared" si="443"/>
        <v>7283</v>
      </c>
    </row>
    <row r="7088" spans="1:13">
      <c r="A7088" s="127" t="s">
        <v>18336</v>
      </c>
      <c r="B7088" s="207" t="s">
        <v>18337</v>
      </c>
      <c r="C7088" s="208" t="s">
        <v>18338</v>
      </c>
      <c r="D7088" s="208" t="s">
        <v>18297</v>
      </c>
      <c r="E7088" s="205" t="s">
        <v>13</v>
      </c>
      <c r="F7088" s="205" t="s">
        <v>12</v>
      </c>
      <c r="G7088" s="205" t="s">
        <v>18339</v>
      </c>
      <c r="H7088" s="205" t="s">
        <v>356</v>
      </c>
      <c r="I7088" s="206">
        <v>7912</v>
      </c>
      <c r="J7088" t="str">
        <f t="shared" si="444"/>
        <v>BY|Reisbach</v>
      </c>
      <c r="K7088" t="str">
        <f t="shared" si="442"/>
        <v>BY|Reisbach, M</v>
      </c>
      <c r="L7088" s="380" t="str">
        <f t="shared" si="445"/>
        <v>092790134134</v>
      </c>
      <c r="M7088">
        <f t="shared" si="443"/>
        <v>7912</v>
      </c>
    </row>
    <row r="7089" spans="1:13">
      <c r="A7089" s="127" t="s">
        <v>18340</v>
      </c>
      <c r="B7089" s="207" t="s">
        <v>18341</v>
      </c>
      <c r="C7089" s="208" t="s">
        <v>18342</v>
      </c>
      <c r="D7089" s="208" t="s">
        <v>18297</v>
      </c>
      <c r="E7089" s="205" t="s">
        <v>13</v>
      </c>
      <c r="F7089" s="205" t="s">
        <v>12</v>
      </c>
      <c r="G7089" s="205" t="s">
        <v>18343</v>
      </c>
      <c r="H7089" s="205" t="s">
        <v>356</v>
      </c>
      <c r="I7089" s="206">
        <v>4396</v>
      </c>
      <c r="J7089" t="str">
        <f t="shared" si="444"/>
        <v>BY|Simbach</v>
      </c>
      <c r="K7089" t="str">
        <f t="shared" si="442"/>
        <v>BY|Simbach, M</v>
      </c>
      <c r="L7089" s="380" t="str">
        <f t="shared" si="445"/>
        <v>092790135135</v>
      </c>
      <c r="M7089">
        <f t="shared" si="443"/>
        <v>4396</v>
      </c>
    </row>
    <row r="7090" spans="1:13">
      <c r="A7090" s="127" t="s">
        <v>18344</v>
      </c>
      <c r="B7090" s="207" t="s">
        <v>18345</v>
      </c>
      <c r="C7090" s="208" t="s">
        <v>18346</v>
      </c>
      <c r="D7090" s="208" t="s">
        <v>18297</v>
      </c>
      <c r="E7090" s="205" t="s">
        <v>13</v>
      </c>
      <c r="F7090" s="205" t="s">
        <v>12</v>
      </c>
      <c r="G7090" s="205" t="s">
        <v>18347</v>
      </c>
      <c r="H7090" s="205" t="s">
        <v>356</v>
      </c>
      <c r="I7090" s="206">
        <v>7414</v>
      </c>
      <c r="J7090" t="str">
        <f t="shared" si="444"/>
        <v>BY|Wallersdorf</v>
      </c>
      <c r="K7090" t="str">
        <f t="shared" si="442"/>
        <v>BY|Wallersdorf, M</v>
      </c>
      <c r="L7090" s="380" t="str">
        <f t="shared" si="445"/>
        <v>092790137137</v>
      </c>
      <c r="M7090">
        <f t="shared" si="443"/>
        <v>7414</v>
      </c>
    </row>
    <row r="7091" spans="1:13">
      <c r="A7091" s="127" t="s">
        <v>18348</v>
      </c>
      <c r="B7091" s="207" t="s">
        <v>18349</v>
      </c>
      <c r="C7091" s="208" t="s">
        <v>18350</v>
      </c>
      <c r="D7091" s="208" t="s">
        <v>18351</v>
      </c>
      <c r="E7091" s="205" t="s">
        <v>13</v>
      </c>
      <c r="F7091" s="205" t="s">
        <v>12</v>
      </c>
      <c r="G7091" s="205" t="s">
        <v>18352</v>
      </c>
      <c r="H7091" s="205" t="s">
        <v>356</v>
      </c>
      <c r="I7091" s="206">
        <v>42676</v>
      </c>
      <c r="J7091" t="str">
        <f t="shared" si="444"/>
        <v>BY|Amberg (Bayern)</v>
      </c>
      <c r="K7091" t="str">
        <f t="shared" si="442"/>
        <v>BY|Amberg</v>
      </c>
      <c r="L7091" s="380" t="str">
        <f t="shared" si="445"/>
        <v>093610000000</v>
      </c>
      <c r="M7091">
        <f t="shared" si="443"/>
        <v>42676</v>
      </c>
    </row>
    <row r="7092" spans="1:13">
      <c r="A7092" s="127" t="s">
        <v>18353</v>
      </c>
      <c r="B7092" s="207" t="s">
        <v>18354</v>
      </c>
      <c r="C7092" s="208" t="s">
        <v>18355</v>
      </c>
      <c r="D7092" s="208" t="s">
        <v>18356</v>
      </c>
      <c r="E7092" s="205" t="s">
        <v>13</v>
      </c>
      <c r="F7092" s="205" t="s">
        <v>12</v>
      </c>
      <c r="G7092" s="205" t="s">
        <v>18353</v>
      </c>
      <c r="H7092" s="205" t="s">
        <v>356</v>
      </c>
      <c r="I7092" s="206">
        <v>159465</v>
      </c>
      <c r="J7092" t="str">
        <f t="shared" si="444"/>
        <v>BY|Regensburg</v>
      </c>
      <c r="K7092" t="str">
        <f t="shared" si="442"/>
        <v>BY|Regensburg</v>
      </c>
      <c r="L7092" s="380" t="str">
        <f t="shared" si="445"/>
        <v>093620000000</v>
      </c>
      <c r="M7092">
        <f t="shared" si="443"/>
        <v>159465</v>
      </c>
    </row>
    <row r="7093" spans="1:13">
      <c r="A7093" s="127" t="s">
        <v>18357</v>
      </c>
      <c r="B7093" s="209" t="s">
        <v>18358</v>
      </c>
      <c r="C7093" s="208" t="s">
        <v>18359</v>
      </c>
      <c r="D7093" s="208" t="s">
        <v>18360</v>
      </c>
      <c r="E7093" s="205" t="s">
        <v>13</v>
      </c>
      <c r="F7093" s="205" t="s">
        <v>12</v>
      </c>
      <c r="G7093" s="205" t="s">
        <v>18357</v>
      </c>
      <c r="H7093" s="205" t="s">
        <v>356</v>
      </c>
      <c r="I7093" s="206">
        <v>43188</v>
      </c>
      <c r="J7093" t="str">
        <f t="shared" si="444"/>
        <v>BY|Weiden i.d.OPf.</v>
      </c>
      <c r="K7093" t="str">
        <f t="shared" si="442"/>
        <v>BY|Weiden i.d.OPf.</v>
      </c>
      <c r="L7093" s="380" t="str">
        <f t="shared" si="445"/>
        <v>093630000000</v>
      </c>
      <c r="M7093">
        <f t="shared" si="443"/>
        <v>43188</v>
      </c>
    </row>
    <row r="7094" spans="1:13">
      <c r="A7094" s="127" t="s">
        <v>18361</v>
      </c>
      <c r="B7094" s="207" t="s">
        <v>18362</v>
      </c>
      <c r="C7094" s="208" t="s">
        <v>18363</v>
      </c>
      <c r="D7094" s="208" t="s">
        <v>18364</v>
      </c>
      <c r="E7094" s="205" t="s">
        <v>13</v>
      </c>
      <c r="F7094" s="205" t="s">
        <v>12</v>
      </c>
      <c r="G7094" s="205" t="s">
        <v>18361</v>
      </c>
      <c r="H7094" s="205" t="s">
        <v>356</v>
      </c>
      <c r="I7094" s="206">
        <v>2065</v>
      </c>
      <c r="J7094" t="str">
        <f t="shared" si="444"/>
        <v>BY|Ammerthal</v>
      </c>
      <c r="K7094" t="str">
        <f t="shared" si="442"/>
        <v>BY|Ammerthal</v>
      </c>
      <c r="L7094" s="380" t="str">
        <f t="shared" si="445"/>
        <v>093710111111</v>
      </c>
      <c r="M7094">
        <f t="shared" si="443"/>
        <v>2065</v>
      </c>
    </row>
    <row r="7095" spans="1:13">
      <c r="A7095" s="127" t="s">
        <v>18365</v>
      </c>
      <c r="B7095" s="207" t="s">
        <v>18366</v>
      </c>
      <c r="C7095" s="208" t="s">
        <v>18367</v>
      </c>
      <c r="D7095" s="208" t="s">
        <v>18364</v>
      </c>
      <c r="E7095" s="205" t="s">
        <v>13</v>
      </c>
      <c r="F7095" s="205" t="s">
        <v>12</v>
      </c>
      <c r="G7095" s="205" t="s">
        <v>18368</v>
      </c>
      <c r="H7095" s="205" t="s">
        <v>356</v>
      </c>
      <c r="I7095" s="206">
        <v>9127</v>
      </c>
      <c r="J7095" t="str">
        <f t="shared" si="444"/>
        <v>BY|Auerbach i.d.OPf.</v>
      </c>
      <c r="K7095" t="str">
        <f t="shared" si="442"/>
        <v>BY|Auerbach i.d.OPf., St</v>
      </c>
      <c r="L7095" s="380" t="str">
        <f t="shared" si="445"/>
        <v>093710113113</v>
      </c>
      <c r="M7095">
        <f t="shared" si="443"/>
        <v>9127</v>
      </c>
    </row>
    <row r="7096" spans="1:13">
      <c r="A7096" s="127" t="s">
        <v>18369</v>
      </c>
      <c r="B7096" s="207" t="s">
        <v>18370</v>
      </c>
      <c r="C7096" s="208" t="s">
        <v>18371</v>
      </c>
      <c r="D7096" s="208" t="s">
        <v>18364</v>
      </c>
      <c r="E7096" s="205" t="s">
        <v>13</v>
      </c>
      <c r="F7096" s="205" t="s">
        <v>12</v>
      </c>
      <c r="G7096" s="205" t="s">
        <v>18372</v>
      </c>
      <c r="H7096" s="205" t="s">
        <v>12875</v>
      </c>
      <c r="I7096" s="206">
        <v>1828</v>
      </c>
      <c r="J7096" t="str">
        <f t="shared" si="444"/>
        <v>BY|Birgland</v>
      </c>
      <c r="K7096" t="str">
        <f t="shared" si="442"/>
        <v>BY|Illschwang (VGem)</v>
      </c>
      <c r="L7096" s="380" t="str">
        <f t="shared" si="445"/>
        <v>093715304116</v>
      </c>
      <c r="M7096">
        <f t="shared" si="443"/>
        <v>3911</v>
      </c>
    </row>
    <row r="7097" spans="1:13">
      <c r="A7097" s="127" t="s">
        <v>18373</v>
      </c>
      <c r="B7097" s="207" t="s">
        <v>18374</v>
      </c>
      <c r="C7097" s="208" t="s">
        <v>18375</v>
      </c>
      <c r="D7097" s="208" t="s">
        <v>18364</v>
      </c>
      <c r="E7097" s="205" t="s">
        <v>13</v>
      </c>
      <c r="F7097" s="205" t="s">
        <v>12</v>
      </c>
      <c r="G7097" s="205" t="s">
        <v>18373</v>
      </c>
      <c r="H7097" s="205" t="s">
        <v>356</v>
      </c>
      <c r="I7097" s="206">
        <v>2363</v>
      </c>
      <c r="J7097" t="str">
        <f t="shared" si="444"/>
        <v>BY|Ebermannsdorf</v>
      </c>
      <c r="K7097" t="str">
        <f t="shared" si="442"/>
        <v>BY|Ebermannsdorf</v>
      </c>
      <c r="L7097" s="380" t="str">
        <f t="shared" si="445"/>
        <v>093710118118</v>
      </c>
      <c r="M7097">
        <f t="shared" si="443"/>
        <v>2363</v>
      </c>
    </row>
    <row r="7098" spans="1:13">
      <c r="A7098" s="127" t="s">
        <v>18376</v>
      </c>
      <c r="B7098" s="209" t="s">
        <v>18377</v>
      </c>
      <c r="C7098" s="208" t="s">
        <v>18378</v>
      </c>
      <c r="D7098" s="208" t="s">
        <v>18364</v>
      </c>
      <c r="E7098" s="205" t="s">
        <v>13</v>
      </c>
      <c r="F7098" s="205" t="s">
        <v>12</v>
      </c>
      <c r="G7098" s="205" t="s">
        <v>18376</v>
      </c>
      <c r="H7098" s="205" t="s">
        <v>356</v>
      </c>
      <c r="I7098" s="206">
        <v>1992</v>
      </c>
      <c r="J7098" t="str">
        <f t="shared" si="444"/>
        <v>BY|Edelsfeld</v>
      </c>
      <c r="K7098" t="str">
        <f t="shared" si="442"/>
        <v>BY|Edelsfeld</v>
      </c>
      <c r="L7098" s="380" t="str">
        <f t="shared" si="445"/>
        <v>093710119119</v>
      </c>
      <c r="M7098">
        <f t="shared" si="443"/>
        <v>1992</v>
      </c>
    </row>
    <row r="7099" spans="1:13">
      <c r="A7099" s="127" t="s">
        <v>18379</v>
      </c>
      <c r="B7099" s="207" t="s">
        <v>18380</v>
      </c>
      <c r="C7099" s="208" t="s">
        <v>18381</v>
      </c>
      <c r="D7099" s="208" t="s">
        <v>18364</v>
      </c>
      <c r="E7099" s="205" t="s">
        <v>13</v>
      </c>
      <c r="F7099" s="205" t="s">
        <v>12</v>
      </c>
      <c r="G7099" s="205" t="s">
        <v>18382</v>
      </c>
      <c r="H7099" s="205" t="s">
        <v>356</v>
      </c>
      <c r="I7099" s="206">
        <v>2076</v>
      </c>
      <c r="J7099" t="str">
        <f t="shared" si="444"/>
        <v>BY|Ensdorf (Oberpfalz)</v>
      </c>
      <c r="K7099" t="str">
        <f t="shared" si="442"/>
        <v>BY|Ensdorf</v>
      </c>
      <c r="L7099" s="380" t="str">
        <f t="shared" si="445"/>
        <v>093710120120</v>
      </c>
      <c r="M7099">
        <f t="shared" si="443"/>
        <v>2076</v>
      </c>
    </row>
    <row r="7100" spans="1:13">
      <c r="A7100" s="127" t="s">
        <v>18383</v>
      </c>
      <c r="B7100" s="207" t="s">
        <v>18384</v>
      </c>
      <c r="C7100" s="208" t="s">
        <v>18385</v>
      </c>
      <c r="D7100" s="208" t="s">
        <v>18364</v>
      </c>
      <c r="E7100" s="205" t="s">
        <v>13</v>
      </c>
      <c r="F7100" s="205" t="s">
        <v>12</v>
      </c>
      <c r="G7100" s="205" t="s">
        <v>18386</v>
      </c>
      <c r="H7100" s="205" t="s">
        <v>356</v>
      </c>
      <c r="I7100" s="206">
        <v>2559</v>
      </c>
      <c r="J7100" t="str">
        <f t="shared" si="444"/>
        <v>BY|Freihung</v>
      </c>
      <c r="K7100" t="str">
        <f t="shared" si="442"/>
        <v>BY|Freihung, M</v>
      </c>
      <c r="L7100" s="380" t="str">
        <f t="shared" si="445"/>
        <v>093710121121</v>
      </c>
      <c r="M7100">
        <f t="shared" si="443"/>
        <v>2559</v>
      </c>
    </row>
    <row r="7101" spans="1:13">
      <c r="A7101" s="127" t="s">
        <v>18387</v>
      </c>
      <c r="B7101" s="207" t="s">
        <v>18388</v>
      </c>
      <c r="C7101" s="208" t="s">
        <v>18389</v>
      </c>
      <c r="D7101" s="208" t="s">
        <v>18364</v>
      </c>
      <c r="E7101" s="205" t="s">
        <v>13</v>
      </c>
      <c r="F7101" s="205" t="s">
        <v>12</v>
      </c>
      <c r="G7101" s="205" t="s">
        <v>6511</v>
      </c>
      <c r="H7101" s="205" t="s">
        <v>356</v>
      </c>
      <c r="I7101" s="206">
        <v>4123</v>
      </c>
      <c r="J7101" t="str">
        <f t="shared" si="444"/>
        <v>BY|Freudenberg (Oberpfalz)</v>
      </c>
      <c r="K7101" t="str">
        <f t="shared" si="442"/>
        <v>BY|Freudenberg</v>
      </c>
      <c r="L7101" s="380" t="str">
        <f t="shared" si="445"/>
        <v>093710122122</v>
      </c>
      <c r="M7101">
        <f t="shared" si="443"/>
        <v>4123</v>
      </c>
    </row>
    <row r="7102" spans="1:13">
      <c r="A7102" s="127" t="s">
        <v>18390</v>
      </c>
      <c r="B7102" s="207" t="s">
        <v>18391</v>
      </c>
      <c r="C7102" s="208" t="s">
        <v>18392</v>
      </c>
      <c r="D7102" s="208" t="s">
        <v>18364</v>
      </c>
      <c r="E7102" s="205" t="s">
        <v>13</v>
      </c>
      <c r="F7102" s="205" t="s">
        <v>12</v>
      </c>
      <c r="G7102" s="205" t="s">
        <v>18393</v>
      </c>
      <c r="H7102" s="205" t="s">
        <v>12875</v>
      </c>
      <c r="I7102" s="206">
        <v>862</v>
      </c>
      <c r="J7102" t="str">
        <f t="shared" si="444"/>
        <v>BY|Gebenbach</v>
      </c>
      <c r="K7102" t="str">
        <f t="shared" si="442"/>
        <v>BY|Hahnbach (VGem)</v>
      </c>
      <c r="L7102" s="380" t="str">
        <f t="shared" si="445"/>
        <v>093715301123</v>
      </c>
      <c r="M7102">
        <f t="shared" si="443"/>
        <v>5890</v>
      </c>
    </row>
    <row r="7103" spans="1:13">
      <c r="A7103" s="127" t="s">
        <v>18394</v>
      </c>
      <c r="B7103" s="207" t="s">
        <v>18395</v>
      </c>
      <c r="C7103" s="208" t="s">
        <v>18392</v>
      </c>
      <c r="D7103" s="208" t="s">
        <v>18364</v>
      </c>
      <c r="E7103" s="205" t="s">
        <v>13</v>
      </c>
      <c r="F7103" s="205" t="s">
        <v>12</v>
      </c>
      <c r="G7103" s="205" t="s">
        <v>18393</v>
      </c>
      <c r="H7103" s="205" t="s">
        <v>12875</v>
      </c>
      <c r="I7103" s="206">
        <v>5028</v>
      </c>
      <c r="J7103" t="str">
        <f t="shared" si="444"/>
        <v>BY|Hahnbach</v>
      </c>
      <c r="K7103" t="str">
        <f t="shared" si="442"/>
        <v>BY|Hahnbach (VGem)</v>
      </c>
      <c r="L7103" s="380" t="str">
        <f t="shared" si="445"/>
        <v>093715301126</v>
      </c>
      <c r="M7103">
        <f t="shared" si="443"/>
        <v>5890</v>
      </c>
    </row>
    <row r="7104" spans="1:13">
      <c r="A7104" s="127" t="s">
        <v>18396</v>
      </c>
      <c r="B7104" s="207" t="s">
        <v>18397</v>
      </c>
      <c r="C7104" s="208" t="s">
        <v>18398</v>
      </c>
      <c r="D7104" s="208" t="s">
        <v>18364</v>
      </c>
      <c r="E7104" s="205" t="s">
        <v>13</v>
      </c>
      <c r="F7104" s="205" t="s">
        <v>12</v>
      </c>
      <c r="G7104" s="205" t="s">
        <v>18399</v>
      </c>
      <c r="H7104" s="205" t="s">
        <v>356</v>
      </c>
      <c r="I7104" s="206">
        <v>5666</v>
      </c>
      <c r="J7104" t="str">
        <f t="shared" si="444"/>
        <v>BY|Hirschau</v>
      </c>
      <c r="K7104" t="str">
        <f t="shared" si="442"/>
        <v>BY|Hirschau, St</v>
      </c>
      <c r="L7104" s="380" t="str">
        <f t="shared" si="445"/>
        <v>093710127127</v>
      </c>
      <c r="M7104">
        <f t="shared" si="443"/>
        <v>5666</v>
      </c>
    </row>
    <row r="7105" spans="1:13">
      <c r="A7105" s="127" t="s">
        <v>18400</v>
      </c>
      <c r="B7105" s="207" t="s">
        <v>18401</v>
      </c>
      <c r="C7105" s="208" t="s">
        <v>18402</v>
      </c>
      <c r="D7105" s="208" t="s">
        <v>18364</v>
      </c>
      <c r="E7105" s="205" t="s">
        <v>13</v>
      </c>
      <c r="F7105" s="205" t="s">
        <v>12</v>
      </c>
      <c r="G7105" s="205" t="s">
        <v>18403</v>
      </c>
      <c r="H7105" s="205" t="s">
        <v>12875</v>
      </c>
      <c r="I7105" s="206">
        <v>1183</v>
      </c>
      <c r="J7105" t="str">
        <f t="shared" si="444"/>
        <v>BY|Hirschbach</v>
      </c>
      <c r="K7105" t="str">
        <f t="shared" si="442"/>
        <v>BY|Königstein (VGem)</v>
      </c>
      <c r="L7105" s="380" t="str">
        <f t="shared" si="445"/>
        <v>093715302128</v>
      </c>
      <c r="M7105">
        <f t="shared" si="443"/>
        <v>2899</v>
      </c>
    </row>
    <row r="7106" spans="1:13">
      <c r="A7106" s="127" t="s">
        <v>18404</v>
      </c>
      <c r="B7106" s="207" t="s">
        <v>18405</v>
      </c>
      <c r="C7106" s="208" t="s">
        <v>18406</v>
      </c>
      <c r="D7106" s="208" t="s">
        <v>18364</v>
      </c>
      <c r="E7106" s="205" t="s">
        <v>13</v>
      </c>
      <c r="F7106" s="205" t="s">
        <v>12</v>
      </c>
      <c r="G7106" s="205" t="s">
        <v>18407</v>
      </c>
      <c r="H7106" s="205" t="s">
        <v>356</v>
      </c>
      <c r="I7106" s="206">
        <v>1640</v>
      </c>
      <c r="J7106" t="str">
        <f t="shared" si="444"/>
        <v>BY|Hohenburg</v>
      </c>
      <c r="K7106" t="str">
        <f t="shared" si="442"/>
        <v>BY|Hohenburg, M</v>
      </c>
      <c r="L7106" s="380" t="str">
        <f t="shared" si="445"/>
        <v>093710129129</v>
      </c>
      <c r="M7106">
        <f t="shared" si="443"/>
        <v>1640</v>
      </c>
    </row>
    <row r="7107" spans="1:13">
      <c r="A7107" s="127" t="s">
        <v>18408</v>
      </c>
      <c r="B7107" s="209" t="s">
        <v>18409</v>
      </c>
      <c r="C7107" s="208" t="s">
        <v>18371</v>
      </c>
      <c r="D7107" s="208" t="s">
        <v>18364</v>
      </c>
      <c r="E7107" s="205" t="s">
        <v>13</v>
      </c>
      <c r="F7107" s="205" t="s">
        <v>12</v>
      </c>
      <c r="G7107" s="205" t="s">
        <v>18372</v>
      </c>
      <c r="H7107" s="205" t="s">
        <v>12875</v>
      </c>
      <c r="I7107" s="206">
        <v>2083</v>
      </c>
      <c r="J7107" t="str">
        <f t="shared" si="444"/>
        <v>BY|Illschwang</v>
      </c>
      <c r="K7107" t="str">
        <f t="shared" ref="K7107:K7170" si="446">E7107 &amp; "|" &amp; G7107</f>
        <v>BY|Illschwang (VGem)</v>
      </c>
      <c r="L7107" s="380" t="str">
        <f t="shared" si="445"/>
        <v>093715304131</v>
      </c>
      <c r="M7107">
        <f t="shared" ref="M7107:M7170" si="447">SUMIF($C:$C, $C7107, $I:$I)</f>
        <v>3911</v>
      </c>
    </row>
    <row r="7108" spans="1:13">
      <c r="A7108" s="127" t="s">
        <v>18410</v>
      </c>
      <c r="B7108" s="207" t="s">
        <v>18411</v>
      </c>
      <c r="C7108" s="208" t="s">
        <v>18412</v>
      </c>
      <c r="D7108" s="208" t="s">
        <v>18364</v>
      </c>
      <c r="E7108" s="205" t="s">
        <v>13</v>
      </c>
      <c r="F7108" s="205" t="s">
        <v>12</v>
      </c>
      <c r="G7108" s="205" t="s">
        <v>18413</v>
      </c>
      <c r="H7108" s="205" t="s">
        <v>356</v>
      </c>
      <c r="I7108" s="206">
        <v>2561</v>
      </c>
      <c r="J7108" t="str">
        <f t="shared" si="444"/>
        <v>BY|Kastl (Lauterachtal)</v>
      </c>
      <c r="K7108" t="str">
        <f t="shared" si="446"/>
        <v>BY|Kastl, M</v>
      </c>
      <c r="L7108" s="380" t="str">
        <f t="shared" si="445"/>
        <v>093710132132</v>
      </c>
      <c r="M7108">
        <f t="shared" si="447"/>
        <v>2561</v>
      </c>
    </row>
    <row r="7109" spans="1:13">
      <c r="A7109" s="127" t="s">
        <v>18414</v>
      </c>
      <c r="B7109" s="207" t="s">
        <v>18415</v>
      </c>
      <c r="C7109" s="208" t="s">
        <v>18402</v>
      </c>
      <c r="D7109" s="208" t="s">
        <v>18364</v>
      </c>
      <c r="E7109" s="205" t="s">
        <v>13</v>
      </c>
      <c r="F7109" s="205" t="s">
        <v>12</v>
      </c>
      <c r="G7109" s="205" t="s">
        <v>18403</v>
      </c>
      <c r="H7109" s="205" t="s">
        <v>12875</v>
      </c>
      <c r="I7109" s="206">
        <v>1716</v>
      </c>
      <c r="J7109" t="str">
        <f t="shared" si="444"/>
        <v>BY|Königstein</v>
      </c>
      <c r="K7109" t="str">
        <f t="shared" si="446"/>
        <v>BY|Königstein (VGem)</v>
      </c>
      <c r="L7109" s="380" t="str">
        <f t="shared" si="445"/>
        <v>093715302135</v>
      </c>
      <c r="M7109">
        <f t="shared" si="447"/>
        <v>2899</v>
      </c>
    </row>
    <row r="7110" spans="1:13">
      <c r="A7110" s="127" t="s">
        <v>18416</v>
      </c>
      <c r="B7110" s="207" t="s">
        <v>18417</v>
      </c>
      <c r="C7110" s="208" t="s">
        <v>18418</v>
      </c>
      <c r="D7110" s="208" t="s">
        <v>18364</v>
      </c>
      <c r="E7110" s="205" t="s">
        <v>13</v>
      </c>
      <c r="F7110" s="205" t="s">
        <v>12</v>
      </c>
      <c r="G7110" s="205" t="s">
        <v>18416</v>
      </c>
      <c r="H7110" s="205" t="s">
        <v>356</v>
      </c>
      <c r="I7110" s="206">
        <v>9861</v>
      </c>
      <c r="J7110" t="str">
        <f t="shared" ref="J7110:J7173" si="448">E7110 &amp; "|" &amp; A7110</f>
        <v>BY|Kümmersbruck</v>
      </c>
      <c r="K7110" t="str">
        <f t="shared" si="446"/>
        <v>BY|Kümmersbruck</v>
      </c>
      <c r="L7110" s="380" t="str">
        <f t="shared" ref="L7110:L7173" si="449">C7110 &amp; RIGHT(B7110,3)</f>
        <v>093710136136</v>
      </c>
      <c r="M7110">
        <f t="shared" si="447"/>
        <v>9861</v>
      </c>
    </row>
    <row r="7111" spans="1:13">
      <c r="A7111" s="127" t="s">
        <v>18419</v>
      </c>
      <c r="B7111" s="207" t="s">
        <v>18420</v>
      </c>
      <c r="C7111" s="208" t="s">
        <v>18421</v>
      </c>
      <c r="D7111" s="208" t="s">
        <v>18364</v>
      </c>
      <c r="E7111" s="205" t="s">
        <v>13</v>
      </c>
      <c r="F7111" s="205" t="s">
        <v>12</v>
      </c>
      <c r="G7111" s="205" t="s">
        <v>18422</v>
      </c>
      <c r="H7111" s="205" t="s">
        <v>12875</v>
      </c>
      <c r="I7111" s="206">
        <v>1412</v>
      </c>
      <c r="J7111" t="str">
        <f t="shared" si="448"/>
        <v>BY|Etzelwang</v>
      </c>
      <c r="K7111" t="str">
        <f t="shared" si="446"/>
        <v>BY|Neukirchen b.Sulzbach-R. (VGem)</v>
      </c>
      <c r="L7111" s="380" t="str">
        <f t="shared" si="449"/>
        <v>093715303140</v>
      </c>
      <c r="M7111">
        <f t="shared" si="447"/>
        <v>5191</v>
      </c>
    </row>
    <row r="7112" spans="1:13">
      <c r="A7112" s="127" t="s">
        <v>18423</v>
      </c>
      <c r="B7112" s="207" t="s">
        <v>18424</v>
      </c>
      <c r="C7112" s="208" t="s">
        <v>18421</v>
      </c>
      <c r="D7112" s="208" t="s">
        <v>18364</v>
      </c>
      <c r="E7112" s="205" t="s">
        <v>13</v>
      </c>
      <c r="F7112" s="205" t="s">
        <v>12</v>
      </c>
      <c r="G7112" s="205" t="s">
        <v>18422</v>
      </c>
      <c r="H7112" s="205" t="s">
        <v>12875</v>
      </c>
      <c r="I7112" s="206">
        <v>2507</v>
      </c>
      <c r="J7112" t="str">
        <f t="shared" si="448"/>
        <v>BY|Neukirchen b.Sulzbach-Rosenberg</v>
      </c>
      <c r="K7112" t="str">
        <f t="shared" si="446"/>
        <v>BY|Neukirchen b.Sulzbach-R. (VGem)</v>
      </c>
      <c r="L7112" s="380" t="str">
        <f t="shared" si="449"/>
        <v>093715303141</v>
      </c>
      <c r="M7112">
        <f t="shared" si="447"/>
        <v>5191</v>
      </c>
    </row>
    <row r="7113" spans="1:13">
      <c r="A7113" s="127" t="s">
        <v>18425</v>
      </c>
      <c r="B7113" s="207" t="s">
        <v>18426</v>
      </c>
      <c r="C7113" s="208" t="s">
        <v>18427</v>
      </c>
      <c r="D7113" s="208" t="s">
        <v>18364</v>
      </c>
      <c r="E7113" s="205" t="s">
        <v>13</v>
      </c>
      <c r="F7113" s="205" t="s">
        <v>12</v>
      </c>
      <c r="G7113" s="205" t="s">
        <v>18425</v>
      </c>
      <c r="H7113" s="205" t="s">
        <v>356</v>
      </c>
      <c r="I7113" s="206">
        <v>3389</v>
      </c>
      <c r="J7113" t="str">
        <f t="shared" si="448"/>
        <v>BY|Poppenricht</v>
      </c>
      <c r="K7113" t="str">
        <f t="shared" si="446"/>
        <v>BY|Poppenricht</v>
      </c>
      <c r="L7113" s="380" t="str">
        <f t="shared" si="449"/>
        <v>093710144144</v>
      </c>
      <c r="M7113">
        <f t="shared" si="447"/>
        <v>3389</v>
      </c>
    </row>
    <row r="7114" spans="1:13">
      <c r="A7114" s="127" t="s">
        <v>18428</v>
      </c>
      <c r="B7114" s="207" t="s">
        <v>18429</v>
      </c>
      <c r="C7114" s="208" t="s">
        <v>18430</v>
      </c>
      <c r="D7114" s="208" t="s">
        <v>18364</v>
      </c>
      <c r="E7114" s="205" t="s">
        <v>13</v>
      </c>
      <c r="F7114" s="205" t="s">
        <v>12</v>
      </c>
      <c r="G7114" s="205" t="s">
        <v>18431</v>
      </c>
      <c r="H7114" s="205" t="s">
        <v>356</v>
      </c>
      <c r="I7114" s="206">
        <v>2648</v>
      </c>
      <c r="J7114" t="str">
        <f t="shared" si="448"/>
        <v>BY|Rieden (Oberpfalz)</v>
      </c>
      <c r="K7114" t="str">
        <f t="shared" si="446"/>
        <v>BY|Rieden, M</v>
      </c>
      <c r="L7114" s="380" t="str">
        <f t="shared" si="449"/>
        <v>093710146146</v>
      </c>
      <c r="M7114">
        <f t="shared" si="447"/>
        <v>2648</v>
      </c>
    </row>
    <row r="7115" spans="1:13">
      <c r="A7115" s="127" t="s">
        <v>18432</v>
      </c>
      <c r="B7115" s="207" t="s">
        <v>18433</v>
      </c>
      <c r="C7115" s="208" t="s">
        <v>18434</v>
      </c>
      <c r="D7115" s="208" t="s">
        <v>18364</v>
      </c>
      <c r="E7115" s="205" t="s">
        <v>13</v>
      </c>
      <c r="F7115" s="205" t="s">
        <v>12</v>
      </c>
      <c r="G7115" s="205" t="s">
        <v>18435</v>
      </c>
      <c r="H7115" s="205" t="s">
        <v>356</v>
      </c>
      <c r="I7115" s="206">
        <v>2365</v>
      </c>
      <c r="J7115" t="str">
        <f t="shared" si="448"/>
        <v>BY|Schmidmühlen</v>
      </c>
      <c r="K7115" t="str">
        <f t="shared" si="446"/>
        <v>BY|Schmidmühlen, M</v>
      </c>
      <c r="L7115" s="380" t="str">
        <f t="shared" si="449"/>
        <v>093710148148</v>
      </c>
      <c r="M7115">
        <f t="shared" si="447"/>
        <v>2365</v>
      </c>
    </row>
    <row r="7116" spans="1:13">
      <c r="A7116" s="127" t="s">
        <v>18436</v>
      </c>
      <c r="B7116" s="207" t="s">
        <v>18437</v>
      </c>
      <c r="C7116" s="208" t="s">
        <v>18438</v>
      </c>
      <c r="D7116" s="208" t="s">
        <v>18364</v>
      </c>
      <c r="E7116" s="205" t="s">
        <v>13</v>
      </c>
      <c r="F7116" s="205" t="s">
        <v>12</v>
      </c>
      <c r="G7116" s="205" t="s">
        <v>18439</v>
      </c>
      <c r="H7116" s="205" t="s">
        <v>356</v>
      </c>
      <c r="I7116" s="206">
        <v>4277</v>
      </c>
      <c r="J7116" t="str">
        <f t="shared" si="448"/>
        <v>BY|Schnaittenbach</v>
      </c>
      <c r="K7116" t="str">
        <f t="shared" si="446"/>
        <v>BY|Schnaittenbach, St</v>
      </c>
      <c r="L7116" s="380" t="str">
        <f t="shared" si="449"/>
        <v>093710150150</v>
      </c>
      <c r="M7116">
        <f t="shared" si="447"/>
        <v>4277</v>
      </c>
    </row>
    <row r="7117" spans="1:13">
      <c r="A7117" s="127" t="s">
        <v>18440</v>
      </c>
      <c r="B7117" s="207" t="s">
        <v>18441</v>
      </c>
      <c r="C7117" s="208" t="s">
        <v>18442</v>
      </c>
      <c r="D7117" s="208" t="s">
        <v>18364</v>
      </c>
      <c r="E7117" s="205" t="s">
        <v>13</v>
      </c>
      <c r="F7117" s="205" t="s">
        <v>12</v>
      </c>
      <c r="G7117" s="205" t="s">
        <v>18443</v>
      </c>
      <c r="H7117" s="205" t="s">
        <v>356</v>
      </c>
      <c r="I7117" s="206">
        <v>19548</v>
      </c>
      <c r="J7117" t="str">
        <f t="shared" si="448"/>
        <v>BY|Sulzbach-Rosenberg</v>
      </c>
      <c r="K7117" t="str">
        <f t="shared" si="446"/>
        <v>BY|Sulzbach-Rosenberg, St</v>
      </c>
      <c r="L7117" s="380" t="str">
        <f t="shared" si="449"/>
        <v>093710151151</v>
      </c>
      <c r="M7117">
        <f t="shared" si="447"/>
        <v>19548</v>
      </c>
    </row>
    <row r="7118" spans="1:13">
      <c r="A7118" s="127" t="s">
        <v>18444</v>
      </c>
      <c r="B7118" s="207" t="s">
        <v>18445</v>
      </c>
      <c r="C7118" s="208" t="s">
        <v>18446</v>
      </c>
      <c r="D7118" s="208" t="s">
        <v>18364</v>
      </c>
      <c r="E7118" s="205" t="s">
        <v>13</v>
      </c>
      <c r="F7118" s="205" t="s">
        <v>12</v>
      </c>
      <c r="G7118" s="205" t="s">
        <v>18444</v>
      </c>
      <c r="H7118" s="205" t="s">
        <v>356</v>
      </c>
      <c r="I7118" s="206">
        <v>3843</v>
      </c>
      <c r="J7118" t="str">
        <f t="shared" si="448"/>
        <v>BY|Ursensollen</v>
      </c>
      <c r="K7118" t="str">
        <f t="shared" si="446"/>
        <v>BY|Ursensollen</v>
      </c>
      <c r="L7118" s="380" t="str">
        <f t="shared" si="449"/>
        <v>093710154154</v>
      </c>
      <c r="M7118">
        <f t="shared" si="447"/>
        <v>3843</v>
      </c>
    </row>
    <row r="7119" spans="1:13">
      <c r="A7119" s="127" t="s">
        <v>18447</v>
      </c>
      <c r="B7119" s="207" t="s">
        <v>18448</v>
      </c>
      <c r="C7119" s="208" t="s">
        <v>18449</v>
      </c>
      <c r="D7119" s="208" t="s">
        <v>18364</v>
      </c>
      <c r="E7119" s="205" t="s">
        <v>13</v>
      </c>
      <c r="F7119" s="205" t="s">
        <v>12</v>
      </c>
      <c r="G7119" s="205" t="s">
        <v>18450</v>
      </c>
      <c r="H7119" s="205" t="s">
        <v>356</v>
      </c>
      <c r="I7119" s="206">
        <v>6920</v>
      </c>
      <c r="J7119" t="str">
        <f t="shared" si="448"/>
        <v>BY|Vilseck</v>
      </c>
      <c r="K7119" t="str">
        <f t="shared" si="446"/>
        <v>BY|Vilseck, St</v>
      </c>
      <c r="L7119" s="380" t="str">
        <f t="shared" si="449"/>
        <v>093710156156</v>
      </c>
      <c r="M7119">
        <f t="shared" si="447"/>
        <v>6920</v>
      </c>
    </row>
    <row r="7120" spans="1:13">
      <c r="A7120" s="127" t="s">
        <v>18451</v>
      </c>
      <c r="B7120" s="207" t="s">
        <v>18452</v>
      </c>
      <c r="C7120" s="208" t="s">
        <v>18421</v>
      </c>
      <c r="D7120" s="208" t="s">
        <v>18364</v>
      </c>
      <c r="E7120" s="205" t="s">
        <v>13</v>
      </c>
      <c r="F7120" s="205" t="s">
        <v>12</v>
      </c>
      <c r="G7120" s="205" t="s">
        <v>18422</v>
      </c>
      <c r="H7120" s="205" t="s">
        <v>12875</v>
      </c>
      <c r="I7120" s="206">
        <v>1272</v>
      </c>
      <c r="J7120" t="str">
        <f t="shared" si="448"/>
        <v>BY|Weigendorf</v>
      </c>
      <c r="K7120" t="str">
        <f t="shared" si="446"/>
        <v>BY|Neukirchen b.Sulzbach-R. (VGem)</v>
      </c>
      <c r="L7120" s="380" t="str">
        <f t="shared" si="449"/>
        <v>093715303157</v>
      </c>
      <c r="M7120">
        <f t="shared" si="447"/>
        <v>5191</v>
      </c>
    </row>
    <row r="7121" spans="1:13">
      <c r="A7121" s="127" t="s">
        <v>18453</v>
      </c>
      <c r="B7121" s="207" t="s">
        <v>18454</v>
      </c>
      <c r="C7121" s="208" t="s">
        <v>18455</v>
      </c>
      <c r="D7121" s="208" t="s">
        <v>18364</v>
      </c>
      <c r="E7121" s="205" t="s">
        <v>13</v>
      </c>
      <c r="F7121" s="205" t="s">
        <v>12</v>
      </c>
      <c r="G7121" s="205" t="s">
        <v>18456</v>
      </c>
      <c r="H7121" s="205" t="s">
        <v>356</v>
      </c>
      <c r="I7121" s="206">
        <v>0</v>
      </c>
      <c r="J7121" t="str">
        <f t="shared" si="448"/>
        <v>BY|Eichen (unbewohnt)</v>
      </c>
      <c r="K7121" t="str">
        <f t="shared" si="446"/>
        <v>BY|Eichen</v>
      </c>
      <c r="L7121" s="380" t="str">
        <f t="shared" si="449"/>
        <v>093719452452</v>
      </c>
      <c r="M7121">
        <f t="shared" si="447"/>
        <v>0</v>
      </c>
    </row>
    <row r="7122" spans="1:13">
      <c r="A7122" s="127" t="s">
        <v>18457</v>
      </c>
      <c r="B7122" s="207" t="s">
        <v>18458</v>
      </c>
      <c r="C7122" s="208" t="s">
        <v>18459</v>
      </c>
      <c r="D7122" s="208" t="s">
        <v>18460</v>
      </c>
      <c r="E7122" s="205" t="s">
        <v>13</v>
      </c>
      <c r="F7122" s="205" t="s">
        <v>12</v>
      </c>
      <c r="G7122" s="205" t="s">
        <v>18457</v>
      </c>
      <c r="H7122" s="205" t="s">
        <v>356</v>
      </c>
      <c r="I7122" s="206">
        <v>2048</v>
      </c>
      <c r="J7122" t="str">
        <f t="shared" si="448"/>
        <v>BY|Arnschwang</v>
      </c>
      <c r="K7122" t="str">
        <f t="shared" si="446"/>
        <v>BY|Arnschwang</v>
      </c>
      <c r="L7122" s="380" t="str">
        <f t="shared" si="449"/>
        <v>093720112112</v>
      </c>
      <c r="M7122">
        <f t="shared" si="447"/>
        <v>2048</v>
      </c>
    </row>
    <row r="7123" spans="1:13">
      <c r="A7123" s="127" t="s">
        <v>18461</v>
      </c>
      <c r="B7123" s="207" t="s">
        <v>18462</v>
      </c>
      <c r="C7123" s="208" t="s">
        <v>18463</v>
      </c>
      <c r="D7123" s="208" t="s">
        <v>18460</v>
      </c>
      <c r="E7123" s="205" t="s">
        <v>13</v>
      </c>
      <c r="F7123" s="205" t="s">
        <v>12</v>
      </c>
      <c r="G7123" s="205" t="s">
        <v>18461</v>
      </c>
      <c r="H7123" s="205" t="s">
        <v>356</v>
      </c>
      <c r="I7123" s="206">
        <v>2304</v>
      </c>
      <c r="J7123" t="str">
        <f t="shared" si="448"/>
        <v>BY|Arrach</v>
      </c>
      <c r="K7123" t="str">
        <f t="shared" si="446"/>
        <v>BY|Arrach</v>
      </c>
      <c r="L7123" s="380" t="str">
        <f t="shared" si="449"/>
        <v>093720113113</v>
      </c>
      <c r="M7123">
        <f t="shared" si="447"/>
        <v>2304</v>
      </c>
    </row>
    <row r="7124" spans="1:13">
      <c r="A7124" s="127" t="s">
        <v>18464</v>
      </c>
      <c r="B7124" s="207" t="s">
        <v>18465</v>
      </c>
      <c r="C7124" s="208" t="s">
        <v>18466</v>
      </c>
      <c r="D7124" s="208" t="s">
        <v>18460</v>
      </c>
      <c r="E7124" s="205" t="s">
        <v>13</v>
      </c>
      <c r="F7124" s="205" t="s">
        <v>12</v>
      </c>
      <c r="G7124" s="205" t="s">
        <v>18464</v>
      </c>
      <c r="H7124" s="205" t="s">
        <v>356</v>
      </c>
      <c r="I7124" s="206">
        <v>1943</v>
      </c>
      <c r="J7124" t="str">
        <f t="shared" si="448"/>
        <v>BY|Blaibach</v>
      </c>
      <c r="K7124" t="str">
        <f t="shared" si="446"/>
        <v>BY|Blaibach</v>
      </c>
      <c r="L7124" s="380" t="str">
        <f t="shared" si="449"/>
        <v>093720115115</v>
      </c>
      <c r="M7124">
        <f t="shared" si="447"/>
        <v>1943</v>
      </c>
    </row>
    <row r="7125" spans="1:13">
      <c r="A7125" s="127" t="s">
        <v>18467</v>
      </c>
      <c r="B7125" s="207" t="s">
        <v>18468</v>
      </c>
      <c r="C7125" s="208" t="s">
        <v>18469</v>
      </c>
      <c r="D7125" s="208" t="s">
        <v>18460</v>
      </c>
      <c r="E7125" s="205" t="s">
        <v>13</v>
      </c>
      <c r="F7125" s="205" t="s">
        <v>12</v>
      </c>
      <c r="G7125" s="205" t="s">
        <v>18470</v>
      </c>
      <c r="H7125" s="205" t="s">
        <v>356</v>
      </c>
      <c r="I7125" s="206">
        <v>17593</v>
      </c>
      <c r="J7125" t="str">
        <f t="shared" si="448"/>
        <v>BY|Cham</v>
      </c>
      <c r="K7125" t="str">
        <f t="shared" si="446"/>
        <v>BY|Cham, St</v>
      </c>
      <c r="L7125" s="380" t="str">
        <f t="shared" si="449"/>
        <v>093720116116</v>
      </c>
      <c r="M7125">
        <f t="shared" si="447"/>
        <v>17593</v>
      </c>
    </row>
    <row r="7126" spans="1:13">
      <c r="A7126" s="127" t="s">
        <v>18471</v>
      </c>
      <c r="B7126" s="207" t="s">
        <v>18472</v>
      </c>
      <c r="C7126" s="208" t="s">
        <v>18473</v>
      </c>
      <c r="D7126" s="208" t="s">
        <v>18460</v>
      </c>
      <c r="E7126" s="205" t="s">
        <v>13</v>
      </c>
      <c r="F7126" s="205" t="s">
        <v>12</v>
      </c>
      <c r="G7126" s="205" t="s">
        <v>18471</v>
      </c>
      <c r="H7126" s="205" t="s">
        <v>356</v>
      </c>
      <c r="I7126" s="206">
        <v>2576</v>
      </c>
      <c r="J7126" t="str">
        <f t="shared" si="448"/>
        <v>BY|Chamerau</v>
      </c>
      <c r="K7126" t="str">
        <f t="shared" si="446"/>
        <v>BY|Chamerau</v>
      </c>
      <c r="L7126" s="380" t="str">
        <f t="shared" si="449"/>
        <v>093720117117</v>
      </c>
      <c r="M7126">
        <f t="shared" si="447"/>
        <v>2576</v>
      </c>
    </row>
    <row r="7127" spans="1:13">
      <c r="A7127" s="127" t="s">
        <v>18474</v>
      </c>
      <c r="B7127" s="207" t="s">
        <v>18475</v>
      </c>
      <c r="C7127" s="208" t="s">
        <v>18476</v>
      </c>
      <c r="D7127" s="208" t="s">
        <v>18460</v>
      </c>
      <c r="E7127" s="205" t="s">
        <v>13</v>
      </c>
      <c r="F7127" s="205" t="s">
        <v>12</v>
      </c>
      <c r="G7127" s="205" t="s">
        <v>18477</v>
      </c>
      <c r="H7127" s="205" t="s">
        <v>356</v>
      </c>
      <c r="I7127" s="206">
        <v>3337</v>
      </c>
      <c r="J7127" t="str">
        <f t="shared" si="448"/>
        <v>BY|Eschlkam</v>
      </c>
      <c r="K7127" t="str">
        <f t="shared" si="446"/>
        <v>BY|Eschlkam, M</v>
      </c>
      <c r="L7127" s="380" t="str">
        <f t="shared" si="449"/>
        <v>093720124124</v>
      </c>
      <c r="M7127">
        <f t="shared" si="447"/>
        <v>3337</v>
      </c>
    </row>
    <row r="7128" spans="1:13">
      <c r="A7128" s="127" t="s">
        <v>18478</v>
      </c>
      <c r="B7128" s="207" t="s">
        <v>18479</v>
      </c>
      <c r="C7128" s="208" t="s">
        <v>18480</v>
      </c>
      <c r="D7128" s="208" t="s">
        <v>18460</v>
      </c>
      <c r="E7128" s="205" t="s">
        <v>13</v>
      </c>
      <c r="F7128" s="205" t="s">
        <v>12</v>
      </c>
      <c r="G7128" s="205" t="s">
        <v>18481</v>
      </c>
      <c r="H7128" s="205" t="s">
        <v>12875</v>
      </c>
      <c r="I7128" s="206">
        <v>3504</v>
      </c>
      <c r="J7128" t="str">
        <f t="shared" si="448"/>
        <v>BY|Falkenstein (Oberpfalz</v>
      </c>
      <c r="K7128" t="str">
        <f t="shared" si="446"/>
        <v>BY|Falkenstein (VGem)</v>
      </c>
      <c r="L7128" s="380" t="str">
        <f t="shared" si="449"/>
        <v>093725318125</v>
      </c>
      <c r="M7128">
        <f t="shared" si="447"/>
        <v>7092</v>
      </c>
    </row>
    <row r="7129" spans="1:13">
      <c r="A7129" s="127" t="s">
        <v>18482</v>
      </c>
      <c r="B7129" s="207" t="s">
        <v>18483</v>
      </c>
      <c r="C7129" s="208" t="s">
        <v>18484</v>
      </c>
      <c r="D7129" s="208" t="s">
        <v>18460</v>
      </c>
      <c r="E7129" s="205" t="s">
        <v>13</v>
      </c>
      <c r="F7129" s="205" t="s">
        <v>12</v>
      </c>
      <c r="G7129" s="205" t="s">
        <v>18485</v>
      </c>
      <c r="H7129" s="205" t="s">
        <v>356</v>
      </c>
      <c r="I7129" s="206">
        <v>8998</v>
      </c>
      <c r="J7129" t="str">
        <f t="shared" si="448"/>
        <v>BY|Furth im Wald</v>
      </c>
      <c r="K7129" t="str">
        <f t="shared" si="446"/>
        <v>BY|Furth im Wald, St</v>
      </c>
      <c r="L7129" s="380" t="str">
        <f t="shared" si="449"/>
        <v>093720126126</v>
      </c>
      <c r="M7129">
        <f t="shared" si="447"/>
        <v>8998</v>
      </c>
    </row>
    <row r="7130" spans="1:13">
      <c r="A7130" s="127" t="s">
        <v>18486</v>
      </c>
      <c r="B7130" s="207" t="s">
        <v>18487</v>
      </c>
      <c r="C7130" s="208" t="s">
        <v>18488</v>
      </c>
      <c r="D7130" s="208" t="s">
        <v>18460</v>
      </c>
      <c r="E7130" s="205" t="s">
        <v>13</v>
      </c>
      <c r="F7130" s="205" t="s">
        <v>12</v>
      </c>
      <c r="G7130" s="205" t="s">
        <v>18489</v>
      </c>
      <c r="H7130" s="205" t="s">
        <v>12875</v>
      </c>
      <c r="I7130" s="206">
        <v>860</v>
      </c>
      <c r="J7130" t="str">
        <f t="shared" si="448"/>
        <v>BY|Gleißenberg</v>
      </c>
      <c r="K7130" t="str">
        <f t="shared" si="446"/>
        <v>BY|Weiding (VGem)</v>
      </c>
      <c r="L7130" s="380" t="str">
        <f t="shared" si="449"/>
        <v>093725312128</v>
      </c>
      <c r="M7130">
        <f t="shared" si="447"/>
        <v>3343</v>
      </c>
    </row>
    <row r="7131" spans="1:13">
      <c r="A7131" s="127" t="s">
        <v>18490</v>
      </c>
      <c r="B7131" s="207" t="s">
        <v>18491</v>
      </c>
      <c r="C7131" s="208" t="s">
        <v>18492</v>
      </c>
      <c r="D7131" s="208" t="s">
        <v>18460</v>
      </c>
      <c r="E7131" s="205" t="s">
        <v>13</v>
      </c>
      <c r="F7131" s="205" t="s">
        <v>12</v>
      </c>
      <c r="G7131" s="205" t="s">
        <v>18490</v>
      </c>
      <c r="H7131" s="205" t="s">
        <v>356</v>
      </c>
      <c r="I7131" s="206">
        <v>1552</v>
      </c>
      <c r="J7131" t="str">
        <f t="shared" si="448"/>
        <v>BY|Grafenwiesen</v>
      </c>
      <c r="K7131" t="str">
        <f t="shared" si="446"/>
        <v>BY|Grafenwiesen</v>
      </c>
      <c r="L7131" s="380" t="str">
        <f t="shared" si="449"/>
        <v>093720130130</v>
      </c>
      <c r="M7131">
        <f t="shared" si="447"/>
        <v>1552</v>
      </c>
    </row>
    <row r="7132" spans="1:13">
      <c r="A7132" s="127" t="s">
        <v>18493</v>
      </c>
      <c r="B7132" s="207" t="s">
        <v>18494</v>
      </c>
      <c r="C7132" s="208" t="s">
        <v>18495</v>
      </c>
      <c r="D7132" s="208" t="s">
        <v>18460</v>
      </c>
      <c r="E7132" s="205" t="s">
        <v>13</v>
      </c>
      <c r="F7132" s="205" t="s">
        <v>12</v>
      </c>
      <c r="G7132" s="205" t="s">
        <v>18493</v>
      </c>
      <c r="H7132" s="205" t="s">
        <v>356</v>
      </c>
      <c r="I7132" s="206">
        <v>1934</v>
      </c>
      <c r="J7132" t="str">
        <f t="shared" si="448"/>
        <v>BY|Hohenwarth</v>
      </c>
      <c r="K7132" t="str">
        <f t="shared" si="446"/>
        <v>BY|Hohenwarth</v>
      </c>
      <c r="L7132" s="380" t="str">
        <f t="shared" si="449"/>
        <v>093720135135</v>
      </c>
      <c r="M7132">
        <f t="shared" si="447"/>
        <v>1934</v>
      </c>
    </row>
    <row r="7133" spans="1:13">
      <c r="A7133" s="127" t="s">
        <v>18496</v>
      </c>
      <c r="B7133" s="207" t="s">
        <v>18497</v>
      </c>
      <c r="C7133" s="208" t="s">
        <v>18498</v>
      </c>
      <c r="D7133" s="208" t="s">
        <v>18460</v>
      </c>
      <c r="E7133" s="205" t="s">
        <v>13</v>
      </c>
      <c r="F7133" s="205" t="s">
        <v>12</v>
      </c>
      <c r="G7133" s="205" t="s">
        <v>18499</v>
      </c>
      <c r="H7133" s="205" t="s">
        <v>356</v>
      </c>
      <c r="I7133" s="206">
        <v>7493</v>
      </c>
      <c r="J7133" t="str">
        <f t="shared" si="448"/>
        <v>BY|Bad Kötzting</v>
      </c>
      <c r="K7133" t="str">
        <f t="shared" si="446"/>
        <v>BY|Bad Kötzting, St</v>
      </c>
      <c r="L7133" s="380" t="str">
        <f t="shared" si="449"/>
        <v>093720137137</v>
      </c>
      <c r="M7133">
        <f t="shared" si="447"/>
        <v>7493</v>
      </c>
    </row>
    <row r="7134" spans="1:13">
      <c r="A7134" s="127" t="s">
        <v>18500</v>
      </c>
      <c r="B7134" s="207" t="s">
        <v>18501</v>
      </c>
      <c r="C7134" s="208" t="s">
        <v>18502</v>
      </c>
      <c r="D7134" s="208" t="s">
        <v>18460</v>
      </c>
      <c r="E7134" s="205" t="s">
        <v>13</v>
      </c>
      <c r="F7134" s="205" t="s">
        <v>12</v>
      </c>
      <c r="G7134" s="205" t="s">
        <v>18503</v>
      </c>
      <c r="H7134" s="205" t="s">
        <v>356</v>
      </c>
      <c r="I7134" s="206">
        <v>2720</v>
      </c>
      <c r="J7134" t="str">
        <f t="shared" si="448"/>
        <v>BY|Lam</v>
      </c>
      <c r="K7134" t="str">
        <f t="shared" si="446"/>
        <v>BY|Lam, M</v>
      </c>
      <c r="L7134" s="380" t="str">
        <f t="shared" si="449"/>
        <v>093720138138</v>
      </c>
      <c r="M7134">
        <f t="shared" si="447"/>
        <v>2720</v>
      </c>
    </row>
    <row r="7135" spans="1:13">
      <c r="A7135" s="127" t="s">
        <v>18504</v>
      </c>
      <c r="B7135" s="207" t="s">
        <v>18505</v>
      </c>
      <c r="C7135" s="208" t="s">
        <v>18480</v>
      </c>
      <c r="D7135" s="208" t="s">
        <v>18460</v>
      </c>
      <c r="E7135" s="205" t="s">
        <v>13</v>
      </c>
      <c r="F7135" s="205" t="s">
        <v>12</v>
      </c>
      <c r="G7135" s="205" t="s">
        <v>18481</v>
      </c>
      <c r="H7135" s="205" t="s">
        <v>12875</v>
      </c>
      <c r="I7135" s="206">
        <v>1762</v>
      </c>
      <c r="J7135" t="str">
        <f t="shared" si="448"/>
        <v>BY|Michelsneukirchen</v>
      </c>
      <c r="K7135" t="str">
        <f t="shared" si="446"/>
        <v>BY|Falkenstein (VGem)</v>
      </c>
      <c r="L7135" s="380" t="str">
        <f t="shared" si="449"/>
        <v>093725318142</v>
      </c>
      <c r="M7135">
        <f t="shared" si="447"/>
        <v>7092</v>
      </c>
    </row>
    <row r="7136" spans="1:13">
      <c r="A7136" s="127" t="s">
        <v>18506</v>
      </c>
      <c r="B7136" s="207" t="s">
        <v>18507</v>
      </c>
      <c r="C7136" s="208" t="s">
        <v>18508</v>
      </c>
      <c r="D7136" s="208" t="s">
        <v>18460</v>
      </c>
      <c r="E7136" s="205" t="s">
        <v>13</v>
      </c>
      <c r="F7136" s="205" t="s">
        <v>12</v>
      </c>
      <c r="G7136" s="205" t="s">
        <v>18506</v>
      </c>
      <c r="H7136" s="205" t="s">
        <v>356</v>
      </c>
      <c r="I7136" s="206">
        <v>2363</v>
      </c>
      <c r="J7136" t="str">
        <f t="shared" si="448"/>
        <v>BY|Miltach</v>
      </c>
      <c r="K7136" t="str">
        <f t="shared" si="446"/>
        <v>BY|Miltach</v>
      </c>
      <c r="L7136" s="380" t="str">
        <f t="shared" si="449"/>
        <v>093720143143</v>
      </c>
      <c r="M7136">
        <f t="shared" si="447"/>
        <v>2363</v>
      </c>
    </row>
    <row r="7137" spans="1:13">
      <c r="A7137" s="127" t="s">
        <v>18509</v>
      </c>
      <c r="B7137" s="207" t="s">
        <v>18510</v>
      </c>
      <c r="C7137" s="208" t="s">
        <v>18511</v>
      </c>
      <c r="D7137" s="208" t="s">
        <v>18460</v>
      </c>
      <c r="E7137" s="205" t="s">
        <v>13</v>
      </c>
      <c r="F7137" s="205" t="s">
        <v>12</v>
      </c>
      <c r="G7137" s="205" t="s">
        <v>18512</v>
      </c>
      <c r="H7137" s="205" t="s">
        <v>356</v>
      </c>
      <c r="I7137" s="206">
        <v>3701</v>
      </c>
      <c r="J7137" t="str">
        <f t="shared" si="448"/>
        <v>BY|Neukirchen b.Hl.Blut</v>
      </c>
      <c r="K7137" t="str">
        <f t="shared" si="446"/>
        <v>BY|Neukirchen b.Hl.Blut, M</v>
      </c>
      <c r="L7137" s="380" t="str">
        <f t="shared" si="449"/>
        <v>093720144144</v>
      </c>
      <c r="M7137">
        <f t="shared" si="447"/>
        <v>3701</v>
      </c>
    </row>
    <row r="7138" spans="1:13">
      <c r="A7138" s="127" t="s">
        <v>18513</v>
      </c>
      <c r="B7138" s="207" t="s">
        <v>18514</v>
      </c>
      <c r="C7138" s="208" t="s">
        <v>18515</v>
      </c>
      <c r="D7138" s="208" t="s">
        <v>18460</v>
      </c>
      <c r="E7138" s="205" t="s">
        <v>13</v>
      </c>
      <c r="F7138" s="205" t="s">
        <v>12</v>
      </c>
      <c r="G7138" s="205" t="s">
        <v>18513</v>
      </c>
      <c r="H7138" s="205" t="s">
        <v>356</v>
      </c>
      <c r="I7138" s="206">
        <v>2274</v>
      </c>
      <c r="J7138" t="str">
        <f t="shared" si="448"/>
        <v>BY|Pemfling</v>
      </c>
      <c r="K7138" t="str">
        <f t="shared" si="446"/>
        <v>BY|Pemfling</v>
      </c>
      <c r="L7138" s="380" t="str">
        <f t="shared" si="449"/>
        <v>093720146146</v>
      </c>
      <c r="M7138">
        <f t="shared" si="447"/>
        <v>2274</v>
      </c>
    </row>
    <row r="7139" spans="1:13">
      <c r="A7139" s="127" t="s">
        <v>18516</v>
      </c>
      <c r="B7139" s="207" t="s">
        <v>18517</v>
      </c>
      <c r="C7139" s="208" t="s">
        <v>18518</v>
      </c>
      <c r="D7139" s="208" t="s">
        <v>18460</v>
      </c>
      <c r="E7139" s="205" t="s">
        <v>13</v>
      </c>
      <c r="F7139" s="205" t="s">
        <v>12</v>
      </c>
      <c r="G7139" s="205" t="s">
        <v>18519</v>
      </c>
      <c r="H7139" s="205" t="s">
        <v>12875</v>
      </c>
      <c r="I7139" s="206">
        <v>1006</v>
      </c>
      <c r="J7139" t="str">
        <f t="shared" si="448"/>
        <v>BY|Pösing</v>
      </c>
      <c r="K7139" t="str">
        <f t="shared" si="446"/>
        <v>BY|Stamsried (VGem)</v>
      </c>
      <c r="L7139" s="380" t="str">
        <f t="shared" si="449"/>
        <v>093725310147</v>
      </c>
      <c r="M7139">
        <f t="shared" si="447"/>
        <v>3279</v>
      </c>
    </row>
    <row r="7140" spans="1:13">
      <c r="A7140" s="127" t="s">
        <v>18520</v>
      </c>
      <c r="B7140" s="207" t="s">
        <v>18521</v>
      </c>
      <c r="C7140" s="208" t="s">
        <v>18522</v>
      </c>
      <c r="D7140" s="208" t="s">
        <v>18460</v>
      </c>
      <c r="E7140" s="205" t="s">
        <v>13</v>
      </c>
      <c r="F7140" s="205" t="s">
        <v>12</v>
      </c>
      <c r="G7140" s="205" t="s">
        <v>18523</v>
      </c>
      <c r="H7140" s="205" t="s">
        <v>12875</v>
      </c>
      <c r="I7140" s="206">
        <v>1340</v>
      </c>
      <c r="J7140" t="str">
        <f t="shared" si="448"/>
        <v>BY|Reichenbach (Kreis Cham)</v>
      </c>
      <c r="K7140" t="str">
        <f t="shared" si="446"/>
        <v>BY|Walderbach (VGem)</v>
      </c>
      <c r="L7140" s="380" t="str">
        <f t="shared" si="449"/>
        <v>093725313149</v>
      </c>
      <c r="M7140">
        <f t="shared" si="447"/>
        <v>3737</v>
      </c>
    </row>
    <row r="7141" spans="1:13">
      <c r="A7141" s="127" t="s">
        <v>18524</v>
      </c>
      <c r="B7141" s="207" t="s">
        <v>18525</v>
      </c>
      <c r="C7141" s="208" t="s">
        <v>18480</v>
      </c>
      <c r="D7141" s="208" t="s">
        <v>18460</v>
      </c>
      <c r="E7141" s="205" t="s">
        <v>13</v>
      </c>
      <c r="F7141" s="205" t="s">
        <v>12</v>
      </c>
      <c r="G7141" s="205" t="s">
        <v>18481</v>
      </c>
      <c r="H7141" s="205" t="s">
        <v>12875</v>
      </c>
      <c r="I7141" s="206">
        <v>1826</v>
      </c>
      <c r="J7141" t="str">
        <f t="shared" si="448"/>
        <v>BY|Rettenbach (Oberpfalz)</v>
      </c>
      <c r="K7141" t="str">
        <f t="shared" si="446"/>
        <v>BY|Falkenstein (VGem)</v>
      </c>
      <c r="L7141" s="380" t="str">
        <f t="shared" si="449"/>
        <v>093725318150</v>
      </c>
      <c r="M7141">
        <f t="shared" si="447"/>
        <v>7092</v>
      </c>
    </row>
    <row r="7142" spans="1:13">
      <c r="A7142" s="127" t="s">
        <v>18526</v>
      </c>
      <c r="B7142" s="207" t="s">
        <v>18527</v>
      </c>
      <c r="C7142" s="208" t="s">
        <v>18528</v>
      </c>
      <c r="D7142" s="208" t="s">
        <v>18460</v>
      </c>
      <c r="E7142" s="205" t="s">
        <v>13</v>
      </c>
      <c r="F7142" s="205" t="s">
        <v>12</v>
      </c>
      <c r="G7142" s="205" t="s">
        <v>6689</v>
      </c>
      <c r="H7142" s="205" t="s">
        <v>356</v>
      </c>
      <c r="I7142" s="206">
        <v>1818</v>
      </c>
      <c r="J7142" t="str">
        <f t="shared" si="448"/>
        <v>BY|Rimbach (Oberpfalz)</v>
      </c>
      <c r="K7142" t="str">
        <f t="shared" si="446"/>
        <v>BY|Rimbach</v>
      </c>
      <c r="L7142" s="380" t="str">
        <f t="shared" si="449"/>
        <v>093720151151</v>
      </c>
      <c r="M7142">
        <f t="shared" si="447"/>
        <v>1818</v>
      </c>
    </row>
    <row r="7143" spans="1:13">
      <c r="A7143" s="127" t="s">
        <v>18529</v>
      </c>
      <c r="B7143" s="207" t="s">
        <v>18530</v>
      </c>
      <c r="C7143" s="208" t="s">
        <v>18531</v>
      </c>
      <c r="D7143" s="208" t="s">
        <v>18460</v>
      </c>
      <c r="E7143" s="205" t="s">
        <v>13</v>
      </c>
      <c r="F7143" s="205" t="s">
        <v>12</v>
      </c>
      <c r="G7143" s="205" t="s">
        <v>18532</v>
      </c>
      <c r="H7143" s="205" t="s">
        <v>356</v>
      </c>
      <c r="I7143" s="206">
        <v>13224</v>
      </c>
      <c r="J7143" t="str">
        <f t="shared" si="448"/>
        <v>BY|Roding</v>
      </c>
      <c r="K7143" t="str">
        <f t="shared" si="446"/>
        <v>BY|Roding, St</v>
      </c>
      <c r="L7143" s="380" t="str">
        <f t="shared" si="449"/>
        <v>093720153153</v>
      </c>
      <c r="M7143">
        <f t="shared" si="447"/>
        <v>13224</v>
      </c>
    </row>
    <row r="7144" spans="1:13">
      <c r="A7144" s="127" t="s">
        <v>18533</v>
      </c>
      <c r="B7144" s="207" t="s">
        <v>18534</v>
      </c>
      <c r="C7144" s="208" t="s">
        <v>18535</v>
      </c>
      <c r="D7144" s="208" t="s">
        <v>18460</v>
      </c>
      <c r="E7144" s="205" t="s">
        <v>13</v>
      </c>
      <c r="F7144" s="205" t="s">
        <v>12</v>
      </c>
      <c r="G7144" s="205" t="s">
        <v>18536</v>
      </c>
      <c r="H7144" s="205" t="s">
        <v>356</v>
      </c>
      <c r="I7144" s="206">
        <v>3328</v>
      </c>
      <c r="J7144" t="str">
        <f t="shared" si="448"/>
        <v>BY|Rötz</v>
      </c>
      <c r="K7144" t="str">
        <f t="shared" si="446"/>
        <v>BY|Rötz, St</v>
      </c>
      <c r="L7144" s="380" t="str">
        <f t="shared" si="449"/>
        <v>093720154154</v>
      </c>
      <c r="M7144">
        <f t="shared" si="447"/>
        <v>3328</v>
      </c>
    </row>
    <row r="7145" spans="1:13">
      <c r="A7145" s="127" t="s">
        <v>18537</v>
      </c>
      <c r="B7145" s="207" t="s">
        <v>18538</v>
      </c>
      <c r="C7145" s="208" t="s">
        <v>18539</v>
      </c>
      <c r="D7145" s="208" t="s">
        <v>18460</v>
      </c>
      <c r="E7145" s="205" t="s">
        <v>13</v>
      </c>
      <c r="F7145" s="205" t="s">
        <v>12</v>
      </c>
      <c r="G7145" s="205" t="s">
        <v>18537</v>
      </c>
      <c r="H7145" s="205" t="s">
        <v>356</v>
      </c>
      <c r="I7145" s="206">
        <v>2275</v>
      </c>
      <c r="J7145" t="str">
        <f t="shared" si="448"/>
        <v>BY|Runding</v>
      </c>
      <c r="K7145" t="str">
        <f t="shared" si="446"/>
        <v>BY|Runding</v>
      </c>
      <c r="L7145" s="380" t="str">
        <f t="shared" si="449"/>
        <v>093720155155</v>
      </c>
      <c r="M7145">
        <f t="shared" si="447"/>
        <v>2275</v>
      </c>
    </row>
    <row r="7146" spans="1:13">
      <c r="A7146" s="127" t="s">
        <v>18540</v>
      </c>
      <c r="B7146" s="207" t="s">
        <v>18541</v>
      </c>
      <c r="C7146" s="208" t="s">
        <v>18542</v>
      </c>
      <c r="D7146" s="208" t="s">
        <v>18460</v>
      </c>
      <c r="E7146" s="205" t="s">
        <v>13</v>
      </c>
      <c r="F7146" s="205" t="s">
        <v>12</v>
      </c>
      <c r="G7146" s="205" t="s">
        <v>18540</v>
      </c>
      <c r="H7146" s="205" t="s">
        <v>356</v>
      </c>
      <c r="I7146" s="206">
        <v>1971</v>
      </c>
      <c r="J7146" t="str">
        <f t="shared" si="448"/>
        <v>BY|Schönthal</v>
      </c>
      <c r="K7146" t="str">
        <f t="shared" si="446"/>
        <v>BY|Schönthal</v>
      </c>
      <c r="L7146" s="380" t="str">
        <f t="shared" si="449"/>
        <v>093720157157</v>
      </c>
      <c r="M7146">
        <f t="shared" si="447"/>
        <v>1971</v>
      </c>
    </row>
    <row r="7147" spans="1:13">
      <c r="A7147" s="127" t="s">
        <v>18543</v>
      </c>
      <c r="B7147" s="207" t="s">
        <v>18544</v>
      </c>
      <c r="C7147" s="208" t="s">
        <v>18545</v>
      </c>
      <c r="D7147" s="208" t="s">
        <v>18460</v>
      </c>
      <c r="E7147" s="205" t="s">
        <v>13</v>
      </c>
      <c r="F7147" s="205" t="s">
        <v>12</v>
      </c>
      <c r="G7147" s="205" t="s">
        <v>13303</v>
      </c>
      <c r="H7147" s="205" t="s">
        <v>356</v>
      </c>
      <c r="I7147" s="206">
        <v>3027</v>
      </c>
      <c r="J7147" t="str">
        <f t="shared" si="448"/>
        <v>BY|Schorndorf (Oberpfalz)</v>
      </c>
      <c r="K7147" t="str">
        <f t="shared" si="446"/>
        <v>BY|Schorndorf</v>
      </c>
      <c r="L7147" s="380" t="str">
        <f t="shared" si="449"/>
        <v>093720158158</v>
      </c>
      <c r="M7147">
        <f t="shared" si="447"/>
        <v>3027</v>
      </c>
    </row>
    <row r="7148" spans="1:13">
      <c r="A7148" s="127" t="s">
        <v>18546</v>
      </c>
      <c r="B7148" s="207" t="s">
        <v>18547</v>
      </c>
      <c r="C7148" s="208" t="s">
        <v>18518</v>
      </c>
      <c r="D7148" s="208" t="s">
        <v>18460</v>
      </c>
      <c r="E7148" s="205" t="s">
        <v>13</v>
      </c>
      <c r="F7148" s="205" t="s">
        <v>12</v>
      </c>
      <c r="G7148" s="205" t="s">
        <v>18519</v>
      </c>
      <c r="H7148" s="205" t="s">
        <v>12875</v>
      </c>
      <c r="I7148" s="206">
        <v>2273</v>
      </c>
      <c r="J7148" t="str">
        <f t="shared" si="448"/>
        <v>BY|Stamsried</v>
      </c>
      <c r="K7148" t="str">
        <f t="shared" si="446"/>
        <v>BY|Stamsried (VGem)</v>
      </c>
      <c r="L7148" s="380" t="str">
        <f t="shared" si="449"/>
        <v>093725310161</v>
      </c>
      <c r="M7148">
        <f t="shared" si="447"/>
        <v>3279</v>
      </c>
    </row>
    <row r="7149" spans="1:13">
      <c r="A7149" s="127" t="s">
        <v>18548</v>
      </c>
      <c r="B7149" s="207" t="s">
        <v>18549</v>
      </c>
      <c r="C7149" s="208" t="s">
        <v>18550</v>
      </c>
      <c r="D7149" s="208" t="s">
        <v>18460</v>
      </c>
      <c r="E7149" s="205" t="s">
        <v>13</v>
      </c>
      <c r="F7149" s="205" t="s">
        <v>12</v>
      </c>
      <c r="G7149" s="205" t="s">
        <v>18551</v>
      </c>
      <c r="H7149" s="205" t="s">
        <v>12875</v>
      </c>
      <c r="I7149" s="206">
        <v>1876</v>
      </c>
      <c r="J7149" t="str">
        <f t="shared" si="448"/>
        <v>BY|Tiefenbach (Oberpfalz)</v>
      </c>
      <c r="K7149" t="str">
        <f t="shared" si="446"/>
        <v>BY|Tiefenbach (VGem)</v>
      </c>
      <c r="L7149" s="380" t="str">
        <f t="shared" si="449"/>
        <v>093725308163</v>
      </c>
      <c r="M7149">
        <f t="shared" si="447"/>
        <v>2863</v>
      </c>
    </row>
    <row r="7150" spans="1:13">
      <c r="A7150" s="127" t="s">
        <v>18552</v>
      </c>
      <c r="B7150" s="207" t="s">
        <v>18553</v>
      </c>
      <c r="C7150" s="208" t="s">
        <v>18554</v>
      </c>
      <c r="D7150" s="208" t="s">
        <v>18460</v>
      </c>
      <c r="E7150" s="205" t="s">
        <v>13</v>
      </c>
      <c r="F7150" s="205" t="s">
        <v>12</v>
      </c>
      <c r="G7150" s="205" t="s">
        <v>18552</v>
      </c>
      <c r="H7150" s="205" t="s">
        <v>356</v>
      </c>
      <c r="I7150" s="206">
        <v>4323</v>
      </c>
      <c r="J7150" t="str">
        <f t="shared" si="448"/>
        <v>BY|Traitsching</v>
      </c>
      <c r="K7150" t="str">
        <f t="shared" si="446"/>
        <v>BY|Traitsching</v>
      </c>
      <c r="L7150" s="380" t="str">
        <f t="shared" si="449"/>
        <v>093720164164</v>
      </c>
      <c r="M7150">
        <f t="shared" si="447"/>
        <v>4323</v>
      </c>
    </row>
    <row r="7151" spans="1:13">
      <c r="A7151" s="127" t="s">
        <v>18555</v>
      </c>
      <c r="B7151" s="207" t="s">
        <v>18556</v>
      </c>
      <c r="C7151" s="208" t="s">
        <v>18550</v>
      </c>
      <c r="D7151" s="208" t="s">
        <v>18460</v>
      </c>
      <c r="E7151" s="205" t="s">
        <v>13</v>
      </c>
      <c r="F7151" s="205" t="s">
        <v>12</v>
      </c>
      <c r="G7151" s="205" t="s">
        <v>18551</v>
      </c>
      <c r="H7151" s="205" t="s">
        <v>12875</v>
      </c>
      <c r="I7151" s="206">
        <v>987</v>
      </c>
      <c r="J7151" t="str">
        <f t="shared" si="448"/>
        <v>BY|Treffelstein</v>
      </c>
      <c r="K7151" t="str">
        <f t="shared" si="446"/>
        <v>BY|Tiefenbach (VGem)</v>
      </c>
      <c r="L7151" s="380" t="str">
        <f t="shared" si="449"/>
        <v>093725308165</v>
      </c>
      <c r="M7151">
        <f t="shared" si="447"/>
        <v>2863</v>
      </c>
    </row>
    <row r="7152" spans="1:13">
      <c r="A7152" s="127" t="s">
        <v>18557</v>
      </c>
      <c r="B7152" s="207" t="s">
        <v>18558</v>
      </c>
      <c r="C7152" s="208" t="s">
        <v>18559</v>
      </c>
      <c r="D7152" s="208" t="s">
        <v>18460</v>
      </c>
      <c r="E7152" s="205" t="s">
        <v>13</v>
      </c>
      <c r="F7152" s="205" t="s">
        <v>12</v>
      </c>
      <c r="G7152" s="205" t="s">
        <v>18560</v>
      </c>
      <c r="H7152" s="205" t="s">
        <v>12875</v>
      </c>
      <c r="I7152" s="206">
        <v>1865</v>
      </c>
      <c r="J7152" t="str">
        <f t="shared" si="448"/>
        <v>BY|Zell</v>
      </c>
      <c r="K7152" t="str">
        <f t="shared" si="446"/>
        <v>BY|Wald (VGem)</v>
      </c>
      <c r="L7152" s="380" t="str">
        <f t="shared" si="449"/>
        <v>093725317167</v>
      </c>
      <c r="M7152">
        <f t="shared" si="447"/>
        <v>4946</v>
      </c>
    </row>
    <row r="7153" spans="1:13">
      <c r="A7153" s="127" t="s">
        <v>18561</v>
      </c>
      <c r="B7153" s="207" t="s">
        <v>18562</v>
      </c>
      <c r="C7153" s="208" t="s">
        <v>18563</v>
      </c>
      <c r="D7153" s="208" t="s">
        <v>18460</v>
      </c>
      <c r="E7153" s="205" t="s">
        <v>13</v>
      </c>
      <c r="F7153" s="205" t="s">
        <v>12</v>
      </c>
      <c r="G7153" s="205" t="s">
        <v>18561</v>
      </c>
      <c r="H7153" s="205" t="s">
        <v>356</v>
      </c>
      <c r="I7153" s="206">
        <v>2060</v>
      </c>
      <c r="J7153" t="str">
        <f t="shared" si="448"/>
        <v>BY|Waffenbrunn</v>
      </c>
      <c r="K7153" t="str">
        <f t="shared" si="446"/>
        <v>BY|Waffenbrunn</v>
      </c>
      <c r="L7153" s="380" t="str">
        <f t="shared" si="449"/>
        <v>093720168168</v>
      </c>
      <c r="M7153">
        <f t="shared" si="447"/>
        <v>2060</v>
      </c>
    </row>
    <row r="7154" spans="1:13">
      <c r="A7154" s="127" t="s">
        <v>18564</v>
      </c>
      <c r="B7154" s="207" t="s">
        <v>18565</v>
      </c>
      <c r="C7154" s="208" t="s">
        <v>18559</v>
      </c>
      <c r="D7154" s="208" t="s">
        <v>18460</v>
      </c>
      <c r="E7154" s="205" t="s">
        <v>13</v>
      </c>
      <c r="F7154" s="205" t="s">
        <v>12</v>
      </c>
      <c r="G7154" s="205" t="s">
        <v>18560</v>
      </c>
      <c r="H7154" s="205" t="s">
        <v>12875</v>
      </c>
      <c r="I7154" s="206">
        <v>3081</v>
      </c>
      <c r="J7154" t="str">
        <f t="shared" si="448"/>
        <v>BY|Wald (Oberpfalz)</v>
      </c>
      <c r="K7154" t="str">
        <f t="shared" si="446"/>
        <v>BY|Wald (VGem)</v>
      </c>
      <c r="L7154" s="380" t="str">
        <f t="shared" si="449"/>
        <v>093725317169</v>
      </c>
      <c r="M7154">
        <f t="shared" si="447"/>
        <v>4946</v>
      </c>
    </row>
    <row r="7155" spans="1:13">
      <c r="A7155" s="127" t="s">
        <v>18566</v>
      </c>
      <c r="B7155" s="207" t="s">
        <v>18567</v>
      </c>
      <c r="C7155" s="208" t="s">
        <v>18522</v>
      </c>
      <c r="D7155" s="208" t="s">
        <v>18460</v>
      </c>
      <c r="E7155" s="205" t="s">
        <v>13</v>
      </c>
      <c r="F7155" s="205" t="s">
        <v>12</v>
      </c>
      <c r="G7155" s="205" t="s">
        <v>18523</v>
      </c>
      <c r="H7155" s="205" t="s">
        <v>12875</v>
      </c>
      <c r="I7155" s="206">
        <v>2397</v>
      </c>
      <c r="J7155" t="str">
        <f t="shared" si="448"/>
        <v>BY|Walderbach</v>
      </c>
      <c r="K7155" t="str">
        <f t="shared" si="446"/>
        <v>BY|Walderbach (VGem)</v>
      </c>
      <c r="L7155" s="380" t="str">
        <f t="shared" si="449"/>
        <v>093725313170</v>
      </c>
      <c r="M7155">
        <f t="shared" si="447"/>
        <v>3737</v>
      </c>
    </row>
    <row r="7156" spans="1:13">
      <c r="A7156" s="127" t="s">
        <v>18568</v>
      </c>
      <c r="B7156" s="207" t="s">
        <v>18569</v>
      </c>
      <c r="C7156" s="208" t="s">
        <v>18570</v>
      </c>
      <c r="D7156" s="208" t="s">
        <v>18460</v>
      </c>
      <c r="E7156" s="205" t="s">
        <v>13</v>
      </c>
      <c r="F7156" s="205" t="s">
        <v>12</v>
      </c>
      <c r="G7156" s="205" t="s">
        <v>18571</v>
      </c>
      <c r="H7156" s="205" t="s">
        <v>356</v>
      </c>
      <c r="I7156" s="206">
        <v>6781</v>
      </c>
      <c r="J7156" t="str">
        <f t="shared" si="448"/>
        <v>BY|Waldmünchen</v>
      </c>
      <c r="K7156" t="str">
        <f t="shared" si="446"/>
        <v>BY|Waldmünchen, St</v>
      </c>
      <c r="L7156" s="380" t="str">
        <f t="shared" si="449"/>
        <v>093720171171</v>
      </c>
      <c r="M7156">
        <f t="shared" si="447"/>
        <v>6781</v>
      </c>
    </row>
    <row r="7157" spans="1:13">
      <c r="A7157" s="127" t="s">
        <v>18572</v>
      </c>
      <c r="B7157" s="207" t="s">
        <v>18573</v>
      </c>
      <c r="C7157" s="208" t="s">
        <v>18488</v>
      </c>
      <c r="D7157" s="208" t="s">
        <v>18460</v>
      </c>
      <c r="E7157" s="205" t="s">
        <v>13</v>
      </c>
      <c r="F7157" s="205" t="s">
        <v>12</v>
      </c>
      <c r="G7157" s="205" t="s">
        <v>18489</v>
      </c>
      <c r="H7157" s="205" t="s">
        <v>12875</v>
      </c>
      <c r="I7157" s="206">
        <v>2483</v>
      </c>
      <c r="J7157" t="str">
        <f t="shared" si="448"/>
        <v>BY|Weiding (Kreis Cham)</v>
      </c>
      <c r="K7157" t="str">
        <f t="shared" si="446"/>
        <v>BY|Weiding (VGem)</v>
      </c>
      <c r="L7157" s="380" t="str">
        <f t="shared" si="449"/>
        <v>093725312174</v>
      </c>
      <c r="M7157">
        <f t="shared" si="447"/>
        <v>3343</v>
      </c>
    </row>
    <row r="7158" spans="1:13">
      <c r="A7158" s="127" t="s">
        <v>18574</v>
      </c>
      <c r="B7158" s="207" t="s">
        <v>18575</v>
      </c>
      <c r="C7158" s="208" t="s">
        <v>18576</v>
      </c>
      <c r="D7158" s="208" t="s">
        <v>18460</v>
      </c>
      <c r="E7158" s="205" t="s">
        <v>13</v>
      </c>
      <c r="F7158" s="205" t="s">
        <v>12</v>
      </c>
      <c r="G7158" s="205" t="s">
        <v>18574</v>
      </c>
      <c r="H7158" s="205" t="s">
        <v>356</v>
      </c>
      <c r="I7158" s="206">
        <v>2081</v>
      </c>
      <c r="J7158" t="str">
        <f t="shared" si="448"/>
        <v>BY|Willmering</v>
      </c>
      <c r="K7158" t="str">
        <f t="shared" si="446"/>
        <v>BY|Willmering</v>
      </c>
      <c r="L7158" s="380" t="str">
        <f t="shared" si="449"/>
        <v>093720175175</v>
      </c>
      <c r="M7158">
        <f t="shared" si="447"/>
        <v>2081</v>
      </c>
    </row>
    <row r="7159" spans="1:13">
      <c r="A7159" s="127" t="s">
        <v>18577</v>
      </c>
      <c r="B7159" s="207" t="s">
        <v>18578</v>
      </c>
      <c r="C7159" s="208" t="s">
        <v>18579</v>
      </c>
      <c r="D7159" s="208" t="s">
        <v>18460</v>
      </c>
      <c r="E7159" s="205" t="s">
        <v>13</v>
      </c>
      <c r="F7159" s="205" t="s">
        <v>12</v>
      </c>
      <c r="G7159" s="205" t="s">
        <v>18577</v>
      </c>
      <c r="H7159" s="205" t="s">
        <v>356</v>
      </c>
      <c r="I7159" s="206">
        <v>2087</v>
      </c>
      <c r="J7159" t="str">
        <f t="shared" si="448"/>
        <v>BY|Zandt</v>
      </c>
      <c r="K7159" t="str">
        <f t="shared" si="446"/>
        <v>BY|Zandt</v>
      </c>
      <c r="L7159" s="380" t="str">
        <f t="shared" si="449"/>
        <v>093720177177</v>
      </c>
      <c r="M7159">
        <f t="shared" si="447"/>
        <v>2087</v>
      </c>
    </row>
    <row r="7160" spans="1:13">
      <c r="A7160" s="127" t="s">
        <v>18580</v>
      </c>
      <c r="B7160" s="207" t="s">
        <v>18581</v>
      </c>
      <c r="C7160" s="208" t="s">
        <v>18582</v>
      </c>
      <c r="D7160" s="208" t="s">
        <v>18460</v>
      </c>
      <c r="E7160" s="205" t="s">
        <v>13</v>
      </c>
      <c r="F7160" s="205" t="s">
        <v>12</v>
      </c>
      <c r="G7160" s="205" t="s">
        <v>18580</v>
      </c>
      <c r="H7160" s="205" t="s">
        <v>356</v>
      </c>
      <c r="I7160" s="206">
        <v>1875</v>
      </c>
      <c r="J7160" t="str">
        <f t="shared" si="448"/>
        <v>BY|Lohberg</v>
      </c>
      <c r="K7160" t="str">
        <f t="shared" si="446"/>
        <v>BY|Lohberg</v>
      </c>
      <c r="L7160" s="380" t="str">
        <f t="shared" si="449"/>
        <v>093720178178</v>
      </c>
      <c r="M7160">
        <f t="shared" si="447"/>
        <v>1875</v>
      </c>
    </row>
    <row r="7161" spans="1:13">
      <c r="A7161" s="127" t="s">
        <v>18583</v>
      </c>
      <c r="B7161" s="207" t="s">
        <v>18584</v>
      </c>
      <c r="C7161" s="208" t="s">
        <v>18585</v>
      </c>
      <c r="D7161" s="208" t="s">
        <v>18586</v>
      </c>
      <c r="E7161" s="205" t="s">
        <v>13</v>
      </c>
      <c r="F7161" s="205" t="s">
        <v>12</v>
      </c>
      <c r="G7161" s="205" t="s">
        <v>18587</v>
      </c>
      <c r="H7161" s="205" t="s">
        <v>356</v>
      </c>
      <c r="I7161" s="206">
        <v>9063</v>
      </c>
      <c r="J7161" t="str">
        <f t="shared" si="448"/>
        <v>BY|Berching</v>
      </c>
      <c r="K7161" t="str">
        <f t="shared" si="446"/>
        <v>BY|Berching, St</v>
      </c>
      <c r="L7161" s="380" t="str">
        <f t="shared" si="449"/>
        <v>093730112112</v>
      </c>
      <c r="M7161">
        <f t="shared" si="447"/>
        <v>9063</v>
      </c>
    </row>
    <row r="7162" spans="1:13">
      <c r="A7162" s="127" t="s">
        <v>18588</v>
      </c>
      <c r="B7162" s="207" t="s">
        <v>18589</v>
      </c>
      <c r="C7162" s="208" t="s">
        <v>18590</v>
      </c>
      <c r="D7162" s="208" t="s">
        <v>18586</v>
      </c>
      <c r="E7162" s="205" t="s">
        <v>13</v>
      </c>
      <c r="F7162" s="205" t="s">
        <v>12</v>
      </c>
      <c r="G7162" s="205" t="s">
        <v>18588</v>
      </c>
      <c r="H7162" s="205" t="s">
        <v>356</v>
      </c>
      <c r="I7162" s="206">
        <v>8182</v>
      </c>
      <c r="J7162" t="str">
        <f t="shared" si="448"/>
        <v>BY|Berg b.Neumarkt i.d.OPf.</v>
      </c>
      <c r="K7162" t="str">
        <f t="shared" si="446"/>
        <v>BY|Berg b.Neumarkt i.d.OPf.</v>
      </c>
      <c r="L7162" s="380" t="str">
        <f t="shared" si="449"/>
        <v>093730113113</v>
      </c>
      <c r="M7162">
        <f t="shared" si="447"/>
        <v>8182</v>
      </c>
    </row>
    <row r="7163" spans="1:13">
      <c r="A7163" s="127" t="s">
        <v>18591</v>
      </c>
      <c r="B7163" s="207" t="s">
        <v>18592</v>
      </c>
      <c r="C7163" s="208" t="s">
        <v>18593</v>
      </c>
      <c r="D7163" s="208" t="s">
        <v>18586</v>
      </c>
      <c r="E7163" s="205" t="s">
        <v>13</v>
      </c>
      <c r="F7163" s="205" t="s">
        <v>12</v>
      </c>
      <c r="G7163" s="205" t="s">
        <v>18594</v>
      </c>
      <c r="H7163" s="205" t="s">
        <v>12875</v>
      </c>
      <c r="I7163" s="206">
        <v>2627</v>
      </c>
      <c r="J7163" t="str">
        <f t="shared" si="448"/>
        <v>BY|Berngau</v>
      </c>
      <c r="K7163" t="str">
        <f t="shared" si="446"/>
        <v>BY|Neumarkt i.d.OPf. (VGem)</v>
      </c>
      <c r="L7163" s="380" t="str">
        <f t="shared" si="449"/>
        <v>093735321114</v>
      </c>
      <c r="M7163">
        <f t="shared" si="447"/>
        <v>9699</v>
      </c>
    </row>
    <row r="7164" spans="1:13">
      <c r="A7164" s="127" t="s">
        <v>18595</v>
      </c>
      <c r="B7164" s="207" t="s">
        <v>18596</v>
      </c>
      <c r="C7164" s="208" t="s">
        <v>18597</v>
      </c>
      <c r="D7164" s="208" t="s">
        <v>18586</v>
      </c>
      <c r="E7164" s="205" t="s">
        <v>13</v>
      </c>
      <c r="F7164" s="205" t="s">
        <v>12</v>
      </c>
      <c r="G7164" s="205" t="s">
        <v>18598</v>
      </c>
      <c r="H7164" s="205" t="s">
        <v>356</v>
      </c>
      <c r="I7164" s="206">
        <v>3600</v>
      </c>
      <c r="J7164" t="str">
        <f t="shared" si="448"/>
        <v>BY|Breitenbrunn (Oberpfalz)</v>
      </c>
      <c r="K7164" t="str">
        <f t="shared" si="446"/>
        <v>BY|Breitenbrunn, M</v>
      </c>
      <c r="L7164" s="380" t="str">
        <f t="shared" si="449"/>
        <v>093730115115</v>
      </c>
      <c r="M7164">
        <f t="shared" si="447"/>
        <v>3600</v>
      </c>
    </row>
    <row r="7165" spans="1:13">
      <c r="A7165" s="127" t="s">
        <v>18599</v>
      </c>
      <c r="B7165" s="207" t="s">
        <v>18600</v>
      </c>
      <c r="C7165" s="208" t="s">
        <v>18601</v>
      </c>
      <c r="D7165" s="208" t="s">
        <v>18586</v>
      </c>
      <c r="E7165" s="205" t="s">
        <v>13</v>
      </c>
      <c r="F7165" s="205" t="s">
        <v>12</v>
      </c>
      <c r="G7165" s="205" t="s">
        <v>18599</v>
      </c>
      <c r="H7165" s="205" t="s">
        <v>356</v>
      </c>
      <c r="I7165" s="206">
        <v>5394</v>
      </c>
      <c r="J7165" t="str">
        <f t="shared" si="448"/>
        <v>BY|Deining</v>
      </c>
      <c r="K7165" t="str">
        <f t="shared" si="446"/>
        <v>BY|Deining</v>
      </c>
      <c r="L7165" s="380" t="str">
        <f t="shared" si="449"/>
        <v>093730119119</v>
      </c>
      <c r="M7165">
        <f t="shared" si="447"/>
        <v>5394</v>
      </c>
    </row>
    <row r="7166" spans="1:13">
      <c r="A7166" s="127" t="s">
        <v>18602</v>
      </c>
      <c r="B7166" s="207" t="s">
        <v>18603</v>
      </c>
      <c r="C7166" s="208" t="s">
        <v>18604</v>
      </c>
      <c r="D7166" s="208" t="s">
        <v>18586</v>
      </c>
      <c r="E7166" s="205" t="s">
        <v>13</v>
      </c>
      <c r="F7166" s="205" t="s">
        <v>12</v>
      </c>
      <c r="G7166" s="205" t="s">
        <v>18605</v>
      </c>
      <c r="H7166" s="205" t="s">
        <v>356</v>
      </c>
      <c r="I7166" s="206">
        <v>6257</v>
      </c>
      <c r="J7166" t="str">
        <f t="shared" si="448"/>
        <v>BY|Dietfurt a.d.Altmühl</v>
      </c>
      <c r="K7166" t="str">
        <f t="shared" si="446"/>
        <v>BY|Dietfurt a.d.Altmühl, St</v>
      </c>
      <c r="L7166" s="380" t="str">
        <f t="shared" si="449"/>
        <v>093730121121</v>
      </c>
      <c r="M7166">
        <f t="shared" si="447"/>
        <v>6257</v>
      </c>
    </row>
    <row r="7167" spans="1:13">
      <c r="A7167" s="127" t="s">
        <v>18606</v>
      </c>
      <c r="B7167" s="207" t="s">
        <v>18607</v>
      </c>
      <c r="C7167" s="208" t="s">
        <v>18608</v>
      </c>
      <c r="D7167" s="208" t="s">
        <v>18586</v>
      </c>
      <c r="E7167" s="205" t="s">
        <v>13</v>
      </c>
      <c r="F7167" s="205" t="s">
        <v>12</v>
      </c>
      <c r="G7167" s="205" t="s">
        <v>18609</v>
      </c>
      <c r="H7167" s="205" t="s">
        <v>356</v>
      </c>
      <c r="I7167" s="206">
        <v>9345</v>
      </c>
      <c r="J7167" t="str">
        <f t="shared" si="448"/>
        <v>BY|Freystadt</v>
      </c>
      <c r="K7167" t="str">
        <f t="shared" si="446"/>
        <v>BY|Freystadt, St</v>
      </c>
      <c r="L7167" s="380" t="str">
        <f t="shared" si="449"/>
        <v>093730126126</v>
      </c>
      <c r="M7167">
        <f t="shared" si="447"/>
        <v>9345</v>
      </c>
    </row>
    <row r="7168" spans="1:13">
      <c r="A7168" s="127" t="s">
        <v>18610</v>
      </c>
      <c r="B7168" s="207" t="s">
        <v>18611</v>
      </c>
      <c r="C7168" s="208" t="s">
        <v>18612</v>
      </c>
      <c r="D7168" s="208" t="s">
        <v>18586</v>
      </c>
      <c r="E7168" s="205" t="s">
        <v>13</v>
      </c>
      <c r="F7168" s="205" t="s">
        <v>12</v>
      </c>
      <c r="G7168" s="205" t="s">
        <v>18613</v>
      </c>
      <c r="H7168" s="205" t="s">
        <v>356</v>
      </c>
      <c r="I7168" s="206">
        <v>2358</v>
      </c>
      <c r="J7168" t="str">
        <f t="shared" si="448"/>
        <v>BY|Hohenfels (Oberpfalz)</v>
      </c>
      <c r="K7168" t="str">
        <f t="shared" si="446"/>
        <v>BY|Hohenfels, M</v>
      </c>
      <c r="L7168" s="380" t="str">
        <f t="shared" si="449"/>
        <v>093730134134</v>
      </c>
      <c r="M7168">
        <f t="shared" si="447"/>
        <v>2358</v>
      </c>
    </row>
    <row r="7169" spans="1:13">
      <c r="A7169" s="127" t="s">
        <v>18614</v>
      </c>
      <c r="B7169" s="207" t="s">
        <v>18615</v>
      </c>
      <c r="C7169" s="208" t="s">
        <v>18616</v>
      </c>
      <c r="D7169" s="208" t="s">
        <v>18586</v>
      </c>
      <c r="E7169" s="205" t="s">
        <v>13</v>
      </c>
      <c r="F7169" s="205" t="s">
        <v>12</v>
      </c>
      <c r="G7169" s="205" t="s">
        <v>18617</v>
      </c>
      <c r="H7169" s="205" t="s">
        <v>356</v>
      </c>
      <c r="I7169" s="206">
        <v>3760</v>
      </c>
      <c r="J7169" t="str">
        <f t="shared" si="448"/>
        <v>BY|Lauterhofen</v>
      </c>
      <c r="K7169" t="str">
        <f t="shared" si="446"/>
        <v>BY|Lauterhofen, M</v>
      </c>
      <c r="L7169" s="380" t="str">
        <f t="shared" si="449"/>
        <v>093730140140</v>
      </c>
      <c r="M7169">
        <f t="shared" si="447"/>
        <v>3760</v>
      </c>
    </row>
    <row r="7170" spans="1:13">
      <c r="A7170" s="127" t="s">
        <v>18618</v>
      </c>
      <c r="B7170" s="207" t="s">
        <v>18619</v>
      </c>
      <c r="C7170" s="208" t="s">
        <v>18620</v>
      </c>
      <c r="D7170" s="208" t="s">
        <v>18586</v>
      </c>
      <c r="E7170" s="205" t="s">
        <v>13</v>
      </c>
      <c r="F7170" s="205" t="s">
        <v>12</v>
      </c>
      <c r="G7170" s="205" t="s">
        <v>18621</v>
      </c>
      <c r="H7170" s="205" t="s">
        <v>356</v>
      </c>
      <c r="I7170" s="206">
        <v>2568</v>
      </c>
      <c r="J7170" t="str">
        <f t="shared" si="448"/>
        <v>BY|Lupburg</v>
      </c>
      <c r="K7170" t="str">
        <f t="shared" si="446"/>
        <v>BY|Lupburg, M</v>
      </c>
      <c r="L7170" s="380" t="str">
        <f t="shared" si="449"/>
        <v>093730143143</v>
      </c>
      <c r="M7170">
        <f t="shared" si="447"/>
        <v>2568</v>
      </c>
    </row>
    <row r="7171" spans="1:13">
      <c r="A7171" s="127" t="s">
        <v>18622</v>
      </c>
      <c r="B7171" s="207" t="s">
        <v>18623</v>
      </c>
      <c r="C7171" s="208" t="s">
        <v>18624</v>
      </c>
      <c r="D7171" s="208" t="s">
        <v>18586</v>
      </c>
      <c r="E7171" s="205" t="s">
        <v>13</v>
      </c>
      <c r="F7171" s="205" t="s">
        <v>12</v>
      </c>
      <c r="G7171" s="205" t="s">
        <v>18625</v>
      </c>
      <c r="H7171" s="205" t="s">
        <v>356</v>
      </c>
      <c r="I7171" s="206">
        <v>5246</v>
      </c>
      <c r="J7171" t="str">
        <f t="shared" si="448"/>
        <v>BY|Mühlhausen (Oberpfalz)</v>
      </c>
      <c r="K7171" t="str">
        <f t="shared" ref="K7171:K7234" si="450">E7171 &amp; "|" &amp; G7171</f>
        <v>BY|Mühlhausen</v>
      </c>
      <c r="L7171" s="380" t="str">
        <f t="shared" si="449"/>
        <v>093730146146</v>
      </c>
      <c r="M7171">
        <f t="shared" ref="M7171:M7234" si="451">SUMIF($C:$C, $C7171, $I:$I)</f>
        <v>5246</v>
      </c>
    </row>
    <row r="7172" spans="1:13">
      <c r="A7172" s="127" t="s">
        <v>18626</v>
      </c>
      <c r="B7172" s="207" t="s">
        <v>18627</v>
      </c>
      <c r="C7172" s="208" t="s">
        <v>18628</v>
      </c>
      <c r="D7172" s="208" t="s">
        <v>18586</v>
      </c>
      <c r="E7172" s="205" t="s">
        <v>13</v>
      </c>
      <c r="F7172" s="205" t="s">
        <v>12</v>
      </c>
      <c r="G7172" s="205" t="s">
        <v>18629</v>
      </c>
      <c r="H7172" s="205" t="s">
        <v>356</v>
      </c>
      <c r="I7172" s="206">
        <v>41255</v>
      </c>
      <c r="J7172" t="str">
        <f t="shared" si="448"/>
        <v>BY|Neumarkt i.d.OPf.</v>
      </c>
      <c r="K7172" t="str">
        <f t="shared" si="450"/>
        <v>BY|Neumarkt i.d.OPf., GKSt</v>
      </c>
      <c r="L7172" s="380" t="str">
        <f t="shared" si="449"/>
        <v>093730147147</v>
      </c>
      <c r="M7172">
        <f t="shared" si="451"/>
        <v>41255</v>
      </c>
    </row>
    <row r="7173" spans="1:13">
      <c r="A7173" s="127" t="s">
        <v>18630</v>
      </c>
      <c r="B7173" s="207" t="s">
        <v>18631</v>
      </c>
      <c r="C7173" s="208" t="s">
        <v>18632</v>
      </c>
      <c r="D7173" s="208" t="s">
        <v>18586</v>
      </c>
      <c r="E7173" s="205" t="s">
        <v>13</v>
      </c>
      <c r="F7173" s="205" t="s">
        <v>12</v>
      </c>
      <c r="G7173" s="205" t="s">
        <v>18633</v>
      </c>
      <c r="H7173" s="205" t="s">
        <v>356</v>
      </c>
      <c r="I7173" s="206">
        <v>7667</v>
      </c>
      <c r="J7173" t="str">
        <f t="shared" si="448"/>
        <v>BY|Parsberg</v>
      </c>
      <c r="K7173" t="str">
        <f t="shared" si="450"/>
        <v>BY|Parsberg, St</v>
      </c>
      <c r="L7173" s="380" t="str">
        <f t="shared" si="449"/>
        <v>093730151151</v>
      </c>
      <c r="M7173">
        <f t="shared" si="451"/>
        <v>7667</v>
      </c>
    </row>
    <row r="7174" spans="1:13">
      <c r="A7174" s="127" t="s">
        <v>18634</v>
      </c>
      <c r="B7174" s="207" t="s">
        <v>18635</v>
      </c>
      <c r="C7174" s="208" t="s">
        <v>18593</v>
      </c>
      <c r="D7174" s="208" t="s">
        <v>18586</v>
      </c>
      <c r="E7174" s="205" t="s">
        <v>13</v>
      </c>
      <c r="F7174" s="205" t="s">
        <v>12</v>
      </c>
      <c r="G7174" s="205" t="s">
        <v>18594</v>
      </c>
      <c r="H7174" s="205" t="s">
        <v>12875</v>
      </c>
      <c r="I7174" s="206">
        <v>2960</v>
      </c>
      <c r="J7174" t="str">
        <f t="shared" ref="J7174:J7237" si="452">E7174 &amp; "|" &amp; A7174</f>
        <v>BY|Pilsach</v>
      </c>
      <c r="K7174" t="str">
        <f t="shared" si="450"/>
        <v>BY|Neumarkt i.d.OPf. (VGem)</v>
      </c>
      <c r="L7174" s="380" t="str">
        <f t="shared" ref="L7174:L7237" si="453">C7174 &amp; RIGHT(B7174,3)</f>
        <v>093735321153</v>
      </c>
      <c r="M7174">
        <f t="shared" si="451"/>
        <v>9699</v>
      </c>
    </row>
    <row r="7175" spans="1:13">
      <c r="A7175" s="127" t="s">
        <v>18636</v>
      </c>
      <c r="B7175" s="207" t="s">
        <v>18637</v>
      </c>
      <c r="C7175" s="208" t="s">
        <v>18638</v>
      </c>
      <c r="D7175" s="208" t="s">
        <v>18586</v>
      </c>
      <c r="E7175" s="205" t="s">
        <v>13</v>
      </c>
      <c r="F7175" s="205" t="s">
        <v>12</v>
      </c>
      <c r="G7175" s="205" t="s">
        <v>18639</v>
      </c>
      <c r="H7175" s="205" t="s">
        <v>356</v>
      </c>
      <c r="I7175" s="206">
        <v>8100</v>
      </c>
      <c r="J7175" t="str">
        <f t="shared" si="452"/>
        <v>BY|Postbauer-Heng</v>
      </c>
      <c r="K7175" t="str">
        <f t="shared" si="450"/>
        <v>BY|Postbauer-Heng, M</v>
      </c>
      <c r="L7175" s="380" t="str">
        <f t="shared" si="453"/>
        <v>093730155155</v>
      </c>
      <c r="M7175">
        <f t="shared" si="451"/>
        <v>8100</v>
      </c>
    </row>
    <row r="7176" spans="1:13">
      <c r="A7176" s="127" t="s">
        <v>18640</v>
      </c>
      <c r="B7176" s="207" t="s">
        <v>18641</v>
      </c>
      <c r="C7176" s="208" t="s">
        <v>18642</v>
      </c>
      <c r="D7176" s="208" t="s">
        <v>18586</v>
      </c>
      <c r="E7176" s="205" t="s">
        <v>13</v>
      </c>
      <c r="F7176" s="205" t="s">
        <v>12</v>
      </c>
      <c r="G7176" s="205" t="s">
        <v>18643</v>
      </c>
      <c r="H7176" s="205" t="s">
        <v>356</v>
      </c>
      <c r="I7176" s="206">
        <v>5832</v>
      </c>
      <c r="J7176" t="str">
        <f t="shared" si="452"/>
        <v>BY|Pyrbaum</v>
      </c>
      <c r="K7176" t="str">
        <f t="shared" si="450"/>
        <v>BY|Pyrbaum, M</v>
      </c>
      <c r="L7176" s="380" t="str">
        <f t="shared" si="453"/>
        <v>093730156156</v>
      </c>
      <c r="M7176">
        <f t="shared" si="451"/>
        <v>5832</v>
      </c>
    </row>
    <row r="7177" spans="1:13">
      <c r="A7177" s="127" t="s">
        <v>18644</v>
      </c>
      <c r="B7177" s="207" t="s">
        <v>18645</v>
      </c>
      <c r="C7177" s="208" t="s">
        <v>18593</v>
      </c>
      <c r="D7177" s="208" t="s">
        <v>18586</v>
      </c>
      <c r="E7177" s="205" t="s">
        <v>13</v>
      </c>
      <c r="F7177" s="205" t="s">
        <v>12</v>
      </c>
      <c r="G7177" s="205" t="s">
        <v>18594</v>
      </c>
      <c r="H7177" s="205" t="s">
        <v>12875</v>
      </c>
      <c r="I7177" s="206">
        <v>4112</v>
      </c>
      <c r="J7177" t="str">
        <f t="shared" si="452"/>
        <v>BY|Sengenthal</v>
      </c>
      <c r="K7177" t="str">
        <f t="shared" si="450"/>
        <v>BY|Neumarkt i.d.OPf. (VGem)</v>
      </c>
      <c r="L7177" s="380" t="str">
        <f t="shared" si="453"/>
        <v>093735321159</v>
      </c>
      <c r="M7177">
        <f t="shared" si="451"/>
        <v>9699</v>
      </c>
    </row>
    <row r="7178" spans="1:13">
      <c r="A7178" s="127" t="s">
        <v>18646</v>
      </c>
      <c r="B7178" s="207" t="s">
        <v>18647</v>
      </c>
      <c r="C7178" s="208" t="s">
        <v>18648</v>
      </c>
      <c r="D7178" s="208" t="s">
        <v>18586</v>
      </c>
      <c r="E7178" s="205" t="s">
        <v>13</v>
      </c>
      <c r="F7178" s="205" t="s">
        <v>12</v>
      </c>
      <c r="G7178" s="205" t="s">
        <v>18646</v>
      </c>
      <c r="H7178" s="205" t="s">
        <v>356</v>
      </c>
      <c r="I7178" s="206">
        <v>5398</v>
      </c>
      <c r="J7178" t="str">
        <f t="shared" si="452"/>
        <v>BY|Seubersdorf i.d.OPf.</v>
      </c>
      <c r="K7178" t="str">
        <f t="shared" si="450"/>
        <v>BY|Seubersdorf i.d.OPf.</v>
      </c>
      <c r="L7178" s="380" t="str">
        <f t="shared" si="453"/>
        <v>093730160160</v>
      </c>
      <c r="M7178">
        <f t="shared" si="451"/>
        <v>5398</v>
      </c>
    </row>
    <row r="7179" spans="1:13">
      <c r="A7179" s="127" t="s">
        <v>18649</v>
      </c>
      <c r="B7179" s="207" t="s">
        <v>18650</v>
      </c>
      <c r="C7179" s="208" t="s">
        <v>18651</v>
      </c>
      <c r="D7179" s="208" t="s">
        <v>18586</v>
      </c>
      <c r="E7179" s="205" t="s">
        <v>13</v>
      </c>
      <c r="F7179" s="205" t="s">
        <v>12</v>
      </c>
      <c r="G7179" s="205" t="s">
        <v>18652</v>
      </c>
      <c r="H7179" s="205" t="s">
        <v>356</v>
      </c>
      <c r="I7179" s="206">
        <v>5553</v>
      </c>
      <c r="J7179" t="str">
        <f t="shared" si="452"/>
        <v>BY|Velburg</v>
      </c>
      <c r="K7179" t="str">
        <f t="shared" si="450"/>
        <v>BY|Velburg, St</v>
      </c>
      <c r="L7179" s="380" t="str">
        <f t="shared" si="453"/>
        <v>093730167167</v>
      </c>
      <c r="M7179">
        <f t="shared" si="451"/>
        <v>5553</v>
      </c>
    </row>
    <row r="7180" spans="1:13">
      <c r="A7180" s="127" t="s">
        <v>18653</v>
      </c>
      <c r="B7180" s="207" t="s">
        <v>18654</v>
      </c>
      <c r="C7180" s="208" t="s">
        <v>18655</v>
      </c>
      <c r="D7180" s="208" t="s">
        <v>18656</v>
      </c>
      <c r="E7180" s="205" t="s">
        <v>13</v>
      </c>
      <c r="F7180" s="205" t="s">
        <v>12</v>
      </c>
      <c r="G7180" s="205" t="s">
        <v>18653</v>
      </c>
      <c r="H7180" s="205" t="s">
        <v>356</v>
      </c>
      <c r="I7180" s="206">
        <v>4709</v>
      </c>
      <c r="J7180" t="str">
        <f t="shared" si="452"/>
        <v>BY|Altenstadt a.d.Waldnaab</v>
      </c>
      <c r="K7180" t="str">
        <f t="shared" si="450"/>
        <v>BY|Altenstadt a.d.Waldnaab</v>
      </c>
      <c r="L7180" s="380" t="str">
        <f t="shared" si="453"/>
        <v>093740111111</v>
      </c>
      <c r="M7180">
        <f t="shared" si="451"/>
        <v>4709</v>
      </c>
    </row>
    <row r="7181" spans="1:13">
      <c r="A7181" s="127" t="s">
        <v>18657</v>
      </c>
      <c r="B7181" s="207" t="s">
        <v>18658</v>
      </c>
      <c r="C7181" s="208" t="s">
        <v>18659</v>
      </c>
      <c r="D7181" s="208" t="s">
        <v>18656</v>
      </c>
      <c r="E7181" s="205" t="s">
        <v>13</v>
      </c>
      <c r="F7181" s="205" t="s">
        <v>12</v>
      </c>
      <c r="G7181" s="205" t="s">
        <v>18660</v>
      </c>
      <c r="H7181" s="205" t="s">
        <v>12875</v>
      </c>
      <c r="I7181" s="206">
        <v>4646</v>
      </c>
      <c r="J7181" t="str">
        <f t="shared" si="452"/>
        <v>BY|Eschenbach i.d.OPf.</v>
      </c>
      <c r="K7181" t="str">
        <f t="shared" si="450"/>
        <v>BY|Eschenbach i.d.OPf. (VGem)</v>
      </c>
      <c r="L7181" s="380" t="str">
        <f t="shared" si="453"/>
        <v>093745327117</v>
      </c>
      <c r="M7181">
        <f t="shared" si="451"/>
        <v>6926</v>
      </c>
    </row>
    <row r="7182" spans="1:13">
      <c r="A7182" s="127" t="s">
        <v>18661</v>
      </c>
      <c r="B7182" s="207" t="s">
        <v>18662</v>
      </c>
      <c r="C7182" s="208" t="s">
        <v>18663</v>
      </c>
      <c r="D7182" s="208" t="s">
        <v>18656</v>
      </c>
      <c r="E7182" s="205" t="s">
        <v>13</v>
      </c>
      <c r="F7182" s="205" t="s">
        <v>12</v>
      </c>
      <c r="G7182" s="205" t="s">
        <v>18664</v>
      </c>
      <c r="H7182" s="205" t="s">
        <v>356</v>
      </c>
      <c r="I7182" s="206">
        <v>2747</v>
      </c>
      <c r="J7182" t="str">
        <f t="shared" si="452"/>
        <v>BY|Eslarn</v>
      </c>
      <c r="K7182" t="str">
        <f t="shared" si="450"/>
        <v>BY|Eslarn, M</v>
      </c>
      <c r="L7182" s="380" t="str">
        <f t="shared" si="453"/>
        <v>093740118118</v>
      </c>
      <c r="M7182">
        <f t="shared" si="451"/>
        <v>2747</v>
      </c>
    </row>
    <row r="7183" spans="1:13">
      <c r="A7183" s="127" t="s">
        <v>18665</v>
      </c>
      <c r="B7183" s="207" t="s">
        <v>18666</v>
      </c>
      <c r="C7183" s="208" t="s">
        <v>18667</v>
      </c>
      <c r="D7183" s="208" t="s">
        <v>18656</v>
      </c>
      <c r="E7183" s="205" t="s">
        <v>13</v>
      </c>
      <c r="F7183" s="205" t="s">
        <v>12</v>
      </c>
      <c r="G7183" s="205" t="s">
        <v>18668</v>
      </c>
      <c r="H7183" s="205" t="s">
        <v>12875</v>
      </c>
      <c r="I7183" s="206">
        <v>1546</v>
      </c>
      <c r="J7183" t="str">
        <f t="shared" si="452"/>
        <v>BY|Etzenricht</v>
      </c>
      <c r="K7183" t="str">
        <f t="shared" si="450"/>
        <v>BY|Weiherhammer (VGem)</v>
      </c>
      <c r="L7183" s="380" t="str">
        <f t="shared" si="453"/>
        <v>093745325119</v>
      </c>
      <c r="M7183">
        <f t="shared" si="451"/>
        <v>6615</v>
      </c>
    </row>
    <row r="7184" spans="1:13">
      <c r="A7184" s="127" t="s">
        <v>18669</v>
      </c>
      <c r="B7184" s="207" t="s">
        <v>18670</v>
      </c>
      <c r="C7184" s="208" t="s">
        <v>18671</v>
      </c>
      <c r="D7184" s="208" t="s">
        <v>18656</v>
      </c>
      <c r="E7184" s="205" t="s">
        <v>13</v>
      </c>
      <c r="F7184" s="205" t="s">
        <v>12</v>
      </c>
      <c r="G7184" s="205" t="s">
        <v>18672</v>
      </c>
      <c r="H7184" s="205" t="s">
        <v>356</v>
      </c>
      <c r="I7184" s="206">
        <v>3438</v>
      </c>
      <c r="J7184" t="str">
        <f t="shared" si="452"/>
        <v>BY|Floß</v>
      </c>
      <c r="K7184" t="str">
        <f t="shared" si="450"/>
        <v>BY|Floß, M</v>
      </c>
      <c r="L7184" s="380" t="str">
        <f t="shared" si="453"/>
        <v>093740121121</v>
      </c>
      <c r="M7184">
        <f t="shared" si="451"/>
        <v>3438</v>
      </c>
    </row>
    <row r="7185" spans="1:13">
      <c r="A7185" s="127" t="s">
        <v>18673</v>
      </c>
      <c r="B7185" s="207" t="s">
        <v>18674</v>
      </c>
      <c r="C7185" s="208" t="s">
        <v>18675</v>
      </c>
      <c r="D7185" s="208" t="s">
        <v>18656</v>
      </c>
      <c r="E7185" s="205" t="s">
        <v>13</v>
      </c>
      <c r="F7185" s="205" t="s">
        <v>12</v>
      </c>
      <c r="G7185" s="205" t="s">
        <v>18673</v>
      </c>
      <c r="H7185" s="205" t="s">
        <v>356</v>
      </c>
      <c r="I7185" s="206">
        <v>1474</v>
      </c>
      <c r="J7185" t="str">
        <f t="shared" si="452"/>
        <v>BY|Flossenbürg</v>
      </c>
      <c r="K7185" t="str">
        <f t="shared" si="450"/>
        <v>BY|Flossenbürg</v>
      </c>
      <c r="L7185" s="380" t="str">
        <f t="shared" si="453"/>
        <v>093740122122</v>
      </c>
      <c r="M7185">
        <f t="shared" si="451"/>
        <v>1474</v>
      </c>
    </row>
    <row r="7186" spans="1:13">
      <c r="A7186" s="127" t="s">
        <v>18676</v>
      </c>
      <c r="B7186" s="207" t="s">
        <v>18677</v>
      </c>
      <c r="C7186" s="208" t="s">
        <v>18678</v>
      </c>
      <c r="D7186" s="208" t="s">
        <v>18656</v>
      </c>
      <c r="E7186" s="205" t="s">
        <v>13</v>
      </c>
      <c r="F7186" s="205" t="s">
        <v>12</v>
      </c>
      <c r="G7186" s="205" t="s">
        <v>18679</v>
      </c>
      <c r="H7186" s="205" t="s">
        <v>12875</v>
      </c>
      <c r="I7186" s="206">
        <v>1298</v>
      </c>
      <c r="J7186" t="str">
        <f t="shared" si="452"/>
        <v>BY|Georgenberg</v>
      </c>
      <c r="K7186" t="str">
        <f t="shared" si="450"/>
        <v>BY|Pleystein (VGem)</v>
      </c>
      <c r="L7186" s="380" t="str">
        <f t="shared" si="453"/>
        <v>093745331123</v>
      </c>
      <c r="M7186">
        <f t="shared" si="451"/>
        <v>3649</v>
      </c>
    </row>
    <row r="7187" spans="1:13">
      <c r="A7187" s="127" t="s">
        <v>18680</v>
      </c>
      <c r="B7187" s="209" t="s">
        <v>18681</v>
      </c>
      <c r="C7187" s="208" t="s">
        <v>18682</v>
      </c>
      <c r="D7187" s="208" t="s">
        <v>18656</v>
      </c>
      <c r="E7187" s="205" t="s">
        <v>13</v>
      </c>
      <c r="F7187" s="205" t="s">
        <v>12</v>
      </c>
      <c r="G7187" s="205" t="s">
        <v>18683</v>
      </c>
      <c r="H7187" s="205" t="s">
        <v>356</v>
      </c>
      <c r="I7187" s="206">
        <v>6710</v>
      </c>
      <c r="J7187" t="str">
        <f t="shared" si="452"/>
        <v>BY|Grafenwöhr</v>
      </c>
      <c r="K7187" t="str">
        <f t="shared" si="450"/>
        <v>BY|Grafenwöhr, St</v>
      </c>
      <c r="L7187" s="380" t="str">
        <f t="shared" si="453"/>
        <v>093740124124</v>
      </c>
      <c r="M7187">
        <f t="shared" si="451"/>
        <v>6710</v>
      </c>
    </row>
    <row r="7188" spans="1:13">
      <c r="A7188" s="127" t="s">
        <v>18684</v>
      </c>
      <c r="B7188" s="207" t="s">
        <v>18685</v>
      </c>
      <c r="C7188" s="208" t="s">
        <v>18686</v>
      </c>
      <c r="D7188" s="208" t="s">
        <v>18656</v>
      </c>
      <c r="E7188" s="205" t="s">
        <v>13</v>
      </c>
      <c r="F7188" s="205" t="s">
        <v>12</v>
      </c>
      <c r="G7188" s="205" t="s">
        <v>18687</v>
      </c>
      <c r="H7188" s="205" t="s">
        <v>12875</v>
      </c>
      <c r="I7188" s="206">
        <v>1648</v>
      </c>
      <c r="J7188" t="str">
        <f t="shared" si="452"/>
        <v>BY|Irchenrieth</v>
      </c>
      <c r="K7188" t="str">
        <f t="shared" si="450"/>
        <v>BY|Schirmitz (VGem)</v>
      </c>
      <c r="L7188" s="380" t="str">
        <f t="shared" si="453"/>
        <v>093745329127</v>
      </c>
      <c r="M7188">
        <f t="shared" si="451"/>
        <v>6728</v>
      </c>
    </row>
    <row r="7189" spans="1:13">
      <c r="A7189" s="127" t="s">
        <v>18688</v>
      </c>
      <c r="B7189" s="207" t="s">
        <v>18689</v>
      </c>
      <c r="C7189" s="208" t="s">
        <v>18690</v>
      </c>
      <c r="D7189" s="208" t="s">
        <v>18656</v>
      </c>
      <c r="E7189" s="205" t="s">
        <v>13</v>
      </c>
      <c r="F7189" s="205" t="s">
        <v>12</v>
      </c>
      <c r="G7189" s="205" t="s">
        <v>18691</v>
      </c>
      <c r="H7189" s="205" t="s">
        <v>12875</v>
      </c>
      <c r="I7189" s="206">
        <v>890</v>
      </c>
      <c r="J7189" t="str">
        <f t="shared" si="452"/>
        <v>BY|Kirchendemenreuth</v>
      </c>
      <c r="K7189" t="str">
        <f t="shared" si="450"/>
        <v>BY|Neustadt a.d.Waldnaab (VGem)</v>
      </c>
      <c r="L7189" s="380" t="str">
        <f t="shared" si="453"/>
        <v>093745323128</v>
      </c>
      <c r="M7189">
        <f t="shared" si="451"/>
        <v>7736</v>
      </c>
    </row>
    <row r="7190" spans="1:13">
      <c r="A7190" s="127" t="s">
        <v>18692</v>
      </c>
      <c r="B7190" s="207" t="s">
        <v>18693</v>
      </c>
      <c r="C7190" s="208" t="s">
        <v>18694</v>
      </c>
      <c r="D7190" s="208" t="s">
        <v>18656</v>
      </c>
      <c r="E7190" s="205" t="s">
        <v>13</v>
      </c>
      <c r="F7190" s="205" t="s">
        <v>12</v>
      </c>
      <c r="G7190" s="205" t="s">
        <v>18695</v>
      </c>
      <c r="H7190" s="205" t="s">
        <v>12875</v>
      </c>
      <c r="I7190" s="206">
        <v>3237</v>
      </c>
      <c r="J7190" t="str">
        <f t="shared" si="452"/>
        <v>BY|Kirchenthumbach</v>
      </c>
      <c r="K7190" t="str">
        <f t="shared" si="450"/>
        <v>BY|Kirchenthumbach (VGem)</v>
      </c>
      <c r="L7190" s="380" t="str">
        <f t="shared" si="453"/>
        <v>093745326129</v>
      </c>
      <c r="M7190">
        <f t="shared" si="451"/>
        <v>5159</v>
      </c>
    </row>
    <row r="7191" spans="1:13">
      <c r="A7191" s="127" t="s">
        <v>18696</v>
      </c>
      <c r="B7191" s="207" t="s">
        <v>18697</v>
      </c>
      <c r="C7191" s="208" t="s">
        <v>18667</v>
      </c>
      <c r="D7191" s="208" t="s">
        <v>18656</v>
      </c>
      <c r="E7191" s="205" t="s">
        <v>13</v>
      </c>
      <c r="F7191" s="205" t="s">
        <v>12</v>
      </c>
      <c r="G7191" s="205" t="s">
        <v>18668</v>
      </c>
      <c r="H7191" s="205" t="s">
        <v>12875</v>
      </c>
      <c r="I7191" s="206">
        <v>1200</v>
      </c>
      <c r="J7191" t="str">
        <f t="shared" si="452"/>
        <v>BY|Kohlberg (Oberpfalz)</v>
      </c>
      <c r="K7191" t="str">
        <f t="shared" si="450"/>
        <v>BY|Weiherhammer (VGem)</v>
      </c>
      <c r="L7191" s="380" t="str">
        <f t="shared" si="453"/>
        <v>093745325131</v>
      </c>
      <c r="M7191">
        <f t="shared" si="451"/>
        <v>6615</v>
      </c>
    </row>
    <row r="7192" spans="1:13">
      <c r="A7192" s="127" t="s">
        <v>18698</v>
      </c>
      <c r="B7192" s="207" t="s">
        <v>18699</v>
      </c>
      <c r="C7192" s="208" t="s">
        <v>18700</v>
      </c>
      <c r="D7192" s="208" t="s">
        <v>18656</v>
      </c>
      <c r="E7192" s="205" t="s">
        <v>13</v>
      </c>
      <c r="F7192" s="205" t="s">
        <v>12</v>
      </c>
      <c r="G7192" s="205" t="s">
        <v>18701</v>
      </c>
      <c r="H7192" s="205" t="s">
        <v>12875</v>
      </c>
      <c r="I7192" s="206">
        <v>1103</v>
      </c>
      <c r="J7192" t="str">
        <f t="shared" si="452"/>
        <v>BY|Leuchtenberg</v>
      </c>
      <c r="K7192" t="str">
        <f t="shared" si="450"/>
        <v>BY|Tännesberg (VGem)</v>
      </c>
      <c r="L7192" s="380" t="str">
        <f t="shared" si="453"/>
        <v>093745330132</v>
      </c>
      <c r="M7192">
        <f t="shared" si="451"/>
        <v>2532</v>
      </c>
    </row>
    <row r="7193" spans="1:13">
      <c r="A7193" s="127" t="s">
        <v>18702</v>
      </c>
      <c r="B7193" s="207" t="s">
        <v>18703</v>
      </c>
      <c r="C7193" s="208" t="s">
        <v>18704</v>
      </c>
      <c r="D7193" s="208" t="s">
        <v>18656</v>
      </c>
      <c r="E7193" s="205" t="s">
        <v>13</v>
      </c>
      <c r="F7193" s="205" t="s">
        <v>12</v>
      </c>
      <c r="G7193" s="205" t="s">
        <v>18705</v>
      </c>
      <c r="H7193" s="205" t="s">
        <v>356</v>
      </c>
      <c r="I7193" s="206">
        <v>3428</v>
      </c>
      <c r="J7193" t="str">
        <f t="shared" si="452"/>
        <v>BY|Luhe-Wildenau</v>
      </c>
      <c r="K7193" t="str">
        <f t="shared" si="450"/>
        <v>BY|Luhe-Wildenau, M</v>
      </c>
      <c r="L7193" s="380" t="str">
        <f t="shared" si="453"/>
        <v>093740133133</v>
      </c>
      <c r="M7193">
        <f t="shared" si="451"/>
        <v>3428</v>
      </c>
    </row>
    <row r="7194" spans="1:13">
      <c r="A7194" s="127" t="s">
        <v>18706</v>
      </c>
      <c r="B7194" s="207" t="s">
        <v>18707</v>
      </c>
      <c r="C7194" s="208" t="s">
        <v>18708</v>
      </c>
      <c r="D7194" s="208" t="s">
        <v>18656</v>
      </c>
      <c r="E7194" s="205" t="s">
        <v>13</v>
      </c>
      <c r="F7194" s="205" t="s">
        <v>12</v>
      </c>
      <c r="G7194" s="205" t="s">
        <v>18709</v>
      </c>
      <c r="H7194" s="205" t="s">
        <v>356</v>
      </c>
      <c r="I7194" s="206">
        <v>2777</v>
      </c>
      <c r="J7194" t="str">
        <f t="shared" si="452"/>
        <v>BY|Mantel</v>
      </c>
      <c r="K7194" t="str">
        <f t="shared" si="450"/>
        <v>BY|Mantel, M</v>
      </c>
      <c r="L7194" s="380" t="str">
        <f t="shared" si="453"/>
        <v>093740134134</v>
      </c>
      <c r="M7194">
        <f t="shared" si="451"/>
        <v>2777</v>
      </c>
    </row>
    <row r="7195" spans="1:13">
      <c r="A7195" s="127" t="s">
        <v>18710</v>
      </c>
      <c r="B7195" s="207" t="s">
        <v>18711</v>
      </c>
      <c r="C7195" s="208" t="s">
        <v>18712</v>
      </c>
      <c r="D7195" s="208" t="s">
        <v>18656</v>
      </c>
      <c r="E7195" s="205" t="s">
        <v>13</v>
      </c>
      <c r="F7195" s="205" t="s">
        <v>12</v>
      </c>
      <c r="G7195" s="205" t="s">
        <v>18713</v>
      </c>
      <c r="H7195" s="205" t="s">
        <v>356</v>
      </c>
      <c r="I7195" s="206">
        <v>2378</v>
      </c>
      <c r="J7195" t="str">
        <f t="shared" si="452"/>
        <v>BY|Moosbach</v>
      </c>
      <c r="K7195" t="str">
        <f t="shared" si="450"/>
        <v>BY|Moosbach, M</v>
      </c>
      <c r="L7195" s="380" t="str">
        <f t="shared" si="453"/>
        <v>093740137137</v>
      </c>
      <c r="M7195">
        <f t="shared" si="451"/>
        <v>2378</v>
      </c>
    </row>
    <row r="7196" spans="1:13">
      <c r="A7196" s="127" t="s">
        <v>18714</v>
      </c>
      <c r="B7196" s="209" t="s">
        <v>18715</v>
      </c>
      <c r="C7196" s="208" t="s">
        <v>18716</v>
      </c>
      <c r="D7196" s="208" t="s">
        <v>18656</v>
      </c>
      <c r="E7196" s="205" t="s">
        <v>13</v>
      </c>
      <c r="F7196" s="205" t="s">
        <v>12</v>
      </c>
      <c r="G7196" s="205" t="s">
        <v>18717</v>
      </c>
      <c r="H7196" s="205" t="s">
        <v>356</v>
      </c>
      <c r="I7196" s="206">
        <v>5950</v>
      </c>
      <c r="J7196" t="str">
        <f t="shared" si="452"/>
        <v>BY|Neustadt a.d.Waldnaab</v>
      </c>
      <c r="K7196" t="str">
        <f t="shared" si="450"/>
        <v>BY|Neustadt a.d.Waldnaab, St</v>
      </c>
      <c r="L7196" s="380" t="str">
        <f t="shared" si="453"/>
        <v>093740139139</v>
      </c>
      <c r="M7196">
        <f t="shared" si="451"/>
        <v>5950</v>
      </c>
    </row>
    <row r="7197" spans="1:13">
      <c r="A7197" s="127" t="s">
        <v>18718</v>
      </c>
      <c r="B7197" s="207" t="s">
        <v>18719</v>
      </c>
      <c r="C7197" s="208" t="s">
        <v>18659</v>
      </c>
      <c r="D7197" s="208" t="s">
        <v>18656</v>
      </c>
      <c r="E7197" s="205" t="s">
        <v>13</v>
      </c>
      <c r="F7197" s="205" t="s">
        <v>12</v>
      </c>
      <c r="G7197" s="205" t="s">
        <v>18660</v>
      </c>
      <c r="H7197" s="205" t="s">
        <v>12875</v>
      </c>
      <c r="I7197" s="206">
        <v>1145</v>
      </c>
      <c r="J7197" t="str">
        <f t="shared" si="452"/>
        <v>BY|Neustadt am Kulm</v>
      </c>
      <c r="K7197" t="str">
        <f t="shared" si="450"/>
        <v>BY|Eschenbach i.d.OPf. (VGem)</v>
      </c>
      <c r="L7197" s="380" t="str">
        <f t="shared" si="453"/>
        <v>093745327140</v>
      </c>
      <c r="M7197">
        <f t="shared" si="451"/>
        <v>6926</v>
      </c>
    </row>
    <row r="7198" spans="1:13">
      <c r="A7198" s="127" t="s">
        <v>18720</v>
      </c>
      <c r="B7198" s="207" t="s">
        <v>18721</v>
      </c>
      <c r="C7198" s="208" t="s">
        <v>18690</v>
      </c>
      <c r="D7198" s="208" t="s">
        <v>18656</v>
      </c>
      <c r="E7198" s="205" t="s">
        <v>13</v>
      </c>
      <c r="F7198" s="205" t="s">
        <v>12</v>
      </c>
      <c r="G7198" s="205" t="s">
        <v>18691</v>
      </c>
      <c r="H7198" s="205" t="s">
        <v>12875</v>
      </c>
      <c r="I7198" s="206">
        <v>2359</v>
      </c>
      <c r="J7198" t="str">
        <f t="shared" si="452"/>
        <v>BY|Parkstein</v>
      </c>
      <c r="K7198" t="str">
        <f t="shared" si="450"/>
        <v>BY|Neustadt a.d.Waldnaab (VGem)</v>
      </c>
      <c r="L7198" s="380" t="str">
        <f t="shared" si="453"/>
        <v>093745323144</v>
      </c>
      <c r="M7198">
        <f t="shared" si="451"/>
        <v>7736</v>
      </c>
    </row>
    <row r="7199" spans="1:13">
      <c r="A7199" s="127" t="s">
        <v>18722</v>
      </c>
      <c r="B7199" s="207" t="s">
        <v>18723</v>
      </c>
      <c r="C7199" s="208" t="s">
        <v>18686</v>
      </c>
      <c r="D7199" s="208" t="s">
        <v>18656</v>
      </c>
      <c r="E7199" s="205" t="s">
        <v>13</v>
      </c>
      <c r="F7199" s="205" t="s">
        <v>12</v>
      </c>
      <c r="G7199" s="205" t="s">
        <v>18687</v>
      </c>
      <c r="H7199" s="205" t="s">
        <v>12875</v>
      </c>
      <c r="I7199" s="206">
        <v>1933</v>
      </c>
      <c r="J7199" t="str">
        <f t="shared" si="452"/>
        <v>BY|Pirk</v>
      </c>
      <c r="K7199" t="str">
        <f t="shared" si="450"/>
        <v>BY|Schirmitz (VGem)</v>
      </c>
      <c r="L7199" s="380" t="str">
        <f t="shared" si="453"/>
        <v>093745329146</v>
      </c>
      <c r="M7199">
        <f t="shared" si="451"/>
        <v>6728</v>
      </c>
    </row>
    <row r="7200" spans="1:13">
      <c r="A7200" s="127" t="s">
        <v>18724</v>
      </c>
      <c r="B7200" s="207" t="s">
        <v>18725</v>
      </c>
      <c r="C7200" s="208" t="s">
        <v>18678</v>
      </c>
      <c r="D7200" s="208" t="s">
        <v>18656</v>
      </c>
      <c r="E7200" s="205" t="s">
        <v>13</v>
      </c>
      <c r="F7200" s="205" t="s">
        <v>12</v>
      </c>
      <c r="G7200" s="205" t="s">
        <v>18679</v>
      </c>
      <c r="H7200" s="205" t="s">
        <v>12875</v>
      </c>
      <c r="I7200" s="206">
        <v>2351</v>
      </c>
      <c r="J7200" t="str">
        <f t="shared" si="452"/>
        <v>BY|Pleystein</v>
      </c>
      <c r="K7200" t="str">
        <f t="shared" si="450"/>
        <v>BY|Pleystein (VGem)</v>
      </c>
      <c r="L7200" s="380" t="str">
        <f t="shared" si="453"/>
        <v>093745331147</v>
      </c>
      <c r="M7200">
        <f t="shared" si="451"/>
        <v>3649</v>
      </c>
    </row>
    <row r="7201" spans="1:13">
      <c r="A7201" s="127" t="s">
        <v>18726</v>
      </c>
      <c r="B7201" s="207" t="s">
        <v>18727</v>
      </c>
      <c r="C7201" s="208" t="s">
        <v>18728</v>
      </c>
      <c r="D7201" s="208" t="s">
        <v>18656</v>
      </c>
      <c r="E7201" s="205" t="s">
        <v>13</v>
      </c>
      <c r="F7201" s="205" t="s">
        <v>12</v>
      </c>
      <c r="G7201" s="205" t="s">
        <v>18729</v>
      </c>
      <c r="H7201" s="205" t="s">
        <v>12875</v>
      </c>
      <c r="I7201" s="206">
        <v>1341</v>
      </c>
      <c r="J7201" t="str">
        <f t="shared" si="452"/>
        <v>BY|Trabitz</v>
      </c>
      <c r="K7201" t="str">
        <f t="shared" si="450"/>
        <v>BY|Pressath (VGem)</v>
      </c>
      <c r="L7201" s="380" t="str">
        <f t="shared" si="453"/>
        <v>093745324148</v>
      </c>
      <c r="M7201">
        <f t="shared" si="451"/>
        <v>6790</v>
      </c>
    </row>
    <row r="7202" spans="1:13">
      <c r="A7202" s="127" t="s">
        <v>18730</v>
      </c>
      <c r="B7202" s="207" t="s">
        <v>18731</v>
      </c>
      <c r="C7202" s="208" t="s">
        <v>18728</v>
      </c>
      <c r="D7202" s="208" t="s">
        <v>18656</v>
      </c>
      <c r="E7202" s="205" t="s">
        <v>13</v>
      </c>
      <c r="F7202" s="205" t="s">
        <v>12</v>
      </c>
      <c r="G7202" s="205" t="s">
        <v>18729</v>
      </c>
      <c r="H7202" s="205" t="s">
        <v>12875</v>
      </c>
      <c r="I7202" s="206">
        <v>4287</v>
      </c>
      <c r="J7202" t="str">
        <f t="shared" si="452"/>
        <v>BY|Pressath</v>
      </c>
      <c r="K7202" t="str">
        <f t="shared" si="450"/>
        <v>BY|Pressath (VGem)</v>
      </c>
      <c r="L7202" s="380" t="str">
        <f t="shared" si="453"/>
        <v>093745324149</v>
      </c>
      <c r="M7202">
        <f t="shared" si="451"/>
        <v>6790</v>
      </c>
    </row>
    <row r="7203" spans="1:13">
      <c r="A7203" s="127" t="s">
        <v>18732</v>
      </c>
      <c r="B7203" s="207" t="s">
        <v>18733</v>
      </c>
      <c r="C7203" s="208" t="s">
        <v>18690</v>
      </c>
      <c r="D7203" s="208" t="s">
        <v>18656</v>
      </c>
      <c r="E7203" s="205" t="s">
        <v>13</v>
      </c>
      <c r="F7203" s="205" t="s">
        <v>12</v>
      </c>
      <c r="G7203" s="205" t="s">
        <v>18691</v>
      </c>
      <c r="H7203" s="205" t="s">
        <v>12875</v>
      </c>
      <c r="I7203" s="206">
        <v>1716</v>
      </c>
      <c r="J7203" t="str">
        <f t="shared" si="452"/>
        <v>BY|Püchersreuth</v>
      </c>
      <c r="K7203" t="str">
        <f t="shared" si="450"/>
        <v>BY|Neustadt a.d.Waldnaab (VGem)</v>
      </c>
      <c r="L7203" s="380" t="str">
        <f t="shared" si="453"/>
        <v>093745323150</v>
      </c>
      <c r="M7203">
        <f t="shared" si="451"/>
        <v>7736</v>
      </c>
    </row>
    <row r="7204" spans="1:13">
      <c r="A7204" s="127" t="s">
        <v>18734</v>
      </c>
      <c r="B7204" s="207" t="s">
        <v>18735</v>
      </c>
      <c r="C7204" s="208" t="s">
        <v>18686</v>
      </c>
      <c r="D7204" s="208" t="s">
        <v>18656</v>
      </c>
      <c r="E7204" s="205" t="s">
        <v>13</v>
      </c>
      <c r="F7204" s="205" t="s">
        <v>12</v>
      </c>
      <c r="G7204" s="205" t="s">
        <v>18687</v>
      </c>
      <c r="H7204" s="205" t="s">
        <v>12875</v>
      </c>
      <c r="I7204" s="206">
        <v>2066</v>
      </c>
      <c r="J7204" t="str">
        <f t="shared" si="452"/>
        <v>BY|Schirmitz</v>
      </c>
      <c r="K7204" t="str">
        <f t="shared" si="450"/>
        <v>BY|Schirmitz (VGem)</v>
      </c>
      <c r="L7204" s="380" t="str">
        <f t="shared" si="453"/>
        <v>093745329154</v>
      </c>
      <c r="M7204">
        <f t="shared" si="451"/>
        <v>6728</v>
      </c>
    </row>
    <row r="7205" spans="1:13">
      <c r="A7205" s="127" t="s">
        <v>18736</v>
      </c>
      <c r="B7205" s="207" t="s">
        <v>18737</v>
      </c>
      <c r="C7205" s="208" t="s">
        <v>18694</v>
      </c>
      <c r="D7205" s="208" t="s">
        <v>18656</v>
      </c>
      <c r="E7205" s="205" t="s">
        <v>13</v>
      </c>
      <c r="F7205" s="205" t="s">
        <v>12</v>
      </c>
      <c r="G7205" s="205" t="s">
        <v>18695</v>
      </c>
      <c r="H7205" s="205" t="s">
        <v>12875</v>
      </c>
      <c r="I7205" s="206">
        <v>851</v>
      </c>
      <c r="J7205" t="str">
        <f t="shared" si="452"/>
        <v>BY|Schlammersdorf</v>
      </c>
      <c r="K7205" t="str">
        <f t="shared" si="450"/>
        <v>BY|Kirchenthumbach (VGem)</v>
      </c>
      <c r="L7205" s="380" t="str">
        <f t="shared" si="453"/>
        <v>093745326155</v>
      </c>
      <c r="M7205">
        <f t="shared" si="451"/>
        <v>5159</v>
      </c>
    </row>
    <row r="7206" spans="1:13">
      <c r="A7206" s="127" t="s">
        <v>18738</v>
      </c>
      <c r="B7206" s="207" t="s">
        <v>18739</v>
      </c>
      <c r="C7206" s="208" t="s">
        <v>18728</v>
      </c>
      <c r="D7206" s="208" t="s">
        <v>18656</v>
      </c>
      <c r="E7206" s="205" t="s">
        <v>13</v>
      </c>
      <c r="F7206" s="205" t="s">
        <v>12</v>
      </c>
      <c r="G7206" s="205" t="s">
        <v>18729</v>
      </c>
      <c r="H7206" s="205" t="s">
        <v>12875</v>
      </c>
      <c r="I7206" s="206">
        <v>1162</v>
      </c>
      <c r="J7206" t="str">
        <f t="shared" si="452"/>
        <v>BY|Schwarzenbach</v>
      </c>
      <c r="K7206" t="str">
        <f t="shared" si="450"/>
        <v>BY|Pressath (VGem)</v>
      </c>
      <c r="L7206" s="380" t="str">
        <f t="shared" si="453"/>
        <v>093745324156</v>
      </c>
      <c r="M7206">
        <f t="shared" si="451"/>
        <v>6790</v>
      </c>
    </row>
    <row r="7207" spans="1:13">
      <c r="A7207" s="127" t="s">
        <v>18740</v>
      </c>
      <c r="B7207" s="207" t="s">
        <v>18741</v>
      </c>
      <c r="C7207" s="208" t="s">
        <v>18659</v>
      </c>
      <c r="D7207" s="208" t="s">
        <v>18656</v>
      </c>
      <c r="E7207" s="205" t="s">
        <v>13</v>
      </c>
      <c r="F7207" s="205" t="s">
        <v>12</v>
      </c>
      <c r="G7207" s="205" t="s">
        <v>18660</v>
      </c>
      <c r="H7207" s="205" t="s">
        <v>12875</v>
      </c>
      <c r="I7207" s="206">
        <v>1135</v>
      </c>
      <c r="J7207" t="str">
        <f t="shared" si="452"/>
        <v>BY|Speinshart</v>
      </c>
      <c r="K7207" t="str">
        <f t="shared" si="450"/>
        <v>BY|Eschenbach i.d.OPf. (VGem)</v>
      </c>
      <c r="L7207" s="380" t="str">
        <f t="shared" si="453"/>
        <v>093745327157</v>
      </c>
      <c r="M7207">
        <f t="shared" si="451"/>
        <v>6926</v>
      </c>
    </row>
    <row r="7208" spans="1:13">
      <c r="A7208" s="127" t="s">
        <v>18742</v>
      </c>
      <c r="B7208" s="207" t="s">
        <v>18743</v>
      </c>
      <c r="C7208" s="208" t="s">
        <v>18690</v>
      </c>
      <c r="D7208" s="208" t="s">
        <v>18656</v>
      </c>
      <c r="E7208" s="205" t="s">
        <v>13</v>
      </c>
      <c r="F7208" s="205" t="s">
        <v>12</v>
      </c>
      <c r="G7208" s="205" t="s">
        <v>18691</v>
      </c>
      <c r="H7208" s="205" t="s">
        <v>12875</v>
      </c>
      <c r="I7208" s="206">
        <v>1550</v>
      </c>
      <c r="J7208" t="str">
        <f t="shared" si="452"/>
        <v>BY|Störnstein</v>
      </c>
      <c r="K7208" t="str">
        <f t="shared" si="450"/>
        <v>BY|Neustadt a.d.Waldnaab (VGem)</v>
      </c>
      <c r="L7208" s="380" t="str">
        <f t="shared" si="453"/>
        <v>093745323158</v>
      </c>
      <c r="M7208">
        <f t="shared" si="451"/>
        <v>7736</v>
      </c>
    </row>
    <row r="7209" spans="1:13">
      <c r="A7209" s="127" t="s">
        <v>18744</v>
      </c>
      <c r="B7209" s="207" t="s">
        <v>18745</v>
      </c>
      <c r="C7209" s="208" t="s">
        <v>18700</v>
      </c>
      <c r="D7209" s="208" t="s">
        <v>18656</v>
      </c>
      <c r="E7209" s="205" t="s">
        <v>13</v>
      </c>
      <c r="F7209" s="205" t="s">
        <v>12</v>
      </c>
      <c r="G7209" s="205" t="s">
        <v>18701</v>
      </c>
      <c r="H7209" s="205" t="s">
        <v>12875</v>
      </c>
      <c r="I7209" s="206">
        <v>1429</v>
      </c>
      <c r="J7209" t="str">
        <f t="shared" si="452"/>
        <v>BY|Tännesberg</v>
      </c>
      <c r="K7209" t="str">
        <f t="shared" si="450"/>
        <v>BY|Tännesberg (VGem)</v>
      </c>
      <c r="L7209" s="380" t="str">
        <f t="shared" si="453"/>
        <v>093745330159</v>
      </c>
      <c r="M7209">
        <f t="shared" si="451"/>
        <v>2532</v>
      </c>
    </row>
    <row r="7210" spans="1:13">
      <c r="A7210" s="127" t="s">
        <v>18746</v>
      </c>
      <c r="B7210" s="207" t="s">
        <v>18747</v>
      </c>
      <c r="C7210" s="208" t="s">
        <v>18690</v>
      </c>
      <c r="D7210" s="208" t="s">
        <v>18656</v>
      </c>
      <c r="E7210" s="205" t="s">
        <v>13</v>
      </c>
      <c r="F7210" s="205" t="s">
        <v>12</v>
      </c>
      <c r="G7210" s="205" t="s">
        <v>18691</v>
      </c>
      <c r="H7210" s="205" t="s">
        <v>12875</v>
      </c>
      <c r="I7210" s="206">
        <v>1221</v>
      </c>
      <c r="J7210" t="str">
        <f t="shared" si="452"/>
        <v>BY|Theisseil</v>
      </c>
      <c r="K7210" t="str">
        <f t="shared" si="450"/>
        <v>BY|Neustadt a.d.Waldnaab (VGem)</v>
      </c>
      <c r="L7210" s="380" t="str">
        <f t="shared" si="453"/>
        <v>093745323160</v>
      </c>
      <c r="M7210">
        <f t="shared" si="451"/>
        <v>7736</v>
      </c>
    </row>
    <row r="7211" spans="1:13">
      <c r="A7211" s="127" t="s">
        <v>18748</v>
      </c>
      <c r="B7211" s="207" t="s">
        <v>18749</v>
      </c>
      <c r="C7211" s="208" t="s">
        <v>18750</v>
      </c>
      <c r="D7211" s="208" t="s">
        <v>18656</v>
      </c>
      <c r="E7211" s="205" t="s">
        <v>13</v>
      </c>
      <c r="F7211" s="205" t="s">
        <v>12</v>
      </c>
      <c r="G7211" s="205" t="s">
        <v>18751</v>
      </c>
      <c r="H7211" s="205" t="s">
        <v>356</v>
      </c>
      <c r="I7211" s="206">
        <v>7637</v>
      </c>
      <c r="J7211" t="str">
        <f t="shared" si="452"/>
        <v>BY|Vohenstrauß</v>
      </c>
      <c r="K7211" t="str">
        <f t="shared" si="450"/>
        <v>BY|Vohenstrauß, St</v>
      </c>
      <c r="L7211" s="380" t="str">
        <f t="shared" si="453"/>
        <v>093740162162</v>
      </c>
      <c r="M7211">
        <f t="shared" si="451"/>
        <v>7637</v>
      </c>
    </row>
    <row r="7212" spans="1:13">
      <c r="A7212" s="127" t="s">
        <v>18752</v>
      </c>
      <c r="B7212" s="207" t="s">
        <v>18753</v>
      </c>
      <c r="C7212" s="208" t="s">
        <v>18694</v>
      </c>
      <c r="D7212" s="208" t="s">
        <v>18656</v>
      </c>
      <c r="E7212" s="205" t="s">
        <v>13</v>
      </c>
      <c r="F7212" s="205" t="s">
        <v>12</v>
      </c>
      <c r="G7212" s="205" t="s">
        <v>18695</v>
      </c>
      <c r="H7212" s="205" t="s">
        <v>12875</v>
      </c>
      <c r="I7212" s="206">
        <v>1071</v>
      </c>
      <c r="J7212" t="str">
        <f t="shared" si="452"/>
        <v>BY|Vorbach</v>
      </c>
      <c r="K7212" t="str">
        <f t="shared" si="450"/>
        <v>BY|Kirchenthumbach (VGem)</v>
      </c>
      <c r="L7212" s="380" t="str">
        <f t="shared" si="453"/>
        <v>093745326163</v>
      </c>
      <c r="M7212">
        <f t="shared" si="451"/>
        <v>5159</v>
      </c>
    </row>
    <row r="7213" spans="1:13">
      <c r="A7213" s="127" t="s">
        <v>18754</v>
      </c>
      <c r="B7213" s="207" t="s">
        <v>18755</v>
      </c>
      <c r="C7213" s="208" t="s">
        <v>18756</v>
      </c>
      <c r="D7213" s="208" t="s">
        <v>18656</v>
      </c>
      <c r="E7213" s="205" t="s">
        <v>13</v>
      </c>
      <c r="F7213" s="205" t="s">
        <v>12</v>
      </c>
      <c r="G7213" s="205" t="s">
        <v>18757</v>
      </c>
      <c r="H7213" s="205" t="s">
        <v>356</v>
      </c>
      <c r="I7213" s="206">
        <v>2139</v>
      </c>
      <c r="J7213" t="str">
        <f t="shared" si="452"/>
        <v>BY|Waidhaus</v>
      </c>
      <c r="K7213" t="str">
        <f t="shared" si="450"/>
        <v>BY|Waidhaus, M</v>
      </c>
      <c r="L7213" s="380" t="str">
        <f t="shared" si="453"/>
        <v>093740164164</v>
      </c>
      <c r="M7213">
        <f t="shared" si="451"/>
        <v>2139</v>
      </c>
    </row>
    <row r="7214" spans="1:13">
      <c r="A7214" s="127" t="s">
        <v>18758</v>
      </c>
      <c r="B7214" s="207" t="s">
        <v>18759</v>
      </c>
      <c r="C7214" s="208" t="s">
        <v>18760</v>
      </c>
      <c r="D7214" s="208" t="s">
        <v>18656</v>
      </c>
      <c r="E7214" s="205" t="s">
        <v>13</v>
      </c>
      <c r="F7214" s="205" t="s">
        <v>12</v>
      </c>
      <c r="G7214" s="205" t="s">
        <v>18761</v>
      </c>
      <c r="H7214" s="205" t="s">
        <v>356</v>
      </c>
      <c r="I7214" s="206">
        <v>1894</v>
      </c>
      <c r="J7214" t="str">
        <f t="shared" si="452"/>
        <v>BY|Waldthurn</v>
      </c>
      <c r="K7214" t="str">
        <f t="shared" si="450"/>
        <v>BY|Waldthurn, M</v>
      </c>
      <c r="L7214" s="380" t="str">
        <f t="shared" si="453"/>
        <v>093740165165</v>
      </c>
      <c r="M7214">
        <f t="shared" si="451"/>
        <v>1894</v>
      </c>
    </row>
    <row r="7215" spans="1:13">
      <c r="A7215" s="127" t="s">
        <v>18762</v>
      </c>
      <c r="B7215" s="207" t="s">
        <v>18763</v>
      </c>
      <c r="C7215" s="208" t="s">
        <v>18667</v>
      </c>
      <c r="D7215" s="208" t="s">
        <v>18656</v>
      </c>
      <c r="E7215" s="205" t="s">
        <v>13</v>
      </c>
      <c r="F7215" s="205" t="s">
        <v>12</v>
      </c>
      <c r="G7215" s="205" t="s">
        <v>18668</v>
      </c>
      <c r="H7215" s="205" t="s">
        <v>12875</v>
      </c>
      <c r="I7215" s="206">
        <v>3869</v>
      </c>
      <c r="J7215" t="str">
        <f t="shared" si="452"/>
        <v>BY|Weiherhammer</v>
      </c>
      <c r="K7215" t="str">
        <f t="shared" si="450"/>
        <v>BY|Weiherhammer (VGem)</v>
      </c>
      <c r="L7215" s="380" t="str">
        <f t="shared" si="453"/>
        <v>093745325166</v>
      </c>
      <c r="M7215">
        <f t="shared" si="451"/>
        <v>6615</v>
      </c>
    </row>
    <row r="7216" spans="1:13">
      <c r="A7216" s="127" t="s">
        <v>18764</v>
      </c>
      <c r="B7216" s="207" t="s">
        <v>18765</v>
      </c>
      <c r="C7216" s="208" t="s">
        <v>18766</v>
      </c>
      <c r="D7216" s="208" t="s">
        <v>18656</v>
      </c>
      <c r="E7216" s="205" t="s">
        <v>13</v>
      </c>
      <c r="F7216" s="205" t="s">
        <v>12</v>
      </c>
      <c r="G7216" s="205" t="s">
        <v>18767</v>
      </c>
      <c r="H7216" s="205" t="s">
        <v>356</v>
      </c>
      <c r="I7216" s="206">
        <v>4984</v>
      </c>
      <c r="J7216" t="str">
        <f t="shared" si="452"/>
        <v>BY|Windischeschenbach</v>
      </c>
      <c r="K7216" t="str">
        <f t="shared" si="450"/>
        <v>BY|Windischeschenbach, St</v>
      </c>
      <c r="L7216" s="380" t="str">
        <f t="shared" si="453"/>
        <v>093740168168</v>
      </c>
      <c r="M7216">
        <f t="shared" si="451"/>
        <v>4984</v>
      </c>
    </row>
    <row r="7217" spans="1:13">
      <c r="A7217" s="127" t="s">
        <v>18768</v>
      </c>
      <c r="B7217" s="207" t="s">
        <v>18769</v>
      </c>
      <c r="C7217" s="208" t="s">
        <v>18686</v>
      </c>
      <c r="D7217" s="208" t="s">
        <v>18656</v>
      </c>
      <c r="E7217" s="205" t="s">
        <v>13</v>
      </c>
      <c r="F7217" s="205" t="s">
        <v>12</v>
      </c>
      <c r="G7217" s="205" t="s">
        <v>18687</v>
      </c>
      <c r="H7217" s="205" t="s">
        <v>12875</v>
      </c>
      <c r="I7217" s="206">
        <v>1081</v>
      </c>
      <c r="J7217" t="str">
        <f t="shared" si="452"/>
        <v>BY|Bechtsrieth</v>
      </c>
      <c r="K7217" t="str">
        <f t="shared" si="450"/>
        <v>BY|Schirmitz (VGem)</v>
      </c>
      <c r="L7217" s="380" t="str">
        <f t="shared" si="453"/>
        <v>093745329170</v>
      </c>
      <c r="M7217">
        <f t="shared" si="451"/>
        <v>6728</v>
      </c>
    </row>
    <row r="7218" spans="1:13">
      <c r="A7218" s="127" t="s">
        <v>18770</v>
      </c>
      <c r="B7218" s="207" t="s">
        <v>18771</v>
      </c>
      <c r="C7218" s="208" t="s">
        <v>18772</v>
      </c>
      <c r="D7218" s="208" t="s">
        <v>18656</v>
      </c>
      <c r="E7218" s="205" t="s">
        <v>13</v>
      </c>
      <c r="F7218" s="205" t="s">
        <v>12</v>
      </c>
      <c r="G7218" s="205" t="s">
        <v>18770</v>
      </c>
      <c r="H7218" s="205" t="s">
        <v>356</v>
      </c>
      <c r="I7218" s="206">
        <v>0</v>
      </c>
      <c r="J7218" t="str">
        <f t="shared" si="452"/>
        <v>BY|Manteler Forst</v>
      </c>
      <c r="K7218" t="str">
        <f t="shared" si="450"/>
        <v>BY|Manteler Forst</v>
      </c>
      <c r="L7218" s="380" t="str">
        <f t="shared" si="453"/>
        <v>093749452452</v>
      </c>
      <c r="M7218">
        <f t="shared" si="451"/>
        <v>0</v>
      </c>
    </row>
    <row r="7219" spans="1:13">
      <c r="A7219" s="127" t="s">
        <v>18773</v>
      </c>
      <c r="B7219" s="207" t="s">
        <v>18774</v>
      </c>
      <c r="C7219" s="208" t="s">
        <v>18775</v>
      </c>
      <c r="D7219" s="208" t="s">
        <v>18656</v>
      </c>
      <c r="E7219" s="205" t="s">
        <v>13</v>
      </c>
      <c r="F7219" s="205" t="s">
        <v>12</v>
      </c>
      <c r="G7219" s="205" t="s">
        <v>18773</v>
      </c>
      <c r="H7219" s="205" t="s">
        <v>356</v>
      </c>
      <c r="I7219" s="206">
        <v>0</v>
      </c>
      <c r="J7219" t="str">
        <f t="shared" si="452"/>
        <v>BY|Speinsharter Forst</v>
      </c>
      <c r="K7219" t="str">
        <f t="shared" si="450"/>
        <v>BY|Speinsharter Forst</v>
      </c>
      <c r="L7219" s="380" t="str">
        <f t="shared" si="453"/>
        <v>093749458458</v>
      </c>
      <c r="M7219">
        <f t="shared" si="451"/>
        <v>0</v>
      </c>
    </row>
    <row r="7220" spans="1:13">
      <c r="A7220" s="127" t="s">
        <v>18776</v>
      </c>
      <c r="B7220" s="207" t="s">
        <v>18777</v>
      </c>
      <c r="C7220" s="208" t="s">
        <v>18778</v>
      </c>
      <c r="D7220" s="208" t="s">
        <v>18779</v>
      </c>
      <c r="E7220" s="205" t="s">
        <v>13</v>
      </c>
      <c r="F7220" s="205" t="s">
        <v>12</v>
      </c>
      <c r="G7220" s="205" t="s">
        <v>18780</v>
      </c>
      <c r="H7220" s="205" t="s">
        <v>12875</v>
      </c>
      <c r="I7220" s="206">
        <v>3360</v>
      </c>
      <c r="J7220" t="str">
        <f t="shared" si="452"/>
        <v>BY|Alteglofsheim</v>
      </c>
      <c r="K7220" t="str">
        <f t="shared" si="450"/>
        <v>BY|Alteglofsheim (VGem)</v>
      </c>
      <c r="L7220" s="380" t="str">
        <f t="shared" si="453"/>
        <v>093755337113</v>
      </c>
      <c r="M7220">
        <f t="shared" si="451"/>
        <v>5048</v>
      </c>
    </row>
    <row r="7221" spans="1:13">
      <c r="A7221" s="127" t="s">
        <v>18781</v>
      </c>
      <c r="B7221" s="207" t="s">
        <v>18782</v>
      </c>
      <c r="C7221" s="208" t="s">
        <v>18783</v>
      </c>
      <c r="D7221" s="208" t="s">
        <v>18779</v>
      </c>
      <c r="E7221" s="205" t="s">
        <v>13</v>
      </c>
      <c r="F7221" s="205" t="s">
        <v>12</v>
      </c>
      <c r="G7221" s="205" t="s">
        <v>18784</v>
      </c>
      <c r="H7221" s="205" t="s">
        <v>12875</v>
      </c>
      <c r="I7221" s="206">
        <v>1514</v>
      </c>
      <c r="J7221" t="str">
        <f t="shared" si="452"/>
        <v>BY|Altenthann</v>
      </c>
      <c r="K7221" t="str">
        <f t="shared" si="450"/>
        <v>BY|Donaustauf (VGem)</v>
      </c>
      <c r="L7221" s="380" t="str">
        <f t="shared" si="453"/>
        <v>093755335114</v>
      </c>
      <c r="M7221">
        <f t="shared" si="451"/>
        <v>7912</v>
      </c>
    </row>
    <row r="7222" spans="1:13">
      <c r="A7222" s="127" t="s">
        <v>18785</v>
      </c>
      <c r="B7222" s="207" t="s">
        <v>18786</v>
      </c>
      <c r="C7222" s="208" t="s">
        <v>18787</v>
      </c>
      <c r="D7222" s="208" t="s">
        <v>18779</v>
      </c>
      <c r="E7222" s="205" t="s">
        <v>13</v>
      </c>
      <c r="F7222" s="205" t="s">
        <v>12</v>
      </c>
      <c r="G7222" s="205" t="s">
        <v>18788</v>
      </c>
      <c r="H7222" s="205" t="s">
        <v>12875</v>
      </c>
      <c r="I7222" s="206">
        <v>2004</v>
      </c>
      <c r="J7222" t="str">
        <f t="shared" si="452"/>
        <v>BY|Aufhausen</v>
      </c>
      <c r="K7222" t="str">
        <f t="shared" si="450"/>
        <v>BY|Sünching (VGem)</v>
      </c>
      <c r="L7222" s="380" t="str">
        <f t="shared" si="453"/>
        <v>093755338115</v>
      </c>
      <c r="M7222">
        <f t="shared" si="451"/>
        <v>6421</v>
      </c>
    </row>
    <row r="7223" spans="1:13">
      <c r="A7223" s="127" t="s">
        <v>18789</v>
      </c>
      <c r="B7223" s="207" t="s">
        <v>18790</v>
      </c>
      <c r="C7223" s="208" t="s">
        <v>18783</v>
      </c>
      <c r="D7223" s="208" t="s">
        <v>18779</v>
      </c>
      <c r="E7223" s="205" t="s">
        <v>13</v>
      </c>
      <c r="F7223" s="205" t="s">
        <v>12</v>
      </c>
      <c r="G7223" s="205" t="s">
        <v>18784</v>
      </c>
      <c r="H7223" s="205" t="s">
        <v>12875</v>
      </c>
      <c r="I7223" s="206">
        <v>1809</v>
      </c>
      <c r="J7223" t="str">
        <f t="shared" si="452"/>
        <v>BY|Bach a.d.Donau</v>
      </c>
      <c r="K7223" t="str">
        <f t="shared" si="450"/>
        <v>BY|Donaustauf (VGem)</v>
      </c>
      <c r="L7223" s="380" t="str">
        <f t="shared" si="453"/>
        <v>093755335116</v>
      </c>
      <c r="M7223">
        <f t="shared" si="451"/>
        <v>7912</v>
      </c>
    </row>
    <row r="7224" spans="1:13">
      <c r="A7224" s="127" t="s">
        <v>18791</v>
      </c>
      <c r="B7224" s="207" t="s">
        <v>18792</v>
      </c>
      <c r="C7224" s="208" t="s">
        <v>18793</v>
      </c>
      <c r="D7224" s="208" t="s">
        <v>18779</v>
      </c>
      <c r="E7224" s="205" t="s">
        <v>13</v>
      </c>
      <c r="F7224" s="205" t="s">
        <v>12</v>
      </c>
      <c r="G7224" s="205" t="s">
        <v>18791</v>
      </c>
      <c r="H7224" s="205" t="s">
        <v>356</v>
      </c>
      <c r="I7224" s="206">
        <v>5884</v>
      </c>
      <c r="J7224" t="str">
        <f t="shared" si="452"/>
        <v>BY|Barbing</v>
      </c>
      <c r="K7224" t="str">
        <f t="shared" si="450"/>
        <v>BY|Barbing</v>
      </c>
      <c r="L7224" s="380" t="str">
        <f t="shared" si="453"/>
        <v>093750117117</v>
      </c>
      <c r="M7224">
        <f t="shared" si="451"/>
        <v>5884</v>
      </c>
    </row>
    <row r="7225" spans="1:13">
      <c r="A7225" s="127" t="s">
        <v>18794</v>
      </c>
      <c r="B7225" s="207" t="s">
        <v>18795</v>
      </c>
      <c r="C7225" s="208" t="s">
        <v>18796</v>
      </c>
      <c r="D7225" s="208" t="s">
        <v>18779</v>
      </c>
      <c r="E7225" s="205" t="s">
        <v>13</v>
      </c>
      <c r="F7225" s="205" t="s">
        <v>12</v>
      </c>
      <c r="G7225" s="205" t="s">
        <v>18797</v>
      </c>
      <c r="H7225" s="205" t="s">
        <v>356</v>
      </c>
      <c r="I7225" s="206">
        <v>5709</v>
      </c>
      <c r="J7225" t="str">
        <f t="shared" si="452"/>
        <v>BY|Beratzhausen</v>
      </c>
      <c r="K7225" t="str">
        <f t="shared" si="450"/>
        <v>BY|Beratzhausen, M</v>
      </c>
      <c r="L7225" s="380" t="str">
        <f t="shared" si="453"/>
        <v>093750118118</v>
      </c>
      <c r="M7225">
        <f t="shared" si="451"/>
        <v>5709</v>
      </c>
    </row>
    <row r="7226" spans="1:13">
      <c r="A7226" s="127" t="s">
        <v>18798</v>
      </c>
      <c r="B7226" s="207" t="s">
        <v>18799</v>
      </c>
      <c r="C7226" s="208" t="s">
        <v>18800</v>
      </c>
      <c r="D7226" s="208" t="s">
        <v>18779</v>
      </c>
      <c r="E7226" s="205" t="s">
        <v>13</v>
      </c>
      <c r="F7226" s="205" t="s">
        <v>12</v>
      </c>
      <c r="G7226" s="205" t="s">
        <v>18798</v>
      </c>
      <c r="H7226" s="205" t="s">
        <v>356</v>
      </c>
      <c r="I7226" s="206">
        <v>5530</v>
      </c>
      <c r="J7226" t="str">
        <f t="shared" si="452"/>
        <v>BY|Bernhardswald</v>
      </c>
      <c r="K7226" t="str">
        <f t="shared" si="450"/>
        <v>BY|Bernhardswald</v>
      </c>
      <c r="L7226" s="380" t="str">
        <f t="shared" si="453"/>
        <v>093750119119</v>
      </c>
      <c r="M7226">
        <f t="shared" si="451"/>
        <v>5530</v>
      </c>
    </row>
    <row r="7227" spans="1:13">
      <c r="A7227" s="127" t="s">
        <v>18801</v>
      </c>
      <c r="B7227" s="207" t="s">
        <v>18802</v>
      </c>
      <c r="C7227" s="208" t="s">
        <v>18803</v>
      </c>
      <c r="D7227" s="208" t="s">
        <v>18779</v>
      </c>
      <c r="E7227" s="205" t="s">
        <v>13</v>
      </c>
      <c r="F7227" s="205" t="s">
        <v>12</v>
      </c>
      <c r="G7227" s="205" t="s">
        <v>18804</v>
      </c>
      <c r="H7227" s="205" t="s">
        <v>12875</v>
      </c>
      <c r="I7227" s="206">
        <v>2122</v>
      </c>
      <c r="J7227" t="str">
        <f t="shared" si="452"/>
        <v>BY|Brennberg</v>
      </c>
      <c r="K7227" t="str">
        <f t="shared" si="450"/>
        <v>BY|Wörth a.d.Donau (VGem)</v>
      </c>
      <c r="L7227" s="380" t="str">
        <f t="shared" si="453"/>
        <v>093755336120</v>
      </c>
      <c r="M7227">
        <f t="shared" si="451"/>
        <v>7270</v>
      </c>
    </row>
    <row r="7228" spans="1:13">
      <c r="A7228" s="127" t="s">
        <v>18805</v>
      </c>
      <c r="B7228" s="207" t="s">
        <v>18806</v>
      </c>
      <c r="C7228" s="208" t="s">
        <v>18807</v>
      </c>
      <c r="D7228" s="208" t="s">
        <v>18779</v>
      </c>
      <c r="E7228" s="205" t="s">
        <v>13</v>
      </c>
      <c r="F7228" s="205" t="s">
        <v>12</v>
      </c>
      <c r="G7228" s="205" t="s">
        <v>18808</v>
      </c>
      <c r="H7228" s="205" t="s">
        <v>12875</v>
      </c>
      <c r="I7228" s="206">
        <v>1553</v>
      </c>
      <c r="J7228" t="str">
        <f t="shared" si="452"/>
        <v>BY|Brunn (Oberpfalz)</v>
      </c>
      <c r="K7228" t="str">
        <f t="shared" si="450"/>
        <v>BY|Laaber (VGem)</v>
      </c>
      <c r="L7228" s="380" t="str">
        <f t="shared" si="453"/>
        <v>093755333122</v>
      </c>
      <c r="M7228">
        <f t="shared" si="451"/>
        <v>8912</v>
      </c>
    </row>
    <row r="7229" spans="1:13">
      <c r="A7229" s="127" t="s">
        <v>18809</v>
      </c>
      <c r="B7229" s="207" t="s">
        <v>18810</v>
      </c>
      <c r="C7229" s="208" t="s">
        <v>18807</v>
      </c>
      <c r="D7229" s="208" t="s">
        <v>18779</v>
      </c>
      <c r="E7229" s="205" t="s">
        <v>13</v>
      </c>
      <c r="F7229" s="205" t="s">
        <v>12</v>
      </c>
      <c r="G7229" s="205" t="s">
        <v>18808</v>
      </c>
      <c r="H7229" s="205" t="s">
        <v>12875</v>
      </c>
      <c r="I7229" s="206">
        <v>1993</v>
      </c>
      <c r="J7229" t="str">
        <f t="shared" si="452"/>
        <v>BY|Deuerling</v>
      </c>
      <c r="K7229" t="str">
        <f t="shared" si="450"/>
        <v>BY|Laaber (VGem)</v>
      </c>
      <c r="L7229" s="380" t="str">
        <f t="shared" si="453"/>
        <v>093755333127</v>
      </c>
      <c r="M7229">
        <f t="shared" si="451"/>
        <v>8912</v>
      </c>
    </row>
    <row r="7230" spans="1:13">
      <c r="A7230" s="127" t="s">
        <v>18811</v>
      </c>
      <c r="B7230" s="207" t="s">
        <v>18812</v>
      </c>
      <c r="C7230" s="208" t="s">
        <v>18783</v>
      </c>
      <c r="D7230" s="208" t="s">
        <v>18779</v>
      </c>
      <c r="E7230" s="205" t="s">
        <v>13</v>
      </c>
      <c r="F7230" s="205" t="s">
        <v>12</v>
      </c>
      <c r="G7230" s="205" t="s">
        <v>18784</v>
      </c>
      <c r="H7230" s="205" t="s">
        <v>12875</v>
      </c>
      <c r="I7230" s="206">
        <v>4589</v>
      </c>
      <c r="J7230" t="str">
        <f t="shared" si="452"/>
        <v>BY|Donaustauf</v>
      </c>
      <c r="K7230" t="str">
        <f t="shared" si="450"/>
        <v>BY|Donaustauf (VGem)</v>
      </c>
      <c r="L7230" s="380" t="str">
        <f t="shared" si="453"/>
        <v>093755335130</v>
      </c>
      <c r="M7230">
        <f t="shared" si="451"/>
        <v>7912</v>
      </c>
    </row>
    <row r="7231" spans="1:13">
      <c r="A7231" s="127" t="s">
        <v>18813</v>
      </c>
      <c r="B7231" s="207" t="s">
        <v>18814</v>
      </c>
      <c r="C7231" s="208" t="s">
        <v>18815</v>
      </c>
      <c r="D7231" s="208" t="s">
        <v>18779</v>
      </c>
      <c r="E7231" s="205" t="s">
        <v>13</v>
      </c>
      <c r="F7231" s="205" t="s">
        <v>12</v>
      </c>
      <c r="G7231" s="205" t="s">
        <v>18816</v>
      </c>
      <c r="H7231" s="205" t="s">
        <v>12875</v>
      </c>
      <c r="I7231" s="206">
        <v>1608</v>
      </c>
      <c r="J7231" t="str">
        <f t="shared" si="452"/>
        <v>BY|Duggendorf</v>
      </c>
      <c r="K7231" t="str">
        <f t="shared" si="450"/>
        <v>BY|Kallmünz (VGem)</v>
      </c>
      <c r="L7231" s="380" t="str">
        <f t="shared" si="453"/>
        <v>093755332131</v>
      </c>
      <c r="M7231">
        <f t="shared" si="451"/>
        <v>5534</v>
      </c>
    </row>
    <row r="7232" spans="1:13">
      <c r="A7232" s="127" t="s">
        <v>18817</v>
      </c>
      <c r="B7232" s="207" t="s">
        <v>18818</v>
      </c>
      <c r="C7232" s="208" t="s">
        <v>18819</v>
      </c>
      <c r="D7232" s="208" t="s">
        <v>18779</v>
      </c>
      <c r="E7232" s="205" t="s">
        <v>13</v>
      </c>
      <c r="F7232" s="205" t="s">
        <v>12</v>
      </c>
      <c r="G7232" s="205" t="s">
        <v>18817</v>
      </c>
      <c r="H7232" s="205" t="s">
        <v>356</v>
      </c>
      <c r="I7232" s="206">
        <v>1985</v>
      </c>
      <c r="J7232" t="str">
        <f t="shared" si="452"/>
        <v>BY|Hagelstadt</v>
      </c>
      <c r="K7232" t="str">
        <f t="shared" si="450"/>
        <v>BY|Hagelstadt</v>
      </c>
      <c r="L7232" s="380" t="str">
        <f t="shared" si="453"/>
        <v>093750143143</v>
      </c>
      <c r="M7232">
        <f t="shared" si="451"/>
        <v>1985</v>
      </c>
    </row>
    <row r="7233" spans="1:13">
      <c r="A7233" s="127" t="s">
        <v>18820</v>
      </c>
      <c r="B7233" s="209" t="s">
        <v>18821</v>
      </c>
      <c r="C7233" s="208" t="s">
        <v>18822</v>
      </c>
      <c r="D7233" s="208" t="s">
        <v>18779</v>
      </c>
      <c r="E7233" s="205" t="s">
        <v>13</v>
      </c>
      <c r="F7233" s="205" t="s">
        <v>12</v>
      </c>
      <c r="G7233" s="205" t="s">
        <v>18823</v>
      </c>
      <c r="H7233" s="205" t="s">
        <v>356</v>
      </c>
      <c r="I7233" s="206">
        <v>9700</v>
      </c>
      <c r="J7233" t="str">
        <f t="shared" si="452"/>
        <v>BY|Hemau</v>
      </c>
      <c r="K7233" t="str">
        <f t="shared" si="450"/>
        <v>BY|Hemau, St</v>
      </c>
      <c r="L7233" s="380" t="str">
        <f t="shared" si="453"/>
        <v>093750148148</v>
      </c>
      <c r="M7233">
        <f t="shared" si="451"/>
        <v>9700</v>
      </c>
    </row>
    <row r="7234" spans="1:13">
      <c r="A7234" s="127" t="s">
        <v>18824</v>
      </c>
      <c r="B7234" s="207" t="s">
        <v>18825</v>
      </c>
      <c r="C7234" s="208" t="s">
        <v>18815</v>
      </c>
      <c r="D7234" s="208" t="s">
        <v>18779</v>
      </c>
      <c r="E7234" s="205" t="s">
        <v>13</v>
      </c>
      <c r="F7234" s="205" t="s">
        <v>12</v>
      </c>
      <c r="G7234" s="205" t="s">
        <v>18816</v>
      </c>
      <c r="H7234" s="205" t="s">
        <v>12875</v>
      </c>
      <c r="I7234" s="206">
        <v>1111</v>
      </c>
      <c r="J7234" t="str">
        <f t="shared" si="452"/>
        <v>BY|Holzheim a.Forst</v>
      </c>
      <c r="K7234" t="str">
        <f t="shared" si="450"/>
        <v>BY|Kallmünz (VGem)</v>
      </c>
      <c r="L7234" s="380" t="str">
        <f t="shared" si="453"/>
        <v>093755332153</v>
      </c>
      <c r="M7234">
        <f t="shared" si="451"/>
        <v>5534</v>
      </c>
    </row>
    <row r="7235" spans="1:13">
      <c r="A7235" s="127" t="s">
        <v>18826</v>
      </c>
      <c r="B7235" s="207" t="s">
        <v>18827</v>
      </c>
      <c r="C7235" s="208" t="s">
        <v>18815</v>
      </c>
      <c r="D7235" s="208" t="s">
        <v>18779</v>
      </c>
      <c r="E7235" s="205" t="s">
        <v>13</v>
      </c>
      <c r="F7235" s="205" t="s">
        <v>12</v>
      </c>
      <c r="G7235" s="205" t="s">
        <v>18816</v>
      </c>
      <c r="H7235" s="205" t="s">
        <v>12875</v>
      </c>
      <c r="I7235" s="206">
        <v>2815</v>
      </c>
      <c r="J7235" t="str">
        <f t="shared" si="452"/>
        <v>BY|Kallmünz</v>
      </c>
      <c r="K7235" t="str">
        <f t="shared" ref="K7235:K7298" si="454">E7235 &amp; "|" &amp; G7235</f>
        <v>BY|Kallmünz (VGem)</v>
      </c>
      <c r="L7235" s="380" t="str">
        <f t="shared" si="453"/>
        <v>093755332156</v>
      </c>
      <c r="M7235">
        <f t="shared" ref="M7235:M7298" si="455">SUMIF($C:$C, $C7235, $I:$I)</f>
        <v>5534</v>
      </c>
    </row>
    <row r="7236" spans="1:13">
      <c r="A7236" s="127" t="s">
        <v>18828</v>
      </c>
      <c r="B7236" s="207" t="s">
        <v>18829</v>
      </c>
      <c r="C7236" s="208" t="s">
        <v>18830</v>
      </c>
      <c r="D7236" s="208" t="s">
        <v>18779</v>
      </c>
      <c r="E7236" s="205" t="s">
        <v>13</v>
      </c>
      <c r="F7236" s="205" t="s">
        <v>12</v>
      </c>
      <c r="G7236" s="205" t="s">
        <v>18828</v>
      </c>
      <c r="H7236" s="205" t="s">
        <v>356</v>
      </c>
      <c r="I7236" s="206">
        <v>2889</v>
      </c>
      <c r="J7236" t="str">
        <f t="shared" si="452"/>
        <v>BY|Köfering</v>
      </c>
      <c r="K7236" t="str">
        <f t="shared" si="454"/>
        <v>BY|Köfering</v>
      </c>
      <c r="L7236" s="380" t="str">
        <f t="shared" si="453"/>
        <v>093750161161</v>
      </c>
      <c r="M7236">
        <f t="shared" si="455"/>
        <v>2889</v>
      </c>
    </row>
    <row r="7237" spans="1:13">
      <c r="A7237" s="127" t="s">
        <v>18831</v>
      </c>
      <c r="B7237" s="207" t="s">
        <v>18832</v>
      </c>
      <c r="C7237" s="208" t="s">
        <v>18807</v>
      </c>
      <c r="D7237" s="208" t="s">
        <v>18779</v>
      </c>
      <c r="E7237" s="205" t="s">
        <v>13</v>
      </c>
      <c r="F7237" s="205" t="s">
        <v>12</v>
      </c>
      <c r="G7237" s="205" t="s">
        <v>18808</v>
      </c>
      <c r="H7237" s="205" t="s">
        <v>12875</v>
      </c>
      <c r="I7237" s="206">
        <v>5366</v>
      </c>
      <c r="J7237" t="str">
        <f t="shared" si="452"/>
        <v>BY|Laaber</v>
      </c>
      <c r="K7237" t="str">
        <f t="shared" si="454"/>
        <v>BY|Laaber (VGem)</v>
      </c>
      <c r="L7237" s="380" t="str">
        <f t="shared" si="453"/>
        <v>093755333162</v>
      </c>
      <c r="M7237">
        <f t="shared" si="455"/>
        <v>8912</v>
      </c>
    </row>
    <row r="7238" spans="1:13">
      <c r="A7238" s="127" t="s">
        <v>18833</v>
      </c>
      <c r="B7238" s="207" t="s">
        <v>18834</v>
      </c>
      <c r="C7238" s="208" t="s">
        <v>18835</v>
      </c>
      <c r="D7238" s="208" t="s">
        <v>18779</v>
      </c>
      <c r="E7238" s="205" t="s">
        <v>13</v>
      </c>
      <c r="F7238" s="205" t="s">
        <v>12</v>
      </c>
      <c r="G7238" s="205" t="s">
        <v>18836</v>
      </c>
      <c r="H7238" s="205" t="s">
        <v>356</v>
      </c>
      <c r="I7238" s="206">
        <v>13524</v>
      </c>
      <c r="J7238" t="str">
        <f t="shared" ref="J7238:J7301" si="456">E7238 &amp; "|" &amp; A7238</f>
        <v>BY|Lappersdorf</v>
      </c>
      <c r="K7238" t="str">
        <f t="shared" si="454"/>
        <v>BY|Lappersdorf, M</v>
      </c>
      <c r="L7238" s="380" t="str">
        <f t="shared" ref="L7238:L7301" si="457">C7238 &amp; RIGHT(B7238,3)</f>
        <v>093750165165</v>
      </c>
      <c r="M7238">
        <f t="shared" si="455"/>
        <v>13524</v>
      </c>
    </row>
    <row r="7239" spans="1:13">
      <c r="A7239" s="127" t="s">
        <v>18837</v>
      </c>
      <c r="B7239" s="207" t="s">
        <v>18838</v>
      </c>
      <c r="C7239" s="208" t="s">
        <v>18839</v>
      </c>
      <c r="D7239" s="208" t="s">
        <v>18779</v>
      </c>
      <c r="E7239" s="205" t="s">
        <v>13</v>
      </c>
      <c r="F7239" s="205" t="s">
        <v>12</v>
      </c>
      <c r="G7239" s="205" t="s">
        <v>18837</v>
      </c>
      <c r="H7239" s="205" t="s">
        <v>356</v>
      </c>
      <c r="I7239" s="206">
        <v>4988</v>
      </c>
      <c r="J7239" t="str">
        <f t="shared" si="456"/>
        <v>BY|Mintraching</v>
      </c>
      <c r="K7239" t="str">
        <f t="shared" si="454"/>
        <v>BY|Mintraching</v>
      </c>
      <c r="L7239" s="380" t="str">
        <f t="shared" si="457"/>
        <v>093750170170</v>
      </c>
      <c r="M7239">
        <f t="shared" si="455"/>
        <v>4988</v>
      </c>
    </row>
    <row r="7240" spans="1:13">
      <c r="A7240" s="127" t="s">
        <v>18840</v>
      </c>
      <c r="B7240" s="207" t="s">
        <v>18841</v>
      </c>
      <c r="C7240" s="208" t="s">
        <v>18787</v>
      </c>
      <c r="D7240" s="208" t="s">
        <v>18779</v>
      </c>
      <c r="E7240" s="205" t="s">
        <v>13</v>
      </c>
      <c r="F7240" s="205" t="s">
        <v>12</v>
      </c>
      <c r="G7240" s="205" t="s">
        <v>18788</v>
      </c>
      <c r="H7240" s="205" t="s">
        <v>12875</v>
      </c>
      <c r="I7240" s="206">
        <v>1328</v>
      </c>
      <c r="J7240" t="str">
        <f t="shared" si="456"/>
        <v>BY|Mötzing</v>
      </c>
      <c r="K7240" t="str">
        <f t="shared" si="454"/>
        <v>BY|Sünching (VGem)</v>
      </c>
      <c r="L7240" s="380" t="str">
        <f t="shared" si="457"/>
        <v>093755338171</v>
      </c>
      <c r="M7240">
        <f t="shared" si="455"/>
        <v>6421</v>
      </c>
    </row>
    <row r="7241" spans="1:13">
      <c r="A7241" s="127" t="s">
        <v>18842</v>
      </c>
      <c r="B7241" s="207" t="s">
        <v>18843</v>
      </c>
      <c r="C7241" s="208" t="s">
        <v>18844</v>
      </c>
      <c r="D7241" s="208" t="s">
        <v>18779</v>
      </c>
      <c r="E7241" s="205" t="s">
        <v>13</v>
      </c>
      <c r="F7241" s="205" t="s">
        <v>12</v>
      </c>
      <c r="G7241" s="205" t="s">
        <v>18845</v>
      </c>
      <c r="H7241" s="205" t="s">
        <v>356</v>
      </c>
      <c r="I7241" s="206">
        <v>14614</v>
      </c>
      <c r="J7241" t="str">
        <f t="shared" si="456"/>
        <v>BY|Neutraubling</v>
      </c>
      <c r="K7241" t="str">
        <f t="shared" si="454"/>
        <v>BY|Neutraubling, St</v>
      </c>
      <c r="L7241" s="380" t="str">
        <f t="shared" si="457"/>
        <v>093750174174</v>
      </c>
      <c r="M7241">
        <f t="shared" si="455"/>
        <v>14614</v>
      </c>
    </row>
    <row r="7242" spans="1:13">
      <c r="A7242" s="127" t="s">
        <v>18846</v>
      </c>
      <c r="B7242" s="207" t="s">
        <v>18847</v>
      </c>
      <c r="C7242" s="208" t="s">
        <v>18848</v>
      </c>
      <c r="D7242" s="208" t="s">
        <v>18779</v>
      </c>
      <c r="E7242" s="205" t="s">
        <v>13</v>
      </c>
      <c r="F7242" s="205" t="s">
        <v>12</v>
      </c>
      <c r="G7242" s="205" t="s">
        <v>18849</v>
      </c>
      <c r="H7242" s="205" t="s">
        <v>356</v>
      </c>
      <c r="I7242" s="206">
        <v>9402</v>
      </c>
      <c r="J7242" t="str">
        <f t="shared" si="456"/>
        <v>BY|Nittendorf</v>
      </c>
      <c r="K7242" t="str">
        <f t="shared" si="454"/>
        <v>BY|Nittendorf, M</v>
      </c>
      <c r="L7242" s="380" t="str">
        <f t="shared" si="457"/>
        <v>093750175175</v>
      </c>
      <c r="M7242">
        <f t="shared" si="455"/>
        <v>9402</v>
      </c>
    </row>
    <row r="7243" spans="1:13">
      <c r="A7243" s="127" t="s">
        <v>18850</v>
      </c>
      <c r="B7243" s="207" t="s">
        <v>18851</v>
      </c>
      <c r="C7243" s="208" t="s">
        <v>18852</v>
      </c>
      <c r="D7243" s="208" t="s">
        <v>18779</v>
      </c>
      <c r="E7243" s="205" t="s">
        <v>13</v>
      </c>
      <c r="F7243" s="205" t="s">
        <v>12</v>
      </c>
      <c r="G7243" s="205" t="s">
        <v>18850</v>
      </c>
      <c r="H7243" s="205" t="s">
        <v>356</v>
      </c>
      <c r="I7243" s="206">
        <v>8793</v>
      </c>
      <c r="J7243" t="str">
        <f t="shared" si="456"/>
        <v>BY|Obertraubling</v>
      </c>
      <c r="K7243" t="str">
        <f t="shared" si="454"/>
        <v>BY|Obertraubling</v>
      </c>
      <c r="L7243" s="380" t="str">
        <f t="shared" si="457"/>
        <v>093750179179</v>
      </c>
      <c r="M7243">
        <f t="shared" si="455"/>
        <v>8793</v>
      </c>
    </row>
    <row r="7244" spans="1:13">
      <c r="A7244" s="127" t="s">
        <v>18853</v>
      </c>
      <c r="B7244" s="207" t="s">
        <v>18854</v>
      </c>
      <c r="C7244" s="208" t="s">
        <v>18855</v>
      </c>
      <c r="D7244" s="208" t="s">
        <v>18779</v>
      </c>
      <c r="E7244" s="205" t="s">
        <v>13</v>
      </c>
      <c r="F7244" s="205" t="s">
        <v>12</v>
      </c>
      <c r="G7244" s="205" t="s">
        <v>18853</v>
      </c>
      <c r="H7244" s="205" t="s">
        <v>356</v>
      </c>
      <c r="I7244" s="206">
        <v>6398</v>
      </c>
      <c r="J7244" t="str">
        <f t="shared" si="456"/>
        <v>BY|Pentling</v>
      </c>
      <c r="K7244" t="str">
        <f t="shared" si="454"/>
        <v>BY|Pentling</v>
      </c>
      <c r="L7244" s="380" t="str">
        <f t="shared" si="457"/>
        <v>093750180180</v>
      </c>
      <c r="M7244">
        <f t="shared" si="455"/>
        <v>6398</v>
      </c>
    </row>
    <row r="7245" spans="1:13">
      <c r="A7245" s="127" t="s">
        <v>18856</v>
      </c>
      <c r="B7245" s="207" t="s">
        <v>18857</v>
      </c>
      <c r="C7245" s="208" t="s">
        <v>18858</v>
      </c>
      <c r="D7245" s="208" t="s">
        <v>18779</v>
      </c>
      <c r="E7245" s="205" t="s">
        <v>13</v>
      </c>
      <c r="F7245" s="205" t="s">
        <v>12</v>
      </c>
      <c r="G7245" s="205" t="s">
        <v>18856</v>
      </c>
      <c r="H7245" s="205" t="s">
        <v>356</v>
      </c>
      <c r="I7245" s="206">
        <v>3497</v>
      </c>
      <c r="J7245" t="str">
        <f t="shared" si="456"/>
        <v>BY|Pettendorf</v>
      </c>
      <c r="K7245" t="str">
        <f t="shared" si="454"/>
        <v>BY|Pettendorf</v>
      </c>
      <c r="L7245" s="380" t="str">
        <f t="shared" si="457"/>
        <v>093750181181</v>
      </c>
      <c r="M7245">
        <f t="shared" si="455"/>
        <v>3497</v>
      </c>
    </row>
    <row r="7246" spans="1:13">
      <c r="A7246" s="127" t="s">
        <v>18859</v>
      </c>
      <c r="B7246" s="207" t="s">
        <v>18860</v>
      </c>
      <c r="C7246" s="208" t="s">
        <v>18778</v>
      </c>
      <c r="D7246" s="208" t="s">
        <v>18779</v>
      </c>
      <c r="E7246" s="205" t="s">
        <v>13</v>
      </c>
      <c r="F7246" s="205" t="s">
        <v>12</v>
      </c>
      <c r="G7246" s="205" t="s">
        <v>18780</v>
      </c>
      <c r="H7246" s="205" t="s">
        <v>12875</v>
      </c>
      <c r="I7246" s="206">
        <v>1688</v>
      </c>
      <c r="J7246" t="str">
        <f t="shared" si="456"/>
        <v>BY|Pfakofen</v>
      </c>
      <c r="K7246" t="str">
        <f t="shared" si="454"/>
        <v>BY|Alteglofsheim (VGem)</v>
      </c>
      <c r="L7246" s="380" t="str">
        <f t="shared" si="457"/>
        <v>093755337182</v>
      </c>
      <c r="M7246">
        <f t="shared" si="455"/>
        <v>5048</v>
      </c>
    </row>
    <row r="7247" spans="1:13">
      <c r="A7247" s="127" t="s">
        <v>18861</v>
      </c>
      <c r="B7247" s="207" t="s">
        <v>18862</v>
      </c>
      <c r="C7247" s="208" t="s">
        <v>18863</v>
      </c>
      <c r="D7247" s="208" t="s">
        <v>18779</v>
      </c>
      <c r="E7247" s="205" t="s">
        <v>13</v>
      </c>
      <c r="F7247" s="205" t="s">
        <v>12</v>
      </c>
      <c r="G7247" s="205" t="s">
        <v>18861</v>
      </c>
      <c r="H7247" s="205" t="s">
        <v>356</v>
      </c>
      <c r="I7247" s="206">
        <v>3329</v>
      </c>
      <c r="J7247" t="str">
        <f t="shared" si="456"/>
        <v>BY|Pfatter</v>
      </c>
      <c r="K7247" t="str">
        <f t="shared" si="454"/>
        <v>BY|Pfatter</v>
      </c>
      <c r="L7247" s="380" t="str">
        <f t="shared" si="457"/>
        <v>093750183183</v>
      </c>
      <c r="M7247">
        <f t="shared" si="455"/>
        <v>3329</v>
      </c>
    </row>
    <row r="7248" spans="1:13">
      <c r="A7248" s="127" t="s">
        <v>18864</v>
      </c>
      <c r="B7248" s="207" t="s">
        <v>18865</v>
      </c>
      <c r="C7248" s="208" t="s">
        <v>18866</v>
      </c>
      <c r="D7248" s="208" t="s">
        <v>18779</v>
      </c>
      <c r="E7248" s="205" t="s">
        <v>13</v>
      </c>
      <c r="F7248" s="205" t="s">
        <v>12</v>
      </c>
      <c r="G7248" s="205" t="s">
        <v>18867</v>
      </c>
      <c r="H7248" s="205" t="s">
        <v>12875</v>
      </c>
      <c r="I7248" s="206">
        <v>1657</v>
      </c>
      <c r="J7248" t="str">
        <f t="shared" si="456"/>
        <v>BY|Pielenhofen</v>
      </c>
      <c r="K7248" t="str">
        <f t="shared" si="454"/>
        <v>BY|Pielenhofen-Wolfsegg (VGem)</v>
      </c>
      <c r="L7248" s="380" t="str">
        <f t="shared" si="457"/>
        <v>093755334184</v>
      </c>
      <c r="M7248">
        <f t="shared" si="455"/>
        <v>3217</v>
      </c>
    </row>
    <row r="7249" spans="1:13">
      <c r="A7249" s="127" t="s">
        <v>18868</v>
      </c>
      <c r="B7249" s="207" t="s">
        <v>18869</v>
      </c>
      <c r="C7249" s="208" t="s">
        <v>18870</v>
      </c>
      <c r="D7249" s="208" t="s">
        <v>18779</v>
      </c>
      <c r="E7249" s="205" t="s">
        <v>13</v>
      </c>
      <c r="F7249" s="205" t="s">
        <v>12</v>
      </c>
      <c r="G7249" s="205" t="s">
        <v>18871</v>
      </c>
      <c r="H7249" s="205" t="s">
        <v>356</v>
      </c>
      <c r="I7249" s="206">
        <v>16630</v>
      </c>
      <c r="J7249" t="str">
        <f t="shared" si="456"/>
        <v>BY|Regenstauf</v>
      </c>
      <c r="K7249" t="str">
        <f t="shared" si="454"/>
        <v>BY|Regenstauf, M</v>
      </c>
      <c r="L7249" s="380" t="str">
        <f t="shared" si="457"/>
        <v>093750190190</v>
      </c>
      <c r="M7249">
        <f t="shared" si="455"/>
        <v>16630</v>
      </c>
    </row>
    <row r="7250" spans="1:13">
      <c r="A7250" s="127" t="s">
        <v>18872</v>
      </c>
      <c r="B7250" s="207" t="s">
        <v>18873</v>
      </c>
      <c r="C7250" s="208" t="s">
        <v>18787</v>
      </c>
      <c r="D7250" s="208" t="s">
        <v>18779</v>
      </c>
      <c r="E7250" s="205" t="s">
        <v>13</v>
      </c>
      <c r="F7250" s="205" t="s">
        <v>12</v>
      </c>
      <c r="G7250" s="205" t="s">
        <v>18788</v>
      </c>
      <c r="H7250" s="205" t="s">
        <v>12875</v>
      </c>
      <c r="I7250" s="206">
        <v>819</v>
      </c>
      <c r="J7250" t="str">
        <f t="shared" si="456"/>
        <v>BY|Riekofen</v>
      </c>
      <c r="K7250" t="str">
        <f t="shared" si="454"/>
        <v>BY|Sünching (VGem)</v>
      </c>
      <c r="L7250" s="380" t="str">
        <f t="shared" si="457"/>
        <v>093755338191</v>
      </c>
      <c r="M7250">
        <f t="shared" si="455"/>
        <v>6421</v>
      </c>
    </row>
    <row r="7251" spans="1:13">
      <c r="A7251" s="127" t="s">
        <v>18874</v>
      </c>
      <c r="B7251" s="207" t="s">
        <v>18875</v>
      </c>
      <c r="C7251" s="208" t="s">
        <v>18876</v>
      </c>
      <c r="D7251" s="208" t="s">
        <v>18779</v>
      </c>
      <c r="E7251" s="205" t="s">
        <v>13</v>
      </c>
      <c r="F7251" s="205" t="s">
        <v>12</v>
      </c>
      <c r="G7251" s="205" t="s">
        <v>18877</v>
      </c>
      <c r="H7251" s="205" t="s">
        <v>356</v>
      </c>
      <c r="I7251" s="206">
        <v>8532</v>
      </c>
      <c r="J7251" t="str">
        <f t="shared" si="456"/>
        <v>BY|Schierling</v>
      </c>
      <c r="K7251" t="str">
        <f t="shared" si="454"/>
        <v>BY|Schierling, M</v>
      </c>
      <c r="L7251" s="380" t="str">
        <f t="shared" si="457"/>
        <v>093750196196</v>
      </c>
      <c r="M7251">
        <f t="shared" si="455"/>
        <v>8532</v>
      </c>
    </row>
    <row r="7252" spans="1:13">
      <c r="A7252" s="127" t="s">
        <v>18878</v>
      </c>
      <c r="B7252" s="207" t="s">
        <v>18879</v>
      </c>
      <c r="C7252" s="208" t="s">
        <v>18880</v>
      </c>
      <c r="D7252" s="208" t="s">
        <v>18779</v>
      </c>
      <c r="E7252" s="205" t="s">
        <v>13</v>
      </c>
      <c r="F7252" s="205" t="s">
        <v>12</v>
      </c>
      <c r="G7252" s="205" t="s">
        <v>18878</v>
      </c>
      <c r="H7252" s="205" t="s">
        <v>356</v>
      </c>
      <c r="I7252" s="206">
        <v>7569</v>
      </c>
      <c r="J7252" t="str">
        <f t="shared" si="456"/>
        <v>BY|Sinzing</v>
      </c>
      <c r="K7252" t="str">
        <f t="shared" si="454"/>
        <v>BY|Sinzing</v>
      </c>
      <c r="L7252" s="380" t="str">
        <f t="shared" si="457"/>
        <v>093750199199</v>
      </c>
      <c r="M7252">
        <f t="shared" si="455"/>
        <v>7569</v>
      </c>
    </row>
    <row r="7253" spans="1:13">
      <c r="A7253" s="127" t="s">
        <v>18881</v>
      </c>
      <c r="B7253" s="207" t="s">
        <v>18882</v>
      </c>
      <c r="C7253" s="208" t="s">
        <v>18787</v>
      </c>
      <c r="D7253" s="208" t="s">
        <v>18779</v>
      </c>
      <c r="E7253" s="205" t="s">
        <v>13</v>
      </c>
      <c r="F7253" s="205" t="s">
        <v>12</v>
      </c>
      <c r="G7253" s="205" t="s">
        <v>18788</v>
      </c>
      <c r="H7253" s="205" t="s">
        <v>12875</v>
      </c>
      <c r="I7253" s="206">
        <v>2270</v>
      </c>
      <c r="J7253" t="str">
        <f t="shared" si="456"/>
        <v>BY|Sünching</v>
      </c>
      <c r="K7253" t="str">
        <f t="shared" si="454"/>
        <v>BY|Sünching (VGem)</v>
      </c>
      <c r="L7253" s="380" t="str">
        <f t="shared" si="457"/>
        <v>093755338201</v>
      </c>
      <c r="M7253">
        <f t="shared" si="455"/>
        <v>6421</v>
      </c>
    </row>
    <row r="7254" spans="1:13">
      <c r="A7254" s="127" t="s">
        <v>18883</v>
      </c>
      <c r="B7254" s="207" t="s">
        <v>18884</v>
      </c>
      <c r="C7254" s="208" t="s">
        <v>18885</v>
      </c>
      <c r="D7254" s="208" t="s">
        <v>18779</v>
      </c>
      <c r="E7254" s="205" t="s">
        <v>13</v>
      </c>
      <c r="F7254" s="205" t="s">
        <v>12</v>
      </c>
      <c r="G7254" s="205" t="s">
        <v>18883</v>
      </c>
      <c r="H7254" s="205" t="s">
        <v>356</v>
      </c>
      <c r="I7254" s="206">
        <v>5868</v>
      </c>
      <c r="J7254" t="str">
        <f t="shared" si="456"/>
        <v>BY|Tegernheim</v>
      </c>
      <c r="K7254" t="str">
        <f t="shared" si="454"/>
        <v>BY|Tegernheim</v>
      </c>
      <c r="L7254" s="380" t="str">
        <f t="shared" si="457"/>
        <v>093750204204</v>
      </c>
      <c r="M7254">
        <f t="shared" si="455"/>
        <v>5868</v>
      </c>
    </row>
    <row r="7255" spans="1:13">
      <c r="A7255" s="127" t="s">
        <v>18886</v>
      </c>
      <c r="B7255" s="207" t="s">
        <v>18887</v>
      </c>
      <c r="C7255" s="208" t="s">
        <v>18888</v>
      </c>
      <c r="D7255" s="208" t="s">
        <v>18779</v>
      </c>
      <c r="E7255" s="205" t="s">
        <v>13</v>
      </c>
      <c r="F7255" s="205" t="s">
        <v>12</v>
      </c>
      <c r="G7255" s="205" t="s">
        <v>18886</v>
      </c>
      <c r="H7255" s="205" t="s">
        <v>356</v>
      </c>
      <c r="I7255" s="206">
        <v>3604</v>
      </c>
      <c r="J7255" t="str">
        <f t="shared" si="456"/>
        <v>BY|Thalmassing</v>
      </c>
      <c r="K7255" t="str">
        <f t="shared" si="454"/>
        <v>BY|Thalmassing</v>
      </c>
      <c r="L7255" s="380" t="str">
        <f t="shared" si="457"/>
        <v>093750205205</v>
      </c>
      <c r="M7255">
        <f t="shared" si="455"/>
        <v>3604</v>
      </c>
    </row>
    <row r="7256" spans="1:13">
      <c r="A7256" s="127" t="s">
        <v>18889</v>
      </c>
      <c r="B7256" s="207" t="s">
        <v>18890</v>
      </c>
      <c r="C7256" s="208" t="s">
        <v>18891</v>
      </c>
      <c r="D7256" s="208" t="s">
        <v>18779</v>
      </c>
      <c r="E7256" s="205" t="s">
        <v>13</v>
      </c>
      <c r="F7256" s="205" t="s">
        <v>12</v>
      </c>
      <c r="G7256" s="205" t="s">
        <v>18889</v>
      </c>
      <c r="H7256" s="205" t="s">
        <v>356</v>
      </c>
      <c r="I7256" s="206">
        <v>9061</v>
      </c>
      <c r="J7256" t="str">
        <f t="shared" si="456"/>
        <v>BY|Wenzenbach</v>
      </c>
      <c r="K7256" t="str">
        <f t="shared" si="454"/>
        <v>BY|Wenzenbach</v>
      </c>
      <c r="L7256" s="380" t="str">
        <f t="shared" si="457"/>
        <v>093750208208</v>
      </c>
      <c r="M7256">
        <f t="shared" si="455"/>
        <v>9061</v>
      </c>
    </row>
    <row r="7257" spans="1:13">
      <c r="A7257" s="127" t="s">
        <v>18892</v>
      </c>
      <c r="B7257" s="207" t="s">
        <v>18893</v>
      </c>
      <c r="C7257" s="208" t="s">
        <v>18894</v>
      </c>
      <c r="D7257" s="208" t="s">
        <v>18779</v>
      </c>
      <c r="E7257" s="205" t="s">
        <v>13</v>
      </c>
      <c r="F7257" s="205" t="s">
        <v>12</v>
      </c>
      <c r="G7257" s="205" t="s">
        <v>18892</v>
      </c>
      <c r="H7257" s="205" t="s">
        <v>356</v>
      </c>
      <c r="I7257" s="206">
        <v>2723</v>
      </c>
      <c r="J7257" t="str">
        <f t="shared" si="456"/>
        <v>BY|Wiesent</v>
      </c>
      <c r="K7257" t="str">
        <f t="shared" si="454"/>
        <v>BY|Wiesent</v>
      </c>
      <c r="L7257" s="380" t="str">
        <f t="shared" si="457"/>
        <v>093750209209</v>
      </c>
      <c r="M7257">
        <f t="shared" si="455"/>
        <v>2723</v>
      </c>
    </row>
    <row r="7258" spans="1:13">
      <c r="A7258" s="127" t="s">
        <v>18895</v>
      </c>
      <c r="B7258" s="207" t="s">
        <v>18896</v>
      </c>
      <c r="C7258" s="208" t="s">
        <v>18803</v>
      </c>
      <c r="D7258" s="208" t="s">
        <v>18779</v>
      </c>
      <c r="E7258" s="205" t="s">
        <v>13</v>
      </c>
      <c r="F7258" s="205" t="s">
        <v>12</v>
      </c>
      <c r="G7258" s="205" t="s">
        <v>18804</v>
      </c>
      <c r="H7258" s="205" t="s">
        <v>12875</v>
      </c>
      <c r="I7258" s="206">
        <v>5148</v>
      </c>
      <c r="J7258" t="str">
        <f t="shared" si="456"/>
        <v>BY|Wörth a.d.Donau</v>
      </c>
      <c r="K7258" t="str">
        <f t="shared" si="454"/>
        <v>BY|Wörth a.d.Donau (VGem)</v>
      </c>
      <c r="L7258" s="380" t="str">
        <f t="shared" si="457"/>
        <v>093755336210</v>
      </c>
      <c r="M7258">
        <f t="shared" si="455"/>
        <v>7270</v>
      </c>
    </row>
    <row r="7259" spans="1:13">
      <c r="A7259" s="127" t="s">
        <v>18897</v>
      </c>
      <c r="B7259" s="207" t="s">
        <v>18898</v>
      </c>
      <c r="C7259" s="208" t="s">
        <v>18866</v>
      </c>
      <c r="D7259" s="208" t="s">
        <v>18779</v>
      </c>
      <c r="E7259" s="205" t="s">
        <v>13</v>
      </c>
      <c r="F7259" s="205" t="s">
        <v>12</v>
      </c>
      <c r="G7259" s="205" t="s">
        <v>18867</v>
      </c>
      <c r="H7259" s="205" t="s">
        <v>12875</v>
      </c>
      <c r="I7259" s="206">
        <v>1560</v>
      </c>
      <c r="J7259" t="str">
        <f t="shared" si="456"/>
        <v>BY|Wolfsegg</v>
      </c>
      <c r="K7259" t="str">
        <f t="shared" si="454"/>
        <v>BY|Pielenhofen-Wolfsegg (VGem)</v>
      </c>
      <c r="L7259" s="380" t="str">
        <f t="shared" si="457"/>
        <v>093755334211</v>
      </c>
      <c r="M7259">
        <f t="shared" si="455"/>
        <v>3217</v>
      </c>
    </row>
    <row r="7260" spans="1:13">
      <c r="A7260" s="127" t="s">
        <v>18899</v>
      </c>
      <c r="B7260" s="207" t="s">
        <v>18900</v>
      </c>
      <c r="C7260" s="208" t="s">
        <v>18901</v>
      </c>
      <c r="D7260" s="208" t="s">
        <v>18779</v>
      </c>
      <c r="E7260" s="205" t="s">
        <v>13</v>
      </c>
      <c r="F7260" s="205" t="s">
        <v>12</v>
      </c>
      <c r="G7260" s="205" t="s">
        <v>18899</v>
      </c>
      <c r="H7260" s="205" t="s">
        <v>356</v>
      </c>
      <c r="I7260" s="206">
        <v>5721</v>
      </c>
      <c r="J7260" t="str">
        <f t="shared" si="456"/>
        <v>BY|Zeitlarn</v>
      </c>
      <c r="K7260" t="str">
        <f t="shared" si="454"/>
        <v>BY|Zeitlarn</v>
      </c>
      <c r="L7260" s="380" t="str">
        <f t="shared" si="457"/>
        <v>093750213213</v>
      </c>
      <c r="M7260">
        <f t="shared" si="455"/>
        <v>5721</v>
      </c>
    </row>
    <row r="7261" spans="1:13">
      <c r="A7261" s="127" t="s">
        <v>18902</v>
      </c>
      <c r="B7261" s="207" t="s">
        <v>18903</v>
      </c>
      <c r="C7261" s="208" t="s">
        <v>18904</v>
      </c>
      <c r="D7261" s="208" t="s">
        <v>18779</v>
      </c>
      <c r="E7261" s="205" t="s">
        <v>13</v>
      </c>
      <c r="F7261" s="205" t="s">
        <v>12</v>
      </c>
      <c r="G7261" s="205" t="s">
        <v>18902</v>
      </c>
      <c r="H7261" s="205" t="s">
        <v>356</v>
      </c>
      <c r="I7261" s="206">
        <v>0</v>
      </c>
      <c r="J7261" t="str">
        <f t="shared" si="456"/>
        <v>BY|Forstmühler Forst</v>
      </c>
      <c r="K7261" t="str">
        <f t="shared" si="454"/>
        <v>BY|Forstmühler Forst</v>
      </c>
      <c r="L7261" s="380" t="str">
        <f t="shared" si="457"/>
        <v>093759451451</v>
      </c>
      <c r="M7261">
        <f t="shared" si="455"/>
        <v>0</v>
      </c>
    </row>
    <row r="7262" spans="1:13">
      <c r="A7262" s="127" t="s">
        <v>18905</v>
      </c>
      <c r="B7262" s="207" t="s">
        <v>18906</v>
      </c>
      <c r="C7262" s="208" t="s">
        <v>18907</v>
      </c>
      <c r="D7262" s="208" t="s">
        <v>18779</v>
      </c>
      <c r="E7262" s="205" t="s">
        <v>13</v>
      </c>
      <c r="F7262" s="205" t="s">
        <v>12</v>
      </c>
      <c r="G7262" s="205" t="s">
        <v>18905</v>
      </c>
      <c r="H7262" s="205" t="s">
        <v>356</v>
      </c>
      <c r="I7262" s="206">
        <v>0</v>
      </c>
      <c r="J7262" t="str">
        <f t="shared" si="456"/>
        <v>BY|Kreuther Forst</v>
      </c>
      <c r="K7262" t="str">
        <f t="shared" si="454"/>
        <v>BY|Kreuther Forst</v>
      </c>
      <c r="L7262" s="380" t="str">
        <f t="shared" si="457"/>
        <v>093759452452</v>
      </c>
      <c r="M7262">
        <f t="shared" si="455"/>
        <v>0</v>
      </c>
    </row>
    <row r="7263" spans="1:13">
      <c r="A7263" s="127" t="s">
        <v>18908</v>
      </c>
      <c r="B7263" s="207" t="s">
        <v>18909</v>
      </c>
      <c r="C7263" s="208" t="s">
        <v>18910</v>
      </c>
      <c r="D7263" s="208" t="s">
        <v>18911</v>
      </c>
      <c r="E7263" s="205" t="s">
        <v>13</v>
      </c>
      <c r="F7263" s="205" t="s">
        <v>12</v>
      </c>
      <c r="G7263" s="205" t="s">
        <v>18912</v>
      </c>
      <c r="H7263" s="205" t="s">
        <v>12875</v>
      </c>
      <c r="I7263" s="206">
        <v>889</v>
      </c>
      <c r="J7263" t="str">
        <f t="shared" si="456"/>
        <v>BY|Altendorf (Kreis Schwandorf)</v>
      </c>
      <c r="K7263" t="str">
        <f t="shared" si="454"/>
        <v>BY|Nabburg (VGem)</v>
      </c>
      <c r="L7263" s="380" t="str">
        <f t="shared" si="457"/>
        <v>093765341112</v>
      </c>
      <c r="M7263">
        <f t="shared" si="455"/>
        <v>8072</v>
      </c>
    </row>
    <row r="7264" spans="1:13">
      <c r="A7264" s="127" t="s">
        <v>18913</v>
      </c>
      <c r="B7264" s="207" t="s">
        <v>18914</v>
      </c>
      <c r="C7264" s="208" t="s">
        <v>18915</v>
      </c>
      <c r="D7264" s="208" t="s">
        <v>18911</v>
      </c>
      <c r="E7264" s="205" t="s">
        <v>13</v>
      </c>
      <c r="F7264" s="205" t="s">
        <v>12</v>
      </c>
      <c r="G7264" s="205" t="s">
        <v>18913</v>
      </c>
      <c r="H7264" s="205" t="s">
        <v>356</v>
      </c>
      <c r="I7264" s="206">
        <v>4456</v>
      </c>
      <c r="J7264" t="str">
        <f t="shared" si="456"/>
        <v>BY|Bodenwöhr</v>
      </c>
      <c r="K7264" t="str">
        <f t="shared" si="454"/>
        <v>BY|Bodenwöhr</v>
      </c>
      <c r="L7264" s="380" t="str">
        <f t="shared" si="457"/>
        <v>093760116116</v>
      </c>
      <c r="M7264">
        <f t="shared" si="455"/>
        <v>4456</v>
      </c>
    </row>
    <row r="7265" spans="1:13">
      <c r="A7265" s="127" t="s">
        <v>18916</v>
      </c>
      <c r="B7265" s="207" t="s">
        <v>18917</v>
      </c>
      <c r="C7265" s="208" t="s">
        <v>18918</v>
      </c>
      <c r="D7265" s="208" t="s">
        <v>18911</v>
      </c>
      <c r="E7265" s="205" t="s">
        <v>13</v>
      </c>
      <c r="F7265" s="205" t="s">
        <v>12</v>
      </c>
      <c r="G7265" s="205" t="s">
        <v>18919</v>
      </c>
      <c r="H7265" s="205" t="s">
        <v>356</v>
      </c>
      <c r="I7265" s="206">
        <v>4496</v>
      </c>
      <c r="J7265" t="str">
        <f t="shared" si="456"/>
        <v>BY|Bruck i.d.OPf.</v>
      </c>
      <c r="K7265" t="str">
        <f t="shared" si="454"/>
        <v>BY|Bruck i.d.OPf., M</v>
      </c>
      <c r="L7265" s="380" t="str">
        <f t="shared" si="457"/>
        <v>093760117117</v>
      </c>
      <c r="M7265">
        <f t="shared" si="455"/>
        <v>4496</v>
      </c>
    </row>
    <row r="7266" spans="1:13">
      <c r="A7266" s="127" t="s">
        <v>18920</v>
      </c>
      <c r="B7266" s="207" t="s">
        <v>18921</v>
      </c>
      <c r="C7266" s="208" t="s">
        <v>18922</v>
      </c>
      <c r="D7266" s="208" t="s">
        <v>18911</v>
      </c>
      <c r="E7266" s="205" t="s">
        <v>13</v>
      </c>
      <c r="F7266" s="205" t="s">
        <v>12</v>
      </c>
      <c r="G7266" s="205" t="s">
        <v>18923</v>
      </c>
      <c r="H7266" s="205" t="s">
        <v>356</v>
      </c>
      <c r="I7266" s="206">
        <v>14527</v>
      </c>
      <c r="J7266" t="str">
        <f t="shared" si="456"/>
        <v>BY|Burglengenfeld</v>
      </c>
      <c r="K7266" t="str">
        <f t="shared" si="454"/>
        <v>BY|Burglengenfeld, St</v>
      </c>
      <c r="L7266" s="380" t="str">
        <f t="shared" si="457"/>
        <v>093760119119</v>
      </c>
      <c r="M7266">
        <f t="shared" si="455"/>
        <v>14527</v>
      </c>
    </row>
    <row r="7267" spans="1:13">
      <c r="A7267" s="127" t="s">
        <v>18924</v>
      </c>
      <c r="B7267" s="207" t="s">
        <v>18925</v>
      </c>
      <c r="C7267" s="208" t="s">
        <v>18926</v>
      </c>
      <c r="D7267" s="208" t="s">
        <v>18911</v>
      </c>
      <c r="E7267" s="205" t="s">
        <v>13</v>
      </c>
      <c r="F7267" s="205" t="s">
        <v>12</v>
      </c>
      <c r="G7267" s="205" t="s">
        <v>18927</v>
      </c>
      <c r="H7267" s="205" t="s">
        <v>12875</v>
      </c>
      <c r="I7267" s="206">
        <v>1025</v>
      </c>
      <c r="J7267" t="str">
        <f t="shared" si="456"/>
        <v>BY|Dieterskirchen</v>
      </c>
      <c r="K7267" t="str">
        <f t="shared" si="454"/>
        <v>BY|Neunburg vorm Wald (VGem)</v>
      </c>
      <c r="L7267" s="380" t="str">
        <f t="shared" si="457"/>
        <v>093765345122</v>
      </c>
      <c r="M7267">
        <f t="shared" si="455"/>
        <v>4594</v>
      </c>
    </row>
    <row r="7268" spans="1:13">
      <c r="A7268" s="127" t="s">
        <v>18928</v>
      </c>
      <c r="B7268" s="207" t="s">
        <v>18929</v>
      </c>
      <c r="C7268" s="208" t="s">
        <v>18930</v>
      </c>
      <c r="D7268" s="208" t="s">
        <v>18911</v>
      </c>
      <c r="E7268" s="205" t="s">
        <v>13</v>
      </c>
      <c r="F7268" s="205" t="s">
        <v>12</v>
      </c>
      <c r="G7268" s="205" t="s">
        <v>18928</v>
      </c>
      <c r="H7268" s="205" t="s">
        <v>356</v>
      </c>
      <c r="I7268" s="206">
        <v>2430</v>
      </c>
      <c r="J7268" t="str">
        <f t="shared" si="456"/>
        <v>BY|Fensterbach</v>
      </c>
      <c r="K7268" t="str">
        <f t="shared" si="454"/>
        <v>BY|Fensterbach</v>
      </c>
      <c r="L7268" s="380" t="str">
        <f t="shared" si="457"/>
        <v>093760125125</v>
      </c>
      <c r="M7268">
        <f t="shared" si="455"/>
        <v>2430</v>
      </c>
    </row>
    <row r="7269" spans="1:13">
      <c r="A7269" s="127" t="s">
        <v>18931</v>
      </c>
      <c r="B7269" s="207" t="s">
        <v>18932</v>
      </c>
      <c r="C7269" s="208" t="s">
        <v>18933</v>
      </c>
      <c r="D7269" s="208" t="s">
        <v>18911</v>
      </c>
      <c r="E7269" s="205" t="s">
        <v>13</v>
      </c>
      <c r="F7269" s="205" t="s">
        <v>12</v>
      </c>
      <c r="G7269" s="205" t="s">
        <v>18934</v>
      </c>
      <c r="H7269" s="205" t="s">
        <v>12875</v>
      </c>
      <c r="I7269" s="206">
        <v>636</v>
      </c>
      <c r="J7269" t="str">
        <f t="shared" si="456"/>
        <v>BY|Gleiritsch</v>
      </c>
      <c r="K7269" t="str">
        <f t="shared" si="454"/>
        <v>BY|Oberviechtach (VGem)</v>
      </c>
      <c r="L7269" s="380" t="str">
        <f t="shared" si="457"/>
        <v>093765339131</v>
      </c>
      <c r="M7269">
        <f t="shared" si="455"/>
        <v>5101</v>
      </c>
    </row>
    <row r="7270" spans="1:13">
      <c r="A7270" s="127" t="s">
        <v>18935</v>
      </c>
      <c r="B7270" s="207" t="s">
        <v>18936</v>
      </c>
      <c r="C7270" s="208" t="s">
        <v>18910</v>
      </c>
      <c r="D7270" s="208" t="s">
        <v>18911</v>
      </c>
      <c r="E7270" s="205" t="s">
        <v>13</v>
      </c>
      <c r="F7270" s="205" t="s">
        <v>12</v>
      </c>
      <c r="G7270" s="205" t="s">
        <v>18912</v>
      </c>
      <c r="H7270" s="205" t="s">
        <v>12875</v>
      </c>
      <c r="I7270" s="206">
        <v>834</v>
      </c>
      <c r="J7270" t="str">
        <f t="shared" si="456"/>
        <v>BY|Guteneck</v>
      </c>
      <c r="K7270" t="str">
        <f t="shared" si="454"/>
        <v>BY|Nabburg (VGem)</v>
      </c>
      <c r="L7270" s="380" t="str">
        <f t="shared" si="457"/>
        <v>093765341133</v>
      </c>
      <c r="M7270">
        <f t="shared" si="455"/>
        <v>8072</v>
      </c>
    </row>
    <row r="7271" spans="1:13">
      <c r="A7271" s="127" t="s">
        <v>18937</v>
      </c>
      <c r="B7271" s="207" t="s">
        <v>18938</v>
      </c>
      <c r="C7271" s="208" t="s">
        <v>18939</v>
      </c>
      <c r="D7271" s="208" t="s">
        <v>18911</v>
      </c>
      <c r="E7271" s="205" t="s">
        <v>13</v>
      </c>
      <c r="F7271" s="205" t="s">
        <v>12</v>
      </c>
      <c r="G7271" s="205" t="s">
        <v>18940</v>
      </c>
      <c r="H7271" s="205" t="s">
        <v>356</v>
      </c>
      <c r="I7271" s="206">
        <v>12278</v>
      </c>
      <c r="J7271" t="str">
        <f t="shared" si="456"/>
        <v>BY|Maxhütte-Haidhof</v>
      </c>
      <c r="K7271" t="str">
        <f t="shared" si="454"/>
        <v>BY|Maxhütte-Haidhof, St</v>
      </c>
      <c r="L7271" s="380" t="str">
        <f t="shared" si="457"/>
        <v>093760141141</v>
      </c>
      <c r="M7271">
        <f t="shared" si="455"/>
        <v>12278</v>
      </c>
    </row>
    <row r="7272" spans="1:13">
      <c r="A7272" s="127" t="s">
        <v>18941</v>
      </c>
      <c r="B7272" s="207" t="s">
        <v>18942</v>
      </c>
      <c r="C7272" s="208" t="s">
        <v>18910</v>
      </c>
      <c r="D7272" s="208" t="s">
        <v>18911</v>
      </c>
      <c r="E7272" s="205" t="s">
        <v>13</v>
      </c>
      <c r="F7272" s="205" t="s">
        <v>12</v>
      </c>
      <c r="G7272" s="205" t="s">
        <v>18912</v>
      </c>
      <c r="H7272" s="205" t="s">
        <v>12875</v>
      </c>
      <c r="I7272" s="206">
        <v>6349</v>
      </c>
      <c r="J7272" t="str">
        <f t="shared" si="456"/>
        <v>BY|Nabburg</v>
      </c>
      <c r="K7272" t="str">
        <f t="shared" si="454"/>
        <v>BY|Nabburg (VGem)</v>
      </c>
      <c r="L7272" s="380" t="str">
        <f t="shared" si="457"/>
        <v>093765341144</v>
      </c>
      <c r="M7272">
        <f t="shared" si="455"/>
        <v>8072</v>
      </c>
    </row>
    <row r="7273" spans="1:13">
      <c r="A7273" s="127" t="s">
        <v>18943</v>
      </c>
      <c r="B7273" s="207" t="s">
        <v>18944</v>
      </c>
      <c r="C7273" s="208" t="s">
        <v>18926</v>
      </c>
      <c r="D7273" s="208" t="s">
        <v>18911</v>
      </c>
      <c r="E7273" s="205" t="s">
        <v>13</v>
      </c>
      <c r="F7273" s="205" t="s">
        <v>12</v>
      </c>
      <c r="G7273" s="205" t="s">
        <v>18927</v>
      </c>
      <c r="H7273" s="205" t="s">
        <v>12875</v>
      </c>
      <c r="I7273" s="206">
        <v>1148</v>
      </c>
      <c r="J7273" t="str">
        <f t="shared" si="456"/>
        <v>BY|Neukirchen-Balbini</v>
      </c>
      <c r="K7273" t="str">
        <f t="shared" si="454"/>
        <v>BY|Neunburg vorm Wald (VGem)</v>
      </c>
      <c r="L7273" s="380" t="str">
        <f t="shared" si="457"/>
        <v>093765345146</v>
      </c>
      <c r="M7273">
        <f t="shared" si="455"/>
        <v>4594</v>
      </c>
    </row>
    <row r="7274" spans="1:13">
      <c r="A7274" s="127" t="s">
        <v>18945</v>
      </c>
      <c r="B7274" s="207" t="s">
        <v>18946</v>
      </c>
      <c r="C7274" s="208" t="s">
        <v>18947</v>
      </c>
      <c r="D7274" s="208" t="s">
        <v>18911</v>
      </c>
      <c r="E7274" s="205" t="s">
        <v>13</v>
      </c>
      <c r="F7274" s="205" t="s">
        <v>12</v>
      </c>
      <c r="G7274" s="205" t="s">
        <v>18948</v>
      </c>
      <c r="H7274" s="205" t="s">
        <v>356</v>
      </c>
      <c r="I7274" s="206">
        <v>8431</v>
      </c>
      <c r="J7274" t="str">
        <f t="shared" si="456"/>
        <v>BY|Neunburg vorm Wald</v>
      </c>
      <c r="K7274" t="str">
        <f t="shared" si="454"/>
        <v>BY|Neunburg vorm Wald, St</v>
      </c>
      <c r="L7274" s="380" t="str">
        <f t="shared" si="457"/>
        <v>093760147147</v>
      </c>
      <c r="M7274">
        <f t="shared" si="455"/>
        <v>8431</v>
      </c>
    </row>
    <row r="7275" spans="1:13">
      <c r="A7275" s="127" t="s">
        <v>18949</v>
      </c>
      <c r="B7275" s="207" t="s">
        <v>18950</v>
      </c>
      <c r="C7275" s="208" t="s">
        <v>18933</v>
      </c>
      <c r="D7275" s="208" t="s">
        <v>18911</v>
      </c>
      <c r="E7275" s="205" t="s">
        <v>13</v>
      </c>
      <c r="F7275" s="205" t="s">
        <v>12</v>
      </c>
      <c r="G7275" s="205" t="s">
        <v>18934</v>
      </c>
      <c r="H7275" s="205" t="s">
        <v>12875</v>
      </c>
      <c r="I7275" s="206">
        <v>1248</v>
      </c>
      <c r="J7275" t="str">
        <f t="shared" si="456"/>
        <v>BY|Niedermurach</v>
      </c>
      <c r="K7275" t="str">
        <f t="shared" si="454"/>
        <v>BY|Oberviechtach (VGem)</v>
      </c>
      <c r="L7275" s="380" t="str">
        <f t="shared" si="457"/>
        <v>093765339148</v>
      </c>
      <c r="M7275">
        <f t="shared" si="455"/>
        <v>5101</v>
      </c>
    </row>
    <row r="7276" spans="1:13">
      <c r="A7276" s="127" t="s">
        <v>18951</v>
      </c>
      <c r="B7276" s="207" t="s">
        <v>18952</v>
      </c>
      <c r="C7276" s="208" t="s">
        <v>18953</v>
      </c>
      <c r="D7276" s="208" t="s">
        <v>18911</v>
      </c>
      <c r="E7276" s="205" t="s">
        <v>13</v>
      </c>
      <c r="F7276" s="205" t="s">
        <v>12</v>
      </c>
      <c r="G7276" s="205" t="s">
        <v>18954</v>
      </c>
      <c r="H7276" s="205" t="s">
        <v>356</v>
      </c>
      <c r="I7276" s="206">
        <v>9506</v>
      </c>
      <c r="J7276" t="str">
        <f t="shared" si="456"/>
        <v>BY|Nittenau</v>
      </c>
      <c r="K7276" t="str">
        <f t="shared" si="454"/>
        <v>BY|Nittenau, St</v>
      </c>
      <c r="L7276" s="380" t="str">
        <f t="shared" si="457"/>
        <v>093760149149</v>
      </c>
      <c r="M7276">
        <f t="shared" si="455"/>
        <v>9506</v>
      </c>
    </row>
    <row r="7277" spans="1:13">
      <c r="A7277" s="127" t="s">
        <v>18955</v>
      </c>
      <c r="B7277" s="207" t="s">
        <v>18956</v>
      </c>
      <c r="C7277" s="208" t="s">
        <v>18957</v>
      </c>
      <c r="D7277" s="208" t="s">
        <v>18911</v>
      </c>
      <c r="E7277" s="205" t="s">
        <v>13</v>
      </c>
      <c r="F7277" s="205" t="s">
        <v>12</v>
      </c>
      <c r="G7277" s="205" t="s">
        <v>18958</v>
      </c>
      <c r="H7277" s="205" t="s">
        <v>356</v>
      </c>
      <c r="I7277" s="206">
        <v>5602</v>
      </c>
      <c r="J7277" t="str">
        <f t="shared" si="456"/>
        <v>BY|Wernberg-Köblitz</v>
      </c>
      <c r="K7277" t="str">
        <f t="shared" si="454"/>
        <v>BY|Wernberg-Köblitz, M</v>
      </c>
      <c r="L7277" s="380" t="str">
        <f t="shared" si="457"/>
        <v>093760150150</v>
      </c>
      <c r="M7277">
        <f t="shared" si="455"/>
        <v>5602</v>
      </c>
    </row>
    <row r="7278" spans="1:13">
      <c r="A7278" s="127" t="s">
        <v>18959</v>
      </c>
      <c r="B7278" s="207" t="s">
        <v>18960</v>
      </c>
      <c r="C7278" s="208" t="s">
        <v>18961</v>
      </c>
      <c r="D7278" s="208" t="s">
        <v>18911</v>
      </c>
      <c r="E7278" s="205" t="s">
        <v>13</v>
      </c>
      <c r="F7278" s="205" t="s">
        <v>12</v>
      </c>
      <c r="G7278" s="205" t="s">
        <v>18962</v>
      </c>
      <c r="H7278" s="205" t="s">
        <v>356</v>
      </c>
      <c r="I7278" s="206">
        <v>4985</v>
      </c>
      <c r="J7278" t="str">
        <f t="shared" si="456"/>
        <v>BY|Oberviechtach</v>
      </c>
      <c r="K7278" t="str">
        <f t="shared" si="454"/>
        <v>BY|Oberviechtach, St</v>
      </c>
      <c r="L7278" s="380" t="str">
        <f t="shared" si="457"/>
        <v>093760151151</v>
      </c>
      <c r="M7278">
        <f t="shared" si="455"/>
        <v>4985</v>
      </c>
    </row>
    <row r="7279" spans="1:13">
      <c r="A7279" s="127" t="s">
        <v>18963</v>
      </c>
      <c r="B7279" s="207" t="s">
        <v>18964</v>
      </c>
      <c r="C7279" s="208" t="s">
        <v>18965</v>
      </c>
      <c r="D7279" s="208" t="s">
        <v>18911</v>
      </c>
      <c r="E7279" s="205" t="s">
        <v>13</v>
      </c>
      <c r="F7279" s="205" t="s">
        <v>12</v>
      </c>
      <c r="G7279" s="205" t="s">
        <v>18966</v>
      </c>
      <c r="H7279" s="205" t="s">
        <v>12875</v>
      </c>
      <c r="I7279" s="206">
        <v>5266</v>
      </c>
      <c r="J7279" t="str">
        <f t="shared" si="456"/>
        <v>BY|Pfreimd</v>
      </c>
      <c r="K7279" t="str">
        <f t="shared" si="454"/>
        <v>BY|Pfreimd (VGem)</v>
      </c>
      <c r="L7279" s="380" t="str">
        <f t="shared" si="457"/>
        <v>093765343153</v>
      </c>
      <c r="M7279">
        <f t="shared" si="455"/>
        <v>6215</v>
      </c>
    </row>
    <row r="7280" spans="1:13">
      <c r="A7280" s="127" t="s">
        <v>18967</v>
      </c>
      <c r="B7280" s="207" t="s">
        <v>18968</v>
      </c>
      <c r="C7280" s="208" t="s">
        <v>18969</v>
      </c>
      <c r="D7280" s="208" t="s">
        <v>18911</v>
      </c>
      <c r="E7280" s="205" t="s">
        <v>13</v>
      </c>
      <c r="F7280" s="205" t="s">
        <v>12</v>
      </c>
      <c r="G7280" s="205" t="s">
        <v>18967</v>
      </c>
      <c r="H7280" s="205" t="s">
        <v>356</v>
      </c>
      <c r="I7280" s="206">
        <v>3128</v>
      </c>
      <c r="J7280" t="str">
        <f t="shared" si="456"/>
        <v>BY|Schmidgaden</v>
      </c>
      <c r="K7280" t="str">
        <f t="shared" si="454"/>
        <v>BY|Schmidgaden</v>
      </c>
      <c r="L7280" s="380" t="str">
        <f t="shared" si="457"/>
        <v>093760159159</v>
      </c>
      <c r="M7280">
        <f t="shared" si="455"/>
        <v>3128</v>
      </c>
    </row>
    <row r="7281" spans="1:13">
      <c r="A7281" s="127" t="s">
        <v>18970</v>
      </c>
      <c r="B7281" s="207" t="s">
        <v>18971</v>
      </c>
      <c r="C7281" s="208" t="s">
        <v>18972</v>
      </c>
      <c r="D7281" s="208" t="s">
        <v>18911</v>
      </c>
      <c r="E7281" s="205" t="s">
        <v>13</v>
      </c>
      <c r="F7281" s="205" t="s">
        <v>12</v>
      </c>
      <c r="G7281" s="205" t="s">
        <v>18973</v>
      </c>
      <c r="H7281" s="205" t="s">
        <v>12875</v>
      </c>
      <c r="I7281" s="206">
        <v>2360</v>
      </c>
      <c r="J7281" t="str">
        <f t="shared" si="456"/>
        <v>BY|Schönsee</v>
      </c>
      <c r="K7281" t="str">
        <f t="shared" si="454"/>
        <v>BY|Schönsee (VGem)</v>
      </c>
      <c r="L7281" s="380" t="str">
        <f t="shared" si="457"/>
        <v>093765344160</v>
      </c>
      <c r="M7281">
        <f t="shared" si="455"/>
        <v>3347</v>
      </c>
    </row>
    <row r="7282" spans="1:13">
      <c r="A7282" s="127" t="s">
        <v>18974</v>
      </c>
      <c r="B7282" s="207" t="s">
        <v>18975</v>
      </c>
      <c r="C7282" s="208" t="s">
        <v>18976</v>
      </c>
      <c r="D7282" s="208" t="s">
        <v>18911</v>
      </c>
      <c r="E7282" s="205" t="s">
        <v>13</v>
      </c>
      <c r="F7282" s="205" t="s">
        <v>12</v>
      </c>
      <c r="G7282" s="205" t="s">
        <v>18977</v>
      </c>
      <c r="H7282" s="205" t="s">
        <v>356</v>
      </c>
      <c r="I7282" s="206">
        <v>30239</v>
      </c>
      <c r="J7282" t="str">
        <f t="shared" si="456"/>
        <v>BY|Schwandorf</v>
      </c>
      <c r="K7282" t="str">
        <f t="shared" si="454"/>
        <v>BY|Schwandorf, GKSt</v>
      </c>
      <c r="L7282" s="380" t="str">
        <f t="shared" si="457"/>
        <v>093760161161</v>
      </c>
      <c r="M7282">
        <f t="shared" si="455"/>
        <v>30239</v>
      </c>
    </row>
    <row r="7283" spans="1:13">
      <c r="A7283" s="127" t="s">
        <v>18978</v>
      </c>
      <c r="B7283" s="207" t="s">
        <v>18979</v>
      </c>
      <c r="C7283" s="208" t="s">
        <v>18980</v>
      </c>
      <c r="D7283" s="208" t="s">
        <v>18911</v>
      </c>
      <c r="E7283" s="205" t="s">
        <v>13</v>
      </c>
      <c r="F7283" s="205" t="s">
        <v>12</v>
      </c>
      <c r="G7283" s="205" t="s">
        <v>18981</v>
      </c>
      <c r="H7283" s="205" t="s">
        <v>12875</v>
      </c>
      <c r="I7283" s="206">
        <v>1393</v>
      </c>
      <c r="J7283" t="str">
        <f t="shared" si="456"/>
        <v>BY|Schwarzach b.Nabburg</v>
      </c>
      <c r="K7283" t="str">
        <f t="shared" si="454"/>
        <v>BY|Schwarzenfeld (VGem)</v>
      </c>
      <c r="L7283" s="380" t="str">
        <f t="shared" si="457"/>
        <v>093765342162</v>
      </c>
      <c r="M7283">
        <f t="shared" si="455"/>
        <v>9545</v>
      </c>
    </row>
    <row r="7284" spans="1:13">
      <c r="A7284" s="127" t="s">
        <v>18982</v>
      </c>
      <c r="B7284" s="207" t="s">
        <v>18983</v>
      </c>
      <c r="C7284" s="208" t="s">
        <v>18980</v>
      </c>
      <c r="D7284" s="208" t="s">
        <v>18911</v>
      </c>
      <c r="E7284" s="205" t="s">
        <v>13</v>
      </c>
      <c r="F7284" s="205" t="s">
        <v>12</v>
      </c>
      <c r="G7284" s="205" t="s">
        <v>18981</v>
      </c>
      <c r="H7284" s="205" t="s">
        <v>12875</v>
      </c>
      <c r="I7284" s="206">
        <v>6463</v>
      </c>
      <c r="J7284" t="str">
        <f t="shared" si="456"/>
        <v>BY|Schwarzenfeld</v>
      </c>
      <c r="K7284" t="str">
        <f t="shared" si="454"/>
        <v>BY|Schwarzenfeld (VGem)</v>
      </c>
      <c r="L7284" s="380" t="str">
        <f t="shared" si="457"/>
        <v>093765342163</v>
      </c>
      <c r="M7284">
        <f t="shared" si="455"/>
        <v>9545</v>
      </c>
    </row>
    <row r="7285" spans="1:13">
      <c r="A7285" s="127" t="s">
        <v>18984</v>
      </c>
      <c r="B7285" s="207" t="s">
        <v>18985</v>
      </c>
      <c r="C7285" s="208" t="s">
        <v>18926</v>
      </c>
      <c r="D7285" s="208" t="s">
        <v>18911</v>
      </c>
      <c r="E7285" s="205" t="s">
        <v>13</v>
      </c>
      <c r="F7285" s="205" t="s">
        <v>12</v>
      </c>
      <c r="G7285" s="205" t="s">
        <v>18927</v>
      </c>
      <c r="H7285" s="205" t="s">
        <v>12875</v>
      </c>
      <c r="I7285" s="206">
        <v>1409</v>
      </c>
      <c r="J7285" t="str">
        <f t="shared" si="456"/>
        <v>BY|Schwarzhofen</v>
      </c>
      <c r="K7285" t="str">
        <f t="shared" si="454"/>
        <v>BY|Neunburg vorm Wald (VGem)</v>
      </c>
      <c r="L7285" s="380" t="str">
        <f t="shared" si="457"/>
        <v>093765345164</v>
      </c>
      <c r="M7285">
        <f t="shared" si="455"/>
        <v>4594</v>
      </c>
    </row>
    <row r="7286" spans="1:13">
      <c r="A7286" s="127" t="s">
        <v>18986</v>
      </c>
      <c r="B7286" s="207" t="s">
        <v>18987</v>
      </c>
      <c r="C7286" s="208" t="s">
        <v>18972</v>
      </c>
      <c r="D7286" s="208" t="s">
        <v>18911</v>
      </c>
      <c r="E7286" s="205" t="s">
        <v>13</v>
      </c>
      <c r="F7286" s="205" t="s">
        <v>12</v>
      </c>
      <c r="G7286" s="205" t="s">
        <v>18973</v>
      </c>
      <c r="H7286" s="205" t="s">
        <v>12875</v>
      </c>
      <c r="I7286" s="206">
        <v>521</v>
      </c>
      <c r="J7286" t="str">
        <f t="shared" si="456"/>
        <v>BY|Stadlern</v>
      </c>
      <c r="K7286" t="str">
        <f t="shared" si="454"/>
        <v>BY|Schönsee (VGem)</v>
      </c>
      <c r="L7286" s="380" t="str">
        <f t="shared" si="457"/>
        <v>093765344167</v>
      </c>
      <c r="M7286">
        <f t="shared" si="455"/>
        <v>3347</v>
      </c>
    </row>
    <row r="7287" spans="1:13">
      <c r="A7287" s="127" t="s">
        <v>18988</v>
      </c>
      <c r="B7287" s="207" t="s">
        <v>18989</v>
      </c>
      <c r="C7287" s="208" t="s">
        <v>18990</v>
      </c>
      <c r="D7287" s="208" t="s">
        <v>18911</v>
      </c>
      <c r="E7287" s="205" t="s">
        <v>13</v>
      </c>
      <c r="F7287" s="205" t="s">
        <v>12</v>
      </c>
      <c r="G7287" s="205" t="s">
        <v>18991</v>
      </c>
      <c r="H7287" s="205" t="s">
        <v>12875</v>
      </c>
      <c r="I7287" s="206">
        <v>1996</v>
      </c>
      <c r="J7287" t="str">
        <f t="shared" si="456"/>
        <v>BY|Steinberg am See</v>
      </c>
      <c r="K7287" t="str">
        <f t="shared" si="454"/>
        <v>BY|Wackersdorf (VGem)</v>
      </c>
      <c r="L7287" s="380" t="str">
        <f t="shared" si="457"/>
        <v>093765346168</v>
      </c>
      <c r="M7287">
        <f t="shared" si="455"/>
        <v>7394</v>
      </c>
    </row>
    <row r="7288" spans="1:13">
      <c r="A7288" s="127" t="s">
        <v>18992</v>
      </c>
      <c r="B7288" s="207" t="s">
        <v>18993</v>
      </c>
      <c r="C7288" s="208" t="s">
        <v>18980</v>
      </c>
      <c r="D7288" s="208" t="s">
        <v>18911</v>
      </c>
      <c r="E7288" s="205" t="s">
        <v>13</v>
      </c>
      <c r="F7288" s="205" t="s">
        <v>12</v>
      </c>
      <c r="G7288" s="205" t="s">
        <v>18981</v>
      </c>
      <c r="H7288" s="205" t="s">
        <v>12875</v>
      </c>
      <c r="I7288" s="206">
        <v>1689</v>
      </c>
      <c r="J7288" t="str">
        <f t="shared" si="456"/>
        <v>BY|Stulln</v>
      </c>
      <c r="K7288" t="str">
        <f t="shared" si="454"/>
        <v>BY|Schwarzenfeld (VGem)</v>
      </c>
      <c r="L7288" s="380" t="str">
        <f t="shared" si="457"/>
        <v>093765342169</v>
      </c>
      <c r="M7288">
        <f t="shared" si="455"/>
        <v>9545</v>
      </c>
    </row>
    <row r="7289" spans="1:13">
      <c r="A7289" s="127" t="s">
        <v>18994</v>
      </c>
      <c r="B7289" s="207" t="s">
        <v>18995</v>
      </c>
      <c r="C7289" s="208" t="s">
        <v>18996</v>
      </c>
      <c r="D7289" s="208" t="s">
        <v>18911</v>
      </c>
      <c r="E7289" s="205" t="s">
        <v>13</v>
      </c>
      <c r="F7289" s="205" t="s">
        <v>12</v>
      </c>
      <c r="G7289" s="205" t="s">
        <v>18997</v>
      </c>
      <c r="H7289" s="205" t="s">
        <v>356</v>
      </c>
      <c r="I7289" s="206">
        <v>7938</v>
      </c>
      <c r="J7289" t="str">
        <f t="shared" si="456"/>
        <v>BY|Teublitz</v>
      </c>
      <c r="K7289" t="str">
        <f t="shared" si="454"/>
        <v>BY|Teublitz, St</v>
      </c>
      <c r="L7289" s="380" t="str">
        <f t="shared" si="457"/>
        <v>093760170170</v>
      </c>
      <c r="M7289">
        <f t="shared" si="455"/>
        <v>7938</v>
      </c>
    </row>
    <row r="7290" spans="1:13">
      <c r="A7290" s="127" t="s">
        <v>18998</v>
      </c>
      <c r="B7290" s="207" t="s">
        <v>18999</v>
      </c>
      <c r="C7290" s="208" t="s">
        <v>18933</v>
      </c>
      <c r="D7290" s="208" t="s">
        <v>18911</v>
      </c>
      <c r="E7290" s="205" t="s">
        <v>13</v>
      </c>
      <c r="F7290" s="205" t="s">
        <v>12</v>
      </c>
      <c r="G7290" s="205" t="s">
        <v>18934</v>
      </c>
      <c r="H7290" s="205" t="s">
        <v>12875</v>
      </c>
      <c r="I7290" s="206">
        <v>1839</v>
      </c>
      <c r="J7290" t="str">
        <f t="shared" si="456"/>
        <v>BY|Teunz</v>
      </c>
      <c r="K7290" t="str">
        <f t="shared" si="454"/>
        <v>BY|Oberviechtach (VGem)</v>
      </c>
      <c r="L7290" s="380" t="str">
        <f t="shared" si="457"/>
        <v>093765339171</v>
      </c>
      <c r="M7290">
        <f t="shared" si="455"/>
        <v>5101</v>
      </c>
    </row>
    <row r="7291" spans="1:13">
      <c r="A7291" s="127" t="s">
        <v>19000</v>
      </c>
      <c r="B7291" s="207" t="s">
        <v>19001</v>
      </c>
      <c r="C7291" s="208" t="s">
        <v>18926</v>
      </c>
      <c r="D7291" s="208" t="s">
        <v>18911</v>
      </c>
      <c r="E7291" s="205" t="s">
        <v>13</v>
      </c>
      <c r="F7291" s="205" t="s">
        <v>12</v>
      </c>
      <c r="G7291" s="205" t="s">
        <v>18927</v>
      </c>
      <c r="H7291" s="205" t="s">
        <v>12875</v>
      </c>
      <c r="I7291" s="206">
        <v>1012</v>
      </c>
      <c r="J7291" t="str">
        <f t="shared" si="456"/>
        <v>BY|Thanstein</v>
      </c>
      <c r="K7291" t="str">
        <f t="shared" si="454"/>
        <v>BY|Neunburg vorm Wald (VGem)</v>
      </c>
      <c r="L7291" s="380" t="str">
        <f t="shared" si="457"/>
        <v>093765345172</v>
      </c>
      <c r="M7291">
        <f t="shared" si="455"/>
        <v>4594</v>
      </c>
    </row>
    <row r="7292" spans="1:13">
      <c r="A7292" s="127" t="s">
        <v>19002</v>
      </c>
      <c r="B7292" s="207" t="s">
        <v>19003</v>
      </c>
      <c r="C7292" s="208" t="s">
        <v>18965</v>
      </c>
      <c r="D7292" s="208" t="s">
        <v>18911</v>
      </c>
      <c r="E7292" s="205" t="s">
        <v>13</v>
      </c>
      <c r="F7292" s="205" t="s">
        <v>12</v>
      </c>
      <c r="G7292" s="205" t="s">
        <v>18966</v>
      </c>
      <c r="H7292" s="205" t="s">
        <v>12875</v>
      </c>
      <c r="I7292" s="206">
        <v>949</v>
      </c>
      <c r="J7292" t="str">
        <f t="shared" si="456"/>
        <v>BY|Trausnitz</v>
      </c>
      <c r="K7292" t="str">
        <f t="shared" si="454"/>
        <v>BY|Pfreimd (VGem)</v>
      </c>
      <c r="L7292" s="380" t="str">
        <f t="shared" si="457"/>
        <v>093765343173</v>
      </c>
      <c r="M7292">
        <f t="shared" si="455"/>
        <v>6215</v>
      </c>
    </row>
    <row r="7293" spans="1:13">
      <c r="A7293" s="127" t="s">
        <v>19004</v>
      </c>
      <c r="B7293" s="207" t="s">
        <v>19005</v>
      </c>
      <c r="C7293" s="208" t="s">
        <v>18990</v>
      </c>
      <c r="D7293" s="208" t="s">
        <v>18911</v>
      </c>
      <c r="E7293" s="205" t="s">
        <v>13</v>
      </c>
      <c r="F7293" s="205" t="s">
        <v>12</v>
      </c>
      <c r="G7293" s="205" t="s">
        <v>18991</v>
      </c>
      <c r="H7293" s="205" t="s">
        <v>12875</v>
      </c>
      <c r="I7293" s="206">
        <v>5398</v>
      </c>
      <c r="J7293" t="str">
        <f t="shared" si="456"/>
        <v>BY|Wackersdorf</v>
      </c>
      <c r="K7293" t="str">
        <f t="shared" si="454"/>
        <v>BY|Wackersdorf (VGem)</v>
      </c>
      <c r="L7293" s="380" t="str">
        <f t="shared" si="457"/>
        <v>093765346175</v>
      </c>
      <c r="M7293">
        <f t="shared" si="455"/>
        <v>7394</v>
      </c>
    </row>
    <row r="7294" spans="1:13">
      <c r="A7294" s="127" t="s">
        <v>19006</v>
      </c>
      <c r="B7294" s="207" t="s">
        <v>19007</v>
      </c>
      <c r="C7294" s="208" t="s">
        <v>18972</v>
      </c>
      <c r="D7294" s="208" t="s">
        <v>18911</v>
      </c>
      <c r="E7294" s="205" t="s">
        <v>13</v>
      </c>
      <c r="F7294" s="205" t="s">
        <v>12</v>
      </c>
      <c r="G7294" s="205" t="s">
        <v>18973</v>
      </c>
      <c r="H7294" s="205" t="s">
        <v>12875</v>
      </c>
      <c r="I7294" s="206">
        <v>466</v>
      </c>
      <c r="J7294" t="str">
        <f t="shared" si="456"/>
        <v>BY|Weiding (Kreis Schwandorf)</v>
      </c>
      <c r="K7294" t="str">
        <f t="shared" si="454"/>
        <v>BY|Schönsee (VGem)</v>
      </c>
      <c r="L7294" s="380" t="str">
        <f t="shared" si="457"/>
        <v>093765344176</v>
      </c>
      <c r="M7294">
        <f t="shared" si="455"/>
        <v>3347</v>
      </c>
    </row>
    <row r="7295" spans="1:13">
      <c r="A7295" s="127" t="s">
        <v>19008</v>
      </c>
      <c r="B7295" s="207" t="s">
        <v>19009</v>
      </c>
      <c r="C7295" s="208" t="s">
        <v>18933</v>
      </c>
      <c r="D7295" s="208" t="s">
        <v>18911</v>
      </c>
      <c r="E7295" s="205" t="s">
        <v>13</v>
      </c>
      <c r="F7295" s="205" t="s">
        <v>12</v>
      </c>
      <c r="G7295" s="205" t="s">
        <v>18934</v>
      </c>
      <c r="H7295" s="205" t="s">
        <v>12875</v>
      </c>
      <c r="I7295" s="206">
        <v>1378</v>
      </c>
      <c r="J7295" t="str">
        <f t="shared" si="456"/>
        <v>BY|Winklarn</v>
      </c>
      <c r="K7295" t="str">
        <f t="shared" si="454"/>
        <v>BY|Oberviechtach (VGem)</v>
      </c>
      <c r="L7295" s="380" t="str">
        <f t="shared" si="457"/>
        <v>093765339178</v>
      </c>
      <c r="M7295">
        <f t="shared" si="455"/>
        <v>5101</v>
      </c>
    </row>
    <row r="7296" spans="1:13">
      <c r="A7296" s="127" t="s">
        <v>19010</v>
      </c>
      <c r="B7296" s="207" t="s">
        <v>19011</v>
      </c>
      <c r="C7296" s="208" t="s">
        <v>19012</v>
      </c>
      <c r="D7296" s="208" t="s">
        <v>18911</v>
      </c>
      <c r="E7296" s="205" t="s">
        <v>13</v>
      </c>
      <c r="F7296" s="205" t="s">
        <v>12</v>
      </c>
      <c r="G7296" s="205" t="s">
        <v>19010</v>
      </c>
      <c r="H7296" s="205" t="s">
        <v>356</v>
      </c>
      <c r="I7296" s="206">
        <v>0</v>
      </c>
      <c r="J7296" t="str">
        <f t="shared" si="456"/>
        <v>BY|Wolferlohe</v>
      </c>
      <c r="K7296" t="str">
        <f t="shared" si="454"/>
        <v>BY|Wolferlohe</v>
      </c>
      <c r="L7296" s="380" t="str">
        <f t="shared" si="457"/>
        <v>093769455455</v>
      </c>
      <c r="M7296">
        <f t="shared" si="455"/>
        <v>0</v>
      </c>
    </row>
    <row r="7297" spans="1:13">
      <c r="A7297" s="127" t="s">
        <v>19013</v>
      </c>
      <c r="B7297" s="207" t="s">
        <v>19014</v>
      </c>
      <c r="C7297" s="208" t="s">
        <v>19015</v>
      </c>
      <c r="D7297" s="208" t="s">
        <v>19016</v>
      </c>
      <c r="E7297" s="205" t="s">
        <v>13</v>
      </c>
      <c r="F7297" s="205" t="s">
        <v>12</v>
      </c>
      <c r="G7297" s="205" t="s">
        <v>19017</v>
      </c>
      <c r="H7297" s="205" t="s">
        <v>356</v>
      </c>
      <c r="I7297" s="206">
        <v>3077</v>
      </c>
      <c r="J7297" t="str">
        <f t="shared" si="456"/>
        <v>BY|Bärnau</v>
      </c>
      <c r="K7297" t="str">
        <f t="shared" si="454"/>
        <v>BY|Bärnau, St</v>
      </c>
      <c r="L7297" s="380" t="str">
        <f t="shared" si="457"/>
        <v>093770112112</v>
      </c>
      <c r="M7297">
        <f t="shared" si="455"/>
        <v>3077</v>
      </c>
    </row>
    <row r="7298" spans="1:13">
      <c r="A7298" s="127" t="s">
        <v>19018</v>
      </c>
      <c r="B7298" s="207" t="s">
        <v>19019</v>
      </c>
      <c r="C7298" s="208" t="s">
        <v>19020</v>
      </c>
      <c r="D7298" s="208" t="s">
        <v>19016</v>
      </c>
      <c r="E7298" s="205" t="s">
        <v>13</v>
      </c>
      <c r="F7298" s="205" t="s">
        <v>12</v>
      </c>
      <c r="G7298" s="205" t="s">
        <v>19021</v>
      </c>
      <c r="H7298" s="205" t="s">
        <v>12875</v>
      </c>
      <c r="I7298" s="206">
        <v>1151</v>
      </c>
      <c r="J7298" t="str">
        <f t="shared" si="456"/>
        <v>BY|Brand</v>
      </c>
      <c r="K7298" t="str">
        <f t="shared" si="454"/>
        <v>BY|Neusorg (VGem)</v>
      </c>
      <c r="L7298" s="380" t="str">
        <f t="shared" si="457"/>
        <v>093775349113</v>
      </c>
      <c r="M7298">
        <f t="shared" si="455"/>
        <v>5953</v>
      </c>
    </row>
    <row r="7299" spans="1:13">
      <c r="A7299" s="127" t="s">
        <v>19022</v>
      </c>
      <c r="B7299" s="207" t="s">
        <v>19023</v>
      </c>
      <c r="C7299" s="208" t="s">
        <v>19020</v>
      </c>
      <c r="D7299" s="208" t="s">
        <v>19016</v>
      </c>
      <c r="E7299" s="205" t="s">
        <v>13</v>
      </c>
      <c r="F7299" s="205" t="s">
        <v>12</v>
      </c>
      <c r="G7299" s="205" t="s">
        <v>19021</v>
      </c>
      <c r="H7299" s="205" t="s">
        <v>12875</v>
      </c>
      <c r="I7299" s="206">
        <v>1270</v>
      </c>
      <c r="J7299" t="str">
        <f t="shared" si="456"/>
        <v>BY|Ebnath</v>
      </c>
      <c r="K7299" t="str">
        <f t="shared" ref="K7299:K7362" si="458">E7299 &amp; "|" &amp; G7299</f>
        <v>BY|Neusorg (VGem)</v>
      </c>
      <c r="L7299" s="380" t="str">
        <f t="shared" si="457"/>
        <v>093775349115</v>
      </c>
      <c r="M7299">
        <f t="shared" ref="M7299:M7362" si="459">SUMIF($C:$C, $C7299, $I:$I)</f>
        <v>5953</v>
      </c>
    </row>
    <row r="7300" spans="1:13">
      <c r="A7300" s="127" t="s">
        <v>19024</v>
      </c>
      <c r="B7300" s="207" t="s">
        <v>19025</v>
      </c>
      <c r="C7300" s="208" t="s">
        <v>19026</v>
      </c>
      <c r="D7300" s="208" t="s">
        <v>19016</v>
      </c>
      <c r="E7300" s="205" t="s">
        <v>13</v>
      </c>
      <c r="F7300" s="205" t="s">
        <v>12</v>
      </c>
      <c r="G7300" s="205" t="s">
        <v>19027</v>
      </c>
      <c r="H7300" s="205" t="s">
        <v>356</v>
      </c>
      <c r="I7300" s="206">
        <v>5088</v>
      </c>
      <c r="J7300" t="str">
        <f t="shared" si="456"/>
        <v>BY|Erbendorf</v>
      </c>
      <c r="K7300" t="str">
        <f t="shared" si="458"/>
        <v>BY|Erbendorf, St</v>
      </c>
      <c r="L7300" s="380" t="str">
        <f t="shared" si="457"/>
        <v>093770116116</v>
      </c>
      <c r="M7300">
        <f t="shared" si="459"/>
        <v>5088</v>
      </c>
    </row>
    <row r="7301" spans="1:13">
      <c r="A7301" s="127" t="s">
        <v>19028</v>
      </c>
      <c r="B7301" s="207" t="s">
        <v>19029</v>
      </c>
      <c r="C7301" s="208" t="s">
        <v>19030</v>
      </c>
      <c r="D7301" s="208" t="s">
        <v>19016</v>
      </c>
      <c r="E7301" s="205" t="s">
        <v>13</v>
      </c>
      <c r="F7301" s="205" t="s">
        <v>12</v>
      </c>
      <c r="G7301" s="205" t="s">
        <v>19031</v>
      </c>
      <c r="H7301" s="205" t="s">
        <v>12875</v>
      </c>
      <c r="I7301" s="206">
        <v>918</v>
      </c>
      <c r="J7301" t="str">
        <f t="shared" si="456"/>
        <v>BY|Falkenberg (Oberpfalz)</v>
      </c>
      <c r="K7301" t="str">
        <f t="shared" si="458"/>
        <v>BY|Wiesau (VGem)</v>
      </c>
      <c r="L7301" s="380" t="str">
        <f t="shared" si="457"/>
        <v>093775351117</v>
      </c>
      <c r="M7301">
        <f t="shared" si="459"/>
        <v>4893</v>
      </c>
    </row>
    <row r="7302" spans="1:13">
      <c r="A7302" s="127" t="s">
        <v>19032</v>
      </c>
      <c r="B7302" s="207" t="s">
        <v>19033</v>
      </c>
      <c r="C7302" s="208" t="s">
        <v>19034</v>
      </c>
      <c r="D7302" s="208" t="s">
        <v>19016</v>
      </c>
      <c r="E7302" s="205" t="s">
        <v>13</v>
      </c>
      <c r="F7302" s="205" t="s">
        <v>12</v>
      </c>
      <c r="G7302" s="205" t="s">
        <v>19032</v>
      </c>
      <c r="H7302" s="205" t="s">
        <v>356</v>
      </c>
      <c r="I7302" s="206">
        <v>1195</v>
      </c>
      <c r="J7302" t="str">
        <f t="shared" ref="J7302:J7365" si="460">E7302 &amp; "|" &amp; A7302</f>
        <v>BY|Friedenfels</v>
      </c>
      <c r="K7302" t="str">
        <f t="shared" si="458"/>
        <v>BY|Friedenfels</v>
      </c>
      <c r="L7302" s="380" t="str">
        <f t="shared" ref="L7302:L7365" si="461">C7302 &amp; RIGHT(B7302,3)</f>
        <v>093770118118</v>
      </c>
      <c r="M7302">
        <f t="shared" si="459"/>
        <v>1195</v>
      </c>
    </row>
    <row r="7303" spans="1:13">
      <c r="A7303" s="127" t="s">
        <v>19035</v>
      </c>
      <c r="B7303" s="207" t="s">
        <v>19036</v>
      </c>
      <c r="C7303" s="208" t="s">
        <v>19037</v>
      </c>
      <c r="D7303" s="208" t="s">
        <v>19016</v>
      </c>
      <c r="E7303" s="205" t="s">
        <v>13</v>
      </c>
      <c r="F7303" s="205" t="s">
        <v>12</v>
      </c>
      <c r="G7303" s="205" t="s">
        <v>19038</v>
      </c>
      <c r="H7303" s="205" t="s">
        <v>356</v>
      </c>
      <c r="I7303" s="206">
        <v>1540</v>
      </c>
      <c r="J7303" t="str">
        <f t="shared" si="460"/>
        <v>BY|Fuchsmühl</v>
      </c>
      <c r="K7303" t="str">
        <f t="shared" si="458"/>
        <v>BY|Fuchsmühl, M</v>
      </c>
      <c r="L7303" s="380" t="str">
        <f t="shared" si="461"/>
        <v>093770119119</v>
      </c>
      <c r="M7303">
        <f t="shared" si="459"/>
        <v>1540</v>
      </c>
    </row>
    <row r="7304" spans="1:13">
      <c r="A7304" s="127" t="s">
        <v>19039</v>
      </c>
      <c r="B7304" s="207" t="s">
        <v>19040</v>
      </c>
      <c r="C7304" s="208" t="s">
        <v>19041</v>
      </c>
      <c r="D7304" s="208" t="s">
        <v>19016</v>
      </c>
      <c r="E7304" s="205" t="s">
        <v>13</v>
      </c>
      <c r="F7304" s="205" t="s">
        <v>12</v>
      </c>
      <c r="G7304" s="205" t="s">
        <v>19039</v>
      </c>
      <c r="H7304" s="205" t="s">
        <v>356</v>
      </c>
      <c r="I7304" s="206">
        <v>1895</v>
      </c>
      <c r="J7304" t="str">
        <f t="shared" si="460"/>
        <v>BY|Immenreuth</v>
      </c>
      <c r="K7304" t="str">
        <f t="shared" si="458"/>
        <v>BY|Immenreuth</v>
      </c>
      <c r="L7304" s="380" t="str">
        <f t="shared" si="461"/>
        <v>093770127127</v>
      </c>
      <c r="M7304">
        <f t="shared" si="459"/>
        <v>1895</v>
      </c>
    </row>
    <row r="7305" spans="1:13">
      <c r="A7305" s="127" t="s">
        <v>19042</v>
      </c>
      <c r="B7305" s="207" t="s">
        <v>19043</v>
      </c>
      <c r="C7305" s="208" t="s">
        <v>19044</v>
      </c>
      <c r="D7305" s="208" t="s">
        <v>19016</v>
      </c>
      <c r="E7305" s="205" t="s">
        <v>13</v>
      </c>
      <c r="F7305" s="205" t="s">
        <v>12</v>
      </c>
      <c r="G7305" s="205" t="s">
        <v>19045</v>
      </c>
      <c r="H7305" s="205" t="s">
        <v>12875</v>
      </c>
      <c r="I7305" s="206">
        <v>1441</v>
      </c>
      <c r="J7305" t="str">
        <f t="shared" si="460"/>
        <v>BY|Kastl (bei Kemnath)</v>
      </c>
      <c r="K7305" t="str">
        <f t="shared" si="458"/>
        <v>BY|Kemnath (VGem)</v>
      </c>
      <c r="L7305" s="380" t="str">
        <f t="shared" si="461"/>
        <v>093775348128</v>
      </c>
      <c r="M7305">
        <f t="shared" si="459"/>
        <v>7155</v>
      </c>
    </row>
    <row r="7306" spans="1:13">
      <c r="A7306" s="127" t="s">
        <v>19046</v>
      </c>
      <c r="B7306" s="207" t="s">
        <v>19047</v>
      </c>
      <c r="C7306" s="208" t="s">
        <v>19044</v>
      </c>
      <c r="D7306" s="208" t="s">
        <v>19016</v>
      </c>
      <c r="E7306" s="205" t="s">
        <v>13</v>
      </c>
      <c r="F7306" s="205" t="s">
        <v>12</v>
      </c>
      <c r="G7306" s="205" t="s">
        <v>19045</v>
      </c>
      <c r="H7306" s="205" t="s">
        <v>12875</v>
      </c>
      <c r="I7306" s="206">
        <v>5714</v>
      </c>
      <c r="J7306" t="str">
        <f t="shared" si="460"/>
        <v>BY|Kemnath</v>
      </c>
      <c r="K7306" t="str">
        <f t="shared" si="458"/>
        <v>BY|Kemnath (VGem)</v>
      </c>
      <c r="L7306" s="380" t="str">
        <f t="shared" si="461"/>
        <v>093775348129</v>
      </c>
      <c r="M7306">
        <f t="shared" si="459"/>
        <v>7155</v>
      </c>
    </row>
    <row r="7307" spans="1:13">
      <c r="A7307" s="127" t="s">
        <v>19048</v>
      </c>
      <c r="B7307" s="207" t="s">
        <v>19049</v>
      </c>
      <c r="C7307" s="208" t="s">
        <v>19050</v>
      </c>
      <c r="D7307" s="208" t="s">
        <v>19016</v>
      </c>
      <c r="E7307" s="205" t="s">
        <v>13</v>
      </c>
      <c r="F7307" s="205" t="s">
        <v>12</v>
      </c>
      <c r="G7307" s="205" t="s">
        <v>19051</v>
      </c>
      <c r="H7307" s="205" t="s">
        <v>356</v>
      </c>
      <c r="I7307" s="206">
        <v>1868</v>
      </c>
      <c r="J7307" t="str">
        <f t="shared" si="460"/>
        <v>BY|Konnersreuth</v>
      </c>
      <c r="K7307" t="str">
        <f t="shared" si="458"/>
        <v>BY|Konnersreuth, M</v>
      </c>
      <c r="L7307" s="380" t="str">
        <f t="shared" si="461"/>
        <v>093770131131</v>
      </c>
      <c r="M7307">
        <f t="shared" si="459"/>
        <v>1868</v>
      </c>
    </row>
    <row r="7308" spans="1:13">
      <c r="A7308" s="127" t="s">
        <v>19052</v>
      </c>
      <c r="B7308" s="207" t="s">
        <v>19053</v>
      </c>
      <c r="C7308" s="208" t="s">
        <v>19054</v>
      </c>
      <c r="D7308" s="208" t="s">
        <v>19016</v>
      </c>
      <c r="E7308" s="205" t="s">
        <v>13</v>
      </c>
      <c r="F7308" s="205" t="s">
        <v>12</v>
      </c>
      <c r="G7308" s="205" t="s">
        <v>19055</v>
      </c>
      <c r="H7308" s="205" t="s">
        <v>12875</v>
      </c>
      <c r="I7308" s="206">
        <v>1432</v>
      </c>
      <c r="J7308" t="str">
        <f t="shared" si="460"/>
        <v>BY|Krummennaab</v>
      </c>
      <c r="K7308" t="str">
        <f t="shared" si="458"/>
        <v>BY|Krummennaab (VGem)</v>
      </c>
      <c r="L7308" s="380" t="str">
        <f t="shared" si="461"/>
        <v>093775350132</v>
      </c>
      <c r="M7308">
        <f t="shared" si="459"/>
        <v>2525</v>
      </c>
    </row>
    <row r="7309" spans="1:13">
      <c r="A7309" s="127" t="s">
        <v>19056</v>
      </c>
      <c r="B7309" s="207" t="s">
        <v>19057</v>
      </c>
      <c r="C7309" s="208" t="s">
        <v>19058</v>
      </c>
      <c r="D7309" s="208" t="s">
        <v>19016</v>
      </c>
      <c r="E7309" s="205" t="s">
        <v>13</v>
      </c>
      <c r="F7309" s="205" t="s">
        <v>12</v>
      </c>
      <c r="G7309" s="205" t="s">
        <v>19056</v>
      </c>
      <c r="H7309" s="205" t="s">
        <v>356</v>
      </c>
      <c r="I7309" s="206">
        <v>2260</v>
      </c>
      <c r="J7309" t="str">
        <f t="shared" si="460"/>
        <v>BY|Kulmain</v>
      </c>
      <c r="K7309" t="str">
        <f t="shared" si="458"/>
        <v>BY|Kulmain</v>
      </c>
      <c r="L7309" s="380" t="str">
        <f t="shared" si="461"/>
        <v>093770133133</v>
      </c>
      <c r="M7309">
        <f t="shared" si="459"/>
        <v>2260</v>
      </c>
    </row>
    <row r="7310" spans="1:13">
      <c r="A7310" s="127" t="s">
        <v>19059</v>
      </c>
      <c r="B7310" s="207" t="s">
        <v>19060</v>
      </c>
      <c r="C7310" s="208" t="s">
        <v>19061</v>
      </c>
      <c r="D7310" s="208" t="s">
        <v>19016</v>
      </c>
      <c r="E7310" s="205" t="s">
        <v>13</v>
      </c>
      <c r="F7310" s="205" t="s">
        <v>12</v>
      </c>
      <c r="G7310" s="205" t="s">
        <v>19062</v>
      </c>
      <c r="H7310" s="205" t="s">
        <v>12875</v>
      </c>
      <c r="I7310" s="206">
        <v>1039</v>
      </c>
      <c r="J7310" t="str">
        <f t="shared" si="460"/>
        <v>BY|Leonberg (Oberpfalz)</v>
      </c>
      <c r="K7310" t="str">
        <f t="shared" si="458"/>
        <v>BY|Mitterteich (VGem)</v>
      </c>
      <c r="L7310" s="380" t="str">
        <f t="shared" si="461"/>
        <v>093775347137</v>
      </c>
      <c r="M7310">
        <f t="shared" si="459"/>
        <v>8994</v>
      </c>
    </row>
    <row r="7311" spans="1:13">
      <c r="A7311" s="127" t="s">
        <v>19063</v>
      </c>
      <c r="B7311" s="207" t="s">
        <v>19064</v>
      </c>
      <c r="C7311" s="208" t="s">
        <v>19065</v>
      </c>
      <c r="D7311" s="208" t="s">
        <v>19016</v>
      </c>
      <c r="E7311" s="205" t="s">
        <v>13</v>
      </c>
      <c r="F7311" s="205" t="s">
        <v>12</v>
      </c>
      <c r="G7311" s="205" t="s">
        <v>19066</v>
      </c>
      <c r="H7311" s="205" t="s">
        <v>356</v>
      </c>
      <c r="I7311" s="206">
        <v>1726</v>
      </c>
      <c r="J7311" t="str">
        <f t="shared" si="460"/>
        <v>BY|Mähring</v>
      </c>
      <c r="K7311" t="str">
        <f t="shared" si="458"/>
        <v>BY|Mähring, M</v>
      </c>
      <c r="L7311" s="380" t="str">
        <f t="shared" si="461"/>
        <v>093770139139</v>
      </c>
      <c r="M7311">
        <f t="shared" si="459"/>
        <v>1726</v>
      </c>
    </row>
    <row r="7312" spans="1:13">
      <c r="A7312" s="127" t="s">
        <v>19067</v>
      </c>
      <c r="B7312" s="207" t="s">
        <v>19068</v>
      </c>
      <c r="C7312" s="208" t="s">
        <v>19061</v>
      </c>
      <c r="D7312" s="208" t="s">
        <v>19016</v>
      </c>
      <c r="E7312" s="205" t="s">
        <v>13</v>
      </c>
      <c r="F7312" s="205" t="s">
        <v>12</v>
      </c>
      <c r="G7312" s="205" t="s">
        <v>19062</v>
      </c>
      <c r="H7312" s="205" t="s">
        <v>12875</v>
      </c>
      <c r="I7312" s="206">
        <v>6644</v>
      </c>
      <c r="J7312" t="str">
        <f t="shared" si="460"/>
        <v>BY|Mitterteich</v>
      </c>
      <c r="K7312" t="str">
        <f t="shared" si="458"/>
        <v>BY|Mitterteich (VGem)</v>
      </c>
      <c r="L7312" s="380" t="str">
        <f t="shared" si="461"/>
        <v>093775347141</v>
      </c>
      <c r="M7312">
        <f t="shared" si="459"/>
        <v>8994</v>
      </c>
    </row>
    <row r="7313" spans="1:13">
      <c r="A7313" s="127" t="s">
        <v>19069</v>
      </c>
      <c r="B7313" s="207" t="s">
        <v>19070</v>
      </c>
      <c r="C7313" s="208" t="s">
        <v>19071</v>
      </c>
      <c r="D7313" s="208" t="s">
        <v>19016</v>
      </c>
      <c r="E7313" s="205" t="s">
        <v>13</v>
      </c>
      <c r="F7313" s="205" t="s">
        <v>12</v>
      </c>
      <c r="G7313" s="205" t="s">
        <v>19072</v>
      </c>
      <c r="H7313" s="205" t="s">
        <v>356</v>
      </c>
      <c r="I7313" s="206">
        <v>1372</v>
      </c>
      <c r="J7313" t="str">
        <f t="shared" si="460"/>
        <v>BY|Bad Neualbenreuth</v>
      </c>
      <c r="K7313" t="str">
        <f t="shared" si="458"/>
        <v>BY|Bad Neualbenreuth, M</v>
      </c>
      <c r="L7313" s="380" t="str">
        <f t="shared" si="461"/>
        <v>093770142142</v>
      </c>
      <c r="M7313">
        <f t="shared" si="459"/>
        <v>1372</v>
      </c>
    </row>
    <row r="7314" spans="1:13">
      <c r="A7314" s="127" t="s">
        <v>19073</v>
      </c>
      <c r="B7314" s="207" t="s">
        <v>19074</v>
      </c>
      <c r="C7314" s="208" t="s">
        <v>19020</v>
      </c>
      <c r="D7314" s="208" t="s">
        <v>19016</v>
      </c>
      <c r="E7314" s="205" t="s">
        <v>13</v>
      </c>
      <c r="F7314" s="205" t="s">
        <v>12</v>
      </c>
      <c r="G7314" s="205" t="s">
        <v>19021</v>
      </c>
      <c r="H7314" s="205" t="s">
        <v>12875</v>
      </c>
      <c r="I7314" s="206">
        <v>1939</v>
      </c>
      <c r="J7314" t="str">
        <f t="shared" si="460"/>
        <v>BY|Neusorg</v>
      </c>
      <c r="K7314" t="str">
        <f t="shared" si="458"/>
        <v>BY|Neusorg (VGem)</v>
      </c>
      <c r="L7314" s="380" t="str">
        <f t="shared" si="461"/>
        <v>093775349143</v>
      </c>
      <c r="M7314">
        <f t="shared" si="459"/>
        <v>5953</v>
      </c>
    </row>
    <row r="7315" spans="1:13">
      <c r="A7315" s="127" t="s">
        <v>19075</v>
      </c>
      <c r="B7315" s="207" t="s">
        <v>19076</v>
      </c>
      <c r="C7315" s="208" t="s">
        <v>19061</v>
      </c>
      <c r="D7315" s="208" t="s">
        <v>19016</v>
      </c>
      <c r="E7315" s="205" t="s">
        <v>13</v>
      </c>
      <c r="F7315" s="205" t="s">
        <v>12</v>
      </c>
      <c r="G7315" s="205" t="s">
        <v>19062</v>
      </c>
      <c r="H7315" s="205" t="s">
        <v>12875</v>
      </c>
      <c r="I7315" s="206">
        <v>1311</v>
      </c>
      <c r="J7315" t="str">
        <f t="shared" si="460"/>
        <v>BY|Pechbrunn</v>
      </c>
      <c r="K7315" t="str">
        <f t="shared" si="458"/>
        <v>BY|Mitterteich (VGem)</v>
      </c>
      <c r="L7315" s="380" t="str">
        <f t="shared" si="461"/>
        <v>093775347145</v>
      </c>
      <c r="M7315">
        <f t="shared" si="459"/>
        <v>8994</v>
      </c>
    </row>
    <row r="7316" spans="1:13">
      <c r="A7316" s="127" t="s">
        <v>19077</v>
      </c>
      <c r="B7316" s="207" t="s">
        <v>19078</v>
      </c>
      <c r="C7316" s="208" t="s">
        <v>19079</v>
      </c>
      <c r="D7316" s="208" t="s">
        <v>19016</v>
      </c>
      <c r="E7316" s="205" t="s">
        <v>13</v>
      </c>
      <c r="F7316" s="205" t="s">
        <v>12</v>
      </c>
      <c r="G7316" s="205" t="s">
        <v>19080</v>
      </c>
      <c r="H7316" s="205" t="s">
        <v>356</v>
      </c>
      <c r="I7316" s="206">
        <v>3127</v>
      </c>
      <c r="J7316" t="str">
        <f t="shared" si="460"/>
        <v>BY|Plößberg</v>
      </c>
      <c r="K7316" t="str">
        <f t="shared" si="458"/>
        <v>BY|Plößberg, M</v>
      </c>
      <c r="L7316" s="380" t="str">
        <f t="shared" si="461"/>
        <v>093770146146</v>
      </c>
      <c r="M7316">
        <f t="shared" si="459"/>
        <v>3127</v>
      </c>
    </row>
    <row r="7317" spans="1:13">
      <c r="A7317" s="127" t="s">
        <v>19081</v>
      </c>
      <c r="B7317" s="207" t="s">
        <v>19082</v>
      </c>
      <c r="C7317" s="208" t="s">
        <v>19020</v>
      </c>
      <c r="D7317" s="208" t="s">
        <v>19016</v>
      </c>
      <c r="E7317" s="205" t="s">
        <v>13</v>
      </c>
      <c r="F7317" s="205" t="s">
        <v>12</v>
      </c>
      <c r="G7317" s="205" t="s">
        <v>19021</v>
      </c>
      <c r="H7317" s="205" t="s">
        <v>12875</v>
      </c>
      <c r="I7317" s="206">
        <v>1593</v>
      </c>
      <c r="J7317" t="str">
        <f t="shared" si="460"/>
        <v>BY|Pullenreuth</v>
      </c>
      <c r="K7317" t="str">
        <f t="shared" si="458"/>
        <v>BY|Neusorg (VGem)</v>
      </c>
      <c r="L7317" s="380" t="str">
        <f t="shared" si="461"/>
        <v>093775349148</v>
      </c>
      <c r="M7317">
        <f t="shared" si="459"/>
        <v>5953</v>
      </c>
    </row>
    <row r="7318" spans="1:13">
      <c r="A7318" s="127" t="s">
        <v>19083</v>
      </c>
      <c r="B7318" s="207" t="s">
        <v>19084</v>
      </c>
      <c r="C7318" s="208" t="s">
        <v>19054</v>
      </c>
      <c r="D7318" s="208" t="s">
        <v>19016</v>
      </c>
      <c r="E7318" s="205" t="s">
        <v>13</v>
      </c>
      <c r="F7318" s="205" t="s">
        <v>12</v>
      </c>
      <c r="G7318" s="205" t="s">
        <v>19055</v>
      </c>
      <c r="H7318" s="205" t="s">
        <v>12875</v>
      </c>
      <c r="I7318" s="206">
        <v>1093</v>
      </c>
      <c r="J7318" t="str">
        <f t="shared" si="460"/>
        <v>BY|Reuth b.Erbendorf</v>
      </c>
      <c r="K7318" t="str">
        <f t="shared" si="458"/>
        <v>BY|Krummennaab (VGem)</v>
      </c>
      <c r="L7318" s="380" t="str">
        <f t="shared" si="461"/>
        <v>093775350149</v>
      </c>
      <c r="M7318">
        <f t="shared" si="459"/>
        <v>2525</v>
      </c>
    </row>
    <row r="7319" spans="1:13">
      <c r="A7319" s="127" t="s">
        <v>19085</v>
      </c>
      <c r="B7319" s="207" t="s">
        <v>19086</v>
      </c>
      <c r="C7319" s="208" t="s">
        <v>19087</v>
      </c>
      <c r="D7319" s="208" t="s">
        <v>19016</v>
      </c>
      <c r="E7319" s="205" t="s">
        <v>13</v>
      </c>
      <c r="F7319" s="205" t="s">
        <v>12</v>
      </c>
      <c r="G7319" s="205" t="s">
        <v>19088</v>
      </c>
      <c r="H7319" s="205" t="s">
        <v>356</v>
      </c>
      <c r="I7319" s="206">
        <v>8580</v>
      </c>
      <c r="J7319" t="str">
        <f t="shared" si="460"/>
        <v>BY|Tirschenreuth</v>
      </c>
      <c r="K7319" t="str">
        <f t="shared" si="458"/>
        <v>BY|Tirschenreuth, St</v>
      </c>
      <c r="L7319" s="380" t="str">
        <f t="shared" si="461"/>
        <v>093770154154</v>
      </c>
      <c r="M7319">
        <f t="shared" si="459"/>
        <v>8580</v>
      </c>
    </row>
    <row r="7320" spans="1:13">
      <c r="A7320" s="127" t="s">
        <v>19089</v>
      </c>
      <c r="B7320" s="207" t="s">
        <v>19090</v>
      </c>
      <c r="C7320" s="208" t="s">
        <v>19091</v>
      </c>
      <c r="D7320" s="208" t="s">
        <v>19016</v>
      </c>
      <c r="E7320" s="205" t="s">
        <v>13</v>
      </c>
      <c r="F7320" s="205" t="s">
        <v>12</v>
      </c>
      <c r="G7320" s="205" t="s">
        <v>19092</v>
      </c>
      <c r="H7320" s="205" t="s">
        <v>356</v>
      </c>
      <c r="I7320" s="206">
        <v>4233</v>
      </c>
      <c r="J7320" t="str">
        <f t="shared" si="460"/>
        <v>BY|Waldershof</v>
      </c>
      <c r="K7320" t="str">
        <f t="shared" si="458"/>
        <v>BY|Waldershof, St</v>
      </c>
      <c r="L7320" s="380" t="str">
        <f t="shared" si="461"/>
        <v>093770157157</v>
      </c>
      <c r="M7320">
        <f t="shared" si="459"/>
        <v>4233</v>
      </c>
    </row>
    <row r="7321" spans="1:13">
      <c r="A7321" s="127" t="s">
        <v>19093</v>
      </c>
      <c r="B7321" s="207" t="s">
        <v>19094</v>
      </c>
      <c r="C7321" s="208" t="s">
        <v>19095</v>
      </c>
      <c r="D7321" s="208" t="s">
        <v>19016</v>
      </c>
      <c r="E7321" s="205" t="s">
        <v>13</v>
      </c>
      <c r="F7321" s="205" t="s">
        <v>12</v>
      </c>
      <c r="G7321" s="205" t="s">
        <v>19096</v>
      </c>
      <c r="H7321" s="205" t="s">
        <v>356</v>
      </c>
      <c r="I7321" s="206">
        <v>6666</v>
      </c>
      <c r="J7321" t="str">
        <f t="shared" si="460"/>
        <v>BY|Waldsassen</v>
      </c>
      <c r="K7321" t="str">
        <f t="shared" si="458"/>
        <v>BY|Waldsassen, St</v>
      </c>
      <c r="L7321" s="380" t="str">
        <f t="shared" si="461"/>
        <v>093770158158</v>
      </c>
      <c r="M7321">
        <f t="shared" si="459"/>
        <v>6666</v>
      </c>
    </row>
    <row r="7322" spans="1:13">
      <c r="A7322" s="127" t="s">
        <v>19097</v>
      </c>
      <c r="B7322" s="207" t="s">
        <v>19098</v>
      </c>
      <c r="C7322" s="208" t="s">
        <v>19030</v>
      </c>
      <c r="D7322" s="208" t="s">
        <v>19016</v>
      </c>
      <c r="E7322" s="205" t="s">
        <v>13</v>
      </c>
      <c r="F7322" s="205" t="s">
        <v>12</v>
      </c>
      <c r="G7322" s="205" t="s">
        <v>19031</v>
      </c>
      <c r="H7322" s="205" t="s">
        <v>12875</v>
      </c>
      <c r="I7322" s="206">
        <v>3975</v>
      </c>
      <c r="J7322" t="str">
        <f t="shared" si="460"/>
        <v>BY|Wiesau</v>
      </c>
      <c r="K7322" t="str">
        <f t="shared" si="458"/>
        <v>BY|Wiesau (VGem)</v>
      </c>
      <c r="L7322" s="380" t="str">
        <f t="shared" si="461"/>
        <v>093775351159</v>
      </c>
      <c r="M7322">
        <f t="shared" si="459"/>
        <v>4893</v>
      </c>
    </row>
    <row r="7323" spans="1:13">
      <c r="A7323" s="127" t="s">
        <v>19099</v>
      </c>
      <c r="B7323" s="207" t="s">
        <v>19100</v>
      </c>
      <c r="C7323" s="208" t="s">
        <v>19101</v>
      </c>
      <c r="D7323" s="208" t="s">
        <v>19102</v>
      </c>
      <c r="E7323" s="205" t="s">
        <v>13</v>
      </c>
      <c r="F7323" s="205" t="s">
        <v>12</v>
      </c>
      <c r="G7323" s="205" t="s">
        <v>19099</v>
      </c>
      <c r="H7323" s="205" t="s">
        <v>356</v>
      </c>
      <c r="I7323" s="206">
        <v>80580</v>
      </c>
      <c r="J7323" t="str">
        <f t="shared" si="460"/>
        <v>BY|Bamberg</v>
      </c>
      <c r="K7323" t="str">
        <f t="shared" si="458"/>
        <v>BY|Bamberg</v>
      </c>
      <c r="L7323" s="380" t="str">
        <f t="shared" si="461"/>
        <v>094610000000</v>
      </c>
      <c r="M7323">
        <f t="shared" si="459"/>
        <v>80580</v>
      </c>
    </row>
    <row r="7324" spans="1:13">
      <c r="A7324" s="127" t="s">
        <v>19103</v>
      </c>
      <c r="B7324" s="207" t="s">
        <v>19104</v>
      </c>
      <c r="C7324" s="208" t="s">
        <v>19105</v>
      </c>
      <c r="D7324" s="208" t="s">
        <v>19106</v>
      </c>
      <c r="E7324" s="205" t="s">
        <v>13</v>
      </c>
      <c r="F7324" s="205" t="s">
        <v>12</v>
      </c>
      <c r="G7324" s="205" t="s">
        <v>19103</v>
      </c>
      <c r="H7324" s="205" t="s">
        <v>356</v>
      </c>
      <c r="I7324" s="206">
        <v>74907</v>
      </c>
      <c r="J7324" t="str">
        <f t="shared" si="460"/>
        <v>BY|Bayreuth</v>
      </c>
      <c r="K7324" t="str">
        <f t="shared" si="458"/>
        <v>BY|Bayreuth</v>
      </c>
      <c r="L7324" s="380" t="str">
        <f t="shared" si="461"/>
        <v>094620000000</v>
      </c>
      <c r="M7324">
        <f t="shared" si="459"/>
        <v>74907</v>
      </c>
    </row>
    <row r="7325" spans="1:13">
      <c r="A7325" s="127" t="s">
        <v>19107</v>
      </c>
      <c r="B7325" s="207" t="s">
        <v>19108</v>
      </c>
      <c r="C7325" s="208" t="s">
        <v>19109</v>
      </c>
      <c r="D7325" s="208" t="s">
        <v>19110</v>
      </c>
      <c r="E7325" s="205" t="s">
        <v>13</v>
      </c>
      <c r="F7325" s="205" t="s">
        <v>12</v>
      </c>
      <c r="G7325" s="205" t="s">
        <v>19107</v>
      </c>
      <c r="H7325" s="205" t="s">
        <v>356</v>
      </c>
      <c r="I7325" s="206">
        <v>42139</v>
      </c>
      <c r="J7325" t="str">
        <f t="shared" si="460"/>
        <v>BY|Coburg</v>
      </c>
      <c r="K7325" t="str">
        <f t="shared" si="458"/>
        <v>BY|Coburg</v>
      </c>
      <c r="L7325" s="380" t="str">
        <f t="shared" si="461"/>
        <v>094630000000</v>
      </c>
      <c r="M7325">
        <f t="shared" si="459"/>
        <v>42139</v>
      </c>
    </row>
    <row r="7326" spans="1:13">
      <c r="A7326" s="127" t="s">
        <v>19111</v>
      </c>
      <c r="B7326" s="209" t="s">
        <v>19112</v>
      </c>
      <c r="C7326" s="208" t="s">
        <v>19113</v>
      </c>
      <c r="D7326" s="208" t="s">
        <v>19114</v>
      </c>
      <c r="E7326" s="205" t="s">
        <v>13</v>
      </c>
      <c r="F7326" s="205" t="s">
        <v>12</v>
      </c>
      <c r="G7326" s="205" t="s">
        <v>19111</v>
      </c>
      <c r="H7326" s="205" t="s">
        <v>356</v>
      </c>
      <c r="I7326" s="206">
        <v>46963</v>
      </c>
      <c r="J7326" t="str">
        <f t="shared" si="460"/>
        <v>BY|Hof</v>
      </c>
      <c r="K7326" t="str">
        <f t="shared" si="458"/>
        <v>BY|Hof</v>
      </c>
      <c r="L7326" s="380" t="str">
        <f t="shared" si="461"/>
        <v>094640000000</v>
      </c>
      <c r="M7326">
        <f t="shared" si="459"/>
        <v>46963</v>
      </c>
    </row>
    <row r="7327" spans="1:13">
      <c r="A7327" s="127" t="s">
        <v>19115</v>
      </c>
      <c r="B7327" s="207" t="s">
        <v>19116</v>
      </c>
      <c r="C7327" s="208" t="s">
        <v>19117</v>
      </c>
      <c r="D7327" s="208" t="s">
        <v>19118</v>
      </c>
      <c r="E7327" s="205" t="s">
        <v>13</v>
      </c>
      <c r="F7327" s="205" t="s">
        <v>12</v>
      </c>
      <c r="G7327" s="205" t="s">
        <v>19119</v>
      </c>
      <c r="H7327" s="205" t="s">
        <v>356</v>
      </c>
      <c r="I7327" s="206">
        <v>2155</v>
      </c>
      <c r="J7327" t="str">
        <f t="shared" si="460"/>
        <v>BY|Altendorf (Kreis Bamberg)</v>
      </c>
      <c r="K7327" t="str">
        <f t="shared" si="458"/>
        <v>BY|Altendorf</v>
      </c>
      <c r="L7327" s="380" t="str">
        <f t="shared" si="461"/>
        <v>094710111111</v>
      </c>
      <c r="M7327">
        <f t="shared" si="459"/>
        <v>2155</v>
      </c>
    </row>
    <row r="7328" spans="1:13">
      <c r="A7328" s="127" t="s">
        <v>19120</v>
      </c>
      <c r="B7328" s="207" t="s">
        <v>19121</v>
      </c>
      <c r="C7328" s="208" t="s">
        <v>19122</v>
      </c>
      <c r="D7328" s="208" t="s">
        <v>19118</v>
      </c>
      <c r="E7328" s="205" t="s">
        <v>13</v>
      </c>
      <c r="F7328" s="205" t="s">
        <v>12</v>
      </c>
      <c r="G7328" s="205" t="s">
        <v>19123</v>
      </c>
      <c r="H7328" s="205" t="s">
        <v>12875</v>
      </c>
      <c r="I7328" s="206">
        <v>4065</v>
      </c>
      <c r="J7328" t="str">
        <f t="shared" si="460"/>
        <v>BY|Baunach</v>
      </c>
      <c r="K7328" t="str">
        <f t="shared" si="458"/>
        <v>BY|Baunach (VGem)</v>
      </c>
      <c r="L7328" s="380" t="str">
        <f t="shared" si="461"/>
        <v>094715401115</v>
      </c>
      <c r="M7328">
        <f t="shared" si="459"/>
        <v>8294</v>
      </c>
    </row>
    <row r="7329" spans="1:13">
      <c r="A7329" s="127" t="s">
        <v>19124</v>
      </c>
      <c r="B7329" s="207" t="s">
        <v>19125</v>
      </c>
      <c r="C7329" s="208" t="s">
        <v>19126</v>
      </c>
      <c r="D7329" s="208" t="s">
        <v>19118</v>
      </c>
      <c r="E7329" s="205" t="s">
        <v>13</v>
      </c>
      <c r="F7329" s="205" t="s">
        <v>12</v>
      </c>
      <c r="G7329" s="205" t="s">
        <v>19124</v>
      </c>
      <c r="H7329" s="205" t="s">
        <v>356</v>
      </c>
      <c r="I7329" s="206">
        <v>6154</v>
      </c>
      <c r="J7329" t="str">
        <f t="shared" si="460"/>
        <v>BY|Bischberg</v>
      </c>
      <c r="K7329" t="str">
        <f t="shared" si="458"/>
        <v>BY|Bischberg</v>
      </c>
      <c r="L7329" s="380" t="str">
        <f t="shared" si="461"/>
        <v>094710117117</v>
      </c>
      <c r="M7329">
        <f t="shared" si="459"/>
        <v>6154</v>
      </c>
    </row>
    <row r="7330" spans="1:13">
      <c r="A7330" s="127" t="s">
        <v>19127</v>
      </c>
      <c r="B7330" s="209" t="s">
        <v>19128</v>
      </c>
      <c r="C7330" s="208" t="s">
        <v>19129</v>
      </c>
      <c r="D7330" s="208" t="s">
        <v>19118</v>
      </c>
      <c r="E7330" s="205" t="s">
        <v>13</v>
      </c>
      <c r="F7330" s="205" t="s">
        <v>12</v>
      </c>
      <c r="G7330" s="205" t="s">
        <v>19127</v>
      </c>
      <c r="H7330" s="205" t="s">
        <v>356</v>
      </c>
      <c r="I7330" s="206">
        <v>4524</v>
      </c>
      <c r="J7330" t="str">
        <f t="shared" si="460"/>
        <v>BY|Breitengüßbach</v>
      </c>
      <c r="K7330" t="str">
        <f t="shared" si="458"/>
        <v>BY|Breitengüßbach</v>
      </c>
      <c r="L7330" s="380" t="str">
        <f t="shared" si="461"/>
        <v>094710119119</v>
      </c>
      <c r="M7330">
        <f t="shared" si="459"/>
        <v>4524</v>
      </c>
    </row>
    <row r="7331" spans="1:13">
      <c r="A7331" s="127" t="s">
        <v>19130</v>
      </c>
      <c r="B7331" s="207" t="s">
        <v>19131</v>
      </c>
      <c r="C7331" s="208" t="s">
        <v>19132</v>
      </c>
      <c r="D7331" s="208" t="s">
        <v>19118</v>
      </c>
      <c r="E7331" s="205" t="s">
        <v>13</v>
      </c>
      <c r="F7331" s="205" t="s">
        <v>12</v>
      </c>
      <c r="G7331" s="205" t="s">
        <v>19133</v>
      </c>
      <c r="H7331" s="205" t="s">
        <v>12875</v>
      </c>
      <c r="I7331" s="206">
        <v>7174</v>
      </c>
      <c r="J7331" t="str">
        <f t="shared" si="460"/>
        <v>BY|Burgebrach</v>
      </c>
      <c r="K7331" t="str">
        <f t="shared" si="458"/>
        <v>BY|Burgebrach (VGem)</v>
      </c>
      <c r="L7331" s="380" t="str">
        <f t="shared" si="461"/>
        <v>094715408120</v>
      </c>
      <c r="M7331">
        <f t="shared" si="459"/>
        <v>9089</v>
      </c>
    </row>
    <row r="7332" spans="1:13">
      <c r="A7332" s="127" t="s">
        <v>19134</v>
      </c>
      <c r="B7332" s="207" t="s">
        <v>19135</v>
      </c>
      <c r="C7332" s="208" t="s">
        <v>19136</v>
      </c>
      <c r="D7332" s="208" t="s">
        <v>19118</v>
      </c>
      <c r="E7332" s="205" t="s">
        <v>13</v>
      </c>
      <c r="F7332" s="205" t="s">
        <v>12</v>
      </c>
      <c r="G7332" s="205" t="s">
        <v>19137</v>
      </c>
      <c r="H7332" s="205" t="s">
        <v>12875</v>
      </c>
      <c r="I7332" s="206">
        <v>1266</v>
      </c>
      <c r="J7332" t="str">
        <f t="shared" si="460"/>
        <v>BY|Burgwindheim</v>
      </c>
      <c r="K7332" t="str">
        <f t="shared" si="458"/>
        <v>BY|Ebrach (VGem)</v>
      </c>
      <c r="L7332" s="380" t="str">
        <f t="shared" si="461"/>
        <v>094715407122</v>
      </c>
      <c r="M7332">
        <f t="shared" si="459"/>
        <v>3111</v>
      </c>
    </row>
    <row r="7333" spans="1:13">
      <c r="A7333" s="127" t="s">
        <v>19138</v>
      </c>
      <c r="B7333" s="207" t="s">
        <v>19139</v>
      </c>
      <c r="C7333" s="208" t="s">
        <v>19140</v>
      </c>
      <c r="D7333" s="208" t="s">
        <v>19118</v>
      </c>
      <c r="E7333" s="205" t="s">
        <v>13</v>
      </c>
      <c r="F7333" s="205" t="s">
        <v>12</v>
      </c>
      <c r="G7333" s="205" t="s">
        <v>19141</v>
      </c>
      <c r="H7333" s="205" t="s">
        <v>356</v>
      </c>
      <c r="I7333" s="206">
        <v>3825</v>
      </c>
      <c r="J7333" t="str">
        <f t="shared" si="460"/>
        <v>BY|Buttenheim</v>
      </c>
      <c r="K7333" t="str">
        <f t="shared" si="458"/>
        <v>BY|Buttenheim, M</v>
      </c>
      <c r="L7333" s="380" t="str">
        <f t="shared" si="461"/>
        <v>094710123123</v>
      </c>
      <c r="M7333">
        <f t="shared" si="459"/>
        <v>3825</v>
      </c>
    </row>
    <row r="7334" spans="1:13">
      <c r="A7334" s="127" t="s">
        <v>19142</v>
      </c>
      <c r="B7334" s="207" t="s">
        <v>19143</v>
      </c>
      <c r="C7334" s="208" t="s">
        <v>19136</v>
      </c>
      <c r="D7334" s="208" t="s">
        <v>19118</v>
      </c>
      <c r="E7334" s="205" t="s">
        <v>13</v>
      </c>
      <c r="F7334" s="205" t="s">
        <v>12</v>
      </c>
      <c r="G7334" s="205" t="s">
        <v>19137</v>
      </c>
      <c r="H7334" s="205" t="s">
        <v>12875</v>
      </c>
      <c r="I7334" s="206">
        <v>1845</v>
      </c>
      <c r="J7334" t="str">
        <f t="shared" si="460"/>
        <v>BY|Ebrach</v>
      </c>
      <c r="K7334" t="str">
        <f t="shared" si="458"/>
        <v>BY|Ebrach (VGem)</v>
      </c>
      <c r="L7334" s="380" t="str">
        <f t="shared" si="461"/>
        <v>094715407128</v>
      </c>
      <c r="M7334">
        <f t="shared" si="459"/>
        <v>3111</v>
      </c>
    </row>
    <row r="7335" spans="1:13">
      <c r="A7335" s="127" t="s">
        <v>19144</v>
      </c>
      <c r="B7335" s="207" t="s">
        <v>19145</v>
      </c>
      <c r="C7335" s="208" t="s">
        <v>19146</v>
      </c>
      <c r="D7335" s="208" t="s">
        <v>19118</v>
      </c>
      <c r="E7335" s="205" t="s">
        <v>13</v>
      </c>
      <c r="F7335" s="205" t="s">
        <v>12</v>
      </c>
      <c r="G7335" s="205" t="s">
        <v>19144</v>
      </c>
      <c r="H7335" s="205" t="s">
        <v>356</v>
      </c>
      <c r="I7335" s="206">
        <v>5199</v>
      </c>
      <c r="J7335" t="str">
        <f t="shared" si="460"/>
        <v>BY|Frensdorf</v>
      </c>
      <c r="K7335" t="str">
        <f t="shared" si="458"/>
        <v>BY|Frensdorf</v>
      </c>
      <c r="L7335" s="380" t="str">
        <f t="shared" si="461"/>
        <v>094710131131</v>
      </c>
      <c r="M7335">
        <f t="shared" si="459"/>
        <v>5199</v>
      </c>
    </row>
    <row r="7336" spans="1:13">
      <c r="A7336" s="127" t="s">
        <v>19147</v>
      </c>
      <c r="B7336" s="207" t="s">
        <v>19148</v>
      </c>
      <c r="C7336" s="208" t="s">
        <v>19122</v>
      </c>
      <c r="D7336" s="208" t="s">
        <v>19118</v>
      </c>
      <c r="E7336" s="205" t="s">
        <v>13</v>
      </c>
      <c r="F7336" s="205" t="s">
        <v>12</v>
      </c>
      <c r="G7336" s="205" t="s">
        <v>19123</v>
      </c>
      <c r="H7336" s="205" t="s">
        <v>12875</v>
      </c>
      <c r="I7336" s="206">
        <v>1036</v>
      </c>
      <c r="J7336" t="str">
        <f t="shared" si="460"/>
        <v>BY|Gerach (Oberfranken)</v>
      </c>
      <c r="K7336" t="str">
        <f t="shared" si="458"/>
        <v>BY|Baunach (VGem)</v>
      </c>
      <c r="L7336" s="380" t="str">
        <f t="shared" si="461"/>
        <v>094715401133</v>
      </c>
      <c r="M7336">
        <f t="shared" si="459"/>
        <v>8294</v>
      </c>
    </row>
    <row r="7337" spans="1:13">
      <c r="A7337" s="127" t="s">
        <v>19149</v>
      </c>
      <c r="B7337" s="207" t="s">
        <v>19150</v>
      </c>
      <c r="C7337" s="208" t="s">
        <v>19151</v>
      </c>
      <c r="D7337" s="208" t="s">
        <v>19118</v>
      </c>
      <c r="E7337" s="205" t="s">
        <v>13</v>
      </c>
      <c r="F7337" s="205" t="s">
        <v>12</v>
      </c>
      <c r="G7337" s="205" t="s">
        <v>13396</v>
      </c>
      <c r="H7337" s="205" t="s">
        <v>356</v>
      </c>
      <c r="I7337" s="206">
        <v>3670</v>
      </c>
      <c r="J7337" t="str">
        <f t="shared" si="460"/>
        <v>BY|Gundelsheim (Oberfranken)</v>
      </c>
      <c r="K7337" t="str">
        <f t="shared" si="458"/>
        <v>BY|Gundelsheim</v>
      </c>
      <c r="L7337" s="380" t="str">
        <f t="shared" si="461"/>
        <v>094710137137</v>
      </c>
      <c r="M7337">
        <f t="shared" si="459"/>
        <v>3670</v>
      </c>
    </row>
    <row r="7338" spans="1:13">
      <c r="A7338" s="127" t="s">
        <v>19152</v>
      </c>
      <c r="B7338" s="207" t="s">
        <v>19153</v>
      </c>
      <c r="C7338" s="208" t="s">
        <v>19154</v>
      </c>
      <c r="D7338" s="208" t="s">
        <v>19118</v>
      </c>
      <c r="E7338" s="205" t="s">
        <v>13</v>
      </c>
      <c r="F7338" s="205" t="s">
        <v>12</v>
      </c>
      <c r="G7338" s="205" t="s">
        <v>19155</v>
      </c>
      <c r="H7338" s="205" t="s">
        <v>356</v>
      </c>
      <c r="I7338" s="206">
        <v>8888</v>
      </c>
      <c r="J7338" t="str">
        <f t="shared" si="460"/>
        <v>BY|Hallstadt</v>
      </c>
      <c r="K7338" t="str">
        <f t="shared" si="458"/>
        <v>BY|Hallstadt, St</v>
      </c>
      <c r="L7338" s="380" t="str">
        <f t="shared" si="461"/>
        <v>094710140140</v>
      </c>
      <c r="M7338">
        <f t="shared" si="459"/>
        <v>8888</v>
      </c>
    </row>
    <row r="7339" spans="1:13">
      <c r="A7339" s="127" t="s">
        <v>19156</v>
      </c>
      <c r="B7339" s="207" t="s">
        <v>19157</v>
      </c>
      <c r="C7339" s="208" t="s">
        <v>19158</v>
      </c>
      <c r="D7339" s="208" t="s">
        <v>19118</v>
      </c>
      <c r="E7339" s="205" t="s">
        <v>13</v>
      </c>
      <c r="F7339" s="205" t="s">
        <v>12</v>
      </c>
      <c r="G7339" s="205" t="s">
        <v>19159</v>
      </c>
      <c r="H7339" s="205" t="s">
        <v>356</v>
      </c>
      <c r="I7339" s="206">
        <v>3703</v>
      </c>
      <c r="J7339" t="str">
        <f t="shared" si="460"/>
        <v>BY|Heiligenstadt i.OFr.</v>
      </c>
      <c r="K7339" t="str">
        <f t="shared" si="458"/>
        <v>BY|Heiligenstadt i.OFr., M</v>
      </c>
      <c r="L7339" s="380" t="str">
        <f t="shared" si="461"/>
        <v>094710142142</v>
      </c>
      <c r="M7339">
        <f t="shared" si="459"/>
        <v>3703</v>
      </c>
    </row>
    <row r="7340" spans="1:13">
      <c r="A7340" s="127" t="s">
        <v>19160</v>
      </c>
      <c r="B7340" s="207" t="s">
        <v>19161</v>
      </c>
      <c r="C7340" s="208" t="s">
        <v>19162</v>
      </c>
      <c r="D7340" s="208" t="s">
        <v>19118</v>
      </c>
      <c r="E7340" s="205" t="s">
        <v>13</v>
      </c>
      <c r="F7340" s="205" t="s">
        <v>12</v>
      </c>
      <c r="G7340" s="205" t="s">
        <v>19163</v>
      </c>
      <c r="H7340" s="205" t="s">
        <v>356</v>
      </c>
      <c r="I7340" s="206">
        <v>12607</v>
      </c>
      <c r="J7340" t="str">
        <f t="shared" si="460"/>
        <v>BY|Hirschaid</v>
      </c>
      <c r="K7340" t="str">
        <f t="shared" si="458"/>
        <v>BY|Hirschaid, M</v>
      </c>
      <c r="L7340" s="380" t="str">
        <f t="shared" si="461"/>
        <v>094710145145</v>
      </c>
      <c r="M7340">
        <f t="shared" si="459"/>
        <v>12607</v>
      </c>
    </row>
    <row r="7341" spans="1:13">
      <c r="A7341" s="127" t="s">
        <v>19164</v>
      </c>
      <c r="B7341" s="207" t="s">
        <v>19165</v>
      </c>
      <c r="C7341" s="208" t="s">
        <v>19166</v>
      </c>
      <c r="D7341" s="208" t="s">
        <v>19118</v>
      </c>
      <c r="E7341" s="205" t="s">
        <v>13</v>
      </c>
      <c r="F7341" s="205" t="s">
        <v>12</v>
      </c>
      <c r="G7341" s="205" t="s">
        <v>19164</v>
      </c>
      <c r="H7341" s="205" t="s">
        <v>356</v>
      </c>
      <c r="I7341" s="206">
        <v>2545</v>
      </c>
      <c r="J7341" t="str">
        <f t="shared" si="460"/>
        <v>BY|Kemmern</v>
      </c>
      <c r="K7341" t="str">
        <f t="shared" si="458"/>
        <v>BY|Kemmern</v>
      </c>
      <c r="L7341" s="380" t="str">
        <f t="shared" si="461"/>
        <v>094710150150</v>
      </c>
      <c r="M7341">
        <f t="shared" si="459"/>
        <v>2545</v>
      </c>
    </row>
    <row r="7342" spans="1:13">
      <c r="A7342" s="127" t="s">
        <v>19167</v>
      </c>
      <c r="B7342" s="207" t="s">
        <v>19168</v>
      </c>
      <c r="C7342" s="208" t="s">
        <v>19169</v>
      </c>
      <c r="D7342" s="208" t="s">
        <v>19118</v>
      </c>
      <c r="E7342" s="205" t="s">
        <v>13</v>
      </c>
      <c r="F7342" s="205" t="s">
        <v>12</v>
      </c>
      <c r="G7342" s="205" t="s">
        <v>19170</v>
      </c>
      <c r="H7342" s="205" t="s">
        <v>12875</v>
      </c>
      <c r="I7342" s="206">
        <v>1278</v>
      </c>
      <c r="J7342" t="str">
        <f t="shared" si="460"/>
        <v>BY|Königsfeld (Oberfranken)</v>
      </c>
      <c r="K7342" t="str">
        <f t="shared" si="458"/>
        <v>BY|Steinfeld (VGem)</v>
      </c>
      <c r="L7342" s="380" t="str">
        <f t="shared" si="461"/>
        <v>094715403151</v>
      </c>
      <c r="M7342">
        <f t="shared" si="459"/>
        <v>3177</v>
      </c>
    </row>
    <row r="7343" spans="1:13">
      <c r="A7343" s="127" t="s">
        <v>19171</v>
      </c>
      <c r="B7343" s="207" t="s">
        <v>19172</v>
      </c>
      <c r="C7343" s="208" t="s">
        <v>19122</v>
      </c>
      <c r="D7343" s="208" t="s">
        <v>19118</v>
      </c>
      <c r="E7343" s="205" t="s">
        <v>13</v>
      </c>
      <c r="F7343" s="205" t="s">
        <v>12</v>
      </c>
      <c r="G7343" s="205" t="s">
        <v>19123</v>
      </c>
      <c r="H7343" s="205" t="s">
        <v>12875</v>
      </c>
      <c r="I7343" s="206">
        <v>1203</v>
      </c>
      <c r="J7343" t="str">
        <f t="shared" si="460"/>
        <v>BY|Lauter</v>
      </c>
      <c r="K7343" t="str">
        <f t="shared" si="458"/>
        <v>BY|Baunach (VGem)</v>
      </c>
      <c r="L7343" s="380" t="str">
        <f t="shared" si="461"/>
        <v>094715401152</v>
      </c>
      <c r="M7343">
        <f t="shared" si="459"/>
        <v>8294</v>
      </c>
    </row>
    <row r="7344" spans="1:13">
      <c r="A7344" s="127" t="s">
        <v>19173</v>
      </c>
      <c r="B7344" s="207" t="s">
        <v>19174</v>
      </c>
      <c r="C7344" s="208" t="s">
        <v>19175</v>
      </c>
      <c r="D7344" s="208" t="s">
        <v>19118</v>
      </c>
      <c r="E7344" s="205" t="s">
        <v>13</v>
      </c>
      <c r="F7344" s="205" t="s">
        <v>12</v>
      </c>
      <c r="G7344" s="205" t="s">
        <v>19176</v>
      </c>
      <c r="H7344" s="205" t="s">
        <v>12875</v>
      </c>
      <c r="I7344" s="206">
        <v>1708</v>
      </c>
      <c r="J7344" t="str">
        <f t="shared" si="460"/>
        <v>BY|Lisberg</v>
      </c>
      <c r="K7344" t="str">
        <f t="shared" si="458"/>
        <v>BY|Lisberg (VGem)</v>
      </c>
      <c r="L7344" s="380" t="str">
        <f t="shared" si="461"/>
        <v>094715445154</v>
      </c>
      <c r="M7344">
        <f t="shared" si="459"/>
        <v>3240</v>
      </c>
    </row>
    <row r="7345" spans="1:13">
      <c r="A7345" s="127" t="s">
        <v>19177</v>
      </c>
      <c r="B7345" s="207" t="s">
        <v>19178</v>
      </c>
      <c r="C7345" s="208" t="s">
        <v>19179</v>
      </c>
      <c r="D7345" s="208" t="s">
        <v>19118</v>
      </c>
      <c r="E7345" s="205" t="s">
        <v>13</v>
      </c>
      <c r="F7345" s="205" t="s">
        <v>12</v>
      </c>
      <c r="G7345" s="205" t="s">
        <v>19177</v>
      </c>
      <c r="H7345" s="205" t="s">
        <v>356</v>
      </c>
      <c r="I7345" s="206">
        <v>6307</v>
      </c>
      <c r="J7345" t="str">
        <f t="shared" si="460"/>
        <v>BY|Litzendorf</v>
      </c>
      <c r="K7345" t="str">
        <f t="shared" si="458"/>
        <v>BY|Litzendorf</v>
      </c>
      <c r="L7345" s="380" t="str">
        <f t="shared" si="461"/>
        <v>094710155155</v>
      </c>
      <c r="M7345">
        <f t="shared" si="459"/>
        <v>6307</v>
      </c>
    </row>
    <row r="7346" spans="1:13">
      <c r="A7346" s="127" t="s">
        <v>19180</v>
      </c>
      <c r="B7346" s="207" t="s">
        <v>19181</v>
      </c>
      <c r="C7346" s="208" t="s">
        <v>19182</v>
      </c>
      <c r="D7346" s="208" t="s">
        <v>19118</v>
      </c>
      <c r="E7346" s="205" t="s">
        <v>13</v>
      </c>
      <c r="F7346" s="205" t="s">
        <v>12</v>
      </c>
      <c r="G7346" s="205" t="s">
        <v>19180</v>
      </c>
      <c r="H7346" s="205" t="s">
        <v>356</v>
      </c>
      <c r="I7346" s="206">
        <v>8822</v>
      </c>
      <c r="J7346" t="str">
        <f t="shared" si="460"/>
        <v>BY|Memmelsdorf</v>
      </c>
      <c r="K7346" t="str">
        <f t="shared" si="458"/>
        <v>BY|Memmelsdorf</v>
      </c>
      <c r="L7346" s="380" t="str">
        <f t="shared" si="461"/>
        <v>094710159159</v>
      </c>
      <c r="M7346">
        <f t="shared" si="459"/>
        <v>8822</v>
      </c>
    </row>
    <row r="7347" spans="1:13">
      <c r="A7347" s="127" t="s">
        <v>19183</v>
      </c>
      <c r="B7347" s="207" t="s">
        <v>19184</v>
      </c>
      <c r="C7347" s="208" t="s">
        <v>19185</v>
      </c>
      <c r="D7347" s="208" t="s">
        <v>19118</v>
      </c>
      <c r="E7347" s="205" t="s">
        <v>13</v>
      </c>
      <c r="F7347" s="205" t="s">
        <v>12</v>
      </c>
      <c r="G7347" s="205" t="s">
        <v>19186</v>
      </c>
      <c r="H7347" s="205" t="s">
        <v>356</v>
      </c>
      <c r="I7347" s="206">
        <v>4720</v>
      </c>
      <c r="J7347" t="str">
        <f t="shared" si="460"/>
        <v>BY|Oberhaid (Oberfranken)</v>
      </c>
      <c r="K7347" t="str">
        <f t="shared" si="458"/>
        <v>BY|Oberhaid</v>
      </c>
      <c r="L7347" s="380" t="str">
        <f t="shared" si="461"/>
        <v>094710165165</v>
      </c>
      <c r="M7347">
        <f t="shared" si="459"/>
        <v>4720</v>
      </c>
    </row>
    <row r="7348" spans="1:13">
      <c r="A7348" s="127" t="s">
        <v>19187</v>
      </c>
      <c r="B7348" s="207" t="s">
        <v>19188</v>
      </c>
      <c r="C7348" s="208" t="s">
        <v>19189</v>
      </c>
      <c r="D7348" s="208" t="s">
        <v>19118</v>
      </c>
      <c r="E7348" s="205" t="s">
        <v>13</v>
      </c>
      <c r="F7348" s="205" t="s">
        <v>12</v>
      </c>
      <c r="G7348" s="205" t="s">
        <v>19187</v>
      </c>
      <c r="H7348" s="205" t="s">
        <v>356</v>
      </c>
      <c r="I7348" s="206">
        <v>2214</v>
      </c>
      <c r="J7348" t="str">
        <f t="shared" si="460"/>
        <v>BY|Pettstadt</v>
      </c>
      <c r="K7348" t="str">
        <f t="shared" si="458"/>
        <v>BY|Pettstadt</v>
      </c>
      <c r="L7348" s="380" t="str">
        <f t="shared" si="461"/>
        <v>094710169169</v>
      </c>
      <c r="M7348">
        <f t="shared" si="459"/>
        <v>2214</v>
      </c>
    </row>
    <row r="7349" spans="1:13">
      <c r="A7349" s="127" t="s">
        <v>19190</v>
      </c>
      <c r="B7349" s="207" t="s">
        <v>19191</v>
      </c>
      <c r="C7349" s="208" t="s">
        <v>19192</v>
      </c>
      <c r="D7349" s="208" t="s">
        <v>19118</v>
      </c>
      <c r="E7349" s="205" t="s">
        <v>13</v>
      </c>
      <c r="F7349" s="205" t="s">
        <v>12</v>
      </c>
      <c r="G7349" s="205" t="s">
        <v>19190</v>
      </c>
      <c r="H7349" s="205" t="s">
        <v>356</v>
      </c>
      <c r="I7349" s="206">
        <v>3105</v>
      </c>
      <c r="J7349" t="str">
        <f t="shared" si="460"/>
        <v>BY|Pommersfelden</v>
      </c>
      <c r="K7349" t="str">
        <f t="shared" si="458"/>
        <v>BY|Pommersfelden</v>
      </c>
      <c r="L7349" s="380" t="str">
        <f t="shared" si="461"/>
        <v>094710172172</v>
      </c>
      <c r="M7349">
        <f t="shared" si="459"/>
        <v>3105</v>
      </c>
    </row>
    <row r="7350" spans="1:13">
      <c r="A7350" s="127" t="s">
        <v>19193</v>
      </c>
      <c r="B7350" s="207" t="s">
        <v>19194</v>
      </c>
      <c r="C7350" s="208" t="s">
        <v>19175</v>
      </c>
      <c r="D7350" s="208" t="s">
        <v>19118</v>
      </c>
      <c r="E7350" s="205" t="s">
        <v>13</v>
      </c>
      <c r="F7350" s="205" t="s">
        <v>12</v>
      </c>
      <c r="G7350" s="205" t="s">
        <v>19176</v>
      </c>
      <c r="H7350" s="205" t="s">
        <v>12875</v>
      </c>
      <c r="I7350" s="206">
        <v>1532</v>
      </c>
      <c r="J7350" t="str">
        <f t="shared" si="460"/>
        <v>BY|Priesendorf</v>
      </c>
      <c r="K7350" t="str">
        <f t="shared" si="458"/>
        <v>BY|Lisberg (VGem)</v>
      </c>
      <c r="L7350" s="380" t="str">
        <f t="shared" si="461"/>
        <v>094715445173</v>
      </c>
      <c r="M7350">
        <f t="shared" si="459"/>
        <v>3240</v>
      </c>
    </row>
    <row r="7351" spans="1:13">
      <c r="A7351" s="127" t="s">
        <v>19195</v>
      </c>
      <c r="B7351" s="207" t="s">
        <v>19196</v>
      </c>
      <c r="C7351" s="208" t="s">
        <v>19197</v>
      </c>
      <c r="D7351" s="208" t="s">
        <v>19118</v>
      </c>
      <c r="E7351" s="205" t="s">
        <v>13</v>
      </c>
      <c r="F7351" s="205" t="s">
        <v>12</v>
      </c>
      <c r="G7351" s="205" t="s">
        <v>19198</v>
      </c>
      <c r="H7351" s="205" t="s">
        <v>356</v>
      </c>
      <c r="I7351" s="206">
        <v>4646</v>
      </c>
      <c r="J7351" t="str">
        <f t="shared" si="460"/>
        <v>BY|Rattelsdorf</v>
      </c>
      <c r="K7351" t="str">
        <f t="shared" si="458"/>
        <v>BY|Rattelsdorf, M</v>
      </c>
      <c r="L7351" s="380" t="str">
        <f t="shared" si="461"/>
        <v>094710174174</v>
      </c>
      <c r="M7351">
        <f t="shared" si="459"/>
        <v>4646</v>
      </c>
    </row>
    <row r="7352" spans="1:13">
      <c r="A7352" s="127" t="s">
        <v>19199</v>
      </c>
      <c r="B7352" s="207" t="s">
        <v>19200</v>
      </c>
      <c r="C7352" s="208" t="s">
        <v>19122</v>
      </c>
      <c r="D7352" s="208" t="s">
        <v>19118</v>
      </c>
      <c r="E7352" s="205" t="s">
        <v>13</v>
      </c>
      <c r="F7352" s="205" t="s">
        <v>12</v>
      </c>
      <c r="G7352" s="205" t="s">
        <v>19123</v>
      </c>
      <c r="H7352" s="205" t="s">
        <v>12875</v>
      </c>
      <c r="I7352" s="206">
        <v>1990</v>
      </c>
      <c r="J7352" t="str">
        <f t="shared" si="460"/>
        <v>BY|Reckendorf</v>
      </c>
      <c r="K7352" t="str">
        <f t="shared" si="458"/>
        <v>BY|Baunach (VGem)</v>
      </c>
      <c r="L7352" s="380" t="str">
        <f t="shared" si="461"/>
        <v>094715401175</v>
      </c>
      <c r="M7352">
        <f t="shared" si="459"/>
        <v>8294</v>
      </c>
    </row>
    <row r="7353" spans="1:13">
      <c r="A7353" s="127" t="s">
        <v>19201</v>
      </c>
      <c r="B7353" s="207" t="s">
        <v>19202</v>
      </c>
      <c r="C7353" s="208" t="s">
        <v>19203</v>
      </c>
      <c r="D7353" s="208" t="s">
        <v>19118</v>
      </c>
      <c r="E7353" s="205" t="s">
        <v>13</v>
      </c>
      <c r="F7353" s="205" t="s">
        <v>12</v>
      </c>
      <c r="G7353" s="205" t="s">
        <v>19204</v>
      </c>
      <c r="H7353" s="205" t="s">
        <v>356</v>
      </c>
      <c r="I7353" s="206">
        <v>7344</v>
      </c>
      <c r="J7353" t="str">
        <f t="shared" si="460"/>
        <v>BY|Scheßlitz</v>
      </c>
      <c r="K7353" t="str">
        <f t="shared" si="458"/>
        <v>BY|Scheßlitz, St</v>
      </c>
      <c r="L7353" s="380" t="str">
        <f t="shared" si="461"/>
        <v>094710185185</v>
      </c>
      <c r="M7353">
        <f t="shared" si="459"/>
        <v>7344</v>
      </c>
    </row>
    <row r="7354" spans="1:13">
      <c r="A7354" s="127" t="s">
        <v>19205</v>
      </c>
      <c r="B7354" s="207" t="s">
        <v>19206</v>
      </c>
      <c r="C7354" s="208" t="s">
        <v>19132</v>
      </c>
      <c r="D7354" s="208" t="s">
        <v>19118</v>
      </c>
      <c r="E7354" s="205" t="s">
        <v>13</v>
      </c>
      <c r="F7354" s="205" t="s">
        <v>12</v>
      </c>
      <c r="G7354" s="205" t="s">
        <v>19133</v>
      </c>
      <c r="H7354" s="205" t="s">
        <v>12875</v>
      </c>
      <c r="I7354" s="206">
        <v>1915</v>
      </c>
      <c r="J7354" t="str">
        <f t="shared" si="460"/>
        <v>BY|Schönbrunn i.Steigerwald</v>
      </c>
      <c r="K7354" t="str">
        <f t="shared" si="458"/>
        <v>BY|Burgebrach (VGem)</v>
      </c>
      <c r="L7354" s="380" t="str">
        <f t="shared" si="461"/>
        <v>094715408186</v>
      </c>
      <c r="M7354">
        <f t="shared" si="459"/>
        <v>9089</v>
      </c>
    </row>
    <row r="7355" spans="1:13">
      <c r="A7355" s="127" t="s">
        <v>19207</v>
      </c>
      <c r="B7355" s="207" t="s">
        <v>19208</v>
      </c>
      <c r="C7355" s="208" t="s">
        <v>19169</v>
      </c>
      <c r="D7355" s="208" t="s">
        <v>19118</v>
      </c>
      <c r="E7355" s="205" t="s">
        <v>13</v>
      </c>
      <c r="F7355" s="205" t="s">
        <v>12</v>
      </c>
      <c r="G7355" s="205" t="s">
        <v>19170</v>
      </c>
      <c r="H7355" s="205" t="s">
        <v>12875</v>
      </c>
      <c r="I7355" s="206">
        <v>1263</v>
      </c>
      <c r="J7355" t="str">
        <f t="shared" si="460"/>
        <v>BY|Stadelhofen</v>
      </c>
      <c r="K7355" t="str">
        <f t="shared" si="458"/>
        <v>BY|Steinfeld (VGem)</v>
      </c>
      <c r="L7355" s="380" t="str">
        <f t="shared" si="461"/>
        <v>094715403189</v>
      </c>
      <c r="M7355">
        <f t="shared" si="459"/>
        <v>3177</v>
      </c>
    </row>
    <row r="7356" spans="1:13">
      <c r="A7356" s="127" t="s">
        <v>19209</v>
      </c>
      <c r="B7356" s="207" t="s">
        <v>19210</v>
      </c>
      <c r="C7356" s="208" t="s">
        <v>19211</v>
      </c>
      <c r="D7356" s="208" t="s">
        <v>19118</v>
      </c>
      <c r="E7356" s="205" t="s">
        <v>13</v>
      </c>
      <c r="F7356" s="205" t="s">
        <v>12</v>
      </c>
      <c r="G7356" s="205" t="s">
        <v>19209</v>
      </c>
      <c r="H7356" s="205" t="s">
        <v>356</v>
      </c>
      <c r="I7356" s="206">
        <v>7134</v>
      </c>
      <c r="J7356" t="str">
        <f t="shared" si="460"/>
        <v>BY|Stegaurach</v>
      </c>
      <c r="K7356" t="str">
        <f t="shared" si="458"/>
        <v>BY|Stegaurach</v>
      </c>
      <c r="L7356" s="380" t="str">
        <f t="shared" si="461"/>
        <v>094710191191</v>
      </c>
      <c r="M7356">
        <f t="shared" si="459"/>
        <v>7134</v>
      </c>
    </row>
    <row r="7357" spans="1:13">
      <c r="A7357" s="127" t="s">
        <v>19212</v>
      </c>
      <c r="B7357" s="207" t="s">
        <v>19213</v>
      </c>
      <c r="C7357" s="208" t="s">
        <v>19214</v>
      </c>
      <c r="D7357" s="208" t="s">
        <v>19118</v>
      </c>
      <c r="E7357" s="205" t="s">
        <v>13</v>
      </c>
      <c r="F7357" s="205" t="s">
        <v>12</v>
      </c>
      <c r="G7357" s="205" t="s">
        <v>19212</v>
      </c>
      <c r="H7357" s="205" t="s">
        <v>356</v>
      </c>
      <c r="I7357" s="206">
        <v>7875</v>
      </c>
      <c r="J7357" t="str">
        <f t="shared" si="460"/>
        <v>BY|Strullendorf</v>
      </c>
      <c r="K7357" t="str">
        <f t="shared" si="458"/>
        <v>BY|Strullendorf</v>
      </c>
      <c r="L7357" s="380" t="str">
        <f t="shared" si="461"/>
        <v>094710195195</v>
      </c>
      <c r="M7357">
        <f t="shared" si="459"/>
        <v>7875</v>
      </c>
    </row>
    <row r="7358" spans="1:13">
      <c r="A7358" s="127" t="s">
        <v>19215</v>
      </c>
      <c r="B7358" s="207" t="s">
        <v>19216</v>
      </c>
      <c r="C7358" s="208" t="s">
        <v>19217</v>
      </c>
      <c r="D7358" s="208" t="s">
        <v>19118</v>
      </c>
      <c r="E7358" s="205" t="s">
        <v>13</v>
      </c>
      <c r="F7358" s="205" t="s">
        <v>12</v>
      </c>
      <c r="G7358" s="205" t="s">
        <v>19215</v>
      </c>
      <c r="H7358" s="205" t="s">
        <v>356</v>
      </c>
      <c r="I7358" s="206">
        <v>3646</v>
      </c>
      <c r="J7358" t="str">
        <f t="shared" si="460"/>
        <v>BY|Viereth-Trunstadt</v>
      </c>
      <c r="K7358" t="str">
        <f t="shared" si="458"/>
        <v>BY|Viereth-Trunstadt</v>
      </c>
      <c r="L7358" s="380" t="str">
        <f t="shared" si="461"/>
        <v>094710207207</v>
      </c>
      <c r="M7358">
        <f t="shared" si="459"/>
        <v>3646</v>
      </c>
    </row>
    <row r="7359" spans="1:13">
      <c r="A7359" s="127" t="s">
        <v>19218</v>
      </c>
      <c r="B7359" s="207" t="s">
        <v>19219</v>
      </c>
      <c r="C7359" s="208" t="s">
        <v>19220</v>
      </c>
      <c r="D7359" s="208" t="s">
        <v>19118</v>
      </c>
      <c r="E7359" s="205" t="s">
        <v>13</v>
      </c>
      <c r="F7359" s="205" t="s">
        <v>12</v>
      </c>
      <c r="G7359" s="205" t="s">
        <v>19221</v>
      </c>
      <c r="H7359" s="205" t="s">
        <v>356</v>
      </c>
      <c r="I7359" s="206">
        <v>2683</v>
      </c>
      <c r="J7359" t="str">
        <f t="shared" si="460"/>
        <v>BY|Walsdorf (Oberfranken)</v>
      </c>
      <c r="K7359" t="str">
        <f t="shared" si="458"/>
        <v>BY|Walsdorf</v>
      </c>
      <c r="L7359" s="380" t="str">
        <f t="shared" si="461"/>
        <v>094710208208</v>
      </c>
      <c r="M7359">
        <f t="shared" si="459"/>
        <v>2683</v>
      </c>
    </row>
    <row r="7360" spans="1:13">
      <c r="A7360" s="127" t="s">
        <v>19222</v>
      </c>
      <c r="B7360" s="207" t="s">
        <v>19223</v>
      </c>
      <c r="C7360" s="208" t="s">
        <v>19169</v>
      </c>
      <c r="D7360" s="208" t="s">
        <v>19118</v>
      </c>
      <c r="E7360" s="205" t="s">
        <v>13</v>
      </c>
      <c r="F7360" s="205" t="s">
        <v>12</v>
      </c>
      <c r="G7360" s="205" t="s">
        <v>19170</v>
      </c>
      <c r="H7360" s="205" t="s">
        <v>12875</v>
      </c>
      <c r="I7360" s="206">
        <v>636</v>
      </c>
      <c r="J7360" t="str">
        <f t="shared" si="460"/>
        <v>BY|Wattendorf</v>
      </c>
      <c r="K7360" t="str">
        <f t="shared" si="458"/>
        <v>BY|Steinfeld (VGem)</v>
      </c>
      <c r="L7360" s="380" t="str">
        <f t="shared" si="461"/>
        <v>094715403209</v>
      </c>
      <c r="M7360">
        <f t="shared" si="459"/>
        <v>3177</v>
      </c>
    </row>
    <row r="7361" spans="1:13">
      <c r="A7361" s="127" t="s">
        <v>19224</v>
      </c>
      <c r="B7361" s="207" t="s">
        <v>19225</v>
      </c>
      <c r="C7361" s="208" t="s">
        <v>19226</v>
      </c>
      <c r="D7361" s="208" t="s">
        <v>19118</v>
      </c>
      <c r="E7361" s="205" t="s">
        <v>13</v>
      </c>
      <c r="F7361" s="205" t="s">
        <v>12</v>
      </c>
      <c r="G7361" s="205" t="s">
        <v>19227</v>
      </c>
      <c r="H7361" s="205" t="s">
        <v>356</v>
      </c>
      <c r="I7361" s="206">
        <v>5059</v>
      </c>
      <c r="J7361" t="str">
        <f t="shared" si="460"/>
        <v>BY|Zapfendorf</v>
      </c>
      <c r="K7361" t="str">
        <f t="shared" si="458"/>
        <v>BY|Zapfendorf, M</v>
      </c>
      <c r="L7361" s="380" t="str">
        <f t="shared" si="461"/>
        <v>094710214214</v>
      </c>
      <c r="M7361">
        <f t="shared" si="459"/>
        <v>5059</v>
      </c>
    </row>
    <row r="7362" spans="1:13">
      <c r="A7362" s="127" t="s">
        <v>19228</v>
      </c>
      <c r="B7362" s="209" t="s">
        <v>19229</v>
      </c>
      <c r="C7362" s="208" t="s">
        <v>19230</v>
      </c>
      <c r="D7362" s="208" t="s">
        <v>19118</v>
      </c>
      <c r="E7362" s="205" t="s">
        <v>13</v>
      </c>
      <c r="F7362" s="205" t="s">
        <v>12</v>
      </c>
      <c r="G7362" s="205" t="s">
        <v>19231</v>
      </c>
      <c r="H7362" s="205" t="s">
        <v>356</v>
      </c>
      <c r="I7362" s="206">
        <v>6087</v>
      </c>
      <c r="J7362" t="str">
        <f t="shared" si="460"/>
        <v>BY|Schlüsselfeld</v>
      </c>
      <c r="K7362" t="str">
        <f t="shared" si="458"/>
        <v>BY|Schlüsselfeld, St</v>
      </c>
      <c r="L7362" s="380" t="str">
        <f t="shared" si="461"/>
        <v>094710220220</v>
      </c>
      <c r="M7362">
        <f t="shared" si="459"/>
        <v>6087</v>
      </c>
    </row>
    <row r="7363" spans="1:13">
      <c r="A7363" s="127" t="s">
        <v>19232</v>
      </c>
      <c r="B7363" s="207" t="s">
        <v>19233</v>
      </c>
      <c r="C7363" s="208" t="s">
        <v>19234</v>
      </c>
      <c r="D7363" s="208" t="s">
        <v>19118</v>
      </c>
      <c r="E7363" s="205" t="s">
        <v>13</v>
      </c>
      <c r="F7363" s="205" t="s">
        <v>12</v>
      </c>
      <c r="G7363" s="205" t="s">
        <v>19232</v>
      </c>
      <c r="H7363" s="205" t="s">
        <v>356</v>
      </c>
      <c r="I7363" s="206">
        <v>0</v>
      </c>
      <c r="J7363" t="str">
        <f t="shared" si="460"/>
        <v>BY|Ebracher Forst</v>
      </c>
      <c r="K7363" t="str">
        <f t="shared" ref="K7363:K7426" si="462">E7363 &amp; "|" &amp; G7363</f>
        <v>BY|Ebracher Forst</v>
      </c>
      <c r="L7363" s="380" t="str">
        <f t="shared" si="461"/>
        <v>094719452452</v>
      </c>
      <c r="M7363">
        <f t="shared" ref="M7363:M7426" si="463">SUMIF($C:$C, $C7363, $I:$I)</f>
        <v>0</v>
      </c>
    </row>
    <row r="7364" spans="1:13">
      <c r="A7364" s="127" t="s">
        <v>19235</v>
      </c>
      <c r="B7364" s="207" t="s">
        <v>19236</v>
      </c>
      <c r="C7364" s="208" t="s">
        <v>19237</v>
      </c>
      <c r="D7364" s="208" t="s">
        <v>19118</v>
      </c>
      <c r="E7364" s="205" t="s">
        <v>13</v>
      </c>
      <c r="F7364" s="205" t="s">
        <v>12</v>
      </c>
      <c r="G7364" s="205" t="s">
        <v>19235</v>
      </c>
      <c r="H7364" s="205" t="s">
        <v>356</v>
      </c>
      <c r="I7364" s="206">
        <v>0</v>
      </c>
      <c r="J7364" t="str">
        <f t="shared" si="460"/>
        <v>BY|Eichwald</v>
      </c>
      <c r="K7364" t="str">
        <f t="shared" si="462"/>
        <v>BY|Eichwald</v>
      </c>
      <c r="L7364" s="380" t="str">
        <f t="shared" si="461"/>
        <v>094719453453</v>
      </c>
      <c r="M7364">
        <f t="shared" si="463"/>
        <v>0</v>
      </c>
    </row>
    <row r="7365" spans="1:13">
      <c r="A7365" s="127" t="s">
        <v>19238</v>
      </c>
      <c r="B7365" s="207" t="s">
        <v>19239</v>
      </c>
      <c r="C7365" s="208" t="s">
        <v>19240</v>
      </c>
      <c r="D7365" s="208" t="s">
        <v>19118</v>
      </c>
      <c r="E7365" s="205" t="s">
        <v>13</v>
      </c>
      <c r="F7365" s="205" t="s">
        <v>12</v>
      </c>
      <c r="G7365" s="205" t="s">
        <v>19238</v>
      </c>
      <c r="H7365" s="205" t="s">
        <v>356</v>
      </c>
      <c r="I7365" s="206">
        <v>0</v>
      </c>
      <c r="J7365" t="str">
        <f t="shared" si="460"/>
        <v>BY|Geisberger Forst</v>
      </c>
      <c r="K7365" t="str">
        <f t="shared" si="462"/>
        <v>BY|Geisberger Forst</v>
      </c>
      <c r="L7365" s="380" t="str">
        <f t="shared" si="461"/>
        <v>094719454454</v>
      </c>
      <c r="M7365">
        <f t="shared" si="463"/>
        <v>0</v>
      </c>
    </row>
    <row r="7366" spans="1:13">
      <c r="A7366" s="127" t="s">
        <v>19241</v>
      </c>
      <c r="B7366" s="207" t="s">
        <v>19242</v>
      </c>
      <c r="C7366" s="208" t="s">
        <v>19243</v>
      </c>
      <c r="D7366" s="208" t="s">
        <v>19118</v>
      </c>
      <c r="E7366" s="205" t="s">
        <v>13</v>
      </c>
      <c r="F7366" s="205" t="s">
        <v>12</v>
      </c>
      <c r="G7366" s="205" t="s">
        <v>19241</v>
      </c>
      <c r="H7366" s="205" t="s">
        <v>356</v>
      </c>
      <c r="I7366" s="206">
        <v>0</v>
      </c>
      <c r="J7366" t="str">
        <f t="shared" ref="J7366:J7429" si="464">E7366 &amp; "|" &amp; A7366</f>
        <v>BY|Hauptsmoor</v>
      </c>
      <c r="K7366" t="str">
        <f t="shared" si="462"/>
        <v>BY|Hauptsmoor</v>
      </c>
      <c r="L7366" s="380" t="str">
        <f t="shared" ref="L7366:L7429" si="465">C7366 &amp; RIGHT(B7366,3)</f>
        <v>094719455455</v>
      </c>
      <c r="M7366">
        <f t="shared" si="463"/>
        <v>0</v>
      </c>
    </row>
    <row r="7367" spans="1:13">
      <c r="A7367" s="127" t="s">
        <v>19244</v>
      </c>
      <c r="B7367" s="207" t="s">
        <v>19245</v>
      </c>
      <c r="C7367" s="208" t="s">
        <v>19246</v>
      </c>
      <c r="D7367" s="208" t="s">
        <v>19118</v>
      </c>
      <c r="E7367" s="205" t="s">
        <v>13</v>
      </c>
      <c r="F7367" s="205" t="s">
        <v>12</v>
      </c>
      <c r="G7367" s="205" t="s">
        <v>19244</v>
      </c>
      <c r="H7367" s="205" t="s">
        <v>356</v>
      </c>
      <c r="I7367" s="206">
        <v>0</v>
      </c>
      <c r="J7367" t="str">
        <f t="shared" si="464"/>
        <v>BY|Koppenwinder Forst</v>
      </c>
      <c r="K7367" t="str">
        <f t="shared" si="462"/>
        <v>BY|Koppenwinder Forst</v>
      </c>
      <c r="L7367" s="380" t="str">
        <f t="shared" si="465"/>
        <v>094719456456</v>
      </c>
      <c r="M7367">
        <f t="shared" si="463"/>
        <v>0</v>
      </c>
    </row>
    <row r="7368" spans="1:13">
      <c r="A7368" s="127" t="s">
        <v>19247</v>
      </c>
      <c r="B7368" s="207" t="s">
        <v>19248</v>
      </c>
      <c r="C7368" s="208" t="s">
        <v>19249</v>
      </c>
      <c r="D7368" s="208" t="s">
        <v>19118</v>
      </c>
      <c r="E7368" s="205" t="s">
        <v>13</v>
      </c>
      <c r="F7368" s="205" t="s">
        <v>12</v>
      </c>
      <c r="G7368" s="205" t="s">
        <v>19247</v>
      </c>
      <c r="H7368" s="205" t="s">
        <v>356</v>
      </c>
      <c r="I7368" s="206">
        <v>0</v>
      </c>
      <c r="J7368" t="str">
        <f t="shared" si="464"/>
        <v>BY|Lindach</v>
      </c>
      <c r="K7368" t="str">
        <f t="shared" si="462"/>
        <v>BY|Lindach</v>
      </c>
      <c r="L7368" s="380" t="str">
        <f t="shared" si="465"/>
        <v>094719457457</v>
      </c>
      <c r="M7368">
        <f t="shared" si="463"/>
        <v>0</v>
      </c>
    </row>
    <row r="7369" spans="1:13">
      <c r="A7369" s="127" t="s">
        <v>19250</v>
      </c>
      <c r="B7369" s="207" t="s">
        <v>19251</v>
      </c>
      <c r="C7369" s="208" t="s">
        <v>19252</v>
      </c>
      <c r="D7369" s="208" t="s">
        <v>19118</v>
      </c>
      <c r="E7369" s="205" t="s">
        <v>13</v>
      </c>
      <c r="F7369" s="205" t="s">
        <v>12</v>
      </c>
      <c r="G7369" s="205" t="s">
        <v>19250</v>
      </c>
      <c r="H7369" s="205" t="s">
        <v>356</v>
      </c>
      <c r="I7369" s="206">
        <v>0</v>
      </c>
      <c r="J7369" t="str">
        <f t="shared" si="464"/>
        <v>BY|Semberg</v>
      </c>
      <c r="K7369" t="str">
        <f t="shared" si="462"/>
        <v>BY|Semberg</v>
      </c>
      <c r="L7369" s="380" t="str">
        <f t="shared" si="465"/>
        <v>094719459459</v>
      </c>
      <c r="M7369">
        <f t="shared" si="463"/>
        <v>0</v>
      </c>
    </row>
    <row r="7370" spans="1:13">
      <c r="A7370" s="127" t="s">
        <v>19253</v>
      </c>
      <c r="B7370" s="207" t="s">
        <v>19254</v>
      </c>
      <c r="C7370" s="208" t="s">
        <v>19255</v>
      </c>
      <c r="D7370" s="208" t="s">
        <v>19118</v>
      </c>
      <c r="E7370" s="205" t="s">
        <v>13</v>
      </c>
      <c r="F7370" s="205" t="s">
        <v>12</v>
      </c>
      <c r="G7370" s="205" t="s">
        <v>19253</v>
      </c>
      <c r="H7370" s="205" t="s">
        <v>356</v>
      </c>
      <c r="I7370" s="206">
        <v>0</v>
      </c>
      <c r="J7370" t="str">
        <f t="shared" si="464"/>
        <v>BY|Steinachsrangen</v>
      </c>
      <c r="K7370" t="str">
        <f t="shared" si="462"/>
        <v>BY|Steinachsrangen</v>
      </c>
      <c r="L7370" s="380" t="str">
        <f t="shared" si="465"/>
        <v>094719460460</v>
      </c>
      <c r="M7370">
        <f t="shared" si="463"/>
        <v>0</v>
      </c>
    </row>
    <row r="7371" spans="1:13">
      <c r="A7371" s="127" t="s">
        <v>19256</v>
      </c>
      <c r="B7371" s="207" t="s">
        <v>19257</v>
      </c>
      <c r="C7371" s="208" t="s">
        <v>19258</v>
      </c>
      <c r="D7371" s="208" t="s">
        <v>19118</v>
      </c>
      <c r="E7371" s="205" t="s">
        <v>13</v>
      </c>
      <c r="F7371" s="205" t="s">
        <v>12</v>
      </c>
      <c r="G7371" s="205" t="s">
        <v>19256</v>
      </c>
      <c r="H7371" s="205" t="s">
        <v>356</v>
      </c>
      <c r="I7371" s="206">
        <v>0</v>
      </c>
      <c r="J7371" t="str">
        <f t="shared" si="464"/>
        <v>BY|Winkelhofer Forst</v>
      </c>
      <c r="K7371" t="str">
        <f t="shared" si="462"/>
        <v>BY|Winkelhofer Forst</v>
      </c>
      <c r="L7371" s="380" t="str">
        <f t="shared" si="465"/>
        <v>094719461461</v>
      </c>
      <c r="M7371">
        <f t="shared" si="463"/>
        <v>0</v>
      </c>
    </row>
    <row r="7372" spans="1:13">
      <c r="A7372" s="127" t="s">
        <v>19259</v>
      </c>
      <c r="B7372" s="207" t="s">
        <v>19260</v>
      </c>
      <c r="C7372" s="208" t="s">
        <v>19261</v>
      </c>
      <c r="D7372" s="208" t="s">
        <v>19118</v>
      </c>
      <c r="E7372" s="205" t="s">
        <v>13</v>
      </c>
      <c r="F7372" s="205" t="s">
        <v>12</v>
      </c>
      <c r="G7372" s="205" t="s">
        <v>19259</v>
      </c>
      <c r="H7372" s="205" t="s">
        <v>356</v>
      </c>
      <c r="I7372" s="206">
        <v>0</v>
      </c>
      <c r="J7372" t="str">
        <f t="shared" si="464"/>
        <v>BY|Zückshuter Forst</v>
      </c>
      <c r="K7372" t="str">
        <f t="shared" si="462"/>
        <v>BY|Zückshuter Forst</v>
      </c>
      <c r="L7372" s="380" t="str">
        <f t="shared" si="465"/>
        <v>094719462462</v>
      </c>
      <c r="M7372">
        <f t="shared" si="463"/>
        <v>0</v>
      </c>
    </row>
    <row r="7373" spans="1:13">
      <c r="A7373" s="127" t="s">
        <v>19262</v>
      </c>
      <c r="B7373" s="207" t="s">
        <v>19263</v>
      </c>
      <c r="C7373" s="208" t="s">
        <v>19264</v>
      </c>
      <c r="D7373" s="208" t="s">
        <v>19265</v>
      </c>
      <c r="E7373" s="205" t="s">
        <v>13</v>
      </c>
      <c r="F7373" s="205" t="s">
        <v>12</v>
      </c>
      <c r="G7373" s="205" t="s">
        <v>19262</v>
      </c>
      <c r="H7373" s="205" t="s">
        <v>356</v>
      </c>
      <c r="I7373" s="206">
        <v>2185</v>
      </c>
      <c r="J7373" t="str">
        <f t="shared" si="464"/>
        <v>BY|Ahorntal</v>
      </c>
      <c r="K7373" t="str">
        <f t="shared" si="462"/>
        <v>BY|Ahorntal</v>
      </c>
      <c r="L7373" s="380" t="str">
        <f t="shared" si="465"/>
        <v>094720111111</v>
      </c>
      <c r="M7373">
        <f t="shared" si="463"/>
        <v>2185</v>
      </c>
    </row>
    <row r="7374" spans="1:13">
      <c r="A7374" s="127" t="s">
        <v>19266</v>
      </c>
      <c r="B7374" s="207" t="s">
        <v>19267</v>
      </c>
      <c r="C7374" s="208" t="s">
        <v>19268</v>
      </c>
      <c r="D7374" s="208" t="s">
        <v>19265</v>
      </c>
      <c r="E7374" s="205" t="s">
        <v>13</v>
      </c>
      <c r="F7374" s="205" t="s">
        <v>12</v>
      </c>
      <c r="G7374" s="205" t="s">
        <v>19269</v>
      </c>
      <c r="H7374" s="205" t="s">
        <v>12875</v>
      </c>
      <c r="I7374" s="206">
        <v>1263</v>
      </c>
      <c r="J7374" t="str">
        <f t="shared" si="464"/>
        <v>BY|Aufseß</v>
      </c>
      <c r="K7374" t="str">
        <f t="shared" si="462"/>
        <v>BY|Hollfeld (VGem)</v>
      </c>
      <c r="L7374" s="380" t="str">
        <f t="shared" si="465"/>
        <v>094725412115</v>
      </c>
      <c r="M7374">
        <f t="shared" si="463"/>
        <v>7038</v>
      </c>
    </row>
    <row r="7375" spans="1:13">
      <c r="A7375" s="127" t="s">
        <v>19270</v>
      </c>
      <c r="B7375" s="207" t="s">
        <v>19271</v>
      </c>
      <c r="C7375" s="208" t="s">
        <v>19272</v>
      </c>
      <c r="D7375" s="208" t="s">
        <v>19265</v>
      </c>
      <c r="E7375" s="205" t="s">
        <v>13</v>
      </c>
      <c r="F7375" s="205" t="s">
        <v>12</v>
      </c>
      <c r="G7375" s="205" t="s">
        <v>19273</v>
      </c>
      <c r="H7375" s="205" t="s">
        <v>356</v>
      </c>
      <c r="I7375" s="206">
        <v>4526</v>
      </c>
      <c r="J7375" t="str">
        <f t="shared" si="464"/>
        <v>BY|Bad Berneck i.Fichtelgebirge</v>
      </c>
      <c r="K7375" t="str">
        <f t="shared" si="462"/>
        <v>BY|Bad Berneck i.Fichtelgebirge, St</v>
      </c>
      <c r="L7375" s="380" t="str">
        <f t="shared" si="465"/>
        <v>094720116116</v>
      </c>
      <c r="M7375">
        <f t="shared" si="463"/>
        <v>4526</v>
      </c>
    </row>
    <row r="7376" spans="1:13">
      <c r="A7376" s="127" t="s">
        <v>19274</v>
      </c>
      <c r="B7376" s="207" t="s">
        <v>19275</v>
      </c>
      <c r="C7376" s="208" t="s">
        <v>19276</v>
      </c>
      <c r="D7376" s="208" t="s">
        <v>19265</v>
      </c>
      <c r="E7376" s="205" t="s">
        <v>13</v>
      </c>
      <c r="F7376" s="205" t="s">
        <v>12</v>
      </c>
      <c r="G7376" s="205" t="s">
        <v>19277</v>
      </c>
      <c r="H7376" s="205" t="s">
        <v>12875</v>
      </c>
      <c r="I7376" s="206">
        <v>2515</v>
      </c>
      <c r="J7376" t="str">
        <f t="shared" si="464"/>
        <v>BY|Betzenstein</v>
      </c>
      <c r="K7376" t="str">
        <f t="shared" si="462"/>
        <v>BY|Betzenstein (VGem)</v>
      </c>
      <c r="L7376" s="380" t="str">
        <f t="shared" si="465"/>
        <v>094725417118</v>
      </c>
      <c r="M7376">
        <f t="shared" si="463"/>
        <v>3864</v>
      </c>
    </row>
    <row r="7377" spans="1:13">
      <c r="A7377" s="127" t="s">
        <v>19278</v>
      </c>
      <c r="B7377" s="207" t="s">
        <v>19279</v>
      </c>
      <c r="C7377" s="208" t="s">
        <v>19280</v>
      </c>
      <c r="D7377" s="208" t="s">
        <v>19265</v>
      </c>
      <c r="E7377" s="205" t="s">
        <v>13</v>
      </c>
      <c r="F7377" s="205" t="s">
        <v>12</v>
      </c>
      <c r="G7377" s="205" t="s">
        <v>19278</v>
      </c>
      <c r="H7377" s="205" t="s">
        <v>356</v>
      </c>
      <c r="I7377" s="206">
        <v>7323</v>
      </c>
      <c r="J7377" t="str">
        <f t="shared" si="464"/>
        <v>BY|Bindlach</v>
      </c>
      <c r="K7377" t="str">
        <f t="shared" si="462"/>
        <v>BY|Bindlach</v>
      </c>
      <c r="L7377" s="380" t="str">
        <f t="shared" si="465"/>
        <v>094720119119</v>
      </c>
      <c r="M7377">
        <f t="shared" si="463"/>
        <v>7323</v>
      </c>
    </row>
    <row r="7378" spans="1:13">
      <c r="A7378" s="127" t="s">
        <v>19281</v>
      </c>
      <c r="B7378" s="207" t="s">
        <v>19282</v>
      </c>
      <c r="C7378" s="208" t="s">
        <v>19283</v>
      </c>
      <c r="D7378" s="208" t="s">
        <v>19265</v>
      </c>
      <c r="E7378" s="205" t="s">
        <v>13</v>
      </c>
      <c r="F7378" s="205" t="s">
        <v>12</v>
      </c>
      <c r="G7378" s="205" t="s">
        <v>19281</v>
      </c>
      <c r="H7378" s="205" t="s">
        <v>356</v>
      </c>
      <c r="I7378" s="206">
        <v>1969</v>
      </c>
      <c r="J7378" t="str">
        <f t="shared" si="464"/>
        <v>BY|Bischofsgrün</v>
      </c>
      <c r="K7378" t="str">
        <f t="shared" si="462"/>
        <v>BY|Bischofsgrün</v>
      </c>
      <c r="L7378" s="380" t="str">
        <f t="shared" si="465"/>
        <v>094720121121</v>
      </c>
      <c r="M7378">
        <f t="shared" si="463"/>
        <v>1969</v>
      </c>
    </row>
    <row r="7379" spans="1:13">
      <c r="A7379" s="127" t="s">
        <v>19284</v>
      </c>
      <c r="B7379" s="207" t="s">
        <v>19285</v>
      </c>
      <c r="C7379" s="208" t="s">
        <v>19286</v>
      </c>
      <c r="D7379" s="208" t="s">
        <v>19265</v>
      </c>
      <c r="E7379" s="205" t="s">
        <v>13</v>
      </c>
      <c r="F7379" s="205" t="s">
        <v>12</v>
      </c>
      <c r="G7379" s="205" t="s">
        <v>19287</v>
      </c>
      <c r="H7379" s="205" t="s">
        <v>12875</v>
      </c>
      <c r="I7379" s="206">
        <v>5111</v>
      </c>
      <c r="J7379" t="str">
        <f t="shared" si="464"/>
        <v>BY|Creußen</v>
      </c>
      <c r="K7379" t="str">
        <f t="shared" si="462"/>
        <v>BY|Creußen (VGem)</v>
      </c>
      <c r="L7379" s="380" t="str">
        <f t="shared" si="465"/>
        <v>094725416127</v>
      </c>
      <c r="M7379">
        <f t="shared" si="463"/>
        <v>7952</v>
      </c>
    </row>
    <row r="7380" spans="1:13">
      <c r="A7380" s="127" t="s">
        <v>19288</v>
      </c>
      <c r="B7380" s="207" t="s">
        <v>19289</v>
      </c>
      <c r="C7380" s="208" t="s">
        <v>19290</v>
      </c>
      <c r="D7380" s="208" t="s">
        <v>19265</v>
      </c>
      <c r="E7380" s="205" t="s">
        <v>13</v>
      </c>
      <c r="F7380" s="205" t="s">
        <v>12</v>
      </c>
      <c r="G7380" s="205" t="s">
        <v>19288</v>
      </c>
      <c r="H7380" s="205" t="s">
        <v>356</v>
      </c>
      <c r="I7380" s="206">
        <v>5064</v>
      </c>
      <c r="J7380" t="str">
        <f t="shared" si="464"/>
        <v>BY|Eckersdorf</v>
      </c>
      <c r="K7380" t="str">
        <f t="shared" si="462"/>
        <v>BY|Eckersdorf</v>
      </c>
      <c r="L7380" s="380" t="str">
        <f t="shared" si="465"/>
        <v>094720131131</v>
      </c>
      <c r="M7380">
        <f t="shared" si="463"/>
        <v>5064</v>
      </c>
    </row>
    <row r="7381" spans="1:13">
      <c r="A7381" s="127" t="s">
        <v>19291</v>
      </c>
      <c r="B7381" s="207" t="s">
        <v>19292</v>
      </c>
      <c r="C7381" s="208" t="s">
        <v>19293</v>
      </c>
      <c r="D7381" s="208" t="s">
        <v>19265</v>
      </c>
      <c r="E7381" s="205" t="s">
        <v>13</v>
      </c>
      <c r="F7381" s="205" t="s">
        <v>12</v>
      </c>
      <c r="G7381" s="205" t="s">
        <v>19294</v>
      </c>
      <c r="H7381" s="205" t="s">
        <v>12875</v>
      </c>
      <c r="I7381" s="206">
        <v>1005</v>
      </c>
      <c r="J7381" t="str">
        <f t="shared" si="464"/>
        <v>BY|Emtmannsberg</v>
      </c>
      <c r="K7381" t="str">
        <f t="shared" si="462"/>
        <v>BY|Weidenberg (VGem)</v>
      </c>
      <c r="L7381" s="380" t="str">
        <f t="shared" si="465"/>
        <v>094725415133</v>
      </c>
      <c r="M7381">
        <f t="shared" si="463"/>
        <v>9465</v>
      </c>
    </row>
    <row r="7382" spans="1:13">
      <c r="A7382" s="127" t="s">
        <v>19295</v>
      </c>
      <c r="B7382" s="207" t="s">
        <v>19296</v>
      </c>
      <c r="C7382" s="208" t="s">
        <v>19297</v>
      </c>
      <c r="D7382" s="208" t="s">
        <v>19265</v>
      </c>
      <c r="E7382" s="205" t="s">
        <v>13</v>
      </c>
      <c r="F7382" s="205" t="s">
        <v>12</v>
      </c>
      <c r="G7382" s="205" t="s">
        <v>19295</v>
      </c>
      <c r="H7382" s="205" t="s">
        <v>356</v>
      </c>
      <c r="I7382" s="206">
        <v>1784</v>
      </c>
      <c r="J7382" t="str">
        <f t="shared" si="464"/>
        <v>BY|Fichtelberg</v>
      </c>
      <c r="K7382" t="str">
        <f t="shared" si="462"/>
        <v>BY|Fichtelberg</v>
      </c>
      <c r="L7382" s="380" t="str">
        <f t="shared" si="465"/>
        <v>094720138138</v>
      </c>
      <c r="M7382">
        <f t="shared" si="463"/>
        <v>1784</v>
      </c>
    </row>
    <row r="7383" spans="1:13">
      <c r="A7383" s="127" t="s">
        <v>19298</v>
      </c>
      <c r="B7383" s="207" t="s">
        <v>19299</v>
      </c>
      <c r="C7383" s="208" t="s">
        <v>19300</v>
      </c>
      <c r="D7383" s="208" t="s">
        <v>19265</v>
      </c>
      <c r="E7383" s="205" t="s">
        <v>13</v>
      </c>
      <c r="F7383" s="205" t="s">
        <v>12</v>
      </c>
      <c r="G7383" s="205" t="s">
        <v>19301</v>
      </c>
      <c r="H7383" s="205" t="s">
        <v>356</v>
      </c>
      <c r="I7383" s="206">
        <v>4248</v>
      </c>
      <c r="J7383" t="str">
        <f t="shared" si="464"/>
        <v>BY|Gefrees</v>
      </c>
      <c r="K7383" t="str">
        <f t="shared" si="462"/>
        <v>BY|Gefrees, St</v>
      </c>
      <c r="L7383" s="380" t="str">
        <f t="shared" si="465"/>
        <v>094720139139</v>
      </c>
      <c r="M7383">
        <f t="shared" si="463"/>
        <v>4248</v>
      </c>
    </row>
    <row r="7384" spans="1:13">
      <c r="A7384" s="127" t="s">
        <v>19302</v>
      </c>
      <c r="B7384" s="207" t="s">
        <v>19303</v>
      </c>
      <c r="C7384" s="208" t="s">
        <v>19304</v>
      </c>
      <c r="D7384" s="208" t="s">
        <v>19265</v>
      </c>
      <c r="E7384" s="205" t="s">
        <v>13</v>
      </c>
      <c r="F7384" s="205" t="s">
        <v>12</v>
      </c>
      <c r="G7384" s="205" t="s">
        <v>19305</v>
      </c>
      <c r="H7384" s="205" t="s">
        <v>12875</v>
      </c>
      <c r="I7384" s="206">
        <v>1273</v>
      </c>
      <c r="J7384" t="str">
        <f t="shared" si="464"/>
        <v>BY|Gesees</v>
      </c>
      <c r="K7384" t="str">
        <f t="shared" si="462"/>
        <v>BY|Mistelbach (VGem)</v>
      </c>
      <c r="L7384" s="380" t="str">
        <f t="shared" si="465"/>
        <v>094725414140</v>
      </c>
      <c r="M7384">
        <f t="shared" si="463"/>
        <v>5251</v>
      </c>
    </row>
    <row r="7385" spans="1:13">
      <c r="A7385" s="127" t="s">
        <v>19306</v>
      </c>
      <c r="B7385" s="207" t="s">
        <v>19307</v>
      </c>
      <c r="C7385" s="208" t="s">
        <v>19308</v>
      </c>
      <c r="D7385" s="208" t="s">
        <v>19265</v>
      </c>
      <c r="E7385" s="205" t="s">
        <v>13</v>
      </c>
      <c r="F7385" s="205" t="s">
        <v>12</v>
      </c>
      <c r="G7385" s="205" t="s">
        <v>19309</v>
      </c>
      <c r="H7385" s="205" t="s">
        <v>12875</v>
      </c>
      <c r="I7385" s="206">
        <v>1362</v>
      </c>
      <c r="J7385" t="str">
        <f t="shared" si="464"/>
        <v>BY|Glashütten (Oberfranken)</v>
      </c>
      <c r="K7385" t="str">
        <f t="shared" si="462"/>
        <v>BY|Mistelgau (VGem)</v>
      </c>
      <c r="L7385" s="380" t="str">
        <f t="shared" si="465"/>
        <v>094725413141</v>
      </c>
      <c r="M7385">
        <f t="shared" si="463"/>
        <v>5308</v>
      </c>
    </row>
    <row r="7386" spans="1:13">
      <c r="A7386" s="127" t="s">
        <v>19310</v>
      </c>
      <c r="B7386" s="207" t="s">
        <v>19311</v>
      </c>
      <c r="C7386" s="208" t="s">
        <v>19312</v>
      </c>
      <c r="D7386" s="208" t="s">
        <v>19265</v>
      </c>
      <c r="E7386" s="205" t="s">
        <v>13</v>
      </c>
      <c r="F7386" s="205" t="s">
        <v>12</v>
      </c>
      <c r="G7386" s="205" t="s">
        <v>19313</v>
      </c>
      <c r="H7386" s="205" t="s">
        <v>356</v>
      </c>
      <c r="I7386" s="206">
        <v>3523</v>
      </c>
      <c r="J7386" t="str">
        <f t="shared" si="464"/>
        <v>BY|Goldkronach</v>
      </c>
      <c r="K7386" t="str">
        <f t="shared" si="462"/>
        <v>BY|Goldkronach, St</v>
      </c>
      <c r="L7386" s="380" t="str">
        <f t="shared" si="465"/>
        <v>094720143143</v>
      </c>
      <c r="M7386">
        <f t="shared" si="463"/>
        <v>3523</v>
      </c>
    </row>
    <row r="7387" spans="1:13">
      <c r="A7387" s="127" t="s">
        <v>19314</v>
      </c>
      <c r="B7387" s="207" t="s">
        <v>19315</v>
      </c>
      <c r="C7387" s="208" t="s">
        <v>19286</v>
      </c>
      <c r="D7387" s="208" t="s">
        <v>19265</v>
      </c>
      <c r="E7387" s="205" t="s">
        <v>13</v>
      </c>
      <c r="F7387" s="205" t="s">
        <v>12</v>
      </c>
      <c r="G7387" s="205" t="s">
        <v>19287</v>
      </c>
      <c r="H7387" s="205" t="s">
        <v>12875</v>
      </c>
      <c r="I7387" s="206">
        <v>956</v>
      </c>
      <c r="J7387" t="str">
        <f t="shared" si="464"/>
        <v>BY|Haag</v>
      </c>
      <c r="K7387" t="str">
        <f t="shared" si="462"/>
        <v>BY|Creußen (VGem)</v>
      </c>
      <c r="L7387" s="380" t="str">
        <f t="shared" si="465"/>
        <v>094725416146</v>
      </c>
      <c r="M7387">
        <f t="shared" si="463"/>
        <v>7952</v>
      </c>
    </row>
    <row r="7388" spans="1:13">
      <c r="A7388" s="127" t="s">
        <v>19316</v>
      </c>
      <c r="B7388" s="207" t="s">
        <v>19317</v>
      </c>
      <c r="C7388" s="208" t="s">
        <v>19318</v>
      </c>
      <c r="D7388" s="208" t="s">
        <v>19265</v>
      </c>
      <c r="E7388" s="205" t="s">
        <v>13</v>
      </c>
      <c r="F7388" s="205" t="s">
        <v>12</v>
      </c>
      <c r="G7388" s="205" t="s">
        <v>19316</v>
      </c>
      <c r="H7388" s="205" t="s">
        <v>356</v>
      </c>
      <c r="I7388" s="206">
        <v>3790</v>
      </c>
      <c r="J7388" t="str">
        <f t="shared" si="464"/>
        <v>BY|Heinersreuth</v>
      </c>
      <c r="K7388" t="str">
        <f t="shared" si="462"/>
        <v>BY|Heinersreuth</v>
      </c>
      <c r="L7388" s="380" t="str">
        <f t="shared" si="465"/>
        <v>094720150150</v>
      </c>
      <c r="M7388">
        <f t="shared" si="463"/>
        <v>3790</v>
      </c>
    </row>
    <row r="7389" spans="1:13">
      <c r="A7389" s="127" t="s">
        <v>19319</v>
      </c>
      <c r="B7389" s="207" t="s">
        <v>19320</v>
      </c>
      <c r="C7389" s="208" t="s">
        <v>19268</v>
      </c>
      <c r="D7389" s="208" t="s">
        <v>19265</v>
      </c>
      <c r="E7389" s="205" t="s">
        <v>13</v>
      </c>
      <c r="F7389" s="205" t="s">
        <v>12</v>
      </c>
      <c r="G7389" s="205" t="s">
        <v>19269</v>
      </c>
      <c r="H7389" s="205" t="s">
        <v>12875</v>
      </c>
      <c r="I7389" s="206">
        <v>4884</v>
      </c>
      <c r="J7389" t="str">
        <f t="shared" si="464"/>
        <v>BY|Hollfeld</v>
      </c>
      <c r="K7389" t="str">
        <f t="shared" si="462"/>
        <v>BY|Hollfeld (VGem)</v>
      </c>
      <c r="L7389" s="380" t="str">
        <f t="shared" si="465"/>
        <v>094725412154</v>
      </c>
      <c r="M7389">
        <f t="shared" si="463"/>
        <v>7038</v>
      </c>
    </row>
    <row r="7390" spans="1:13">
      <c r="A7390" s="127" t="s">
        <v>19321</v>
      </c>
      <c r="B7390" s="207" t="s">
        <v>19322</v>
      </c>
      <c r="C7390" s="208" t="s">
        <v>19304</v>
      </c>
      <c r="D7390" s="208" t="s">
        <v>19265</v>
      </c>
      <c r="E7390" s="205" t="s">
        <v>13</v>
      </c>
      <c r="F7390" s="205" t="s">
        <v>12</v>
      </c>
      <c r="G7390" s="205" t="s">
        <v>19305</v>
      </c>
      <c r="H7390" s="205" t="s">
        <v>12875</v>
      </c>
      <c r="I7390" s="206">
        <v>2460</v>
      </c>
      <c r="J7390" t="str">
        <f t="shared" si="464"/>
        <v>BY|Hummeltal</v>
      </c>
      <c r="K7390" t="str">
        <f t="shared" si="462"/>
        <v>BY|Mistelbach (VGem)</v>
      </c>
      <c r="L7390" s="380" t="str">
        <f t="shared" si="465"/>
        <v>094725414155</v>
      </c>
      <c r="M7390">
        <f t="shared" si="463"/>
        <v>5251</v>
      </c>
    </row>
    <row r="7391" spans="1:13">
      <c r="A7391" s="127" t="s">
        <v>19323</v>
      </c>
      <c r="B7391" s="207" t="s">
        <v>19324</v>
      </c>
      <c r="C7391" s="208" t="s">
        <v>19293</v>
      </c>
      <c r="D7391" s="208" t="s">
        <v>19265</v>
      </c>
      <c r="E7391" s="205" t="s">
        <v>13</v>
      </c>
      <c r="F7391" s="205" t="s">
        <v>12</v>
      </c>
      <c r="G7391" s="205" t="s">
        <v>19294</v>
      </c>
      <c r="H7391" s="205" t="s">
        <v>12875</v>
      </c>
      <c r="I7391" s="206">
        <v>1283</v>
      </c>
      <c r="J7391" t="str">
        <f t="shared" si="464"/>
        <v>BY|Kirchenpingarten</v>
      </c>
      <c r="K7391" t="str">
        <f t="shared" si="462"/>
        <v>BY|Weidenberg (VGem)</v>
      </c>
      <c r="L7391" s="380" t="str">
        <f t="shared" si="465"/>
        <v>094725415156</v>
      </c>
      <c r="M7391">
        <f t="shared" si="463"/>
        <v>9465</v>
      </c>
    </row>
    <row r="7392" spans="1:13">
      <c r="A7392" s="127" t="s">
        <v>19325</v>
      </c>
      <c r="B7392" s="207" t="s">
        <v>19326</v>
      </c>
      <c r="C7392" s="208" t="s">
        <v>19327</v>
      </c>
      <c r="D7392" s="208" t="s">
        <v>19265</v>
      </c>
      <c r="E7392" s="205" t="s">
        <v>13</v>
      </c>
      <c r="F7392" s="205" t="s">
        <v>12</v>
      </c>
      <c r="G7392" s="205" t="s">
        <v>19325</v>
      </c>
      <c r="H7392" s="205" t="s">
        <v>356</v>
      </c>
      <c r="I7392" s="206">
        <v>1323</v>
      </c>
      <c r="J7392" t="str">
        <f t="shared" si="464"/>
        <v>BY|Mehlmeisel</v>
      </c>
      <c r="K7392" t="str">
        <f t="shared" si="462"/>
        <v>BY|Mehlmeisel</v>
      </c>
      <c r="L7392" s="380" t="str">
        <f t="shared" si="465"/>
        <v>094720164164</v>
      </c>
      <c r="M7392">
        <f t="shared" si="463"/>
        <v>1323</v>
      </c>
    </row>
    <row r="7393" spans="1:13">
      <c r="A7393" s="127" t="s">
        <v>19328</v>
      </c>
      <c r="B7393" s="207" t="s">
        <v>19329</v>
      </c>
      <c r="C7393" s="208" t="s">
        <v>19304</v>
      </c>
      <c r="D7393" s="208" t="s">
        <v>19265</v>
      </c>
      <c r="E7393" s="205" t="s">
        <v>13</v>
      </c>
      <c r="F7393" s="205" t="s">
        <v>12</v>
      </c>
      <c r="G7393" s="205" t="s">
        <v>19305</v>
      </c>
      <c r="H7393" s="205" t="s">
        <v>12875</v>
      </c>
      <c r="I7393" s="206">
        <v>1518</v>
      </c>
      <c r="J7393" t="str">
        <f t="shared" si="464"/>
        <v>BY|Mistelbach</v>
      </c>
      <c r="K7393" t="str">
        <f t="shared" si="462"/>
        <v>BY|Mistelbach (VGem)</v>
      </c>
      <c r="L7393" s="380" t="str">
        <f t="shared" si="465"/>
        <v>094725414166</v>
      </c>
      <c r="M7393">
        <f t="shared" si="463"/>
        <v>5251</v>
      </c>
    </row>
    <row r="7394" spans="1:13">
      <c r="A7394" s="127" t="s">
        <v>19330</v>
      </c>
      <c r="B7394" s="207" t="s">
        <v>19331</v>
      </c>
      <c r="C7394" s="208" t="s">
        <v>19308</v>
      </c>
      <c r="D7394" s="208" t="s">
        <v>19265</v>
      </c>
      <c r="E7394" s="205" t="s">
        <v>13</v>
      </c>
      <c r="F7394" s="205" t="s">
        <v>12</v>
      </c>
      <c r="G7394" s="205" t="s">
        <v>19309</v>
      </c>
      <c r="H7394" s="205" t="s">
        <v>12875</v>
      </c>
      <c r="I7394" s="206">
        <v>3946</v>
      </c>
      <c r="J7394" t="str">
        <f t="shared" si="464"/>
        <v>BY|Mistelgau</v>
      </c>
      <c r="K7394" t="str">
        <f t="shared" si="462"/>
        <v>BY|Mistelgau (VGem)</v>
      </c>
      <c r="L7394" s="380" t="str">
        <f t="shared" si="465"/>
        <v>094725413167</v>
      </c>
      <c r="M7394">
        <f t="shared" si="463"/>
        <v>5308</v>
      </c>
    </row>
    <row r="7395" spans="1:13">
      <c r="A7395" s="127" t="s">
        <v>19332</v>
      </c>
      <c r="B7395" s="207" t="s">
        <v>19333</v>
      </c>
      <c r="C7395" s="208" t="s">
        <v>19334</v>
      </c>
      <c r="D7395" s="208" t="s">
        <v>19265</v>
      </c>
      <c r="E7395" s="205" t="s">
        <v>13</v>
      </c>
      <c r="F7395" s="205" t="s">
        <v>12</v>
      </c>
      <c r="G7395" s="205" t="s">
        <v>19335</v>
      </c>
      <c r="H7395" s="205" t="s">
        <v>356</v>
      </c>
      <c r="I7395" s="206">
        <v>13741</v>
      </c>
      <c r="J7395" t="str">
        <f t="shared" si="464"/>
        <v>BY|Pegnitz</v>
      </c>
      <c r="K7395" t="str">
        <f t="shared" si="462"/>
        <v>BY|Pegnitz, St</v>
      </c>
      <c r="L7395" s="380" t="str">
        <f t="shared" si="465"/>
        <v>094720175175</v>
      </c>
      <c r="M7395">
        <f t="shared" si="463"/>
        <v>13741</v>
      </c>
    </row>
    <row r="7396" spans="1:13">
      <c r="A7396" s="127" t="s">
        <v>19336</v>
      </c>
      <c r="B7396" s="207" t="s">
        <v>19337</v>
      </c>
      <c r="C7396" s="208" t="s">
        <v>19268</v>
      </c>
      <c r="D7396" s="208" t="s">
        <v>19265</v>
      </c>
      <c r="E7396" s="205" t="s">
        <v>13</v>
      </c>
      <c r="F7396" s="205" t="s">
        <v>12</v>
      </c>
      <c r="G7396" s="205" t="s">
        <v>19269</v>
      </c>
      <c r="H7396" s="205" t="s">
        <v>12875</v>
      </c>
      <c r="I7396" s="206">
        <v>891</v>
      </c>
      <c r="J7396" t="str">
        <f t="shared" si="464"/>
        <v>BY|Plankenfels</v>
      </c>
      <c r="K7396" t="str">
        <f t="shared" si="462"/>
        <v>BY|Hollfeld (VGem)</v>
      </c>
      <c r="L7396" s="380" t="str">
        <f t="shared" si="465"/>
        <v>094725412176</v>
      </c>
      <c r="M7396">
        <f t="shared" si="463"/>
        <v>7038</v>
      </c>
    </row>
    <row r="7397" spans="1:13">
      <c r="A7397" s="127" t="s">
        <v>19338</v>
      </c>
      <c r="B7397" s="207" t="s">
        <v>19339</v>
      </c>
      <c r="C7397" s="208" t="s">
        <v>19276</v>
      </c>
      <c r="D7397" s="208" t="s">
        <v>19265</v>
      </c>
      <c r="E7397" s="205" t="s">
        <v>13</v>
      </c>
      <c r="F7397" s="205" t="s">
        <v>12</v>
      </c>
      <c r="G7397" s="205" t="s">
        <v>19277</v>
      </c>
      <c r="H7397" s="205" t="s">
        <v>12875</v>
      </c>
      <c r="I7397" s="206">
        <v>1349</v>
      </c>
      <c r="J7397" t="str">
        <f t="shared" si="464"/>
        <v>BY|Plech</v>
      </c>
      <c r="K7397" t="str">
        <f t="shared" si="462"/>
        <v>BY|Betzenstein (VGem)</v>
      </c>
      <c r="L7397" s="380" t="str">
        <f t="shared" si="465"/>
        <v>094725417177</v>
      </c>
      <c r="M7397">
        <f t="shared" si="463"/>
        <v>3864</v>
      </c>
    </row>
    <row r="7398" spans="1:13">
      <c r="A7398" s="127" t="s">
        <v>19340</v>
      </c>
      <c r="B7398" s="207" t="s">
        <v>19341</v>
      </c>
      <c r="C7398" s="208" t="s">
        <v>19342</v>
      </c>
      <c r="D7398" s="208" t="s">
        <v>19265</v>
      </c>
      <c r="E7398" s="205" t="s">
        <v>13</v>
      </c>
      <c r="F7398" s="205" t="s">
        <v>12</v>
      </c>
      <c r="G7398" s="205" t="s">
        <v>19343</v>
      </c>
      <c r="H7398" s="205" t="s">
        <v>356</v>
      </c>
      <c r="I7398" s="206">
        <v>5225</v>
      </c>
      <c r="J7398" t="str">
        <f t="shared" si="464"/>
        <v>BY|Pottenstein</v>
      </c>
      <c r="K7398" t="str">
        <f t="shared" si="462"/>
        <v>BY|Pottenstein, St</v>
      </c>
      <c r="L7398" s="380" t="str">
        <f t="shared" si="465"/>
        <v>094720179179</v>
      </c>
      <c r="M7398">
        <f t="shared" si="463"/>
        <v>5225</v>
      </c>
    </row>
    <row r="7399" spans="1:13">
      <c r="A7399" s="127" t="s">
        <v>19344</v>
      </c>
      <c r="B7399" s="207" t="s">
        <v>19345</v>
      </c>
      <c r="C7399" s="208" t="s">
        <v>19286</v>
      </c>
      <c r="D7399" s="208" t="s">
        <v>19265</v>
      </c>
      <c r="E7399" s="205" t="s">
        <v>13</v>
      </c>
      <c r="F7399" s="205" t="s">
        <v>12</v>
      </c>
      <c r="G7399" s="205" t="s">
        <v>19287</v>
      </c>
      <c r="H7399" s="205" t="s">
        <v>12875</v>
      </c>
      <c r="I7399" s="206">
        <v>956</v>
      </c>
      <c r="J7399" t="str">
        <f t="shared" si="464"/>
        <v>BY|Prebitz</v>
      </c>
      <c r="K7399" t="str">
        <f t="shared" si="462"/>
        <v>BY|Creußen (VGem)</v>
      </c>
      <c r="L7399" s="380" t="str">
        <f t="shared" si="465"/>
        <v>094725416180</v>
      </c>
      <c r="M7399">
        <f t="shared" si="463"/>
        <v>7952</v>
      </c>
    </row>
    <row r="7400" spans="1:13">
      <c r="A7400" s="127" t="s">
        <v>19346</v>
      </c>
      <c r="B7400" s="207" t="s">
        <v>19347</v>
      </c>
      <c r="C7400" s="208" t="s">
        <v>19286</v>
      </c>
      <c r="D7400" s="208" t="s">
        <v>19265</v>
      </c>
      <c r="E7400" s="205" t="s">
        <v>13</v>
      </c>
      <c r="F7400" s="205" t="s">
        <v>12</v>
      </c>
      <c r="G7400" s="205" t="s">
        <v>19287</v>
      </c>
      <c r="H7400" s="205" t="s">
        <v>12875</v>
      </c>
      <c r="I7400" s="206">
        <v>929</v>
      </c>
      <c r="J7400" t="str">
        <f t="shared" si="464"/>
        <v>BY|Schnabelwaid</v>
      </c>
      <c r="K7400" t="str">
        <f t="shared" si="462"/>
        <v>BY|Creußen (VGem)</v>
      </c>
      <c r="L7400" s="380" t="str">
        <f t="shared" si="465"/>
        <v>094725416184</v>
      </c>
      <c r="M7400">
        <f t="shared" si="463"/>
        <v>7952</v>
      </c>
    </row>
    <row r="7401" spans="1:13">
      <c r="A7401" s="127" t="s">
        <v>19348</v>
      </c>
      <c r="B7401" s="207" t="s">
        <v>19349</v>
      </c>
      <c r="C7401" s="208" t="s">
        <v>19293</v>
      </c>
      <c r="D7401" s="208" t="s">
        <v>19265</v>
      </c>
      <c r="E7401" s="205" t="s">
        <v>13</v>
      </c>
      <c r="F7401" s="205" t="s">
        <v>12</v>
      </c>
      <c r="G7401" s="205" t="s">
        <v>19294</v>
      </c>
      <c r="H7401" s="205" t="s">
        <v>12875</v>
      </c>
      <c r="I7401" s="206">
        <v>1302</v>
      </c>
      <c r="J7401" t="str">
        <f t="shared" si="464"/>
        <v>BY|Seybothenreuth</v>
      </c>
      <c r="K7401" t="str">
        <f t="shared" si="462"/>
        <v>BY|Weidenberg (VGem)</v>
      </c>
      <c r="L7401" s="380" t="str">
        <f t="shared" si="465"/>
        <v>094725415188</v>
      </c>
      <c r="M7401">
        <f t="shared" si="463"/>
        <v>9465</v>
      </c>
    </row>
    <row r="7402" spans="1:13">
      <c r="A7402" s="127" t="s">
        <v>19350</v>
      </c>
      <c r="B7402" s="207" t="s">
        <v>19351</v>
      </c>
      <c r="C7402" s="208" t="s">
        <v>19352</v>
      </c>
      <c r="D7402" s="208" t="s">
        <v>19265</v>
      </c>
      <c r="E7402" s="205" t="s">
        <v>13</v>
      </c>
      <c r="F7402" s="205" t="s">
        <v>12</v>
      </c>
      <c r="G7402" s="205" t="s">
        <v>19350</v>
      </c>
      <c r="H7402" s="205" t="s">
        <v>356</v>
      </c>
      <c r="I7402" s="206">
        <v>5907</v>
      </c>
      <c r="J7402" t="str">
        <f t="shared" si="464"/>
        <v>BY|Speichersdorf</v>
      </c>
      <c r="K7402" t="str">
        <f t="shared" si="462"/>
        <v>BY|Speichersdorf</v>
      </c>
      <c r="L7402" s="380" t="str">
        <f t="shared" si="465"/>
        <v>094720190190</v>
      </c>
      <c r="M7402">
        <f t="shared" si="463"/>
        <v>5907</v>
      </c>
    </row>
    <row r="7403" spans="1:13">
      <c r="A7403" s="127" t="s">
        <v>19353</v>
      </c>
      <c r="B7403" s="207" t="s">
        <v>19354</v>
      </c>
      <c r="C7403" s="208" t="s">
        <v>19355</v>
      </c>
      <c r="D7403" s="208" t="s">
        <v>19265</v>
      </c>
      <c r="E7403" s="205" t="s">
        <v>13</v>
      </c>
      <c r="F7403" s="205" t="s">
        <v>12</v>
      </c>
      <c r="G7403" s="205" t="s">
        <v>19356</v>
      </c>
      <c r="H7403" s="205" t="s">
        <v>356</v>
      </c>
      <c r="I7403" s="206">
        <v>3104</v>
      </c>
      <c r="J7403" t="str">
        <f t="shared" si="464"/>
        <v>BY|Waischenfeld</v>
      </c>
      <c r="K7403" t="str">
        <f t="shared" si="462"/>
        <v>BY|Waischenfeld, St</v>
      </c>
      <c r="L7403" s="380" t="str">
        <f t="shared" si="465"/>
        <v>094720197197</v>
      </c>
      <c r="M7403">
        <f t="shared" si="463"/>
        <v>3104</v>
      </c>
    </row>
    <row r="7404" spans="1:13">
      <c r="A7404" s="127" t="s">
        <v>19357</v>
      </c>
      <c r="B7404" s="207" t="s">
        <v>19358</v>
      </c>
      <c r="C7404" s="208" t="s">
        <v>19359</v>
      </c>
      <c r="D7404" s="208" t="s">
        <v>19265</v>
      </c>
      <c r="E7404" s="205" t="s">
        <v>13</v>
      </c>
      <c r="F7404" s="205" t="s">
        <v>12</v>
      </c>
      <c r="G7404" s="205" t="s">
        <v>19357</v>
      </c>
      <c r="H7404" s="205" t="s">
        <v>356</v>
      </c>
      <c r="I7404" s="206">
        <v>2253</v>
      </c>
      <c r="J7404" t="str">
        <f t="shared" si="464"/>
        <v>BY|Warmensteinach</v>
      </c>
      <c r="K7404" t="str">
        <f t="shared" si="462"/>
        <v>BY|Warmensteinach</v>
      </c>
      <c r="L7404" s="380" t="str">
        <f t="shared" si="465"/>
        <v>094720198198</v>
      </c>
      <c r="M7404">
        <f t="shared" si="463"/>
        <v>2253</v>
      </c>
    </row>
    <row r="7405" spans="1:13">
      <c r="A7405" s="127" t="s">
        <v>19360</v>
      </c>
      <c r="B7405" s="207" t="s">
        <v>19361</v>
      </c>
      <c r="C7405" s="208" t="s">
        <v>19293</v>
      </c>
      <c r="D7405" s="208" t="s">
        <v>19265</v>
      </c>
      <c r="E7405" s="205" t="s">
        <v>13</v>
      </c>
      <c r="F7405" s="205" t="s">
        <v>12</v>
      </c>
      <c r="G7405" s="205" t="s">
        <v>19294</v>
      </c>
      <c r="H7405" s="205" t="s">
        <v>12875</v>
      </c>
      <c r="I7405" s="206">
        <v>5875</v>
      </c>
      <c r="J7405" t="str">
        <f t="shared" si="464"/>
        <v>BY|Weidenberg</v>
      </c>
      <c r="K7405" t="str">
        <f t="shared" si="462"/>
        <v>BY|Weidenberg (VGem)</v>
      </c>
      <c r="L7405" s="380" t="str">
        <f t="shared" si="465"/>
        <v>094725415199</v>
      </c>
      <c r="M7405">
        <f t="shared" si="463"/>
        <v>9465</v>
      </c>
    </row>
    <row r="7406" spans="1:13">
      <c r="A7406" s="127" t="s">
        <v>19362</v>
      </c>
      <c r="B7406" s="207" t="s">
        <v>19363</v>
      </c>
      <c r="C7406" s="208" t="s">
        <v>19364</v>
      </c>
      <c r="D7406" s="208" t="s">
        <v>19265</v>
      </c>
      <c r="E7406" s="205" t="s">
        <v>13</v>
      </c>
      <c r="F7406" s="205" t="s">
        <v>12</v>
      </c>
      <c r="G7406" s="205" t="s">
        <v>19362</v>
      </c>
      <c r="H7406" s="205" t="s">
        <v>356</v>
      </c>
      <c r="I7406" s="206">
        <v>0</v>
      </c>
      <c r="J7406" t="str">
        <f t="shared" si="464"/>
        <v>BY|Bischofsgrüner Forst</v>
      </c>
      <c r="K7406" t="str">
        <f t="shared" si="462"/>
        <v>BY|Bischofsgrüner Forst</v>
      </c>
      <c r="L7406" s="380" t="str">
        <f t="shared" si="465"/>
        <v>094729451451</v>
      </c>
      <c r="M7406">
        <f t="shared" si="463"/>
        <v>0</v>
      </c>
    </row>
    <row r="7407" spans="1:13">
      <c r="A7407" s="127" t="s">
        <v>19365</v>
      </c>
      <c r="B7407" s="207" t="s">
        <v>19366</v>
      </c>
      <c r="C7407" s="208" t="s">
        <v>19367</v>
      </c>
      <c r="D7407" s="208" t="s">
        <v>19265</v>
      </c>
      <c r="E7407" s="205" t="s">
        <v>13</v>
      </c>
      <c r="F7407" s="205" t="s">
        <v>12</v>
      </c>
      <c r="G7407" s="205" t="s">
        <v>19295</v>
      </c>
      <c r="H7407" s="205" t="s">
        <v>356</v>
      </c>
      <c r="I7407" s="206">
        <v>0</v>
      </c>
      <c r="J7407" t="str">
        <f t="shared" si="464"/>
        <v>BY|Fichtelberg (unbewohnt)</v>
      </c>
      <c r="K7407" t="str">
        <f t="shared" si="462"/>
        <v>BY|Fichtelberg</v>
      </c>
      <c r="L7407" s="380" t="str">
        <f t="shared" si="465"/>
        <v>094729453453</v>
      </c>
      <c r="M7407">
        <f t="shared" si="463"/>
        <v>0</v>
      </c>
    </row>
    <row r="7408" spans="1:13">
      <c r="A7408" s="127" t="s">
        <v>19368</v>
      </c>
      <c r="B7408" s="207" t="s">
        <v>19369</v>
      </c>
      <c r="C7408" s="208" t="s">
        <v>19370</v>
      </c>
      <c r="D7408" s="208" t="s">
        <v>19265</v>
      </c>
      <c r="E7408" s="205" t="s">
        <v>13</v>
      </c>
      <c r="F7408" s="205" t="s">
        <v>12</v>
      </c>
      <c r="G7408" s="205" t="s">
        <v>19368</v>
      </c>
      <c r="H7408" s="205" t="s">
        <v>356</v>
      </c>
      <c r="I7408" s="206">
        <v>0</v>
      </c>
      <c r="J7408" t="str">
        <f t="shared" si="464"/>
        <v>BY|Forst Neustädtlein a.Forst</v>
      </c>
      <c r="K7408" t="str">
        <f t="shared" si="462"/>
        <v>BY|Forst Neustädtlein a.Forst</v>
      </c>
      <c r="L7408" s="380" t="str">
        <f t="shared" si="465"/>
        <v>094729454454</v>
      </c>
      <c r="M7408">
        <f t="shared" si="463"/>
        <v>0</v>
      </c>
    </row>
    <row r="7409" spans="1:13">
      <c r="A7409" s="127" t="s">
        <v>19371</v>
      </c>
      <c r="B7409" s="207" t="s">
        <v>19372</v>
      </c>
      <c r="C7409" s="208" t="s">
        <v>19373</v>
      </c>
      <c r="D7409" s="208" t="s">
        <v>19265</v>
      </c>
      <c r="E7409" s="205" t="s">
        <v>13</v>
      </c>
      <c r="F7409" s="205" t="s">
        <v>12</v>
      </c>
      <c r="G7409" s="205" t="s">
        <v>19371</v>
      </c>
      <c r="H7409" s="205" t="s">
        <v>356</v>
      </c>
      <c r="I7409" s="206">
        <v>0</v>
      </c>
      <c r="J7409" t="str">
        <f t="shared" si="464"/>
        <v>BY|Glashüttener Forst</v>
      </c>
      <c r="K7409" t="str">
        <f t="shared" si="462"/>
        <v>BY|Glashüttener Forst</v>
      </c>
      <c r="L7409" s="380" t="str">
        <f t="shared" si="465"/>
        <v>094729456456</v>
      </c>
      <c r="M7409">
        <f t="shared" si="463"/>
        <v>0</v>
      </c>
    </row>
    <row r="7410" spans="1:13">
      <c r="A7410" s="127" t="s">
        <v>19374</v>
      </c>
      <c r="B7410" s="207" t="s">
        <v>19375</v>
      </c>
      <c r="C7410" s="208" t="s">
        <v>19376</v>
      </c>
      <c r="D7410" s="208" t="s">
        <v>19265</v>
      </c>
      <c r="E7410" s="205" t="s">
        <v>13</v>
      </c>
      <c r="F7410" s="205" t="s">
        <v>12</v>
      </c>
      <c r="G7410" s="205" t="s">
        <v>19374</v>
      </c>
      <c r="H7410" s="205" t="s">
        <v>356</v>
      </c>
      <c r="I7410" s="206">
        <v>0</v>
      </c>
      <c r="J7410" t="str">
        <f t="shared" si="464"/>
        <v>BY|Heinersreuther Forst</v>
      </c>
      <c r="K7410" t="str">
        <f t="shared" si="462"/>
        <v>BY|Heinersreuther Forst</v>
      </c>
      <c r="L7410" s="380" t="str">
        <f t="shared" si="465"/>
        <v>094729458458</v>
      </c>
      <c r="M7410">
        <f t="shared" si="463"/>
        <v>0</v>
      </c>
    </row>
    <row r="7411" spans="1:13">
      <c r="A7411" s="127" t="s">
        <v>19377</v>
      </c>
      <c r="B7411" s="207" t="s">
        <v>19378</v>
      </c>
      <c r="C7411" s="208" t="s">
        <v>19379</v>
      </c>
      <c r="D7411" s="208" t="s">
        <v>19265</v>
      </c>
      <c r="E7411" s="205" t="s">
        <v>13</v>
      </c>
      <c r="F7411" s="205" t="s">
        <v>12</v>
      </c>
      <c r="G7411" s="205" t="s">
        <v>19377</v>
      </c>
      <c r="H7411" s="205" t="s">
        <v>356</v>
      </c>
      <c r="I7411" s="206">
        <v>0</v>
      </c>
      <c r="J7411" t="str">
        <f t="shared" si="464"/>
        <v>BY|Neubauer Forst-Nord</v>
      </c>
      <c r="K7411" t="str">
        <f t="shared" si="462"/>
        <v>BY|Neubauer Forst-Nord</v>
      </c>
      <c r="L7411" s="380" t="str">
        <f t="shared" si="465"/>
        <v>094729463463</v>
      </c>
      <c r="M7411">
        <f t="shared" si="463"/>
        <v>0</v>
      </c>
    </row>
    <row r="7412" spans="1:13">
      <c r="A7412" s="127" t="s">
        <v>19380</v>
      </c>
      <c r="B7412" s="207" t="s">
        <v>19381</v>
      </c>
      <c r="C7412" s="208" t="s">
        <v>19382</v>
      </c>
      <c r="D7412" s="208" t="s">
        <v>19265</v>
      </c>
      <c r="E7412" s="205" t="s">
        <v>13</v>
      </c>
      <c r="F7412" s="205" t="s">
        <v>12</v>
      </c>
      <c r="G7412" s="205" t="s">
        <v>19380</v>
      </c>
      <c r="H7412" s="205" t="s">
        <v>356</v>
      </c>
      <c r="I7412" s="206">
        <v>0</v>
      </c>
      <c r="J7412" t="str">
        <f t="shared" si="464"/>
        <v>BY|Prüll</v>
      </c>
      <c r="K7412" t="str">
        <f t="shared" si="462"/>
        <v>BY|Prüll</v>
      </c>
      <c r="L7412" s="380" t="str">
        <f t="shared" si="465"/>
        <v>094729464464</v>
      </c>
      <c r="M7412">
        <f t="shared" si="463"/>
        <v>0</v>
      </c>
    </row>
    <row r="7413" spans="1:13">
      <c r="A7413" s="127" t="s">
        <v>19383</v>
      </c>
      <c r="B7413" s="207" t="s">
        <v>19384</v>
      </c>
      <c r="C7413" s="208" t="s">
        <v>19385</v>
      </c>
      <c r="D7413" s="208" t="s">
        <v>19265</v>
      </c>
      <c r="E7413" s="205" t="s">
        <v>13</v>
      </c>
      <c r="F7413" s="205" t="s">
        <v>12</v>
      </c>
      <c r="G7413" s="205" t="s">
        <v>19386</v>
      </c>
      <c r="H7413" s="205" t="s">
        <v>356</v>
      </c>
      <c r="I7413" s="206">
        <v>0</v>
      </c>
      <c r="J7413" t="str">
        <f t="shared" si="464"/>
        <v>BY|Veldensteiner Forst</v>
      </c>
      <c r="K7413" t="str">
        <f t="shared" si="462"/>
        <v>BY|Veldensteinerforst</v>
      </c>
      <c r="L7413" s="380" t="str">
        <f t="shared" si="465"/>
        <v>094729468468</v>
      </c>
      <c r="M7413">
        <f t="shared" si="463"/>
        <v>0</v>
      </c>
    </row>
    <row r="7414" spans="1:13">
      <c r="A7414" s="127" t="s">
        <v>19387</v>
      </c>
      <c r="B7414" s="207" t="s">
        <v>19388</v>
      </c>
      <c r="C7414" s="208" t="s">
        <v>19389</v>
      </c>
      <c r="D7414" s="208" t="s">
        <v>19265</v>
      </c>
      <c r="E7414" s="205" t="s">
        <v>13</v>
      </c>
      <c r="F7414" s="205" t="s">
        <v>12</v>
      </c>
      <c r="G7414" s="205" t="s">
        <v>19387</v>
      </c>
      <c r="H7414" s="205" t="s">
        <v>356</v>
      </c>
      <c r="I7414" s="206">
        <v>0</v>
      </c>
      <c r="J7414" t="str">
        <f t="shared" si="464"/>
        <v>BY|Waidacher Forst</v>
      </c>
      <c r="K7414" t="str">
        <f t="shared" si="462"/>
        <v>BY|Waidacher Forst</v>
      </c>
      <c r="L7414" s="380" t="str">
        <f t="shared" si="465"/>
        <v>094729469469</v>
      </c>
      <c r="M7414">
        <f t="shared" si="463"/>
        <v>0</v>
      </c>
    </row>
    <row r="7415" spans="1:13">
      <c r="A7415" s="127" t="s">
        <v>19390</v>
      </c>
      <c r="B7415" s="207" t="s">
        <v>19391</v>
      </c>
      <c r="C7415" s="208" t="s">
        <v>19392</v>
      </c>
      <c r="D7415" s="208" t="s">
        <v>19265</v>
      </c>
      <c r="E7415" s="205" t="s">
        <v>13</v>
      </c>
      <c r="F7415" s="205" t="s">
        <v>12</v>
      </c>
      <c r="G7415" s="205" t="s">
        <v>19390</v>
      </c>
      <c r="H7415" s="205" t="s">
        <v>356</v>
      </c>
      <c r="I7415" s="206">
        <v>0</v>
      </c>
      <c r="J7415" t="str">
        <f t="shared" si="464"/>
        <v>BY|Warmensteinacher Forst-Nord</v>
      </c>
      <c r="K7415" t="str">
        <f t="shared" si="462"/>
        <v>BY|Warmensteinacher Forst-Nord</v>
      </c>
      <c r="L7415" s="380" t="str">
        <f t="shared" si="465"/>
        <v>094729470470</v>
      </c>
      <c r="M7415">
        <f t="shared" si="463"/>
        <v>0</v>
      </c>
    </row>
    <row r="7416" spans="1:13">
      <c r="A7416" s="127" t="s">
        <v>19393</v>
      </c>
      <c r="B7416" s="207" t="s">
        <v>19394</v>
      </c>
      <c r="C7416" s="208" t="s">
        <v>19395</v>
      </c>
      <c r="D7416" s="208" t="s">
        <v>19396</v>
      </c>
      <c r="E7416" s="205" t="s">
        <v>13</v>
      </c>
      <c r="F7416" s="205" t="s">
        <v>12</v>
      </c>
      <c r="G7416" s="205" t="s">
        <v>19397</v>
      </c>
      <c r="H7416" s="205" t="s">
        <v>356</v>
      </c>
      <c r="I7416" s="206">
        <v>4149</v>
      </c>
      <c r="J7416" t="str">
        <f t="shared" si="464"/>
        <v>BY|Ahorn (Kreis Coburg)</v>
      </c>
      <c r="K7416" t="str">
        <f t="shared" si="462"/>
        <v>BY|Ahorn</v>
      </c>
      <c r="L7416" s="380" t="str">
        <f t="shared" si="465"/>
        <v>094730112112</v>
      </c>
      <c r="M7416">
        <f t="shared" si="463"/>
        <v>4149</v>
      </c>
    </row>
    <row r="7417" spans="1:13">
      <c r="A7417" s="127" t="s">
        <v>19398</v>
      </c>
      <c r="B7417" s="207" t="s">
        <v>19399</v>
      </c>
      <c r="C7417" s="208" t="s">
        <v>19400</v>
      </c>
      <c r="D7417" s="208" t="s">
        <v>19396</v>
      </c>
      <c r="E7417" s="205" t="s">
        <v>13</v>
      </c>
      <c r="F7417" s="205" t="s">
        <v>12</v>
      </c>
      <c r="G7417" s="205" t="s">
        <v>19398</v>
      </c>
      <c r="H7417" s="205" t="s">
        <v>356</v>
      </c>
      <c r="I7417" s="206">
        <v>3596</v>
      </c>
      <c r="J7417" t="str">
        <f t="shared" si="464"/>
        <v>BY|Dörfles-Esbach</v>
      </c>
      <c r="K7417" t="str">
        <f t="shared" si="462"/>
        <v>BY|Dörfles-Esbach</v>
      </c>
      <c r="L7417" s="380" t="str">
        <f t="shared" si="465"/>
        <v>094730120120</v>
      </c>
      <c r="M7417">
        <f t="shared" si="463"/>
        <v>3596</v>
      </c>
    </row>
    <row r="7418" spans="1:13">
      <c r="A7418" s="127" t="s">
        <v>19401</v>
      </c>
      <c r="B7418" s="207" t="s">
        <v>19402</v>
      </c>
      <c r="C7418" s="208" t="s">
        <v>19403</v>
      </c>
      <c r="D7418" s="208" t="s">
        <v>19396</v>
      </c>
      <c r="E7418" s="205" t="s">
        <v>13</v>
      </c>
      <c r="F7418" s="205" t="s">
        <v>12</v>
      </c>
      <c r="G7418" s="205" t="s">
        <v>19401</v>
      </c>
      <c r="H7418" s="205" t="s">
        <v>356</v>
      </c>
      <c r="I7418" s="206">
        <v>6258</v>
      </c>
      <c r="J7418" t="str">
        <f t="shared" si="464"/>
        <v>BY|Ebersdorf b.Coburg</v>
      </c>
      <c r="K7418" t="str">
        <f t="shared" si="462"/>
        <v>BY|Ebersdorf b.Coburg</v>
      </c>
      <c r="L7418" s="380" t="str">
        <f t="shared" si="465"/>
        <v>094730121121</v>
      </c>
      <c r="M7418">
        <f t="shared" si="463"/>
        <v>6258</v>
      </c>
    </row>
    <row r="7419" spans="1:13">
      <c r="A7419" s="127" t="s">
        <v>19404</v>
      </c>
      <c r="B7419" s="207" t="s">
        <v>19405</v>
      </c>
      <c r="C7419" s="208" t="s">
        <v>19406</v>
      </c>
      <c r="D7419" s="208" t="s">
        <v>19396</v>
      </c>
      <c r="E7419" s="205" t="s">
        <v>13</v>
      </c>
      <c r="F7419" s="205" t="s">
        <v>12</v>
      </c>
      <c r="G7419" s="205" t="s">
        <v>19404</v>
      </c>
      <c r="H7419" s="205" t="s">
        <v>356</v>
      </c>
      <c r="I7419" s="206">
        <v>2639</v>
      </c>
      <c r="J7419" t="str">
        <f t="shared" si="464"/>
        <v>BY|Großheirath</v>
      </c>
      <c r="K7419" t="str">
        <f t="shared" si="462"/>
        <v>BY|Großheirath</v>
      </c>
      <c r="L7419" s="380" t="str">
        <f t="shared" si="465"/>
        <v>094730132132</v>
      </c>
      <c r="M7419">
        <f t="shared" si="463"/>
        <v>2639</v>
      </c>
    </row>
    <row r="7420" spans="1:13">
      <c r="A7420" s="127" t="s">
        <v>19407</v>
      </c>
      <c r="B7420" s="207" t="s">
        <v>19408</v>
      </c>
      <c r="C7420" s="208" t="s">
        <v>19409</v>
      </c>
      <c r="D7420" s="208" t="s">
        <v>19396</v>
      </c>
      <c r="E7420" s="205" t="s">
        <v>13</v>
      </c>
      <c r="F7420" s="205" t="s">
        <v>12</v>
      </c>
      <c r="G7420" s="205" t="s">
        <v>19410</v>
      </c>
      <c r="H7420" s="205" t="s">
        <v>12875</v>
      </c>
      <c r="I7420" s="206">
        <v>2763</v>
      </c>
      <c r="J7420" t="str">
        <f t="shared" si="464"/>
        <v>BY|Grub a.Forst</v>
      </c>
      <c r="K7420" t="str">
        <f t="shared" si="462"/>
        <v>BY|Grub a.Forst (VGem)</v>
      </c>
      <c r="L7420" s="380" t="str">
        <f t="shared" si="465"/>
        <v>094735418134</v>
      </c>
      <c r="M7420">
        <f t="shared" si="463"/>
        <v>4250</v>
      </c>
    </row>
    <row r="7421" spans="1:13">
      <c r="A7421" s="127" t="s">
        <v>19411</v>
      </c>
      <c r="B7421" s="207" t="s">
        <v>19412</v>
      </c>
      <c r="C7421" s="208" t="s">
        <v>19413</v>
      </c>
      <c r="D7421" s="208" t="s">
        <v>19396</v>
      </c>
      <c r="E7421" s="205" t="s">
        <v>13</v>
      </c>
      <c r="F7421" s="205" t="s">
        <v>12</v>
      </c>
      <c r="G7421" s="205" t="s">
        <v>19411</v>
      </c>
      <c r="H7421" s="205" t="s">
        <v>356</v>
      </c>
      <c r="I7421" s="206">
        <v>2363</v>
      </c>
      <c r="J7421" t="str">
        <f t="shared" si="464"/>
        <v>BY|Itzgrund</v>
      </c>
      <c r="K7421" t="str">
        <f t="shared" si="462"/>
        <v>BY|Itzgrund</v>
      </c>
      <c r="L7421" s="380" t="str">
        <f t="shared" si="465"/>
        <v>094730138138</v>
      </c>
      <c r="M7421">
        <f t="shared" si="463"/>
        <v>2363</v>
      </c>
    </row>
    <row r="7422" spans="1:13">
      <c r="A7422" s="127" t="s">
        <v>19414</v>
      </c>
      <c r="B7422" s="207" t="s">
        <v>19415</v>
      </c>
      <c r="C7422" s="208" t="s">
        <v>19416</v>
      </c>
      <c r="D7422" s="208" t="s">
        <v>19396</v>
      </c>
      <c r="E7422" s="205" t="s">
        <v>13</v>
      </c>
      <c r="F7422" s="205" t="s">
        <v>12</v>
      </c>
      <c r="G7422" s="205" t="s">
        <v>19414</v>
      </c>
      <c r="H7422" s="205" t="s">
        <v>356</v>
      </c>
      <c r="I7422" s="206">
        <v>4553</v>
      </c>
      <c r="J7422" t="str">
        <f t="shared" si="464"/>
        <v>BY|Lautertal</v>
      </c>
      <c r="K7422" t="str">
        <f t="shared" si="462"/>
        <v>BY|Lautertal</v>
      </c>
      <c r="L7422" s="380" t="str">
        <f t="shared" si="465"/>
        <v>094730141141</v>
      </c>
      <c r="M7422">
        <f t="shared" si="463"/>
        <v>4553</v>
      </c>
    </row>
    <row r="7423" spans="1:13">
      <c r="A7423" s="127" t="s">
        <v>19417</v>
      </c>
      <c r="B7423" s="207" t="s">
        <v>19418</v>
      </c>
      <c r="C7423" s="208" t="s">
        <v>19419</v>
      </c>
      <c r="D7423" s="208" t="s">
        <v>19396</v>
      </c>
      <c r="E7423" s="205" t="s">
        <v>13</v>
      </c>
      <c r="F7423" s="205" t="s">
        <v>12</v>
      </c>
      <c r="G7423" s="205" t="s">
        <v>19417</v>
      </c>
      <c r="H7423" s="205" t="s">
        <v>356</v>
      </c>
      <c r="I7423" s="206">
        <v>3630</v>
      </c>
      <c r="J7423" t="str">
        <f t="shared" si="464"/>
        <v>BY|Meeder</v>
      </c>
      <c r="K7423" t="str">
        <f t="shared" si="462"/>
        <v>BY|Meeder</v>
      </c>
      <c r="L7423" s="380" t="str">
        <f t="shared" si="465"/>
        <v>094730144144</v>
      </c>
      <c r="M7423">
        <f t="shared" si="463"/>
        <v>3630</v>
      </c>
    </row>
    <row r="7424" spans="1:13">
      <c r="A7424" s="127" t="s">
        <v>19420</v>
      </c>
      <c r="B7424" s="207" t="s">
        <v>19421</v>
      </c>
      <c r="C7424" s="208" t="s">
        <v>19422</v>
      </c>
      <c r="D7424" s="208" t="s">
        <v>19396</v>
      </c>
      <c r="E7424" s="205" t="s">
        <v>13</v>
      </c>
      <c r="F7424" s="205" t="s">
        <v>12</v>
      </c>
      <c r="G7424" s="205" t="s">
        <v>19423</v>
      </c>
      <c r="H7424" s="205" t="s">
        <v>356</v>
      </c>
      <c r="I7424" s="206">
        <v>15089</v>
      </c>
      <c r="J7424" t="str">
        <f t="shared" si="464"/>
        <v>BY|Neustadt b.Coburg</v>
      </c>
      <c r="K7424" t="str">
        <f t="shared" si="462"/>
        <v>BY|Neustadt b.Coburg, GKSt</v>
      </c>
      <c r="L7424" s="380" t="str">
        <f t="shared" si="465"/>
        <v>094730151151</v>
      </c>
      <c r="M7424">
        <f t="shared" si="463"/>
        <v>15089</v>
      </c>
    </row>
    <row r="7425" spans="1:13">
      <c r="A7425" s="127" t="s">
        <v>19424</v>
      </c>
      <c r="B7425" s="207" t="s">
        <v>19425</v>
      </c>
      <c r="C7425" s="208" t="s">
        <v>19409</v>
      </c>
      <c r="D7425" s="208" t="s">
        <v>19396</v>
      </c>
      <c r="E7425" s="205" t="s">
        <v>13</v>
      </c>
      <c r="F7425" s="205" t="s">
        <v>12</v>
      </c>
      <c r="G7425" s="205" t="s">
        <v>19410</v>
      </c>
      <c r="H7425" s="205" t="s">
        <v>12875</v>
      </c>
      <c r="I7425" s="206">
        <v>1487</v>
      </c>
      <c r="J7425" t="str">
        <f t="shared" si="464"/>
        <v>BY|Niederfüllbach</v>
      </c>
      <c r="K7425" t="str">
        <f t="shared" si="462"/>
        <v>BY|Grub a.Forst (VGem)</v>
      </c>
      <c r="L7425" s="380" t="str">
        <f t="shared" si="465"/>
        <v>094735418153</v>
      </c>
      <c r="M7425">
        <f t="shared" si="463"/>
        <v>4250</v>
      </c>
    </row>
    <row r="7426" spans="1:13">
      <c r="A7426" s="127" t="s">
        <v>19426</v>
      </c>
      <c r="B7426" s="207" t="s">
        <v>19427</v>
      </c>
      <c r="C7426" s="208" t="s">
        <v>19428</v>
      </c>
      <c r="D7426" s="208" t="s">
        <v>19396</v>
      </c>
      <c r="E7426" s="205" t="s">
        <v>13</v>
      </c>
      <c r="F7426" s="205" t="s">
        <v>12</v>
      </c>
      <c r="G7426" s="205" t="s">
        <v>19429</v>
      </c>
      <c r="H7426" s="205" t="s">
        <v>356</v>
      </c>
      <c r="I7426" s="206">
        <v>6643</v>
      </c>
      <c r="J7426" t="str">
        <f t="shared" si="464"/>
        <v>BY|Bad Rodach</v>
      </c>
      <c r="K7426" t="str">
        <f t="shared" si="462"/>
        <v>BY|Bad Rodach, St</v>
      </c>
      <c r="L7426" s="380" t="str">
        <f t="shared" si="465"/>
        <v>094730158158</v>
      </c>
      <c r="M7426">
        <f t="shared" si="463"/>
        <v>6643</v>
      </c>
    </row>
    <row r="7427" spans="1:13">
      <c r="A7427" s="127" t="s">
        <v>19430</v>
      </c>
      <c r="B7427" s="207" t="s">
        <v>19431</v>
      </c>
      <c r="C7427" s="208" t="s">
        <v>19432</v>
      </c>
      <c r="D7427" s="208" t="s">
        <v>19396</v>
      </c>
      <c r="E7427" s="205" t="s">
        <v>13</v>
      </c>
      <c r="F7427" s="205" t="s">
        <v>12</v>
      </c>
      <c r="G7427" s="205" t="s">
        <v>19433</v>
      </c>
      <c r="H7427" s="205" t="s">
        <v>356</v>
      </c>
      <c r="I7427" s="206">
        <v>12947</v>
      </c>
      <c r="J7427" t="str">
        <f t="shared" si="464"/>
        <v>BY|Rödental</v>
      </c>
      <c r="K7427" t="str">
        <f t="shared" ref="K7427:K7490" si="466">E7427 &amp; "|" &amp; G7427</f>
        <v>BY|Rödental, St</v>
      </c>
      <c r="L7427" s="380" t="str">
        <f t="shared" si="465"/>
        <v>094730159159</v>
      </c>
      <c r="M7427">
        <f t="shared" ref="M7427:M7490" si="467">SUMIF($C:$C, $C7427, $I:$I)</f>
        <v>12947</v>
      </c>
    </row>
    <row r="7428" spans="1:13">
      <c r="A7428" s="127" t="s">
        <v>19434</v>
      </c>
      <c r="B7428" s="207" t="s">
        <v>19435</v>
      </c>
      <c r="C7428" s="208" t="s">
        <v>19436</v>
      </c>
      <c r="D7428" s="208" t="s">
        <v>19396</v>
      </c>
      <c r="E7428" s="205" t="s">
        <v>13</v>
      </c>
      <c r="F7428" s="205" t="s">
        <v>12</v>
      </c>
      <c r="G7428" s="205" t="s">
        <v>19437</v>
      </c>
      <c r="H7428" s="205" t="s">
        <v>356</v>
      </c>
      <c r="I7428" s="206">
        <v>3942</v>
      </c>
      <c r="J7428" t="str">
        <f t="shared" si="464"/>
        <v>BY|Seßlach</v>
      </c>
      <c r="K7428" t="str">
        <f t="shared" si="466"/>
        <v>BY|Seßlach, St</v>
      </c>
      <c r="L7428" s="380" t="str">
        <f t="shared" si="465"/>
        <v>094730165165</v>
      </c>
      <c r="M7428">
        <f t="shared" si="467"/>
        <v>3942</v>
      </c>
    </row>
    <row r="7429" spans="1:13">
      <c r="A7429" s="127" t="s">
        <v>19438</v>
      </c>
      <c r="B7429" s="207" t="s">
        <v>19439</v>
      </c>
      <c r="C7429" s="208" t="s">
        <v>19440</v>
      </c>
      <c r="D7429" s="208" t="s">
        <v>19396</v>
      </c>
      <c r="E7429" s="205" t="s">
        <v>13</v>
      </c>
      <c r="F7429" s="205" t="s">
        <v>12</v>
      </c>
      <c r="G7429" s="205" t="s">
        <v>19438</v>
      </c>
      <c r="H7429" s="205" t="s">
        <v>356</v>
      </c>
      <c r="I7429" s="206">
        <v>4527</v>
      </c>
      <c r="J7429" t="str">
        <f t="shared" si="464"/>
        <v>BY|Sonnefeld</v>
      </c>
      <c r="K7429" t="str">
        <f t="shared" si="466"/>
        <v>BY|Sonnefeld</v>
      </c>
      <c r="L7429" s="380" t="str">
        <f t="shared" si="465"/>
        <v>094730166166</v>
      </c>
      <c r="M7429">
        <f t="shared" si="467"/>
        <v>4527</v>
      </c>
    </row>
    <row r="7430" spans="1:13">
      <c r="A7430" s="127" t="s">
        <v>19441</v>
      </c>
      <c r="B7430" s="207" t="s">
        <v>19442</v>
      </c>
      <c r="C7430" s="208" t="s">
        <v>19443</v>
      </c>
      <c r="D7430" s="208" t="s">
        <v>19396</v>
      </c>
      <c r="E7430" s="205" t="s">
        <v>13</v>
      </c>
      <c r="F7430" s="205" t="s">
        <v>12</v>
      </c>
      <c r="G7430" s="205" t="s">
        <v>19441</v>
      </c>
      <c r="H7430" s="205" t="s">
        <v>356</v>
      </c>
      <c r="I7430" s="206">
        <v>4315</v>
      </c>
      <c r="J7430" t="str">
        <f t="shared" ref="J7430:J7493" si="468">E7430 &amp; "|" &amp; A7430</f>
        <v>BY|Untersiemau</v>
      </c>
      <c r="K7430" t="str">
        <f t="shared" si="466"/>
        <v>BY|Untersiemau</v>
      </c>
      <c r="L7430" s="380" t="str">
        <f t="shared" ref="L7430:L7493" si="469">C7430 &amp; RIGHT(B7430,3)</f>
        <v>094730170170</v>
      </c>
      <c r="M7430">
        <f t="shared" si="467"/>
        <v>4315</v>
      </c>
    </row>
    <row r="7431" spans="1:13">
      <c r="A7431" s="127" t="s">
        <v>19444</v>
      </c>
      <c r="B7431" s="207" t="s">
        <v>19445</v>
      </c>
      <c r="C7431" s="208" t="s">
        <v>19446</v>
      </c>
      <c r="D7431" s="208" t="s">
        <v>19396</v>
      </c>
      <c r="E7431" s="205" t="s">
        <v>13</v>
      </c>
      <c r="F7431" s="205" t="s">
        <v>12</v>
      </c>
      <c r="G7431" s="205" t="s">
        <v>19444</v>
      </c>
      <c r="H7431" s="205" t="s">
        <v>356</v>
      </c>
      <c r="I7431" s="206">
        <v>3171</v>
      </c>
      <c r="J7431" t="str">
        <f t="shared" si="468"/>
        <v>BY|Weidhausen b.Coburg</v>
      </c>
      <c r="K7431" t="str">
        <f t="shared" si="466"/>
        <v>BY|Weidhausen b.Coburg</v>
      </c>
      <c r="L7431" s="380" t="str">
        <f t="shared" si="469"/>
        <v>094730174174</v>
      </c>
      <c r="M7431">
        <f t="shared" si="467"/>
        <v>3171</v>
      </c>
    </row>
    <row r="7432" spans="1:13">
      <c r="A7432" s="127" t="s">
        <v>19447</v>
      </c>
      <c r="B7432" s="207" t="s">
        <v>19448</v>
      </c>
      <c r="C7432" s="208" t="s">
        <v>19449</v>
      </c>
      <c r="D7432" s="208" t="s">
        <v>19396</v>
      </c>
      <c r="E7432" s="205" t="s">
        <v>13</v>
      </c>
      <c r="F7432" s="205" t="s">
        <v>12</v>
      </c>
      <c r="G7432" s="205" t="s">
        <v>19447</v>
      </c>
      <c r="H7432" s="205" t="s">
        <v>356</v>
      </c>
      <c r="I7432" s="206">
        <v>5187</v>
      </c>
      <c r="J7432" t="str">
        <f t="shared" si="468"/>
        <v>BY|Weitramsdorf</v>
      </c>
      <c r="K7432" t="str">
        <f t="shared" si="466"/>
        <v>BY|Weitramsdorf</v>
      </c>
      <c r="L7432" s="380" t="str">
        <f t="shared" si="469"/>
        <v>094730175175</v>
      </c>
      <c r="M7432">
        <f t="shared" si="467"/>
        <v>5187</v>
      </c>
    </row>
    <row r="7433" spans="1:13">
      <c r="A7433" s="127" t="s">
        <v>19450</v>
      </c>
      <c r="B7433" s="207" t="s">
        <v>19451</v>
      </c>
      <c r="C7433" s="208" t="s">
        <v>19452</v>
      </c>
      <c r="D7433" s="208" t="s">
        <v>19396</v>
      </c>
      <c r="E7433" s="205" t="s">
        <v>13</v>
      </c>
      <c r="F7433" s="205" t="s">
        <v>12</v>
      </c>
      <c r="G7433" s="205" t="s">
        <v>19450</v>
      </c>
      <c r="H7433" s="205" t="s">
        <v>356</v>
      </c>
      <c r="I7433" s="206">
        <v>0</v>
      </c>
      <c r="J7433" t="str">
        <f t="shared" si="468"/>
        <v>BY|Callenberger Forst-West</v>
      </c>
      <c r="K7433" t="str">
        <f t="shared" si="466"/>
        <v>BY|Callenberger Forst-West</v>
      </c>
      <c r="L7433" s="380" t="str">
        <f t="shared" si="469"/>
        <v>094739452452</v>
      </c>
      <c r="M7433">
        <f t="shared" si="467"/>
        <v>0</v>
      </c>
    </row>
    <row r="7434" spans="1:13">
      <c r="A7434" s="127" t="s">
        <v>19453</v>
      </c>
      <c r="B7434" s="207" t="s">
        <v>19454</v>
      </c>
      <c r="C7434" s="208" t="s">
        <v>19455</v>
      </c>
      <c r="D7434" s="208" t="s">
        <v>19396</v>
      </c>
      <c r="E7434" s="205" t="s">
        <v>13</v>
      </c>
      <c r="F7434" s="205" t="s">
        <v>12</v>
      </c>
      <c r="G7434" s="205" t="s">
        <v>19453</v>
      </c>
      <c r="H7434" s="205" t="s">
        <v>356</v>
      </c>
      <c r="I7434" s="206">
        <v>0</v>
      </c>
      <c r="J7434" t="str">
        <f t="shared" si="468"/>
        <v>BY|Gellnhausen</v>
      </c>
      <c r="K7434" t="str">
        <f t="shared" si="466"/>
        <v>BY|Gellnhausen</v>
      </c>
      <c r="L7434" s="380" t="str">
        <f t="shared" si="469"/>
        <v>094739453453</v>
      </c>
      <c r="M7434">
        <f t="shared" si="467"/>
        <v>0</v>
      </c>
    </row>
    <row r="7435" spans="1:13">
      <c r="A7435" s="127" t="s">
        <v>19456</v>
      </c>
      <c r="B7435" s="207" t="s">
        <v>19457</v>
      </c>
      <c r="C7435" s="208" t="s">
        <v>19458</v>
      </c>
      <c r="D7435" s="208" t="s">
        <v>19396</v>
      </c>
      <c r="E7435" s="205" t="s">
        <v>13</v>
      </c>
      <c r="F7435" s="205" t="s">
        <v>12</v>
      </c>
      <c r="G7435" s="205" t="s">
        <v>19456</v>
      </c>
      <c r="H7435" s="205" t="s">
        <v>356</v>
      </c>
      <c r="I7435" s="206">
        <v>0</v>
      </c>
      <c r="J7435" t="str">
        <f t="shared" si="468"/>
        <v>BY|Köllnholz</v>
      </c>
      <c r="K7435" t="str">
        <f t="shared" si="466"/>
        <v>BY|Köllnholz</v>
      </c>
      <c r="L7435" s="380" t="str">
        <f t="shared" si="469"/>
        <v>094739454454</v>
      </c>
      <c r="M7435">
        <f t="shared" si="467"/>
        <v>0</v>
      </c>
    </row>
    <row r="7436" spans="1:13">
      <c r="A7436" s="127" t="s">
        <v>19459</v>
      </c>
      <c r="B7436" s="207" t="s">
        <v>19460</v>
      </c>
      <c r="C7436" s="208" t="s">
        <v>19461</v>
      </c>
      <c r="D7436" s="208" t="s">
        <v>19462</v>
      </c>
      <c r="E7436" s="205" t="s">
        <v>13</v>
      </c>
      <c r="F7436" s="205" t="s">
        <v>12</v>
      </c>
      <c r="G7436" s="205" t="s">
        <v>19463</v>
      </c>
      <c r="H7436" s="205" t="s">
        <v>12875</v>
      </c>
      <c r="I7436" s="206">
        <v>2031</v>
      </c>
      <c r="J7436" t="str">
        <f t="shared" si="468"/>
        <v>BY|Dormitz</v>
      </c>
      <c r="K7436" t="str">
        <f t="shared" si="466"/>
        <v>BY|Dormitz (VGem)</v>
      </c>
      <c r="L7436" s="380" t="str">
        <f t="shared" si="469"/>
        <v>094745426119</v>
      </c>
      <c r="M7436">
        <f t="shared" si="467"/>
        <v>4877</v>
      </c>
    </row>
    <row r="7437" spans="1:13">
      <c r="A7437" s="127" t="s">
        <v>19464</v>
      </c>
      <c r="B7437" s="207" t="s">
        <v>19465</v>
      </c>
      <c r="C7437" s="208" t="s">
        <v>19466</v>
      </c>
      <c r="D7437" s="208" t="s">
        <v>19462</v>
      </c>
      <c r="E7437" s="205" t="s">
        <v>13</v>
      </c>
      <c r="F7437" s="205" t="s">
        <v>12</v>
      </c>
      <c r="G7437" s="205" t="s">
        <v>19467</v>
      </c>
      <c r="H7437" s="205" t="s">
        <v>12875</v>
      </c>
      <c r="I7437" s="206">
        <v>7041</v>
      </c>
      <c r="J7437" t="str">
        <f t="shared" si="468"/>
        <v>BY|Ebermannstadt</v>
      </c>
      <c r="K7437" t="str">
        <f t="shared" si="466"/>
        <v>BY|Ebermannstadt (VGem)</v>
      </c>
      <c r="L7437" s="380" t="str">
        <f t="shared" si="469"/>
        <v>094745420121</v>
      </c>
      <c r="M7437">
        <f t="shared" si="467"/>
        <v>8191</v>
      </c>
    </row>
    <row r="7438" spans="1:13">
      <c r="A7438" s="127" t="s">
        <v>19468</v>
      </c>
      <c r="B7438" s="207" t="s">
        <v>19469</v>
      </c>
      <c r="C7438" s="208" t="s">
        <v>19470</v>
      </c>
      <c r="D7438" s="208" t="s">
        <v>19462</v>
      </c>
      <c r="E7438" s="205" t="s">
        <v>13</v>
      </c>
      <c r="F7438" s="205" t="s">
        <v>12</v>
      </c>
      <c r="G7438" s="205" t="s">
        <v>19471</v>
      </c>
      <c r="H7438" s="205" t="s">
        <v>12875</v>
      </c>
      <c r="I7438" s="206">
        <v>2546</v>
      </c>
      <c r="J7438" t="str">
        <f t="shared" si="468"/>
        <v>BY|Effeltrich</v>
      </c>
      <c r="K7438" t="str">
        <f t="shared" si="466"/>
        <v>BY|Effeltrich (VGem)</v>
      </c>
      <c r="L7438" s="380" t="str">
        <f t="shared" si="469"/>
        <v>094745425122</v>
      </c>
      <c r="M7438">
        <f t="shared" si="467"/>
        <v>4083</v>
      </c>
    </row>
    <row r="7439" spans="1:13">
      <c r="A7439" s="127" t="s">
        <v>19472</v>
      </c>
      <c r="B7439" s="207" t="s">
        <v>19473</v>
      </c>
      <c r="C7439" s="208" t="s">
        <v>19474</v>
      </c>
      <c r="D7439" s="208" t="s">
        <v>19462</v>
      </c>
      <c r="E7439" s="205" t="s">
        <v>13</v>
      </c>
      <c r="F7439" s="205" t="s">
        <v>12</v>
      </c>
      <c r="G7439" s="205" t="s">
        <v>19475</v>
      </c>
      <c r="H7439" s="205" t="s">
        <v>356</v>
      </c>
      <c r="I7439" s="206">
        <v>6639</v>
      </c>
      <c r="J7439" t="str">
        <f t="shared" si="468"/>
        <v>BY|Eggolsheim</v>
      </c>
      <c r="K7439" t="str">
        <f t="shared" si="466"/>
        <v>BY|Eggolsheim, M</v>
      </c>
      <c r="L7439" s="380" t="str">
        <f t="shared" si="469"/>
        <v>094740123123</v>
      </c>
      <c r="M7439">
        <f t="shared" si="467"/>
        <v>6639</v>
      </c>
    </row>
    <row r="7440" spans="1:13">
      <c r="A7440" s="127" t="s">
        <v>19476</v>
      </c>
      <c r="B7440" s="207" t="s">
        <v>19477</v>
      </c>
      <c r="C7440" s="208" t="s">
        <v>19478</v>
      </c>
      <c r="D7440" s="208" t="s">
        <v>19462</v>
      </c>
      <c r="E7440" s="205" t="s">
        <v>13</v>
      </c>
      <c r="F7440" s="205" t="s">
        <v>12</v>
      </c>
      <c r="G7440" s="205" t="s">
        <v>19479</v>
      </c>
      <c r="H7440" s="205" t="s">
        <v>356</v>
      </c>
      <c r="I7440" s="206">
        <v>2103</v>
      </c>
      <c r="J7440" t="str">
        <f t="shared" si="468"/>
        <v>BY|Egloffstein</v>
      </c>
      <c r="K7440" t="str">
        <f t="shared" si="466"/>
        <v>BY|Egloffstein, M</v>
      </c>
      <c r="L7440" s="380" t="str">
        <f t="shared" si="469"/>
        <v>094740124124</v>
      </c>
      <c r="M7440">
        <f t="shared" si="467"/>
        <v>2103</v>
      </c>
    </row>
    <row r="7441" spans="1:13">
      <c r="A7441" s="127" t="s">
        <v>19480</v>
      </c>
      <c r="B7441" s="207" t="s">
        <v>19481</v>
      </c>
      <c r="C7441" s="208" t="s">
        <v>19482</v>
      </c>
      <c r="D7441" s="208" t="s">
        <v>19462</v>
      </c>
      <c r="E7441" s="205" t="s">
        <v>13</v>
      </c>
      <c r="F7441" s="205" t="s">
        <v>12</v>
      </c>
      <c r="G7441" s="205" t="s">
        <v>19483</v>
      </c>
      <c r="H7441" s="205" t="s">
        <v>356</v>
      </c>
      <c r="I7441" s="206">
        <v>33610</v>
      </c>
      <c r="J7441" t="str">
        <f t="shared" si="468"/>
        <v>BY|Forchheim</v>
      </c>
      <c r="K7441" t="str">
        <f t="shared" si="466"/>
        <v>BY|Forchheim, GKSt</v>
      </c>
      <c r="L7441" s="380" t="str">
        <f t="shared" si="469"/>
        <v>094740126126</v>
      </c>
      <c r="M7441">
        <f t="shared" si="467"/>
        <v>33610</v>
      </c>
    </row>
    <row r="7442" spans="1:13">
      <c r="A7442" s="127" t="s">
        <v>19484</v>
      </c>
      <c r="B7442" s="207" t="s">
        <v>19485</v>
      </c>
      <c r="C7442" s="208" t="s">
        <v>19486</v>
      </c>
      <c r="D7442" s="208" t="s">
        <v>19462</v>
      </c>
      <c r="E7442" s="205" t="s">
        <v>13</v>
      </c>
      <c r="F7442" s="205" t="s">
        <v>12</v>
      </c>
      <c r="G7442" s="205" t="s">
        <v>19487</v>
      </c>
      <c r="H7442" s="205" t="s">
        <v>356</v>
      </c>
      <c r="I7442" s="206">
        <v>4405</v>
      </c>
      <c r="J7442" t="str">
        <f t="shared" si="468"/>
        <v>BY|Gößweinstein</v>
      </c>
      <c r="K7442" t="str">
        <f t="shared" si="466"/>
        <v>BY|Gößweinstein, M</v>
      </c>
      <c r="L7442" s="380" t="str">
        <f t="shared" si="469"/>
        <v>094740129129</v>
      </c>
      <c r="M7442">
        <f t="shared" si="467"/>
        <v>4405</v>
      </c>
    </row>
    <row r="7443" spans="1:13">
      <c r="A7443" s="127" t="s">
        <v>19488</v>
      </c>
      <c r="B7443" s="207" t="s">
        <v>19489</v>
      </c>
      <c r="C7443" s="208" t="s">
        <v>19490</v>
      </c>
      <c r="D7443" s="208" t="s">
        <v>19462</v>
      </c>
      <c r="E7443" s="205" t="s">
        <v>13</v>
      </c>
      <c r="F7443" s="205" t="s">
        <v>12</v>
      </c>
      <c r="G7443" s="205" t="s">
        <v>19491</v>
      </c>
      <c r="H7443" s="205" t="s">
        <v>12875</v>
      </c>
      <c r="I7443" s="206">
        <v>4248</v>
      </c>
      <c r="J7443" t="str">
        <f t="shared" si="468"/>
        <v>BY|Gräfenberg</v>
      </c>
      <c r="K7443" t="str">
        <f t="shared" si="466"/>
        <v>BY|Gräfenberg (VGem)</v>
      </c>
      <c r="L7443" s="380" t="str">
        <f t="shared" si="469"/>
        <v>094745427132</v>
      </c>
      <c r="M7443">
        <f t="shared" si="467"/>
        <v>6981</v>
      </c>
    </row>
    <row r="7444" spans="1:13">
      <c r="A7444" s="127" t="s">
        <v>19492</v>
      </c>
      <c r="B7444" s="207" t="s">
        <v>19493</v>
      </c>
      <c r="C7444" s="208" t="s">
        <v>19494</v>
      </c>
      <c r="D7444" s="208" t="s">
        <v>19462</v>
      </c>
      <c r="E7444" s="205" t="s">
        <v>13</v>
      </c>
      <c r="F7444" s="205" t="s">
        <v>12</v>
      </c>
      <c r="G7444" s="205" t="s">
        <v>19492</v>
      </c>
      <c r="H7444" s="205" t="s">
        <v>356</v>
      </c>
      <c r="I7444" s="206">
        <v>4258</v>
      </c>
      <c r="J7444" t="str">
        <f t="shared" si="468"/>
        <v>BY|Hallerndorf</v>
      </c>
      <c r="K7444" t="str">
        <f t="shared" si="466"/>
        <v>BY|Hallerndorf</v>
      </c>
      <c r="L7444" s="380" t="str">
        <f t="shared" si="469"/>
        <v>094740133133</v>
      </c>
      <c r="M7444">
        <f t="shared" si="467"/>
        <v>4258</v>
      </c>
    </row>
    <row r="7445" spans="1:13">
      <c r="A7445" s="127" t="s">
        <v>19495</v>
      </c>
      <c r="B7445" s="207" t="s">
        <v>19496</v>
      </c>
      <c r="C7445" s="208" t="s">
        <v>19497</v>
      </c>
      <c r="D7445" s="208" t="s">
        <v>19462</v>
      </c>
      <c r="E7445" s="205" t="s">
        <v>13</v>
      </c>
      <c r="F7445" s="205" t="s">
        <v>12</v>
      </c>
      <c r="G7445" s="205" t="s">
        <v>19498</v>
      </c>
      <c r="H7445" s="205" t="s">
        <v>356</v>
      </c>
      <c r="I7445" s="206">
        <v>3808</v>
      </c>
      <c r="J7445" t="str">
        <f t="shared" si="468"/>
        <v>BY|Hausen (bei Forchheim)</v>
      </c>
      <c r="K7445" t="str">
        <f t="shared" si="466"/>
        <v>BY|Hausen</v>
      </c>
      <c r="L7445" s="380" t="str">
        <f t="shared" si="469"/>
        <v>094740134134</v>
      </c>
      <c r="M7445">
        <f t="shared" si="467"/>
        <v>3808</v>
      </c>
    </row>
    <row r="7446" spans="1:13">
      <c r="A7446" s="127" t="s">
        <v>19499</v>
      </c>
      <c r="B7446" s="207" t="s">
        <v>19500</v>
      </c>
      <c r="C7446" s="208" t="s">
        <v>19501</v>
      </c>
      <c r="D7446" s="208" t="s">
        <v>19462</v>
      </c>
      <c r="E7446" s="205" t="s">
        <v>13</v>
      </c>
      <c r="F7446" s="205" t="s">
        <v>12</v>
      </c>
      <c r="G7446" s="205" t="s">
        <v>19499</v>
      </c>
      <c r="H7446" s="205" t="s">
        <v>356</v>
      </c>
      <c r="I7446" s="206">
        <v>5151</v>
      </c>
      <c r="J7446" t="str">
        <f t="shared" si="468"/>
        <v>BY|Heroldsbach</v>
      </c>
      <c r="K7446" t="str">
        <f t="shared" si="466"/>
        <v>BY|Heroldsbach</v>
      </c>
      <c r="L7446" s="380" t="str">
        <f t="shared" si="469"/>
        <v>094740135135</v>
      </c>
      <c r="M7446">
        <f t="shared" si="467"/>
        <v>5151</v>
      </c>
    </row>
    <row r="7447" spans="1:13">
      <c r="A7447" s="127" t="s">
        <v>19502</v>
      </c>
      <c r="B7447" s="207" t="s">
        <v>19503</v>
      </c>
      <c r="C7447" s="208" t="s">
        <v>19461</v>
      </c>
      <c r="D7447" s="208" t="s">
        <v>19462</v>
      </c>
      <c r="E7447" s="205" t="s">
        <v>13</v>
      </c>
      <c r="F7447" s="205" t="s">
        <v>12</v>
      </c>
      <c r="G7447" s="205" t="s">
        <v>19463</v>
      </c>
      <c r="H7447" s="205" t="s">
        <v>12875</v>
      </c>
      <c r="I7447" s="206">
        <v>1378</v>
      </c>
      <c r="J7447" t="str">
        <f t="shared" si="468"/>
        <v>BY|Hetzles</v>
      </c>
      <c r="K7447" t="str">
        <f t="shared" si="466"/>
        <v>BY|Dormitz (VGem)</v>
      </c>
      <c r="L7447" s="380" t="str">
        <f t="shared" si="469"/>
        <v>094745426137</v>
      </c>
      <c r="M7447">
        <f t="shared" si="467"/>
        <v>4877</v>
      </c>
    </row>
    <row r="7448" spans="1:13">
      <c r="A7448" s="127" t="s">
        <v>19504</v>
      </c>
      <c r="B7448" s="207" t="s">
        <v>19505</v>
      </c>
      <c r="C7448" s="208" t="s">
        <v>19490</v>
      </c>
      <c r="D7448" s="208" t="s">
        <v>19462</v>
      </c>
      <c r="E7448" s="205" t="s">
        <v>13</v>
      </c>
      <c r="F7448" s="205" t="s">
        <v>12</v>
      </c>
      <c r="G7448" s="205" t="s">
        <v>19491</v>
      </c>
      <c r="H7448" s="205" t="s">
        <v>12875</v>
      </c>
      <c r="I7448" s="206">
        <v>1517</v>
      </c>
      <c r="J7448" t="str">
        <f t="shared" si="468"/>
        <v>BY|Hiltpoltstein</v>
      </c>
      <c r="K7448" t="str">
        <f t="shared" si="466"/>
        <v>BY|Gräfenberg (VGem)</v>
      </c>
      <c r="L7448" s="380" t="str">
        <f t="shared" si="469"/>
        <v>094745427138</v>
      </c>
      <c r="M7448">
        <f t="shared" si="467"/>
        <v>6981</v>
      </c>
    </row>
    <row r="7449" spans="1:13">
      <c r="A7449" s="127" t="s">
        <v>19506</v>
      </c>
      <c r="B7449" s="207" t="s">
        <v>19507</v>
      </c>
      <c r="C7449" s="208" t="s">
        <v>19508</v>
      </c>
      <c r="D7449" s="208" t="s">
        <v>19462</v>
      </c>
      <c r="E7449" s="205" t="s">
        <v>13</v>
      </c>
      <c r="F7449" s="205" t="s">
        <v>12</v>
      </c>
      <c r="G7449" s="205" t="s">
        <v>19509</v>
      </c>
      <c r="H7449" s="205" t="s">
        <v>356</v>
      </c>
      <c r="I7449" s="206">
        <v>5153</v>
      </c>
      <c r="J7449" t="str">
        <f t="shared" si="468"/>
        <v>BY|Igensdorf</v>
      </c>
      <c r="K7449" t="str">
        <f t="shared" si="466"/>
        <v>BY|Igensdorf, M</v>
      </c>
      <c r="L7449" s="380" t="str">
        <f t="shared" si="469"/>
        <v>094740140140</v>
      </c>
      <c r="M7449">
        <f t="shared" si="467"/>
        <v>5153</v>
      </c>
    </row>
    <row r="7450" spans="1:13">
      <c r="A7450" s="127" t="s">
        <v>19510</v>
      </c>
      <c r="B7450" s="207" t="s">
        <v>19511</v>
      </c>
      <c r="C7450" s="208" t="s">
        <v>19512</v>
      </c>
      <c r="D7450" s="208" t="s">
        <v>19462</v>
      </c>
      <c r="E7450" s="205" t="s">
        <v>13</v>
      </c>
      <c r="F7450" s="205" t="s">
        <v>12</v>
      </c>
      <c r="G7450" s="205" t="s">
        <v>19513</v>
      </c>
      <c r="H7450" s="205" t="s">
        <v>12875</v>
      </c>
      <c r="I7450" s="206">
        <v>2227</v>
      </c>
      <c r="J7450" t="str">
        <f t="shared" si="468"/>
        <v>BY|Kirchehrenbach</v>
      </c>
      <c r="K7450" t="str">
        <f t="shared" si="466"/>
        <v>BY|Kirchehrenbach (VGem)</v>
      </c>
      <c r="L7450" s="380" t="str">
        <f t="shared" si="469"/>
        <v>094745423143</v>
      </c>
      <c r="M7450">
        <f t="shared" si="467"/>
        <v>5922</v>
      </c>
    </row>
    <row r="7451" spans="1:13">
      <c r="A7451" s="127" t="s">
        <v>19514</v>
      </c>
      <c r="B7451" s="207" t="s">
        <v>19515</v>
      </c>
      <c r="C7451" s="208" t="s">
        <v>19461</v>
      </c>
      <c r="D7451" s="208" t="s">
        <v>19462</v>
      </c>
      <c r="E7451" s="205" t="s">
        <v>13</v>
      </c>
      <c r="F7451" s="205" t="s">
        <v>12</v>
      </c>
      <c r="G7451" s="205" t="s">
        <v>19463</v>
      </c>
      <c r="H7451" s="205" t="s">
        <v>12875</v>
      </c>
      <c r="I7451" s="206">
        <v>1468</v>
      </c>
      <c r="J7451" t="str">
        <f t="shared" si="468"/>
        <v>BY|Kleinsendelbach</v>
      </c>
      <c r="K7451" t="str">
        <f t="shared" si="466"/>
        <v>BY|Dormitz (VGem)</v>
      </c>
      <c r="L7451" s="380" t="str">
        <f t="shared" si="469"/>
        <v>094745426144</v>
      </c>
      <c r="M7451">
        <f t="shared" si="467"/>
        <v>4877</v>
      </c>
    </row>
    <row r="7452" spans="1:13">
      <c r="A7452" s="127" t="s">
        <v>19516</v>
      </c>
      <c r="B7452" s="207" t="s">
        <v>19517</v>
      </c>
      <c r="C7452" s="208" t="s">
        <v>19518</v>
      </c>
      <c r="D7452" s="208" t="s">
        <v>19462</v>
      </c>
      <c r="E7452" s="205" t="s">
        <v>13</v>
      </c>
      <c r="F7452" s="205" t="s">
        <v>12</v>
      </c>
      <c r="G7452" s="205" t="s">
        <v>19519</v>
      </c>
      <c r="H7452" s="205" t="s">
        <v>12875</v>
      </c>
      <c r="I7452" s="206">
        <v>1424</v>
      </c>
      <c r="J7452" t="str">
        <f t="shared" si="468"/>
        <v>BY|Kunreuth</v>
      </c>
      <c r="K7452" t="str">
        <f t="shared" si="466"/>
        <v>BY|Gosberg (VGem)</v>
      </c>
      <c r="L7452" s="380" t="str">
        <f t="shared" si="469"/>
        <v>094745422145</v>
      </c>
      <c r="M7452">
        <f t="shared" si="467"/>
        <v>5064</v>
      </c>
    </row>
    <row r="7453" spans="1:13">
      <c r="A7453" s="127" t="s">
        <v>19520</v>
      </c>
      <c r="B7453" s="207" t="s">
        <v>19521</v>
      </c>
      <c r="C7453" s="208" t="s">
        <v>19522</v>
      </c>
      <c r="D7453" s="208" t="s">
        <v>19462</v>
      </c>
      <c r="E7453" s="205" t="s">
        <v>13</v>
      </c>
      <c r="F7453" s="205" t="s">
        <v>12</v>
      </c>
      <c r="G7453" s="205" t="s">
        <v>19520</v>
      </c>
      <c r="H7453" s="205" t="s">
        <v>356</v>
      </c>
      <c r="I7453" s="206">
        <v>3070</v>
      </c>
      <c r="J7453" t="str">
        <f t="shared" si="468"/>
        <v>BY|Langensendelbach</v>
      </c>
      <c r="K7453" t="str">
        <f t="shared" si="466"/>
        <v>BY|Langensendelbach</v>
      </c>
      <c r="L7453" s="380" t="str">
        <f t="shared" si="469"/>
        <v>094740146146</v>
      </c>
      <c r="M7453">
        <f t="shared" si="467"/>
        <v>3070</v>
      </c>
    </row>
    <row r="7454" spans="1:13">
      <c r="A7454" s="127" t="s">
        <v>19523</v>
      </c>
      <c r="B7454" s="207" t="s">
        <v>19524</v>
      </c>
      <c r="C7454" s="208" t="s">
        <v>19512</v>
      </c>
      <c r="D7454" s="208" t="s">
        <v>19462</v>
      </c>
      <c r="E7454" s="205" t="s">
        <v>13</v>
      </c>
      <c r="F7454" s="205" t="s">
        <v>12</v>
      </c>
      <c r="G7454" s="205" t="s">
        <v>19513</v>
      </c>
      <c r="H7454" s="205" t="s">
        <v>12875</v>
      </c>
      <c r="I7454" s="206">
        <v>1656</v>
      </c>
      <c r="J7454" t="str">
        <f t="shared" si="468"/>
        <v>BY|Leutenbach (Oberfranken)</v>
      </c>
      <c r="K7454" t="str">
        <f t="shared" si="466"/>
        <v>BY|Kirchehrenbach (VGem)</v>
      </c>
      <c r="L7454" s="380" t="str">
        <f t="shared" si="469"/>
        <v>094745423147</v>
      </c>
      <c r="M7454">
        <f t="shared" si="467"/>
        <v>5922</v>
      </c>
    </row>
    <row r="7455" spans="1:13">
      <c r="A7455" s="127" t="s">
        <v>19525</v>
      </c>
      <c r="B7455" s="207" t="s">
        <v>19526</v>
      </c>
      <c r="C7455" s="208" t="s">
        <v>19527</v>
      </c>
      <c r="D7455" s="208" t="s">
        <v>19462</v>
      </c>
      <c r="E7455" s="205" t="s">
        <v>13</v>
      </c>
      <c r="F7455" s="205" t="s">
        <v>12</v>
      </c>
      <c r="G7455" s="205" t="s">
        <v>19528</v>
      </c>
      <c r="H7455" s="205" t="s">
        <v>356</v>
      </c>
      <c r="I7455" s="206">
        <v>8141</v>
      </c>
      <c r="J7455" t="str">
        <f t="shared" si="468"/>
        <v>BY|Neunkirchen a.Brand</v>
      </c>
      <c r="K7455" t="str">
        <f t="shared" si="466"/>
        <v>BY|Neunkirchen a.Brand, M</v>
      </c>
      <c r="L7455" s="380" t="str">
        <f t="shared" si="469"/>
        <v>094740154154</v>
      </c>
      <c r="M7455">
        <f t="shared" si="467"/>
        <v>8141</v>
      </c>
    </row>
    <row r="7456" spans="1:13">
      <c r="A7456" s="127" t="s">
        <v>19529</v>
      </c>
      <c r="B7456" s="207" t="s">
        <v>19530</v>
      </c>
      <c r="C7456" s="208" t="s">
        <v>19531</v>
      </c>
      <c r="D7456" s="208" t="s">
        <v>19462</v>
      </c>
      <c r="E7456" s="205" t="s">
        <v>13</v>
      </c>
      <c r="F7456" s="205" t="s">
        <v>12</v>
      </c>
      <c r="G7456" s="205" t="s">
        <v>19529</v>
      </c>
      <c r="H7456" s="205" t="s">
        <v>356</v>
      </c>
      <c r="I7456" s="206">
        <v>2266</v>
      </c>
      <c r="J7456" t="str">
        <f t="shared" si="468"/>
        <v>BY|Obertrubach</v>
      </c>
      <c r="K7456" t="str">
        <f t="shared" si="466"/>
        <v>BY|Obertrubach</v>
      </c>
      <c r="L7456" s="380" t="str">
        <f t="shared" si="469"/>
        <v>094740156156</v>
      </c>
      <c r="M7456">
        <f t="shared" si="467"/>
        <v>2266</v>
      </c>
    </row>
    <row r="7457" spans="1:13">
      <c r="A7457" s="127" t="s">
        <v>19532</v>
      </c>
      <c r="B7457" s="207" t="s">
        <v>19533</v>
      </c>
      <c r="C7457" s="208" t="s">
        <v>19518</v>
      </c>
      <c r="D7457" s="208" t="s">
        <v>19462</v>
      </c>
      <c r="E7457" s="205" t="s">
        <v>13</v>
      </c>
      <c r="F7457" s="205" t="s">
        <v>12</v>
      </c>
      <c r="G7457" s="205" t="s">
        <v>19519</v>
      </c>
      <c r="H7457" s="205" t="s">
        <v>12875</v>
      </c>
      <c r="I7457" s="206">
        <v>1997</v>
      </c>
      <c r="J7457" t="str">
        <f t="shared" si="468"/>
        <v>BY|Pinzberg</v>
      </c>
      <c r="K7457" t="str">
        <f t="shared" si="466"/>
        <v>BY|Gosberg (VGem)</v>
      </c>
      <c r="L7457" s="380" t="str">
        <f t="shared" si="469"/>
        <v>094745422158</v>
      </c>
      <c r="M7457">
        <f t="shared" si="467"/>
        <v>5064</v>
      </c>
    </row>
    <row r="7458" spans="1:13">
      <c r="A7458" s="127" t="s">
        <v>19534</v>
      </c>
      <c r="B7458" s="207" t="s">
        <v>19535</v>
      </c>
      <c r="C7458" s="208" t="s">
        <v>19470</v>
      </c>
      <c r="D7458" s="208" t="s">
        <v>19462</v>
      </c>
      <c r="E7458" s="205" t="s">
        <v>13</v>
      </c>
      <c r="F7458" s="205" t="s">
        <v>12</v>
      </c>
      <c r="G7458" s="205" t="s">
        <v>19471</v>
      </c>
      <c r="H7458" s="205" t="s">
        <v>12875</v>
      </c>
      <c r="I7458" s="206">
        <v>1537</v>
      </c>
      <c r="J7458" t="str">
        <f t="shared" si="468"/>
        <v>BY|Poxdorf</v>
      </c>
      <c r="K7458" t="str">
        <f t="shared" si="466"/>
        <v>BY|Effeltrich (VGem)</v>
      </c>
      <c r="L7458" s="380" t="str">
        <f t="shared" si="469"/>
        <v>094745425160</v>
      </c>
      <c r="M7458">
        <f t="shared" si="467"/>
        <v>4083</v>
      </c>
    </row>
    <row r="7459" spans="1:13">
      <c r="A7459" s="127" t="s">
        <v>19536</v>
      </c>
      <c r="B7459" s="207" t="s">
        <v>19537</v>
      </c>
      <c r="C7459" s="208" t="s">
        <v>19538</v>
      </c>
      <c r="D7459" s="208" t="s">
        <v>19462</v>
      </c>
      <c r="E7459" s="205" t="s">
        <v>13</v>
      </c>
      <c r="F7459" s="205" t="s">
        <v>12</v>
      </c>
      <c r="G7459" s="205" t="s">
        <v>19539</v>
      </c>
      <c r="H7459" s="205" t="s">
        <v>356</v>
      </c>
      <c r="I7459" s="206">
        <v>2383</v>
      </c>
      <c r="J7459" t="str">
        <f t="shared" si="468"/>
        <v>BY|Pretzfeld</v>
      </c>
      <c r="K7459" t="str">
        <f t="shared" si="466"/>
        <v>BY|Pretzfeld, M</v>
      </c>
      <c r="L7459" s="380" t="str">
        <f t="shared" si="469"/>
        <v>094740161161</v>
      </c>
      <c r="M7459">
        <f t="shared" si="467"/>
        <v>2383</v>
      </c>
    </row>
    <row r="7460" spans="1:13">
      <c r="A7460" s="127" t="s">
        <v>19540</v>
      </c>
      <c r="B7460" s="207" t="s">
        <v>19541</v>
      </c>
      <c r="C7460" s="208" t="s">
        <v>19466</v>
      </c>
      <c r="D7460" s="208" t="s">
        <v>19462</v>
      </c>
      <c r="E7460" s="205" t="s">
        <v>13</v>
      </c>
      <c r="F7460" s="205" t="s">
        <v>12</v>
      </c>
      <c r="G7460" s="205" t="s">
        <v>19467</v>
      </c>
      <c r="H7460" s="205" t="s">
        <v>12875</v>
      </c>
      <c r="I7460" s="206">
        <v>1150</v>
      </c>
      <c r="J7460" t="str">
        <f t="shared" si="468"/>
        <v>BY|Unterleinleiter</v>
      </c>
      <c r="K7460" t="str">
        <f t="shared" si="466"/>
        <v>BY|Ebermannstadt (VGem)</v>
      </c>
      <c r="L7460" s="380" t="str">
        <f t="shared" si="469"/>
        <v>094745420168</v>
      </c>
      <c r="M7460">
        <f t="shared" si="467"/>
        <v>8191</v>
      </c>
    </row>
    <row r="7461" spans="1:13">
      <c r="A7461" s="127" t="s">
        <v>19542</v>
      </c>
      <c r="B7461" s="207" t="s">
        <v>19543</v>
      </c>
      <c r="C7461" s="208" t="s">
        <v>19512</v>
      </c>
      <c r="D7461" s="208" t="s">
        <v>19462</v>
      </c>
      <c r="E7461" s="205" t="s">
        <v>13</v>
      </c>
      <c r="F7461" s="205" t="s">
        <v>12</v>
      </c>
      <c r="G7461" s="205" t="s">
        <v>19513</v>
      </c>
      <c r="H7461" s="205" t="s">
        <v>12875</v>
      </c>
      <c r="I7461" s="206">
        <v>2039</v>
      </c>
      <c r="J7461" t="str">
        <f t="shared" si="468"/>
        <v>BY|Weilersbach</v>
      </c>
      <c r="K7461" t="str">
        <f t="shared" si="466"/>
        <v>BY|Kirchehrenbach (VGem)</v>
      </c>
      <c r="L7461" s="380" t="str">
        <f t="shared" si="469"/>
        <v>094745423171</v>
      </c>
      <c r="M7461">
        <f t="shared" si="467"/>
        <v>5922</v>
      </c>
    </row>
    <row r="7462" spans="1:13">
      <c r="A7462" s="127" t="s">
        <v>19544</v>
      </c>
      <c r="B7462" s="207" t="s">
        <v>19545</v>
      </c>
      <c r="C7462" s="208" t="s">
        <v>19490</v>
      </c>
      <c r="D7462" s="208" t="s">
        <v>19462</v>
      </c>
      <c r="E7462" s="205" t="s">
        <v>13</v>
      </c>
      <c r="F7462" s="205" t="s">
        <v>12</v>
      </c>
      <c r="G7462" s="205" t="s">
        <v>19491</v>
      </c>
      <c r="H7462" s="205" t="s">
        <v>12875</v>
      </c>
      <c r="I7462" s="206">
        <v>1216</v>
      </c>
      <c r="J7462" t="str">
        <f t="shared" si="468"/>
        <v>BY|Weißenohe</v>
      </c>
      <c r="K7462" t="str">
        <f t="shared" si="466"/>
        <v>BY|Gräfenberg (VGem)</v>
      </c>
      <c r="L7462" s="380" t="str">
        <f t="shared" si="469"/>
        <v>094745427173</v>
      </c>
      <c r="M7462">
        <f t="shared" si="467"/>
        <v>6981</v>
      </c>
    </row>
    <row r="7463" spans="1:13">
      <c r="A7463" s="127" t="s">
        <v>19546</v>
      </c>
      <c r="B7463" s="207" t="s">
        <v>19547</v>
      </c>
      <c r="C7463" s="208" t="s">
        <v>19518</v>
      </c>
      <c r="D7463" s="208" t="s">
        <v>19462</v>
      </c>
      <c r="E7463" s="205" t="s">
        <v>13</v>
      </c>
      <c r="F7463" s="205" t="s">
        <v>12</v>
      </c>
      <c r="G7463" s="205" t="s">
        <v>19519</v>
      </c>
      <c r="H7463" s="205" t="s">
        <v>12875</v>
      </c>
      <c r="I7463" s="206">
        <v>1643</v>
      </c>
      <c r="J7463" t="str">
        <f t="shared" si="468"/>
        <v>BY|Wiesenthau</v>
      </c>
      <c r="K7463" t="str">
        <f t="shared" si="466"/>
        <v>BY|Gosberg (VGem)</v>
      </c>
      <c r="L7463" s="380" t="str">
        <f t="shared" si="469"/>
        <v>094745422175</v>
      </c>
      <c r="M7463">
        <f t="shared" si="467"/>
        <v>5064</v>
      </c>
    </row>
    <row r="7464" spans="1:13">
      <c r="A7464" s="127" t="s">
        <v>19548</v>
      </c>
      <c r="B7464" s="207" t="s">
        <v>19549</v>
      </c>
      <c r="C7464" s="208" t="s">
        <v>19550</v>
      </c>
      <c r="D7464" s="208" t="s">
        <v>19462</v>
      </c>
      <c r="E7464" s="205" t="s">
        <v>13</v>
      </c>
      <c r="F7464" s="205" t="s">
        <v>12</v>
      </c>
      <c r="G7464" s="205" t="s">
        <v>19551</v>
      </c>
      <c r="H7464" s="205" t="s">
        <v>356</v>
      </c>
      <c r="I7464" s="206">
        <v>2620</v>
      </c>
      <c r="J7464" t="str">
        <f t="shared" si="468"/>
        <v>BY|Wiesenttal</v>
      </c>
      <c r="K7464" t="str">
        <f t="shared" si="466"/>
        <v>BY|Wiesenttal, M</v>
      </c>
      <c r="L7464" s="380" t="str">
        <f t="shared" si="469"/>
        <v>094740176176</v>
      </c>
      <c r="M7464">
        <f t="shared" si="467"/>
        <v>2620</v>
      </c>
    </row>
    <row r="7465" spans="1:13">
      <c r="A7465" s="127" t="s">
        <v>19552</v>
      </c>
      <c r="B7465" s="207" t="s">
        <v>19553</v>
      </c>
      <c r="C7465" s="208" t="s">
        <v>19554</v>
      </c>
      <c r="D7465" s="208" t="s">
        <v>19555</v>
      </c>
      <c r="E7465" s="205" t="s">
        <v>13</v>
      </c>
      <c r="F7465" s="205" t="s">
        <v>12</v>
      </c>
      <c r="G7465" s="205" t="s">
        <v>19556</v>
      </c>
      <c r="H7465" s="205" t="s">
        <v>356</v>
      </c>
      <c r="I7465" s="206">
        <v>3390</v>
      </c>
      <c r="J7465" t="str">
        <f t="shared" si="468"/>
        <v>BY|Bad Steben</v>
      </c>
      <c r="K7465" t="str">
        <f t="shared" si="466"/>
        <v>BY|Bad Steben, M</v>
      </c>
      <c r="L7465" s="380" t="str">
        <f t="shared" si="469"/>
        <v>094750112112</v>
      </c>
      <c r="M7465">
        <f t="shared" si="467"/>
        <v>3390</v>
      </c>
    </row>
    <row r="7466" spans="1:13">
      <c r="A7466" s="127" t="s">
        <v>19557</v>
      </c>
      <c r="B7466" s="207" t="s">
        <v>19558</v>
      </c>
      <c r="C7466" s="208" t="s">
        <v>19559</v>
      </c>
      <c r="D7466" s="208" t="s">
        <v>19555</v>
      </c>
      <c r="E7466" s="205" t="s">
        <v>13</v>
      </c>
      <c r="F7466" s="205" t="s">
        <v>12</v>
      </c>
      <c r="G7466" s="205" t="s">
        <v>17214</v>
      </c>
      <c r="H7466" s="205" t="s">
        <v>356</v>
      </c>
      <c r="I7466" s="206">
        <v>1981</v>
      </c>
      <c r="J7466" t="str">
        <f t="shared" si="468"/>
        <v>BY|Berg (Oberfranken)</v>
      </c>
      <c r="K7466" t="str">
        <f t="shared" si="466"/>
        <v>BY|Berg</v>
      </c>
      <c r="L7466" s="380" t="str">
        <f t="shared" si="469"/>
        <v>094750113113</v>
      </c>
      <c r="M7466">
        <f t="shared" si="467"/>
        <v>1981</v>
      </c>
    </row>
    <row r="7467" spans="1:13">
      <c r="A7467" s="127" t="s">
        <v>19560</v>
      </c>
      <c r="B7467" s="207" t="s">
        <v>19561</v>
      </c>
      <c r="C7467" s="208" t="s">
        <v>19562</v>
      </c>
      <c r="D7467" s="208" t="s">
        <v>19555</v>
      </c>
      <c r="E7467" s="205" t="s">
        <v>13</v>
      </c>
      <c r="F7467" s="205" t="s">
        <v>12</v>
      </c>
      <c r="G7467" s="205" t="s">
        <v>19560</v>
      </c>
      <c r="H7467" s="205" t="s">
        <v>356</v>
      </c>
      <c r="I7467" s="206">
        <v>3802</v>
      </c>
      <c r="J7467" t="str">
        <f t="shared" si="468"/>
        <v>BY|Döhlau</v>
      </c>
      <c r="K7467" t="str">
        <f t="shared" si="466"/>
        <v>BY|Döhlau</v>
      </c>
      <c r="L7467" s="380" t="str">
        <f t="shared" si="469"/>
        <v>094750120120</v>
      </c>
      <c r="M7467">
        <f t="shared" si="467"/>
        <v>3802</v>
      </c>
    </row>
    <row r="7468" spans="1:13">
      <c r="A7468" s="127" t="s">
        <v>19563</v>
      </c>
      <c r="B7468" s="207" t="s">
        <v>19564</v>
      </c>
      <c r="C7468" s="208" t="s">
        <v>19565</v>
      </c>
      <c r="D7468" s="208" t="s">
        <v>19555</v>
      </c>
      <c r="E7468" s="205" t="s">
        <v>13</v>
      </c>
      <c r="F7468" s="205" t="s">
        <v>12</v>
      </c>
      <c r="G7468" s="205" t="s">
        <v>19566</v>
      </c>
      <c r="H7468" s="205" t="s">
        <v>12875</v>
      </c>
      <c r="I7468" s="206">
        <v>2709</v>
      </c>
      <c r="J7468" t="str">
        <f t="shared" si="468"/>
        <v>BY|Feilitzsch</v>
      </c>
      <c r="K7468" t="str">
        <f t="shared" si="466"/>
        <v>BY|Feilitzsch (VGem)</v>
      </c>
      <c r="L7468" s="380" t="str">
        <f t="shared" si="469"/>
        <v>094755430123</v>
      </c>
      <c r="M7468">
        <f t="shared" si="467"/>
        <v>6183</v>
      </c>
    </row>
    <row r="7469" spans="1:13">
      <c r="A7469" s="127" t="s">
        <v>19567</v>
      </c>
      <c r="B7469" s="207" t="s">
        <v>19568</v>
      </c>
      <c r="C7469" s="208" t="s">
        <v>19565</v>
      </c>
      <c r="D7469" s="208" t="s">
        <v>19555</v>
      </c>
      <c r="E7469" s="205" t="s">
        <v>13</v>
      </c>
      <c r="F7469" s="205" t="s">
        <v>12</v>
      </c>
      <c r="G7469" s="205" t="s">
        <v>19566</v>
      </c>
      <c r="H7469" s="205" t="s">
        <v>12875</v>
      </c>
      <c r="I7469" s="206">
        <v>1070</v>
      </c>
      <c r="J7469" t="str">
        <f t="shared" si="468"/>
        <v>BY|Gattendorf</v>
      </c>
      <c r="K7469" t="str">
        <f t="shared" si="466"/>
        <v>BY|Feilitzsch (VGem)</v>
      </c>
      <c r="L7469" s="380" t="str">
        <f t="shared" si="469"/>
        <v>094755430127</v>
      </c>
      <c r="M7469">
        <f t="shared" si="467"/>
        <v>6183</v>
      </c>
    </row>
    <row r="7470" spans="1:13">
      <c r="A7470" s="127" t="s">
        <v>19569</v>
      </c>
      <c r="B7470" s="207" t="s">
        <v>19570</v>
      </c>
      <c r="C7470" s="208" t="s">
        <v>19571</v>
      </c>
      <c r="D7470" s="208" t="s">
        <v>19555</v>
      </c>
      <c r="E7470" s="205" t="s">
        <v>13</v>
      </c>
      <c r="F7470" s="205" t="s">
        <v>12</v>
      </c>
      <c r="G7470" s="205" t="s">
        <v>19569</v>
      </c>
      <c r="H7470" s="205" t="s">
        <v>356</v>
      </c>
      <c r="I7470" s="206">
        <v>2650</v>
      </c>
      <c r="J7470" t="str">
        <f t="shared" si="468"/>
        <v>BY|Geroldsgrün</v>
      </c>
      <c r="K7470" t="str">
        <f t="shared" si="466"/>
        <v>BY|Geroldsgrün</v>
      </c>
      <c r="L7470" s="380" t="str">
        <f t="shared" si="469"/>
        <v>094750128128</v>
      </c>
      <c r="M7470">
        <f t="shared" si="467"/>
        <v>2650</v>
      </c>
    </row>
    <row r="7471" spans="1:13">
      <c r="A7471" s="127" t="s">
        <v>19572</v>
      </c>
      <c r="B7471" s="207" t="s">
        <v>19573</v>
      </c>
      <c r="C7471" s="208" t="s">
        <v>19574</v>
      </c>
      <c r="D7471" s="208" t="s">
        <v>19555</v>
      </c>
      <c r="E7471" s="205" t="s">
        <v>13</v>
      </c>
      <c r="F7471" s="205" t="s">
        <v>12</v>
      </c>
      <c r="G7471" s="205" t="s">
        <v>19575</v>
      </c>
      <c r="H7471" s="205" t="s">
        <v>356</v>
      </c>
      <c r="I7471" s="206">
        <v>8372</v>
      </c>
      <c r="J7471" t="str">
        <f t="shared" si="468"/>
        <v>BY|Helmbrechts</v>
      </c>
      <c r="K7471" t="str">
        <f t="shared" si="466"/>
        <v>BY|Helmbrechts, St</v>
      </c>
      <c r="L7471" s="380" t="str">
        <f t="shared" si="469"/>
        <v>094750136136</v>
      </c>
      <c r="M7471">
        <f t="shared" si="467"/>
        <v>8372</v>
      </c>
    </row>
    <row r="7472" spans="1:13">
      <c r="A7472" s="127" t="s">
        <v>19576</v>
      </c>
      <c r="B7472" s="207" t="s">
        <v>19577</v>
      </c>
      <c r="C7472" s="208" t="s">
        <v>19578</v>
      </c>
      <c r="D7472" s="208" t="s">
        <v>19555</v>
      </c>
      <c r="E7472" s="205" t="s">
        <v>13</v>
      </c>
      <c r="F7472" s="205" t="s">
        <v>12</v>
      </c>
      <c r="G7472" s="205" t="s">
        <v>19579</v>
      </c>
      <c r="H7472" s="205" t="s">
        <v>12875</v>
      </c>
      <c r="I7472" s="206">
        <v>973</v>
      </c>
      <c r="J7472" t="str">
        <f t="shared" si="468"/>
        <v>BY|Issigau</v>
      </c>
      <c r="K7472" t="str">
        <f t="shared" si="466"/>
        <v>BY|Lichtenberg (VGem)</v>
      </c>
      <c r="L7472" s="380" t="str">
        <f t="shared" si="469"/>
        <v>094755428137</v>
      </c>
      <c r="M7472">
        <f t="shared" si="467"/>
        <v>1999</v>
      </c>
    </row>
    <row r="7473" spans="1:13">
      <c r="A7473" s="127" t="s">
        <v>19580</v>
      </c>
      <c r="B7473" s="207" t="s">
        <v>19581</v>
      </c>
      <c r="C7473" s="208" t="s">
        <v>19582</v>
      </c>
      <c r="D7473" s="208" t="s">
        <v>19555</v>
      </c>
      <c r="E7473" s="205" t="s">
        <v>13</v>
      </c>
      <c r="F7473" s="205" t="s">
        <v>12</v>
      </c>
      <c r="G7473" s="205" t="s">
        <v>19580</v>
      </c>
      <c r="H7473" s="205" t="s">
        <v>356</v>
      </c>
      <c r="I7473" s="206">
        <v>2409</v>
      </c>
      <c r="J7473" t="str">
        <f t="shared" si="468"/>
        <v>BY|Köditz</v>
      </c>
      <c r="K7473" t="str">
        <f t="shared" si="466"/>
        <v>BY|Köditz</v>
      </c>
      <c r="L7473" s="380" t="str">
        <f t="shared" si="469"/>
        <v>094750141141</v>
      </c>
      <c r="M7473">
        <f t="shared" si="467"/>
        <v>2409</v>
      </c>
    </row>
    <row r="7474" spans="1:13">
      <c r="A7474" s="127" t="s">
        <v>19583</v>
      </c>
      <c r="B7474" s="207" t="s">
        <v>19584</v>
      </c>
      <c r="C7474" s="208" t="s">
        <v>19585</v>
      </c>
      <c r="D7474" s="208" t="s">
        <v>19555</v>
      </c>
      <c r="E7474" s="205" t="s">
        <v>13</v>
      </c>
      <c r="F7474" s="205" t="s">
        <v>12</v>
      </c>
      <c r="G7474" s="205" t="s">
        <v>19583</v>
      </c>
      <c r="H7474" s="205" t="s">
        <v>356</v>
      </c>
      <c r="I7474" s="206">
        <v>3179</v>
      </c>
      <c r="J7474" t="str">
        <f t="shared" si="468"/>
        <v>BY|Konradsreuth</v>
      </c>
      <c r="K7474" t="str">
        <f t="shared" si="466"/>
        <v>BY|Konradsreuth</v>
      </c>
      <c r="L7474" s="380" t="str">
        <f t="shared" si="469"/>
        <v>094750142142</v>
      </c>
      <c r="M7474">
        <f t="shared" si="467"/>
        <v>3179</v>
      </c>
    </row>
    <row r="7475" spans="1:13">
      <c r="A7475" s="127" t="s">
        <v>19586</v>
      </c>
      <c r="B7475" s="207" t="s">
        <v>19587</v>
      </c>
      <c r="C7475" s="208" t="s">
        <v>19588</v>
      </c>
      <c r="D7475" s="208" t="s">
        <v>19555</v>
      </c>
      <c r="E7475" s="205" t="s">
        <v>13</v>
      </c>
      <c r="F7475" s="205" t="s">
        <v>12</v>
      </c>
      <c r="G7475" s="205" t="s">
        <v>19589</v>
      </c>
      <c r="H7475" s="205" t="s">
        <v>12875</v>
      </c>
      <c r="I7475" s="206">
        <v>1208</v>
      </c>
      <c r="J7475" t="str">
        <f t="shared" si="468"/>
        <v>BY|Leupoldsgrün</v>
      </c>
      <c r="K7475" t="str">
        <f t="shared" si="466"/>
        <v>BY|Schauenstein (VGem)</v>
      </c>
      <c r="L7475" s="380" t="str">
        <f t="shared" si="469"/>
        <v>094755431145</v>
      </c>
      <c r="M7475">
        <f t="shared" si="467"/>
        <v>3107</v>
      </c>
    </row>
    <row r="7476" spans="1:13">
      <c r="A7476" s="127" t="s">
        <v>19590</v>
      </c>
      <c r="B7476" s="207" t="s">
        <v>19591</v>
      </c>
      <c r="C7476" s="208" t="s">
        <v>19578</v>
      </c>
      <c r="D7476" s="208" t="s">
        <v>19555</v>
      </c>
      <c r="E7476" s="205" t="s">
        <v>13</v>
      </c>
      <c r="F7476" s="205" t="s">
        <v>12</v>
      </c>
      <c r="G7476" s="205" t="s">
        <v>19579</v>
      </c>
      <c r="H7476" s="205" t="s">
        <v>12875</v>
      </c>
      <c r="I7476" s="206">
        <v>1026</v>
      </c>
      <c r="J7476" t="str">
        <f t="shared" si="468"/>
        <v>BY|Lichtenberg</v>
      </c>
      <c r="K7476" t="str">
        <f t="shared" si="466"/>
        <v>BY|Lichtenberg (VGem)</v>
      </c>
      <c r="L7476" s="380" t="str">
        <f t="shared" si="469"/>
        <v>094755428146</v>
      </c>
      <c r="M7476">
        <f t="shared" si="467"/>
        <v>1999</v>
      </c>
    </row>
    <row r="7477" spans="1:13">
      <c r="A7477" s="127" t="s">
        <v>19592</v>
      </c>
      <c r="B7477" s="207" t="s">
        <v>19593</v>
      </c>
      <c r="C7477" s="208" t="s">
        <v>19594</v>
      </c>
      <c r="D7477" s="208" t="s">
        <v>19555</v>
      </c>
      <c r="E7477" s="205" t="s">
        <v>13</v>
      </c>
      <c r="F7477" s="205" t="s">
        <v>12</v>
      </c>
      <c r="G7477" s="205" t="s">
        <v>19595</v>
      </c>
      <c r="H7477" s="205" t="s">
        <v>356</v>
      </c>
      <c r="I7477" s="206">
        <v>10200</v>
      </c>
      <c r="J7477" t="str">
        <f t="shared" si="468"/>
        <v>BY|Münchberg</v>
      </c>
      <c r="K7477" t="str">
        <f t="shared" si="466"/>
        <v>BY|Münchberg, St</v>
      </c>
      <c r="L7477" s="380" t="str">
        <f t="shared" si="469"/>
        <v>094750154154</v>
      </c>
      <c r="M7477">
        <f t="shared" si="467"/>
        <v>10200</v>
      </c>
    </row>
    <row r="7478" spans="1:13">
      <c r="A7478" s="127" t="s">
        <v>19596</v>
      </c>
      <c r="B7478" s="207" t="s">
        <v>19597</v>
      </c>
      <c r="C7478" s="208" t="s">
        <v>19598</v>
      </c>
      <c r="D7478" s="208" t="s">
        <v>19555</v>
      </c>
      <c r="E7478" s="205" t="s">
        <v>13</v>
      </c>
      <c r="F7478" s="205" t="s">
        <v>12</v>
      </c>
      <c r="G7478" s="205" t="s">
        <v>19599</v>
      </c>
      <c r="H7478" s="205" t="s">
        <v>356</v>
      </c>
      <c r="I7478" s="206">
        <v>7618</v>
      </c>
      <c r="J7478" t="str">
        <f t="shared" si="468"/>
        <v>BY|Naila</v>
      </c>
      <c r="K7478" t="str">
        <f t="shared" si="466"/>
        <v>BY|Naila, St</v>
      </c>
      <c r="L7478" s="380" t="str">
        <f t="shared" si="469"/>
        <v>094750156156</v>
      </c>
      <c r="M7478">
        <f t="shared" si="467"/>
        <v>7618</v>
      </c>
    </row>
    <row r="7479" spans="1:13">
      <c r="A7479" s="127" t="s">
        <v>19600</v>
      </c>
      <c r="B7479" s="207" t="s">
        <v>19601</v>
      </c>
      <c r="C7479" s="208" t="s">
        <v>19602</v>
      </c>
      <c r="D7479" s="208" t="s">
        <v>19555</v>
      </c>
      <c r="E7479" s="205" t="s">
        <v>13</v>
      </c>
      <c r="F7479" s="205" t="s">
        <v>12</v>
      </c>
      <c r="G7479" s="205" t="s">
        <v>19603</v>
      </c>
      <c r="H7479" s="205" t="s">
        <v>356</v>
      </c>
      <c r="I7479" s="206">
        <v>5427</v>
      </c>
      <c r="J7479" t="str">
        <f t="shared" si="468"/>
        <v>BY|Oberkotzau</v>
      </c>
      <c r="K7479" t="str">
        <f t="shared" si="466"/>
        <v>BY|Oberkotzau, M</v>
      </c>
      <c r="L7479" s="380" t="str">
        <f t="shared" si="469"/>
        <v>094750158158</v>
      </c>
      <c r="M7479">
        <f t="shared" si="467"/>
        <v>5427</v>
      </c>
    </row>
    <row r="7480" spans="1:13">
      <c r="A7480" s="127" t="s">
        <v>19604</v>
      </c>
      <c r="B7480" s="207" t="s">
        <v>19605</v>
      </c>
      <c r="C7480" s="208" t="s">
        <v>19606</v>
      </c>
      <c r="D7480" s="208" t="s">
        <v>19555</v>
      </c>
      <c r="E7480" s="205" t="s">
        <v>13</v>
      </c>
      <c r="F7480" s="205" t="s">
        <v>12</v>
      </c>
      <c r="G7480" s="205" t="s">
        <v>19604</v>
      </c>
      <c r="H7480" s="205" t="s">
        <v>356</v>
      </c>
      <c r="I7480" s="206">
        <v>2203</v>
      </c>
      <c r="J7480" t="str">
        <f t="shared" si="468"/>
        <v>BY|Regnitzlosau</v>
      </c>
      <c r="K7480" t="str">
        <f t="shared" si="466"/>
        <v>BY|Regnitzlosau</v>
      </c>
      <c r="L7480" s="380" t="str">
        <f t="shared" si="469"/>
        <v>094750161161</v>
      </c>
      <c r="M7480">
        <f t="shared" si="467"/>
        <v>2203</v>
      </c>
    </row>
    <row r="7481" spans="1:13">
      <c r="A7481" s="127" t="s">
        <v>19607</v>
      </c>
      <c r="B7481" s="207" t="s">
        <v>19608</v>
      </c>
      <c r="C7481" s="208" t="s">
        <v>19609</v>
      </c>
      <c r="D7481" s="208" t="s">
        <v>19555</v>
      </c>
      <c r="E7481" s="205" t="s">
        <v>13</v>
      </c>
      <c r="F7481" s="205" t="s">
        <v>12</v>
      </c>
      <c r="G7481" s="205" t="s">
        <v>19610</v>
      </c>
      <c r="H7481" s="205" t="s">
        <v>356</v>
      </c>
      <c r="I7481" s="206">
        <v>9366</v>
      </c>
      <c r="J7481" t="str">
        <f t="shared" si="468"/>
        <v>BY|Rehau</v>
      </c>
      <c r="K7481" t="str">
        <f t="shared" si="466"/>
        <v>BY|Rehau, St</v>
      </c>
      <c r="L7481" s="380" t="str">
        <f t="shared" si="469"/>
        <v>094750162162</v>
      </c>
      <c r="M7481">
        <f t="shared" si="467"/>
        <v>9366</v>
      </c>
    </row>
    <row r="7482" spans="1:13">
      <c r="A7482" s="127" t="s">
        <v>19611</v>
      </c>
      <c r="B7482" s="207" t="s">
        <v>19612</v>
      </c>
      <c r="C7482" s="208" t="s">
        <v>19588</v>
      </c>
      <c r="D7482" s="208" t="s">
        <v>19555</v>
      </c>
      <c r="E7482" s="205" t="s">
        <v>13</v>
      </c>
      <c r="F7482" s="205" t="s">
        <v>12</v>
      </c>
      <c r="G7482" s="205" t="s">
        <v>19589</v>
      </c>
      <c r="H7482" s="205" t="s">
        <v>12875</v>
      </c>
      <c r="I7482" s="206">
        <v>1899</v>
      </c>
      <c r="J7482" t="str">
        <f t="shared" si="468"/>
        <v>BY|Schauenstein</v>
      </c>
      <c r="K7482" t="str">
        <f t="shared" si="466"/>
        <v>BY|Schauenstein (VGem)</v>
      </c>
      <c r="L7482" s="380" t="str">
        <f t="shared" si="469"/>
        <v>094755431165</v>
      </c>
      <c r="M7482">
        <f t="shared" si="467"/>
        <v>3107</v>
      </c>
    </row>
    <row r="7483" spans="1:13">
      <c r="A7483" s="127" t="s">
        <v>19613</v>
      </c>
      <c r="B7483" s="207" t="s">
        <v>19614</v>
      </c>
      <c r="C7483" s="208" t="s">
        <v>19615</v>
      </c>
      <c r="D7483" s="208" t="s">
        <v>19555</v>
      </c>
      <c r="E7483" s="205" t="s">
        <v>13</v>
      </c>
      <c r="F7483" s="205" t="s">
        <v>12</v>
      </c>
      <c r="G7483" s="205" t="s">
        <v>19616</v>
      </c>
      <c r="H7483" s="205" t="s">
        <v>356</v>
      </c>
      <c r="I7483" s="206">
        <v>6878</v>
      </c>
      <c r="J7483" t="str">
        <f t="shared" si="468"/>
        <v>BY|Schwarzenbach a.d.Saale</v>
      </c>
      <c r="K7483" t="str">
        <f t="shared" si="466"/>
        <v>BY|Schwarzenbach a.d.Saale, St</v>
      </c>
      <c r="L7483" s="380" t="str">
        <f t="shared" si="469"/>
        <v>094750168168</v>
      </c>
      <c r="M7483">
        <f t="shared" si="467"/>
        <v>6878</v>
      </c>
    </row>
    <row r="7484" spans="1:13">
      <c r="A7484" s="127" t="s">
        <v>19617</v>
      </c>
      <c r="B7484" s="207" t="s">
        <v>19618</v>
      </c>
      <c r="C7484" s="208" t="s">
        <v>19619</v>
      </c>
      <c r="D7484" s="208" t="s">
        <v>19555</v>
      </c>
      <c r="E7484" s="205" t="s">
        <v>13</v>
      </c>
      <c r="F7484" s="205" t="s">
        <v>12</v>
      </c>
      <c r="G7484" s="205" t="s">
        <v>19620</v>
      </c>
      <c r="H7484" s="205" t="s">
        <v>356</v>
      </c>
      <c r="I7484" s="206">
        <v>4301</v>
      </c>
      <c r="J7484" t="str">
        <f t="shared" si="468"/>
        <v>BY|Schwarzenbach a.Wald</v>
      </c>
      <c r="K7484" t="str">
        <f t="shared" si="466"/>
        <v>BY|Schwarzenbach a.Wald, St</v>
      </c>
      <c r="L7484" s="380" t="str">
        <f t="shared" si="469"/>
        <v>094750169169</v>
      </c>
      <c r="M7484">
        <f t="shared" si="467"/>
        <v>4301</v>
      </c>
    </row>
    <row r="7485" spans="1:13">
      <c r="A7485" s="127" t="s">
        <v>19621</v>
      </c>
      <c r="B7485" s="207" t="s">
        <v>19622</v>
      </c>
      <c r="C7485" s="208" t="s">
        <v>19623</v>
      </c>
      <c r="D7485" s="208" t="s">
        <v>19555</v>
      </c>
      <c r="E7485" s="205" t="s">
        <v>13</v>
      </c>
      <c r="F7485" s="205" t="s">
        <v>12</v>
      </c>
      <c r="G7485" s="205" t="s">
        <v>19624</v>
      </c>
      <c r="H7485" s="205" t="s">
        <v>356</v>
      </c>
      <c r="I7485" s="206">
        <v>4274</v>
      </c>
      <c r="J7485" t="str">
        <f t="shared" si="468"/>
        <v>BY|Selbitz</v>
      </c>
      <c r="K7485" t="str">
        <f t="shared" si="466"/>
        <v>BY|Selbitz, St</v>
      </c>
      <c r="L7485" s="380" t="str">
        <f t="shared" si="469"/>
        <v>094750171171</v>
      </c>
      <c r="M7485">
        <f t="shared" si="467"/>
        <v>4274</v>
      </c>
    </row>
    <row r="7486" spans="1:13">
      <c r="A7486" s="127" t="s">
        <v>19625</v>
      </c>
      <c r="B7486" s="207" t="s">
        <v>19626</v>
      </c>
      <c r="C7486" s="208" t="s">
        <v>19627</v>
      </c>
      <c r="D7486" s="208" t="s">
        <v>19555</v>
      </c>
      <c r="E7486" s="205" t="s">
        <v>13</v>
      </c>
      <c r="F7486" s="205" t="s">
        <v>12</v>
      </c>
      <c r="G7486" s="205" t="s">
        <v>19628</v>
      </c>
      <c r="H7486" s="205" t="s">
        <v>12875</v>
      </c>
      <c r="I7486" s="206">
        <v>1552</v>
      </c>
      <c r="J7486" t="str">
        <f t="shared" si="468"/>
        <v>BY|Sparneck</v>
      </c>
      <c r="K7486" t="str">
        <f t="shared" si="466"/>
        <v>BY|Sparneck (VGem)</v>
      </c>
      <c r="L7486" s="380" t="str">
        <f t="shared" si="469"/>
        <v>094755432174</v>
      </c>
      <c r="M7486">
        <f t="shared" si="467"/>
        <v>2768</v>
      </c>
    </row>
    <row r="7487" spans="1:13">
      <c r="A7487" s="127" t="s">
        <v>19629</v>
      </c>
      <c r="B7487" s="207" t="s">
        <v>19630</v>
      </c>
      <c r="C7487" s="208" t="s">
        <v>19631</v>
      </c>
      <c r="D7487" s="208" t="s">
        <v>19555</v>
      </c>
      <c r="E7487" s="205" t="s">
        <v>13</v>
      </c>
      <c r="F7487" s="205" t="s">
        <v>12</v>
      </c>
      <c r="G7487" s="205" t="s">
        <v>19632</v>
      </c>
      <c r="H7487" s="205" t="s">
        <v>356</v>
      </c>
      <c r="I7487" s="206">
        <v>2346</v>
      </c>
      <c r="J7487" t="str">
        <f t="shared" si="468"/>
        <v>BY|Stammbach</v>
      </c>
      <c r="K7487" t="str">
        <f t="shared" si="466"/>
        <v>BY|Stammbach, M</v>
      </c>
      <c r="L7487" s="380" t="str">
        <f t="shared" si="469"/>
        <v>094750175175</v>
      </c>
      <c r="M7487">
        <f t="shared" si="467"/>
        <v>2346</v>
      </c>
    </row>
    <row r="7488" spans="1:13">
      <c r="A7488" s="127" t="s">
        <v>19633</v>
      </c>
      <c r="B7488" s="207" t="s">
        <v>19634</v>
      </c>
      <c r="C7488" s="208" t="s">
        <v>19565</v>
      </c>
      <c r="D7488" s="208" t="s">
        <v>19555</v>
      </c>
      <c r="E7488" s="205" t="s">
        <v>13</v>
      </c>
      <c r="F7488" s="205" t="s">
        <v>12</v>
      </c>
      <c r="G7488" s="205" t="s">
        <v>19566</v>
      </c>
      <c r="H7488" s="205" t="s">
        <v>12875</v>
      </c>
      <c r="I7488" s="206">
        <v>1008</v>
      </c>
      <c r="J7488" t="str">
        <f t="shared" si="468"/>
        <v>BY|Töpen</v>
      </c>
      <c r="K7488" t="str">
        <f t="shared" si="466"/>
        <v>BY|Feilitzsch (VGem)</v>
      </c>
      <c r="L7488" s="380" t="str">
        <f t="shared" si="469"/>
        <v>094755430181</v>
      </c>
      <c r="M7488">
        <f t="shared" si="467"/>
        <v>6183</v>
      </c>
    </row>
    <row r="7489" spans="1:13">
      <c r="A7489" s="127" t="s">
        <v>19635</v>
      </c>
      <c r="B7489" s="207" t="s">
        <v>19636</v>
      </c>
      <c r="C7489" s="208" t="s">
        <v>19565</v>
      </c>
      <c r="D7489" s="208" t="s">
        <v>19555</v>
      </c>
      <c r="E7489" s="205" t="s">
        <v>13</v>
      </c>
      <c r="F7489" s="205" t="s">
        <v>12</v>
      </c>
      <c r="G7489" s="205" t="s">
        <v>19566</v>
      </c>
      <c r="H7489" s="205" t="s">
        <v>12875</v>
      </c>
      <c r="I7489" s="206">
        <v>1396</v>
      </c>
      <c r="J7489" t="str">
        <f t="shared" si="468"/>
        <v>BY|Trogen</v>
      </c>
      <c r="K7489" t="str">
        <f t="shared" si="466"/>
        <v>BY|Feilitzsch (VGem)</v>
      </c>
      <c r="L7489" s="380" t="str">
        <f t="shared" si="469"/>
        <v>094755430182</v>
      </c>
      <c r="M7489">
        <f t="shared" si="467"/>
        <v>6183</v>
      </c>
    </row>
    <row r="7490" spans="1:13">
      <c r="A7490" s="127" t="s">
        <v>19637</v>
      </c>
      <c r="B7490" s="207" t="s">
        <v>19638</v>
      </c>
      <c r="C7490" s="208" t="s">
        <v>19627</v>
      </c>
      <c r="D7490" s="208" t="s">
        <v>19555</v>
      </c>
      <c r="E7490" s="205" t="s">
        <v>13</v>
      </c>
      <c r="F7490" s="205" t="s">
        <v>12</v>
      </c>
      <c r="G7490" s="205" t="s">
        <v>19628</v>
      </c>
      <c r="H7490" s="205" t="s">
        <v>12875</v>
      </c>
      <c r="I7490" s="206">
        <v>1216</v>
      </c>
      <c r="J7490" t="str">
        <f t="shared" si="468"/>
        <v>BY|Weißdorf</v>
      </c>
      <c r="K7490" t="str">
        <f t="shared" si="466"/>
        <v>BY|Sparneck (VGem)</v>
      </c>
      <c r="L7490" s="380" t="str">
        <f t="shared" si="469"/>
        <v>094755432184</v>
      </c>
      <c r="M7490">
        <f t="shared" si="467"/>
        <v>2768</v>
      </c>
    </row>
    <row r="7491" spans="1:13">
      <c r="A7491" s="127" t="s">
        <v>19639</v>
      </c>
      <c r="B7491" s="207" t="s">
        <v>19640</v>
      </c>
      <c r="C7491" s="208" t="s">
        <v>19641</v>
      </c>
      <c r="D7491" s="208" t="s">
        <v>19555</v>
      </c>
      <c r="E7491" s="205" t="s">
        <v>13</v>
      </c>
      <c r="F7491" s="205" t="s">
        <v>12</v>
      </c>
      <c r="G7491" s="205" t="s">
        <v>19642</v>
      </c>
      <c r="H7491" s="205" t="s">
        <v>356</v>
      </c>
      <c r="I7491" s="206">
        <v>1880</v>
      </c>
      <c r="J7491" t="str">
        <f t="shared" si="468"/>
        <v>BY|Zell im Fichtelgebirge</v>
      </c>
      <c r="K7491" t="str">
        <f t="shared" ref="K7491:K7554" si="470">E7491 &amp; "|" &amp; G7491</f>
        <v>BY|Zell im Fichtelgebirge, M</v>
      </c>
      <c r="L7491" s="380" t="str">
        <f t="shared" si="469"/>
        <v>094750189189</v>
      </c>
      <c r="M7491">
        <f t="shared" ref="M7491:M7554" si="471">SUMIF($C:$C, $C7491, $I:$I)</f>
        <v>1880</v>
      </c>
    </row>
    <row r="7492" spans="1:13">
      <c r="A7492" s="127" t="s">
        <v>19643</v>
      </c>
      <c r="B7492" s="207" t="s">
        <v>19644</v>
      </c>
      <c r="C7492" s="208" t="s">
        <v>19645</v>
      </c>
      <c r="D7492" s="208" t="s">
        <v>19555</v>
      </c>
      <c r="E7492" s="205" t="s">
        <v>13</v>
      </c>
      <c r="F7492" s="205" t="s">
        <v>12</v>
      </c>
      <c r="G7492" s="205" t="s">
        <v>19643</v>
      </c>
      <c r="H7492" s="205" t="s">
        <v>356</v>
      </c>
      <c r="I7492" s="206">
        <v>0</v>
      </c>
      <c r="J7492" t="str">
        <f t="shared" si="468"/>
        <v>BY|Forst Schwarzenbach a.Wald</v>
      </c>
      <c r="K7492" t="str">
        <f t="shared" si="470"/>
        <v>BY|Forst Schwarzenbach a.Wald</v>
      </c>
      <c r="L7492" s="380" t="str">
        <f t="shared" si="469"/>
        <v>094759451451</v>
      </c>
      <c r="M7492">
        <f t="shared" si="471"/>
        <v>0</v>
      </c>
    </row>
    <row r="7493" spans="1:13">
      <c r="A7493" s="127" t="s">
        <v>19646</v>
      </c>
      <c r="B7493" s="207" t="s">
        <v>19647</v>
      </c>
      <c r="C7493" s="208" t="s">
        <v>19648</v>
      </c>
      <c r="D7493" s="208" t="s">
        <v>19555</v>
      </c>
      <c r="E7493" s="205" t="s">
        <v>13</v>
      </c>
      <c r="F7493" s="205" t="s">
        <v>12</v>
      </c>
      <c r="G7493" s="205" t="s">
        <v>19646</v>
      </c>
      <c r="H7493" s="205" t="s">
        <v>356</v>
      </c>
      <c r="I7493" s="206">
        <v>0</v>
      </c>
      <c r="J7493" t="str">
        <f t="shared" si="468"/>
        <v>BY|Gerlaser Forst</v>
      </c>
      <c r="K7493" t="str">
        <f t="shared" si="470"/>
        <v>BY|Gerlaser Forst</v>
      </c>
      <c r="L7493" s="380" t="str">
        <f t="shared" si="469"/>
        <v>094759452452</v>
      </c>
      <c r="M7493">
        <f t="shared" si="471"/>
        <v>0</v>
      </c>
    </row>
    <row r="7494" spans="1:13">
      <c r="A7494" s="127" t="s">
        <v>19649</v>
      </c>
      <c r="B7494" s="207" t="s">
        <v>19650</v>
      </c>
      <c r="C7494" s="208" t="s">
        <v>19651</v>
      </c>
      <c r="D7494" s="208" t="s">
        <v>19555</v>
      </c>
      <c r="E7494" s="205" t="s">
        <v>13</v>
      </c>
      <c r="F7494" s="205" t="s">
        <v>12</v>
      </c>
      <c r="G7494" s="205" t="s">
        <v>19649</v>
      </c>
      <c r="H7494" s="205" t="s">
        <v>356</v>
      </c>
      <c r="I7494" s="206">
        <v>0</v>
      </c>
      <c r="J7494" t="str">
        <f t="shared" ref="J7494:J7557" si="472">E7494 &amp; "|" &amp; A7494</f>
        <v>BY|Geroldsgrüner Forst</v>
      </c>
      <c r="K7494" t="str">
        <f t="shared" si="470"/>
        <v>BY|Geroldsgrüner Forst</v>
      </c>
      <c r="L7494" s="380" t="str">
        <f t="shared" ref="L7494:L7557" si="473">C7494 &amp; RIGHT(B7494,3)</f>
        <v>094759453453</v>
      </c>
      <c r="M7494">
        <f t="shared" si="471"/>
        <v>0</v>
      </c>
    </row>
    <row r="7495" spans="1:13">
      <c r="A7495" s="127" t="s">
        <v>19652</v>
      </c>
      <c r="B7495" s="207" t="s">
        <v>19653</v>
      </c>
      <c r="C7495" s="208" t="s">
        <v>19654</v>
      </c>
      <c r="D7495" s="208" t="s">
        <v>19555</v>
      </c>
      <c r="E7495" s="205" t="s">
        <v>13</v>
      </c>
      <c r="F7495" s="205" t="s">
        <v>12</v>
      </c>
      <c r="G7495" s="205" t="s">
        <v>19652</v>
      </c>
      <c r="H7495" s="205" t="s">
        <v>356</v>
      </c>
      <c r="I7495" s="206">
        <v>0</v>
      </c>
      <c r="J7495" t="str">
        <f t="shared" si="472"/>
        <v>BY|Martinlamitzer Forst-Nord</v>
      </c>
      <c r="K7495" t="str">
        <f t="shared" si="470"/>
        <v>BY|Martinlamitzer Forst-Nord</v>
      </c>
      <c r="L7495" s="380" t="str">
        <f t="shared" si="473"/>
        <v>094759454454</v>
      </c>
      <c r="M7495">
        <f t="shared" si="471"/>
        <v>0</v>
      </c>
    </row>
    <row r="7496" spans="1:13">
      <c r="A7496" s="127" t="s">
        <v>19655</v>
      </c>
      <c r="B7496" s="207" t="s">
        <v>19656</v>
      </c>
      <c r="C7496" s="208" t="s">
        <v>19657</v>
      </c>
      <c r="D7496" s="208" t="s">
        <v>19658</v>
      </c>
      <c r="E7496" s="205" t="s">
        <v>13</v>
      </c>
      <c r="F7496" s="205" t="s">
        <v>12</v>
      </c>
      <c r="G7496" s="205" t="s">
        <v>19659</v>
      </c>
      <c r="H7496" s="205" t="s">
        <v>356</v>
      </c>
      <c r="I7496" s="206">
        <v>16924</v>
      </c>
      <c r="J7496" t="str">
        <f t="shared" si="472"/>
        <v>BY|Kronach</v>
      </c>
      <c r="K7496" t="str">
        <f t="shared" si="470"/>
        <v>BY|Kronach, St</v>
      </c>
      <c r="L7496" s="380" t="str">
        <f t="shared" si="473"/>
        <v>094760145145</v>
      </c>
      <c r="M7496">
        <f t="shared" si="471"/>
        <v>16924</v>
      </c>
    </row>
    <row r="7497" spans="1:13">
      <c r="A7497" s="127" t="s">
        <v>19660</v>
      </c>
      <c r="B7497" s="207" t="s">
        <v>19661</v>
      </c>
      <c r="C7497" s="208" t="s">
        <v>19662</v>
      </c>
      <c r="D7497" s="208" t="s">
        <v>19658</v>
      </c>
      <c r="E7497" s="205" t="s">
        <v>13</v>
      </c>
      <c r="F7497" s="205" t="s">
        <v>12</v>
      </c>
      <c r="G7497" s="205" t="s">
        <v>19663</v>
      </c>
      <c r="H7497" s="205" t="s">
        <v>356</v>
      </c>
      <c r="I7497" s="206">
        <v>7818</v>
      </c>
      <c r="J7497" t="str">
        <f t="shared" si="472"/>
        <v>BY|Küps</v>
      </c>
      <c r="K7497" t="str">
        <f t="shared" si="470"/>
        <v>BY|Küps, M</v>
      </c>
      <c r="L7497" s="380" t="str">
        <f t="shared" si="473"/>
        <v>094760146146</v>
      </c>
      <c r="M7497">
        <f t="shared" si="471"/>
        <v>7818</v>
      </c>
    </row>
    <row r="7498" spans="1:13">
      <c r="A7498" s="127" t="s">
        <v>19664</v>
      </c>
      <c r="B7498" s="207" t="s">
        <v>19665</v>
      </c>
      <c r="C7498" s="208" t="s">
        <v>19666</v>
      </c>
      <c r="D7498" s="208" t="s">
        <v>19658</v>
      </c>
      <c r="E7498" s="205" t="s">
        <v>13</v>
      </c>
      <c r="F7498" s="205" t="s">
        <v>12</v>
      </c>
      <c r="G7498" s="205" t="s">
        <v>19667</v>
      </c>
      <c r="H7498" s="205" t="s">
        <v>356</v>
      </c>
      <c r="I7498" s="206">
        <v>3315</v>
      </c>
      <c r="J7498" t="str">
        <f t="shared" si="472"/>
        <v>BY|Ludwigsstadt</v>
      </c>
      <c r="K7498" t="str">
        <f t="shared" si="470"/>
        <v>BY|Ludwigsstadt, St</v>
      </c>
      <c r="L7498" s="380" t="str">
        <f t="shared" si="473"/>
        <v>094760152152</v>
      </c>
      <c r="M7498">
        <f t="shared" si="471"/>
        <v>3315</v>
      </c>
    </row>
    <row r="7499" spans="1:13">
      <c r="A7499" s="127" t="s">
        <v>19668</v>
      </c>
      <c r="B7499" s="207" t="s">
        <v>19669</v>
      </c>
      <c r="C7499" s="208" t="s">
        <v>19670</v>
      </c>
      <c r="D7499" s="208" t="s">
        <v>19658</v>
      </c>
      <c r="E7499" s="205" t="s">
        <v>13</v>
      </c>
      <c r="F7499" s="205" t="s">
        <v>12</v>
      </c>
      <c r="G7499" s="205" t="s">
        <v>19671</v>
      </c>
      <c r="H7499" s="205" t="s">
        <v>12875</v>
      </c>
      <c r="I7499" s="206">
        <v>2854</v>
      </c>
      <c r="J7499" t="str">
        <f t="shared" si="472"/>
        <v>BY|Mitwitz</v>
      </c>
      <c r="K7499" t="str">
        <f t="shared" si="470"/>
        <v>BY|Mitwitz (VGem)</v>
      </c>
      <c r="L7499" s="380" t="str">
        <f t="shared" si="473"/>
        <v>094765434154</v>
      </c>
      <c r="M7499">
        <f t="shared" si="471"/>
        <v>3855</v>
      </c>
    </row>
    <row r="7500" spans="1:13">
      <c r="A7500" s="127" t="s">
        <v>19672</v>
      </c>
      <c r="B7500" s="207" t="s">
        <v>19673</v>
      </c>
      <c r="C7500" s="208" t="s">
        <v>19674</v>
      </c>
      <c r="D7500" s="208" t="s">
        <v>19658</v>
      </c>
      <c r="E7500" s="205" t="s">
        <v>13</v>
      </c>
      <c r="F7500" s="205" t="s">
        <v>12</v>
      </c>
      <c r="G7500" s="205" t="s">
        <v>19675</v>
      </c>
      <c r="H7500" s="205" t="s">
        <v>356</v>
      </c>
      <c r="I7500" s="206">
        <v>1626</v>
      </c>
      <c r="J7500" t="str">
        <f t="shared" si="472"/>
        <v>BY|Nordhalben</v>
      </c>
      <c r="K7500" t="str">
        <f t="shared" si="470"/>
        <v>BY|Nordhalben, M</v>
      </c>
      <c r="L7500" s="380" t="str">
        <f t="shared" si="473"/>
        <v>094760159159</v>
      </c>
      <c r="M7500">
        <f t="shared" si="471"/>
        <v>1626</v>
      </c>
    </row>
    <row r="7501" spans="1:13">
      <c r="A7501" s="127" t="s">
        <v>19676</v>
      </c>
      <c r="B7501" s="207" t="s">
        <v>19677</v>
      </c>
      <c r="C7501" s="208" t="s">
        <v>19678</v>
      </c>
      <c r="D7501" s="208" t="s">
        <v>19658</v>
      </c>
      <c r="E7501" s="205" t="s">
        <v>13</v>
      </c>
      <c r="F7501" s="205" t="s">
        <v>12</v>
      </c>
      <c r="G7501" s="205" t="s">
        <v>19679</v>
      </c>
      <c r="H7501" s="205" t="s">
        <v>356</v>
      </c>
      <c r="I7501" s="206">
        <v>3920</v>
      </c>
      <c r="J7501" t="str">
        <f t="shared" si="472"/>
        <v>BY|Pressig</v>
      </c>
      <c r="K7501" t="str">
        <f t="shared" si="470"/>
        <v>BY|Pressig, M</v>
      </c>
      <c r="L7501" s="380" t="str">
        <f t="shared" si="473"/>
        <v>094760164164</v>
      </c>
      <c r="M7501">
        <f t="shared" si="471"/>
        <v>3920</v>
      </c>
    </row>
    <row r="7502" spans="1:13">
      <c r="A7502" s="127" t="s">
        <v>19680</v>
      </c>
      <c r="B7502" s="207" t="s">
        <v>19681</v>
      </c>
      <c r="C7502" s="208" t="s">
        <v>19682</v>
      </c>
      <c r="D7502" s="208" t="s">
        <v>19658</v>
      </c>
      <c r="E7502" s="205" t="s">
        <v>13</v>
      </c>
      <c r="F7502" s="205" t="s">
        <v>12</v>
      </c>
      <c r="G7502" s="205" t="s">
        <v>19683</v>
      </c>
      <c r="H7502" s="205" t="s">
        <v>12875</v>
      </c>
      <c r="I7502" s="206">
        <v>672</v>
      </c>
      <c r="J7502" t="str">
        <f t="shared" si="472"/>
        <v>BY|Reichenbach (Kreis Kronach)</v>
      </c>
      <c r="K7502" t="str">
        <f t="shared" si="470"/>
        <v>BY|Teuschnitz (VGem)</v>
      </c>
      <c r="L7502" s="380" t="str">
        <f t="shared" si="473"/>
        <v>094765433166</v>
      </c>
      <c r="M7502">
        <f t="shared" si="471"/>
        <v>3101</v>
      </c>
    </row>
    <row r="7503" spans="1:13">
      <c r="A7503" s="127" t="s">
        <v>19684</v>
      </c>
      <c r="B7503" s="207" t="s">
        <v>19685</v>
      </c>
      <c r="C7503" s="208" t="s">
        <v>19670</v>
      </c>
      <c r="D7503" s="208" t="s">
        <v>19658</v>
      </c>
      <c r="E7503" s="205" t="s">
        <v>13</v>
      </c>
      <c r="F7503" s="205" t="s">
        <v>12</v>
      </c>
      <c r="G7503" s="205" t="s">
        <v>19671</v>
      </c>
      <c r="H7503" s="205" t="s">
        <v>12875</v>
      </c>
      <c r="I7503" s="206">
        <v>1001</v>
      </c>
      <c r="J7503" t="str">
        <f t="shared" si="472"/>
        <v>BY|Schneckenlohe</v>
      </c>
      <c r="K7503" t="str">
        <f t="shared" si="470"/>
        <v>BY|Mitwitz (VGem)</v>
      </c>
      <c r="L7503" s="380" t="str">
        <f t="shared" si="473"/>
        <v>094765434171</v>
      </c>
      <c r="M7503">
        <f t="shared" si="471"/>
        <v>3855</v>
      </c>
    </row>
    <row r="7504" spans="1:13">
      <c r="A7504" s="127" t="s">
        <v>19686</v>
      </c>
      <c r="B7504" s="207" t="s">
        <v>19687</v>
      </c>
      <c r="C7504" s="208" t="s">
        <v>19688</v>
      </c>
      <c r="D7504" s="208" t="s">
        <v>19658</v>
      </c>
      <c r="E7504" s="205" t="s">
        <v>13</v>
      </c>
      <c r="F7504" s="205" t="s">
        <v>12</v>
      </c>
      <c r="G7504" s="205" t="s">
        <v>19686</v>
      </c>
      <c r="H7504" s="205" t="s">
        <v>356</v>
      </c>
      <c r="I7504" s="206">
        <v>3041</v>
      </c>
      <c r="J7504" t="str">
        <f t="shared" si="472"/>
        <v>BY|Steinbach a.Wald</v>
      </c>
      <c r="K7504" t="str">
        <f t="shared" si="470"/>
        <v>BY|Steinbach a.Wald</v>
      </c>
      <c r="L7504" s="380" t="str">
        <f t="shared" si="473"/>
        <v>094760175175</v>
      </c>
      <c r="M7504">
        <f t="shared" si="471"/>
        <v>3041</v>
      </c>
    </row>
    <row r="7505" spans="1:13">
      <c r="A7505" s="127" t="s">
        <v>19689</v>
      </c>
      <c r="B7505" s="207" t="s">
        <v>19690</v>
      </c>
      <c r="C7505" s="208" t="s">
        <v>19691</v>
      </c>
      <c r="D7505" s="208" t="s">
        <v>19658</v>
      </c>
      <c r="E7505" s="205" t="s">
        <v>13</v>
      </c>
      <c r="F7505" s="205" t="s">
        <v>12</v>
      </c>
      <c r="G7505" s="205" t="s">
        <v>19692</v>
      </c>
      <c r="H7505" s="205" t="s">
        <v>356</v>
      </c>
      <c r="I7505" s="206">
        <v>3333</v>
      </c>
      <c r="J7505" t="str">
        <f t="shared" si="472"/>
        <v>BY|Steinwiesen</v>
      </c>
      <c r="K7505" t="str">
        <f t="shared" si="470"/>
        <v>BY|Steinwiesen, M</v>
      </c>
      <c r="L7505" s="380" t="str">
        <f t="shared" si="473"/>
        <v>094760177177</v>
      </c>
      <c r="M7505">
        <f t="shared" si="471"/>
        <v>3333</v>
      </c>
    </row>
    <row r="7506" spans="1:13">
      <c r="A7506" s="127" t="s">
        <v>19693</v>
      </c>
      <c r="B7506" s="207" t="s">
        <v>19694</v>
      </c>
      <c r="C7506" s="208" t="s">
        <v>19695</v>
      </c>
      <c r="D7506" s="208" t="s">
        <v>19658</v>
      </c>
      <c r="E7506" s="205" t="s">
        <v>13</v>
      </c>
      <c r="F7506" s="205" t="s">
        <v>12</v>
      </c>
      <c r="G7506" s="205" t="s">
        <v>19696</v>
      </c>
      <c r="H7506" s="205" t="s">
        <v>356</v>
      </c>
      <c r="I7506" s="206">
        <v>4815</v>
      </c>
      <c r="J7506" t="str">
        <f t="shared" si="472"/>
        <v>BY|Stockheim (Oberfranken)</v>
      </c>
      <c r="K7506" t="str">
        <f t="shared" si="470"/>
        <v>BY|Stockheim</v>
      </c>
      <c r="L7506" s="380" t="str">
        <f t="shared" si="473"/>
        <v>094760178178</v>
      </c>
      <c r="M7506">
        <f t="shared" si="471"/>
        <v>4815</v>
      </c>
    </row>
    <row r="7507" spans="1:13">
      <c r="A7507" s="127" t="s">
        <v>19697</v>
      </c>
      <c r="B7507" s="207" t="s">
        <v>19698</v>
      </c>
      <c r="C7507" s="208" t="s">
        <v>19699</v>
      </c>
      <c r="D7507" s="208" t="s">
        <v>19658</v>
      </c>
      <c r="E7507" s="205" t="s">
        <v>13</v>
      </c>
      <c r="F7507" s="205" t="s">
        <v>12</v>
      </c>
      <c r="G7507" s="205" t="s">
        <v>19700</v>
      </c>
      <c r="H7507" s="205" t="s">
        <v>356</v>
      </c>
      <c r="I7507" s="206">
        <v>1965</v>
      </c>
      <c r="J7507" t="str">
        <f t="shared" si="472"/>
        <v>BY|Tettau (Oberfranken)</v>
      </c>
      <c r="K7507" t="str">
        <f t="shared" si="470"/>
        <v>BY|Tettau, M</v>
      </c>
      <c r="L7507" s="380" t="str">
        <f t="shared" si="473"/>
        <v>094760179179</v>
      </c>
      <c r="M7507">
        <f t="shared" si="471"/>
        <v>1965</v>
      </c>
    </row>
    <row r="7508" spans="1:13">
      <c r="A7508" s="127" t="s">
        <v>19701</v>
      </c>
      <c r="B7508" s="207" t="s">
        <v>19702</v>
      </c>
      <c r="C7508" s="208" t="s">
        <v>19682</v>
      </c>
      <c r="D7508" s="208" t="s">
        <v>19658</v>
      </c>
      <c r="E7508" s="205" t="s">
        <v>13</v>
      </c>
      <c r="F7508" s="205" t="s">
        <v>12</v>
      </c>
      <c r="G7508" s="205" t="s">
        <v>19683</v>
      </c>
      <c r="H7508" s="205" t="s">
        <v>12875</v>
      </c>
      <c r="I7508" s="206">
        <v>1921</v>
      </c>
      <c r="J7508" t="str">
        <f t="shared" si="472"/>
        <v>BY|Teuschnitz</v>
      </c>
      <c r="K7508" t="str">
        <f t="shared" si="470"/>
        <v>BY|Teuschnitz (VGem)</v>
      </c>
      <c r="L7508" s="380" t="str">
        <f t="shared" si="473"/>
        <v>094765433180</v>
      </c>
      <c r="M7508">
        <f t="shared" si="471"/>
        <v>3101</v>
      </c>
    </row>
    <row r="7509" spans="1:13">
      <c r="A7509" s="127" t="s">
        <v>19703</v>
      </c>
      <c r="B7509" s="207" t="s">
        <v>19704</v>
      </c>
      <c r="C7509" s="208" t="s">
        <v>19682</v>
      </c>
      <c r="D7509" s="208" t="s">
        <v>19658</v>
      </c>
      <c r="E7509" s="205" t="s">
        <v>13</v>
      </c>
      <c r="F7509" s="205" t="s">
        <v>12</v>
      </c>
      <c r="G7509" s="205" t="s">
        <v>19683</v>
      </c>
      <c r="H7509" s="205" t="s">
        <v>12875</v>
      </c>
      <c r="I7509" s="206">
        <v>508</v>
      </c>
      <c r="J7509" t="str">
        <f t="shared" si="472"/>
        <v>BY|Tschirn</v>
      </c>
      <c r="K7509" t="str">
        <f t="shared" si="470"/>
        <v>BY|Teuschnitz (VGem)</v>
      </c>
      <c r="L7509" s="380" t="str">
        <f t="shared" si="473"/>
        <v>094765433182</v>
      </c>
      <c r="M7509">
        <f t="shared" si="471"/>
        <v>3101</v>
      </c>
    </row>
    <row r="7510" spans="1:13">
      <c r="A7510" s="127" t="s">
        <v>19705</v>
      </c>
      <c r="B7510" s="207" t="s">
        <v>19706</v>
      </c>
      <c r="C7510" s="208" t="s">
        <v>19707</v>
      </c>
      <c r="D7510" s="208" t="s">
        <v>19658</v>
      </c>
      <c r="E7510" s="205" t="s">
        <v>13</v>
      </c>
      <c r="F7510" s="205" t="s">
        <v>12</v>
      </c>
      <c r="G7510" s="205" t="s">
        <v>19708</v>
      </c>
      <c r="H7510" s="205" t="s">
        <v>356</v>
      </c>
      <c r="I7510" s="206">
        <v>3686</v>
      </c>
      <c r="J7510" t="str">
        <f t="shared" si="472"/>
        <v>BY|Marktrodach</v>
      </c>
      <c r="K7510" t="str">
        <f t="shared" si="470"/>
        <v>BY|Marktrodach, M</v>
      </c>
      <c r="L7510" s="380" t="str">
        <f t="shared" si="473"/>
        <v>094760183183</v>
      </c>
      <c r="M7510">
        <f t="shared" si="471"/>
        <v>3686</v>
      </c>
    </row>
    <row r="7511" spans="1:13">
      <c r="A7511" s="127" t="s">
        <v>19709</v>
      </c>
      <c r="B7511" s="207" t="s">
        <v>19710</v>
      </c>
      <c r="C7511" s="208" t="s">
        <v>19711</v>
      </c>
      <c r="D7511" s="208" t="s">
        <v>19658</v>
      </c>
      <c r="E7511" s="205" t="s">
        <v>13</v>
      </c>
      <c r="F7511" s="205" t="s">
        <v>12</v>
      </c>
      <c r="G7511" s="205" t="s">
        <v>19712</v>
      </c>
      <c r="H7511" s="205" t="s">
        <v>356</v>
      </c>
      <c r="I7511" s="206">
        <v>2566</v>
      </c>
      <c r="J7511" t="str">
        <f t="shared" si="472"/>
        <v>BY|Wallenfels</v>
      </c>
      <c r="K7511" t="str">
        <f t="shared" si="470"/>
        <v>BY|Wallenfels, St</v>
      </c>
      <c r="L7511" s="380" t="str">
        <f t="shared" si="473"/>
        <v>094760184184</v>
      </c>
      <c r="M7511">
        <f t="shared" si="471"/>
        <v>2566</v>
      </c>
    </row>
    <row r="7512" spans="1:13">
      <c r="A7512" s="127" t="s">
        <v>19713</v>
      </c>
      <c r="B7512" s="207" t="s">
        <v>19714</v>
      </c>
      <c r="C7512" s="208" t="s">
        <v>19715</v>
      </c>
      <c r="D7512" s="208" t="s">
        <v>19658</v>
      </c>
      <c r="E7512" s="205" t="s">
        <v>13</v>
      </c>
      <c r="F7512" s="205" t="s">
        <v>12</v>
      </c>
      <c r="G7512" s="205" t="s">
        <v>19713</v>
      </c>
      <c r="H7512" s="205" t="s">
        <v>356</v>
      </c>
      <c r="I7512" s="206">
        <v>2808</v>
      </c>
      <c r="J7512" t="str">
        <f t="shared" si="472"/>
        <v>BY|Weißenbrunn</v>
      </c>
      <c r="K7512" t="str">
        <f t="shared" si="470"/>
        <v>BY|Weißenbrunn</v>
      </c>
      <c r="L7512" s="380" t="str">
        <f t="shared" si="473"/>
        <v>094760185185</v>
      </c>
      <c r="M7512">
        <f t="shared" si="471"/>
        <v>2808</v>
      </c>
    </row>
    <row r="7513" spans="1:13">
      <c r="A7513" s="127" t="s">
        <v>19716</v>
      </c>
      <c r="B7513" s="207" t="s">
        <v>19717</v>
      </c>
      <c r="C7513" s="208" t="s">
        <v>19718</v>
      </c>
      <c r="D7513" s="208" t="s">
        <v>19658</v>
      </c>
      <c r="E7513" s="205" t="s">
        <v>13</v>
      </c>
      <c r="F7513" s="205" t="s">
        <v>12</v>
      </c>
      <c r="G7513" s="205" t="s">
        <v>19716</v>
      </c>
      <c r="H7513" s="205" t="s">
        <v>356</v>
      </c>
      <c r="I7513" s="206">
        <v>3521</v>
      </c>
      <c r="J7513" t="str">
        <f t="shared" si="472"/>
        <v>BY|Wilhelmsthal</v>
      </c>
      <c r="K7513" t="str">
        <f t="shared" si="470"/>
        <v>BY|Wilhelmsthal</v>
      </c>
      <c r="L7513" s="380" t="str">
        <f t="shared" si="473"/>
        <v>094760189189</v>
      </c>
      <c r="M7513">
        <f t="shared" si="471"/>
        <v>3521</v>
      </c>
    </row>
    <row r="7514" spans="1:13">
      <c r="A7514" s="127" t="s">
        <v>19719</v>
      </c>
      <c r="B7514" s="207" t="s">
        <v>19720</v>
      </c>
      <c r="C7514" s="208" t="s">
        <v>19721</v>
      </c>
      <c r="D7514" s="208" t="s">
        <v>19658</v>
      </c>
      <c r="E7514" s="205" t="s">
        <v>13</v>
      </c>
      <c r="F7514" s="205" t="s">
        <v>12</v>
      </c>
      <c r="G7514" s="205" t="s">
        <v>19719</v>
      </c>
      <c r="H7514" s="205" t="s">
        <v>356</v>
      </c>
      <c r="I7514" s="206">
        <v>0</v>
      </c>
      <c r="J7514" t="str">
        <f t="shared" si="472"/>
        <v>BY|Birnbaum</v>
      </c>
      <c r="K7514" t="str">
        <f t="shared" si="470"/>
        <v>BY|Birnbaum</v>
      </c>
      <c r="L7514" s="380" t="str">
        <f t="shared" si="473"/>
        <v>094769451451</v>
      </c>
      <c r="M7514">
        <f t="shared" si="471"/>
        <v>0</v>
      </c>
    </row>
    <row r="7515" spans="1:13">
      <c r="A7515" s="127" t="s">
        <v>19722</v>
      </c>
      <c r="B7515" s="207" t="s">
        <v>19723</v>
      </c>
      <c r="C7515" s="208" t="s">
        <v>19724</v>
      </c>
      <c r="D7515" s="208" t="s">
        <v>19658</v>
      </c>
      <c r="E7515" s="205" t="s">
        <v>13</v>
      </c>
      <c r="F7515" s="205" t="s">
        <v>12</v>
      </c>
      <c r="G7515" s="205" t="s">
        <v>19722</v>
      </c>
      <c r="H7515" s="205" t="s">
        <v>356</v>
      </c>
      <c r="I7515" s="206">
        <v>0</v>
      </c>
      <c r="J7515" t="str">
        <f t="shared" si="472"/>
        <v>BY|Langenbacher Forst</v>
      </c>
      <c r="K7515" t="str">
        <f t="shared" si="470"/>
        <v>BY|Langenbacher Forst</v>
      </c>
      <c r="L7515" s="380" t="str">
        <f t="shared" si="473"/>
        <v>094769453453</v>
      </c>
      <c r="M7515">
        <f t="shared" si="471"/>
        <v>0</v>
      </c>
    </row>
    <row r="7516" spans="1:13">
      <c r="A7516" s="127" t="s">
        <v>19725</v>
      </c>
      <c r="B7516" s="207" t="s">
        <v>19726</v>
      </c>
      <c r="C7516" s="208" t="s">
        <v>19727</v>
      </c>
      <c r="D7516" s="208" t="s">
        <v>19728</v>
      </c>
      <c r="E7516" s="205" t="s">
        <v>13</v>
      </c>
      <c r="F7516" s="205" t="s">
        <v>12</v>
      </c>
      <c r="G7516" s="205" t="s">
        <v>19729</v>
      </c>
      <c r="H7516" s="205" t="s">
        <v>12875</v>
      </c>
      <c r="I7516" s="206">
        <v>839</v>
      </c>
      <c r="J7516" t="str">
        <f t="shared" si="472"/>
        <v>BY|Grafengehaig</v>
      </c>
      <c r="K7516" t="str">
        <f t="shared" si="470"/>
        <v>BY|Marktleugast (VGem)</v>
      </c>
      <c r="L7516" s="380" t="str">
        <f t="shared" si="473"/>
        <v>094775436117</v>
      </c>
      <c r="M7516">
        <f t="shared" si="471"/>
        <v>3929</v>
      </c>
    </row>
    <row r="7517" spans="1:13">
      <c r="A7517" s="127" t="s">
        <v>19730</v>
      </c>
      <c r="B7517" s="207" t="s">
        <v>19731</v>
      </c>
      <c r="C7517" s="208" t="s">
        <v>19732</v>
      </c>
      <c r="D7517" s="208" t="s">
        <v>19728</v>
      </c>
      <c r="E7517" s="205" t="s">
        <v>13</v>
      </c>
      <c r="F7517" s="205" t="s">
        <v>12</v>
      </c>
      <c r="G7517" s="205" t="s">
        <v>19733</v>
      </c>
      <c r="H7517" s="205" t="s">
        <v>12875</v>
      </c>
      <c r="I7517" s="206">
        <v>467</v>
      </c>
      <c r="J7517" t="str">
        <f t="shared" si="472"/>
        <v>BY|Guttenberg</v>
      </c>
      <c r="K7517" t="str">
        <f t="shared" si="470"/>
        <v>BY|Untersteinach (VGem)</v>
      </c>
      <c r="L7517" s="380" t="str">
        <f t="shared" si="473"/>
        <v>094775437118</v>
      </c>
      <c r="M7517">
        <f t="shared" si="471"/>
        <v>4326</v>
      </c>
    </row>
    <row r="7518" spans="1:13">
      <c r="A7518" s="127" t="s">
        <v>19734</v>
      </c>
      <c r="B7518" s="207" t="s">
        <v>19735</v>
      </c>
      <c r="C7518" s="208" t="s">
        <v>19736</v>
      </c>
      <c r="D7518" s="208" t="s">
        <v>19728</v>
      </c>
      <c r="E7518" s="205" t="s">
        <v>13</v>
      </c>
      <c r="F7518" s="205" t="s">
        <v>12</v>
      </c>
      <c r="G7518" s="205" t="s">
        <v>19737</v>
      </c>
      <c r="H7518" s="205" t="s">
        <v>12875</v>
      </c>
      <c r="I7518" s="206">
        <v>955</v>
      </c>
      <c r="J7518" t="str">
        <f t="shared" si="472"/>
        <v>BY|Harsdorf</v>
      </c>
      <c r="K7518" t="str">
        <f t="shared" si="470"/>
        <v>BY|Trebgast (VGem)</v>
      </c>
      <c r="L7518" s="380" t="str">
        <f t="shared" si="473"/>
        <v>094775439119</v>
      </c>
      <c r="M7518">
        <f t="shared" si="471"/>
        <v>4019</v>
      </c>
    </row>
    <row r="7519" spans="1:13">
      <c r="A7519" s="127" t="s">
        <v>19738</v>
      </c>
      <c r="B7519" s="207" t="s">
        <v>19739</v>
      </c>
      <c r="C7519" s="208" t="s">
        <v>19740</v>
      </c>
      <c r="D7519" s="208" t="s">
        <v>19728</v>
      </c>
      <c r="E7519" s="205" t="s">
        <v>13</v>
      </c>
      <c r="F7519" s="205" t="s">
        <v>12</v>
      </c>
      <c r="G7519" s="205" t="s">
        <v>19738</v>
      </c>
      <c r="H7519" s="205" t="s">
        <v>356</v>
      </c>
      <c r="I7519" s="206">
        <v>3445</v>
      </c>
      <c r="J7519" t="str">
        <f t="shared" si="472"/>
        <v>BY|Himmelkron</v>
      </c>
      <c r="K7519" t="str">
        <f t="shared" si="470"/>
        <v>BY|Himmelkron</v>
      </c>
      <c r="L7519" s="380" t="str">
        <f t="shared" si="473"/>
        <v>094770121121</v>
      </c>
      <c r="M7519">
        <f t="shared" si="471"/>
        <v>3445</v>
      </c>
    </row>
    <row r="7520" spans="1:13">
      <c r="A7520" s="127" t="s">
        <v>19741</v>
      </c>
      <c r="B7520" s="207" t="s">
        <v>19742</v>
      </c>
      <c r="C7520" s="208" t="s">
        <v>19743</v>
      </c>
      <c r="D7520" s="208" t="s">
        <v>19728</v>
      </c>
      <c r="E7520" s="205" t="s">
        <v>13</v>
      </c>
      <c r="F7520" s="205" t="s">
        <v>12</v>
      </c>
      <c r="G7520" s="205" t="s">
        <v>19744</v>
      </c>
      <c r="H7520" s="205" t="s">
        <v>12875</v>
      </c>
      <c r="I7520" s="206">
        <v>2469</v>
      </c>
      <c r="J7520" t="str">
        <f t="shared" si="472"/>
        <v>BY|Kasendorf</v>
      </c>
      <c r="K7520" t="str">
        <f t="shared" si="470"/>
        <v>BY|Kasendorf (VGem)</v>
      </c>
      <c r="L7520" s="380" t="str">
        <f t="shared" si="473"/>
        <v>094775438124</v>
      </c>
      <c r="M7520">
        <f t="shared" si="471"/>
        <v>3659</v>
      </c>
    </row>
    <row r="7521" spans="1:13">
      <c r="A7521" s="127" t="s">
        <v>19745</v>
      </c>
      <c r="B7521" s="207" t="s">
        <v>19746</v>
      </c>
      <c r="C7521" s="208" t="s">
        <v>19736</v>
      </c>
      <c r="D7521" s="208" t="s">
        <v>19728</v>
      </c>
      <c r="E7521" s="205" t="s">
        <v>13</v>
      </c>
      <c r="F7521" s="205" t="s">
        <v>12</v>
      </c>
      <c r="G7521" s="205" t="s">
        <v>19737</v>
      </c>
      <c r="H7521" s="205" t="s">
        <v>12875</v>
      </c>
      <c r="I7521" s="206">
        <v>1503</v>
      </c>
      <c r="J7521" t="str">
        <f t="shared" si="472"/>
        <v>BY|Ködnitz</v>
      </c>
      <c r="K7521" t="str">
        <f t="shared" si="470"/>
        <v>BY|Trebgast (VGem)</v>
      </c>
      <c r="L7521" s="380" t="str">
        <f t="shared" si="473"/>
        <v>094775439127</v>
      </c>
      <c r="M7521">
        <f t="shared" si="471"/>
        <v>4019</v>
      </c>
    </row>
    <row r="7522" spans="1:13">
      <c r="A7522" s="127" t="s">
        <v>19747</v>
      </c>
      <c r="B7522" s="207" t="s">
        <v>19748</v>
      </c>
      <c r="C7522" s="208" t="s">
        <v>19749</v>
      </c>
      <c r="D7522" s="208" t="s">
        <v>19728</v>
      </c>
      <c r="E7522" s="205" t="s">
        <v>13</v>
      </c>
      <c r="F7522" s="205" t="s">
        <v>12</v>
      </c>
      <c r="G7522" s="205" t="s">
        <v>19750</v>
      </c>
      <c r="H7522" s="205" t="s">
        <v>356</v>
      </c>
      <c r="I7522" s="206">
        <v>26052</v>
      </c>
      <c r="J7522" t="str">
        <f t="shared" si="472"/>
        <v>BY|Kulmbach</v>
      </c>
      <c r="K7522" t="str">
        <f t="shared" si="470"/>
        <v>BY|Kulmbach, GKSt</v>
      </c>
      <c r="L7522" s="380" t="str">
        <f t="shared" si="473"/>
        <v>094770128128</v>
      </c>
      <c r="M7522">
        <f t="shared" si="471"/>
        <v>26052</v>
      </c>
    </row>
    <row r="7523" spans="1:13">
      <c r="A7523" s="127" t="s">
        <v>19751</v>
      </c>
      <c r="B7523" s="207" t="s">
        <v>19752</v>
      </c>
      <c r="C7523" s="208" t="s">
        <v>19732</v>
      </c>
      <c r="D7523" s="208" t="s">
        <v>19728</v>
      </c>
      <c r="E7523" s="205" t="s">
        <v>13</v>
      </c>
      <c r="F7523" s="205" t="s">
        <v>12</v>
      </c>
      <c r="G7523" s="205" t="s">
        <v>19733</v>
      </c>
      <c r="H7523" s="205" t="s">
        <v>12875</v>
      </c>
      <c r="I7523" s="206">
        <v>1070</v>
      </c>
      <c r="J7523" t="str">
        <f t="shared" si="472"/>
        <v>BY|Kupferberg</v>
      </c>
      <c r="K7523" t="str">
        <f t="shared" si="470"/>
        <v>BY|Untersteinach (VGem)</v>
      </c>
      <c r="L7523" s="380" t="str">
        <f t="shared" si="473"/>
        <v>094775437129</v>
      </c>
      <c r="M7523">
        <f t="shared" si="471"/>
        <v>4326</v>
      </c>
    </row>
    <row r="7524" spans="1:13">
      <c r="A7524" s="127" t="s">
        <v>19753</v>
      </c>
      <c r="B7524" s="207" t="s">
        <v>19754</v>
      </c>
      <c r="C7524" s="208" t="s">
        <v>19732</v>
      </c>
      <c r="D7524" s="208" t="s">
        <v>19728</v>
      </c>
      <c r="E7524" s="205" t="s">
        <v>13</v>
      </c>
      <c r="F7524" s="205" t="s">
        <v>12</v>
      </c>
      <c r="G7524" s="205" t="s">
        <v>19733</v>
      </c>
      <c r="H7524" s="205" t="s">
        <v>12875</v>
      </c>
      <c r="I7524" s="206">
        <v>1000</v>
      </c>
      <c r="J7524" t="str">
        <f t="shared" si="472"/>
        <v>BY|Ludwigschorgast</v>
      </c>
      <c r="K7524" t="str">
        <f t="shared" si="470"/>
        <v>BY|Untersteinach (VGem)</v>
      </c>
      <c r="L7524" s="380" t="str">
        <f t="shared" si="473"/>
        <v>094775437135</v>
      </c>
      <c r="M7524">
        <f t="shared" si="471"/>
        <v>4326</v>
      </c>
    </row>
    <row r="7525" spans="1:13">
      <c r="A7525" s="127" t="s">
        <v>19755</v>
      </c>
      <c r="B7525" s="207" t="s">
        <v>19756</v>
      </c>
      <c r="C7525" s="208" t="s">
        <v>19757</v>
      </c>
      <c r="D7525" s="208" t="s">
        <v>19728</v>
      </c>
      <c r="E7525" s="205" t="s">
        <v>13</v>
      </c>
      <c r="F7525" s="205" t="s">
        <v>12</v>
      </c>
      <c r="G7525" s="205" t="s">
        <v>19758</v>
      </c>
      <c r="H7525" s="205" t="s">
        <v>356</v>
      </c>
      <c r="I7525" s="206">
        <v>6545</v>
      </c>
      <c r="J7525" t="str">
        <f t="shared" si="472"/>
        <v>BY|Mainleus</v>
      </c>
      <c r="K7525" t="str">
        <f t="shared" si="470"/>
        <v>BY|Mainleus, M</v>
      </c>
      <c r="L7525" s="380" t="str">
        <f t="shared" si="473"/>
        <v>094770136136</v>
      </c>
      <c r="M7525">
        <f t="shared" si="471"/>
        <v>6545</v>
      </c>
    </row>
    <row r="7526" spans="1:13">
      <c r="A7526" s="127" t="s">
        <v>19759</v>
      </c>
      <c r="B7526" s="207" t="s">
        <v>19760</v>
      </c>
      <c r="C7526" s="208" t="s">
        <v>19727</v>
      </c>
      <c r="D7526" s="208" t="s">
        <v>19728</v>
      </c>
      <c r="E7526" s="205" t="s">
        <v>13</v>
      </c>
      <c r="F7526" s="205" t="s">
        <v>12</v>
      </c>
      <c r="G7526" s="205" t="s">
        <v>19729</v>
      </c>
      <c r="H7526" s="205" t="s">
        <v>12875</v>
      </c>
      <c r="I7526" s="206">
        <v>3090</v>
      </c>
      <c r="J7526" t="str">
        <f t="shared" si="472"/>
        <v>BY|Marktleugast</v>
      </c>
      <c r="K7526" t="str">
        <f t="shared" si="470"/>
        <v>BY|Marktleugast (VGem)</v>
      </c>
      <c r="L7526" s="380" t="str">
        <f t="shared" si="473"/>
        <v>094775436138</v>
      </c>
      <c r="M7526">
        <f t="shared" si="471"/>
        <v>3929</v>
      </c>
    </row>
    <row r="7527" spans="1:13">
      <c r="A7527" s="127" t="s">
        <v>19761</v>
      </c>
      <c r="B7527" s="207" t="s">
        <v>19762</v>
      </c>
      <c r="C7527" s="208" t="s">
        <v>19763</v>
      </c>
      <c r="D7527" s="208" t="s">
        <v>19728</v>
      </c>
      <c r="E7527" s="205" t="s">
        <v>13</v>
      </c>
      <c r="F7527" s="205" t="s">
        <v>12</v>
      </c>
      <c r="G7527" s="205" t="s">
        <v>19764</v>
      </c>
      <c r="H7527" s="205" t="s">
        <v>356</v>
      </c>
      <c r="I7527" s="206">
        <v>1399</v>
      </c>
      <c r="J7527" t="str">
        <f t="shared" si="472"/>
        <v>BY|Marktschorgast</v>
      </c>
      <c r="K7527" t="str">
        <f t="shared" si="470"/>
        <v>BY|Marktschorgast, M</v>
      </c>
      <c r="L7527" s="380" t="str">
        <f t="shared" si="473"/>
        <v>094770139139</v>
      </c>
      <c r="M7527">
        <f t="shared" si="471"/>
        <v>1399</v>
      </c>
    </row>
    <row r="7528" spans="1:13">
      <c r="A7528" s="127" t="s">
        <v>19765</v>
      </c>
      <c r="B7528" s="207" t="s">
        <v>19766</v>
      </c>
      <c r="C7528" s="208" t="s">
        <v>19767</v>
      </c>
      <c r="D7528" s="208" t="s">
        <v>19728</v>
      </c>
      <c r="E7528" s="205" t="s">
        <v>13</v>
      </c>
      <c r="F7528" s="205" t="s">
        <v>12</v>
      </c>
      <c r="G7528" s="205" t="s">
        <v>19765</v>
      </c>
      <c r="H7528" s="205" t="s">
        <v>356</v>
      </c>
      <c r="I7528" s="206">
        <v>3746</v>
      </c>
      <c r="J7528" t="str">
        <f t="shared" si="472"/>
        <v>BY|Neudrossenfeld</v>
      </c>
      <c r="K7528" t="str">
        <f t="shared" si="470"/>
        <v>BY|Neudrossenfeld</v>
      </c>
      <c r="L7528" s="380" t="str">
        <f t="shared" si="473"/>
        <v>094770142142</v>
      </c>
      <c r="M7528">
        <f t="shared" si="471"/>
        <v>3746</v>
      </c>
    </row>
    <row r="7529" spans="1:13">
      <c r="A7529" s="127" t="s">
        <v>19768</v>
      </c>
      <c r="B7529" s="207" t="s">
        <v>19769</v>
      </c>
      <c r="C7529" s="208" t="s">
        <v>19770</v>
      </c>
      <c r="D7529" s="208" t="s">
        <v>19728</v>
      </c>
      <c r="E7529" s="205" t="s">
        <v>13</v>
      </c>
      <c r="F7529" s="205" t="s">
        <v>12</v>
      </c>
      <c r="G7529" s="205" t="s">
        <v>19768</v>
      </c>
      <c r="H7529" s="205" t="s">
        <v>356</v>
      </c>
      <c r="I7529" s="206">
        <v>2971</v>
      </c>
      <c r="J7529" t="str">
        <f t="shared" si="472"/>
        <v>BY|Neuenmarkt</v>
      </c>
      <c r="K7529" t="str">
        <f t="shared" si="470"/>
        <v>BY|Neuenmarkt</v>
      </c>
      <c r="L7529" s="380" t="str">
        <f t="shared" si="473"/>
        <v>094770143143</v>
      </c>
      <c r="M7529">
        <f t="shared" si="471"/>
        <v>2971</v>
      </c>
    </row>
    <row r="7530" spans="1:13">
      <c r="A7530" s="127" t="s">
        <v>19771</v>
      </c>
      <c r="B7530" s="207" t="s">
        <v>19772</v>
      </c>
      <c r="C7530" s="208" t="s">
        <v>19773</v>
      </c>
      <c r="D7530" s="208" t="s">
        <v>19728</v>
      </c>
      <c r="E7530" s="205" t="s">
        <v>13</v>
      </c>
      <c r="F7530" s="205" t="s">
        <v>12</v>
      </c>
      <c r="G7530" s="205" t="s">
        <v>19774</v>
      </c>
      <c r="H7530" s="205" t="s">
        <v>356</v>
      </c>
      <c r="I7530" s="206">
        <v>1715</v>
      </c>
      <c r="J7530" t="str">
        <f t="shared" si="472"/>
        <v>BY|Presseck</v>
      </c>
      <c r="K7530" t="str">
        <f t="shared" si="470"/>
        <v>BY|Presseck, M</v>
      </c>
      <c r="L7530" s="380" t="str">
        <f t="shared" si="473"/>
        <v>094770148148</v>
      </c>
      <c r="M7530">
        <f t="shared" si="471"/>
        <v>1715</v>
      </c>
    </row>
    <row r="7531" spans="1:13">
      <c r="A7531" s="127" t="s">
        <v>19775</v>
      </c>
      <c r="B7531" s="207" t="s">
        <v>19776</v>
      </c>
      <c r="C7531" s="208" t="s">
        <v>19777</v>
      </c>
      <c r="D7531" s="208" t="s">
        <v>19728</v>
      </c>
      <c r="E7531" s="205" t="s">
        <v>13</v>
      </c>
      <c r="F7531" s="205" t="s">
        <v>12</v>
      </c>
      <c r="G7531" s="205" t="s">
        <v>19778</v>
      </c>
      <c r="H7531" s="205" t="s">
        <v>12875</v>
      </c>
      <c r="I7531" s="206">
        <v>963</v>
      </c>
      <c r="J7531" t="str">
        <f t="shared" si="472"/>
        <v>BY|Rugendorf</v>
      </c>
      <c r="K7531" t="str">
        <f t="shared" si="470"/>
        <v>BY|Stadtsteinach (VGem)</v>
      </c>
      <c r="L7531" s="380" t="str">
        <f t="shared" si="473"/>
        <v>094775435151</v>
      </c>
      <c r="M7531">
        <f t="shared" si="471"/>
        <v>4146</v>
      </c>
    </row>
    <row r="7532" spans="1:13">
      <c r="A7532" s="127" t="s">
        <v>19779</v>
      </c>
      <c r="B7532" s="207" t="s">
        <v>19780</v>
      </c>
      <c r="C7532" s="208" t="s">
        <v>19777</v>
      </c>
      <c r="D7532" s="208" t="s">
        <v>19728</v>
      </c>
      <c r="E7532" s="205" t="s">
        <v>13</v>
      </c>
      <c r="F7532" s="205" t="s">
        <v>12</v>
      </c>
      <c r="G7532" s="205" t="s">
        <v>19778</v>
      </c>
      <c r="H7532" s="205" t="s">
        <v>12875</v>
      </c>
      <c r="I7532" s="206">
        <v>3183</v>
      </c>
      <c r="J7532" t="str">
        <f t="shared" si="472"/>
        <v>BY|Stadtsteinach</v>
      </c>
      <c r="K7532" t="str">
        <f t="shared" si="470"/>
        <v>BY|Stadtsteinach (VGem)</v>
      </c>
      <c r="L7532" s="380" t="str">
        <f t="shared" si="473"/>
        <v>094775435156</v>
      </c>
      <c r="M7532">
        <f t="shared" si="471"/>
        <v>4146</v>
      </c>
    </row>
    <row r="7533" spans="1:13">
      <c r="A7533" s="127" t="s">
        <v>19781</v>
      </c>
      <c r="B7533" s="207" t="s">
        <v>19782</v>
      </c>
      <c r="C7533" s="208" t="s">
        <v>19783</v>
      </c>
      <c r="D7533" s="208" t="s">
        <v>19728</v>
      </c>
      <c r="E7533" s="205" t="s">
        <v>13</v>
      </c>
      <c r="F7533" s="205" t="s">
        <v>12</v>
      </c>
      <c r="G7533" s="205" t="s">
        <v>19784</v>
      </c>
      <c r="H7533" s="205" t="s">
        <v>356</v>
      </c>
      <c r="I7533" s="206">
        <v>4111</v>
      </c>
      <c r="J7533" t="str">
        <f t="shared" si="472"/>
        <v>BY|Thurnau</v>
      </c>
      <c r="K7533" t="str">
        <f t="shared" si="470"/>
        <v>BY|Thurnau, M</v>
      </c>
      <c r="L7533" s="380" t="str">
        <f t="shared" si="473"/>
        <v>094770157157</v>
      </c>
      <c r="M7533">
        <f t="shared" si="471"/>
        <v>4111</v>
      </c>
    </row>
    <row r="7534" spans="1:13">
      <c r="A7534" s="127" t="s">
        <v>19785</v>
      </c>
      <c r="B7534" s="207" t="s">
        <v>19786</v>
      </c>
      <c r="C7534" s="208" t="s">
        <v>19736</v>
      </c>
      <c r="D7534" s="208" t="s">
        <v>19728</v>
      </c>
      <c r="E7534" s="205" t="s">
        <v>13</v>
      </c>
      <c r="F7534" s="205" t="s">
        <v>12</v>
      </c>
      <c r="G7534" s="205" t="s">
        <v>19737</v>
      </c>
      <c r="H7534" s="205" t="s">
        <v>12875</v>
      </c>
      <c r="I7534" s="206">
        <v>1561</v>
      </c>
      <c r="J7534" t="str">
        <f t="shared" si="472"/>
        <v>BY|Trebgast</v>
      </c>
      <c r="K7534" t="str">
        <f t="shared" si="470"/>
        <v>BY|Trebgast (VGem)</v>
      </c>
      <c r="L7534" s="380" t="str">
        <f t="shared" si="473"/>
        <v>094775439158</v>
      </c>
      <c r="M7534">
        <f t="shared" si="471"/>
        <v>4019</v>
      </c>
    </row>
    <row r="7535" spans="1:13">
      <c r="A7535" s="127" t="s">
        <v>19787</v>
      </c>
      <c r="B7535" s="207" t="s">
        <v>19788</v>
      </c>
      <c r="C7535" s="208" t="s">
        <v>19732</v>
      </c>
      <c r="D7535" s="208" t="s">
        <v>19728</v>
      </c>
      <c r="E7535" s="205" t="s">
        <v>13</v>
      </c>
      <c r="F7535" s="205" t="s">
        <v>12</v>
      </c>
      <c r="G7535" s="205" t="s">
        <v>19733</v>
      </c>
      <c r="H7535" s="205" t="s">
        <v>12875</v>
      </c>
      <c r="I7535" s="206">
        <v>1789</v>
      </c>
      <c r="J7535" t="str">
        <f t="shared" si="472"/>
        <v>BY|Untersteinach</v>
      </c>
      <c r="K7535" t="str">
        <f t="shared" si="470"/>
        <v>BY|Untersteinach (VGem)</v>
      </c>
      <c r="L7535" s="380" t="str">
        <f t="shared" si="473"/>
        <v>094775437159</v>
      </c>
      <c r="M7535">
        <f t="shared" si="471"/>
        <v>4326</v>
      </c>
    </row>
    <row r="7536" spans="1:13">
      <c r="A7536" s="127" t="s">
        <v>19789</v>
      </c>
      <c r="B7536" s="207" t="s">
        <v>19790</v>
      </c>
      <c r="C7536" s="208" t="s">
        <v>19791</v>
      </c>
      <c r="D7536" s="208" t="s">
        <v>19728</v>
      </c>
      <c r="E7536" s="205" t="s">
        <v>13</v>
      </c>
      <c r="F7536" s="205" t="s">
        <v>12</v>
      </c>
      <c r="G7536" s="205" t="s">
        <v>19792</v>
      </c>
      <c r="H7536" s="205" t="s">
        <v>356</v>
      </c>
      <c r="I7536" s="206">
        <v>1893</v>
      </c>
      <c r="J7536" t="str">
        <f t="shared" si="472"/>
        <v>BY|Wirsberg</v>
      </c>
      <c r="K7536" t="str">
        <f t="shared" si="470"/>
        <v>BY|Wirsberg, M</v>
      </c>
      <c r="L7536" s="380" t="str">
        <f t="shared" si="473"/>
        <v>094770163163</v>
      </c>
      <c r="M7536">
        <f t="shared" si="471"/>
        <v>1893</v>
      </c>
    </row>
    <row r="7537" spans="1:13">
      <c r="A7537" s="127" t="s">
        <v>19793</v>
      </c>
      <c r="B7537" s="207" t="s">
        <v>19794</v>
      </c>
      <c r="C7537" s="208" t="s">
        <v>19743</v>
      </c>
      <c r="D7537" s="208" t="s">
        <v>19728</v>
      </c>
      <c r="E7537" s="205" t="s">
        <v>13</v>
      </c>
      <c r="F7537" s="205" t="s">
        <v>12</v>
      </c>
      <c r="G7537" s="205" t="s">
        <v>19744</v>
      </c>
      <c r="H7537" s="205" t="s">
        <v>12875</v>
      </c>
      <c r="I7537" s="206">
        <v>1190</v>
      </c>
      <c r="J7537" t="str">
        <f t="shared" si="472"/>
        <v>BY|Wonsees</v>
      </c>
      <c r="K7537" t="str">
        <f t="shared" si="470"/>
        <v>BY|Kasendorf (VGem)</v>
      </c>
      <c r="L7537" s="380" t="str">
        <f t="shared" si="473"/>
        <v>094775438164</v>
      </c>
      <c r="M7537">
        <f t="shared" si="471"/>
        <v>3659</v>
      </c>
    </row>
    <row r="7538" spans="1:13">
      <c r="A7538" s="127" t="s">
        <v>19795</v>
      </c>
      <c r="B7538" s="207" t="s">
        <v>19796</v>
      </c>
      <c r="C7538" s="208" t="s">
        <v>19797</v>
      </c>
      <c r="D7538" s="208" t="s">
        <v>19798</v>
      </c>
      <c r="E7538" s="205" t="s">
        <v>13</v>
      </c>
      <c r="F7538" s="205" t="s">
        <v>12</v>
      </c>
      <c r="G7538" s="205" t="s">
        <v>19795</v>
      </c>
      <c r="H7538" s="205" t="s">
        <v>356</v>
      </c>
      <c r="I7538" s="206">
        <v>5602</v>
      </c>
      <c r="J7538" t="str">
        <f t="shared" si="472"/>
        <v>BY|Altenkunstadt</v>
      </c>
      <c r="K7538" t="str">
        <f t="shared" si="470"/>
        <v>BY|Altenkunstadt</v>
      </c>
      <c r="L7538" s="380" t="str">
        <f t="shared" si="473"/>
        <v>094780111111</v>
      </c>
      <c r="M7538">
        <f t="shared" si="471"/>
        <v>5602</v>
      </c>
    </row>
    <row r="7539" spans="1:13">
      <c r="A7539" s="127" t="s">
        <v>19799</v>
      </c>
      <c r="B7539" s="207" t="s">
        <v>19800</v>
      </c>
      <c r="C7539" s="208" t="s">
        <v>19801</v>
      </c>
      <c r="D7539" s="208" t="s">
        <v>19798</v>
      </c>
      <c r="E7539" s="205" t="s">
        <v>13</v>
      </c>
      <c r="F7539" s="205" t="s">
        <v>12</v>
      </c>
      <c r="G7539" s="205" t="s">
        <v>19802</v>
      </c>
      <c r="H7539" s="205" t="s">
        <v>356</v>
      </c>
      <c r="I7539" s="206">
        <v>6459</v>
      </c>
      <c r="J7539" t="str">
        <f t="shared" si="472"/>
        <v>BY|Burgkunstadt</v>
      </c>
      <c r="K7539" t="str">
        <f t="shared" si="470"/>
        <v>BY|Burgkunstadt, St</v>
      </c>
      <c r="L7539" s="380" t="str">
        <f t="shared" si="473"/>
        <v>094780116116</v>
      </c>
      <c r="M7539">
        <f t="shared" si="471"/>
        <v>6459</v>
      </c>
    </row>
    <row r="7540" spans="1:13">
      <c r="A7540" s="127" t="s">
        <v>19803</v>
      </c>
      <c r="B7540" s="207" t="s">
        <v>19804</v>
      </c>
      <c r="C7540" s="208" t="s">
        <v>19805</v>
      </c>
      <c r="D7540" s="208" t="s">
        <v>19798</v>
      </c>
      <c r="E7540" s="205" t="s">
        <v>13</v>
      </c>
      <c r="F7540" s="205" t="s">
        <v>12</v>
      </c>
      <c r="G7540" s="205" t="s">
        <v>19806</v>
      </c>
      <c r="H7540" s="205" t="s">
        <v>356</v>
      </c>
      <c r="I7540" s="206">
        <v>5613</v>
      </c>
      <c r="J7540" t="str">
        <f t="shared" si="472"/>
        <v>BY|Ebensfeld</v>
      </c>
      <c r="K7540" t="str">
        <f t="shared" si="470"/>
        <v>BY|Ebensfeld, M</v>
      </c>
      <c r="L7540" s="380" t="str">
        <f t="shared" si="473"/>
        <v>094780120120</v>
      </c>
      <c r="M7540">
        <f t="shared" si="471"/>
        <v>5613</v>
      </c>
    </row>
    <row r="7541" spans="1:13">
      <c r="A7541" s="127" t="s">
        <v>19807</v>
      </c>
      <c r="B7541" s="207" t="s">
        <v>19808</v>
      </c>
      <c r="C7541" s="208" t="s">
        <v>19809</v>
      </c>
      <c r="D7541" s="208" t="s">
        <v>19798</v>
      </c>
      <c r="E7541" s="205" t="s">
        <v>13</v>
      </c>
      <c r="F7541" s="205" t="s">
        <v>12</v>
      </c>
      <c r="G7541" s="205" t="s">
        <v>19810</v>
      </c>
      <c r="H7541" s="205" t="s">
        <v>12875</v>
      </c>
      <c r="I7541" s="206">
        <v>1625</v>
      </c>
      <c r="J7541" t="str">
        <f t="shared" si="472"/>
        <v>BY|Hochstadt a.Main</v>
      </c>
      <c r="K7541" t="str">
        <f t="shared" si="470"/>
        <v>BY|Hochstadt-Marktzeuln (VGem)</v>
      </c>
      <c r="L7541" s="380" t="str">
        <f t="shared" si="473"/>
        <v>094785446127</v>
      </c>
      <c r="M7541">
        <f t="shared" si="471"/>
        <v>3256</v>
      </c>
    </row>
    <row r="7542" spans="1:13">
      <c r="A7542" s="127" t="s">
        <v>7917</v>
      </c>
      <c r="B7542" s="207" t="s">
        <v>19811</v>
      </c>
      <c r="C7542" s="208" t="s">
        <v>19812</v>
      </c>
      <c r="D7542" s="208" t="s">
        <v>19798</v>
      </c>
      <c r="E7542" s="205" t="s">
        <v>13</v>
      </c>
      <c r="F7542" s="205" t="s">
        <v>12</v>
      </c>
      <c r="G7542" s="205" t="s">
        <v>19813</v>
      </c>
      <c r="H7542" s="205" t="s">
        <v>356</v>
      </c>
      <c r="I7542" s="206">
        <v>20403</v>
      </c>
      <c r="J7542" t="str">
        <f t="shared" si="472"/>
        <v>BY|Lichtenfels</v>
      </c>
      <c r="K7542" t="str">
        <f t="shared" si="470"/>
        <v>BY|Lichtenfels, St</v>
      </c>
      <c r="L7542" s="380" t="str">
        <f t="shared" si="473"/>
        <v>094780139139</v>
      </c>
      <c r="M7542">
        <f t="shared" si="471"/>
        <v>20403</v>
      </c>
    </row>
    <row r="7543" spans="1:13">
      <c r="A7543" s="127" t="s">
        <v>19814</v>
      </c>
      <c r="B7543" s="207" t="s">
        <v>19815</v>
      </c>
      <c r="C7543" s="208" t="s">
        <v>19816</v>
      </c>
      <c r="D7543" s="208" t="s">
        <v>19798</v>
      </c>
      <c r="E7543" s="205" t="s">
        <v>13</v>
      </c>
      <c r="F7543" s="205" t="s">
        <v>12</v>
      </c>
      <c r="G7543" s="205" t="s">
        <v>19817</v>
      </c>
      <c r="H7543" s="205" t="s">
        <v>12875</v>
      </c>
      <c r="I7543" s="206">
        <v>1184</v>
      </c>
      <c r="J7543" t="str">
        <f t="shared" si="472"/>
        <v>BY|Marktgraitz</v>
      </c>
      <c r="K7543" t="str">
        <f t="shared" si="470"/>
        <v>BY|Redwitz a.d.Rodach (VGem)</v>
      </c>
      <c r="L7543" s="380" t="str">
        <f t="shared" si="473"/>
        <v>094785441143</v>
      </c>
      <c r="M7543">
        <f t="shared" si="471"/>
        <v>4600</v>
      </c>
    </row>
    <row r="7544" spans="1:13">
      <c r="A7544" s="127" t="s">
        <v>19818</v>
      </c>
      <c r="B7544" s="207" t="s">
        <v>19819</v>
      </c>
      <c r="C7544" s="208" t="s">
        <v>19809</v>
      </c>
      <c r="D7544" s="208" t="s">
        <v>19798</v>
      </c>
      <c r="E7544" s="205" t="s">
        <v>13</v>
      </c>
      <c r="F7544" s="205" t="s">
        <v>12</v>
      </c>
      <c r="G7544" s="205" t="s">
        <v>19810</v>
      </c>
      <c r="H7544" s="205" t="s">
        <v>12875</v>
      </c>
      <c r="I7544" s="206">
        <v>1631</v>
      </c>
      <c r="J7544" t="str">
        <f t="shared" si="472"/>
        <v>BY|Marktzeuln</v>
      </c>
      <c r="K7544" t="str">
        <f t="shared" si="470"/>
        <v>BY|Hochstadt-Marktzeuln (VGem)</v>
      </c>
      <c r="L7544" s="380" t="str">
        <f t="shared" si="473"/>
        <v>094785446144</v>
      </c>
      <c r="M7544">
        <f t="shared" si="471"/>
        <v>3256</v>
      </c>
    </row>
    <row r="7545" spans="1:13">
      <c r="A7545" s="127" t="s">
        <v>19820</v>
      </c>
      <c r="B7545" s="207" t="s">
        <v>19821</v>
      </c>
      <c r="C7545" s="208" t="s">
        <v>19822</v>
      </c>
      <c r="D7545" s="208" t="s">
        <v>19798</v>
      </c>
      <c r="E7545" s="205" t="s">
        <v>13</v>
      </c>
      <c r="F7545" s="205" t="s">
        <v>12</v>
      </c>
      <c r="G7545" s="205" t="s">
        <v>19820</v>
      </c>
      <c r="H7545" s="205" t="s">
        <v>356</v>
      </c>
      <c r="I7545" s="206">
        <v>6168</v>
      </c>
      <c r="J7545" t="str">
        <f t="shared" si="472"/>
        <v>BY|Michelau i.OFr.</v>
      </c>
      <c r="K7545" t="str">
        <f t="shared" si="470"/>
        <v>BY|Michelau i.OFr.</v>
      </c>
      <c r="L7545" s="380" t="str">
        <f t="shared" si="473"/>
        <v>094780145145</v>
      </c>
      <c r="M7545">
        <f t="shared" si="471"/>
        <v>6168</v>
      </c>
    </row>
    <row r="7546" spans="1:13">
      <c r="A7546" s="127" t="s">
        <v>19823</v>
      </c>
      <c r="B7546" s="207" t="s">
        <v>19824</v>
      </c>
      <c r="C7546" s="208" t="s">
        <v>19816</v>
      </c>
      <c r="D7546" s="208" t="s">
        <v>19798</v>
      </c>
      <c r="E7546" s="205" t="s">
        <v>13</v>
      </c>
      <c r="F7546" s="205" t="s">
        <v>12</v>
      </c>
      <c r="G7546" s="205" t="s">
        <v>19817</v>
      </c>
      <c r="H7546" s="205" t="s">
        <v>12875</v>
      </c>
      <c r="I7546" s="206">
        <v>3416</v>
      </c>
      <c r="J7546" t="str">
        <f t="shared" si="472"/>
        <v>BY|Redwitz a.d.Rodach</v>
      </c>
      <c r="K7546" t="str">
        <f t="shared" si="470"/>
        <v>BY|Redwitz a.d.Rodach (VGem)</v>
      </c>
      <c r="L7546" s="380" t="str">
        <f t="shared" si="473"/>
        <v>094785441155</v>
      </c>
      <c r="M7546">
        <f t="shared" si="471"/>
        <v>4600</v>
      </c>
    </row>
    <row r="7547" spans="1:13">
      <c r="A7547" s="127" t="s">
        <v>19825</v>
      </c>
      <c r="B7547" s="207" t="s">
        <v>19826</v>
      </c>
      <c r="C7547" s="208" t="s">
        <v>19827</v>
      </c>
      <c r="D7547" s="208" t="s">
        <v>19798</v>
      </c>
      <c r="E7547" s="205" t="s">
        <v>13</v>
      </c>
      <c r="F7547" s="205" t="s">
        <v>12</v>
      </c>
      <c r="G7547" s="205" t="s">
        <v>19828</v>
      </c>
      <c r="H7547" s="205" t="s">
        <v>356</v>
      </c>
      <c r="I7547" s="206">
        <v>10651</v>
      </c>
      <c r="J7547" t="str">
        <f t="shared" si="472"/>
        <v>BY|Bad Staffelstein</v>
      </c>
      <c r="K7547" t="str">
        <f t="shared" si="470"/>
        <v>BY|Bad Staffelstein, St</v>
      </c>
      <c r="L7547" s="380" t="str">
        <f t="shared" si="473"/>
        <v>094780165165</v>
      </c>
      <c r="M7547">
        <f t="shared" si="471"/>
        <v>10651</v>
      </c>
    </row>
    <row r="7548" spans="1:13">
      <c r="A7548" s="127" t="s">
        <v>19829</v>
      </c>
      <c r="B7548" s="207" t="s">
        <v>19830</v>
      </c>
      <c r="C7548" s="208" t="s">
        <v>19831</v>
      </c>
      <c r="D7548" s="208" t="s">
        <v>19798</v>
      </c>
      <c r="E7548" s="205" t="s">
        <v>13</v>
      </c>
      <c r="F7548" s="205" t="s">
        <v>12</v>
      </c>
      <c r="G7548" s="205" t="s">
        <v>19832</v>
      </c>
      <c r="H7548" s="205" t="s">
        <v>356</v>
      </c>
      <c r="I7548" s="206">
        <v>4803</v>
      </c>
      <c r="J7548" t="str">
        <f t="shared" si="472"/>
        <v>BY|Weismain</v>
      </c>
      <c r="K7548" t="str">
        <f t="shared" si="470"/>
        <v>BY|Weismain, St</v>
      </c>
      <c r="L7548" s="380" t="str">
        <f t="shared" si="473"/>
        <v>094780176176</v>
      </c>
      <c r="M7548">
        <f t="shared" si="471"/>
        <v>4803</v>
      </c>
    </row>
    <row r="7549" spans="1:13">
      <c r="A7549" s="127" t="s">
        <v>19833</v>
      </c>
      <c r="B7549" s="207" t="s">
        <v>19834</v>
      </c>
      <c r="C7549" s="208" t="s">
        <v>19835</v>
      </c>
      <c r="D7549" s="208" t="s">
        <v>19798</v>
      </c>
      <c r="E7549" s="205" t="s">
        <v>13</v>
      </c>
      <c r="F7549" s="205" t="s">
        <v>12</v>
      </c>
      <c r="G7549" s="205" t="s">
        <v>19833</v>
      </c>
      <c r="H7549" s="205" t="s">
        <v>356</v>
      </c>
      <c r="I7549" s="206">
        <v>0</v>
      </c>
      <c r="J7549" t="str">
        <f t="shared" si="472"/>
        <v>BY|Breitengüßbacher Forst</v>
      </c>
      <c r="K7549" t="str">
        <f t="shared" si="470"/>
        <v>BY|Breitengüßbacher Forst</v>
      </c>
      <c r="L7549" s="380" t="str">
        <f t="shared" si="473"/>
        <v>094789451451</v>
      </c>
      <c r="M7549">
        <f t="shared" si="471"/>
        <v>0</v>
      </c>
    </row>
    <row r="7550" spans="1:13">
      <c r="A7550" s="127" t="s">
        <v>19836</v>
      </c>
      <c r="B7550" s="207" t="s">
        <v>19837</v>
      </c>
      <c r="C7550" s="208" t="s">
        <v>19838</v>
      </c>
      <c r="D7550" s="208" t="s">
        <v>19798</v>
      </c>
      <c r="E7550" s="205" t="s">
        <v>13</v>
      </c>
      <c r="F7550" s="205" t="s">
        <v>12</v>
      </c>
      <c r="G7550" s="205" t="s">
        <v>19836</v>
      </c>
      <c r="H7550" s="205" t="s">
        <v>356</v>
      </c>
      <c r="I7550" s="206">
        <v>0</v>
      </c>
      <c r="J7550" t="str">
        <f t="shared" si="472"/>
        <v>BY|Neuensorger Forst</v>
      </c>
      <c r="K7550" t="str">
        <f t="shared" si="470"/>
        <v>BY|Neuensorger Forst</v>
      </c>
      <c r="L7550" s="380" t="str">
        <f t="shared" si="473"/>
        <v>094789453453</v>
      </c>
      <c r="M7550">
        <f t="shared" si="471"/>
        <v>0</v>
      </c>
    </row>
    <row r="7551" spans="1:13">
      <c r="A7551" s="127" t="s">
        <v>19839</v>
      </c>
      <c r="B7551" s="207" t="s">
        <v>19840</v>
      </c>
      <c r="C7551" s="208" t="s">
        <v>19841</v>
      </c>
      <c r="D7551" s="208" t="s">
        <v>19842</v>
      </c>
      <c r="E7551" s="205" t="s">
        <v>13</v>
      </c>
      <c r="F7551" s="205" t="s">
        <v>12</v>
      </c>
      <c r="G7551" s="205" t="s">
        <v>19843</v>
      </c>
      <c r="H7551" s="205" t="s">
        <v>12875</v>
      </c>
      <c r="I7551" s="206">
        <v>962</v>
      </c>
      <c r="J7551" t="str">
        <f t="shared" si="472"/>
        <v>BY|Bad Alexandersbad</v>
      </c>
      <c r="K7551" t="str">
        <f t="shared" si="470"/>
        <v>BY|Tröstau (VGem)</v>
      </c>
      <c r="L7551" s="380" t="str">
        <f t="shared" si="473"/>
        <v>094795444111</v>
      </c>
      <c r="M7551">
        <f t="shared" si="471"/>
        <v>4814</v>
      </c>
    </row>
    <row r="7552" spans="1:13">
      <c r="A7552" s="127" t="s">
        <v>19844</v>
      </c>
      <c r="B7552" s="207" t="s">
        <v>19845</v>
      </c>
      <c r="C7552" s="208" t="s">
        <v>19846</v>
      </c>
      <c r="D7552" s="208" t="s">
        <v>19842</v>
      </c>
      <c r="E7552" s="205" t="s">
        <v>13</v>
      </c>
      <c r="F7552" s="205" t="s">
        <v>12</v>
      </c>
      <c r="G7552" s="205" t="s">
        <v>19847</v>
      </c>
      <c r="H7552" s="205" t="s">
        <v>356</v>
      </c>
      <c r="I7552" s="206">
        <v>5094</v>
      </c>
      <c r="J7552" t="str">
        <f t="shared" si="472"/>
        <v>BY|Arzberg</v>
      </c>
      <c r="K7552" t="str">
        <f t="shared" si="470"/>
        <v>BY|Arzberg, St</v>
      </c>
      <c r="L7552" s="380" t="str">
        <f t="shared" si="473"/>
        <v>094790112112</v>
      </c>
      <c r="M7552">
        <f t="shared" si="471"/>
        <v>5094</v>
      </c>
    </row>
    <row r="7553" spans="1:13">
      <c r="A7553" s="127" t="s">
        <v>19848</v>
      </c>
      <c r="B7553" s="207" t="s">
        <v>19849</v>
      </c>
      <c r="C7553" s="208" t="s">
        <v>19850</v>
      </c>
      <c r="D7553" s="208" t="s">
        <v>19842</v>
      </c>
      <c r="E7553" s="205" t="s">
        <v>13</v>
      </c>
      <c r="F7553" s="205" t="s">
        <v>12</v>
      </c>
      <c r="G7553" s="205" t="s">
        <v>19851</v>
      </c>
      <c r="H7553" s="205" t="s">
        <v>12875</v>
      </c>
      <c r="I7553" s="206">
        <v>1055</v>
      </c>
      <c r="J7553" t="str">
        <f t="shared" si="472"/>
        <v>BY|Höchstädt i.Fichtelgebirge</v>
      </c>
      <c r="K7553" t="str">
        <f t="shared" si="470"/>
        <v>BY|Thiersheim (VGem)</v>
      </c>
      <c r="L7553" s="380" t="str">
        <f t="shared" si="473"/>
        <v>094795442126</v>
      </c>
      <c r="M7553">
        <f t="shared" si="471"/>
        <v>3901</v>
      </c>
    </row>
    <row r="7554" spans="1:13">
      <c r="A7554" s="127" t="s">
        <v>19852</v>
      </c>
      <c r="B7554" s="207" t="s">
        <v>19853</v>
      </c>
      <c r="C7554" s="208" t="s">
        <v>19854</v>
      </c>
      <c r="D7554" s="208" t="s">
        <v>19842</v>
      </c>
      <c r="E7554" s="205" t="s">
        <v>13</v>
      </c>
      <c r="F7554" s="205" t="s">
        <v>12</v>
      </c>
      <c r="G7554" s="205" t="s">
        <v>19855</v>
      </c>
      <c r="H7554" s="205" t="s">
        <v>12875</v>
      </c>
      <c r="I7554" s="206">
        <v>1438</v>
      </c>
      <c r="J7554" t="str">
        <f t="shared" si="472"/>
        <v>BY|Hohenberg a.d.Eger</v>
      </c>
      <c r="K7554" t="str">
        <f t="shared" si="470"/>
        <v>BY|Schirnding (VGem)</v>
      </c>
      <c r="L7554" s="380" t="str">
        <f t="shared" si="473"/>
        <v>094795443127</v>
      </c>
      <c r="M7554">
        <f t="shared" si="471"/>
        <v>2594</v>
      </c>
    </row>
    <row r="7555" spans="1:13">
      <c r="A7555" s="127" t="s">
        <v>19856</v>
      </c>
      <c r="B7555" s="207" t="s">
        <v>19857</v>
      </c>
      <c r="C7555" s="208" t="s">
        <v>19858</v>
      </c>
      <c r="D7555" s="208" t="s">
        <v>19842</v>
      </c>
      <c r="E7555" s="205" t="s">
        <v>13</v>
      </c>
      <c r="F7555" s="205" t="s">
        <v>12</v>
      </c>
      <c r="G7555" s="205" t="s">
        <v>19859</v>
      </c>
      <c r="H7555" s="205" t="s">
        <v>356</v>
      </c>
      <c r="I7555" s="206">
        <v>3144</v>
      </c>
      <c r="J7555" t="str">
        <f t="shared" si="472"/>
        <v>BY|Kirchenlamitz</v>
      </c>
      <c r="K7555" t="str">
        <f t="shared" ref="K7555:K7618" si="474">E7555 &amp; "|" &amp; G7555</f>
        <v>BY|Kirchenlamitz, St</v>
      </c>
      <c r="L7555" s="380" t="str">
        <f t="shared" si="473"/>
        <v>094790129129</v>
      </c>
      <c r="M7555">
        <f t="shared" ref="M7555:M7618" si="475">SUMIF($C:$C, $C7555, $I:$I)</f>
        <v>3144</v>
      </c>
    </row>
    <row r="7556" spans="1:13">
      <c r="A7556" s="127" t="s">
        <v>19860</v>
      </c>
      <c r="B7556" s="207" t="s">
        <v>19861</v>
      </c>
      <c r="C7556" s="208" t="s">
        <v>19862</v>
      </c>
      <c r="D7556" s="208" t="s">
        <v>19842</v>
      </c>
      <c r="E7556" s="205" t="s">
        <v>13</v>
      </c>
      <c r="F7556" s="205" t="s">
        <v>12</v>
      </c>
      <c r="G7556" s="205" t="s">
        <v>19863</v>
      </c>
      <c r="H7556" s="205" t="s">
        <v>356</v>
      </c>
      <c r="I7556" s="206">
        <v>2878</v>
      </c>
      <c r="J7556" t="str">
        <f t="shared" si="472"/>
        <v>BY|Marktleuthen</v>
      </c>
      <c r="K7556" t="str">
        <f t="shared" si="474"/>
        <v>BY|Marktleuthen, St</v>
      </c>
      <c r="L7556" s="380" t="str">
        <f t="shared" si="473"/>
        <v>094790135135</v>
      </c>
      <c r="M7556">
        <f t="shared" si="475"/>
        <v>2878</v>
      </c>
    </row>
    <row r="7557" spans="1:13">
      <c r="A7557" s="127" t="s">
        <v>19864</v>
      </c>
      <c r="B7557" s="208" t="s">
        <v>19865</v>
      </c>
      <c r="C7557" s="208" t="s">
        <v>19866</v>
      </c>
      <c r="D7557" s="208" t="s">
        <v>19842</v>
      </c>
      <c r="E7557" s="205" t="s">
        <v>13</v>
      </c>
      <c r="F7557" s="205" t="s">
        <v>12</v>
      </c>
      <c r="G7557" s="205" t="s">
        <v>19867</v>
      </c>
      <c r="H7557" s="205" t="s">
        <v>356</v>
      </c>
      <c r="I7557" s="206">
        <v>17254</v>
      </c>
      <c r="J7557" t="str">
        <f t="shared" si="472"/>
        <v>BY|Marktredwitz</v>
      </c>
      <c r="K7557" t="str">
        <f t="shared" si="474"/>
        <v>BY|Marktredwitz, GKSt</v>
      </c>
      <c r="L7557" s="380" t="str">
        <f t="shared" si="473"/>
        <v>094790136136</v>
      </c>
      <c r="M7557">
        <f t="shared" si="475"/>
        <v>17254</v>
      </c>
    </row>
    <row r="7558" spans="1:13">
      <c r="A7558" s="127" t="s">
        <v>19868</v>
      </c>
      <c r="B7558" s="207" t="s">
        <v>19869</v>
      </c>
      <c r="C7558" s="208" t="s">
        <v>19841</v>
      </c>
      <c r="D7558" s="208" t="s">
        <v>19842</v>
      </c>
      <c r="E7558" s="205" t="s">
        <v>13</v>
      </c>
      <c r="F7558" s="205" t="s">
        <v>12</v>
      </c>
      <c r="G7558" s="205" t="s">
        <v>19843</v>
      </c>
      <c r="H7558" s="205" t="s">
        <v>12875</v>
      </c>
      <c r="I7558" s="206">
        <v>1720</v>
      </c>
      <c r="J7558" t="str">
        <f t="shared" ref="J7558:J7621" si="476">E7558 &amp; "|" &amp; A7558</f>
        <v>BY|Nagel</v>
      </c>
      <c r="K7558" t="str">
        <f t="shared" si="474"/>
        <v>BY|Tröstau (VGem)</v>
      </c>
      <c r="L7558" s="380" t="str">
        <f t="shared" ref="L7558:L7621" si="477">C7558 &amp; RIGHT(B7558,3)</f>
        <v>094795444138</v>
      </c>
      <c r="M7558">
        <f t="shared" si="475"/>
        <v>4814</v>
      </c>
    </row>
    <row r="7559" spans="1:13">
      <c r="A7559" s="127" t="s">
        <v>19870</v>
      </c>
      <c r="B7559" s="207" t="s">
        <v>19871</v>
      </c>
      <c r="C7559" s="208" t="s">
        <v>19872</v>
      </c>
      <c r="D7559" s="208" t="s">
        <v>19842</v>
      </c>
      <c r="E7559" s="205" t="s">
        <v>13</v>
      </c>
      <c r="F7559" s="205" t="s">
        <v>12</v>
      </c>
      <c r="G7559" s="205" t="s">
        <v>19870</v>
      </c>
      <c r="H7559" s="205" t="s">
        <v>356</v>
      </c>
      <c r="I7559" s="206">
        <v>2076</v>
      </c>
      <c r="J7559" t="str">
        <f t="shared" si="476"/>
        <v>BY|Röslau</v>
      </c>
      <c r="K7559" t="str">
        <f t="shared" si="474"/>
        <v>BY|Röslau</v>
      </c>
      <c r="L7559" s="380" t="str">
        <f t="shared" si="477"/>
        <v>094790145145</v>
      </c>
      <c r="M7559">
        <f t="shared" si="475"/>
        <v>2076</v>
      </c>
    </row>
    <row r="7560" spans="1:13">
      <c r="A7560" s="127" t="s">
        <v>19873</v>
      </c>
      <c r="B7560" s="207" t="s">
        <v>19874</v>
      </c>
      <c r="C7560" s="208" t="s">
        <v>19854</v>
      </c>
      <c r="D7560" s="208" t="s">
        <v>19842</v>
      </c>
      <c r="E7560" s="205" t="s">
        <v>13</v>
      </c>
      <c r="F7560" s="205" t="s">
        <v>12</v>
      </c>
      <c r="G7560" s="205" t="s">
        <v>19855</v>
      </c>
      <c r="H7560" s="205" t="s">
        <v>12875</v>
      </c>
      <c r="I7560" s="206">
        <v>1156</v>
      </c>
      <c r="J7560" t="str">
        <f t="shared" si="476"/>
        <v>BY|Schirnding</v>
      </c>
      <c r="K7560" t="str">
        <f t="shared" si="474"/>
        <v>BY|Schirnding (VGem)</v>
      </c>
      <c r="L7560" s="380" t="str">
        <f t="shared" si="477"/>
        <v>094795443147</v>
      </c>
      <c r="M7560">
        <f t="shared" si="475"/>
        <v>2594</v>
      </c>
    </row>
    <row r="7561" spans="1:13">
      <c r="A7561" s="127" t="s">
        <v>19875</v>
      </c>
      <c r="B7561" s="207" t="s">
        <v>19876</v>
      </c>
      <c r="C7561" s="208" t="s">
        <v>19877</v>
      </c>
      <c r="D7561" s="208" t="s">
        <v>19842</v>
      </c>
      <c r="E7561" s="205" t="s">
        <v>13</v>
      </c>
      <c r="F7561" s="205" t="s">
        <v>12</v>
      </c>
      <c r="G7561" s="205" t="s">
        <v>19878</v>
      </c>
      <c r="H7561" s="205" t="s">
        <v>356</v>
      </c>
      <c r="I7561" s="206">
        <v>3165</v>
      </c>
      <c r="J7561" t="str">
        <f t="shared" si="476"/>
        <v>BY|Schönwald (Bayern)</v>
      </c>
      <c r="K7561" t="str">
        <f t="shared" si="474"/>
        <v>BY|Schönwald, St</v>
      </c>
      <c r="L7561" s="380" t="str">
        <f t="shared" si="477"/>
        <v>094790150150</v>
      </c>
      <c r="M7561">
        <f t="shared" si="475"/>
        <v>3165</v>
      </c>
    </row>
    <row r="7562" spans="1:13">
      <c r="A7562" s="127" t="s">
        <v>19879</v>
      </c>
      <c r="B7562" s="207" t="s">
        <v>19880</v>
      </c>
      <c r="C7562" s="208" t="s">
        <v>19881</v>
      </c>
      <c r="D7562" s="208" t="s">
        <v>19842</v>
      </c>
      <c r="E7562" s="205" t="s">
        <v>13</v>
      </c>
      <c r="F7562" s="205" t="s">
        <v>12</v>
      </c>
      <c r="G7562" s="205" t="s">
        <v>19882</v>
      </c>
      <c r="H7562" s="205" t="s">
        <v>356</v>
      </c>
      <c r="I7562" s="206">
        <v>14727</v>
      </c>
      <c r="J7562" t="str">
        <f t="shared" si="476"/>
        <v>BY|Selb</v>
      </c>
      <c r="K7562" t="str">
        <f t="shared" si="474"/>
        <v>BY|Selb, GKSt</v>
      </c>
      <c r="L7562" s="380" t="str">
        <f t="shared" si="477"/>
        <v>094790152152</v>
      </c>
      <c r="M7562">
        <f t="shared" si="475"/>
        <v>14727</v>
      </c>
    </row>
    <row r="7563" spans="1:13">
      <c r="A7563" s="127" t="s">
        <v>19883</v>
      </c>
      <c r="B7563" s="207" t="s">
        <v>19884</v>
      </c>
      <c r="C7563" s="208" t="s">
        <v>19850</v>
      </c>
      <c r="D7563" s="208" t="s">
        <v>19842</v>
      </c>
      <c r="E7563" s="205" t="s">
        <v>13</v>
      </c>
      <c r="F7563" s="205" t="s">
        <v>12</v>
      </c>
      <c r="G7563" s="205" t="s">
        <v>19851</v>
      </c>
      <c r="H7563" s="205" t="s">
        <v>12875</v>
      </c>
      <c r="I7563" s="206">
        <v>1764</v>
      </c>
      <c r="J7563" t="str">
        <f t="shared" si="476"/>
        <v>BY|Thiersheim</v>
      </c>
      <c r="K7563" t="str">
        <f t="shared" si="474"/>
        <v>BY|Thiersheim (VGem)</v>
      </c>
      <c r="L7563" s="380" t="str">
        <f t="shared" si="477"/>
        <v>094795442158</v>
      </c>
      <c r="M7563">
        <f t="shared" si="475"/>
        <v>3901</v>
      </c>
    </row>
    <row r="7564" spans="1:13">
      <c r="A7564" s="127" t="s">
        <v>19885</v>
      </c>
      <c r="B7564" s="207" t="s">
        <v>19886</v>
      </c>
      <c r="C7564" s="208" t="s">
        <v>19850</v>
      </c>
      <c r="D7564" s="208" t="s">
        <v>19842</v>
      </c>
      <c r="E7564" s="205" t="s">
        <v>13</v>
      </c>
      <c r="F7564" s="205" t="s">
        <v>12</v>
      </c>
      <c r="G7564" s="205" t="s">
        <v>19851</v>
      </c>
      <c r="H7564" s="205" t="s">
        <v>12875</v>
      </c>
      <c r="I7564" s="206">
        <v>1082</v>
      </c>
      <c r="J7564" t="str">
        <f t="shared" si="476"/>
        <v>BY|Thierstein</v>
      </c>
      <c r="K7564" t="str">
        <f t="shared" si="474"/>
        <v>BY|Thiersheim (VGem)</v>
      </c>
      <c r="L7564" s="380" t="str">
        <f t="shared" si="477"/>
        <v>094795442159</v>
      </c>
      <c r="M7564">
        <f t="shared" si="475"/>
        <v>3901</v>
      </c>
    </row>
    <row r="7565" spans="1:13">
      <c r="A7565" s="127" t="s">
        <v>19887</v>
      </c>
      <c r="B7565" s="207" t="s">
        <v>19888</v>
      </c>
      <c r="C7565" s="208" t="s">
        <v>19841</v>
      </c>
      <c r="D7565" s="208" t="s">
        <v>19842</v>
      </c>
      <c r="E7565" s="205" t="s">
        <v>13</v>
      </c>
      <c r="F7565" s="205" t="s">
        <v>12</v>
      </c>
      <c r="G7565" s="205" t="s">
        <v>19843</v>
      </c>
      <c r="H7565" s="205" t="s">
        <v>12875</v>
      </c>
      <c r="I7565" s="206">
        <v>2132</v>
      </c>
      <c r="J7565" t="str">
        <f t="shared" si="476"/>
        <v>BY|Tröstau</v>
      </c>
      <c r="K7565" t="str">
        <f t="shared" si="474"/>
        <v>BY|Tröstau (VGem)</v>
      </c>
      <c r="L7565" s="380" t="str">
        <f t="shared" si="477"/>
        <v>094795444161</v>
      </c>
      <c r="M7565">
        <f t="shared" si="475"/>
        <v>4814</v>
      </c>
    </row>
    <row r="7566" spans="1:13">
      <c r="A7566" s="127" t="s">
        <v>19889</v>
      </c>
      <c r="B7566" s="207" t="s">
        <v>19890</v>
      </c>
      <c r="C7566" s="208" t="s">
        <v>19891</v>
      </c>
      <c r="D7566" s="208" t="s">
        <v>19842</v>
      </c>
      <c r="E7566" s="205" t="s">
        <v>13</v>
      </c>
      <c r="F7566" s="205" t="s">
        <v>12</v>
      </c>
      <c r="G7566" s="205" t="s">
        <v>19892</v>
      </c>
      <c r="H7566" s="205" t="s">
        <v>356</v>
      </c>
      <c r="I7566" s="206">
        <v>3031</v>
      </c>
      <c r="J7566" t="str">
        <f t="shared" si="476"/>
        <v>BY|Weißenstadt</v>
      </c>
      <c r="K7566" t="str">
        <f t="shared" si="474"/>
        <v>BY|Weißenstadt, St</v>
      </c>
      <c r="L7566" s="380" t="str">
        <f t="shared" si="477"/>
        <v>094790166166</v>
      </c>
      <c r="M7566">
        <f t="shared" si="475"/>
        <v>3031</v>
      </c>
    </row>
    <row r="7567" spans="1:13">
      <c r="A7567" s="127" t="s">
        <v>19893</v>
      </c>
      <c r="B7567" s="207" t="s">
        <v>19894</v>
      </c>
      <c r="C7567" s="208" t="s">
        <v>19895</v>
      </c>
      <c r="D7567" s="208" t="s">
        <v>19842</v>
      </c>
      <c r="E7567" s="205" t="s">
        <v>13</v>
      </c>
      <c r="F7567" s="205" t="s">
        <v>12</v>
      </c>
      <c r="G7567" s="205" t="s">
        <v>19896</v>
      </c>
      <c r="H7567" s="205" t="s">
        <v>356</v>
      </c>
      <c r="I7567" s="206">
        <v>9294</v>
      </c>
      <c r="J7567" t="str">
        <f t="shared" si="476"/>
        <v>BY|Wunsiedel</v>
      </c>
      <c r="K7567" t="str">
        <f t="shared" si="474"/>
        <v>BY|Wunsiedel, St</v>
      </c>
      <c r="L7567" s="380" t="str">
        <f t="shared" si="477"/>
        <v>094790169169</v>
      </c>
      <c r="M7567">
        <f t="shared" si="475"/>
        <v>9294</v>
      </c>
    </row>
    <row r="7568" spans="1:13">
      <c r="A7568" s="127" t="s">
        <v>19897</v>
      </c>
      <c r="B7568" s="207" t="s">
        <v>19898</v>
      </c>
      <c r="C7568" s="208" t="s">
        <v>19899</v>
      </c>
      <c r="D7568" s="208" t="s">
        <v>19842</v>
      </c>
      <c r="E7568" s="205" t="s">
        <v>13</v>
      </c>
      <c r="F7568" s="205" t="s">
        <v>12</v>
      </c>
      <c r="G7568" s="205" t="s">
        <v>19897</v>
      </c>
      <c r="H7568" s="205" t="s">
        <v>356</v>
      </c>
      <c r="I7568" s="206">
        <v>0</v>
      </c>
      <c r="J7568" t="str">
        <f t="shared" si="476"/>
        <v>BY|Kaiserhammer Forst-Ost</v>
      </c>
      <c r="K7568" t="str">
        <f t="shared" si="474"/>
        <v>BY|Kaiserhammer Forst-Ost</v>
      </c>
      <c r="L7568" s="380" t="str">
        <f t="shared" si="477"/>
        <v>094799453453</v>
      </c>
      <c r="M7568">
        <f t="shared" si="475"/>
        <v>0</v>
      </c>
    </row>
    <row r="7569" spans="1:13">
      <c r="A7569" s="127" t="s">
        <v>19900</v>
      </c>
      <c r="B7569" s="207" t="s">
        <v>19901</v>
      </c>
      <c r="C7569" s="208" t="s">
        <v>19902</v>
      </c>
      <c r="D7569" s="208" t="s">
        <v>19842</v>
      </c>
      <c r="E7569" s="205" t="s">
        <v>13</v>
      </c>
      <c r="F7569" s="205" t="s">
        <v>12</v>
      </c>
      <c r="G7569" s="205" t="s">
        <v>19900</v>
      </c>
      <c r="H7569" s="205" t="s">
        <v>356</v>
      </c>
      <c r="I7569" s="206">
        <v>0</v>
      </c>
      <c r="J7569" t="str">
        <f t="shared" si="476"/>
        <v>BY|Martinlamitzer Forst-Süd</v>
      </c>
      <c r="K7569" t="str">
        <f t="shared" si="474"/>
        <v>BY|Martinlamitzer Forst-Süd</v>
      </c>
      <c r="L7569" s="380" t="str">
        <f t="shared" si="477"/>
        <v>094799455455</v>
      </c>
      <c r="M7569">
        <f t="shared" si="475"/>
        <v>0</v>
      </c>
    </row>
    <row r="7570" spans="1:13">
      <c r="A7570" s="127" t="s">
        <v>19903</v>
      </c>
      <c r="B7570" s="207" t="s">
        <v>19904</v>
      </c>
      <c r="C7570" s="208" t="s">
        <v>19905</v>
      </c>
      <c r="D7570" s="208" t="s">
        <v>19842</v>
      </c>
      <c r="E7570" s="205" t="s">
        <v>13</v>
      </c>
      <c r="F7570" s="205" t="s">
        <v>12</v>
      </c>
      <c r="G7570" s="205" t="s">
        <v>19903</v>
      </c>
      <c r="H7570" s="205" t="s">
        <v>356</v>
      </c>
      <c r="I7570" s="206">
        <v>0</v>
      </c>
      <c r="J7570" t="str">
        <f t="shared" si="476"/>
        <v>BY|Meierhöfer Seite</v>
      </c>
      <c r="K7570" t="str">
        <f t="shared" si="474"/>
        <v>BY|Meierhöfer Seite</v>
      </c>
      <c r="L7570" s="380" t="str">
        <f t="shared" si="477"/>
        <v>094799456456</v>
      </c>
      <c r="M7570">
        <f t="shared" si="475"/>
        <v>0</v>
      </c>
    </row>
    <row r="7571" spans="1:13">
      <c r="A7571" s="127" t="s">
        <v>19906</v>
      </c>
      <c r="B7571" s="207" t="s">
        <v>19907</v>
      </c>
      <c r="C7571" s="208" t="s">
        <v>19908</v>
      </c>
      <c r="D7571" s="208" t="s">
        <v>19842</v>
      </c>
      <c r="E7571" s="205" t="s">
        <v>13</v>
      </c>
      <c r="F7571" s="205" t="s">
        <v>12</v>
      </c>
      <c r="G7571" s="205" t="s">
        <v>19906</v>
      </c>
      <c r="H7571" s="205" t="s">
        <v>356</v>
      </c>
      <c r="I7571" s="206">
        <v>0</v>
      </c>
      <c r="J7571" t="str">
        <f t="shared" si="476"/>
        <v>BY|Neubauer Forst-Süd</v>
      </c>
      <c r="K7571" t="str">
        <f t="shared" si="474"/>
        <v>BY|Neubauer Forst-Süd</v>
      </c>
      <c r="L7571" s="380" t="str">
        <f t="shared" si="477"/>
        <v>094799457457</v>
      </c>
      <c r="M7571">
        <f t="shared" si="475"/>
        <v>0</v>
      </c>
    </row>
    <row r="7572" spans="1:13">
      <c r="A7572" s="127" t="s">
        <v>19909</v>
      </c>
      <c r="B7572" s="207" t="s">
        <v>19910</v>
      </c>
      <c r="C7572" s="208" t="s">
        <v>19911</v>
      </c>
      <c r="D7572" s="208" t="s">
        <v>19842</v>
      </c>
      <c r="E7572" s="205" t="s">
        <v>13</v>
      </c>
      <c r="F7572" s="205" t="s">
        <v>12</v>
      </c>
      <c r="G7572" s="205" t="s">
        <v>19909</v>
      </c>
      <c r="H7572" s="205" t="s">
        <v>356</v>
      </c>
      <c r="I7572" s="206">
        <v>0</v>
      </c>
      <c r="J7572" t="str">
        <f t="shared" si="476"/>
        <v>BY|Tröstauer Forst-Ost</v>
      </c>
      <c r="K7572" t="str">
        <f t="shared" si="474"/>
        <v>BY|Tröstauer Forst-Ost</v>
      </c>
      <c r="L7572" s="380" t="str">
        <f t="shared" si="477"/>
        <v>094799459459</v>
      </c>
      <c r="M7572">
        <f t="shared" si="475"/>
        <v>0</v>
      </c>
    </row>
    <row r="7573" spans="1:13">
      <c r="A7573" s="127" t="s">
        <v>19912</v>
      </c>
      <c r="B7573" s="207" t="s">
        <v>19913</v>
      </c>
      <c r="C7573" s="208" t="s">
        <v>19914</v>
      </c>
      <c r="D7573" s="208" t="s">
        <v>19842</v>
      </c>
      <c r="E7573" s="205" t="s">
        <v>13</v>
      </c>
      <c r="F7573" s="205" t="s">
        <v>12</v>
      </c>
      <c r="G7573" s="205" t="s">
        <v>19912</v>
      </c>
      <c r="H7573" s="205" t="s">
        <v>356</v>
      </c>
      <c r="I7573" s="206">
        <v>0</v>
      </c>
      <c r="J7573" t="str">
        <f t="shared" si="476"/>
        <v>BY|Tröstauer Forst-West</v>
      </c>
      <c r="K7573" t="str">
        <f t="shared" si="474"/>
        <v>BY|Tröstauer Forst-West</v>
      </c>
      <c r="L7573" s="380" t="str">
        <f t="shared" si="477"/>
        <v>094799460460</v>
      </c>
      <c r="M7573">
        <f t="shared" si="475"/>
        <v>0</v>
      </c>
    </row>
    <row r="7574" spans="1:13">
      <c r="A7574" s="127" t="s">
        <v>19915</v>
      </c>
      <c r="B7574" s="207" t="s">
        <v>19916</v>
      </c>
      <c r="C7574" s="208" t="s">
        <v>19917</v>
      </c>
      <c r="D7574" s="208" t="s">
        <v>19842</v>
      </c>
      <c r="E7574" s="205" t="s">
        <v>13</v>
      </c>
      <c r="F7574" s="205" t="s">
        <v>12</v>
      </c>
      <c r="G7574" s="205" t="s">
        <v>19915</v>
      </c>
      <c r="H7574" s="205" t="s">
        <v>356</v>
      </c>
      <c r="I7574" s="206">
        <v>0</v>
      </c>
      <c r="J7574" t="str">
        <f t="shared" si="476"/>
        <v>BY|Vordorfer Forst</v>
      </c>
      <c r="K7574" t="str">
        <f t="shared" si="474"/>
        <v>BY|Vordorfer Forst</v>
      </c>
      <c r="L7574" s="380" t="str">
        <f t="shared" si="477"/>
        <v>094799461461</v>
      </c>
      <c r="M7574">
        <f t="shared" si="475"/>
        <v>0</v>
      </c>
    </row>
    <row r="7575" spans="1:13">
      <c r="A7575" s="127" t="s">
        <v>19918</v>
      </c>
      <c r="B7575" s="207" t="s">
        <v>19919</v>
      </c>
      <c r="C7575" s="208" t="s">
        <v>19920</v>
      </c>
      <c r="D7575" s="208" t="s">
        <v>19842</v>
      </c>
      <c r="E7575" s="205" t="s">
        <v>13</v>
      </c>
      <c r="F7575" s="205" t="s">
        <v>12</v>
      </c>
      <c r="G7575" s="205" t="s">
        <v>19918</v>
      </c>
      <c r="H7575" s="205" t="s">
        <v>356</v>
      </c>
      <c r="I7575" s="206">
        <v>0</v>
      </c>
      <c r="J7575" t="str">
        <f t="shared" si="476"/>
        <v>BY|Weißenstadter Forst-Nord</v>
      </c>
      <c r="K7575" t="str">
        <f t="shared" si="474"/>
        <v>BY|Weißenstadter Forst-Nord</v>
      </c>
      <c r="L7575" s="380" t="str">
        <f t="shared" si="477"/>
        <v>094799462462</v>
      </c>
      <c r="M7575">
        <f t="shared" si="475"/>
        <v>0</v>
      </c>
    </row>
    <row r="7576" spans="1:13">
      <c r="A7576" s="127" t="s">
        <v>19921</v>
      </c>
      <c r="B7576" s="207" t="s">
        <v>19922</v>
      </c>
      <c r="C7576" s="208" t="s">
        <v>19923</v>
      </c>
      <c r="D7576" s="208" t="s">
        <v>19842</v>
      </c>
      <c r="E7576" s="205" t="s">
        <v>13</v>
      </c>
      <c r="F7576" s="205" t="s">
        <v>12</v>
      </c>
      <c r="G7576" s="205" t="s">
        <v>19921</v>
      </c>
      <c r="H7576" s="205" t="s">
        <v>356</v>
      </c>
      <c r="I7576" s="206">
        <v>0</v>
      </c>
      <c r="J7576" t="str">
        <f t="shared" si="476"/>
        <v>BY|Weißenstadter Forst-Süd</v>
      </c>
      <c r="K7576" t="str">
        <f t="shared" si="474"/>
        <v>BY|Weißenstadter Forst-Süd</v>
      </c>
      <c r="L7576" s="380" t="str">
        <f t="shared" si="477"/>
        <v>094799463463</v>
      </c>
      <c r="M7576">
        <f t="shared" si="475"/>
        <v>0</v>
      </c>
    </row>
    <row r="7577" spans="1:13">
      <c r="A7577" s="127" t="s">
        <v>19924</v>
      </c>
      <c r="B7577" s="207" t="s">
        <v>19925</v>
      </c>
      <c r="C7577" s="208" t="s">
        <v>19926</v>
      </c>
      <c r="D7577" s="208" t="s">
        <v>19927</v>
      </c>
      <c r="E7577" s="205" t="s">
        <v>13</v>
      </c>
      <c r="F7577" s="205" t="s">
        <v>12</v>
      </c>
      <c r="G7577" s="205" t="s">
        <v>19924</v>
      </c>
      <c r="H7577" s="205" t="s">
        <v>356</v>
      </c>
      <c r="I7577" s="206">
        <v>42311</v>
      </c>
      <c r="J7577" t="str">
        <f t="shared" si="476"/>
        <v>BY|Ansbach</v>
      </c>
      <c r="K7577" t="str">
        <f t="shared" si="474"/>
        <v>BY|Ansbach</v>
      </c>
      <c r="L7577" s="380" t="str">
        <f t="shared" si="477"/>
        <v>095610000000</v>
      </c>
      <c r="M7577">
        <f t="shared" si="475"/>
        <v>42311</v>
      </c>
    </row>
    <row r="7578" spans="1:13">
      <c r="A7578" s="127" t="s">
        <v>19928</v>
      </c>
      <c r="B7578" s="207" t="s">
        <v>19929</v>
      </c>
      <c r="C7578" s="208" t="s">
        <v>19930</v>
      </c>
      <c r="D7578" s="208" t="s">
        <v>19931</v>
      </c>
      <c r="E7578" s="205" t="s">
        <v>13</v>
      </c>
      <c r="F7578" s="205" t="s">
        <v>12</v>
      </c>
      <c r="G7578" s="205" t="s">
        <v>19928</v>
      </c>
      <c r="H7578" s="205" t="s">
        <v>356</v>
      </c>
      <c r="I7578" s="206">
        <v>117806</v>
      </c>
      <c r="J7578" t="str">
        <f t="shared" si="476"/>
        <v>BY|Erlangen</v>
      </c>
      <c r="K7578" t="str">
        <f t="shared" si="474"/>
        <v>BY|Erlangen</v>
      </c>
      <c r="L7578" s="380" t="str">
        <f t="shared" si="477"/>
        <v>095620000000</v>
      </c>
      <c r="M7578">
        <f t="shared" si="475"/>
        <v>117806</v>
      </c>
    </row>
    <row r="7579" spans="1:13">
      <c r="A7579" s="127" t="s">
        <v>6650</v>
      </c>
      <c r="B7579" s="208" t="s">
        <v>19932</v>
      </c>
      <c r="C7579" s="208" t="s">
        <v>19933</v>
      </c>
      <c r="D7579" s="208" t="s">
        <v>19934</v>
      </c>
      <c r="E7579" s="205" t="s">
        <v>13</v>
      </c>
      <c r="F7579" s="205" t="s">
        <v>12</v>
      </c>
      <c r="G7579" s="205" t="s">
        <v>6650</v>
      </c>
      <c r="H7579" s="205" t="s">
        <v>356</v>
      </c>
      <c r="I7579" s="206">
        <v>132032</v>
      </c>
      <c r="J7579" t="str">
        <f t="shared" si="476"/>
        <v>BY|Fürth</v>
      </c>
      <c r="K7579" t="str">
        <f t="shared" si="474"/>
        <v>BY|Fürth</v>
      </c>
      <c r="L7579" s="380" t="str">
        <f t="shared" si="477"/>
        <v>095630000000</v>
      </c>
      <c r="M7579">
        <f t="shared" si="475"/>
        <v>132032</v>
      </c>
    </row>
    <row r="7580" spans="1:13">
      <c r="A7580" s="127" t="s">
        <v>19935</v>
      </c>
      <c r="B7580" s="207" t="s">
        <v>19936</v>
      </c>
      <c r="C7580" s="208" t="s">
        <v>19937</v>
      </c>
      <c r="D7580" s="208" t="s">
        <v>19938</v>
      </c>
      <c r="E7580" s="205" t="s">
        <v>13</v>
      </c>
      <c r="F7580" s="205" t="s">
        <v>12</v>
      </c>
      <c r="G7580" s="205" t="s">
        <v>19935</v>
      </c>
      <c r="H7580" s="205" t="s">
        <v>356</v>
      </c>
      <c r="I7580" s="206">
        <v>526091</v>
      </c>
      <c r="J7580" t="str">
        <f t="shared" si="476"/>
        <v>BY|Nürnberg</v>
      </c>
      <c r="K7580" t="str">
        <f t="shared" si="474"/>
        <v>BY|Nürnberg</v>
      </c>
      <c r="L7580" s="380" t="str">
        <f t="shared" si="477"/>
        <v>095640000000</v>
      </c>
      <c r="M7580">
        <f t="shared" si="475"/>
        <v>526091</v>
      </c>
    </row>
    <row r="7581" spans="1:13">
      <c r="A7581" s="127" t="s">
        <v>19939</v>
      </c>
      <c r="B7581" s="209" t="s">
        <v>19940</v>
      </c>
      <c r="C7581" s="208" t="s">
        <v>19941</v>
      </c>
      <c r="D7581" s="208" t="s">
        <v>19942</v>
      </c>
      <c r="E7581" s="205" t="s">
        <v>13</v>
      </c>
      <c r="F7581" s="205" t="s">
        <v>12</v>
      </c>
      <c r="G7581" s="205" t="s">
        <v>19939</v>
      </c>
      <c r="H7581" s="205" t="s">
        <v>356</v>
      </c>
      <c r="I7581" s="206">
        <v>41380</v>
      </c>
      <c r="J7581" t="str">
        <f t="shared" si="476"/>
        <v>BY|Schwabach</v>
      </c>
      <c r="K7581" t="str">
        <f t="shared" si="474"/>
        <v>BY|Schwabach</v>
      </c>
      <c r="L7581" s="380" t="str">
        <f t="shared" si="477"/>
        <v>095650000000</v>
      </c>
      <c r="M7581">
        <f t="shared" si="475"/>
        <v>41380</v>
      </c>
    </row>
    <row r="7582" spans="1:13">
      <c r="A7582" s="127" t="s">
        <v>19943</v>
      </c>
      <c r="B7582" s="207" t="s">
        <v>19944</v>
      </c>
      <c r="C7582" s="208" t="s">
        <v>19945</v>
      </c>
      <c r="D7582" s="208" t="s">
        <v>19946</v>
      </c>
      <c r="E7582" s="205" t="s">
        <v>13</v>
      </c>
      <c r="F7582" s="205" t="s">
        <v>12</v>
      </c>
      <c r="G7582" s="205" t="s">
        <v>19947</v>
      </c>
      <c r="H7582" s="205" t="s">
        <v>12875</v>
      </c>
      <c r="I7582" s="206">
        <v>939</v>
      </c>
      <c r="J7582" t="str">
        <f t="shared" si="476"/>
        <v>BY|Adelshofen (Mittelfranken)</v>
      </c>
      <c r="K7582" t="str">
        <f t="shared" si="474"/>
        <v>BY|Rothenburg ob der Tauber (VGem)</v>
      </c>
      <c r="L7582" s="380" t="str">
        <f t="shared" si="477"/>
        <v>095715501111</v>
      </c>
      <c r="M7582">
        <f t="shared" si="475"/>
        <v>10207</v>
      </c>
    </row>
    <row r="7583" spans="1:13">
      <c r="A7583" s="127" t="s">
        <v>19948</v>
      </c>
      <c r="B7583" s="207" t="s">
        <v>19949</v>
      </c>
      <c r="C7583" s="208" t="s">
        <v>19950</v>
      </c>
      <c r="D7583" s="208" t="s">
        <v>19946</v>
      </c>
      <c r="E7583" s="205" t="s">
        <v>13</v>
      </c>
      <c r="F7583" s="205" t="s">
        <v>12</v>
      </c>
      <c r="G7583" s="205" t="s">
        <v>19951</v>
      </c>
      <c r="H7583" s="205" t="s">
        <v>356</v>
      </c>
      <c r="I7583" s="206">
        <v>2212</v>
      </c>
      <c r="J7583" t="str">
        <f t="shared" si="476"/>
        <v>BY|Arberg</v>
      </c>
      <c r="K7583" t="str">
        <f t="shared" si="474"/>
        <v>BY|Arberg, M</v>
      </c>
      <c r="L7583" s="380" t="str">
        <f t="shared" si="477"/>
        <v>095710113113</v>
      </c>
      <c r="M7583">
        <f t="shared" si="475"/>
        <v>2212</v>
      </c>
    </row>
    <row r="7584" spans="1:13">
      <c r="A7584" s="127" t="s">
        <v>19952</v>
      </c>
      <c r="B7584" s="207" t="s">
        <v>19953</v>
      </c>
      <c r="C7584" s="208" t="s">
        <v>19954</v>
      </c>
      <c r="D7584" s="208" t="s">
        <v>19946</v>
      </c>
      <c r="E7584" s="205" t="s">
        <v>13</v>
      </c>
      <c r="F7584" s="205" t="s">
        <v>12</v>
      </c>
      <c r="G7584" s="205" t="s">
        <v>19952</v>
      </c>
      <c r="H7584" s="205" t="s">
        <v>356</v>
      </c>
      <c r="I7584" s="206">
        <v>3166</v>
      </c>
      <c r="J7584" t="str">
        <f t="shared" si="476"/>
        <v>BY|Aurach</v>
      </c>
      <c r="K7584" t="str">
        <f t="shared" si="474"/>
        <v>BY|Aurach</v>
      </c>
      <c r="L7584" s="380" t="str">
        <f t="shared" si="477"/>
        <v>095710114114</v>
      </c>
      <c r="M7584">
        <f t="shared" si="475"/>
        <v>3166</v>
      </c>
    </row>
    <row r="7585" spans="1:13">
      <c r="A7585" s="127" t="s">
        <v>19955</v>
      </c>
      <c r="B7585" s="207" t="s">
        <v>19956</v>
      </c>
      <c r="C7585" s="208" t="s">
        <v>19957</v>
      </c>
      <c r="D7585" s="208" t="s">
        <v>19946</v>
      </c>
      <c r="E7585" s="205" t="s">
        <v>13</v>
      </c>
      <c r="F7585" s="205" t="s">
        <v>12</v>
      </c>
      <c r="G7585" s="205" t="s">
        <v>19958</v>
      </c>
      <c r="H7585" s="205" t="s">
        <v>356</v>
      </c>
      <c r="I7585" s="206">
        <v>6275</v>
      </c>
      <c r="J7585" t="str">
        <f t="shared" si="476"/>
        <v>BY|Bechhofen (Mittelfranken)</v>
      </c>
      <c r="K7585" t="str">
        <f t="shared" si="474"/>
        <v>BY|Bechhofen, M</v>
      </c>
      <c r="L7585" s="380" t="str">
        <f t="shared" si="477"/>
        <v>095710115115</v>
      </c>
      <c r="M7585">
        <f t="shared" si="475"/>
        <v>6275</v>
      </c>
    </row>
    <row r="7586" spans="1:13">
      <c r="A7586" s="127" t="s">
        <v>19959</v>
      </c>
      <c r="B7586" s="207" t="s">
        <v>19960</v>
      </c>
      <c r="C7586" s="208" t="s">
        <v>19961</v>
      </c>
      <c r="D7586" s="208" t="s">
        <v>19946</v>
      </c>
      <c r="E7586" s="205" t="s">
        <v>13</v>
      </c>
      <c r="F7586" s="205" t="s">
        <v>12</v>
      </c>
      <c r="G7586" s="205" t="s">
        <v>19962</v>
      </c>
      <c r="H7586" s="205" t="s">
        <v>12875</v>
      </c>
      <c r="I7586" s="206">
        <v>1295</v>
      </c>
      <c r="J7586" t="str">
        <f t="shared" si="476"/>
        <v>BY|Bruckberg (Mittelfranken)</v>
      </c>
      <c r="K7586" t="str">
        <f t="shared" si="474"/>
        <v>BY|Weihenzell (VGem)</v>
      </c>
      <c r="L7586" s="380" t="str">
        <f t="shared" si="477"/>
        <v>095715504122</v>
      </c>
      <c r="M7586">
        <f t="shared" si="475"/>
        <v>5614</v>
      </c>
    </row>
    <row r="7587" spans="1:13">
      <c r="A7587" s="127" t="s">
        <v>19963</v>
      </c>
      <c r="B7587" s="207" t="s">
        <v>19964</v>
      </c>
      <c r="C7587" s="208" t="s">
        <v>19965</v>
      </c>
      <c r="D7587" s="208" t="s">
        <v>19946</v>
      </c>
      <c r="E7587" s="205" t="s">
        <v>13</v>
      </c>
      <c r="F7587" s="205" t="s">
        <v>12</v>
      </c>
      <c r="G7587" s="205" t="s">
        <v>19966</v>
      </c>
      <c r="H7587" s="205" t="s">
        <v>12875</v>
      </c>
      <c r="I7587" s="206">
        <v>1034</v>
      </c>
      <c r="J7587" t="str">
        <f t="shared" si="476"/>
        <v>BY|Buch a.Wald</v>
      </c>
      <c r="K7587" t="str">
        <f t="shared" si="474"/>
        <v>BY|Schillingsfürst (VGem)</v>
      </c>
      <c r="L7587" s="380" t="str">
        <f t="shared" si="477"/>
        <v>095715502125</v>
      </c>
      <c r="M7587">
        <f t="shared" si="475"/>
        <v>9962</v>
      </c>
    </row>
    <row r="7588" spans="1:13">
      <c r="A7588" s="127" t="s">
        <v>19967</v>
      </c>
      <c r="B7588" s="207" t="s">
        <v>19968</v>
      </c>
      <c r="C7588" s="208" t="s">
        <v>19969</v>
      </c>
      <c r="D7588" s="208" t="s">
        <v>19946</v>
      </c>
      <c r="E7588" s="205" t="s">
        <v>13</v>
      </c>
      <c r="F7588" s="205" t="s">
        <v>12</v>
      </c>
      <c r="G7588" s="205" t="s">
        <v>19967</v>
      </c>
      <c r="H7588" s="205" t="s">
        <v>356</v>
      </c>
      <c r="I7588" s="206">
        <v>3807</v>
      </c>
      <c r="J7588" t="str">
        <f t="shared" si="476"/>
        <v>BY|Burgoberbach</v>
      </c>
      <c r="K7588" t="str">
        <f t="shared" si="474"/>
        <v>BY|Burgoberbach</v>
      </c>
      <c r="L7588" s="380" t="str">
        <f t="shared" si="477"/>
        <v>095710127127</v>
      </c>
      <c r="M7588">
        <f t="shared" si="475"/>
        <v>3807</v>
      </c>
    </row>
    <row r="7589" spans="1:13">
      <c r="A7589" s="127" t="s">
        <v>19970</v>
      </c>
      <c r="B7589" s="207" t="s">
        <v>19971</v>
      </c>
      <c r="C7589" s="208" t="s">
        <v>19972</v>
      </c>
      <c r="D7589" s="208" t="s">
        <v>19946</v>
      </c>
      <c r="E7589" s="205" t="s">
        <v>13</v>
      </c>
      <c r="F7589" s="205" t="s">
        <v>12</v>
      </c>
      <c r="G7589" s="205" t="s">
        <v>19973</v>
      </c>
      <c r="H7589" s="205" t="s">
        <v>12875</v>
      </c>
      <c r="I7589" s="206">
        <v>1092</v>
      </c>
      <c r="J7589" t="str">
        <f t="shared" si="476"/>
        <v>BY|Burk</v>
      </c>
      <c r="K7589" t="str">
        <f t="shared" si="474"/>
        <v>BY|Dentlein a.Forst (VGem)</v>
      </c>
      <c r="L7589" s="380" t="str">
        <f t="shared" si="477"/>
        <v>095715507128</v>
      </c>
      <c r="M7589">
        <f t="shared" si="475"/>
        <v>4792</v>
      </c>
    </row>
    <row r="7590" spans="1:13">
      <c r="A7590" s="127" t="s">
        <v>19974</v>
      </c>
      <c r="B7590" s="207" t="s">
        <v>19975</v>
      </c>
      <c r="C7590" s="208" t="s">
        <v>19976</v>
      </c>
      <c r="D7590" s="208" t="s">
        <v>19946</v>
      </c>
      <c r="E7590" s="205" t="s">
        <v>13</v>
      </c>
      <c r="F7590" s="205" t="s">
        <v>12</v>
      </c>
      <c r="G7590" s="205" t="s">
        <v>19977</v>
      </c>
      <c r="H7590" s="205" t="s">
        <v>356</v>
      </c>
      <c r="I7590" s="206">
        <v>2181</v>
      </c>
      <c r="J7590" t="str">
        <f t="shared" si="476"/>
        <v>BY|Colmberg</v>
      </c>
      <c r="K7590" t="str">
        <f t="shared" si="474"/>
        <v>BY|Colmberg, M</v>
      </c>
      <c r="L7590" s="380" t="str">
        <f t="shared" si="477"/>
        <v>095710130130</v>
      </c>
      <c r="M7590">
        <f t="shared" si="475"/>
        <v>2181</v>
      </c>
    </row>
    <row r="7591" spans="1:13">
      <c r="A7591" s="127" t="s">
        <v>19978</v>
      </c>
      <c r="B7591" s="207" t="s">
        <v>19979</v>
      </c>
      <c r="C7591" s="208" t="s">
        <v>19972</v>
      </c>
      <c r="D7591" s="208" t="s">
        <v>19946</v>
      </c>
      <c r="E7591" s="205" t="s">
        <v>13</v>
      </c>
      <c r="F7591" s="205" t="s">
        <v>12</v>
      </c>
      <c r="G7591" s="205" t="s">
        <v>19973</v>
      </c>
      <c r="H7591" s="205" t="s">
        <v>12875</v>
      </c>
      <c r="I7591" s="206">
        <v>2376</v>
      </c>
      <c r="J7591" t="str">
        <f t="shared" si="476"/>
        <v>BY|Dentlein a.Forst</v>
      </c>
      <c r="K7591" t="str">
        <f t="shared" si="474"/>
        <v>BY|Dentlein a.Forst (VGem)</v>
      </c>
      <c r="L7591" s="380" t="str">
        <f t="shared" si="477"/>
        <v>095715507132</v>
      </c>
      <c r="M7591">
        <f t="shared" si="475"/>
        <v>4792</v>
      </c>
    </row>
    <row r="7592" spans="1:13">
      <c r="A7592" s="127" t="s">
        <v>19980</v>
      </c>
      <c r="B7592" s="207" t="s">
        <v>19981</v>
      </c>
      <c r="C7592" s="208" t="s">
        <v>19965</v>
      </c>
      <c r="D7592" s="208" t="s">
        <v>19946</v>
      </c>
      <c r="E7592" s="205" t="s">
        <v>13</v>
      </c>
      <c r="F7592" s="205" t="s">
        <v>12</v>
      </c>
      <c r="G7592" s="205" t="s">
        <v>19966</v>
      </c>
      <c r="H7592" s="205" t="s">
        <v>12875</v>
      </c>
      <c r="I7592" s="206">
        <v>1189</v>
      </c>
      <c r="J7592" t="str">
        <f t="shared" si="476"/>
        <v>BY|Diebach</v>
      </c>
      <c r="K7592" t="str">
        <f t="shared" si="474"/>
        <v>BY|Schillingsfürst (VGem)</v>
      </c>
      <c r="L7592" s="380" t="str">
        <f t="shared" si="477"/>
        <v>095715502134</v>
      </c>
      <c r="M7592">
        <f t="shared" si="475"/>
        <v>9962</v>
      </c>
    </row>
    <row r="7593" spans="1:13">
      <c r="A7593" s="127" t="s">
        <v>19982</v>
      </c>
      <c r="B7593" s="207" t="s">
        <v>19983</v>
      </c>
      <c r="C7593" s="208" t="s">
        <v>19984</v>
      </c>
      <c r="D7593" s="208" t="s">
        <v>19946</v>
      </c>
      <c r="E7593" s="205" t="s">
        <v>13</v>
      </c>
      <c r="F7593" s="205" t="s">
        <v>12</v>
      </c>
      <c r="G7593" s="205" t="s">
        <v>19985</v>
      </c>
      <c r="H7593" s="205" t="s">
        <v>356</v>
      </c>
      <c r="I7593" s="206">
        <v>5755</v>
      </c>
      <c r="J7593" t="str">
        <f t="shared" si="476"/>
        <v>BY|Dietenhofen</v>
      </c>
      <c r="K7593" t="str">
        <f t="shared" si="474"/>
        <v>BY|Dietenhofen, M</v>
      </c>
      <c r="L7593" s="380" t="str">
        <f t="shared" si="477"/>
        <v>095710135135</v>
      </c>
      <c r="M7593">
        <f t="shared" si="475"/>
        <v>5755</v>
      </c>
    </row>
    <row r="7594" spans="1:13">
      <c r="A7594" s="127" t="s">
        <v>19986</v>
      </c>
      <c r="B7594" s="207" t="s">
        <v>19987</v>
      </c>
      <c r="C7594" s="208" t="s">
        <v>19988</v>
      </c>
      <c r="D7594" s="208" t="s">
        <v>19946</v>
      </c>
      <c r="E7594" s="205" t="s">
        <v>13</v>
      </c>
      <c r="F7594" s="205" t="s">
        <v>12</v>
      </c>
      <c r="G7594" s="205" t="s">
        <v>19989</v>
      </c>
      <c r="H7594" s="205" t="s">
        <v>356</v>
      </c>
      <c r="I7594" s="206">
        <v>12272</v>
      </c>
      <c r="J7594" t="str">
        <f t="shared" si="476"/>
        <v>BY|Dinkelsbühl</v>
      </c>
      <c r="K7594" t="str">
        <f t="shared" si="474"/>
        <v>BY|Dinkelsbühl, GKSt</v>
      </c>
      <c r="L7594" s="380" t="str">
        <f t="shared" si="477"/>
        <v>095710136136</v>
      </c>
      <c r="M7594">
        <f t="shared" si="475"/>
        <v>12272</v>
      </c>
    </row>
    <row r="7595" spans="1:13">
      <c r="A7595" s="127" t="s">
        <v>19990</v>
      </c>
      <c r="B7595" s="207" t="s">
        <v>19991</v>
      </c>
      <c r="C7595" s="208" t="s">
        <v>19965</v>
      </c>
      <c r="D7595" s="208" t="s">
        <v>19946</v>
      </c>
      <c r="E7595" s="205" t="s">
        <v>13</v>
      </c>
      <c r="F7595" s="205" t="s">
        <v>12</v>
      </c>
      <c r="G7595" s="205" t="s">
        <v>19966</v>
      </c>
      <c r="H7595" s="205" t="s">
        <v>12875</v>
      </c>
      <c r="I7595" s="206">
        <v>2023</v>
      </c>
      <c r="J7595" t="str">
        <f t="shared" si="476"/>
        <v>BY|Dombühl</v>
      </c>
      <c r="K7595" t="str">
        <f t="shared" si="474"/>
        <v>BY|Schillingsfürst (VGem)</v>
      </c>
      <c r="L7595" s="380" t="str">
        <f t="shared" si="477"/>
        <v>095715502137</v>
      </c>
      <c r="M7595">
        <f t="shared" si="475"/>
        <v>9962</v>
      </c>
    </row>
    <row r="7596" spans="1:13">
      <c r="A7596" s="127" t="s">
        <v>19992</v>
      </c>
      <c r="B7596" s="207" t="s">
        <v>19993</v>
      </c>
      <c r="C7596" s="208" t="s">
        <v>19994</v>
      </c>
      <c r="D7596" s="208" t="s">
        <v>19946</v>
      </c>
      <c r="E7596" s="205" t="s">
        <v>13</v>
      </c>
      <c r="F7596" s="205" t="s">
        <v>12</v>
      </c>
      <c r="G7596" s="205" t="s">
        <v>19995</v>
      </c>
      <c r="H7596" s="205" t="s">
        <v>356</v>
      </c>
      <c r="I7596" s="206">
        <v>2588</v>
      </c>
      <c r="J7596" t="str">
        <f t="shared" si="476"/>
        <v>BY|Dürrwangen</v>
      </c>
      <c r="K7596" t="str">
        <f t="shared" si="474"/>
        <v>BY|Dürrwangen, M</v>
      </c>
      <c r="L7596" s="380" t="str">
        <f t="shared" si="477"/>
        <v>095710139139</v>
      </c>
      <c r="M7596">
        <f t="shared" si="475"/>
        <v>2588</v>
      </c>
    </row>
    <row r="7597" spans="1:13">
      <c r="A7597" s="127" t="s">
        <v>19996</v>
      </c>
      <c r="B7597" s="207" t="s">
        <v>19997</v>
      </c>
      <c r="C7597" s="208" t="s">
        <v>19998</v>
      </c>
      <c r="D7597" s="208" t="s">
        <v>19946</v>
      </c>
      <c r="E7597" s="205" t="s">
        <v>13</v>
      </c>
      <c r="F7597" s="205" t="s">
        <v>12</v>
      </c>
      <c r="G7597" s="205" t="s">
        <v>19999</v>
      </c>
      <c r="H7597" s="205" t="s">
        <v>12875</v>
      </c>
      <c r="I7597" s="206">
        <v>1940</v>
      </c>
      <c r="J7597" t="str">
        <f t="shared" si="476"/>
        <v>BY|Ehingen (Mittelfranken)</v>
      </c>
      <c r="K7597" t="str">
        <f t="shared" si="474"/>
        <v>BY|Hesselberg (VGem)</v>
      </c>
      <c r="L7597" s="380" t="str">
        <f t="shared" si="477"/>
        <v>095715509141</v>
      </c>
      <c r="M7597">
        <f t="shared" si="475"/>
        <v>5746</v>
      </c>
    </row>
    <row r="7598" spans="1:13">
      <c r="A7598" s="127" t="s">
        <v>20000</v>
      </c>
      <c r="B7598" s="207" t="s">
        <v>20001</v>
      </c>
      <c r="C7598" s="208" t="s">
        <v>20002</v>
      </c>
      <c r="D7598" s="208" t="s">
        <v>19946</v>
      </c>
      <c r="E7598" s="205" t="s">
        <v>13</v>
      </c>
      <c r="F7598" s="205" t="s">
        <v>12</v>
      </c>
      <c r="G7598" s="205" t="s">
        <v>20003</v>
      </c>
      <c r="H7598" s="205" t="s">
        <v>356</v>
      </c>
      <c r="I7598" s="206">
        <v>12875</v>
      </c>
      <c r="J7598" t="str">
        <f t="shared" si="476"/>
        <v>BY|Feuchtwangen</v>
      </c>
      <c r="K7598" t="str">
        <f t="shared" si="474"/>
        <v>BY|Feuchtwangen, St</v>
      </c>
      <c r="L7598" s="380" t="str">
        <f t="shared" si="477"/>
        <v>095710145145</v>
      </c>
      <c r="M7598">
        <f t="shared" si="475"/>
        <v>12875</v>
      </c>
    </row>
    <row r="7599" spans="1:13">
      <c r="A7599" s="127" t="s">
        <v>20004</v>
      </c>
      <c r="B7599" s="207" t="s">
        <v>20005</v>
      </c>
      <c r="C7599" s="208" t="s">
        <v>20006</v>
      </c>
      <c r="D7599" s="208" t="s">
        <v>19946</v>
      </c>
      <c r="E7599" s="205" t="s">
        <v>13</v>
      </c>
      <c r="F7599" s="205" t="s">
        <v>12</v>
      </c>
      <c r="G7599" s="205" t="s">
        <v>20007</v>
      </c>
      <c r="H7599" s="205" t="s">
        <v>356</v>
      </c>
      <c r="I7599" s="206">
        <v>2434</v>
      </c>
      <c r="J7599" t="str">
        <f t="shared" si="476"/>
        <v>BY|Flachslanden</v>
      </c>
      <c r="K7599" t="str">
        <f t="shared" si="474"/>
        <v>BY|Flachslanden, M</v>
      </c>
      <c r="L7599" s="380" t="str">
        <f t="shared" si="477"/>
        <v>095710146146</v>
      </c>
      <c r="M7599">
        <f t="shared" si="475"/>
        <v>2434</v>
      </c>
    </row>
    <row r="7600" spans="1:13">
      <c r="A7600" s="127" t="s">
        <v>20008</v>
      </c>
      <c r="B7600" s="207" t="s">
        <v>20009</v>
      </c>
      <c r="C7600" s="208" t="s">
        <v>19945</v>
      </c>
      <c r="D7600" s="208" t="s">
        <v>19946</v>
      </c>
      <c r="E7600" s="205" t="s">
        <v>13</v>
      </c>
      <c r="F7600" s="205" t="s">
        <v>12</v>
      </c>
      <c r="G7600" s="205" t="s">
        <v>19947</v>
      </c>
      <c r="H7600" s="205" t="s">
        <v>12875</v>
      </c>
      <c r="I7600" s="206">
        <v>1764</v>
      </c>
      <c r="J7600" t="str">
        <f t="shared" si="476"/>
        <v>BY|Gebsattel</v>
      </c>
      <c r="K7600" t="str">
        <f t="shared" si="474"/>
        <v>BY|Rothenburg ob der Tauber (VGem)</v>
      </c>
      <c r="L7600" s="380" t="str">
        <f t="shared" si="477"/>
        <v>095715501152</v>
      </c>
      <c r="M7600">
        <f t="shared" si="475"/>
        <v>10207</v>
      </c>
    </row>
    <row r="7601" spans="1:13">
      <c r="A7601" s="127" t="s">
        <v>20010</v>
      </c>
      <c r="B7601" s="207" t="s">
        <v>20011</v>
      </c>
      <c r="C7601" s="208" t="s">
        <v>19998</v>
      </c>
      <c r="D7601" s="208" t="s">
        <v>19946</v>
      </c>
      <c r="E7601" s="205" t="s">
        <v>13</v>
      </c>
      <c r="F7601" s="205" t="s">
        <v>12</v>
      </c>
      <c r="G7601" s="205" t="s">
        <v>19999</v>
      </c>
      <c r="H7601" s="205" t="s">
        <v>12875</v>
      </c>
      <c r="I7601" s="206">
        <v>938</v>
      </c>
      <c r="J7601" t="str">
        <f t="shared" si="476"/>
        <v>BY|Gerolfingen</v>
      </c>
      <c r="K7601" t="str">
        <f t="shared" si="474"/>
        <v>BY|Hesselberg (VGem)</v>
      </c>
      <c r="L7601" s="380" t="str">
        <f t="shared" si="477"/>
        <v>095715509154</v>
      </c>
      <c r="M7601">
        <f t="shared" si="475"/>
        <v>5746</v>
      </c>
    </row>
    <row r="7602" spans="1:13">
      <c r="A7602" s="127" t="s">
        <v>20012</v>
      </c>
      <c r="B7602" s="207" t="s">
        <v>20013</v>
      </c>
      <c r="C7602" s="208" t="s">
        <v>19945</v>
      </c>
      <c r="D7602" s="208" t="s">
        <v>19946</v>
      </c>
      <c r="E7602" s="205" t="s">
        <v>13</v>
      </c>
      <c r="F7602" s="205" t="s">
        <v>12</v>
      </c>
      <c r="G7602" s="205" t="s">
        <v>19947</v>
      </c>
      <c r="H7602" s="205" t="s">
        <v>12875</v>
      </c>
      <c r="I7602" s="206">
        <v>1339</v>
      </c>
      <c r="J7602" t="str">
        <f t="shared" si="476"/>
        <v>BY|Geslau</v>
      </c>
      <c r="K7602" t="str">
        <f t="shared" si="474"/>
        <v>BY|Rothenburg ob der Tauber (VGem)</v>
      </c>
      <c r="L7602" s="380" t="str">
        <f t="shared" si="477"/>
        <v>095715501155</v>
      </c>
      <c r="M7602">
        <f t="shared" si="475"/>
        <v>10207</v>
      </c>
    </row>
    <row r="7603" spans="1:13">
      <c r="A7603" s="127" t="s">
        <v>20014</v>
      </c>
      <c r="B7603" s="207" t="s">
        <v>20015</v>
      </c>
      <c r="C7603" s="208" t="s">
        <v>20016</v>
      </c>
      <c r="D7603" s="208" t="s">
        <v>19946</v>
      </c>
      <c r="E7603" s="205" t="s">
        <v>13</v>
      </c>
      <c r="F7603" s="205" t="s">
        <v>12</v>
      </c>
      <c r="G7603" s="205" t="s">
        <v>20017</v>
      </c>
      <c r="H7603" s="205" t="s">
        <v>356</v>
      </c>
      <c r="I7603" s="206">
        <v>9832</v>
      </c>
      <c r="J7603" t="str">
        <f t="shared" si="476"/>
        <v>BY|Heilsbronn</v>
      </c>
      <c r="K7603" t="str">
        <f t="shared" si="474"/>
        <v>BY|Heilsbronn, St</v>
      </c>
      <c r="L7603" s="380" t="str">
        <f t="shared" si="477"/>
        <v>095710165165</v>
      </c>
      <c r="M7603">
        <f t="shared" si="475"/>
        <v>9832</v>
      </c>
    </row>
    <row r="7604" spans="1:13">
      <c r="A7604" s="127" t="s">
        <v>20018</v>
      </c>
      <c r="B7604" s="207" t="s">
        <v>20019</v>
      </c>
      <c r="C7604" s="208" t="s">
        <v>20020</v>
      </c>
      <c r="D7604" s="208" t="s">
        <v>19946</v>
      </c>
      <c r="E7604" s="205" t="s">
        <v>13</v>
      </c>
      <c r="F7604" s="205" t="s">
        <v>12</v>
      </c>
      <c r="G7604" s="205" t="s">
        <v>20021</v>
      </c>
      <c r="H7604" s="205" t="s">
        <v>356</v>
      </c>
      <c r="I7604" s="206">
        <v>8325</v>
      </c>
      <c r="J7604" t="str">
        <f t="shared" si="476"/>
        <v>BY|Herrieden</v>
      </c>
      <c r="K7604" t="str">
        <f t="shared" si="474"/>
        <v>BY|Herrieden, St</v>
      </c>
      <c r="L7604" s="380" t="str">
        <f t="shared" si="477"/>
        <v>095710166166</v>
      </c>
      <c r="M7604">
        <f t="shared" si="475"/>
        <v>8325</v>
      </c>
    </row>
    <row r="7605" spans="1:13">
      <c r="A7605" s="127" t="s">
        <v>20022</v>
      </c>
      <c r="B7605" s="207" t="s">
        <v>20023</v>
      </c>
      <c r="C7605" s="208" t="s">
        <v>19945</v>
      </c>
      <c r="D7605" s="208" t="s">
        <v>19946</v>
      </c>
      <c r="E7605" s="205" t="s">
        <v>13</v>
      </c>
      <c r="F7605" s="205" t="s">
        <v>12</v>
      </c>
      <c r="G7605" s="205" t="s">
        <v>19947</v>
      </c>
      <c r="H7605" s="205" t="s">
        <v>12875</v>
      </c>
      <c r="I7605" s="206">
        <v>1196</v>
      </c>
      <c r="J7605" t="str">
        <f t="shared" si="476"/>
        <v>BY|Insingen</v>
      </c>
      <c r="K7605" t="str">
        <f t="shared" si="474"/>
        <v>BY|Rothenburg ob der Tauber (VGem)</v>
      </c>
      <c r="L7605" s="380" t="str">
        <f t="shared" si="477"/>
        <v>095715501169</v>
      </c>
      <c r="M7605">
        <f t="shared" si="475"/>
        <v>10207</v>
      </c>
    </row>
    <row r="7606" spans="1:13">
      <c r="A7606" s="127" t="s">
        <v>20024</v>
      </c>
      <c r="B7606" s="207" t="s">
        <v>20025</v>
      </c>
      <c r="C7606" s="208" t="s">
        <v>20026</v>
      </c>
      <c r="D7606" s="208" t="s">
        <v>19946</v>
      </c>
      <c r="E7606" s="205" t="s">
        <v>13</v>
      </c>
      <c r="F7606" s="205" t="s">
        <v>12</v>
      </c>
      <c r="G7606" s="205" t="s">
        <v>20024</v>
      </c>
      <c r="H7606" s="205" t="s">
        <v>356</v>
      </c>
      <c r="I7606" s="206">
        <v>2016</v>
      </c>
      <c r="J7606" t="str">
        <f t="shared" si="476"/>
        <v>BY|Langfurth</v>
      </c>
      <c r="K7606" t="str">
        <f t="shared" si="474"/>
        <v>BY|Langfurth</v>
      </c>
      <c r="L7606" s="380" t="str">
        <f t="shared" si="477"/>
        <v>095710170170</v>
      </c>
      <c r="M7606">
        <f t="shared" si="475"/>
        <v>2016</v>
      </c>
    </row>
    <row r="7607" spans="1:13">
      <c r="A7607" s="127" t="s">
        <v>20027</v>
      </c>
      <c r="B7607" s="207" t="s">
        <v>20028</v>
      </c>
      <c r="C7607" s="208" t="s">
        <v>20029</v>
      </c>
      <c r="D7607" s="208" t="s">
        <v>19946</v>
      </c>
      <c r="E7607" s="205" t="s">
        <v>13</v>
      </c>
      <c r="F7607" s="205" t="s">
        <v>12</v>
      </c>
      <c r="G7607" s="205" t="s">
        <v>20030</v>
      </c>
      <c r="H7607" s="205" t="s">
        <v>356</v>
      </c>
      <c r="I7607" s="206">
        <v>3131</v>
      </c>
      <c r="J7607" t="str">
        <f t="shared" si="476"/>
        <v>BY|Lehrberg</v>
      </c>
      <c r="K7607" t="str">
        <f t="shared" si="474"/>
        <v>BY|Lehrberg, M</v>
      </c>
      <c r="L7607" s="380" t="str">
        <f t="shared" si="477"/>
        <v>095710171171</v>
      </c>
      <c r="M7607">
        <f t="shared" si="475"/>
        <v>3131</v>
      </c>
    </row>
    <row r="7608" spans="1:13">
      <c r="A7608" s="127" t="s">
        <v>20031</v>
      </c>
      <c r="B7608" s="207" t="s">
        <v>20032</v>
      </c>
      <c r="C7608" s="208" t="s">
        <v>20033</v>
      </c>
      <c r="D7608" s="208" t="s">
        <v>19946</v>
      </c>
      <c r="E7608" s="205" t="s">
        <v>13</v>
      </c>
      <c r="F7608" s="205" t="s">
        <v>12</v>
      </c>
      <c r="G7608" s="205" t="s">
        <v>20034</v>
      </c>
      <c r="H7608" s="205" t="s">
        <v>356</v>
      </c>
      <c r="I7608" s="206">
        <v>5689</v>
      </c>
      <c r="J7608" t="str">
        <f t="shared" si="476"/>
        <v>BY|Leutershausen</v>
      </c>
      <c r="K7608" t="str">
        <f t="shared" si="474"/>
        <v>BY|Leutershausen, St</v>
      </c>
      <c r="L7608" s="380" t="str">
        <f t="shared" si="477"/>
        <v>095710174174</v>
      </c>
      <c r="M7608">
        <f t="shared" si="475"/>
        <v>5689</v>
      </c>
    </row>
    <row r="7609" spans="1:13">
      <c r="A7609" s="127" t="s">
        <v>20035</v>
      </c>
      <c r="B7609" s="207" t="s">
        <v>20036</v>
      </c>
      <c r="C7609" s="208" t="s">
        <v>20037</v>
      </c>
      <c r="D7609" s="208" t="s">
        <v>19946</v>
      </c>
      <c r="E7609" s="205" t="s">
        <v>13</v>
      </c>
      <c r="F7609" s="205" t="s">
        <v>12</v>
      </c>
      <c r="G7609" s="205" t="s">
        <v>20038</v>
      </c>
      <c r="H7609" s="205" t="s">
        <v>356</v>
      </c>
      <c r="I7609" s="206">
        <v>3867</v>
      </c>
      <c r="J7609" t="str">
        <f t="shared" si="476"/>
        <v>BY|Lichtenau (Mittelfranken)</v>
      </c>
      <c r="K7609" t="str">
        <f t="shared" si="474"/>
        <v>BY|Lichtenau, M</v>
      </c>
      <c r="L7609" s="380" t="str">
        <f t="shared" si="477"/>
        <v>095710175175</v>
      </c>
      <c r="M7609">
        <f t="shared" si="475"/>
        <v>3867</v>
      </c>
    </row>
    <row r="7610" spans="1:13">
      <c r="A7610" s="127" t="s">
        <v>20039</v>
      </c>
      <c r="B7610" s="207" t="s">
        <v>20040</v>
      </c>
      <c r="C7610" s="208" t="s">
        <v>20041</v>
      </c>
      <c r="D7610" s="208" t="s">
        <v>19946</v>
      </c>
      <c r="E7610" s="205" t="s">
        <v>13</v>
      </c>
      <c r="F7610" s="205" t="s">
        <v>12</v>
      </c>
      <c r="G7610" s="205" t="s">
        <v>20042</v>
      </c>
      <c r="H7610" s="205" t="s">
        <v>356</v>
      </c>
      <c r="I7610" s="206">
        <v>3083</v>
      </c>
      <c r="J7610" t="str">
        <f t="shared" si="476"/>
        <v>BY|Merkendorf</v>
      </c>
      <c r="K7610" t="str">
        <f t="shared" si="474"/>
        <v>BY|Merkendorf, St</v>
      </c>
      <c r="L7610" s="380" t="str">
        <f t="shared" si="477"/>
        <v>095710177177</v>
      </c>
      <c r="M7610">
        <f t="shared" si="475"/>
        <v>3083</v>
      </c>
    </row>
    <row r="7611" spans="1:13">
      <c r="A7611" s="127" t="s">
        <v>20043</v>
      </c>
      <c r="B7611" s="207" t="s">
        <v>20044</v>
      </c>
      <c r="C7611" s="208" t="s">
        <v>20045</v>
      </c>
      <c r="D7611" s="208" t="s">
        <v>19946</v>
      </c>
      <c r="E7611" s="205" t="s">
        <v>13</v>
      </c>
      <c r="F7611" s="205" t="s">
        <v>12</v>
      </c>
      <c r="G7611" s="205" t="s">
        <v>20046</v>
      </c>
      <c r="H7611" s="205" t="s">
        <v>12875</v>
      </c>
      <c r="I7611" s="206">
        <v>1677</v>
      </c>
      <c r="J7611" t="str">
        <f t="shared" si="476"/>
        <v>BY|Mitteleschenbach</v>
      </c>
      <c r="K7611" t="str">
        <f t="shared" si="474"/>
        <v>BY|Wolframs-Eschenbach (VGem)</v>
      </c>
      <c r="L7611" s="380" t="str">
        <f t="shared" si="477"/>
        <v>095715538178</v>
      </c>
      <c r="M7611">
        <f t="shared" si="475"/>
        <v>4898</v>
      </c>
    </row>
    <row r="7612" spans="1:13">
      <c r="A7612" s="127" t="s">
        <v>20047</v>
      </c>
      <c r="B7612" s="207" t="s">
        <v>20048</v>
      </c>
      <c r="C7612" s="208" t="s">
        <v>20049</v>
      </c>
      <c r="D7612" s="208" t="s">
        <v>19946</v>
      </c>
      <c r="E7612" s="205" t="s">
        <v>13</v>
      </c>
      <c r="F7612" s="205" t="s">
        <v>12</v>
      </c>
      <c r="G7612" s="205" t="s">
        <v>20050</v>
      </c>
      <c r="H7612" s="205" t="s">
        <v>12875</v>
      </c>
      <c r="I7612" s="206">
        <v>1674</v>
      </c>
      <c r="J7612" t="str">
        <f t="shared" si="476"/>
        <v>BY|Mönchsroth</v>
      </c>
      <c r="K7612" t="str">
        <f t="shared" si="474"/>
        <v>BY|Wilburgstetten (VGem)</v>
      </c>
      <c r="L7612" s="380" t="str">
        <f t="shared" si="477"/>
        <v>095715508179</v>
      </c>
      <c r="M7612">
        <f t="shared" si="475"/>
        <v>5237</v>
      </c>
    </row>
    <row r="7613" spans="1:13">
      <c r="A7613" s="127" t="s">
        <v>20051</v>
      </c>
      <c r="B7613" s="207" t="s">
        <v>20052</v>
      </c>
      <c r="C7613" s="208" t="s">
        <v>20053</v>
      </c>
      <c r="D7613" s="208" t="s">
        <v>19946</v>
      </c>
      <c r="E7613" s="205" t="s">
        <v>13</v>
      </c>
      <c r="F7613" s="205" t="s">
        <v>12</v>
      </c>
      <c r="G7613" s="205" t="s">
        <v>20051</v>
      </c>
      <c r="H7613" s="205" t="s">
        <v>356</v>
      </c>
      <c r="I7613" s="206">
        <v>8282</v>
      </c>
      <c r="J7613" t="str">
        <f t="shared" si="476"/>
        <v>BY|Neuendettelsau</v>
      </c>
      <c r="K7613" t="str">
        <f t="shared" si="474"/>
        <v>BY|Neuendettelsau</v>
      </c>
      <c r="L7613" s="380" t="str">
        <f t="shared" si="477"/>
        <v>095710180180</v>
      </c>
      <c r="M7613">
        <f t="shared" si="475"/>
        <v>8282</v>
      </c>
    </row>
    <row r="7614" spans="1:13">
      <c r="A7614" s="127" t="s">
        <v>20054</v>
      </c>
      <c r="B7614" s="207" t="s">
        <v>20055</v>
      </c>
      <c r="C7614" s="208" t="s">
        <v>19945</v>
      </c>
      <c r="D7614" s="208" t="s">
        <v>19946</v>
      </c>
      <c r="E7614" s="205" t="s">
        <v>13</v>
      </c>
      <c r="F7614" s="205" t="s">
        <v>12</v>
      </c>
      <c r="G7614" s="205" t="s">
        <v>19947</v>
      </c>
      <c r="H7614" s="205" t="s">
        <v>12875</v>
      </c>
      <c r="I7614" s="206">
        <v>2071</v>
      </c>
      <c r="J7614" t="str">
        <f t="shared" si="476"/>
        <v>BY|Neusitz</v>
      </c>
      <c r="K7614" t="str">
        <f t="shared" si="474"/>
        <v>BY|Rothenburg ob der Tauber (VGem)</v>
      </c>
      <c r="L7614" s="380" t="str">
        <f t="shared" si="477"/>
        <v>095715501181</v>
      </c>
      <c r="M7614">
        <f t="shared" si="475"/>
        <v>10207</v>
      </c>
    </row>
    <row r="7615" spans="1:13">
      <c r="A7615" s="127" t="s">
        <v>20056</v>
      </c>
      <c r="B7615" s="207" t="s">
        <v>20057</v>
      </c>
      <c r="C7615" s="208" t="s">
        <v>20058</v>
      </c>
      <c r="D7615" s="208" t="s">
        <v>19946</v>
      </c>
      <c r="E7615" s="205" t="s">
        <v>13</v>
      </c>
      <c r="F7615" s="205" t="s">
        <v>12</v>
      </c>
      <c r="G7615" s="205" t="s">
        <v>20056</v>
      </c>
      <c r="H7615" s="205" t="s">
        <v>356</v>
      </c>
      <c r="I7615" s="206">
        <v>1660</v>
      </c>
      <c r="J7615" t="str">
        <f t="shared" si="476"/>
        <v>BY|Oberdachstetten</v>
      </c>
      <c r="K7615" t="str">
        <f t="shared" si="474"/>
        <v>BY|Oberdachstetten</v>
      </c>
      <c r="L7615" s="380" t="str">
        <f t="shared" si="477"/>
        <v>095710183183</v>
      </c>
      <c r="M7615">
        <f t="shared" si="475"/>
        <v>1660</v>
      </c>
    </row>
    <row r="7616" spans="1:13">
      <c r="A7616" s="127" t="s">
        <v>20059</v>
      </c>
      <c r="B7616" s="207" t="s">
        <v>20060</v>
      </c>
      <c r="C7616" s="208" t="s">
        <v>19945</v>
      </c>
      <c r="D7616" s="208" t="s">
        <v>19946</v>
      </c>
      <c r="E7616" s="205" t="s">
        <v>13</v>
      </c>
      <c r="F7616" s="205" t="s">
        <v>12</v>
      </c>
      <c r="G7616" s="205" t="s">
        <v>19947</v>
      </c>
      <c r="H7616" s="205" t="s">
        <v>12875</v>
      </c>
      <c r="I7616" s="206">
        <v>585</v>
      </c>
      <c r="J7616" t="str">
        <f t="shared" si="476"/>
        <v>BY|Ohrenbach</v>
      </c>
      <c r="K7616" t="str">
        <f t="shared" si="474"/>
        <v>BY|Rothenburg ob der Tauber (VGem)</v>
      </c>
      <c r="L7616" s="380" t="str">
        <f t="shared" si="477"/>
        <v>095715501188</v>
      </c>
      <c r="M7616">
        <f t="shared" si="475"/>
        <v>10207</v>
      </c>
    </row>
    <row r="7617" spans="1:13">
      <c r="A7617" s="127" t="s">
        <v>20061</v>
      </c>
      <c r="B7617" s="207" t="s">
        <v>20062</v>
      </c>
      <c r="C7617" s="208" t="s">
        <v>20063</v>
      </c>
      <c r="D7617" s="208" t="s">
        <v>19946</v>
      </c>
      <c r="E7617" s="205" t="s">
        <v>13</v>
      </c>
      <c r="F7617" s="205" t="s">
        <v>12</v>
      </c>
      <c r="G7617" s="205" t="s">
        <v>20064</v>
      </c>
      <c r="H7617" s="205" t="s">
        <v>12875</v>
      </c>
      <c r="I7617" s="206">
        <v>1697</v>
      </c>
      <c r="J7617" t="str">
        <f t="shared" si="476"/>
        <v>BY|Ornbau</v>
      </c>
      <c r="K7617" t="str">
        <f t="shared" si="474"/>
        <v>BY|Triesdorf (VGem)</v>
      </c>
      <c r="L7617" s="380" t="str">
        <f t="shared" si="477"/>
        <v>095715506189</v>
      </c>
      <c r="M7617">
        <f t="shared" si="475"/>
        <v>4159</v>
      </c>
    </row>
    <row r="7618" spans="1:13">
      <c r="A7618" s="127" t="s">
        <v>20065</v>
      </c>
      <c r="B7618" s="207" t="s">
        <v>20066</v>
      </c>
      <c r="C7618" s="208" t="s">
        <v>20067</v>
      </c>
      <c r="D7618" s="208" t="s">
        <v>19946</v>
      </c>
      <c r="E7618" s="205" t="s">
        <v>13</v>
      </c>
      <c r="F7618" s="205" t="s">
        <v>12</v>
      </c>
      <c r="G7618" s="205" t="s">
        <v>20065</v>
      </c>
      <c r="H7618" s="205" t="s">
        <v>356</v>
      </c>
      <c r="I7618" s="206">
        <v>5051</v>
      </c>
      <c r="J7618" t="str">
        <f t="shared" si="476"/>
        <v>BY|Petersaurach</v>
      </c>
      <c r="K7618" t="str">
        <f t="shared" si="474"/>
        <v>BY|Petersaurach</v>
      </c>
      <c r="L7618" s="380" t="str">
        <f t="shared" si="477"/>
        <v>095710190190</v>
      </c>
      <c r="M7618">
        <f t="shared" si="475"/>
        <v>5051</v>
      </c>
    </row>
    <row r="7619" spans="1:13">
      <c r="A7619" s="127" t="s">
        <v>20068</v>
      </c>
      <c r="B7619" s="207" t="s">
        <v>20069</v>
      </c>
      <c r="C7619" s="208" t="s">
        <v>19998</v>
      </c>
      <c r="D7619" s="208" t="s">
        <v>19946</v>
      </c>
      <c r="E7619" s="205" t="s">
        <v>13</v>
      </c>
      <c r="F7619" s="205" t="s">
        <v>12</v>
      </c>
      <c r="G7619" s="205" t="s">
        <v>19999</v>
      </c>
      <c r="H7619" s="205" t="s">
        <v>12875</v>
      </c>
      <c r="I7619" s="206">
        <v>743</v>
      </c>
      <c r="J7619" t="str">
        <f t="shared" si="476"/>
        <v>BY|Röckingen</v>
      </c>
      <c r="K7619" t="str">
        <f t="shared" ref="K7619:K7682" si="478">E7619 &amp; "|" &amp; G7619</f>
        <v>BY|Hesselberg (VGem)</v>
      </c>
      <c r="L7619" s="380" t="str">
        <f t="shared" si="477"/>
        <v>095715509192</v>
      </c>
      <c r="M7619">
        <f t="shared" ref="M7619:M7682" si="479">SUMIF($C:$C, $C7619, $I:$I)</f>
        <v>5746</v>
      </c>
    </row>
    <row r="7620" spans="1:13">
      <c r="A7620" s="127" t="s">
        <v>20070</v>
      </c>
      <c r="B7620" s="207" t="s">
        <v>20071</v>
      </c>
      <c r="C7620" s="208" t="s">
        <v>20072</v>
      </c>
      <c r="D7620" s="208" t="s">
        <v>19946</v>
      </c>
      <c r="E7620" s="205" t="s">
        <v>13</v>
      </c>
      <c r="F7620" s="205" t="s">
        <v>12</v>
      </c>
      <c r="G7620" s="205" t="s">
        <v>20073</v>
      </c>
      <c r="H7620" s="205" t="s">
        <v>356</v>
      </c>
      <c r="I7620" s="206">
        <v>11385</v>
      </c>
      <c r="J7620" t="str">
        <f t="shared" si="476"/>
        <v>BY|Rothenburg ob der Tauber</v>
      </c>
      <c r="K7620" t="str">
        <f t="shared" si="478"/>
        <v>BY|Rothenburg ob der Tauber, GKSt</v>
      </c>
      <c r="L7620" s="380" t="str">
        <f t="shared" si="477"/>
        <v>095710193193</v>
      </c>
      <c r="M7620">
        <f t="shared" si="479"/>
        <v>11385</v>
      </c>
    </row>
    <row r="7621" spans="1:13">
      <c r="A7621" s="127" t="s">
        <v>20074</v>
      </c>
      <c r="B7621" s="207" t="s">
        <v>20075</v>
      </c>
      <c r="C7621" s="208" t="s">
        <v>19961</v>
      </c>
      <c r="D7621" s="208" t="s">
        <v>19946</v>
      </c>
      <c r="E7621" s="205" t="s">
        <v>13</v>
      </c>
      <c r="F7621" s="205" t="s">
        <v>12</v>
      </c>
      <c r="G7621" s="205" t="s">
        <v>19962</v>
      </c>
      <c r="H7621" s="205" t="s">
        <v>12875</v>
      </c>
      <c r="I7621" s="206">
        <v>1294</v>
      </c>
      <c r="J7621" t="str">
        <f t="shared" si="476"/>
        <v>BY|Rügland</v>
      </c>
      <c r="K7621" t="str">
        <f t="shared" si="478"/>
        <v>BY|Weihenzell (VGem)</v>
      </c>
      <c r="L7621" s="380" t="str">
        <f t="shared" si="477"/>
        <v>095715504194</v>
      </c>
      <c r="M7621">
        <f t="shared" si="479"/>
        <v>5614</v>
      </c>
    </row>
    <row r="7622" spans="1:13">
      <c r="A7622" s="127" t="s">
        <v>20076</v>
      </c>
      <c r="B7622" s="207" t="s">
        <v>20077</v>
      </c>
      <c r="C7622" s="208" t="s">
        <v>20078</v>
      </c>
      <c r="D7622" s="208" t="s">
        <v>19946</v>
      </c>
      <c r="E7622" s="205" t="s">
        <v>13</v>
      </c>
      <c r="F7622" s="205" t="s">
        <v>12</v>
      </c>
      <c r="G7622" s="205" t="s">
        <v>20076</v>
      </c>
      <c r="H7622" s="205" t="s">
        <v>356</v>
      </c>
      <c r="I7622" s="206">
        <v>3688</v>
      </c>
      <c r="J7622" t="str">
        <f t="shared" ref="J7622:J7685" si="480">E7622 &amp; "|" &amp; A7622</f>
        <v>BY|Sachsen b.Ansbach</v>
      </c>
      <c r="K7622" t="str">
        <f t="shared" si="478"/>
        <v>BY|Sachsen b.Ansbach</v>
      </c>
      <c r="L7622" s="380" t="str">
        <f t="shared" ref="L7622:L7685" si="481">C7622 &amp; RIGHT(B7622,3)</f>
        <v>095710196196</v>
      </c>
      <c r="M7622">
        <f t="shared" si="479"/>
        <v>3688</v>
      </c>
    </row>
    <row r="7623" spans="1:13">
      <c r="A7623" s="127" t="s">
        <v>20079</v>
      </c>
      <c r="B7623" s="207" t="s">
        <v>20080</v>
      </c>
      <c r="C7623" s="208" t="s">
        <v>19965</v>
      </c>
      <c r="D7623" s="208" t="s">
        <v>19946</v>
      </c>
      <c r="E7623" s="205" t="s">
        <v>13</v>
      </c>
      <c r="F7623" s="205" t="s">
        <v>12</v>
      </c>
      <c r="G7623" s="205" t="s">
        <v>19966</v>
      </c>
      <c r="H7623" s="205" t="s">
        <v>12875</v>
      </c>
      <c r="I7623" s="206">
        <v>2805</v>
      </c>
      <c r="J7623" t="str">
        <f t="shared" si="480"/>
        <v>BY|Schillingsfürst</v>
      </c>
      <c r="K7623" t="str">
        <f t="shared" si="478"/>
        <v>BY|Schillingsfürst (VGem)</v>
      </c>
      <c r="L7623" s="380" t="str">
        <f t="shared" si="481"/>
        <v>095715502198</v>
      </c>
      <c r="M7623">
        <f t="shared" si="479"/>
        <v>9962</v>
      </c>
    </row>
    <row r="7624" spans="1:13">
      <c r="A7624" s="127" t="s">
        <v>20081</v>
      </c>
      <c r="B7624" s="207" t="s">
        <v>20082</v>
      </c>
      <c r="C7624" s="208" t="s">
        <v>20083</v>
      </c>
      <c r="D7624" s="208" t="s">
        <v>19946</v>
      </c>
      <c r="E7624" s="205" t="s">
        <v>13</v>
      </c>
      <c r="F7624" s="205" t="s">
        <v>12</v>
      </c>
      <c r="G7624" s="205" t="s">
        <v>20081</v>
      </c>
      <c r="H7624" s="205" t="s">
        <v>356</v>
      </c>
      <c r="I7624" s="206">
        <v>3670</v>
      </c>
      <c r="J7624" t="str">
        <f t="shared" si="480"/>
        <v>BY|Schnelldorf</v>
      </c>
      <c r="K7624" t="str">
        <f t="shared" si="478"/>
        <v>BY|Schnelldorf</v>
      </c>
      <c r="L7624" s="380" t="str">
        <f t="shared" si="481"/>
        <v>095710199199</v>
      </c>
      <c r="M7624">
        <f t="shared" si="479"/>
        <v>3670</v>
      </c>
    </row>
    <row r="7625" spans="1:13">
      <c r="A7625" s="127" t="s">
        <v>20084</v>
      </c>
      <c r="B7625" s="207" t="s">
        <v>20085</v>
      </c>
      <c r="C7625" s="208" t="s">
        <v>20086</v>
      </c>
      <c r="D7625" s="208" t="s">
        <v>19946</v>
      </c>
      <c r="E7625" s="205" t="s">
        <v>13</v>
      </c>
      <c r="F7625" s="205" t="s">
        <v>12</v>
      </c>
      <c r="G7625" s="205" t="s">
        <v>20087</v>
      </c>
      <c r="H7625" s="205" t="s">
        <v>356</v>
      </c>
      <c r="I7625" s="206">
        <v>2983</v>
      </c>
      <c r="J7625" t="str">
        <f t="shared" si="480"/>
        <v>BY|Schopfloch (Mittelfranken)</v>
      </c>
      <c r="K7625" t="str">
        <f t="shared" si="478"/>
        <v>BY|Schopfloch, M</v>
      </c>
      <c r="L7625" s="380" t="str">
        <f t="shared" si="481"/>
        <v>095710200200</v>
      </c>
      <c r="M7625">
        <f t="shared" si="479"/>
        <v>2983</v>
      </c>
    </row>
    <row r="7626" spans="1:13">
      <c r="A7626" s="127" t="s">
        <v>20088</v>
      </c>
      <c r="B7626" s="207" t="s">
        <v>20089</v>
      </c>
      <c r="C7626" s="208" t="s">
        <v>19945</v>
      </c>
      <c r="D7626" s="208" t="s">
        <v>19946</v>
      </c>
      <c r="E7626" s="205" t="s">
        <v>13</v>
      </c>
      <c r="F7626" s="205" t="s">
        <v>12</v>
      </c>
      <c r="G7626" s="205" t="s">
        <v>19947</v>
      </c>
      <c r="H7626" s="205" t="s">
        <v>12875</v>
      </c>
      <c r="I7626" s="206">
        <v>1253</v>
      </c>
      <c r="J7626" t="str">
        <f t="shared" si="480"/>
        <v>BY|Steinsfeld</v>
      </c>
      <c r="K7626" t="str">
        <f t="shared" si="478"/>
        <v>BY|Rothenburg ob der Tauber (VGem)</v>
      </c>
      <c r="L7626" s="380" t="str">
        <f t="shared" si="481"/>
        <v>095715501205</v>
      </c>
      <c r="M7626">
        <f t="shared" si="479"/>
        <v>10207</v>
      </c>
    </row>
    <row r="7627" spans="1:13">
      <c r="A7627" s="127" t="s">
        <v>20090</v>
      </c>
      <c r="B7627" s="207" t="s">
        <v>20091</v>
      </c>
      <c r="C7627" s="208" t="s">
        <v>19998</v>
      </c>
      <c r="D7627" s="208" t="s">
        <v>19946</v>
      </c>
      <c r="E7627" s="205" t="s">
        <v>13</v>
      </c>
      <c r="F7627" s="205" t="s">
        <v>12</v>
      </c>
      <c r="G7627" s="205" t="s">
        <v>19999</v>
      </c>
      <c r="H7627" s="205" t="s">
        <v>12875</v>
      </c>
      <c r="I7627" s="206">
        <v>866</v>
      </c>
      <c r="J7627" t="str">
        <f t="shared" si="480"/>
        <v>BY|Unterschwaningen</v>
      </c>
      <c r="K7627" t="str">
        <f t="shared" si="478"/>
        <v>BY|Hesselberg (VGem)</v>
      </c>
      <c r="L7627" s="380" t="str">
        <f t="shared" si="481"/>
        <v>095715509208</v>
      </c>
      <c r="M7627">
        <f t="shared" si="479"/>
        <v>5746</v>
      </c>
    </row>
    <row r="7628" spans="1:13">
      <c r="A7628" s="127" t="s">
        <v>20092</v>
      </c>
      <c r="B7628" s="207" t="s">
        <v>20093</v>
      </c>
      <c r="C7628" s="208" t="s">
        <v>20094</v>
      </c>
      <c r="D7628" s="208" t="s">
        <v>19946</v>
      </c>
      <c r="E7628" s="205" t="s">
        <v>13</v>
      </c>
      <c r="F7628" s="205" t="s">
        <v>12</v>
      </c>
      <c r="G7628" s="205" t="s">
        <v>20095</v>
      </c>
      <c r="H7628" s="205" t="s">
        <v>356</v>
      </c>
      <c r="I7628" s="206">
        <v>6427</v>
      </c>
      <c r="J7628" t="str">
        <f t="shared" si="480"/>
        <v>BY|Wassertrüdingen</v>
      </c>
      <c r="K7628" t="str">
        <f t="shared" si="478"/>
        <v>BY|Wassertrüdingen, St</v>
      </c>
      <c r="L7628" s="380" t="str">
        <f t="shared" si="481"/>
        <v>095710214214</v>
      </c>
      <c r="M7628">
        <f t="shared" si="479"/>
        <v>6427</v>
      </c>
    </row>
    <row r="7629" spans="1:13">
      <c r="A7629" s="127" t="s">
        <v>20096</v>
      </c>
      <c r="B7629" s="207" t="s">
        <v>20097</v>
      </c>
      <c r="C7629" s="208" t="s">
        <v>20063</v>
      </c>
      <c r="D7629" s="208" t="s">
        <v>19946</v>
      </c>
      <c r="E7629" s="205" t="s">
        <v>13</v>
      </c>
      <c r="F7629" s="205" t="s">
        <v>12</v>
      </c>
      <c r="G7629" s="205" t="s">
        <v>20064</v>
      </c>
      <c r="H7629" s="205" t="s">
        <v>12875</v>
      </c>
      <c r="I7629" s="206">
        <v>2462</v>
      </c>
      <c r="J7629" t="str">
        <f t="shared" si="480"/>
        <v>BY|Weidenbach (Mittelfranken)</v>
      </c>
      <c r="K7629" t="str">
        <f t="shared" si="478"/>
        <v>BY|Triesdorf (VGem)</v>
      </c>
      <c r="L7629" s="380" t="str">
        <f t="shared" si="481"/>
        <v>095715506216</v>
      </c>
      <c r="M7629">
        <f t="shared" si="479"/>
        <v>4159</v>
      </c>
    </row>
    <row r="7630" spans="1:13">
      <c r="A7630" s="127" t="s">
        <v>20098</v>
      </c>
      <c r="B7630" s="207" t="s">
        <v>20099</v>
      </c>
      <c r="C7630" s="208" t="s">
        <v>19961</v>
      </c>
      <c r="D7630" s="208" t="s">
        <v>19946</v>
      </c>
      <c r="E7630" s="205" t="s">
        <v>13</v>
      </c>
      <c r="F7630" s="205" t="s">
        <v>12</v>
      </c>
      <c r="G7630" s="205" t="s">
        <v>19962</v>
      </c>
      <c r="H7630" s="205" t="s">
        <v>12875</v>
      </c>
      <c r="I7630" s="206">
        <v>3025</v>
      </c>
      <c r="J7630" t="str">
        <f t="shared" si="480"/>
        <v>BY|Weihenzell</v>
      </c>
      <c r="K7630" t="str">
        <f t="shared" si="478"/>
        <v>BY|Weihenzell (VGem)</v>
      </c>
      <c r="L7630" s="380" t="str">
        <f t="shared" si="481"/>
        <v>095715504217</v>
      </c>
      <c r="M7630">
        <f t="shared" si="479"/>
        <v>5614</v>
      </c>
    </row>
    <row r="7631" spans="1:13">
      <c r="A7631" s="127" t="s">
        <v>20100</v>
      </c>
      <c r="B7631" s="207" t="s">
        <v>20101</v>
      </c>
      <c r="C7631" s="208" t="s">
        <v>20049</v>
      </c>
      <c r="D7631" s="208" t="s">
        <v>19946</v>
      </c>
      <c r="E7631" s="205" t="s">
        <v>13</v>
      </c>
      <c r="F7631" s="205" t="s">
        <v>12</v>
      </c>
      <c r="G7631" s="205" t="s">
        <v>20050</v>
      </c>
      <c r="H7631" s="205" t="s">
        <v>12875</v>
      </c>
      <c r="I7631" s="206">
        <v>1423</v>
      </c>
      <c r="J7631" t="str">
        <f t="shared" si="480"/>
        <v>BY|Weiltingen</v>
      </c>
      <c r="K7631" t="str">
        <f t="shared" si="478"/>
        <v>BY|Wilburgstetten (VGem)</v>
      </c>
      <c r="L7631" s="380" t="str">
        <f t="shared" si="481"/>
        <v>095715508218</v>
      </c>
      <c r="M7631">
        <f t="shared" si="479"/>
        <v>5237</v>
      </c>
    </row>
    <row r="7632" spans="1:13">
      <c r="A7632" s="127" t="s">
        <v>20102</v>
      </c>
      <c r="B7632" s="207" t="s">
        <v>20103</v>
      </c>
      <c r="C7632" s="208" t="s">
        <v>19965</v>
      </c>
      <c r="D7632" s="208" t="s">
        <v>19946</v>
      </c>
      <c r="E7632" s="205" t="s">
        <v>13</v>
      </c>
      <c r="F7632" s="205" t="s">
        <v>12</v>
      </c>
      <c r="G7632" s="205" t="s">
        <v>19966</v>
      </c>
      <c r="H7632" s="205" t="s">
        <v>12875</v>
      </c>
      <c r="I7632" s="206">
        <v>996</v>
      </c>
      <c r="J7632" t="str">
        <f t="shared" si="480"/>
        <v>BY|Wettringen (Mittelfranken)</v>
      </c>
      <c r="K7632" t="str">
        <f t="shared" si="478"/>
        <v>BY|Schillingsfürst (VGem)</v>
      </c>
      <c r="L7632" s="380" t="str">
        <f t="shared" si="481"/>
        <v>095715502222</v>
      </c>
      <c r="M7632">
        <f t="shared" si="479"/>
        <v>9962</v>
      </c>
    </row>
    <row r="7633" spans="1:13">
      <c r="A7633" s="127" t="s">
        <v>20104</v>
      </c>
      <c r="B7633" s="207" t="s">
        <v>20105</v>
      </c>
      <c r="C7633" s="208" t="s">
        <v>19972</v>
      </c>
      <c r="D7633" s="208" t="s">
        <v>19946</v>
      </c>
      <c r="E7633" s="205" t="s">
        <v>13</v>
      </c>
      <c r="F7633" s="205" t="s">
        <v>12</v>
      </c>
      <c r="G7633" s="205" t="s">
        <v>19973</v>
      </c>
      <c r="H7633" s="205" t="s">
        <v>12875</v>
      </c>
      <c r="I7633" s="206">
        <v>1324</v>
      </c>
      <c r="J7633" t="str">
        <f t="shared" si="480"/>
        <v>BY|Wieseth</v>
      </c>
      <c r="K7633" t="str">
        <f t="shared" si="478"/>
        <v>BY|Dentlein a.Forst (VGem)</v>
      </c>
      <c r="L7633" s="380" t="str">
        <f t="shared" si="481"/>
        <v>095715507223</v>
      </c>
      <c r="M7633">
        <f t="shared" si="479"/>
        <v>4792</v>
      </c>
    </row>
    <row r="7634" spans="1:13">
      <c r="A7634" s="127" t="s">
        <v>20106</v>
      </c>
      <c r="B7634" s="207" t="s">
        <v>20107</v>
      </c>
      <c r="C7634" s="208" t="s">
        <v>20049</v>
      </c>
      <c r="D7634" s="208" t="s">
        <v>19946</v>
      </c>
      <c r="E7634" s="205" t="s">
        <v>13</v>
      </c>
      <c r="F7634" s="205" t="s">
        <v>12</v>
      </c>
      <c r="G7634" s="205" t="s">
        <v>20050</v>
      </c>
      <c r="H7634" s="205" t="s">
        <v>12875</v>
      </c>
      <c r="I7634" s="206">
        <v>2140</v>
      </c>
      <c r="J7634" t="str">
        <f t="shared" si="480"/>
        <v>BY|Wilburgstetten</v>
      </c>
      <c r="K7634" t="str">
        <f t="shared" si="478"/>
        <v>BY|Wilburgstetten (VGem)</v>
      </c>
      <c r="L7634" s="380" t="str">
        <f t="shared" si="481"/>
        <v>095715508224</v>
      </c>
      <c r="M7634">
        <f t="shared" si="479"/>
        <v>5237</v>
      </c>
    </row>
    <row r="7635" spans="1:13">
      <c r="A7635" s="127" t="s">
        <v>20108</v>
      </c>
      <c r="B7635" s="207" t="s">
        <v>20109</v>
      </c>
      <c r="C7635" s="208" t="s">
        <v>19945</v>
      </c>
      <c r="D7635" s="208" t="s">
        <v>19946</v>
      </c>
      <c r="E7635" s="205" t="s">
        <v>13</v>
      </c>
      <c r="F7635" s="205" t="s">
        <v>12</v>
      </c>
      <c r="G7635" s="205" t="s">
        <v>19947</v>
      </c>
      <c r="H7635" s="205" t="s">
        <v>12875</v>
      </c>
      <c r="I7635" s="206">
        <v>1060</v>
      </c>
      <c r="J7635" t="str">
        <f t="shared" si="480"/>
        <v>BY|Windelsbach</v>
      </c>
      <c r="K7635" t="str">
        <f t="shared" si="478"/>
        <v>BY|Rothenburg ob der Tauber (VGem)</v>
      </c>
      <c r="L7635" s="380" t="str">
        <f t="shared" si="481"/>
        <v>095715501225</v>
      </c>
      <c r="M7635">
        <f t="shared" si="479"/>
        <v>10207</v>
      </c>
    </row>
    <row r="7636" spans="1:13">
      <c r="A7636" s="127" t="s">
        <v>20110</v>
      </c>
      <c r="B7636" s="207" t="s">
        <v>20111</v>
      </c>
      <c r="C7636" s="208" t="s">
        <v>20112</v>
      </c>
      <c r="D7636" s="208" t="s">
        <v>19946</v>
      </c>
      <c r="E7636" s="205" t="s">
        <v>13</v>
      </c>
      <c r="F7636" s="205" t="s">
        <v>12</v>
      </c>
      <c r="G7636" s="205" t="s">
        <v>20113</v>
      </c>
      <c r="H7636" s="205" t="s">
        <v>356</v>
      </c>
      <c r="I7636" s="206">
        <v>6248</v>
      </c>
      <c r="J7636" t="str">
        <f t="shared" si="480"/>
        <v>BY|Windsbach</v>
      </c>
      <c r="K7636" t="str">
        <f t="shared" si="478"/>
        <v>BY|Windsbach, St</v>
      </c>
      <c r="L7636" s="380" t="str">
        <f t="shared" si="481"/>
        <v>095710226226</v>
      </c>
      <c r="M7636">
        <f t="shared" si="479"/>
        <v>6248</v>
      </c>
    </row>
    <row r="7637" spans="1:13">
      <c r="A7637" s="127" t="s">
        <v>20114</v>
      </c>
      <c r="B7637" s="207" t="s">
        <v>20115</v>
      </c>
      <c r="C7637" s="208" t="s">
        <v>19998</v>
      </c>
      <c r="D7637" s="208" t="s">
        <v>19946</v>
      </c>
      <c r="E7637" s="205" t="s">
        <v>13</v>
      </c>
      <c r="F7637" s="205" t="s">
        <v>12</v>
      </c>
      <c r="G7637" s="205" t="s">
        <v>19999</v>
      </c>
      <c r="H7637" s="205" t="s">
        <v>12875</v>
      </c>
      <c r="I7637" s="206">
        <v>1259</v>
      </c>
      <c r="J7637" t="str">
        <f t="shared" si="480"/>
        <v>BY|Wittelshofen</v>
      </c>
      <c r="K7637" t="str">
        <f t="shared" si="478"/>
        <v>BY|Hesselberg (VGem)</v>
      </c>
      <c r="L7637" s="380" t="str">
        <f t="shared" si="481"/>
        <v>095715509227</v>
      </c>
      <c r="M7637">
        <f t="shared" si="479"/>
        <v>5746</v>
      </c>
    </row>
    <row r="7638" spans="1:13">
      <c r="A7638" s="127" t="s">
        <v>20116</v>
      </c>
      <c r="B7638" s="207" t="s">
        <v>20117</v>
      </c>
      <c r="C7638" s="208" t="s">
        <v>19965</v>
      </c>
      <c r="D7638" s="208" t="s">
        <v>19946</v>
      </c>
      <c r="E7638" s="205" t="s">
        <v>13</v>
      </c>
      <c r="F7638" s="205" t="s">
        <v>12</v>
      </c>
      <c r="G7638" s="205" t="s">
        <v>19966</v>
      </c>
      <c r="H7638" s="205" t="s">
        <v>12875</v>
      </c>
      <c r="I7638" s="206">
        <v>1915</v>
      </c>
      <c r="J7638" t="str">
        <f t="shared" si="480"/>
        <v>BY|Wörnitz</v>
      </c>
      <c r="K7638" t="str">
        <f t="shared" si="478"/>
        <v>BY|Schillingsfürst (VGem)</v>
      </c>
      <c r="L7638" s="380" t="str">
        <f t="shared" si="481"/>
        <v>095715502228</v>
      </c>
      <c r="M7638">
        <f t="shared" si="479"/>
        <v>9962</v>
      </c>
    </row>
    <row r="7639" spans="1:13">
      <c r="A7639" s="127" t="s">
        <v>20118</v>
      </c>
      <c r="B7639" s="207" t="s">
        <v>20119</v>
      </c>
      <c r="C7639" s="208" t="s">
        <v>20045</v>
      </c>
      <c r="D7639" s="208" t="s">
        <v>19946</v>
      </c>
      <c r="E7639" s="205" t="s">
        <v>13</v>
      </c>
      <c r="F7639" s="205" t="s">
        <v>12</v>
      </c>
      <c r="G7639" s="205" t="s">
        <v>20046</v>
      </c>
      <c r="H7639" s="205" t="s">
        <v>12875</v>
      </c>
      <c r="I7639" s="206">
        <v>3221</v>
      </c>
      <c r="J7639" t="str">
        <f t="shared" si="480"/>
        <v>BY|Wolframs-Eschenbach</v>
      </c>
      <c r="K7639" t="str">
        <f t="shared" si="478"/>
        <v>BY|Wolframs-Eschenbach (VGem)</v>
      </c>
      <c r="L7639" s="380" t="str">
        <f t="shared" si="481"/>
        <v>095715538229</v>
      </c>
      <c r="M7639">
        <f t="shared" si="479"/>
        <v>4898</v>
      </c>
    </row>
    <row r="7640" spans="1:13">
      <c r="A7640" s="127" t="s">
        <v>20120</v>
      </c>
      <c r="B7640" s="207" t="s">
        <v>20121</v>
      </c>
      <c r="C7640" s="208" t="s">
        <v>20122</v>
      </c>
      <c r="D7640" s="208" t="s">
        <v>19946</v>
      </c>
      <c r="E7640" s="205" t="s">
        <v>13</v>
      </c>
      <c r="F7640" s="205" t="s">
        <v>12</v>
      </c>
      <c r="G7640" s="205" t="s">
        <v>20120</v>
      </c>
      <c r="H7640" s="205" t="s">
        <v>356</v>
      </c>
      <c r="I7640" s="206">
        <v>0</v>
      </c>
      <c r="J7640" t="str">
        <f t="shared" si="480"/>
        <v>BY|Unterer Wald</v>
      </c>
      <c r="K7640" t="str">
        <f t="shared" si="478"/>
        <v>BY|Unterer Wald</v>
      </c>
      <c r="L7640" s="380" t="str">
        <f t="shared" si="481"/>
        <v>095719451451</v>
      </c>
      <c r="M7640">
        <f t="shared" si="479"/>
        <v>0</v>
      </c>
    </row>
    <row r="7641" spans="1:13">
      <c r="A7641" s="127" t="s">
        <v>20123</v>
      </c>
      <c r="B7641" s="209" t="s">
        <v>20124</v>
      </c>
      <c r="C7641" s="208" t="s">
        <v>20125</v>
      </c>
      <c r="D7641" s="208" t="s">
        <v>20126</v>
      </c>
      <c r="E7641" s="205" t="s">
        <v>13</v>
      </c>
      <c r="F7641" s="205" t="s">
        <v>12</v>
      </c>
      <c r="G7641" s="205" t="s">
        <v>20123</v>
      </c>
      <c r="H7641" s="205" t="s">
        <v>356</v>
      </c>
      <c r="I7641" s="206">
        <v>9382</v>
      </c>
      <c r="J7641" t="str">
        <f t="shared" si="480"/>
        <v>BY|Adelsdorf</v>
      </c>
      <c r="K7641" t="str">
        <f t="shared" si="478"/>
        <v>BY|Adelsdorf</v>
      </c>
      <c r="L7641" s="380" t="str">
        <f t="shared" si="481"/>
        <v>095720111111</v>
      </c>
      <c r="M7641">
        <f t="shared" si="479"/>
        <v>9382</v>
      </c>
    </row>
    <row r="7642" spans="1:13">
      <c r="A7642" s="127" t="s">
        <v>20127</v>
      </c>
      <c r="B7642" s="207" t="s">
        <v>20128</v>
      </c>
      <c r="C7642" s="208" t="s">
        <v>20129</v>
      </c>
      <c r="D7642" s="208" t="s">
        <v>20126</v>
      </c>
      <c r="E7642" s="205" t="s">
        <v>13</v>
      </c>
      <c r="F7642" s="205" t="s">
        <v>12</v>
      </c>
      <c r="G7642" s="205" t="s">
        <v>20130</v>
      </c>
      <c r="H7642" s="205" t="s">
        <v>12875</v>
      </c>
      <c r="I7642" s="206">
        <v>3132</v>
      </c>
      <c r="J7642" t="str">
        <f t="shared" si="480"/>
        <v>BY|Aurachtal</v>
      </c>
      <c r="K7642" t="str">
        <f t="shared" si="478"/>
        <v>BY|Aurachtal (VGem)</v>
      </c>
      <c r="L7642" s="380" t="str">
        <f t="shared" si="481"/>
        <v>095725512114</v>
      </c>
      <c r="M7642">
        <f t="shared" si="479"/>
        <v>4496</v>
      </c>
    </row>
    <row r="7643" spans="1:13">
      <c r="A7643" s="127" t="s">
        <v>20131</v>
      </c>
      <c r="B7643" s="207" t="s">
        <v>20132</v>
      </c>
      <c r="C7643" s="208" t="s">
        <v>20133</v>
      </c>
      <c r="D7643" s="208" t="s">
        <v>20126</v>
      </c>
      <c r="E7643" s="205" t="s">
        <v>13</v>
      </c>
      <c r="F7643" s="205" t="s">
        <v>12</v>
      </c>
      <c r="G7643" s="205" t="s">
        <v>20134</v>
      </c>
      <c r="H7643" s="205" t="s">
        <v>356</v>
      </c>
      <c r="I7643" s="206">
        <v>8074</v>
      </c>
      <c r="J7643" t="str">
        <f t="shared" si="480"/>
        <v>BY|Baiersdorf</v>
      </c>
      <c r="K7643" t="str">
        <f t="shared" si="478"/>
        <v>BY|Baiersdorf, St</v>
      </c>
      <c r="L7643" s="380" t="str">
        <f t="shared" si="481"/>
        <v>095720115115</v>
      </c>
      <c r="M7643">
        <f t="shared" si="479"/>
        <v>8074</v>
      </c>
    </row>
    <row r="7644" spans="1:13">
      <c r="A7644" s="127" t="s">
        <v>20135</v>
      </c>
      <c r="B7644" s="207" t="s">
        <v>20136</v>
      </c>
      <c r="C7644" s="208" t="s">
        <v>20137</v>
      </c>
      <c r="D7644" s="208" t="s">
        <v>20126</v>
      </c>
      <c r="E7644" s="205" t="s">
        <v>13</v>
      </c>
      <c r="F7644" s="205" t="s">
        <v>12</v>
      </c>
      <c r="G7644" s="205" t="s">
        <v>20135</v>
      </c>
      <c r="H7644" s="205" t="s">
        <v>356</v>
      </c>
      <c r="I7644" s="206">
        <v>4637</v>
      </c>
      <c r="J7644" t="str">
        <f t="shared" si="480"/>
        <v>BY|Bubenreuth</v>
      </c>
      <c r="K7644" t="str">
        <f t="shared" si="478"/>
        <v>BY|Bubenreuth</v>
      </c>
      <c r="L7644" s="380" t="str">
        <f t="shared" si="481"/>
        <v>095720119119</v>
      </c>
      <c r="M7644">
        <f t="shared" si="479"/>
        <v>4637</v>
      </c>
    </row>
    <row r="7645" spans="1:13">
      <c r="A7645" s="127" t="s">
        <v>20138</v>
      </c>
      <c r="B7645" s="207" t="s">
        <v>20139</v>
      </c>
      <c r="C7645" s="208" t="s">
        <v>20140</v>
      </c>
      <c r="D7645" s="208" t="s">
        <v>20126</v>
      </c>
      <c r="E7645" s="205" t="s">
        <v>13</v>
      </c>
      <c r="F7645" s="205" t="s">
        <v>12</v>
      </c>
      <c r="G7645" s="205" t="s">
        <v>20141</v>
      </c>
      <c r="H7645" s="205" t="s">
        <v>12875</v>
      </c>
      <c r="I7645" s="206">
        <v>3251</v>
      </c>
      <c r="J7645" t="str">
        <f t="shared" si="480"/>
        <v>BY|Buckenhof</v>
      </c>
      <c r="K7645" t="str">
        <f t="shared" si="478"/>
        <v>BY|Uttenreuth (VGem)</v>
      </c>
      <c r="L7645" s="380" t="str">
        <f t="shared" si="481"/>
        <v>095725514120</v>
      </c>
      <c r="M7645">
        <f t="shared" si="479"/>
        <v>12045</v>
      </c>
    </row>
    <row r="7646" spans="1:13">
      <c r="A7646" s="127" t="s">
        <v>20142</v>
      </c>
      <c r="B7646" s="207" t="s">
        <v>20143</v>
      </c>
      <c r="C7646" s="208" t="s">
        <v>20144</v>
      </c>
      <c r="D7646" s="208" t="s">
        <v>20126</v>
      </c>
      <c r="E7646" s="205" t="s">
        <v>13</v>
      </c>
      <c r="F7646" s="205" t="s">
        <v>12</v>
      </c>
      <c r="G7646" s="205" t="s">
        <v>20145</v>
      </c>
      <c r="H7646" s="205" t="s">
        <v>356</v>
      </c>
      <c r="I7646" s="206">
        <v>14770</v>
      </c>
      <c r="J7646" t="str">
        <f t="shared" si="480"/>
        <v>BY|Eckental</v>
      </c>
      <c r="K7646" t="str">
        <f t="shared" si="478"/>
        <v>BY|Eckental, M</v>
      </c>
      <c r="L7646" s="380" t="str">
        <f t="shared" si="481"/>
        <v>095720121121</v>
      </c>
      <c r="M7646">
        <f t="shared" si="479"/>
        <v>14770</v>
      </c>
    </row>
    <row r="7647" spans="1:13">
      <c r="A7647" s="127" t="s">
        <v>20146</v>
      </c>
      <c r="B7647" s="207" t="s">
        <v>20147</v>
      </c>
      <c r="C7647" s="208" t="s">
        <v>20148</v>
      </c>
      <c r="D7647" s="208" t="s">
        <v>20126</v>
      </c>
      <c r="E7647" s="205" t="s">
        <v>13</v>
      </c>
      <c r="F7647" s="205" t="s">
        <v>12</v>
      </c>
      <c r="G7647" s="205" t="s">
        <v>20149</v>
      </c>
      <c r="H7647" s="205" t="s">
        <v>12875</v>
      </c>
      <c r="I7647" s="206">
        <v>1677</v>
      </c>
      <c r="J7647" t="str">
        <f t="shared" si="480"/>
        <v>BY|Gremsdorf</v>
      </c>
      <c r="K7647" t="str">
        <f t="shared" si="478"/>
        <v>BY|Höchstadt a.d.Aisch (VGem)</v>
      </c>
      <c r="L7647" s="380" t="str">
        <f t="shared" si="481"/>
        <v>095725510126</v>
      </c>
      <c r="M7647">
        <f t="shared" si="479"/>
        <v>7244</v>
      </c>
    </row>
    <row r="7648" spans="1:13">
      <c r="A7648" s="127" t="s">
        <v>20150</v>
      </c>
      <c r="B7648" s="207" t="s">
        <v>20151</v>
      </c>
      <c r="C7648" s="208" t="s">
        <v>20152</v>
      </c>
      <c r="D7648" s="208" t="s">
        <v>20126</v>
      </c>
      <c r="E7648" s="205" t="s">
        <v>13</v>
      </c>
      <c r="F7648" s="205" t="s">
        <v>12</v>
      </c>
      <c r="G7648" s="205" t="s">
        <v>20153</v>
      </c>
      <c r="H7648" s="205" t="s">
        <v>12875</v>
      </c>
      <c r="I7648" s="206">
        <v>2456</v>
      </c>
      <c r="J7648" t="str">
        <f t="shared" si="480"/>
        <v>BY|Großenseebach</v>
      </c>
      <c r="K7648" t="str">
        <f t="shared" si="478"/>
        <v>BY|Heßdorf (VGem)</v>
      </c>
      <c r="L7648" s="380" t="str">
        <f t="shared" si="481"/>
        <v>095725539127</v>
      </c>
      <c r="M7648">
        <f t="shared" si="479"/>
        <v>6269</v>
      </c>
    </row>
    <row r="7649" spans="1:13">
      <c r="A7649" s="127" t="s">
        <v>20154</v>
      </c>
      <c r="B7649" s="207" t="s">
        <v>20155</v>
      </c>
      <c r="C7649" s="208" t="s">
        <v>20156</v>
      </c>
      <c r="D7649" s="208" t="s">
        <v>20126</v>
      </c>
      <c r="E7649" s="205" t="s">
        <v>13</v>
      </c>
      <c r="F7649" s="205" t="s">
        <v>12</v>
      </c>
      <c r="G7649" s="205" t="s">
        <v>20154</v>
      </c>
      <c r="H7649" s="205" t="s">
        <v>356</v>
      </c>
      <c r="I7649" s="206">
        <v>5340</v>
      </c>
      <c r="J7649" t="str">
        <f t="shared" si="480"/>
        <v>BY|Hemhofen</v>
      </c>
      <c r="K7649" t="str">
        <f t="shared" si="478"/>
        <v>BY|Hemhofen</v>
      </c>
      <c r="L7649" s="380" t="str">
        <f t="shared" si="481"/>
        <v>095720130130</v>
      </c>
      <c r="M7649">
        <f t="shared" si="479"/>
        <v>5340</v>
      </c>
    </row>
    <row r="7650" spans="1:13">
      <c r="A7650" s="127" t="s">
        <v>20157</v>
      </c>
      <c r="B7650" s="207" t="s">
        <v>20158</v>
      </c>
      <c r="C7650" s="208" t="s">
        <v>20159</v>
      </c>
      <c r="D7650" s="208" t="s">
        <v>20126</v>
      </c>
      <c r="E7650" s="205" t="s">
        <v>13</v>
      </c>
      <c r="F7650" s="205" t="s">
        <v>12</v>
      </c>
      <c r="G7650" s="205" t="s">
        <v>20160</v>
      </c>
      <c r="H7650" s="205" t="s">
        <v>356</v>
      </c>
      <c r="I7650" s="206">
        <v>8488</v>
      </c>
      <c r="J7650" t="str">
        <f t="shared" si="480"/>
        <v>BY|Heroldsberg</v>
      </c>
      <c r="K7650" t="str">
        <f t="shared" si="478"/>
        <v>BY|Heroldsberg, M</v>
      </c>
      <c r="L7650" s="380" t="str">
        <f t="shared" si="481"/>
        <v>095720131131</v>
      </c>
      <c r="M7650">
        <f t="shared" si="479"/>
        <v>8488</v>
      </c>
    </row>
    <row r="7651" spans="1:13">
      <c r="A7651" s="127" t="s">
        <v>20161</v>
      </c>
      <c r="B7651" s="207" t="s">
        <v>20162</v>
      </c>
      <c r="C7651" s="208" t="s">
        <v>20163</v>
      </c>
      <c r="D7651" s="208" t="s">
        <v>20126</v>
      </c>
      <c r="E7651" s="205" t="s">
        <v>13</v>
      </c>
      <c r="F7651" s="205" t="s">
        <v>12</v>
      </c>
      <c r="G7651" s="205" t="s">
        <v>20164</v>
      </c>
      <c r="H7651" s="205" t="s">
        <v>356</v>
      </c>
      <c r="I7651" s="206">
        <v>24674</v>
      </c>
      <c r="J7651" t="str">
        <f t="shared" si="480"/>
        <v>BY|Herzogenaurach</v>
      </c>
      <c r="K7651" t="str">
        <f t="shared" si="478"/>
        <v>BY|Herzogenaurach, St</v>
      </c>
      <c r="L7651" s="380" t="str">
        <f t="shared" si="481"/>
        <v>095720132132</v>
      </c>
      <c r="M7651">
        <f t="shared" si="479"/>
        <v>24674</v>
      </c>
    </row>
    <row r="7652" spans="1:13">
      <c r="A7652" s="127" t="s">
        <v>20165</v>
      </c>
      <c r="B7652" s="207" t="s">
        <v>20166</v>
      </c>
      <c r="C7652" s="208" t="s">
        <v>20152</v>
      </c>
      <c r="D7652" s="208" t="s">
        <v>20126</v>
      </c>
      <c r="E7652" s="205" t="s">
        <v>13</v>
      </c>
      <c r="F7652" s="205" t="s">
        <v>12</v>
      </c>
      <c r="G7652" s="205" t="s">
        <v>20153</v>
      </c>
      <c r="H7652" s="205" t="s">
        <v>12875</v>
      </c>
      <c r="I7652" s="206">
        <v>3813</v>
      </c>
      <c r="J7652" t="str">
        <f t="shared" si="480"/>
        <v>BY|Heßdorf</v>
      </c>
      <c r="K7652" t="str">
        <f t="shared" si="478"/>
        <v>BY|Heßdorf (VGem)</v>
      </c>
      <c r="L7652" s="380" t="str">
        <f t="shared" si="481"/>
        <v>095725539133</v>
      </c>
      <c r="M7652">
        <f t="shared" si="479"/>
        <v>6269</v>
      </c>
    </row>
    <row r="7653" spans="1:13">
      <c r="A7653" s="127" t="s">
        <v>20167</v>
      </c>
      <c r="B7653" s="207" t="s">
        <v>20168</v>
      </c>
      <c r="C7653" s="208" t="s">
        <v>20169</v>
      </c>
      <c r="D7653" s="208" t="s">
        <v>20126</v>
      </c>
      <c r="E7653" s="205" t="s">
        <v>13</v>
      </c>
      <c r="F7653" s="205" t="s">
        <v>12</v>
      </c>
      <c r="G7653" s="205" t="s">
        <v>20170</v>
      </c>
      <c r="H7653" s="205" t="s">
        <v>356</v>
      </c>
      <c r="I7653" s="206">
        <v>14063</v>
      </c>
      <c r="J7653" t="str">
        <f t="shared" si="480"/>
        <v>BY|Höchstadt a.d.Aisch</v>
      </c>
      <c r="K7653" t="str">
        <f t="shared" si="478"/>
        <v>BY|Höchstadt a.d.Aisch, St</v>
      </c>
      <c r="L7653" s="380" t="str">
        <f t="shared" si="481"/>
        <v>095720135135</v>
      </c>
      <c r="M7653">
        <f t="shared" si="479"/>
        <v>14063</v>
      </c>
    </row>
    <row r="7654" spans="1:13">
      <c r="A7654" s="127" t="s">
        <v>20171</v>
      </c>
      <c r="B7654" s="207" t="s">
        <v>20172</v>
      </c>
      <c r="C7654" s="208" t="s">
        <v>20173</v>
      </c>
      <c r="D7654" s="208" t="s">
        <v>20126</v>
      </c>
      <c r="E7654" s="205" t="s">
        <v>13</v>
      </c>
      <c r="F7654" s="205" t="s">
        <v>12</v>
      </c>
      <c r="G7654" s="205" t="s">
        <v>20171</v>
      </c>
      <c r="H7654" s="205" t="s">
        <v>356</v>
      </c>
      <c r="I7654" s="206">
        <v>3033</v>
      </c>
      <c r="J7654" t="str">
        <f t="shared" si="480"/>
        <v>BY|Kalchreuth</v>
      </c>
      <c r="K7654" t="str">
        <f t="shared" si="478"/>
        <v>BY|Kalchreuth</v>
      </c>
      <c r="L7654" s="380" t="str">
        <f t="shared" si="481"/>
        <v>095720137137</v>
      </c>
      <c r="M7654">
        <f t="shared" si="479"/>
        <v>3033</v>
      </c>
    </row>
    <row r="7655" spans="1:13">
      <c r="A7655" s="127" t="s">
        <v>20174</v>
      </c>
      <c r="B7655" s="207" t="s">
        <v>20175</v>
      </c>
      <c r="C7655" s="208" t="s">
        <v>20148</v>
      </c>
      <c r="D7655" s="208" t="s">
        <v>20126</v>
      </c>
      <c r="E7655" s="205" t="s">
        <v>13</v>
      </c>
      <c r="F7655" s="205" t="s">
        <v>12</v>
      </c>
      <c r="G7655" s="205" t="s">
        <v>20149</v>
      </c>
      <c r="H7655" s="205" t="s">
        <v>12875</v>
      </c>
      <c r="I7655" s="206">
        <v>2087</v>
      </c>
      <c r="J7655" t="str">
        <f t="shared" si="480"/>
        <v>BY|Lonnerstadt</v>
      </c>
      <c r="K7655" t="str">
        <f t="shared" si="478"/>
        <v>BY|Höchstadt a.d.Aisch (VGem)</v>
      </c>
      <c r="L7655" s="380" t="str">
        <f t="shared" si="481"/>
        <v>095725510139</v>
      </c>
      <c r="M7655">
        <f t="shared" si="479"/>
        <v>7244</v>
      </c>
    </row>
    <row r="7656" spans="1:13">
      <c r="A7656" s="127" t="s">
        <v>20176</v>
      </c>
      <c r="B7656" s="207" t="s">
        <v>20177</v>
      </c>
      <c r="C7656" s="208" t="s">
        <v>20140</v>
      </c>
      <c r="D7656" s="208" t="s">
        <v>20126</v>
      </c>
      <c r="E7656" s="205" t="s">
        <v>13</v>
      </c>
      <c r="F7656" s="205" t="s">
        <v>12</v>
      </c>
      <c r="G7656" s="205" t="s">
        <v>20141</v>
      </c>
      <c r="H7656" s="205" t="s">
        <v>12875</v>
      </c>
      <c r="I7656" s="206">
        <v>1555</v>
      </c>
      <c r="J7656" t="str">
        <f t="shared" si="480"/>
        <v>BY|Marloffstein</v>
      </c>
      <c r="K7656" t="str">
        <f t="shared" si="478"/>
        <v>BY|Uttenreuth (VGem)</v>
      </c>
      <c r="L7656" s="380" t="str">
        <f t="shared" si="481"/>
        <v>095725514141</v>
      </c>
      <c r="M7656">
        <f t="shared" si="479"/>
        <v>12045</v>
      </c>
    </row>
    <row r="7657" spans="1:13">
      <c r="A7657" s="127" t="s">
        <v>20178</v>
      </c>
      <c r="B7657" s="207" t="s">
        <v>20179</v>
      </c>
      <c r="C7657" s="208" t="s">
        <v>20180</v>
      </c>
      <c r="D7657" s="208" t="s">
        <v>20126</v>
      </c>
      <c r="E7657" s="205" t="s">
        <v>13</v>
      </c>
      <c r="F7657" s="205" t="s">
        <v>12</v>
      </c>
      <c r="G7657" s="205" t="s">
        <v>20178</v>
      </c>
      <c r="H7657" s="205" t="s">
        <v>356</v>
      </c>
      <c r="I7657" s="206">
        <v>4955</v>
      </c>
      <c r="J7657" t="str">
        <f t="shared" si="480"/>
        <v>BY|Möhrendorf</v>
      </c>
      <c r="K7657" t="str">
        <f t="shared" si="478"/>
        <v>BY|Möhrendorf</v>
      </c>
      <c r="L7657" s="380" t="str">
        <f t="shared" si="481"/>
        <v>095720142142</v>
      </c>
      <c r="M7657">
        <f t="shared" si="479"/>
        <v>4955</v>
      </c>
    </row>
    <row r="7658" spans="1:13">
      <c r="A7658" s="127" t="s">
        <v>20181</v>
      </c>
      <c r="B7658" s="207" t="s">
        <v>20182</v>
      </c>
      <c r="C7658" s="208" t="s">
        <v>20148</v>
      </c>
      <c r="D7658" s="208" t="s">
        <v>20126</v>
      </c>
      <c r="E7658" s="205" t="s">
        <v>13</v>
      </c>
      <c r="F7658" s="205" t="s">
        <v>12</v>
      </c>
      <c r="G7658" s="205" t="s">
        <v>20149</v>
      </c>
      <c r="H7658" s="205" t="s">
        <v>12875</v>
      </c>
      <c r="I7658" s="206">
        <v>1858</v>
      </c>
      <c r="J7658" t="str">
        <f t="shared" si="480"/>
        <v>BY|Mühlhausen (Mittelfranken)</v>
      </c>
      <c r="K7658" t="str">
        <f t="shared" si="478"/>
        <v>BY|Höchstadt a.d.Aisch (VGem)</v>
      </c>
      <c r="L7658" s="380" t="str">
        <f t="shared" si="481"/>
        <v>095725510143</v>
      </c>
      <c r="M7658">
        <f t="shared" si="479"/>
        <v>7244</v>
      </c>
    </row>
    <row r="7659" spans="1:13">
      <c r="A7659" s="127" t="s">
        <v>20183</v>
      </c>
      <c r="B7659" s="207" t="s">
        <v>20184</v>
      </c>
      <c r="C7659" s="208" t="s">
        <v>20129</v>
      </c>
      <c r="D7659" s="208" t="s">
        <v>20126</v>
      </c>
      <c r="E7659" s="205" t="s">
        <v>13</v>
      </c>
      <c r="F7659" s="205" t="s">
        <v>12</v>
      </c>
      <c r="G7659" s="205" t="s">
        <v>20130</v>
      </c>
      <c r="H7659" s="205" t="s">
        <v>12875</v>
      </c>
      <c r="I7659" s="206">
        <v>1364</v>
      </c>
      <c r="J7659" t="str">
        <f t="shared" si="480"/>
        <v>BY|Oberreichenbach (Mittelfranken)</v>
      </c>
      <c r="K7659" t="str">
        <f t="shared" si="478"/>
        <v>BY|Aurachtal (VGem)</v>
      </c>
      <c r="L7659" s="380" t="str">
        <f t="shared" si="481"/>
        <v>095725512147</v>
      </c>
      <c r="M7659">
        <f t="shared" si="479"/>
        <v>4496</v>
      </c>
    </row>
    <row r="7660" spans="1:13">
      <c r="A7660" s="127" t="s">
        <v>20185</v>
      </c>
      <c r="B7660" s="207" t="s">
        <v>20186</v>
      </c>
      <c r="C7660" s="208" t="s">
        <v>20187</v>
      </c>
      <c r="D7660" s="208" t="s">
        <v>20126</v>
      </c>
      <c r="E7660" s="205" t="s">
        <v>13</v>
      </c>
      <c r="F7660" s="205" t="s">
        <v>12</v>
      </c>
      <c r="G7660" s="205" t="s">
        <v>20188</v>
      </c>
      <c r="H7660" s="205" t="s">
        <v>356</v>
      </c>
      <c r="I7660" s="206">
        <v>4749</v>
      </c>
      <c r="J7660" t="str">
        <f t="shared" si="480"/>
        <v>BY|Röttenbach (bei Erlangen)</v>
      </c>
      <c r="K7660" t="str">
        <f t="shared" si="478"/>
        <v>BY|Röttenbach</v>
      </c>
      <c r="L7660" s="380" t="str">
        <f t="shared" si="481"/>
        <v>095720149149</v>
      </c>
      <c r="M7660">
        <f t="shared" si="479"/>
        <v>4749</v>
      </c>
    </row>
    <row r="7661" spans="1:13">
      <c r="A7661" s="127" t="s">
        <v>20189</v>
      </c>
      <c r="B7661" s="207" t="s">
        <v>20190</v>
      </c>
      <c r="C7661" s="208" t="s">
        <v>20140</v>
      </c>
      <c r="D7661" s="208" t="s">
        <v>20126</v>
      </c>
      <c r="E7661" s="205" t="s">
        <v>13</v>
      </c>
      <c r="F7661" s="205" t="s">
        <v>12</v>
      </c>
      <c r="G7661" s="205" t="s">
        <v>20141</v>
      </c>
      <c r="H7661" s="205" t="s">
        <v>12875</v>
      </c>
      <c r="I7661" s="206">
        <v>2232</v>
      </c>
      <c r="J7661" t="str">
        <f t="shared" si="480"/>
        <v>BY|Spardorf</v>
      </c>
      <c r="K7661" t="str">
        <f t="shared" si="478"/>
        <v>BY|Uttenreuth (VGem)</v>
      </c>
      <c r="L7661" s="380" t="str">
        <f t="shared" si="481"/>
        <v>095725514154</v>
      </c>
      <c r="M7661">
        <f t="shared" si="479"/>
        <v>12045</v>
      </c>
    </row>
    <row r="7662" spans="1:13">
      <c r="A7662" s="127" t="s">
        <v>20191</v>
      </c>
      <c r="B7662" s="207" t="s">
        <v>20192</v>
      </c>
      <c r="C7662" s="208" t="s">
        <v>20140</v>
      </c>
      <c r="D7662" s="208" t="s">
        <v>20126</v>
      </c>
      <c r="E7662" s="205" t="s">
        <v>13</v>
      </c>
      <c r="F7662" s="205" t="s">
        <v>12</v>
      </c>
      <c r="G7662" s="205" t="s">
        <v>20141</v>
      </c>
      <c r="H7662" s="205" t="s">
        <v>12875</v>
      </c>
      <c r="I7662" s="206">
        <v>5007</v>
      </c>
      <c r="J7662" t="str">
        <f t="shared" si="480"/>
        <v>BY|Uttenreuth</v>
      </c>
      <c r="K7662" t="str">
        <f t="shared" si="478"/>
        <v>BY|Uttenreuth (VGem)</v>
      </c>
      <c r="L7662" s="380" t="str">
        <f t="shared" si="481"/>
        <v>095725514158</v>
      </c>
      <c r="M7662">
        <f t="shared" si="479"/>
        <v>12045</v>
      </c>
    </row>
    <row r="7663" spans="1:13">
      <c r="A7663" s="127" t="s">
        <v>20193</v>
      </c>
      <c r="B7663" s="207" t="s">
        <v>20194</v>
      </c>
      <c r="C7663" s="208" t="s">
        <v>20148</v>
      </c>
      <c r="D7663" s="208" t="s">
        <v>20126</v>
      </c>
      <c r="E7663" s="205" t="s">
        <v>13</v>
      </c>
      <c r="F7663" s="205" t="s">
        <v>12</v>
      </c>
      <c r="G7663" s="205" t="s">
        <v>20149</v>
      </c>
      <c r="H7663" s="205" t="s">
        <v>12875</v>
      </c>
      <c r="I7663" s="206">
        <v>1622</v>
      </c>
      <c r="J7663" t="str">
        <f t="shared" si="480"/>
        <v>BY|Vestenbergsgreuth</v>
      </c>
      <c r="K7663" t="str">
        <f t="shared" si="478"/>
        <v>BY|Höchstadt a.d.Aisch (VGem)</v>
      </c>
      <c r="L7663" s="380" t="str">
        <f t="shared" si="481"/>
        <v>095725510159</v>
      </c>
      <c r="M7663">
        <f t="shared" si="479"/>
        <v>7244</v>
      </c>
    </row>
    <row r="7664" spans="1:13">
      <c r="A7664" s="127" t="s">
        <v>20195</v>
      </c>
      <c r="B7664" s="207" t="s">
        <v>20196</v>
      </c>
      <c r="C7664" s="208" t="s">
        <v>20197</v>
      </c>
      <c r="D7664" s="208" t="s">
        <v>20126</v>
      </c>
      <c r="E7664" s="205" t="s">
        <v>13</v>
      </c>
      <c r="F7664" s="205" t="s">
        <v>12</v>
      </c>
      <c r="G7664" s="205" t="s">
        <v>20198</v>
      </c>
      <c r="H7664" s="205" t="s">
        <v>356</v>
      </c>
      <c r="I7664" s="206">
        <v>2421</v>
      </c>
      <c r="J7664" t="str">
        <f t="shared" si="480"/>
        <v>BY|Wachenroth</v>
      </c>
      <c r="K7664" t="str">
        <f t="shared" si="478"/>
        <v>BY|Wachenroth, M</v>
      </c>
      <c r="L7664" s="380" t="str">
        <f t="shared" si="481"/>
        <v>095720160160</v>
      </c>
      <c r="M7664">
        <f t="shared" si="479"/>
        <v>2421</v>
      </c>
    </row>
    <row r="7665" spans="1:13">
      <c r="A7665" s="127" t="s">
        <v>20199</v>
      </c>
      <c r="B7665" s="207" t="s">
        <v>20200</v>
      </c>
      <c r="C7665" s="208" t="s">
        <v>20201</v>
      </c>
      <c r="D7665" s="208" t="s">
        <v>20126</v>
      </c>
      <c r="E7665" s="205" t="s">
        <v>13</v>
      </c>
      <c r="F7665" s="205" t="s">
        <v>12</v>
      </c>
      <c r="G7665" s="205" t="s">
        <v>20202</v>
      </c>
      <c r="H7665" s="205" t="s">
        <v>356</v>
      </c>
      <c r="I7665" s="206">
        <v>6877</v>
      </c>
      <c r="J7665" t="str">
        <f t="shared" si="480"/>
        <v>BY|Weisendorf</v>
      </c>
      <c r="K7665" t="str">
        <f t="shared" si="478"/>
        <v>BY|Weisendorf, M</v>
      </c>
      <c r="L7665" s="380" t="str">
        <f t="shared" si="481"/>
        <v>095720164164</v>
      </c>
      <c r="M7665">
        <f t="shared" si="479"/>
        <v>6877</v>
      </c>
    </row>
    <row r="7666" spans="1:13">
      <c r="A7666" s="127" t="s">
        <v>20203</v>
      </c>
      <c r="B7666" s="207" t="s">
        <v>20204</v>
      </c>
      <c r="C7666" s="208" t="s">
        <v>20205</v>
      </c>
      <c r="D7666" s="208" t="s">
        <v>20126</v>
      </c>
      <c r="E7666" s="205" t="s">
        <v>13</v>
      </c>
      <c r="F7666" s="205" t="s">
        <v>12</v>
      </c>
      <c r="G7666" s="205" t="s">
        <v>20203</v>
      </c>
      <c r="H7666" s="205" t="s">
        <v>356</v>
      </c>
      <c r="I7666" s="206">
        <v>0</v>
      </c>
      <c r="J7666" t="str">
        <f t="shared" si="480"/>
        <v>BY|Birkach</v>
      </c>
      <c r="K7666" t="str">
        <f t="shared" si="478"/>
        <v>BY|Birkach</v>
      </c>
      <c r="L7666" s="380" t="str">
        <f t="shared" si="481"/>
        <v>095729451451</v>
      </c>
      <c r="M7666">
        <f t="shared" si="479"/>
        <v>0</v>
      </c>
    </row>
    <row r="7667" spans="1:13">
      <c r="A7667" s="127" t="s">
        <v>20206</v>
      </c>
      <c r="B7667" s="207" t="s">
        <v>20207</v>
      </c>
      <c r="C7667" s="208" t="s">
        <v>20208</v>
      </c>
      <c r="D7667" s="208" t="s">
        <v>20126</v>
      </c>
      <c r="E7667" s="205" t="s">
        <v>13</v>
      </c>
      <c r="F7667" s="205" t="s">
        <v>12</v>
      </c>
      <c r="G7667" s="205" t="s">
        <v>20206</v>
      </c>
      <c r="H7667" s="205" t="s">
        <v>356</v>
      </c>
      <c r="I7667" s="206">
        <v>0</v>
      </c>
      <c r="J7667" t="str">
        <f t="shared" si="480"/>
        <v>BY|Buckenhofer Forst</v>
      </c>
      <c r="K7667" t="str">
        <f t="shared" si="478"/>
        <v>BY|Buckenhofer Forst</v>
      </c>
      <c r="L7667" s="380" t="str">
        <f t="shared" si="481"/>
        <v>095729452452</v>
      </c>
      <c r="M7667">
        <f t="shared" si="479"/>
        <v>0</v>
      </c>
    </row>
    <row r="7668" spans="1:13">
      <c r="A7668" s="127" t="s">
        <v>20209</v>
      </c>
      <c r="B7668" s="207" t="s">
        <v>20210</v>
      </c>
      <c r="C7668" s="208" t="s">
        <v>20211</v>
      </c>
      <c r="D7668" s="208" t="s">
        <v>20126</v>
      </c>
      <c r="E7668" s="205" t="s">
        <v>13</v>
      </c>
      <c r="F7668" s="205" t="s">
        <v>12</v>
      </c>
      <c r="G7668" s="205" t="s">
        <v>20209</v>
      </c>
      <c r="H7668" s="205" t="s">
        <v>356</v>
      </c>
      <c r="I7668" s="206">
        <v>0</v>
      </c>
      <c r="J7668" t="str">
        <f t="shared" si="480"/>
        <v>BY|Dormitzer Forst</v>
      </c>
      <c r="K7668" t="str">
        <f t="shared" si="478"/>
        <v>BY|Dormitzer Forst</v>
      </c>
      <c r="L7668" s="380" t="str">
        <f t="shared" si="481"/>
        <v>095729453453</v>
      </c>
      <c r="M7668">
        <f t="shared" si="479"/>
        <v>0</v>
      </c>
    </row>
    <row r="7669" spans="1:13">
      <c r="A7669" s="127" t="s">
        <v>20212</v>
      </c>
      <c r="B7669" s="207" t="s">
        <v>20213</v>
      </c>
      <c r="C7669" s="208" t="s">
        <v>20214</v>
      </c>
      <c r="D7669" s="208" t="s">
        <v>20126</v>
      </c>
      <c r="E7669" s="205" t="s">
        <v>13</v>
      </c>
      <c r="F7669" s="205" t="s">
        <v>12</v>
      </c>
      <c r="G7669" s="205" t="s">
        <v>20212</v>
      </c>
      <c r="H7669" s="205" t="s">
        <v>356</v>
      </c>
      <c r="I7669" s="206">
        <v>0</v>
      </c>
      <c r="J7669" t="str">
        <f t="shared" si="480"/>
        <v>BY|Erlenstegener Forst</v>
      </c>
      <c r="K7669" t="str">
        <f t="shared" si="478"/>
        <v>BY|Erlenstegener Forst</v>
      </c>
      <c r="L7669" s="380" t="str">
        <f t="shared" si="481"/>
        <v>095729454454</v>
      </c>
      <c r="M7669">
        <f t="shared" si="479"/>
        <v>0</v>
      </c>
    </row>
    <row r="7670" spans="1:13">
      <c r="A7670" s="127" t="s">
        <v>20215</v>
      </c>
      <c r="B7670" s="207" t="s">
        <v>20216</v>
      </c>
      <c r="C7670" s="208" t="s">
        <v>20217</v>
      </c>
      <c r="D7670" s="208" t="s">
        <v>20126</v>
      </c>
      <c r="E7670" s="205" t="s">
        <v>13</v>
      </c>
      <c r="F7670" s="205" t="s">
        <v>12</v>
      </c>
      <c r="G7670" s="205" t="s">
        <v>20215</v>
      </c>
      <c r="H7670" s="205" t="s">
        <v>356</v>
      </c>
      <c r="I7670" s="206">
        <v>0</v>
      </c>
      <c r="J7670" t="str">
        <f t="shared" si="480"/>
        <v>BY|Forst Tennenlohe</v>
      </c>
      <c r="K7670" t="str">
        <f t="shared" si="478"/>
        <v>BY|Forst Tennenlohe</v>
      </c>
      <c r="L7670" s="380" t="str">
        <f t="shared" si="481"/>
        <v>095729455455</v>
      </c>
      <c r="M7670">
        <f t="shared" si="479"/>
        <v>0</v>
      </c>
    </row>
    <row r="7671" spans="1:13">
      <c r="A7671" s="127" t="s">
        <v>20218</v>
      </c>
      <c r="B7671" s="207" t="s">
        <v>20219</v>
      </c>
      <c r="C7671" s="208" t="s">
        <v>20220</v>
      </c>
      <c r="D7671" s="208" t="s">
        <v>20126</v>
      </c>
      <c r="E7671" s="205" t="s">
        <v>13</v>
      </c>
      <c r="F7671" s="205" t="s">
        <v>12</v>
      </c>
      <c r="G7671" s="205" t="s">
        <v>20218</v>
      </c>
      <c r="H7671" s="205" t="s">
        <v>356</v>
      </c>
      <c r="I7671" s="206">
        <v>0</v>
      </c>
      <c r="J7671" t="str">
        <f t="shared" si="480"/>
        <v>BY|Geschaidt</v>
      </c>
      <c r="K7671" t="str">
        <f t="shared" si="478"/>
        <v>BY|Geschaidt</v>
      </c>
      <c r="L7671" s="380" t="str">
        <f t="shared" si="481"/>
        <v>095729456456</v>
      </c>
      <c r="M7671">
        <f t="shared" si="479"/>
        <v>0</v>
      </c>
    </row>
    <row r="7672" spans="1:13">
      <c r="A7672" s="127" t="s">
        <v>20221</v>
      </c>
      <c r="B7672" s="207" t="s">
        <v>20222</v>
      </c>
      <c r="C7672" s="208" t="s">
        <v>20223</v>
      </c>
      <c r="D7672" s="208" t="s">
        <v>20126</v>
      </c>
      <c r="E7672" s="205" t="s">
        <v>13</v>
      </c>
      <c r="F7672" s="205" t="s">
        <v>12</v>
      </c>
      <c r="G7672" s="205" t="s">
        <v>20221</v>
      </c>
      <c r="H7672" s="205" t="s">
        <v>356</v>
      </c>
      <c r="I7672" s="206">
        <v>0</v>
      </c>
      <c r="J7672" t="str">
        <f t="shared" si="480"/>
        <v>BY|Kalchreuther Forst</v>
      </c>
      <c r="K7672" t="str">
        <f t="shared" si="478"/>
        <v>BY|Kalchreuther Forst</v>
      </c>
      <c r="L7672" s="380" t="str">
        <f t="shared" si="481"/>
        <v>095729457457</v>
      </c>
      <c r="M7672">
        <f t="shared" si="479"/>
        <v>0</v>
      </c>
    </row>
    <row r="7673" spans="1:13">
      <c r="A7673" s="127" t="s">
        <v>20224</v>
      </c>
      <c r="B7673" s="207" t="s">
        <v>20225</v>
      </c>
      <c r="C7673" s="208" t="s">
        <v>20226</v>
      </c>
      <c r="D7673" s="208" t="s">
        <v>20126</v>
      </c>
      <c r="E7673" s="205" t="s">
        <v>13</v>
      </c>
      <c r="F7673" s="205" t="s">
        <v>12</v>
      </c>
      <c r="G7673" s="205" t="s">
        <v>20224</v>
      </c>
      <c r="H7673" s="205" t="s">
        <v>356</v>
      </c>
      <c r="I7673" s="206">
        <v>0</v>
      </c>
      <c r="J7673" t="str">
        <f t="shared" si="480"/>
        <v>BY|Kraftshofer Forst</v>
      </c>
      <c r="K7673" t="str">
        <f t="shared" si="478"/>
        <v>BY|Kraftshofer Forst</v>
      </c>
      <c r="L7673" s="380" t="str">
        <f t="shared" si="481"/>
        <v>095729458458</v>
      </c>
      <c r="M7673">
        <f t="shared" si="479"/>
        <v>0</v>
      </c>
    </row>
    <row r="7674" spans="1:13">
      <c r="A7674" s="127" t="s">
        <v>20227</v>
      </c>
      <c r="B7674" s="207" t="s">
        <v>20228</v>
      </c>
      <c r="C7674" s="208" t="s">
        <v>20229</v>
      </c>
      <c r="D7674" s="208" t="s">
        <v>20126</v>
      </c>
      <c r="E7674" s="205" t="s">
        <v>13</v>
      </c>
      <c r="F7674" s="205" t="s">
        <v>12</v>
      </c>
      <c r="G7674" s="205" t="s">
        <v>20227</v>
      </c>
      <c r="H7674" s="205" t="s">
        <v>356</v>
      </c>
      <c r="I7674" s="206">
        <v>0</v>
      </c>
      <c r="J7674" t="str">
        <f t="shared" si="480"/>
        <v>BY|Mark</v>
      </c>
      <c r="K7674" t="str">
        <f t="shared" si="478"/>
        <v>BY|Mark</v>
      </c>
      <c r="L7674" s="380" t="str">
        <f t="shared" si="481"/>
        <v>095729459459</v>
      </c>
      <c r="M7674">
        <f t="shared" si="479"/>
        <v>0</v>
      </c>
    </row>
    <row r="7675" spans="1:13">
      <c r="A7675" s="127" t="s">
        <v>20230</v>
      </c>
      <c r="B7675" s="207" t="s">
        <v>20231</v>
      </c>
      <c r="C7675" s="208" t="s">
        <v>20232</v>
      </c>
      <c r="D7675" s="208" t="s">
        <v>20126</v>
      </c>
      <c r="E7675" s="205" t="s">
        <v>13</v>
      </c>
      <c r="F7675" s="205" t="s">
        <v>12</v>
      </c>
      <c r="G7675" s="205" t="s">
        <v>20230</v>
      </c>
      <c r="H7675" s="205" t="s">
        <v>356</v>
      </c>
      <c r="I7675" s="206">
        <v>0</v>
      </c>
      <c r="J7675" t="str">
        <f t="shared" si="480"/>
        <v>BY|Neunhofer Forst</v>
      </c>
      <c r="K7675" t="str">
        <f t="shared" si="478"/>
        <v>BY|Neunhofer Forst</v>
      </c>
      <c r="L7675" s="380" t="str">
        <f t="shared" si="481"/>
        <v>095729460460</v>
      </c>
      <c r="M7675">
        <f t="shared" si="479"/>
        <v>0</v>
      </c>
    </row>
    <row r="7676" spans="1:13">
      <c r="A7676" s="127" t="s">
        <v>20233</v>
      </c>
      <c r="B7676" s="207" t="s">
        <v>20234</v>
      </c>
      <c r="C7676" s="208" t="s">
        <v>20235</v>
      </c>
      <c r="D7676" s="208" t="s">
        <v>20236</v>
      </c>
      <c r="E7676" s="205" t="s">
        <v>13</v>
      </c>
      <c r="F7676" s="205" t="s">
        <v>12</v>
      </c>
      <c r="G7676" s="205" t="s">
        <v>20237</v>
      </c>
      <c r="H7676" s="205" t="s">
        <v>356</v>
      </c>
      <c r="I7676" s="206">
        <v>2043</v>
      </c>
      <c r="J7676" t="str">
        <f t="shared" si="480"/>
        <v>BY|Ammerndorf</v>
      </c>
      <c r="K7676" t="str">
        <f t="shared" si="478"/>
        <v>BY|Ammerndorf, M</v>
      </c>
      <c r="L7676" s="380" t="str">
        <f t="shared" si="481"/>
        <v>095730111111</v>
      </c>
      <c r="M7676">
        <f t="shared" si="479"/>
        <v>2043</v>
      </c>
    </row>
    <row r="7677" spans="1:13">
      <c r="A7677" s="127" t="s">
        <v>20238</v>
      </c>
      <c r="B7677" s="207" t="s">
        <v>20239</v>
      </c>
      <c r="C7677" s="208" t="s">
        <v>20240</v>
      </c>
      <c r="D7677" s="208" t="s">
        <v>20236</v>
      </c>
      <c r="E7677" s="205" t="s">
        <v>13</v>
      </c>
      <c r="F7677" s="205" t="s">
        <v>12</v>
      </c>
      <c r="G7677" s="205" t="s">
        <v>20241</v>
      </c>
      <c r="H7677" s="205" t="s">
        <v>356</v>
      </c>
      <c r="I7677" s="206">
        <v>11312</v>
      </c>
      <c r="J7677" t="str">
        <f t="shared" si="480"/>
        <v>BY|Cadolzburg</v>
      </c>
      <c r="K7677" t="str">
        <f t="shared" si="478"/>
        <v>BY|Cadolzburg, M</v>
      </c>
      <c r="L7677" s="380" t="str">
        <f t="shared" si="481"/>
        <v>095730114114</v>
      </c>
      <c r="M7677">
        <f t="shared" si="479"/>
        <v>11312</v>
      </c>
    </row>
    <row r="7678" spans="1:13">
      <c r="A7678" s="127" t="s">
        <v>20242</v>
      </c>
      <c r="B7678" s="207" t="s">
        <v>20243</v>
      </c>
      <c r="C7678" s="208" t="s">
        <v>20244</v>
      </c>
      <c r="D7678" s="208" t="s">
        <v>20236</v>
      </c>
      <c r="E7678" s="205" t="s">
        <v>13</v>
      </c>
      <c r="F7678" s="205" t="s">
        <v>12</v>
      </c>
      <c r="G7678" s="205" t="s">
        <v>20242</v>
      </c>
      <c r="H7678" s="205" t="s">
        <v>356</v>
      </c>
      <c r="I7678" s="206">
        <v>4418</v>
      </c>
      <c r="J7678" t="str">
        <f t="shared" si="480"/>
        <v>BY|Großhabersdorf</v>
      </c>
      <c r="K7678" t="str">
        <f t="shared" si="478"/>
        <v>BY|Großhabersdorf</v>
      </c>
      <c r="L7678" s="380" t="str">
        <f t="shared" si="481"/>
        <v>095730115115</v>
      </c>
      <c r="M7678">
        <f t="shared" si="479"/>
        <v>4418</v>
      </c>
    </row>
    <row r="7679" spans="1:13">
      <c r="A7679" s="127" t="s">
        <v>20245</v>
      </c>
      <c r="B7679" s="207" t="s">
        <v>20246</v>
      </c>
      <c r="C7679" s="208" t="s">
        <v>20247</v>
      </c>
      <c r="D7679" s="208" t="s">
        <v>20236</v>
      </c>
      <c r="E7679" s="205" t="s">
        <v>13</v>
      </c>
      <c r="F7679" s="205" t="s">
        <v>12</v>
      </c>
      <c r="G7679" s="205" t="s">
        <v>20248</v>
      </c>
      <c r="H7679" s="205" t="s">
        <v>356</v>
      </c>
      <c r="I7679" s="206">
        <v>10924</v>
      </c>
      <c r="J7679" t="str">
        <f t="shared" si="480"/>
        <v>BY|Langenzenn</v>
      </c>
      <c r="K7679" t="str">
        <f t="shared" si="478"/>
        <v>BY|Langenzenn, St</v>
      </c>
      <c r="L7679" s="380" t="str">
        <f t="shared" si="481"/>
        <v>095730120120</v>
      </c>
      <c r="M7679">
        <f t="shared" si="479"/>
        <v>10924</v>
      </c>
    </row>
    <row r="7680" spans="1:13">
      <c r="A7680" s="127" t="s">
        <v>20249</v>
      </c>
      <c r="B7680" s="207" t="s">
        <v>20250</v>
      </c>
      <c r="C7680" s="208" t="s">
        <v>20251</v>
      </c>
      <c r="D7680" s="208" t="s">
        <v>20236</v>
      </c>
      <c r="E7680" s="205" t="s">
        <v>13</v>
      </c>
      <c r="F7680" s="205" t="s">
        <v>12</v>
      </c>
      <c r="G7680" s="205" t="s">
        <v>20252</v>
      </c>
      <c r="H7680" s="205" t="s">
        <v>356</v>
      </c>
      <c r="I7680" s="206">
        <v>17807</v>
      </c>
      <c r="J7680" t="str">
        <f t="shared" si="480"/>
        <v>BY|Oberasbach</v>
      </c>
      <c r="K7680" t="str">
        <f t="shared" si="478"/>
        <v>BY|Oberasbach, St</v>
      </c>
      <c r="L7680" s="380" t="str">
        <f t="shared" si="481"/>
        <v>095730122122</v>
      </c>
      <c r="M7680">
        <f t="shared" si="479"/>
        <v>17807</v>
      </c>
    </row>
    <row r="7681" spans="1:13">
      <c r="A7681" s="127" t="s">
        <v>20253</v>
      </c>
      <c r="B7681" s="207" t="s">
        <v>20254</v>
      </c>
      <c r="C7681" s="208" t="s">
        <v>20255</v>
      </c>
      <c r="D7681" s="208" t="s">
        <v>20236</v>
      </c>
      <c r="E7681" s="205" t="s">
        <v>13</v>
      </c>
      <c r="F7681" s="205" t="s">
        <v>12</v>
      </c>
      <c r="G7681" s="205" t="s">
        <v>20256</v>
      </c>
      <c r="H7681" s="205" t="s">
        <v>12875</v>
      </c>
      <c r="I7681" s="206">
        <v>3249</v>
      </c>
      <c r="J7681" t="str">
        <f t="shared" si="480"/>
        <v>BY|Obermichelbach</v>
      </c>
      <c r="K7681" t="str">
        <f t="shared" si="478"/>
        <v>BY|Obermichelbach-Tuchenbach (VGem)</v>
      </c>
      <c r="L7681" s="380" t="str">
        <f t="shared" si="481"/>
        <v>095735540123</v>
      </c>
      <c r="M7681">
        <f t="shared" si="479"/>
        <v>4640</v>
      </c>
    </row>
    <row r="7682" spans="1:13">
      <c r="A7682" s="127" t="s">
        <v>20257</v>
      </c>
      <c r="B7682" s="207" t="s">
        <v>20258</v>
      </c>
      <c r="C7682" s="208" t="s">
        <v>20259</v>
      </c>
      <c r="D7682" s="208" t="s">
        <v>20236</v>
      </c>
      <c r="E7682" s="205" t="s">
        <v>13</v>
      </c>
      <c r="F7682" s="205" t="s">
        <v>12</v>
      </c>
      <c r="G7682" s="205" t="s">
        <v>20257</v>
      </c>
      <c r="H7682" s="205" t="s">
        <v>356</v>
      </c>
      <c r="I7682" s="206">
        <v>2277</v>
      </c>
      <c r="J7682" t="str">
        <f t="shared" si="480"/>
        <v>BY|Puschendorf</v>
      </c>
      <c r="K7682" t="str">
        <f t="shared" si="478"/>
        <v>BY|Puschendorf</v>
      </c>
      <c r="L7682" s="380" t="str">
        <f t="shared" si="481"/>
        <v>095730124124</v>
      </c>
      <c r="M7682">
        <f t="shared" si="479"/>
        <v>2277</v>
      </c>
    </row>
    <row r="7683" spans="1:13">
      <c r="A7683" s="127" t="s">
        <v>20260</v>
      </c>
      <c r="B7683" s="207" t="s">
        <v>20261</v>
      </c>
      <c r="C7683" s="208" t="s">
        <v>20262</v>
      </c>
      <c r="D7683" s="208" t="s">
        <v>20236</v>
      </c>
      <c r="E7683" s="205" t="s">
        <v>13</v>
      </c>
      <c r="F7683" s="205" t="s">
        <v>12</v>
      </c>
      <c r="G7683" s="205" t="s">
        <v>20263</v>
      </c>
      <c r="H7683" s="205" t="s">
        <v>356</v>
      </c>
      <c r="I7683" s="206">
        <v>9963</v>
      </c>
      <c r="J7683" t="str">
        <f t="shared" si="480"/>
        <v>BY|Roßtal</v>
      </c>
      <c r="K7683" t="str">
        <f t="shared" ref="K7683:K7746" si="482">E7683 &amp; "|" &amp; G7683</f>
        <v>BY|Roßtal, M</v>
      </c>
      <c r="L7683" s="380" t="str">
        <f t="shared" si="481"/>
        <v>095730125125</v>
      </c>
      <c r="M7683">
        <f t="shared" ref="M7683:M7746" si="483">SUMIF($C:$C, $C7683, $I:$I)</f>
        <v>9963</v>
      </c>
    </row>
    <row r="7684" spans="1:13">
      <c r="A7684" s="127" t="s">
        <v>20264</v>
      </c>
      <c r="B7684" s="207" t="s">
        <v>20265</v>
      </c>
      <c r="C7684" s="208" t="s">
        <v>20266</v>
      </c>
      <c r="D7684" s="208" t="s">
        <v>20236</v>
      </c>
      <c r="E7684" s="205" t="s">
        <v>13</v>
      </c>
      <c r="F7684" s="205" t="s">
        <v>12</v>
      </c>
      <c r="G7684" s="205" t="s">
        <v>20267</v>
      </c>
      <c r="H7684" s="205" t="s">
        <v>12875</v>
      </c>
      <c r="I7684" s="206">
        <v>3178</v>
      </c>
      <c r="J7684" t="str">
        <f t="shared" si="480"/>
        <v>BY|Seukendorf</v>
      </c>
      <c r="K7684" t="str">
        <f t="shared" si="482"/>
        <v>BY|Veitsbronn (VGem)</v>
      </c>
      <c r="L7684" s="380" t="str">
        <f t="shared" si="481"/>
        <v>095735517126</v>
      </c>
      <c r="M7684">
        <f t="shared" si="483"/>
        <v>9845</v>
      </c>
    </row>
    <row r="7685" spans="1:13">
      <c r="A7685" s="127" t="s">
        <v>20268</v>
      </c>
      <c r="B7685" s="207" t="s">
        <v>20269</v>
      </c>
      <c r="C7685" s="208" t="s">
        <v>20270</v>
      </c>
      <c r="D7685" s="208" t="s">
        <v>20236</v>
      </c>
      <c r="E7685" s="205" t="s">
        <v>13</v>
      </c>
      <c r="F7685" s="205" t="s">
        <v>12</v>
      </c>
      <c r="G7685" s="205" t="s">
        <v>20271</v>
      </c>
      <c r="H7685" s="205" t="s">
        <v>356</v>
      </c>
      <c r="I7685" s="206">
        <v>14851</v>
      </c>
      <c r="J7685" t="str">
        <f t="shared" si="480"/>
        <v>BY|Stein (Mittelfranken)</v>
      </c>
      <c r="K7685" t="str">
        <f t="shared" si="482"/>
        <v>BY|Stein, St</v>
      </c>
      <c r="L7685" s="380" t="str">
        <f t="shared" si="481"/>
        <v>095730127127</v>
      </c>
      <c r="M7685">
        <f t="shared" si="483"/>
        <v>14851</v>
      </c>
    </row>
    <row r="7686" spans="1:13">
      <c r="A7686" s="127" t="s">
        <v>20272</v>
      </c>
      <c r="B7686" s="207" t="s">
        <v>20273</v>
      </c>
      <c r="C7686" s="208" t="s">
        <v>20255</v>
      </c>
      <c r="D7686" s="208" t="s">
        <v>20236</v>
      </c>
      <c r="E7686" s="205" t="s">
        <v>13</v>
      </c>
      <c r="F7686" s="205" t="s">
        <v>12</v>
      </c>
      <c r="G7686" s="205" t="s">
        <v>20256</v>
      </c>
      <c r="H7686" s="205" t="s">
        <v>12875</v>
      </c>
      <c r="I7686" s="206">
        <v>1391</v>
      </c>
      <c r="J7686" t="str">
        <f t="shared" ref="J7686:J7749" si="484">E7686 &amp; "|" &amp; A7686</f>
        <v>BY|Tuchenbach</v>
      </c>
      <c r="K7686" t="str">
        <f t="shared" si="482"/>
        <v>BY|Obermichelbach-Tuchenbach (VGem)</v>
      </c>
      <c r="L7686" s="380" t="str">
        <f t="shared" ref="L7686:L7749" si="485">C7686 &amp; RIGHT(B7686,3)</f>
        <v>095735540129</v>
      </c>
      <c r="M7686">
        <f t="shared" si="483"/>
        <v>4640</v>
      </c>
    </row>
    <row r="7687" spans="1:13">
      <c r="A7687" s="127" t="s">
        <v>20274</v>
      </c>
      <c r="B7687" s="207" t="s">
        <v>20275</v>
      </c>
      <c r="C7687" s="208" t="s">
        <v>20266</v>
      </c>
      <c r="D7687" s="208" t="s">
        <v>20236</v>
      </c>
      <c r="E7687" s="205" t="s">
        <v>13</v>
      </c>
      <c r="F7687" s="205" t="s">
        <v>12</v>
      </c>
      <c r="G7687" s="205" t="s">
        <v>20267</v>
      </c>
      <c r="H7687" s="205" t="s">
        <v>12875</v>
      </c>
      <c r="I7687" s="206">
        <v>6667</v>
      </c>
      <c r="J7687" t="str">
        <f t="shared" si="484"/>
        <v>BY|Veitsbronn</v>
      </c>
      <c r="K7687" t="str">
        <f t="shared" si="482"/>
        <v>BY|Veitsbronn (VGem)</v>
      </c>
      <c r="L7687" s="380" t="str">
        <f t="shared" si="485"/>
        <v>095735517130</v>
      </c>
      <c r="M7687">
        <f t="shared" si="483"/>
        <v>9845</v>
      </c>
    </row>
    <row r="7688" spans="1:13">
      <c r="A7688" s="127" t="s">
        <v>20276</v>
      </c>
      <c r="B7688" s="207" t="s">
        <v>20277</v>
      </c>
      <c r="C7688" s="208" t="s">
        <v>20278</v>
      </c>
      <c r="D7688" s="208" t="s">
        <v>20236</v>
      </c>
      <c r="E7688" s="205" t="s">
        <v>13</v>
      </c>
      <c r="F7688" s="205" t="s">
        <v>12</v>
      </c>
      <c r="G7688" s="205" t="s">
        <v>20279</v>
      </c>
      <c r="H7688" s="205" t="s">
        <v>356</v>
      </c>
      <c r="I7688" s="206">
        <v>5489</v>
      </c>
      <c r="J7688" t="str">
        <f t="shared" si="484"/>
        <v>BY|Wilhermsdorf</v>
      </c>
      <c r="K7688" t="str">
        <f t="shared" si="482"/>
        <v>BY|Wilhermsdorf, M</v>
      </c>
      <c r="L7688" s="380" t="str">
        <f t="shared" si="485"/>
        <v>095730133133</v>
      </c>
      <c r="M7688">
        <f t="shared" si="483"/>
        <v>5489</v>
      </c>
    </row>
    <row r="7689" spans="1:13">
      <c r="A7689" s="127" t="s">
        <v>20280</v>
      </c>
      <c r="B7689" s="209" t="s">
        <v>20281</v>
      </c>
      <c r="C7689" s="208" t="s">
        <v>20282</v>
      </c>
      <c r="D7689" s="208" t="s">
        <v>20236</v>
      </c>
      <c r="E7689" s="205" t="s">
        <v>13</v>
      </c>
      <c r="F7689" s="205" t="s">
        <v>12</v>
      </c>
      <c r="G7689" s="205" t="s">
        <v>20283</v>
      </c>
      <c r="H7689" s="205" t="s">
        <v>356</v>
      </c>
      <c r="I7689" s="206">
        <v>26257</v>
      </c>
      <c r="J7689" t="str">
        <f t="shared" si="484"/>
        <v>BY|Zirndorf</v>
      </c>
      <c r="K7689" t="str">
        <f t="shared" si="482"/>
        <v>BY|Zirndorf, St</v>
      </c>
      <c r="L7689" s="380" t="str">
        <f t="shared" si="485"/>
        <v>095730134134</v>
      </c>
      <c r="M7689">
        <f t="shared" si="483"/>
        <v>26257</v>
      </c>
    </row>
    <row r="7690" spans="1:13">
      <c r="A7690" s="127" t="s">
        <v>20284</v>
      </c>
      <c r="B7690" s="207" t="s">
        <v>20285</v>
      </c>
      <c r="C7690" s="208" t="s">
        <v>20286</v>
      </c>
      <c r="D7690" s="208" t="s">
        <v>20287</v>
      </c>
      <c r="E7690" s="205" t="s">
        <v>13</v>
      </c>
      <c r="F7690" s="205" t="s">
        <v>12</v>
      </c>
      <c r="G7690" s="205" t="s">
        <v>20288</v>
      </c>
      <c r="H7690" s="205" t="s">
        <v>12875</v>
      </c>
      <c r="I7690" s="206">
        <v>1111</v>
      </c>
      <c r="J7690" t="str">
        <f t="shared" si="484"/>
        <v>BY|Alfeld</v>
      </c>
      <c r="K7690" t="str">
        <f t="shared" si="482"/>
        <v>BY|Happurg (VGem)</v>
      </c>
      <c r="L7690" s="380" t="str">
        <f t="shared" si="485"/>
        <v>095745528111</v>
      </c>
      <c r="M7690">
        <f t="shared" si="483"/>
        <v>4883</v>
      </c>
    </row>
    <row r="7691" spans="1:13">
      <c r="A7691" s="127" t="s">
        <v>20289</v>
      </c>
      <c r="B7691" s="207" t="s">
        <v>20290</v>
      </c>
      <c r="C7691" s="208" t="s">
        <v>20291</v>
      </c>
      <c r="D7691" s="208" t="s">
        <v>20287</v>
      </c>
      <c r="E7691" s="205" t="s">
        <v>13</v>
      </c>
      <c r="F7691" s="205" t="s">
        <v>12</v>
      </c>
      <c r="G7691" s="205" t="s">
        <v>20292</v>
      </c>
      <c r="H7691" s="205" t="s">
        <v>356</v>
      </c>
      <c r="I7691" s="206">
        <v>15746</v>
      </c>
      <c r="J7691" t="str">
        <f t="shared" si="484"/>
        <v>BY|Altdorf b.Nürnberg</v>
      </c>
      <c r="K7691" t="str">
        <f t="shared" si="482"/>
        <v>BY|Altdorf b.Nürnberg, St</v>
      </c>
      <c r="L7691" s="380" t="str">
        <f t="shared" si="485"/>
        <v>095740112112</v>
      </c>
      <c r="M7691">
        <f t="shared" si="483"/>
        <v>15746</v>
      </c>
    </row>
    <row r="7692" spans="1:13">
      <c r="A7692" s="127" t="s">
        <v>20293</v>
      </c>
      <c r="B7692" s="209" t="s">
        <v>20294</v>
      </c>
      <c r="C7692" s="208" t="s">
        <v>20295</v>
      </c>
      <c r="D7692" s="208" t="s">
        <v>20287</v>
      </c>
      <c r="E7692" s="205" t="s">
        <v>13</v>
      </c>
      <c r="F7692" s="205" t="s">
        <v>12</v>
      </c>
      <c r="G7692" s="205" t="s">
        <v>20293</v>
      </c>
      <c r="H7692" s="205" t="s">
        <v>356</v>
      </c>
      <c r="I7692" s="206">
        <v>11860</v>
      </c>
      <c r="J7692" t="str">
        <f t="shared" si="484"/>
        <v>BY|Burgthann</v>
      </c>
      <c r="K7692" t="str">
        <f t="shared" si="482"/>
        <v>BY|Burgthann</v>
      </c>
      <c r="L7692" s="380" t="str">
        <f t="shared" si="485"/>
        <v>095740117117</v>
      </c>
      <c r="M7692">
        <f t="shared" si="483"/>
        <v>11860</v>
      </c>
    </row>
    <row r="7693" spans="1:13">
      <c r="A7693" s="127" t="s">
        <v>20296</v>
      </c>
      <c r="B7693" s="207" t="s">
        <v>20297</v>
      </c>
      <c r="C7693" s="208" t="s">
        <v>20298</v>
      </c>
      <c r="D7693" s="208" t="s">
        <v>20287</v>
      </c>
      <c r="E7693" s="205" t="s">
        <v>13</v>
      </c>
      <c r="F7693" s="205" t="s">
        <v>12</v>
      </c>
      <c r="G7693" s="205" t="s">
        <v>20299</v>
      </c>
      <c r="H7693" s="205" t="s">
        <v>12875</v>
      </c>
      <c r="I7693" s="206">
        <v>1112</v>
      </c>
      <c r="J7693" t="str">
        <f t="shared" si="484"/>
        <v>BY|Engelthal</v>
      </c>
      <c r="K7693" t="str">
        <f t="shared" si="482"/>
        <v>BY|Henfenfeld (VGem)</v>
      </c>
      <c r="L7693" s="380" t="str">
        <f t="shared" si="485"/>
        <v>095745529120</v>
      </c>
      <c r="M7693">
        <f t="shared" si="483"/>
        <v>4470</v>
      </c>
    </row>
    <row r="7694" spans="1:13">
      <c r="A7694" s="127" t="s">
        <v>20300</v>
      </c>
      <c r="B7694" s="207" t="s">
        <v>20301</v>
      </c>
      <c r="C7694" s="208" t="s">
        <v>20302</v>
      </c>
      <c r="D7694" s="208" t="s">
        <v>20287</v>
      </c>
      <c r="E7694" s="205" t="s">
        <v>13</v>
      </c>
      <c r="F7694" s="205" t="s">
        <v>12</v>
      </c>
      <c r="G7694" s="205" t="s">
        <v>20303</v>
      </c>
      <c r="H7694" s="205" t="s">
        <v>356</v>
      </c>
      <c r="I7694" s="206">
        <v>14102</v>
      </c>
      <c r="J7694" t="str">
        <f t="shared" si="484"/>
        <v>BY|Feucht</v>
      </c>
      <c r="K7694" t="str">
        <f t="shared" si="482"/>
        <v>BY|Feucht, M</v>
      </c>
      <c r="L7694" s="380" t="str">
        <f t="shared" si="485"/>
        <v>095740123123</v>
      </c>
      <c r="M7694">
        <f t="shared" si="483"/>
        <v>14102</v>
      </c>
    </row>
    <row r="7695" spans="1:13">
      <c r="A7695" s="127" t="s">
        <v>20304</v>
      </c>
      <c r="B7695" s="207" t="s">
        <v>20305</v>
      </c>
      <c r="C7695" s="208" t="s">
        <v>20286</v>
      </c>
      <c r="D7695" s="208" t="s">
        <v>20287</v>
      </c>
      <c r="E7695" s="205" t="s">
        <v>13</v>
      </c>
      <c r="F7695" s="205" t="s">
        <v>12</v>
      </c>
      <c r="G7695" s="205" t="s">
        <v>20288</v>
      </c>
      <c r="H7695" s="205" t="s">
        <v>12875</v>
      </c>
      <c r="I7695" s="206">
        <v>3772</v>
      </c>
      <c r="J7695" t="str">
        <f t="shared" si="484"/>
        <v>BY|Happurg</v>
      </c>
      <c r="K7695" t="str">
        <f t="shared" si="482"/>
        <v>BY|Happurg (VGem)</v>
      </c>
      <c r="L7695" s="380" t="str">
        <f t="shared" si="485"/>
        <v>095745528128</v>
      </c>
      <c r="M7695">
        <f t="shared" si="483"/>
        <v>4883</v>
      </c>
    </row>
    <row r="7696" spans="1:13">
      <c r="A7696" s="127" t="s">
        <v>20306</v>
      </c>
      <c r="B7696" s="207" t="s">
        <v>20307</v>
      </c>
      <c r="C7696" s="208" t="s">
        <v>20308</v>
      </c>
      <c r="D7696" s="208" t="s">
        <v>20287</v>
      </c>
      <c r="E7696" s="205" t="s">
        <v>13</v>
      </c>
      <c r="F7696" s="205" t="s">
        <v>12</v>
      </c>
      <c r="G7696" s="205" t="s">
        <v>17831</v>
      </c>
      <c r="H7696" s="205" t="s">
        <v>12875</v>
      </c>
      <c r="I7696" s="206">
        <v>1468</v>
      </c>
      <c r="J7696" t="str">
        <f t="shared" si="484"/>
        <v>BY|Hartenstein</v>
      </c>
      <c r="K7696" t="str">
        <f t="shared" si="482"/>
        <v>BY|Velden (VGem)</v>
      </c>
      <c r="L7696" s="380" t="str">
        <f t="shared" si="485"/>
        <v>095745527129</v>
      </c>
      <c r="M7696">
        <f t="shared" si="483"/>
        <v>4995</v>
      </c>
    </row>
    <row r="7697" spans="1:13">
      <c r="A7697" s="127" t="s">
        <v>20309</v>
      </c>
      <c r="B7697" s="207" t="s">
        <v>20310</v>
      </c>
      <c r="C7697" s="208" t="s">
        <v>20298</v>
      </c>
      <c r="D7697" s="208" t="s">
        <v>20287</v>
      </c>
      <c r="E7697" s="205" t="s">
        <v>13</v>
      </c>
      <c r="F7697" s="205" t="s">
        <v>12</v>
      </c>
      <c r="G7697" s="205" t="s">
        <v>20299</v>
      </c>
      <c r="H7697" s="205" t="s">
        <v>12875</v>
      </c>
      <c r="I7697" s="206">
        <v>1771</v>
      </c>
      <c r="J7697" t="str">
        <f t="shared" si="484"/>
        <v>BY|Henfenfeld</v>
      </c>
      <c r="K7697" t="str">
        <f t="shared" si="482"/>
        <v>BY|Henfenfeld (VGem)</v>
      </c>
      <c r="L7697" s="380" t="str">
        <f t="shared" si="485"/>
        <v>095745529131</v>
      </c>
      <c r="M7697">
        <f t="shared" si="483"/>
        <v>4470</v>
      </c>
    </row>
    <row r="7698" spans="1:13">
      <c r="A7698" s="127" t="s">
        <v>20311</v>
      </c>
      <c r="B7698" s="207" t="s">
        <v>20312</v>
      </c>
      <c r="C7698" s="208" t="s">
        <v>20313</v>
      </c>
      <c r="D7698" s="208" t="s">
        <v>20287</v>
      </c>
      <c r="E7698" s="205" t="s">
        <v>13</v>
      </c>
      <c r="F7698" s="205" t="s">
        <v>12</v>
      </c>
      <c r="G7698" s="205" t="s">
        <v>20314</v>
      </c>
      <c r="H7698" s="205" t="s">
        <v>356</v>
      </c>
      <c r="I7698" s="206">
        <v>12772</v>
      </c>
      <c r="J7698" t="str">
        <f t="shared" si="484"/>
        <v>BY|Hersbruck</v>
      </c>
      <c r="K7698" t="str">
        <f t="shared" si="482"/>
        <v>BY|Hersbruck, St</v>
      </c>
      <c r="L7698" s="380" t="str">
        <f t="shared" si="485"/>
        <v>095740132132</v>
      </c>
      <c r="M7698">
        <f t="shared" si="483"/>
        <v>12772</v>
      </c>
    </row>
    <row r="7699" spans="1:13">
      <c r="A7699" s="127" t="s">
        <v>20315</v>
      </c>
      <c r="B7699" s="207" t="s">
        <v>20316</v>
      </c>
      <c r="C7699" s="208" t="s">
        <v>20317</v>
      </c>
      <c r="D7699" s="208" t="s">
        <v>20287</v>
      </c>
      <c r="E7699" s="205" t="s">
        <v>13</v>
      </c>
      <c r="F7699" s="205" t="s">
        <v>12</v>
      </c>
      <c r="G7699" s="205" t="s">
        <v>20315</v>
      </c>
      <c r="H7699" s="205" t="s">
        <v>356</v>
      </c>
      <c r="I7699" s="206">
        <v>2068</v>
      </c>
      <c r="J7699" t="str">
        <f t="shared" si="484"/>
        <v>BY|Kirchensittenbach</v>
      </c>
      <c r="K7699" t="str">
        <f t="shared" si="482"/>
        <v>BY|Kirchensittenbach</v>
      </c>
      <c r="L7699" s="380" t="str">
        <f t="shared" si="485"/>
        <v>095740135135</v>
      </c>
      <c r="M7699">
        <f t="shared" si="483"/>
        <v>2068</v>
      </c>
    </row>
    <row r="7700" spans="1:13">
      <c r="A7700" s="127" t="s">
        <v>20318</v>
      </c>
      <c r="B7700" s="207" t="s">
        <v>20319</v>
      </c>
      <c r="C7700" s="208" t="s">
        <v>20320</v>
      </c>
      <c r="D7700" s="208" t="s">
        <v>20287</v>
      </c>
      <c r="E7700" s="205" t="s">
        <v>13</v>
      </c>
      <c r="F7700" s="205" t="s">
        <v>12</v>
      </c>
      <c r="G7700" s="205" t="s">
        <v>20321</v>
      </c>
      <c r="H7700" s="205" t="s">
        <v>356</v>
      </c>
      <c r="I7700" s="206">
        <v>26413</v>
      </c>
      <c r="J7700" t="str">
        <f t="shared" si="484"/>
        <v>BY|Lauf a.d.Pegnitz</v>
      </c>
      <c r="K7700" t="str">
        <f t="shared" si="482"/>
        <v>BY|Lauf a.d.Pegnitz, St</v>
      </c>
      <c r="L7700" s="380" t="str">
        <f t="shared" si="485"/>
        <v>095740138138</v>
      </c>
      <c r="M7700">
        <f t="shared" si="483"/>
        <v>26413</v>
      </c>
    </row>
    <row r="7701" spans="1:13">
      <c r="A7701" s="127" t="s">
        <v>20322</v>
      </c>
      <c r="B7701" s="209" t="s">
        <v>20323</v>
      </c>
      <c r="C7701" s="208" t="s">
        <v>20324</v>
      </c>
      <c r="D7701" s="208" t="s">
        <v>20287</v>
      </c>
      <c r="E7701" s="205" t="s">
        <v>13</v>
      </c>
      <c r="F7701" s="205" t="s">
        <v>12</v>
      </c>
      <c r="G7701" s="205" t="s">
        <v>20322</v>
      </c>
      <c r="H7701" s="205" t="s">
        <v>356</v>
      </c>
      <c r="I7701" s="206">
        <v>6858</v>
      </c>
      <c r="J7701" t="str">
        <f t="shared" si="484"/>
        <v>BY|Leinburg</v>
      </c>
      <c r="K7701" t="str">
        <f t="shared" si="482"/>
        <v>BY|Leinburg</v>
      </c>
      <c r="L7701" s="380" t="str">
        <f t="shared" si="485"/>
        <v>095740139139</v>
      </c>
      <c r="M7701">
        <f t="shared" si="483"/>
        <v>6858</v>
      </c>
    </row>
    <row r="7702" spans="1:13">
      <c r="A7702" s="127" t="s">
        <v>20325</v>
      </c>
      <c r="B7702" s="207" t="s">
        <v>20326</v>
      </c>
      <c r="C7702" s="208" t="s">
        <v>20327</v>
      </c>
      <c r="D7702" s="208" t="s">
        <v>20287</v>
      </c>
      <c r="E7702" s="205" t="s">
        <v>13</v>
      </c>
      <c r="F7702" s="205" t="s">
        <v>12</v>
      </c>
      <c r="G7702" s="205" t="s">
        <v>20328</v>
      </c>
      <c r="H7702" s="205" t="s">
        <v>356</v>
      </c>
      <c r="I7702" s="206">
        <v>2819</v>
      </c>
      <c r="J7702" t="str">
        <f t="shared" si="484"/>
        <v>BY|Neuhaus a.d.Pegnitz</v>
      </c>
      <c r="K7702" t="str">
        <f t="shared" si="482"/>
        <v>BY|Neuhaus a.d.Pegnitz, M</v>
      </c>
      <c r="L7702" s="380" t="str">
        <f t="shared" si="485"/>
        <v>095740140140</v>
      </c>
      <c r="M7702">
        <f t="shared" si="483"/>
        <v>2819</v>
      </c>
    </row>
    <row r="7703" spans="1:13">
      <c r="A7703" s="127" t="s">
        <v>20329</v>
      </c>
      <c r="B7703" s="207" t="s">
        <v>20330</v>
      </c>
      <c r="C7703" s="208" t="s">
        <v>20331</v>
      </c>
      <c r="D7703" s="208" t="s">
        <v>20287</v>
      </c>
      <c r="E7703" s="205" t="s">
        <v>13</v>
      </c>
      <c r="F7703" s="205" t="s">
        <v>12</v>
      </c>
      <c r="G7703" s="205" t="s">
        <v>20329</v>
      </c>
      <c r="H7703" s="205" t="s">
        <v>356</v>
      </c>
      <c r="I7703" s="206">
        <v>4782</v>
      </c>
      <c r="J7703" t="str">
        <f t="shared" si="484"/>
        <v>BY|Neunkirchen a.Sand</v>
      </c>
      <c r="K7703" t="str">
        <f t="shared" si="482"/>
        <v>BY|Neunkirchen a.Sand</v>
      </c>
      <c r="L7703" s="380" t="str">
        <f t="shared" si="485"/>
        <v>095740141141</v>
      </c>
      <c r="M7703">
        <f t="shared" si="483"/>
        <v>4782</v>
      </c>
    </row>
    <row r="7704" spans="1:13">
      <c r="A7704" s="127" t="s">
        <v>20332</v>
      </c>
      <c r="B7704" s="207" t="s">
        <v>20333</v>
      </c>
      <c r="C7704" s="208" t="s">
        <v>20298</v>
      </c>
      <c r="D7704" s="208" t="s">
        <v>20287</v>
      </c>
      <c r="E7704" s="205" t="s">
        <v>13</v>
      </c>
      <c r="F7704" s="205" t="s">
        <v>12</v>
      </c>
      <c r="G7704" s="205" t="s">
        <v>20299</v>
      </c>
      <c r="H7704" s="205" t="s">
        <v>12875</v>
      </c>
      <c r="I7704" s="206">
        <v>1587</v>
      </c>
      <c r="J7704" t="str">
        <f t="shared" si="484"/>
        <v>BY|Offenhausen</v>
      </c>
      <c r="K7704" t="str">
        <f t="shared" si="482"/>
        <v>BY|Henfenfeld (VGem)</v>
      </c>
      <c r="L7704" s="380" t="str">
        <f t="shared" si="485"/>
        <v>095745529145</v>
      </c>
      <c r="M7704">
        <f t="shared" si="483"/>
        <v>4470</v>
      </c>
    </row>
    <row r="7705" spans="1:13">
      <c r="A7705" s="127" t="s">
        <v>20334</v>
      </c>
      <c r="B7705" s="207" t="s">
        <v>20335</v>
      </c>
      <c r="C7705" s="208" t="s">
        <v>20336</v>
      </c>
      <c r="D7705" s="208" t="s">
        <v>20287</v>
      </c>
      <c r="E7705" s="205" t="s">
        <v>13</v>
      </c>
      <c r="F7705" s="205" t="s">
        <v>12</v>
      </c>
      <c r="G7705" s="205" t="s">
        <v>20334</v>
      </c>
      <c r="H7705" s="205" t="s">
        <v>356</v>
      </c>
      <c r="I7705" s="206">
        <v>2000</v>
      </c>
      <c r="J7705" t="str">
        <f t="shared" si="484"/>
        <v>BY|Ottensoos</v>
      </c>
      <c r="K7705" t="str">
        <f t="shared" si="482"/>
        <v>BY|Ottensoos</v>
      </c>
      <c r="L7705" s="380" t="str">
        <f t="shared" si="485"/>
        <v>095740146146</v>
      </c>
      <c r="M7705">
        <f t="shared" si="483"/>
        <v>2000</v>
      </c>
    </row>
    <row r="7706" spans="1:13">
      <c r="A7706" s="127" t="s">
        <v>20337</v>
      </c>
      <c r="B7706" s="207" t="s">
        <v>20338</v>
      </c>
      <c r="C7706" s="208" t="s">
        <v>20339</v>
      </c>
      <c r="D7706" s="208" t="s">
        <v>20287</v>
      </c>
      <c r="E7706" s="205" t="s">
        <v>13</v>
      </c>
      <c r="F7706" s="205" t="s">
        <v>12</v>
      </c>
      <c r="G7706" s="205" t="s">
        <v>20337</v>
      </c>
      <c r="H7706" s="205" t="s">
        <v>356</v>
      </c>
      <c r="I7706" s="206">
        <v>5483</v>
      </c>
      <c r="J7706" t="str">
        <f t="shared" si="484"/>
        <v>BY|Pommelsbrunn</v>
      </c>
      <c r="K7706" t="str">
        <f t="shared" si="482"/>
        <v>BY|Pommelsbrunn</v>
      </c>
      <c r="L7706" s="380" t="str">
        <f t="shared" si="485"/>
        <v>095740147147</v>
      </c>
      <c r="M7706">
        <f t="shared" si="483"/>
        <v>5483</v>
      </c>
    </row>
    <row r="7707" spans="1:13">
      <c r="A7707" s="127" t="s">
        <v>20340</v>
      </c>
      <c r="B7707" s="207" t="s">
        <v>20341</v>
      </c>
      <c r="C7707" s="208" t="s">
        <v>20342</v>
      </c>
      <c r="D7707" s="208" t="s">
        <v>20287</v>
      </c>
      <c r="E7707" s="205" t="s">
        <v>13</v>
      </c>
      <c r="F7707" s="205" t="s">
        <v>12</v>
      </c>
      <c r="G7707" s="205" t="s">
        <v>20340</v>
      </c>
      <c r="H7707" s="205" t="s">
        <v>356</v>
      </c>
      <c r="I7707" s="206">
        <v>2411</v>
      </c>
      <c r="J7707" t="str">
        <f t="shared" si="484"/>
        <v>BY|Reichenschwand</v>
      </c>
      <c r="K7707" t="str">
        <f t="shared" si="482"/>
        <v>BY|Reichenschwand</v>
      </c>
      <c r="L7707" s="380" t="str">
        <f t="shared" si="485"/>
        <v>095740150150</v>
      </c>
      <c r="M7707">
        <f t="shared" si="483"/>
        <v>2411</v>
      </c>
    </row>
    <row r="7708" spans="1:13">
      <c r="A7708" s="127" t="s">
        <v>20343</v>
      </c>
      <c r="B7708" s="209" t="s">
        <v>20344</v>
      </c>
      <c r="C7708" s="208" t="s">
        <v>20345</v>
      </c>
      <c r="D7708" s="208" t="s">
        <v>20287</v>
      </c>
      <c r="E7708" s="205" t="s">
        <v>13</v>
      </c>
      <c r="F7708" s="205" t="s">
        <v>12</v>
      </c>
      <c r="G7708" s="205" t="s">
        <v>20346</v>
      </c>
      <c r="H7708" s="205" t="s">
        <v>356</v>
      </c>
      <c r="I7708" s="206">
        <v>12565</v>
      </c>
      <c r="J7708" t="str">
        <f t="shared" si="484"/>
        <v>BY|Röthenbach a.d.Pegnitz</v>
      </c>
      <c r="K7708" t="str">
        <f t="shared" si="482"/>
        <v>BY|Röthenbach a.d.Pegnitz, St</v>
      </c>
      <c r="L7708" s="380" t="str">
        <f t="shared" si="485"/>
        <v>095740152152</v>
      </c>
      <c r="M7708">
        <f t="shared" si="483"/>
        <v>12565</v>
      </c>
    </row>
    <row r="7709" spans="1:13">
      <c r="A7709" s="127" t="s">
        <v>20347</v>
      </c>
      <c r="B7709" s="209" t="s">
        <v>20348</v>
      </c>
      <c r="C7709" s="208" t="s">
        <v>20349</v>
      </c>
      <c r="D7709" s="208" t="s">
        <v>20287</v>
      </c>
      <c r="E7709" s="205" t="s">
        <v>13</v>
      </c>
      <c r="F7709" s="205" t="s">
        <v>12</v>
      </c>
      <c r="G7709" s="205" t="s">
        <v>20350</v>
      </c>
      <c r="H7709" s="205" t="s">
        <v>356</v>
      </c>
      <c r="I7709" s="206">
        <v>4766</v>
      </c>
      <c r="J7709" t="str">
        <f t="shared" si="484"/>
        <v>BY|Rückersdorf (Mittelfranken)</v>
      </c>
      <c r="K7709" t="str">
        <f t="shared" si="482"/>
        <v>BY|Rückersdorf</v>
      </c>
      <c r="L7709" s="380" t="str">
        <f t="shared" si="485"/>
        <v>095740154154</v>
      </c>
      <c r="M7709">
        <f t="shared" si="483"/>
        <v>4766</v>
      </c>
    </row>
    <row r="7710" spans="1:13">
      <c r="A7710" s="127" t="s">
        <v>20351</v>
      </c>
      <c r="B7710" s="207" t="s">
        <v>20352</v>
      </c>
      <c r="C7710" s="208" t="s">
        <v>20353</v>
      </c>
      <c r="D7710" s="208" t="s">
        <v>20287</v>
      </c>
      <c r="E7710" s="205" t="s">
        <v>13</v>
      </c>
      <c r="F7710" s="205" t="s">
        <v>12</v>
      </c>
      <c r="G7710" s="205" t="s">
        <v>20354</v>
      </c>
      <c r="H7710" s="205" t="s">
        <v>356</v>
      </c>
      <c r="I7710" s="206">
        <v>8659</v>
      </c>
      <c r="J7710" t="str">
        <f t="shared" si="484"/>
        <v>BY|Schnaittach</v>
      </c>
      <c r="K7710" t="str">
        <f t="shared" si="482"/>
        <v>BY|Schnaittach, M</v>
      </c>
      <c r="L7710" s="380" t="str">
        <f t="shared" si="485"/>
        <v>095740155155</v>
      </c>
      <c r="M7710">
        <f t="shared" si="483"/>
        <v>8659</v>
      </c>
    </row>
    <row r="7711" spans="1:13">
      <c r="A7711" s="127" t="s">
        <v>20355</v>
      </c>
      <c r="B7711" s="209" t="s">
        <v>20356</v>
      </c>
      <c r="C7711" s="208" t="s">
        <v>20357</v>
      </c>
      <c r="D7711" s="208" t="s">
        <v>20287</v>
      </c>
      <c r="E7711" s="205" t="s">
        <v>13</v>
      </c>
      <c r="F7711" s="205" t="s">
        <v>12</v>
      </c>
      <c r="G7711" s="205" t="s">
        <v>20355</v>
      </c>
      <c r="H7711" s="205" t="s">
        <v>356</v>
      </c>
      <c r="I7711" s="206">
        <v>9089</v>
      </c>
      <c r="J7711" t="str">
        <f t="shared" si="484"/>
        <v>BY|Schwaig b.Nürnberg</v>
      </c>
      <c r="K7711" t="str">
        <f t="shared" si="482"/>
        <v>BY|Schwaig b.Nürnberg</v>
      </c>
      <c r="L7711" s="380" t="str">
        <f t="shared" si="485"/>
        <v>095740156156</v>
      </c>
      <c r="M7711">
        <f t="shared" si="483"/>
        <v>9089</v>
      </c>
    </row>
    <row r="7712" spans="1:13">
      <c r="A7712" s="127" t="s">
        <v>20358</v>
      </c>
      <c r="B7712" s="207" t="s">
        <v>20359</v>
      </c>
      <c r="C7712" s="208" t="s">
        <v>20360</v>
      </c>
      <c r="D7712" s="208" t="s">
        <v>20287</v>
      </c>
      <c r="E7712" s="205" t="s">
        <v>13</v>
      </c>
      <c r="F7712" s="205" t="s">
        <v>12</v>
      </c>
      <c r="G7712" s="205" t="s">
        <v>20358</v>
      </c>
      <c r="H7712" s="205" t="s">
        <v>356</v>
      </c>
      <c r="I7712" s="206">
        <v>8572</v>
      </c>
      <c r="J7712" t="str">
        <f t="shared" si="484"/>
        <v>BY|Schwarzenbruck</v>
      </c>
      <c r="K7712" t="str">
        <f t="shared" si="482"/>
        <v>BY|Schwarzenbruck</v>
      </c>
      <c r="L7712" s="380" t="str">
        <f t="shared" si="485"/>
        <v>095740157157</v>
      </c>
      <c r="M7712">
        <f t="shared" si="483"/>
        <v>8572</v>
      </c>
    </row>
    <row r="7713" spans="1:13">
      <c r="A7713" s="127" t="s">
        <v>20361</v>
      </c>
      <c r="B7713" s="207" t="s">
        <v>20362</v>
      </c>
      <c r="C7713" s="208" t="s">
        <v>20363</v>
      </c>
      <c r="D7713" s="208" t="s">
        <v>20287</v>
      </c>
      <c r="E7713" s="205" t="s">
        <v>13</v>
      </c>
      <c r="F7713" s="205" t="s">
        <v>12</v>
      </c>
      <c r="G7713" s="205" t="s">
        <v>20361</v>
      </c>
      <c r="H7713" s="205" t="s">
        <v>356</v>
      </c>
      <c r="I7713" s="206">
        <v>3386</v>
      </c>
      <c r="J7713" t="str">
        <f t="shared" si="484"/>
        <v>BY|Simmelsdorf</v>
      </c>
      <c r="K7713" t="str">
        <f t="shared" si="482"/>
        <v>BY|Simmelsdorf</v>
      </c>
      <c r="L7713" s="380" t="str">
        <f t="shared" si="485"/>
        <v>095740158158</v>
      </c>
      <c r="M7713">
        <f t="shared" si="483"/>
        <v>3386</v>
      </c>
    </row>
    <row r="7714" spans="1:13">
      <c r="A7714" s="127" t="s">
        <v>20364</v>
      </c>
      <c r="B7714" s="207" t="s">
        <v>20365</v>
      </c>
      <c r="C7714" s="208" t="s">
        <v>20308</v>
      </c>
      <c r="D7714" s="208" t="s">
        <v>20287</v>
      </c>
      <c r="E7714" s="205" t="s">
        <v>13</v>
      </c>
      <c r="F7714" s="205" t="s">
        <v>12</v>
      </c>
      <c r="G7714" s="205" t="s">
        <v>17831</v>
      </c>
      <c r="H7714" s="205" t="s">
        <v>12875</v>
      </c>
      <c r="I7714" s="206">
        <v>1808</v>
      </c>
      <c r="J7714" t="str">
        <f t="shared" si="484"/>
        <v>BY|Velden (Pegnitz)</v>
      </c>
      <c r="K7714" t="str">
        <f t="shared" si="482"/>
        <v>BY|Velden (VGem)</v>
      </c>
      <c r="L7714" s="380" t="str">
        <f t="shared" si="485"/>
        <v>095745527160</v>
      </c>
      <c r="M7714">
        <f t="shared" si="483"/>
        <v>4995</v>
      </c>
    </row>
    <row r="7715" spans="1:13">
      <c r="A7715" s="127" t="s">
        <v>20366</v>
      </c>
      <c r="B7715" s="207" t="s">
        <v>20367</v>
      </c>
      <c r="C7715" s="208" t="s">
        <v>20308</v>
      </c>
      <c r="D7715" s="208" t="s">
        <v>20287</v>
      </c>
      <c r="E7715" s="205" t="s">
        <v>13</v>
      </c>
      <c r="F7715" s="205" t="s">
        <v>12</v>
      </c>
      <c r="G7715" s="205" t="s">
        <v>17831</v>
      </c>
      <c r="H7715" s="205" t="s">
        <v>12875</v>
      </c>
      <c r="I7715" s="206">
        <v>1719</v>
      </c>
      <c r="J7715" t="str">
        <f t="shared" si="484"/>
        <v>BY|Vorra</v>
      </c>
      <c r="K7715" t="str">
        <f t="shared" si="482"/>
        <v>BY|Velden (VGem)</v>
      </c>
      <c r="L7715" s="380" t="str">
        <f t="shared" si="485"/>
        <v>095745527161</v>
      </c>
      <c r="M7715">
        <f t="shared" si="483"/>
        <v>4995</v>
      </c>
    </row>
    <row r="7716" spans="1:13">
      <c r="A7716" s="127" t="s">
        <v>20368</v>
      </c>
      <c r="B7716" s="207" t="s">
        <v>20369</v>
      </c>
      <c r="C7716" s="208" t="s">
        <v>20370</v>
      </c>
      <c r="D7716" s="208" t="s">
        <v>20287</v>
      </c>
      <c r="E7716" s="205" t="s">
        <v>13</v>
      </c>
      <c r="F7716" s="205" t="s">
        <v>12</v>
      </c>
      <c r="G7716" s="205" t="s">
        <v>20368</v>
      </c>
      <c r="H7716" s="205" t="s">
        <v>356</v>
      </c>
      <c r="I7716" s="206">
        <v>4242</v>
      </c>
      <c r="J7716" t="str">
        <f t="shared" si="484"/>
        <v>BY|Winkelhaid</v>
      </c>
      <c r="K7716" t="str">
        <f t="shared" si="482"/>
        <v>BY|Winkelhaid</v>
      </c>
      <c r="L7716" s="380" t="str">
        <f t="shared" si="485"/>
        <v>095740164164</v>
      </c>
      <c r="M7716">
        <f t="shared" si="483"/>
        <v>4242</v>
      </c>
    </row>
    <row r="7717" spans="1:13">
      <c r="A7717" s="127" t="s">
        <v>20371</v>
      </c>
      <c r="B7717" s="207" t="s">
        <v>20372</v>
      </c>
      <c r="C7717" s="208" t="s">
        <v>20373</v>
      </c>
      <c r="D7717" s="208" t="s">
        <v>20287</v>
      </c>
      <c r="E7717" s="205" t="s">
        <v>13</v>
      </c>
      <c r="F7717" s="205" t="s">
        <v>12</v>
      </c>
      <c r="G7717" s="205" t="s">
        <v>20371</v>
      </c>
      <c r="H7717" s="205" t="s">
        <v>356</v>
      </c>
      <c r="I7717" s="206">
        <v>0</v>
      </c>
      <c r="J7717" t="str">
        <f t="shared" si="484"/>
        <v>BY|Behringersdorfer Forst</v>
      </c>
      <c r="K7717" t="str">
        <f t="shared" si="482"/>
        <v>BY|Behringersdorfer Forst</v>
      </c>
      <c r="L7717" s="380" t="str">
        <f t="shared" si="485"/>
        <v>095749451451</v>
      </c>
      <c r="M7717">
        <f t="shared" si="483"/>
        <v>0</v>
      </c>
    </row>
    <row r="7718" spans="1:13">
      <c r="A7718" s="127" t="s">
        <v>20374</v>
      </c>
      <c r="B7718" s="207" t="s">
        <v>20375</v>
      </c>
      <c r="C7718" s="208" t="s">
        <v>20376</v>
      </c>
      <c r="D7718" s="208" t="s">
        <v>20287</v>
      </c>
      <c r="E7718" s="205" t="s">
        <v>13</v>
      </c>
      <c r="F7718" s="205" t="s">
        <v>12</v>
      </c>
      <c r="G7718" s="205" t="s">
        <v>20377</v>
      </c>
      <c r="H7718" s="205" t="s">
        <v>356</v>
      </c>
      <c r="I7718" s="206">
        <v>0</v>
      </c>
      <c r="J7718" t="str">
        <f t="shared" si="484"/>
        <v>BY|Brunn (Nürnberg)</v>
      </c>
      <c r="K7718" t="str">
        <f t="shared" si="482"/>
        <v>BY|Brunn</v>
      </c>
      <c r="L7718" s="380" t="str">
        <f t="shared" si="485"/>
        <v>095749452452</v>
      </c>
      <c r="M7718">
        <f t="shared" si="483"/>
        <v>0</v>
      </c>
    </row>
    <row r="7719" spans="1:13">
      <c r="A7719" s="127" t="s">
        <v>20378</v>
      </c>
      <c r="B7719" s="207" t="s">
        <v>20379</v>
      </c>
      <c r="C7719" s="208" t="s">
        <v>20380</v>
      </c>
      <c r="D7719" s="208" t="s">
        <v>20287</v>
      </c>
      <c r="E7719" s="205" t="s">
        <v>13</v>
      </c>
      <c r="F7719" s="205" t="s">
        <v>12</v>
      </c>
      <c r="G7719" s="205" t="s">
        <v>20378</v>
      </c>
      <c r="H7719" s="205" t="s">
        <v>356</v>
      </c>
      <c r="I7719" s="206">
        <v>0</v>
      </c>
      <c r="J7719" t="str">
        <f t="shared" si="484"/>
        <v>BY|Engelthaler Forst</v>
      </c>
      <c r="K7719" t="str">
        <f t="shared" si="482"/>
        <v>BY|Engelthaler Forst</v>
      </c>
      <c r="L7719" s="380" t="str">
        <f t="shared" si="485"/>
        <v>095749453453</v>
      </c>
      <c r="M7719">
        <f t="shared" si="483"/>
        <v>0</v>
      </c>
    </row>
    <row r="7720" spans="1:13">
      <c r="A7720" s="127" t="s">
        <v>20381</v>
      </c>
      <c r="B7720" s="207" t="s">
        <v>20382</v>
      </c>
      <c r="C7720" s="208" t="s">
        <v>20383</v>
      </c>
      <c r="D7720" s="208" t="s">
        <v>20287</v>
      </c>
      <c r="E7720" s="205" t="s">
        <v>13</v>
      </c>
      <c r="F7720" s="205" t="s">
        <v>12</v>
      </c>
      <c r="G7720" s="205" t="s">
        <v>20381</v>
      </c>
      <c r="H7720" s="205" t="s">
        <v>356</v>
      </c>
      <c r="I7720" s="206">
        <v>0</v>
      </c>
      <c r="J7720" t="str">
        <f t="shared" si="484"/>
        <v>BY|Feuchter Forst</v>
      </c>
      <c r="K7720" t="str">
        <f t="shared" si="482"/>
        <v>BY|Feuchter Forst</v>
      </c>
      <c r="L7720" s="380" t="str">
        <f t="shared" si="485"/>
        <v>095749454454</v>
      </c>
      <c r="M7720">
        <f t="shared" si="483"/>
        <v>0</v>
      </c>
    </row>
    <row r="7721" spans="1:13">
      <c r="A7721" s="127" t="s">
        <v>20384</v>
      </c>
      <c r="B7721" s="207" t="s">
        <v>20385</v>
      </c>
      <c r="C7721" s="208" t="s">
        <v>20386</v>
      </c>
      <c r="D7721" s="208" t="s">
        <v>20287</v>
      </c>
      <c r="E7721" s="205" t="s">
        <v>13</v>
      </c>
      <c r="F7721" s="205" t="s">
        <v>12</v>
      </c>
      <c r="G7721" s="205" t="s">
        <v>20387</v>
      </c>
      <c r="H7721" s="205" t="s">
        <v>356</v>
      </c>
      <c r="I7721" s="206">
        <v>0</v>
      </c>
      <c r="J7721" t="str">
        <f t="shared" si="484"/>
        <v>BY|Fischbach (unbewohnt)</v>
      </c>
      <c r="K7721" t="str">
        <f t="shared" si="482"/>
        <v>BY|Fischbach</v>
      </c>
      <c r="L7721" s="380" t="str">
        <f t="shared" si="485"/>
        <v>095749455455</v>
      </c>
      <c r="M7721">
        <f t="shared" si="483"/>
        <v>0</v>
      </c>
    </row>
    <row r="7722" spans="1:13">
      <c r="A7722" s="127" t="s">
        <v>20388</v>
      </c>
      <c r="B7722" s="207" t="s">
        <v>20389</v>
      </c>
      <c r="C7722" s="208" t="s">
        <v>20390</v>
      </c>
      <c r="D7722" s="208" t="s">
        <v>20287</v>
      </c>
      <c r="E7722" s="205" t="s">
        <v>13</v>
      </c>
      <c r="F7722" s="205" t="s">
        <v>12</v>
      </c>
      <c r="G7722" s="205" t="s">
        <v>20388</v>
      </c>
      <c r="H7722" s="205" t="s">
        <v>356</v>
      </c>
      <c r="I7722" s="206">
        <v>0</v>
      </c>
      <c r="J7722" t="str">
        <f t="shared" si="484"/>
        <v>BY|Forsthof</v>
      </c>
      <c r="K7722" t="str">
        <f t="shared" si="482"/>
        <v>BY|Forsthof</v>
      </c>
      <c r="L7722" s="380" t="str">
        <f t="shared" si="485"/>
        <v>095749456456</v>
      </c>
      <c r="M7722">
        <f t="shared" si="483"/>
        <v>0</v>
      </c>
    </row>
    <row r="7723" spans="1:13">
      <c r="A7723" s="127" t="s">
        <v>20391</v>
      </c>
      <c r="B7723" s="207" t="s">
        <v>20392</v>
      </c>
      <c r="C7723" s="208" t="s">
        <v>20393</v>
      </c>
      <c r="D7723" s="208" t="s">
        <v>20287</v>
      </c>
      <c r="E7723" s="205" t="s">
        <v>13</v>
      </c>
      <c r="F7723" s="205" t="s">
        <v>12</v>
      </c>
      <c r="G7723" s="205" t="s">
        <v>20391</v>
      </c>
      <c r="H7723" s="205" t="s">
        <v>356</v>
      </c>
      <c r="I7723" s="206">
        <v>0</v>
      </c>
      <c r="J7723" t="str">
        <f t="shared" si="484"/>
        <v>BY|Günthersbühler Forst</v>
      </c>
      <c r="K7723" t="str">
        <f t="shared" si="482"/>
        <v>BY|Günthersbühler Forst</v>
      </c>
      <c r="L7723" s="380" t="str">
        <f t="shared" si="485"/>
        <v>095749457457</v>
      </c>
      <c r="M7723">
        <f t="shared" si="483"/>
        <v>0</v>
      </c>
    </row>
    <row r="7724" spans="1:13">
      <c r="A7724" s="127" t="s">
        <v>20394</v>
      </c>
      <c r="B7724" s="207" t="s">
        <v>20395</v>
      </c>
      <c r="C7724" s="208" t="s">
        <v>20396</v>
      </c>
      <c r="D7724" s="208" t="s">
        <v>20287</v>
      </c>
      <c r="E7724" s="205" t="s">
        <v>13</v>
      </c>
      <c r="F7724" s="205" t="s">
        <v>12</v>
      </c>
      <c r="G7724" s="205" t="s">
        <v>20394</v>
      </c>
      <c r="H7724" s="205" t="s">
        <v>356</v>
      </c>
      <c r="I7724" s="206">
        <v>0</v>
      </c>
      <c r="J7724" t="str">
        <f t="shared" si="484"/>
        <v>BY|Haimendorfer Forst</v>
      </c>
      <c r="K7724" t="str">
        <f t="shared" si="482"/>
        <v>BY|Haimendorfer Forst</v>
      </c>
      <c r="L7724" s="380" t="str">
        <f t="shared" si="485"/>
        <v>095749458458</v>
      </c>
      <c r="M7724">
        <f t="shared" si="483"/>
        <v>0</v>
      </c>
    </row>
    <row r="7725" spans="1:13">
      <c r="A7725" s="127" t="s">
        <v>20397</v>
      </c>
      <c r="B7725" s="207" t="s">
        <v>20398</v>
      </c>
      <c r="C7725" s="208" t="s">
        <v>20399</v>
      </c>
      <c r="D7725" s="208" t="s">
        <v>20287</v>
      </c>
      <c r="E7725" s="205" t="s">
        <v>13</v>
      </c>
      <c r="F7725" s="205" t="s">
        <v>12</v>
      </c>
      <c r="G7725" s="205" t="s">
        <v>20397</v>
      </c>
      <c r="H7725" s="205" t="s">
        <v>356</v>
      </c>
      <c r="I7725" s="206">
        <v>0</v>
      </c>
      <c r="J7725" t="str">
        <f t="shared" si="484"/>
        <v>BY|Laufamholzer Forst</v>
      </c>
      <c r="K7725" t="str">
        <f t="shared" si="482"/>
        <v>BY|Laufamholzer Forst</v>
      </c>
      <c r="L7725" s="380" t="str">
        <f t="shared" si="485"/>
        <v>095749460460</v>
      </c>
      <c r="M7725">
        <f t="shared" si="483"/>
        <v>0</v>
      </c>
    </row>
    <row r="7726" spans="1:13">
      <c r="A7726" s="127" t="s">
        <v>20400</v>
      </c>
      <c r="B7726" s="207" t="s">
        <v>20401</v>
      </c>
      <c r="C7726" s="208" t="s">
        <v>20402</v>
      </c>
      <c r="D7726" s="208" t="s">
        <v>20287</v>
      </c>
      <c r="E7726" s="205" t="s">
        <v>13</v>
      </c>
      <c r="F7726" s="205" t="s">
        <v>12</v>
      </c>
      <c r="G7726" s="205" t="s">
        <v>20322</v>
      </c>
      <c r="H7726" s="205" t="s">
        <v>356</v>
      </c>
      <c r="I7726" s="206">
        <v>0</v>
      </c>
      <c r="J7726" t="str">
        <f t="shared" si="484"/>
        <v>BY|Leinburg (unbewohnt)</v>
      </c>
      <c r="K7726" t="str">
        <f t="shared" si="482"/>
        <v>BY|Leinburg</v>
      </c>
      <c r="L7726" s="380" t="str">
        <f t="shared" si="485"/>
        <v>095749461461</v>
      </c>
      <c r="M7726">
        <f t="shared" si="483"/>
        <v>0</v>
      </c>
    </row>
    <row r="7727" spans="1:13">
      <c r="A7727" s="127" t="s">
        <v>20403</v>
      </c>
      <c r="B7727" s="207" t="s">
        <v>20404</v>
      </c>
      <c r="C7727" s="208" t="s">
        <v>20405</v>
      </c>
      <c r="D7727" s="208" t="s">
        <v>20287</v>
      </c>
      <c r="E7727" s="205" t="s">
        <v>13</v>
      </c>
      <c r="F7727" s="205" t="s">
        <v>12</v>
      </c>
      <c r="G7727" s="205" t="s">
        <v>20403</v>
      </c>
      <c r="H7727" s="205" t="s">
        <v>356</v>
      </c>
      <c r="I7727" s="206">
        <v>0</v>
      </c>
      <c r="J7727" t="str">
        <f t="shared" si="484"/>
        <v>BY|Rückersdorfer Forst</v>
      </c>
      <c r="K7727" t="str">
        <f t="shared" si="482"/>
        <v>BY|Rückersdorfer Forst</v>
      </c>
      <c r="L7727" s="380" t="str">
        <f t="shared" si="485"/>
        <v>095749462462</v>
      </c>
      <c r="M7727">
        <f t="shared" si="483"/>
        <v>0</v>
      </c>
    </row>
    <row r="7728" spans="1:13">
      <c r="A7728" s="127" t="s">
        <v>20406</v>
      </c>
      <c r="B7728" s="207" t="s">
        <v>20407</v>
      </c>
      <c r="C7728" s="208" t="s">
        <v>20408</v>
      </c>
      <c r="D7728" s="208" t="s">
        <v>20287</v>
      </c>
      <c r="E7728" s="205" t="s">
        <v>13</v>
      </c>
      <c r="F7728" s="205" t="s">
        <v>12</v>
      </c>
      <c r="G7728" s="205" t="s">
        <v>20409</v>
      </c>
      <c r="H7728" s="205" t="s">
        <v>356</v>
      </c>
      <c r="I7728" s="206">
        <v>0</v>
      </c>
      <c r="J7728" t="str">
        <f t="shared" si="484"/>
        <v>BY|Schönberg (Kreis Nürnberger Land)</v>
      </c>
      <c r="K7728" t="str">
        <f t="shared" si="482"/>
        <v>BY|Schönberg</v>
      </c>
      <c r="L7728" s="380" t="str">
        <f t="shared" si="485"/>
        <v>095749463463</v>
      </c>
      <c r="M7728">
        <f t="shared" si="483"/>
        <v>0</v>
      </c>
    </row>
    <row r="7729" spans="1:13">
      <c r="A7729" s="127" t="s">
        <v>20410</v>
      </c>
      <c r="B7729" s="207" t="s">
        <v>20411</v>
      </c>
      <c r="C7729" s="208" t="s">
        <v>20412</v>
      </c>
      <c r="D7729" s="208" t="s">
        <v>20287</v>
      </c>
      <c r="E7729" s="205" t="s">
        <v>13</v>
      </c>
      <c r="F7729" s="205" t="s">
        <v>12</v>
      </c>
      <c r="G7729" s="205" t="s">
        <v>20368</v>
      </c>
      <c r="H7729" s="205" t="s">
        <v>356</v>
      </c>
      <c r="I7729" s="206">
        <v>0</v>
      </c>
      <c r="J7729" t="str">
        <f t="shared" si="484"/>
        <v>BY|Winkelhaid (unbewohnt)</v>
      </c>
      <c r="K7729" t="str">
        <f t="shared" si="482"/>
        <v>BY|Winkelhaid</v>
      </c>
      <c r="L7729" s="380" t="str">
        <f t="shared" si="485"/>
        <v>095749464464</v>
      </c>
      <c r="M7729">
        <f t="shared" si="483"/>
        <v>0</v>
      </c>
    </row>
    <row r="7730" spans="1:13">
      <c r="A7730" s="127" t="s">
        <v>20413</v>
      </c>
      <c r="B7730" s="207" t="s">
        <v>20414</v>
      </c>
      <c r="C7730" s="208" t="s">
        <v>20415</v>
      </c>
      <c r="D7730" s="208" t="s">
        <v>20287</v>
      </c>
      <c r="E7730" s="205" t="s">
        <v>13</v>
      </c>
      <c r="F7730" s="205" t="s">
        <v>12</v>
      </c>
      <c r="G7730" s="205" t="s">
        <v>20413</v>
      </c>
      <c r="H7730" s="205" t="s">
        <v>356</v>
      </c>
      <c r="I7730" s="206">
        <v>0</v>
      </c>
      <c r="J7730" t="str">
        <f t="shared" si="484"/>
        <v>BY|Zerzabelshofer Forst</v>
      </c>
      <c r="K7730" t="str">
        <f t="shared" si="482"/>
        <v>BY|Zerzabelshofer Forst</v>
      </c>
      <c r="L7730" s="380" t="str">
        <f t="shared" si="485"/>
        <v>095749465465</v>
      </c>
      <c r="M7730">
        <f t="shared" si="483"/>
        <v>0</v>
      </c>
    </row>
    <row r="7731" spans="1:13">
      <c r="A7731" s="127" t="s">
        <v>20416</v>
      </c>
      <c r="B7731" s="207" t="s">
        <v>20417</v>
      </c>
      <c r="C7731" s="208" t="s">
        <v>20418</v>
      </c>
      <c r="D7731" s="208" t="s">
        <v>20419</v>
      </c>
      <c r="E7731" s="205" t="s">
        <v>13</v>
      </c>
      <c r="F7731" s="205" t="s">
        <v>12</v>
      </c>
      <c r="G7731" s="205" t="s">
        <v>20420</v>
      </c>
      <c r="H7731" s="205" t="s">
        <v>356</v>
      </c>
      <c r="I7731" s="206">
        <v>12766</v>
      </c>
      <c r="J7731" t="str">
        <f t="shared" si="484"/>
        <v>BY|Bad Windsheim</v>
      </c>
      <c r="K7731" t="str">
        <f t="shared" si="482"/>
        <v>BY|Bad Windsheim, St</v>
      </c>
      <c r="L7731" s="380" t="str">
        <f t="shared" si="485"/>
        <v>095750112112</v>
      </c>
      <c r="M7731">
        <f t="shared" si="483"/>
        <v>12766</v>
      </c>
    </row>
    <row r="7732" spans="1:13">
      <c r="A7732" s="127" t="s">
        <v>20421</v>
      </c>
      <c r="B7732" s="207" t="s">
        <v>20422</v>
      </c>
      <c r="C7732" s="208" t="s">
        <v>20423</v>
      </c>
      <c r="D7732" s="208" t="s">
        <v>20419</v>
      </c>
      <c r="E7732" s="205" t="s">
        <v>13</v>
      </c>
      <c r="F7732" s="205" t="s">
        <v>12</v>
      </c>
      <c r="G7732" s="205" t="s">
        <v>20424</v>
      </c>
      <c r="H7732" s="205" t="s">
        <v>12875</v>
      </c>
      <c r="I7732" s="206">
        <v>1209</v>
      </c>
      <c r="J7732" t="str">
        <f t="shared" si="484"/>
        <v>BY|Baudenbach</v>
      </c>
      <c r="K7732" t="str">
        <f t="shared" si="482"/>
        <v>BY|Diespeck (VGem)</v>
      </c>
      <c r="L7732" s="380" t="str">
        <f t="shared" si="485"/>
        <v>095755521113</v>
      </c>
      <c r="M7732">
        <f t="shared" si="483"/>
        <v>7863</v>
      </c>
    </row>
    <row r="7733" spans="1:13">
      <c r="A7733" s="127" t="s">
        <v>20425</v>
      </c>
      <c r="B7733" s="207" t="s">
        <v>20426</v>
      </c>
      <c r="C7733" s="208" t="s">
        <v>20427</v>
      </c>
      <c r="D7733" s="208" t="s">
        <v>20419</v>
      </c>
      <c r="E7733" s="205" t="s">
        <v>13</v>
      </c>
      <c r="F7733" s="205" t="s">
        <v>12</v>
      </c>
      <c r="G7733" s="205" t="s">
        <v>20428</v>
      </c>
      <c r="H7733" s="205" t="s">
        <v>12875</v>
      </c>
      <c r="I7733" s="206">
        <v>3464</v>
      </c>
      <c r="J7733" t="str">
        <f t="shared" si="484"/>
        <v>BY|Burgbernheim</v>
      </c>
      <c r="K7733" t="str">
        <f t="shared" si="482"/>
        <v>BY|Burgbernheim (VGem)</v>
      </c>
      <c r="L7733" s="380" t="str">
        <f t="shared" si="485"/>
        <v>095755524115</v>
      </c>
      <c r="M7733">
        <f t="shared" si="483"/>
        <v>6854</v>
      </c>
    </row>
    <row r="7734" spans="1:13">
      <c r="A7734" s="127" t="s">
        <v>20429</v>
      </c>
      <c r="B7734" s="207" t="s">
        <v>20430</v>
      </c>
      <c r="C7734" s="208" t="s">
        <v>20431</v>
      </c>
      <c r="D7734" s="208" t="s">
        <v>20419</v>
      </c>
      <c r="E7734" s="205" t="s">
        <v>13</v>
      </c>
      <c r="F7734" s="205" t="s">
        <v>12</v>
      </c>
      <c r="G7734" s="205" t="s">
        <v>20432</v>
      </c>
      <c r="H7734" s="205" t="s">
        <v>356</v>
      </c>
      <c r="I7734" s="206">
        <v>2724</v>
      </c>
      <c r="J7734" t="str">
        <f t="shared" si="484"/>
        <v>BY|Burghaslach</v>
      </c>
      <c r="K7734" t="str">
        <f t="shared" si="482"/>
        <v>BY|Burghaslach, M</v>
      </c>
      <c r="L7734" s="380" t="str">
        <f t="shared" si="485"/>
        <v>095750116116</v>
      </c>
      <c r="M7734">
        <f t="shared" si="483"/>
        <v>2724</v>
      </c>
    </row>
    <row r="7735" spans="1:13">
      <c r="A7735" s="127" t="s">
        <v>20433</v>
      </c>
      <c r="B7735" s="207" t="s">
        <v>20434</v>
      </c>
      <c r="C7735" s="208" t="s">
        <v>20435</v>
      </c>
      <c r="D7735" s="208" t="s">
        <v>20419</v>
      </c>
      <c r="E7735" s="205" t="s">
        <v>13</v>
      </c>
      <c r="F7735" s="205" t="s">
        <v>12</v>
      </c>
      <c r="G7735" s="205" t="s">
        <v>20436</v>
      </c>
      <c r="H7735" s="205" t="s">
        <v>12875</v>
      </c>
      <c r="I7735" s="206">
        <v>1797</v>
      </c>
      <c r="J7735" t="str">
        <f t="shared" si="484"/>
        <v>BY|Dachsbach</v>
      </c>
      <c r="K7735" t="str">
        <f t="shared" si="482"/>
        <v>BY|Uehlfeld (VGem)</v>
      </c>
      <c r="L7735" s="380" t="str">
        <f t="shared" si="485"/>
        <v>095755522117</v>
      </c>
      <c r="M7735">
        <f t="shared" si="483"/>
        <v>7465</v>
      </c>
    </row>
    <row r="7736" spans="1:13">
      <c r="A7736" s="127" t="s">
        <v>20437</v>
      </c>
      <c r="B7736" s="207" t="s">
        <v>20438</v>
      </c>
      <c r="C7736" s="208" t="s">
        <v>20423</v>
      </c>
      <c r="D7736" s="208" t="s">
        <v>20419</v>
      </c>
      <c r="E7736" s="205" t="s">
        <v>13</v>
      </c>
      <c r="F7736" s="205" t="s">
        <v>12</v>
      </c>
      <c r="G7736" s="205" t="s">
        <v>20424</v>
      </c>
      <c r="H7736" s="205" t="s">
        <v>12875</v>
      </c>
      <c r="I7736" s="206">
        <v>3864</v>
      </c>
      <c r="J7736" t="str">
        <f t="shared" si="484"/>
        <v>BY|Diespeck</v>
      </c>
      <c r="K7736" t="str">
        <f t="shared" si="482"/>
        <v>BY|Diespeck (VGem)</v>
      </c>
      <c r="L7736" s="380" t="str">
        <f t="shared" si="485"/>
        <v>095755521118</v>
      </c>
      <c r="M7736">
        <f t="shared" si="483"/>
        <v>7863</v>
      </c>
    </row>
    <row r="7737" spans="1:13">
      <c r="A7737" s="127" t="s">
        <v>20439</v>
      </c>
      <c r="B7737" s="207" t="s">
        <v>20440</v>
      </c>
      <c r="C7737" s="208" t="s">
        <v>20441</v>
      </c>
      <c r="D7737" s="208" t="s">
        <v>20419</v>
      </c>
      <c r="E7737" s="205" t="s">
        <v>13</v>
      </c>
      <c r="F7737" s="205" t="s">
        <v>12</v>
      </c>
      <c r="G7737" s="205" t="s">
        <v>20439</v>
      </c>
      <c r="H7737" s="205" t="s">
        <v>356</v>
      </c>
      <c r="I7737" s="206">
        <v>2182</v>
      </c>
      <c r="J7737" t="str">
        <f t="shared" si="484"/>
        <v>BY|Dietersheim</v>
      </c>
      <c r="K7737" t="str">
        <f t="shared" si="482"/>
        <v>BY|Dietersheim</v>
      </c>
      <c r="L7737" s="380" t="str">
        <f t="shared" si="485"/>
        <v>095750119119</v>
      </c>
      <c r="M7737">
        <f t="shared" si="483"/>
        <v>2182</v>
      </c>
    </row>
    <row r="7738" spans="1:13">
      <c r="A7738" s="127" t="s">
        <v>20442</v>
      </c>
      <c r="B7738" s="207" t="s">
        <v>20443</v>
      </c>
      <c r="C7738" s="208" t="s">
        <v>20444</v>
      </c>
      <c r="D7738" s="208" t="s">
        <v>20419</v>
      </c>
      <c r="E7738" s="205" t="s">
        <v>13</v>
      </c>
      <c r="F7738" s="205" t="s">
        <v>12</v>
      </c>
      <c r="G7738" s="205" t="s">
        <v>20445</v>
      </c>
      <c r="H7738" s="205" t="s">
        <v>356</v>
      </c>
      <c r="I7738" s="206">
        <v>6143</v>
      </c>
      <c r="J7738" t="str">
        <f t="shared" si="484"/>
        <v>BY|Emskirchen</v>
      </c>
      <c r="K7738" t="str">
        <f t="shared" si="482"/>
        <v>BY|Emskirchen, M</v>
      </c>
      <c r="L7738" s="380" t="str">
        <f t="shared" si="485"/>
        <v>095750121121</v>
      </c>
      <c r="M7738">
        <f t="shared" si="483"/>
        <v>6143</v>
      </c>
    </row>
    <row r="7739" spans="1:13">
      <c r="A7739" s="127" t="s">
        <v>20446</v>
      </c>
      <c r="B7739" s="207" t="s">
        <v>20447</v>
      </c>
      <c r="C7739" s="208" t="s">
        <v>20448</v>
      </c>
      <c r="D7739" s="208" t="s">
        <v>20419</v>
      </c>
      <c r="E7739" s="205" t="s">
        <v>13</v>
      </c>
      <c r="F7739" s="205" t="s">
        <v>12</v>
      </c>
      <c r="G7739" s="205" t="s">
        <v>20449</v>
      </c>
      <c r="H7739" s="205" t="s">
        <v>12875</v>
      </c>
      <c r="I7739" s="206">
        <v>1081</v>
      </c>
      <c r="J7739" t="str">
        <f t="shared" si="484"/>
        <v>BY|Ergersheim</v>
      </c>
      <c r="K7739" t="str">
        <f t="shared" si="482"/>
        <v>BY|Uffenheim (VGem)</v>
      </c>
      <c r="L7739" s="380" t="str">
        <f t="shared" si="485"/>
        <v>095755519122</v>
      </c>
      <c r="M7739">
        <f t="shared" si="483"/>
        <v>14458</v>
      </c>
    </row>
    <row r="7740" spans="1:13">
      <c r="A7740" s="127" t="s">
        <v>20450</v>
      </c>
      <c r="B7740" s="207" t="s">
        <v>20451</v>
      </c>
      <c r="C7740" s="208" t="s">
        <v>20427</v>
      </c>
      <c r="D7740" s="208" t="s">
        <v>20419</v>
      </c>
      <c r="E7740" s="205" t="s">
        <v>13</v>
      </c>
      <c r="F7740" s="205" t="s">
        <v>12</v>
      </c>
      <c r="G7740" s="205" t="s">
        <v>20428</v>
      </c>
      <c r="H7740" s="205" t="s">
        <v>12875</v>
      </c>
      <c r="I7740" s="206">
        <v>819</v>
      </c>
      <c r="J7740" t="str">
        <f t="shared" si="484"/>
        <v>BY|Gallmersgarten</v>
      </c>
      <c r="K7740" t="str">
        <f t="shared" si="482"/>
        <v>BY|Burgbernheim (VGem)</v>
      </c>
      <c r="L7740" s="380" t="str">
        <f t="shared" si="485"/>
        <v>095755524124</v>
      </c>
      <c r="M7740">
        <f t="shared" si="483"/>
        <v>6854</v>
      </c>
    </row>
    <row r="7741" spans="1:13">
      <c r="A7741" s="127" t="s">
        <v>20452</v>
      </c>
      <c r="B7741" s="207" t="s">
        <v>20453</v>
      </c>
      <c r="C7741" s="208" t="s">
        <v>20435</v>
      </c>
      <c r="D7741" s="208" t="s">
        <v>20419</v>
      </c>
      <c r="E7741" s="205" t="s">
        <v>13</v>
      </c>
      <c r="F7741" s="205" t="s">
        <v>12</v>
      </c>
      <c r="G7741" s="205" t="s">
        <v>20436</v>
      </c>
      <c r="H7741" s="205" t="s">
        <v>12875</v>
      </c>
      <c r="I7741" s="206">
        <v>2526</v>
      </c>
      <c r="J7741" t="str">
        <f t="shared" si="484"/>
        <v>BY|Gerhardshofen</v>
      </c>
      <c r="K7741" t="str">
        <f t="shared" si="482"/>
        <v>BY|Uehlfeld (VGem)</v>
      </c>
      <c r="L7741" s="380" t="str">
        <f t="shared" si="485"/>
        <v>095755522125</v>
      </c>
      <c r="M7741">
        <f t="shared" si="483"/>
        <v>7465</v>
      </c>
    </row>
    <row r="7742" spans="1:13">
      <c r="A7742" s="127" t="s">
        <v>20454</v>
      </c>
      <c r="B7742" s="207" t="s">
        <v>20455</v>
      </c>
      <c r="C7742" s="208" t="s">
        <v>20448</v>
      </c>
      <c r="D7742" s="208" t="s">
        <v>20419</v>
      </c>
      <c r="E7742" s="205" t="s">
        <v>13</v>
      </c>
      <c r="F7742" s="205" t="s">
        <v>12</v>
      </c>
      <c r="G7742" s="205" t="s">
        <v>20449</v>
      </c>
      <c r="H7742" s="205" t="s">
        <v>12875</v>
      </c>
      <c r="I7742" s="206">
        <v>918</v>
      </c>
      <c r="J7742" t="str">
        <f t="shared" si="484"/>
        <v>BY|Gollhofen</v>
      </c>
      <c r="K7742" t="str">
        <f t="shared" si="482"/>
        <v>BY|Uffenheim (VGem)</v>
      </c>
      <c r="L7742" s="380" t="str">
        <f t="shared" si="485"/>
        <v>095755519127</v>
      </c>
      <c r="M7742">
        <f t="shared" si="483"/>
        <v>14458</v>
      </c>
    </row>
    <row r="7743" spans="1:13">
      <c r="A7743" s="127" t="s">
        <v>20456</v>
      </c>
      <c r="B7743" s="207" t="s">
        <v>20457</v>
      </c>
      <c r="C7743" s="208" t="s">
        <v>20423</v>
      </c>
      <c r="D7743" s="208" t="s">
        <v>20419</v>
      </c>
      <c r="E7743" s="205" t="s">
        <v>13</v>
      </c>
      <c r="F7743" s="205" t="s">
        <v>12</v>
      </c>
      <c r="G7743" s="205" t="s">
        <v>20424</v>
      </c>
      <c r="H7743" s="205" t="s">
        <v>12875</v>
      </c>
      <c r="I7743" s="206">
        <v>1325</v>
      </c>
      <c r="J7743" t="str">
        <f t="shared" si="484"/>
        <v>BY|Gutenstetten</v>
      </c>
      <c r="K7743" t="str">
        <f t="shared" si="482"/>
        <v>BY|Diespeck (VGem)</v>
      </c>
      <c r="L7743" s="380" t="str">
        <f t="shared" si="485"/>
        <v>095755521128</v>
      </c>
      <c r="M7743">
        <f t="shared" si="483"/>
        <v>7863</v>
      </c>
    </row>
    <row r="7744" spans="1:13">
      <c r="A7744" s="127" t="s">
        <v>20458</v>
      </c>
      <c r="B7744" s="207" t="s">
        <v>20459</v>
      </c>
      <c r="C7744" s="208" t="s">
        <v>20460</v>
      </c>
      <c r="D7744" s="208" t="s">
        <v>20419</v>
      </c>
      <c r="E7744" s="205" t="s">
        <v>13</v>
      </c>
      <c r="F7744" s="205" t="s">
        <v>12</v>
      </c>
      <c r="G7744" s="205" t="s">
        <v>20461</v>
      </c>
      <c r="H7744" s="205" t="s">
        <v>12875</v>
      </c>
      <c r="I7744" s="206">
        <v>1636</v>
      </c>
      <c r="J7744" t="str">
        <f t="shared" si="484"/>
        <v>BY|Hagenbüchach</v>
      </c>
      <c r="K7744" t="str">
        <f t="shared" si="482"/>
        <v>BY|Hagenbüchach-Wilhelmsdorf (VGem)</v>
      </c>
      <c r="L7744" s="380" t="str">
        <f t="shared" si="485"/>
        <v>095755520129</v>
      </c>
      <c r="M7744">
        <f t="shared" si="483"/>
        <v>3175</v>
      </c>
    </row>
    <row r="7745" spans="1:13">
      <c r="A7745" s="127" t="s">
        <v>20462</v>
      </c>
      <c r="B7745" s="207" t="s">
        <v>20463</v>
      </c>
      <c r="C7745" s="208" t="s">
        <v>20448</v>
      </c>
      <c r="D7745" s="208" t="s">
        <v>20419</v>
      </c>
      <c r="E7745" s="205" t="s">
        <v>13</v>
      </c>
      <c r="F7745" s="205" t="s">
        <v>12</v>
      </c>
      <c r="G7745" s="205" t="s">
        <v>20449</v>
      </c>
      <c r="H7745" s="205" t="s">
        <v>12875</v>
      </c>
      <c r="I7745" s="206">
        <v>655</v>
      </c>
      <c r="J7745" t="str">
        <f t="shared" si="484"/>
        <v>BY|Hemmersheim</v>
      </c>
      <c r="K7745" t="str">
        <f t="shared" si="482"/>
        <v>BY|Uffenheim (VGem)</v>
      </c>
      <c r="L7745" s="380" t="str">
        <f t="shared" si="485"/>
        <v>095755519130</v>
      </c>
      <c r="M7745">
        <f t="shared" si="483"/>
        <v>14458</v>
      </c>
    </row>
    <row r="7746" spans="1:13">
      <c r="A7746" s="127" t="s">
        <v>20464</v>
      </c>
      <c r="B7746" s="207" t="s">
        <v>20465</v>
      </c>
      <c r="C7746" s="208" t="s">
        <v>20427</v>
      </c>
      <c r="D7746" s="208" t="s">
        <v>20419</v>
      </c>
      <c r="E7746" s="205" t="s">
        <v>13</v>
      </c>
      <c r="F7746" s="205" t="s">
        <v>12</v>
      </c>
      <c r="G7746" s="205" t="s">
        <v>20428</v>
      </c>
      <c r="H7746" s="205" t="s">
        <v>12875</v>
      </c>
      <c r="I7746" s="206">
        <v>962</v>
      </c>
      <c r="J7746" t="str">
        <f t="shared" si="484"/>
        <v>BY|Illesheim</v>
      </c>
      <c r="K7746" t="str">
        <f t="shared" si="482"/>
        <v>BY|Burgbernheim (VGem)</v>
      </c>
      <c r="L7746" s="380" t="str">
        <f t="shared" si="485"/>
        <v>095755524133</v>
      </c>
      <c r="M7746">
        <f t="shared" si="483"/>
        <v>6854</v>
      </c>
    </row>
    <row r="7747" spans="1:13">
      <c r="A7747" s="127" t="s">
        <v>20466</v>
      </c>
      <c r="B7747" s="207" t="s">
        <v>20467</v>
      </c>
      <c r="C7747" s="208" t="s">
        <v>20448</v>
      </c>
      <c r="D7747" s="208" t="s">
        <v>20419</v>
      </c>
      <c r="E7747" s="205" t="s">
        <v>13</v>
      </c>
      <c r="F7747" s="205" t="s">
        <v>12</v>
      </c>
      <c r="G7747" s="205" t="s">
        <v>20449</v>
      </c>
      <c r="H7747" s="205" t="s">
        <v>12875</v>
      </c>
      <c r="I7747" s="206">
        <v>1113</v>
      </c>
      <c r="J7747" t="str">
        <f t="shared" si="484"/>
        <v>BY|Ippesheim</v>
      </c>
      <c r="K7747" t="str">
        <f t="shared" ref="K7747:K7810" si="486">E7747 &amp; "|" &amp; G7747</f>
        <v>BY|Uffenheim (VGem)</v>
      </c>
      <c r="L7747" s="380" t="str">
        <f t="shared" si="485"/>
        <v>095755519134</v>
      </c>
      <c r="M7747">
        <f t="shared" ref="M7747:M7810" si="487">SUMIF($C:$C, $C7747, $I:$I)</f>
        <v>14458</v>
      </c>
    </row>
    <row r="7748" spans="1:13">
      <c r="A7748" s="127" t="s">
        <v>20468</v>
      </c>
      <c r="B7748" s="207" t="s">
        <v>20469</v>
      </c>
      <c r="C7748" s="208" t="s">
        <v>20470</v>
      </c>
      <c r="D7748" s="208" t="s">
        <v>20419</v>
      </c>
      <c r="E7748" s="205" t="s">
        <v>13</v>
      </c>
      <c r="F7748" s="205" t="s">
        <v>12</v>
      </c>
      <c r="G7748" s="205" t="s">
        <v>20471</v>
      </c>
      <c r="H7748" s="205" t="s">
        <v>356</v>
      </c>
      <c r="I7748" s="206">
        <v>2208</v>
      </c>
      <c r="J7748" t="str">
        <f t="shared" si="484"/>
        <v>BY|Ipsheim</v>
      </c>
      <c r="K7748" t="str">
        <f t="shared" si="486"/>
        <v>BY|Ipsheim, M</v>
      </c>
      <c r="L7748" s="380" t="str">
        <f t="shared" si="485"/>
        <v>095750135135</v>
      </c>
      <c r="M7748">
        <f t="shared" si="487"/>
        <v>2208</v>
      </c>
    </row>
    <row r="7749" spans="1:13">
      <c r="A7749" s="127" t="s">
        <v>20472</v>
      </c>
      <c r="B7749" s="207" t="s">
        <v>20473</v>
      </c>
      <c r="C7749" s="208" t="s">
        <v>20474</v>
      </c>
      <c r="D7749" s="208" t="s">
        <v>20419</v>
      </c>
      <c r="E7749" s="205" t="s">
        <v>13</v>
      </c>
      <c r="F7749" s="205" t="s">
        <v>12</v>
      </c>
      <c r="G7749" s="205" t="s">
        <v>20475</v>
      </c>
      <c r="H7749" s="205" t="s">
        <v>12875</v>
      </c>
      <c r="I7749" s="206">
        <v>1056</v>
      </c>
      <c r="J7749" t="str">
        <f t="shared" si="484"/>
        <v>BY|Langenfeld (Mittelfranken)</v>
      </c>
      <c r="K7749" t="str">
        <f t="shared" si="486"/>
        <v>BY|Scheinfeld (VGem)</v>
      </c>
      <c r="L7749" s="380" t="str">
        <f t="shared" si="485"/>
        <v>095755518138</v>
      </c>
      <c r="M7749">
        <f t="shared" si="487"/>
        <v>12451</v>
      </c>
    </row>
    <row r="7750" spans="1:13">
      <c r="A7750" s="127" t="s">
        <v>20476</v>
      </c>
      <c r="B7750" s="207" t="s">
        <v>20477</v>
      </c>
      <c r="C7750" s="208" t="s">
        <v>20427</v>
      </c>
      <c r="D7750" s="208" t="s">
        <v>20419</v>
      </c>
      <c r="E7750" s="205" t="s">
        <v>13</v>
      </c>
      <c r="F7750" s="205" t="s">
        <v>12</v>
      </c>
      <c r="G7750" s="205" t="s">
        <v>20428</v>
      </c>
      <c r="H7750" s="205" t="s">
        <v>12875</v>
      </c>
      <c r="I7750" s="206">
        <v>1609</v>
      </c>
      <c r="J7750" t="str">
        <f t="shared" ref="J7750:J7813" si="488">E7750 &amp; "|" &amp; A7750</f>
        <v>BY|Marktbergel</v>
      </c>
      <c r="K7750" t="str">
        <f t="shared" si="486"/>
        <v>BY|Burgbernheim (VGem)</v>
      </c>
      <c r="L7750" s="380" t="str">
        <f t="shared" ref="L7750:L7813" si="489">C7750 &amp; RIGHT(B7750,3)</f>
        <v>095755524143</v>
      </c>
      <c r="M7750">
        <f t="shared" si="487"/>
        <v>6854</v>
      </c>
    </row>
    <row r="7751" spans="1:13">
      <c r="A7751" s="127" t="s">
        <v>20478</v>
      </c>
      <c r="B7751" s="207" t="s">
        <v>20479</v>
      </c>
      <c r="C7751" s="208" t="s">
        <v>20474</v>
      </c>
      <c r="D7751" s="208" t="s">
        <v>20419</v>
      </c>
      <c r="E7751" s="205" t="s">
        <v>13</v>
      </c>
      <c r="F7751" s="205" t="s">
        <v>12</v>
      </c>
      <c r="G7751" s="205" t="s">
        <v>20475</v>
      </c>
      <c r="H7751" s="205" t="s">
        <v>12875</v>
      </c>
      <c r="I7751" s="206">
        <v>1895</v>
      </c>
      <c r="J7751" t="str">
        <f t="shared" si="488"/>
        <v>BY|Markt Bibart</v>
      </c>
      <c r="K7751" t="str">
        <f t="shared" si="486"/>
        <v>BY|Scheinfeld (VGem)</v>
      </c>
      <c r="L7751" s="380" t="str">
        <f t="shared" si="489"/>
        <v>095755518144</v>
      </c>
      <c r="M7751">
        <f t="shared" si="487"/>
        <v>12451</v>
      </c>
    </row>
    <row r="7752" spans="1:13">
      <c r="A7752" s="127" t="s">
        <v>20480</v>
      </c>
      <c r="B7752" s="207" t="s">
        <v>20481</v>
      </c>
      <c r="C7752" s="208" t="s">
        <v>20482</v>
      </c>
      <c r="D7752" s="208" t="s">
        <v>20419</v>
      </c>
      <c r="E7752" s="205" t="s">
        <v>13</v>
      </c>
      <c r="F7752" s="205" t="s">
        <v>12</v>
      </c>
      <c r="G7752" s="205" t="s">
        <v>20483</v>
      </c>
      <c r="H7752" s="205" t="s">
        <v>356</v>
      </c>
      <c r="I7752" s="206">
        <v>5727</v>
      </c>
      <c r="J7752" t="str">
        <f t="shared" si="488"/>
        <v>BY|Markt Erlbach</v>
      </c>
      <c r="K7752" t="str">
        <f t="shared" si="486"/>
        <v>BY|Markt Erlbach, M</v>
      </c>
      <c r="L7752" s="380" t="str">
        <f t="shared" si="489"/>
        <v>095750145145</v>
      </c>
      <c r="M7752">
        <f t="shared" si="487"/>
        <v>5727</v>
      </c>
    </row>
    <row r="7753" spans="1:13">
      <c r="A7753" s="127" t="s">
        <v>20484</v>
      </c>
      <c r="B7753" s="207" t="s">
        <v>20485</v>
      </c>
      <c r="C7753" s="208" t="s">
        <v>20448</v>
      </c>
      <c r="D7753" s="208" t="s">
        <v>20419</v>
      </c>
      <c r="E7753" s="205" t="s">
        <v>13</v>
      </c>
      <c r="F7753" s="205" t="s">
        <v>12</v>
      </c>
      <c r="G7753" s="205" t="s">
        <v>20449</v>
      </c>
      <c r="H7753" s="205" t="s">
        <v>12875</v>
      </c>
      <c r="I7753" s="206">
        <v>1174</v>
      </c>
      <c r="J7753" t="str">
        <f t="shared" si="488"/>
        <v>BY|Markt Nordheim</v>
      </c>
      <c r="K7753" t="str">
        <f t="shared" si="486"/>
        <v>BY|Uffenheim (VGem)</v>
      </c>
      <c r="L7753" s="380" t="str">
        <f t="shared" si="489"/>
        <v>095755519146</v>
      </c>
      <c r="M7753">
        <f t="shared" si="487"/>
        <v>14458</v>
      </c>
    </row>
    <row r="7754" spans="1:13">
      <c r="A7754" s="127" t="s">
        <v>20486</v>
      </c>
      <c r="B7754" s="207" t="s">
        <v>20487</v>
      </c>
      <c r="C7754" s="208" t="s">
        <v>20474</v>
      </c>
      <c r="D7754" s="208" t="s">
        <v>20419</v>
      </c>
      <c r="E7754" s="205" t="s">
        <v>13</v>
      </c>
      <c r="F7754" s="205" t="s">
        <v>12</v>
      </c>
      <c r="G7754" s="205" t="s">
        <v>20475</v>
      </c>
      <c r="H7754" s="205" t="s">
        <v>12875</v>
      </c>
      <c r="I7754" s="206">
        <v>1041</v>
      </c>
      <c r="J7754" t="str">
        <f t="shared" si="488"/>
        <v>BY|Markt Taschendorf</v>
      </c>
      <c r="K7754" t="str">
        <f t="shared" si="486"/>
        <v>BY|Scheinfeld (VGem)</v>
      </c>
      <c r="L7754" s="380" t="str">
        <f t="shared" si="489"/>
        <v>095755518147</v>
      </c>
      <c r="M7754">
        <f t="shared" si="487"/>
        <v>12451</v>
      </c>
    </row>
    <row r="7755" spans="1:13">
      <c r="A7755" s="127" t="s">
        <v>20488</v>
      </c>
      <c r="B7755" s="207" t="s">
        <v>20489</v>
      </c>
      <c r="C7755" s="208" t="s">
        <v>20423</v>
      </c>
      <c r="D7755" s="208" t="s">
        <v>20419</v>
      </c>
      <c r="E7755" s="205" t="s">
        <v>13</v>
      </c>
      <c r="F7755" s="205" t="s">
        <v>12</v>
      </c>
      <c r="G7755" s="205" t="s">
        <v>20424</v>
      </c>
      <c r="H7755" s="205" t="s">
        <v>12875</v>
      </c>
      <c r="I7755" s="206">
        <v>1465</v>
      </c>
      <c r="J7755" t="str">
        <f t="shared" si="488"/>
        <v>BY|Münchsteinach</v>
      </c>
      <c r="K7755" t="str">
        <f t="shared" si="486"/>
        <v>BY|Diespeck (VGem)</v>
      </c>
      <c r="L7755" s="380" t="str">
        <f t="shared" si="489"/>
        <v>095755521150</v>
      </c>
      <c r="M7755">
        <f t="shared" si="487"/>
        <v>7863</v>
      </c>
    </row>
    <row r="7756" spans="1:13">
      <c r="A7756" s="127" t="s">
        <v>20490</v>
      </c>
      <c r="B7756" s="207" t="s">
        <v>20491</v>
      </c>
      <c r="C7756" s="208" t="s">
        <v>20492</v>
      </c>
      <c r="D7756" s="208" t="s">
        <v>20419</v>
      </c>
      <c r="E7756" s="205" t="s">
        <v>13</v>
      </c>
      <c r="F7756" s="205" t="s">
        <v>12</v>
      </c>
      <c r="G7756" s="205" t="s">
        <v>20493</v>
      </c>
      <c r="H7756" s="205" t="s">
        <v>12875</v>
      </c>
      <c r="I7756" s="206">
        <v>2228</v>
      </c>
      <c r="J7756" t="str">
        <f t="shared" si="488"/>
        <v>BY|Neuhof a.d.Zenn</v>
      </c>
      <c r="K7756" t="str">
        <f t="shared" si="486"/>
        <v>BY|Neuhof a.d.Zenn (VGem)</v>
      </c>
      <c r="L7756" s="380" t="str">
        <f t="shared" si="489"/>
        <v>095755525152</v>
      </c>
      <c r="M7756">
        <f t="shared" si="487"/>
        <v>3583</v>
      </c>
    </row>
    <row r="7757" spans="1:13">
      <c r="A7757" s="127" t="s">
        <v>20494</v>
      </c>
      <c r="B7757" s="209" t="s">
        <v>20495</v>
      </c>
      <c r="C7757" s="208" t="s">
        <v>20496</v>
      </c>
      <c r="D7757" s="208" t="s">
        <v>20419</v>
      </c>
      <c r="E7757" s="205" t="s">
        <v>13</v>
      </c>
      <c r="F7757" s="205" t="s">
        <v>12</v>
      </c>
      <c r="G7757" s="205" t="s">
        <v>20497</v>
      </c>
      <c r="H7757" s="205" t="s">
        <v>356</v>
      </c>
      <c r="I7757" s="206">
        <v>13523</v>
      </c>
      <c r="J7757" t="str">
        <f t="shared" si="488"/>
        <v>BY|Neustadt a.d.Aisch</v>
      </c>
      <c r="K7757" t="str">
        <f t="shared" si="486"/>
        <v>BY|Neustadt a.d.Aisch, St</v>
      </c>
      <c r="L7757" s="380" t="str">
        <f t="shared" si="489"/>
        <v>095750153153</v>
      </c>
      <c r="M7757">
        <f t="shared" si="487"/>
        <v>13523</v>
      </c>
    </row>
    <row r="7758" spans="1:13">
      <c r="A7758" s="127" t="s">
        <v>20498</v>
      </c>
      <c r="B7758" s="207" t="s">
        <v>20499</v>
      </c>
      <c r="C7758" s="208" t="s">
        <v>20448</v>
      </c>
      <c r="D7758" s="208" t="s">
        <v>20419</v>
      </c>
      <c r="E7758" s="205" t="s">
        <v>13</v>
      </c>
      <c r="F7758" s="205" t="s">
        <v>12</v>
      </c>
      <c r="G7758" s="205" t="s">
        <v>20449</v>
      </c>
      <c r="H7758" s="205" t="s">
        <v>12875</v>
      </c>
      <c r="I7758" s="206">
        <v>736</v>
      </c>
      <c r="J7758" t="str">
        <f t="shared" si="488"/>
        <v>BY|Oberickelsheim</v>
      </c>
      <c r="K7758" t="str">
        <f t="shared" si="486"/>
        <v>BY|Uffenheim (VGem)</v>
      </c>
      <c r="L7758" s="380" t="str">
        <f t="shared" si="489"/>
        <v>095755519155</v>
      </c>
      <c r="M7758">
        <f t="shared" si="487"/>
        <v>14458</v>
      </c>
    </row>
    <row r="7759" spans="1:13">
      <c r="A7759" s="127" t="s">
        <v>20500</v>
      </c>
      <c r="B7759" s="207" t="s">
        <v>20501</v>
      </c>
      <c r="C7759" s="208" t="s">
        <v>20502</v>
      </c>
      <c r="D7759" s="208" t="s">
        <v>20419</v>
      </c>
      <c r="E7759" s="205" t="s">
        <v>13</v>
      </c>
      <c r="F7759" s="205" t="s">
        <v>12</v>
      </c>
      <c r="G7759" s="205" t="s">
        <v>20503</v>
      </c>
      <c r="H7759" s="205" t="s">
        <v>356</v>
      </c>
      <c r="I7759" s="206">
        <v>2532</v>
      </c>
      <c r="J7759" t="str">
        <f t="shared" si="488"/>
        <v>BY|Obernzenn</v>
      </c>
      <c r="K7759" t="str">
        <f t="shared" si="486"/>
        <v>BY|Obernzenn, M</v>
      </c>
      <c r="L7759" s="380" t="str">
        <f t="shared" si="489"/>
        <v>095750156156</v>
      </c>
      <c r="M7759">
        <f t="shared" si="487"/>
        <v>2532</v>
      </c>
    </row>
    <row r="7760" spans="1:13">
      <c r="A7760" s="127" t="s">
        <v>20504</v>
      </c>
      <c r="B7760" s="207" t="s">
        <v>20505</v>
      </c>
      <c r="C7760" s="208" t="s">
        <v>20474</v>
      </c>
      <c r="D7760" s="208" t="s">
        <v>20419</v>
      </c>
      <c r="E7760" s="205" t="s">
        <v>13</v>
      </c>
      <c r="F7760" s="205" t="s">
        <v>12</v>
      </c>
      <c r="G7760" s="205" t="s">
        <v>20475</v>
      </c>
      <c r="H7760" s="205" t="s">
        <v>12875</v>
      </c>
      <c r="I7760" s="206">
        <v>1129</v>
      </c>
      <c r="J7760" t="str">
        <f t="shared" si="488"/>
        <v>BY|Oberscheinfeld</v>
      </c>
      <c r="K7760" t="str">
        <f t="shared" si="486"/>
        <v>BY|Scheinfeld (VGem)</v>
      </c>
      <c r="L7760" s="380" t="str">
        <f t="shared" si="489"/>
        <v>095755518157</v>
      </c>
      <c r="M7760">
        <f t="shared" si="487"/>
        <v>12451</v>
      </c>
    </row>
    <row r="7761" spans="1:13">
      <c r="A7761" s="127" t="s">
        <v>20506</v>
      </c>
      <c r="B7761" s="207" t="s">
        <v>20507</v>
      </c>
      <c r="C7761" s="208" t="s">
        <v>20474</v>
      </c>
      <c r="D7761" s="208" t="s">
        <v>20419</v>
      </c>
      <c r="E7761" s="205" t="s">
        <v>13</v>
      </c>
      <c r="F7761" s="205" t="s">
        <v>12</v>
      </c>
      <c r="G7761" s="205" t="s">
        <v>20475</v>
      </c>
      <c r="H7761" s="205" t="s">
        <v>12875</v>
      </c>
      <c r="I7761" s="206">
        <v>4945</v>
      </c>
      <c r="J7761" t="str">
        <f t="shared" si="488"/>
        <v>BY|Scheinfeld</v>
      </c>
      <c r="K7761" t="str">
        <f t="shared" si="486"/>
        <v>BY|Scheinfeld (VGem)</v>
      </c>
      <c r="L7761" s="380" t="str">
        <f t="shared" si="489"/>
        <v>095755518161</v>
      </c>
      <c r="M7761">
        <f t="shared" si="487"/>
        <v>12451</v>
      </c>
    </row>
    <row r="7762" spans="1:13">
      <c r="A7762" s="127" t="s">
        <v>20508</v>
      </c>
      <c r="B7762" s="207" t="s">
        <v>20509</v>
      </c>
      <c r="C7762" s="208" t="s">
        <v>20448</v>
      </c>
      <c r="D7762" s="208" t="s">
        <v>20419</v>
      </c>
      <c r="E7762" s="205" t="s">
        <v>13</v>
      </c>
      <c r="F7762" s="205" t="s">
        <v>12</v>
      </c>
      <c r="G7762" s="205" t="s">
        <v>20449</v>
      </c>
      <c r="H7762" s="205" t="s">
        <v>12875</v>
      </c>
      <c r="I7762" s="206">
        <v>969</v>
      </c>
      <c r="J7762" t="str">
        <f t="shared" si="488"/>
        <v>BY|Simmershofen</v>
      </c>
      <c r="K7762" t="str">
        <f t="shared" si="486"/>
        <v>BY|Uffenheim (VGem)</v>
      </c>
      <c r="L7762" s="380" t="str">
        <f t="shared" si="489"/>
        <v>095755519163</v>
      </c>
      <c r="M7762">
        <f t="shared" si="487"/>
        <v>14458</v>
      </c>
    </row>
    <row r="7763" spans="1:13">
      <c r="A7763" s="127" t="s">
        <v>20510</v>
      </c>
      <c r="B7763" s="207" t="s">
        <v>20511</v>
      </c>
      <c r="C7763" s="208" t="s">
        <v>20474</v>
      </c>
      <c r="D7763" s="208" t="s">
        <v>20419</v>
      </c>
      <c r="E7763" s="205" t="s">
        <v>13</v>
      </c>
      <c r="F7763" s="205" t="s">
        <v>12</v>
      </c>
      <c r="G7763" s="205" t="s">
        <v>20475</v>
      </c>
      <c r="H7763" s="205" t="s">
        <v>12875</v>
      </c>
      <c r="I7763" s="206">
        <v>2385</v>
      </c>
      <c r="J7763" t="str">
        <f t="shared" si="488"/>
        <v>BY|Sugenheim</v>
      </c>
      <c r="K7763" t="str">
        <f t="shared" si="486"/>
        <v>BY|Scheinfeld (VGem)</v>
      </c>
      <c r="L7763" s="380" t="str">
        <f t="shared" si="489"/>
        <v>095755518165</v>
      </c>
      <c r="M7763">
        <f t="shared" si="487"/>
        <v>12451</v>
      </c>
    </row>
    <row r="7764" spans="1:13">
      <c r="A7764" s="127" t="s">
        <v>20512</v>
      </c>
      <c r="B7764" s="207" t="s">
        <v>20513</v>
      </c>
      <c r="C7764" s="208" t="s">
        <v>20492</v>
      </c>
      <c r="D7764" s="208" t="s">
        <v>20419</v>
      </c>
      <c r="E7764" s="205" t="s">
        <v>13</v>
      </c>
      <c r="F7764" s="205" t="s">
        <v>12</v>
      </c>
      <c r="G7764" s="205" t="s">
        <v>20493</v>
      </c>
      <c r="H7764" s="205" t="s">
        <v>12875</v>
      </c>
      <c r="I7764" s="206">
        <v>1355</v>
      </c>
      <c r="J7764" t="str">
        <f t="shared" si="488"/>
        <v>BY|Trautskirchen</v>
      </c>
      <c r="K7764" t="str">
        <f t="shared" si="486"/>
        <v>BY|Neuhof a.d.Zenn (VGem)</v>
      </c>
      <c r="L7764" s="380" t="str">
        <f t="shared" si="489"/>
        <v>095755525166</v>
      </c>
      <c r="M7764">
        <f t="shared" si="487"/>
        <v>3583</v>
      </c>
    </row>
    <row r="7765" spans="1:13">
      <c r="A7765" s="127" t="s">
        <v>20514</v>
      </c>
      <c r="B7765" s="207" t="s">
        <v>20515</v>
      </c>
      <c r="C7765" s="208" t="s">
        <v>20435</v>
      </c>
      <c r="D7765" s="208" t="s">
        <v>20419</v>
      </c>
      <c r="E7765" s="205" t="s">
        <v>13</v>
      </c>
      <c r="F7765" s="205" t="s">
        <v>12</v>
      </c>
      <c r="G7765" s="205" t="s">
        <v>20436</v>
      </c>
      <c r="H7765" s="205" t="s">
        <v>12875</v>
      </c>
      <c r="I7765" s="206">
        <v>3142</v>
      </c>
      <c r="J7765" t="str">
        <f t="shared" si="488"/>
        <v>BY|Uehlfeld</v>
      </c>
      <c r="K7765" t="str">
        <f t="shared" si="486"/>
        <v>BY|Uehlfeld (VGem)</v>
      </c>
      <c r="L7765" s="380" t="str">
        <f t="shared" si="489"/>
        <v>095755522167</v>
      </c>
      <c r="M7765">
        <f t="shared" si="487"/>
        <v>7465</v>
      </c>
    </row>
    <row r="7766" spans="1:13">
      <c r="A7766" s="127" t="s">
        <v>20516</v>
      </c>
      <c r="B7766" s="207" t="s">
        <v>20517</v>
      </c>
      <c r="C7766" s="208" t="s">
        <v>20448</v>
      </c>
      <c r="D7766" s="208" t="s">
        <v>20419</v>
      </c>
      <c r="E7766" s="205" t="s">
        <v>13</v>
      </c>
      <c r="F7766" s="205" t="s">
        <v>12</v>
      </c>
      <c r="G7766" s="205" t="s">
        <v>20449</v>
      </c>
      <c r="H7766" s="205" t="s">
        <v>12875</v>
      </c>
      <c r="I7766" s="206">
        <v>6807</v>
      </c>
      <c r="J7766" t="str">
        <f t="shared" si="488"/>
        <v>BY|Uffenheim</v>
      </c>
      <c r="K7766" t="str">
        <f t="shared" si="486"/>
        <v>BY|Uffenheim (VGem)</v>
      </c>
      <c r="L7766" s="380" t="str">
        <f t="shared" si="489"/>
        <v>095755519168</v>
      </c>
      <c r="M7766">
        <f t="shared" si="487"/>
        <v>14458</v>
      </c>
    </row>
    <row r="7767" spans="1:13">
      <c r="A7767" s="127" t="s">
        <v>20518</v>
      </c>
      <c r="B7767" s="207" t="s">
        <v>20519</v>
      </c>
      <c r="C7767" s="208" t="s">
        <v>20448</v>
      </c>
      <c r="D7767" s="208" t="s">
        <v>20419</v>
      </c>
      <c r="E7767" s="205" t="s">
        <v>13</v>
      </c>
      <c r="F7767" s="205" t="s">
        <v>12</v>
      </c>
      <c r="G7767" s="205" t="s">
        <v>20449</v>
      </c>
      <c r="H7767" s="205" t="s">
        <v>12875</v>
      </c>
      <c r="I7767" s="206">
        <v>1005</v>
      </c>
      <c r="J7767" t="str">
        <f t="shared" si="488"/>
        <v>BY|Weigenheim</v>
      </c>
      <c r="K7767" t="str">
        <f t="shared" si="486"/>
        <v>BY|Uffenheim (VGem)</v>
      </c>
      <c r="L7767" s="380" t="str">
        <f t="shared" si="489"/>
        <v>095755519179</v>
      </c>
      <c r="M7767">
        <f t="shared" si="487"/>
        <v>14458</v>
      </c>
    </row>
    <row r="7768" spans="1:13">
      <c r="A7768" s="127" t="s">
        <v>20520</v>
      </c>
      <c r="B7768" s="207" t="s">
        <v>20521</v>
      </c>
      <c r="C7768" s="208" t="s">
        <v>20460</v>
      </c>
      <c r="D7768" s="208" t="s">
        <v>20419</v>
      </c>
      <c r="E7768" s="205" t="s">
        <v>13</v>
      </c>
      <c r="F7768" s="205" t="s">
        <v>12</v>
      </c>
      <c r="G7768" s="205" t="s">
        <v>20461</v>
      </c>
      <c r="H7768" s="205" t="s">
        <v>12875</v>
      </c>
      <c r="I7768" s="206">
        <v>1539</v>
      </c>
      <c r="J7768" t="str">
        <f t="shared" si="488"/>
        <v>BY|Wilhelmsdorf (Mittelfranken)</v>
      </c>
      <c r="K7768" t="str">
        <f t="shared" si="486"/>
        <v>BY|Hagenbüchach-Wilhelmsdorf (VGem)</v>
      </c>
      <c r="L7768" s="380" t="str">
        <f t="shared" si="489"/>
        <v>095755520181</v>
      </c>
      <c r="M7768">
        <f t="shared" si="487"/>
        <v>3175</v>
      </c>
    </row>
    <row r="7769" spans="1:13">
      <c r="A7769" s="127" t="s">
        <v>20522</v>
      </c>
      <c r="B7769" s="207" t="s">
        <v>20523</v>
      </c>
      <c r="C7769" s="208" t="s">
        <v>20524</v>
      </c>
      <c r="D7769" s="208" t="s">
        <v>20419</v>
      </c>
      <c r="E7769" s="205" t="s">
        <v>13</v>
      </c>
      <c r="F7769" s="205" t="s">
        <v>12</v>
      </c>
      <c r="G7769" s="205" t="s">
        <v>20522</v>
      </c>
      <c r="H7769" s="205" t="s">
        <v>356</v>
      </c>
      <c r="I7769" s="206">
        <v>0</v>
      </c>
      <c r="J7769" t="str">
        <f t="shared" si="488"/>
        <v>BY|Osing</v>
      </c>
      <c r="K7769" t="str">
        <f t="shared" si="486"/>
        <v>BY|Osing</v>
      </c>
      <c r="L7769" s="380" t="str">
        <f t="shared" si="489"/>
        <v>095759451451</v>
      </c>
      <c r="M7769">
        <f t="shared" si="487"/>
        <v>0</v>
      </c>
    </row>
    <row r="7770" spans="1:13">
      <c r="A7770" s="127" t="s">
        <v>20525</v>
      </c>
      <c r="B7770" s="207" t="s">
        <v>20526</v>
      </c>
      <c r="C7770" s="208" t="s">
        <v>20527</v>
      </c>
      <c r="D7770" s="208" t="s">
        <v>20528</v>
      </c>
      <c r="E7770" s="205" t="s">
        <v>13</v>
      </c>
      <c r="F7770" s="205" t="s">
        <v>12</v>
      </c>
      <c r="G7770" s="205" t="s">
        <v>20529</v>
      </c>
      <c r="H7770" s="205" t="s">
        <v>356</v>
      </c>
      <c r="I7770" s="206">
        <v>5614</v>
      </c>
      <c r="J7770" t="str">
        <f t="shared" si="488"/>
        <v>BY|Abenberg</v>
      </c>
      <c r="K7770" t="str">
        <f t="shared" si="486"/>
        <v>BY|Abenberg, St</v>
      </c>
      <c r="L7770" s="380" t="str">
        <f t="shared" si="489"/>
        <v>095760111111</v>
      </c>
      <c r="M7770">
        <f t="shared" si="487"/>
        <v>5614</v>
      </c>
    </row>
    <row r="7771" spans="1:13">
      <c r="A7771" s="127" t="s">
        <v>20530</v>
      </c>
      <c r="B7771" s="209" t="s">
        <v>20531</v>
      </c>
      <c r="C7771" s="208" t="s">
        <v>20532</v>
      </c>
      <c r="D7771" s="208" t="s">
        <v>20528</v>
      </c>
      <c r="E7771" s="205" t="s">
        <v>13</v>
      </c>
      <c r="F7771" s="205" t="s">
        <v>12</v>
      </c>
      <c r="G7771" s="205" t="s">
        <v>20533</v>
      </c>
      <c r="H7771" s="205" t="s">
        <v>356</v>
      </c>
      <c r="I7771" s="206">
        <v>8492</v>
      </c>
      <c r="J7771" t="str">
        <f t="shared" si="488"/>
        <v>BY|Allersberg</v>
      </c>
      <c r="K7771" t="str">
        <f t="shared" si="486"/>
        <v>BY|Allersberg, M</v>
      </c>
      <c r="L7771" s="380" t="str">
        <f t="shared" si="489"/>
        <v>095760113113</v>
      </c>
      <c r="M7771">
        <f t="shared" si="487"/>
        <v>8492</v>
      </c>
    </row>
    <row r="7772" spans="1:13">
      <c r="A7772" s="127" t="s">
        <v>20534</v>
      </c>
      <c r="B7772" s="209" t="s">
        <v>20535</v>
      </c>
      <c r="C7772" s="208" t="s">
        <v>20536</v>
      </c>
      <c r="D7772" s="208" t="s">
        <v>20528</v>
      </c>
      <c r="E7772" s="205" t="s">
        <v>13</v>
      </c>
      <c r="F7772" s="205" t="s">
        <v>12</v>
      </c>
      <c r="G7772" s="205" t="s">
        <v>20534</v>
      </c>
      <c r="H7772" s="205" t="s">
        <v>356</v>
      </c>
      <c r="I7772" s="206">
        <v>5429</v>
      </c>
      <c r="J7772" t="str">
        <f t="shared" si="488"/>
        <v>BY|Büchenbach</v>
      </c>
      <c r="K7772" t="str">
        <f t="shared" si="486"/>
        <v>BY|Büchenbach</v>
      </c>
      <c r="L7772" s="380" t="str">
        <f t="shared" si="489"/>
        <v>095760117117</v>
      </c>
      <c r="M7772">
        <f t="shared" si="487"/>
        <v>5429</v>
      </c>
    </row>
    <row r="7773" spans="1:13">
      <c r="A7773" s="127" t="s">
        <v>20537</v>
      </c>
      <c r="B7773" s="209" t="s">
        <v>20538</v>
      </c>
      <c r="C7773" s="208" t="s">
        <v>20539</v>
      </c>
      <c r="D7773" s="208" t="s">
        <v>20528</v>
      </c>
      <c r="E7773" s="205" t="s">
        <v>13</v>
      </c>
      <c r="F7773" s="205" t="s">
        <v>12</v>
      </c>
      <c r="G7773" s="205" t="s">
        <v>20537</v>
      </c>
      <c r="H7773" s="205" t="s">
        <v>356</v>
      </c>
      <c r="I7773" s="206">
        <v>6944</v>
      </c>
      <c r="J7773" t="str">
        <f t="shared" si="488"/>
        <v>BY|Georgensgmünd</v>
      </c>
      <c r="K7773" t="str">
        <f t="shared" si="486"/>
        <v>BY|Georgensgmünd</v>
      </c>
      <c r="L7773" s="380" t="str">
        <f t="shared" si="489"/>
        <v>095760121121</v>
      </c>
      <c r="M7773">
        <f t="shared" si="487"/>
        <v>6944</v>
      </c>
    </row>
    <row r="7774" spans="1:13">
      <c r="A7774" s="127" t="s">
        <v>20540</v>
      </c>
      <c r="B7774" s="207" t="s">
        <v>20541</v>
      </c>
      <c r="C7774" s="208" t="s">
        <v>20542</v>
      </c>
      <c r="D7774" s="208" t="s">
        <v>20528</v>
      </c>
      <c r="E7774" s="205" t="s">
        <v>13</v>
      </c>
      <c r="F7774" s="205" t="s">
        <v>12</v>
      </c>
      <c r="G7774" s="205" t="s">
        <v>20543</v>
      </c>
      <c r="H7774" s="205" t="s">
        <v>356</v>
      </c>
      <c r="I7774" s="206">
        <v>7309</v>
      </c>
      <c r="J7774" t="str">
        <f t="shared" si="488"/>
        <v>BY|Greding</v>
      </c>
      <c r="K7774" t="str">
        <f t="shared" si="486"/>
        <v>BY|Greding, St</v>
      </c>
      <c r="L7774" s="380" t="str">
        <f t="shared" si="489"/>
        <v>095760122122</v>
      </c>
      <c r="M7774">
        <f t="shared" si="487"/>
        <v>7309</v>
      </c>
    </row>
    <row r="7775" spans="1:13">
      <c r="A7775" s="127" t="s">
        <v>20544</v>
      </c>
      <c r="B7775" s="207" t="s">
        <v>20545</v>
      </c>
      <c r="C7775" s="208" t="s">
        <v>20546</v>
      </c>
      <c r="D7775" s="208" t="s">
        <v>20528</v>
      </c>
      <c r="E7775" s="205" t="s">
        <v>13</v>
      </c>
      <c r="F7775" s="205" t="s">
        <v>12</v>
      </c>
      <c r="G7775" s="205" t="s">
        <v>20547</v>
      </c>
      <c r="H7775" s="205" t="s">
        <v>356</v>
      </c>
      <c r="I7775" s="206">
        <v>4688</v>
      </c>
      <c r="J7775" t="str">
        <f t="shared" si="488"/>
        <v>BY|Heideck</v>
      </c>
      <c r="K7775" t="str">
        <f t="shared" si="486"/>
        <v>BY|Heideck, St</v>
      </c>
      <c r="L7775" s="380" t="str">
        <f t="shared" si="489"/>
        <v>095760126126</v>
      </c>
      <c r="M7775">
        <f t="shared" si="487"/>
        <v>4688</v>
      </c>
    </row>
    <row r="7776" spans="1:13">
      <c r="A7776" s="127" t="s">
        <v>20548</v>
      </c>
      <c r="B7776" s="209" t="s">
        <v>20549</v>
      </c>
      <c r="C7776" s="208" t="s">
        <v>20550</v>
      </c>
      <c r="D7776" s="208" t="s">
        <v>20528</v>
      </c>
      <c r="E7776" s="205" t="s">
        <v>13</v>
      </c>
      <c r="F7776" s="205" t="s">
        <v>12</v>
      </c>
      <c r="G7776" s="205" t="s">
        <v>20551</v>
      </c>
      <c r="H7776" s="205" t="s">
        <v>356</v>
      </c>
      <c r="I7776" s="206">
        <v>13953</v>
      </c>
      <c r="J7776" t="str">
        <f t="shared" si="488"/>
        <v>BY|Hilpoltstein</v>
      </c>
      <c r="K7776" t="str">
        <f t="shared" si="486"/>
        <v>BY|Hilpoltstein, St</v>
      </c>
      <c r="L7776" s="380" t="str">
        <f t="shared" si="489"/>
        <v>095760127127</v>
      </c>
      <c r="M7776">
        <f t="shared" si="487"/>
        <v>13953</v>
      </c>
    </row>
    <row r="7777" spans="1:13">
      <c r="A7777" s="127" t="s">
        <v>20552</v>
      </c>
      <c r="B7777" s="207" t="s">
        <v>20553</v>
      </c>
      <c r="C7777" s="208" t="s">
        <v>20554</v>
      </c>
      <c r="D7777" s="208" t="s">
        <v>20528</v>
      </c>
      <c r="E7777" s="205" t="s">
        <v>13</v>
      </c>
      <c r="F7777" s="205" t="s">
        <v>12</v>
      </c>
      <c r="G7777" s="205" t="s">
        <v>20552</v>
      </c>
      <c r="H7777" s="205" t="s">
        <v>356</v>
      </c>
      <c r="I7777" s="206">
        <v>3071</v>
      </c>
      <c r="J7777" t="str">
        <f t="shared" si="488"/>
        <v>BY|Kammerstein</v>
      </c>
      <c r="K7777" t="str">
        <f t="shared" si="486"/>
        <v>BY|Kammerstein</v>
      </c>
      <c r="L7777" s="380" t="str">
        <f t="shared" si="489"/>
        <v>095760128128</v>
      </c>
      <c r="M7777">
        <f t="shared" si="487"/>
        <v>3071</v>
      </c>
    </row>
    <row r="7778" spans="1:13">
      <c r="A7778" s="127" t="s">
        <v>20555</v>
      </c>
      <c r="B7778" s="207" t="s">
        <v>20556</v>
      </c>
      <c r="C7778" s="208" t="s">
        <v>20557</v>
      </c>
      <c r="D7778" s="208" t="s">
        <v>20528</v>
      </c>
      <c r="E7778" s="205" t="s">
        <v>13</v>
      </c>
      <c r="F7778" s="205" t="s">
        <v>12</v>
      </c>
      <c r="G7778" s="205" t="s">
        <v>20558</v>
      </c>
      <c r="H7778" s="205" t="s">
        <v>356</v>
      </c>
      <c r="I7778" s="206">
        <v>7310</v>
      </c>
      <c r="J7778" t="str">
        <f t="shared" si="488"/>
        <v>BY|Schwanstetten</v>
      </c>
      <c r="K7778" t="str">
        <f t="shared" si="486"/>
        <v>BY|Schwanstetten, M</v>
      </c>
      <c r="L7778" s="380" t="str">
        <f t="shared" si="489"/>
        <v>095760132132</v>
      </c>
      <c r="M7778">
        <f t="shared" si="487"/>
        <v>7310</v>
      </c>
    </row>
    <row r="7779" spans="1:13">
      <c r="A7779" s="127" t="s">
        <v>20559</v>
      </c>
      <c r="B7779" s="207" t="s">
        <v>20560</v>
      </c>
      <c r="C7779" s="208" t="s">
        <v>20561</v>
      </c>
      <c r="D7779" s="208" t="s">
        <v>20528</v>
      </c>
      <c r="E7779" s="205" t="s">
        <v>13</v>
      </c>
      <c r="F7779" s="205" t="s">
        <v>12</v>
      </c>
      <c r="G7779" s="205" t="s">
        <v>20559</v>
      </c>
      <c r="H7779" s="205" t="s">
        <v>356</v>
      </c>
      <c r="I7779" s="206">
        <v>7136</v>
      </c>
      <c r="J7779" t="str">
        <f t="shared" si="488"/>
        <v>BY|Rednitzhembach</v>
      </c>
      <c r="K7779" t="str">
        <f t="shared" si="486"/>
        <v>BY|Rednitzhembach</v>
      </c>
      <c r="L7779" s="380" t="str">
        <f t="shared" si="489"/>
        <v>095760137137</v>
      </c>
      <c r="M7779">
        <f t="shared" si="487"/>
        <v>7136</v>
      </c>
    </row>
    <row r="7780" spans="1:13">
      <c r="A7780" s="127" t="s">
        <v>20562</v>
      </c>
      <c r="B7780" s="207" t="s">
        <v>20563</v>
      </c>
      <c r="C7780" s="208" t="s">
        <v>20564</v>
      </c>
      <c r="D7780" s="208" t="s">
        <v>20528</v>
      </c>
      <c r="E7780" s="205" t="s">
        <v>13</v>
      </c>
      <c r="F7780" s="205" t="s">
        <v>12</v>
      </c>
      <c r="G7780" s="205" t="s">
        <v>20188</v>
      </c>
      <c r="H7780" s="205" t="s">
        <v>356</v>
      </c>
      <c r="I7780" s="206">
        <v>3503</v>
      </c>
      <c r="J7780" t="str">
        <f t="shared" si="488"/>
        <v>BY|Röttenbach (Kreis Roth)</v>
      </c>
      <c r="K7780" t="str">
        <f t="shared" si="486"/>
        <v>BY|Röttenbach</v>
      </c>
      <c r="L7780" s="380" t="str">
        <f t="shared" si="489"/>
        <v>095760141141</v>
      </c>
      <c r="M7780">
        <f t="shared" si="487"/>
        <v>3503</v>
      </c>
    </row>
    <row r="7781" spans="1:13">
      <c r="A7781" s="127" t="s">
        <v>20565</v>
      </c>
      <c r="B7781" s="209" t="s">
        <v>20566</v>
      </c>
      <c r="C7781" s="208" t="s">
        <v>20567</v>
      </c>
      <c r="D7781" s="208" t="s">
        <v>20528</v>
      </c>
      <c r="E7781" s="205" t="s">
        <v>13</v>
      </c>
      <c r="F7781" s="205" t="s">
        <v>12</v>
      </c>
      <c r="G7781" s="205" t="s">
        <v>20565</v>
      </c>
      <c r="H7781" s="205" t="s">
        <v>356</v>
      </c>
      <c r="I7781" s="206">
        <v>3789</v>
      </c>
      <c r="J7781" t="str">
        <f t="shared" si="488"/>
        <v>BY|Rohr</v>
      </c>
      <c r="K7781" t="str">
        <f t="shared" si="486"/>
        <v>BY|Rohr</v>
      </c>
      <c r="L7781" s="380" t="str">
        <f t="shared" si="489"/>
        <v>095760142142</v>
      </c>
      <c r="M7781">
        <f t="shared" si="487"/>
        <v>3789</v>
      </c>
    </row>
    <row r="7782" spans="1:13">
      <c r="A7782" s="127" t="s">
        <v>20568</v>
      </c>
      <c r="B7782" s="207" t="s">
        <v>20569</v>
      </c>
      <c r="C7782" s="208" t="s">
        <v>20570</v>
      </c>
      <c r="D7782" s="208" t="s">
        <v>20528</v>
      </c>
      <c r="E7782" s="205" t="s">
        <v>13</v>
      </c>
      <c r="F7782" s="205" t="s">
        <v>12</v>
      </c>
      <c r="G7782" s="205" t="s">
        <v>20571</v>
      </c>
      <c r="H7782" s="205" t="s">
        <v>356</v>
      </c>
      <c r="I7782" s="206">
        <v>25405</v>
      </c>
      <c r="J7782" t="str">
        <f t="shared" si="488"/>
        <v>BY|Roth</v>
      </c>
      <c r="K7782" t="str">
        <f t="shared" si="486"/>
        <v>BY|Roth, St</v>
      </c>
      <c r="L7782" s="380" t="str">
        <f t="shared" si="489"/>
        <v>095760143143</v>
      </c>
      <c r="M7782">
        <f t="shared" si="487"/>
        <v>25405</v>
      </c>
    </row>
    <row r="7783" spans="1:13">
      <c r="A7783" s="127" t="s">
        <v>20572</v>
      </c>
      <c r="B7783" s="209" t="s">
        <v>20573</v>
      </c>
      <c r="C7783" s="208" t="s">
        <v>20574</v>
      </c>
      <c r="D7783" s="208" t="s">
        <v>20528</v>
      </c>
      <c r="E7783" s="205" t="s">
        <v>13</v>
      </c>
      <c r="F7783" s="205" t="s">
        <v>12</v>
      </c>
      <c r="G7783" s="205" t="s">
        <v>20575</v>
      </c>
      <c r="H7783" s="205" t="s">
        <v>356</v>
      </c>
      <c r="I7783" s="206">
        <v>5272</v>
      </c>
      <c r="J7783" t="str">
        <f t="shared" si="488"/>
        <v>BY|Spalt</v>
      </c>
      <c r="K7783" t="str">
        <f t="shared" si="486"/>
        <v>BY|Spalt, St</v>
      </c>
      <c r="L7783" s="380" t="str">
        <f t="shared" si="489"/>
        <v>095760147147</v>
      </c>
      <c r="M7783">
        <f t="shared" si="487"/>
        <v>5272</v>
      </c>
    </row>
    <row r="7784" spans="1:13">
      <c r="A7784" s="127" t="s">
        <v>20576</v>
      </c>
      <c r="B7784" s="207" t="s">
        <v>20577</v>
      </c>
      <c r="C7784" s="208" t="s">
        <v>20578</v>
      </c>
      <c r="D7784" s="208" t="s">
        <v>20528</v>
      </c>
      <c r="E7784" s="205" t="s">
        <v>13</v>
      </c>
      <c r="F7784" s="205" t="s">
        <v>12</v>
      </c>
      <c r="G7784" s="205" t="s">
        <v>20579</v>
      </c>
      <c r="H7784" s="205" t="s">
        <v>356</v>
      </c>
      <c r="I7784" s="206">
        <v>5433</v>
      </c>
      <c r="J7784" t="str">
        <f t="shared" si="488"/>
        <v>BY|Thalmässing</v>
      </c>
      <c r="K7784" t="str">
        <f t="shared" si="486"/>
        <v>BY|Thalmässing, M</v>
      </c>
      <c r="L7784" s="380" t="str">
        <f t="shared" si="489"/>
        <v>095760148148</v>
      </c>
      <c r="M7784">
        <f t="shared" si="487"/>
        <v>5433</v>
      </c>
    </row>
    <row r="7785" spans="1:13">
      <c r="A7785" s="127" t="s">
        <v>20580</v>
      </c>
      <c r="B7785" s="207" t="s">
        <v>20581</v>
      </c>
      <c r="C7785" s="208" t="s">
        <v>20582</v>
      </c>
      <c r="D7785" s="208" t="s">
        <v>20528</v>
      </c>
      <c r="E7785" s="205" t="s">
        <v>13</v>
      </c>
      <c r="F7785" s="205" t="s">
        <v>12</v>
      </c>
      <c r="G7785" s="205" t="s">
        <v>20583</v>
      </c>
      <c r="H7785" s="205" t="s">
        <v>356</v>
      </c>
      <c r="I7785" s="206">
        <v>16247</v>
      </c>
      <c r="J7785" t="str">
        <f t="shared" si="488"/>
        <v>BY|Wendelstein</v>
      </c>
      <c r="K7785" t="str">
        <f t="shared" si="486"/>
        <v>BY|Wendelstein, M</v>
      </c>
      <c r="L7785" s="380" t="str">
        <f t="shared" si="489"/>
        <v>095760151151</v>
      </c>
      <c r="M7785">
        <f t="shared" si="487"/>
        <v>16247</v>
      </c>
    </row>
    <row r="7786" spans="1:13">
      <c r="A7786" s="127" t="s">
        <v>20584</v>
      </c>
      <c r="B7786" s="207" t="s">
        <v>20585</v>
      </c>
      <c r="C7786" s="208" t="s">
        <v>20586</v>
      </c>
      <c r="D7786" s="208" t="s">
        <v>20528</v>
      </c>
      <c r="E7786" s="205" t="s">
        <v>13</v>
      </c>
      <c r="F7786" s="205" t="s">
        <v>12</v>
      </c>
      <c r="G7786" s="205" t="s">
        <v>20584</v>
      </c>
      <c r="H7786" s="205" t="s">
        <v>356</v>
      </c>
      <c r="I7786" s="206">
        <v>0</v>
      </c>
      <c r="J7786" t="str">
        <f t="shared" si="488"/>
        <v>BY|Abenberger Wald</v>
      </c>
      <c r="K7786" t="str">
        <f t="shared" si="486"/>
        <v>BY|Abenberger Wald</v>
      </c>
      <c r="L7786" s="380" t="str">
        <f t="shared" si="489"/>
        <v>095769451451</v>
      </c>
      <c r="M7786">
        <f t="shared" si="487"/>
        <v>0</v>
      </c>
    </row>
    <row r="7787" spans="1:13">
      <c r="A7787" s="127" t="s">
        <v>20587</v>
      </c>
      <c r="B7787" s="207" t="s">
        <v>20588</v>
      </c>
      <c r="C7787" s="208" t="s">
        <v>20589</v>
      </c>
      <c r="D7787" s="208" t="s">
        <v>20528</v>
      </c>
      <c r="E7787" s="205" t="s">
        <v>13</v>
      </c>
      <c r="F7787" s="205" t="s">
        <v>12</v>
      </c>
      <c r="G7787" s="205" t="s">
        <v>20587</v>
      </c>
      <c r="H7787" s="205" t="s">
        <v>356</v>
      </c>
      <c r="I7787" s="206">
        <v>0</v>
      </c>
      <c r="J7787" t="str">
        <f t="shared" si="488"/>
        <v>BY|Dechenwald</v>
      </c>
      <c r="K7787" t="str">
        <f t="shared" si="486"/>
        <v>BY|Dechenwald</v>
      </c>
      <c r="L7787" s="380" t="str">
        <f t="shared" si="489"/>
        <v>095769452452</v>
      </c>
      <c r="M7787">
        <f t="shared" si="487"/>
        <v>0</v>
      </c>
    </row>
    <row r="7788" spans="1:13">
      <c r="A7788" s="127" t="s">
        <v>20590</v>
      </c>
      <c r="B7788" s="207" t="s">
        <v>20591</v>
      </c>
      <c r="C7788" s="208" t="s">
        <v>20592</v>
      </c>
      <c r="D7788" s="208" t="s">
        <v>20528</v>
      </c>
      <c r="E7788" s="205" t="s">
        <v>13</v>
      </c>
      <c r="F7788" s="205" t="s">
        <v>12</v>
      </c>
      <c r="G7788" s="205" t="s">
        <v>20590</v>
      </c>
      <c r="H7788" s="205" t="s">
        <v>356</v>
      </c>
      <c r="I7788" s="206">
        <v>0</v>
      </c>
      <c r="J7788" t="str">
        <f t="shared" si="488"/>
        <v>BY|Forst Kleinschwarzenlohe</v>
      </c>
      <c r="K7788" t="str">
        <f t="shared" si="486"/>
        <v>BY|Forst Kleinschwarzenlohe</v>
      </c>
      <c r="L7788" s="380" t="str">
        <f t="shared" si="489"/>
        <v>095769453453</v>
      </c>
      <c r="M7788">
        <f t="shared" si="487"/>
        <v>0</v>
      </c>
    </row>
    <row r="7789" spans="1:13">
      <c r="A7789" s="127" t="s">
        <v>20593</v>
      </c>
      <c r="B7789" s="207" t="s">
        <v>20594</v>
      </c>
      <c r="C7789" s="208" t="s">
        <v>20595</v>
      </c>
      <c r="D7789" s="208" t="s">
        <v>20528</v>
      </c>
      <c r="E7789" s="205" t="s">
        <v>13</v>
      </c>
      <c r="F7789" s="205" t="s">
        <v>12</v>
      </c>
      <c r="G7789" s="205" t="s">
        <v>20593</v>
      </c>
      <c r="H7789" s="205" t="s">
        <v>356</v>
      </c>
      <c r="I7789" s="206">
        <v>0</v>
      </c>
      <c r="J7789" t="str">
        <f t="shared" si="488"/>
        <v>BY|Heidenberg</v>
      </c>
      <c r="K7789" t="str">
        <f t="shared" si="486"/>
        <v>BY|Heidenberg</v>
      </c>
      <c r="L7789" s="380" t="str">
        <f t="shared" si="489"/>
        <v>095769454454</v>
      </c>
      <c r="M7789">
        <f t="shared" si="487"/>
        <v>0</v>
      </c>
    </row>
    <row r="7790" spans="1:13">
      <c r="A7790" s="127" t="s">
        <v>20596</v>
      </c>
      <c r="B7790" s="207" t="s">
        <v>20597</v>
      </c>
      <c r="C7790" s="208" t="s">
        <v>20598</v>
      </c>
      <c r="D7790" s="208" t="s">
        <v>20528</v>
      </c>
      <c r="E7790" s="205" t="s">
        <v>13</v>
      </c>
      <c r="F7790" s="205" t="s">
        <v>12</v>
      </c>
      <c r="G7790" s="205" t="s">
        <v>20596</v>
      </c>
      <c r="H7790" s="205" t="s">
        <v>356</v>
      </c>
      <c r="I7790" s="206">
        <v>0</v>
      </c>
      <c r="J7790" t="str">
        <f t="shared" si="488"/>
        <v>BY|Soos</v>
      </c>
      <c r="K7790" t="str">
        <f t="shared" si="486"/>
        <v>BY|Soos</v>
      </c>
      <c r="L7790" s="380" t="str">
        <f t="shared" si="489"/>
        <v>095769455455</v>
      </c>
      <c r="M7790">
        <f t="shared" si="487"/>
        <v>0</v>
      </c>
    </row>
    <row r="7791" spans="1:13">
      <c r="A7791" s="127" t="s">
        <v>20599</v>
      </c>
      <c r="B7791" s="207" t="s">
        <v>20600</v>
      </c>
      <c r="C7791" s="208" t="s">
        <v>20601</v>
      </c>
      <c r="D7791" s="208" t="s">
        <v>20602</v>
      </c>
      <c r="E7791" s="205" t="s">
        <v>13</v>
      </c>
      <c r="F7791" s="205" t="s">
        <v>12</v>
      </c>
      <c r="G7791" s="205" t="s">
        <v>20603</v>
      </c>
      <c r="H7791" s="205" t="s">
        <v>12875</v>
      </c>
      <c r="I7791" s="206">
        <v>1462</v>
      </c>
      <c r="J7791" t="str">
        <f t="shared" si="488"/>
        <v>BY|Absberg</v>
      </c>
      <c r="K7791" t="str">
        <f t="shared" si="486"/>
        <v>BY|Gunzenhausen (VGem)</v>
      </c>
      <c r="L7791" s="380" t="str">
        <f t="shared" si="489"/>
        <v>095775532111</v>
      </c>
      <c r="M7791">
        <f t="shared" si="487"/>
        <v>7143</v>
      </c>
    </row>
    <row r="7792" spans="1:13">
      <c r="A7792" s="127" t="s">
        <v>20604</v>
      </c>
      <c r="B7792" s="207" t="s">
        <v>20605</v>
      </c>
      <c r="C7792" s="208" t="s">
        <v>20606</v>
      </c>
      <c r="D7792" s="208" t="s">
        <v>20602</v>
      </c>
      <c r="E7792" s="205" t="s">
        <v>13</v>
      </c>
      <c r="F7792" s="205" t="s">
        <v>12</v>
      </c>
      <c r="G7792" s="205" t="s">
        <v>20607</v>
      </c>
      <c r="H7792" s="205" t="s">
        <v>12875</v>
      </c>
      <c r="I7792" s="206">
        <v>965</v>
      </c>
      <c r="J7792" t="str">
        <f t="shared" si="488"/>
        <v>BY|Alesheim</v>
      </c>
      <c r="K7792" t="str">
        <f t="shared" si="486"/>
        <v>BY|Altmühltal (VGem)</v>
      </c>
      <c r="L7792" s="380" t="str">
        <f t="shared" si="489"/>
        <v>095775533113</v>
      </c>
      <c r="M7792">
        <f t="shared" si="487"/>
        <v>5066</v>
      </c>
    </row>
    <row r="7793" spans="1:13">
      <c r="A7793" s="127" t="s">
        <v>20608</v>
      </c>
      <c r="B7793" s="207" t="s">
        <v>20609</v>
      </c>
      <c r="C7793" s="208" t="s">
        <v>20610</v>
      </c>
      <c r="D7793" s="208" t="s">
        <v>20602</v>
      </c>
      <c r="E7793" s="205" t="s">
        <v>13</v>
      </c>
      <c r="F7793" s="205" t="s">
        <v>12</v>
      </c>
      <c r="G7793" s="205" t="s">
        <v>20608</v>
      </c>
      <c r="H7793" s="205" t="s">
        <v>356</v>
      </c>
      <c r="I7793" s="206">
        <v>2497</v>
      </c>
      <c r="J7793" t="str">
        <f t="shared" si="488"/>
        <v>BY|Muhr a.See</v>
      </c>
      <c r="K7793" t="str">
        <f t="shared" si="486"/>
        <v>BY|Muhr a.See</v>
      </c>
      <c r="L7793" s="380" t="str">
        <f t="shared" si="489"/>
        <v>095770114114</v>
      </c>
      <c r="M7793">
        <f t="shared" si="487"/>
        <v>2497</v>
      </c>
    </row>
    <row r="7794" spans="1:13">
      <c r="A7794" s="127" t="s">
        <v>20611</v>
      </c>
      <c r="B7794" s="207" t="s">
        <v>20612</v>
      </c>
      <c r="C7794" s="208" t="s">
        <v>20613</v>
      </c>
      <c r="D7794" s="208" t="s">
        <v>20602</v>
      </c>
      <c r="E7794" s="205" t="s">
        <v>13</v>
      </c>
      <c r="F7794" s="205" t="s">
        <v>12</v>
      </c>
      <c r="G7794" s="205" t="s">
        <v>20614</v>
      </c>
      <c r="H7794" s="205" t="s">
        <v>12875</v>
      </c>
      <c r="I7794" s="206">
        <v>1197</v>
      </c>
      <c r="J7794" t="str">
        <f t="shared" si="488"/>
        <v>BY|Bergen (Mittelfranken)</v>
      </c>
      <c r="K7794" t="str">
        <f t="shared" si="486"/>
        <v>BY|Nennslingen (VGem)</v>
      </c>
      <c r="L7794" s="380" t="str">
        <f t="shared" si="489"/>
        <v>095775535115</v>
      </c>
      <c r="M7794">
        <f t="shared" si="487"/>
        <v>5064</v>
      </c>
    </row>
    <row r="7795" spans="1:13">
      <c r="A7795" s="127" t="s">
        <v>20615</v>
      </c>
      <c r="B7795" s="207" t="s">
        <v>20616</v>
      </c>
      <c r="C7795" s="208" t="s">
        <v>20613</v>
      </c>
      <c r="D7795" s="208" t="s">
        <v>20602</v>
      </c>
      <c r="E7795" s="205" t="s">
        <v>13</v>
      </c>
      <c r="F7795" s="205" t="s">
        <v>12</v>
      </c>
      <c r="G7795" s="205" t="s">
        <v>20614</v>
      </c>
      <c r="H7795" s="205" t="s">
        <v>12875</v>
      </c>
      <c r="I7795" s="206">
        <v>1173</v>
      </c>
      <c r="J7795" t="str">
        <f t="shared" si="488"/>
        <v>BY|Burgsalach</v>
      </c>
      <c r="K7795" t="str">
        <f t="shared" si="486"/>
        <v>BY|Nennslingen (VGem)</v>
      </c>
      <c r="L7795" s="380" t="str">
        <f t="shared" si="489"/>
        <v>095775535120</v>
      </c>
      <c r="M7795">
        <f t="shared" si="487"/>
        <v>5064</v>
      </c>
    </row>
    <row r="7796" spans="1:13">
      <c r="A7796" s="127" t="s">
        <v>20617</v>
      </c>
      <c r="B7796" s="207" t="s">
        <v>20618</v>
      </c>
      <c r="C7796" s="208" t="s">
        <v>20606</v>
      </c>
      <c r="D7796" s="208" t="s">
        <v>20602</v>
      </c>
      <c r="E7796" s="205" t="s">
        <v>13</v>
      </c>
      <c r="F7796" s="205" t="s">
        <v>12</v>
      </c>
      <c r="G7796" s="205" t="s">
        <v>20607</v>
      </c>
      <c r="H7796" s="205" t="s">
        <v>12875</v>
      </c>
      <c r="I7796" s="206">
        <v>1924</v>
      </c>
      <c r="J7796" t="str">
        <f t="shared" si="488"/>
        <v>BY|Dittenheim</v>
      </c>
      <c r="K7796" t="str">
        <f t="shared" si="486"/>
        <v>BY|Altmühltal (VGem)</v>
      </c>
      <c r="L7796" s="380" t="str">
        <f t="shared" si="489"/>
        <v>095775533122</v>
      </c>
      <c r="M7796">
        <f t="shared" si="487"/>
        <v>5066</v>
      </c>
    </row>
    <row r="7797" spans="1:13">
      <c r="A7797" s="127" t="s">
        <v>20619</v>
      </c>
      <c r="B7797" s="207" t="s">
        <v>20620</v>
      </c>
      <c r="C7797" s="208" t="s">
        <v>20621</v>
      </c>
      <c r="D7797" s="208" t="s">
        <v>20602</v>
      </c>
      <c r="E7797" s="205" t="s">
        <v>13</v>
      </c>
      <c r="F7797" s="205" t="s">
        <v>12</v>
      </c>
      <c r="G7797" s="205" t="s">
        <v>20622</v>
      </c>
      <c r="H7797" s="205" t="s">
        <v>12875</v>
      </c>
      <c r="I7797" s="206">
        <v>4045</v>
      </c>
      <c r="J7797" t="str">
        <f t="shared" si="488"/>
        <v>BY|Ellingen</v>
      </c>
      <c r="K7797" t="str">
        <f t="shared" si="486"/>
        <v>BY|Ellingen (VGem)</v>
      </c>
      <c r="L7797" s="380" t="str">
        <f t="shared" si="489"/>
        <v>095775534125</v>
      </c>
      <c r="M7797">
        <f t="shared" si="487"/>
        <v>6029</v>
      </c>
    </row>
    <row r="7798" spans="1:13">
      <c r="A7798" s="127" t="s">
        <v>20623</v>
      </c>
      <c r="B7798" s="207" t="s">
        <v>20624</v>
      </c>
      <c r="C7798" s="208" t="s">
        <v>20621</v>
      </c>
      <c r="D7798" s="208" t="s">
        <v>20602</v>
      </c>
      <c r="E7798" s="205" t="s">
        <v>13</v>
      </c>
      <c r="F7798" s="205" t="s">
        <v>12</v>
      </c>
      <c r="G7798" s="205" t="s">
        <v>20622</v>
      </c>
      <c r="H7798" s="205" t="s">
        <v>12875</v>
      </c>
      <c r="I7798" s="206">
        <v>864</v>
      </c>
      <c r="J7798" t="str">
        <f t="shared" si="488"/>
        <v>BY|Ettenstatt</v>
      </c>
      <c r="K7798" t="str">
        <f t="shared" si="486"/>
        <v>BY|Ellingen (VGem)</v>
      </c>
      <c r="L7798" s="380" t="str">
        <f t="shared" si="489"/>
        <v>095775534127</v>
      </c>
      <c r="M7798">
        <f t="shared" si="487"/>
        <v>6029</v>
      </c>
    </row>
    <row r="7799" spans="1:13">
      <c r="A7799" s="127" t="s">
        <v>20625</v>
      </c>
      <c r="B7799" s="207" t="s">
        <v>20626</v>
      </c>
      <c r="C7799" s="208" t="s">
        <v>20627</v>
      </c>
      <c r="D7799" s="208" t="s">
        <v>20602</v>
      </c>
      <c r="E7799" s="205" t="s">
        <v>13</v>
      </c>
      <c r="F7799" s="205" t="s">
        <v>12</v>
      </c>
      <c r="G7799" s="205" t="s">
        <v>20628</v>
      </c>
      <c r="H7799" s="205" t="s">
        <v>12875</v>
      </c>
      <c r="I7799" s="206">
        <v>828</v>
      </c>
      <c r="J7799" t="str">
        <f t="shared" si="488"/>
        <v>BY|Gnotzheim</v>
      </c>
      <c r="K7799" t="str">
        <f t="shared" si="486"/>
        <v>BY|Hahnenkamm (VGem)</v>
      </c>
      <c r="L7799" s="380" t="str">
        <f t="shared" si="489"/>
        <v>095775536133</v>
      </c>
      <c r="M7799">
        <f t="shared" si="487"/>
        <v>4560</v>
      </c>
    </row>
    <row r="7800" spans="1:13">
      <c r="A7800" s="127" t="s">
        <v>20629</v>
      </c>
      <c r="B7800" s="207" t="s">
        <v>20630</v>
      </c>
      <c r="C7800" s="208" t="s">
        <v>20631</v>
      </c>
      <c r="D7800" s="208" t="s">
        <v>20602</v>
      </c>
      <c r="E7800" s="205" t="s">
        <v>13</v>
      </c>
      <c r="F7800" s="205" t="s">
        <v>12</v>
      </c>
      <c r="G7800" s="205" t="s">
        <v>20632</v>
      </c>
      <c r="H7800" s="205" t="s">
        <v>356</v>
      </c>
      <c r="I7800" s="206">
        <v>17237</v>
      </c>
      <c r="J7800" t="str">
        <f t="shared" si="488"/>
        <v>BY|Gunzenhausen</v>
      </c>
      <c r="K7800" t="str">
        <f t="shared" si="486"/>
        <v>BY|Gunzenhausen, St</v>
      </c>
      <c r="L7800" s="380" t="str">
        <f t="shared" si="489"/>
        <v>095770136136</v>
      </c>
      <c r="M7800">
        <f t="shared" si="487"/>
        <v>17237</v>
      </c>
    </row>
    <row r="7801" spans="1:13">
      <c r="A7801" s="127" t="s">
        <v>20633</v>
      </c>
      <c r="B7801" s="207" t="s">
        <v>20634</v>
      </c>
      <c r="C7801" s="208" t="s">
        <v>20601</v>
      </c>
      <c r="D7801" s="208" t="s">
        <v>20602</v>
      </c>
      <c r="E7801" s="205" t="s">
        <v>13</v>
      </c>
      <c r="F7801" s="205" t="s">
        <v>12</v>
      </c>
      <c r="G7801" s="205" t="s">
        <v>20603</v>
      </c>
      <c r="H7801" s="205" t="s">
        <v>12875</v>
      </c>
      <c r="I7801" s="206">
        <v>2883</v>
      </c>
      <c r="J7801" t="str">
        <f t="shared" si="488"/>
        <v>BY|Haundorf</v>
      </c>
      <c r="K7801" t="str">
        <f t="shared" si="486"/>
        <v>BY|Gunzenhausen (VGem)</v>
      </c>
      <c r="L7801" s="380" t="str">
        <f t="shared" si="489"/>
        <v>095775532138</v>
      </c>
      <c r="M7801">
        <f t="shared" si="487"/>
        <v>7143</v>
      </c>
    </row>
    <row r="7802" spans="1:13">
      <c r="A7802" s="127" t="s">
        <v>20635</v>
      </c>
      <c r="B7802" s="207" t="s">
        <v>20636</v>
      </c>
      <c r="C7802" s="208" t="s">
        <v>20627</v>
      </c>
      <c r="D7802" s="208" t="s">
        <v>20602</v>
      </c>
      <c r="E7802" s="205" t="s">
        <v>13</v>
      </c>
      <c r="F7802" s="205" t="s">
        <v>12</v>
      </c>
      <c r="G7802" s="205" t="s">
        <v>20628</v>
      </c>
      <c r="H7802" s="205" t="s">
        <v>12875</v>
      </c>
      <c r="I7802" s="206">
        <v>2580</v>
      </c>
      <c r="J7802" t="str">
        <f t="shared" si="488"/>
        <v>BY|Heidenheim</v>
      </c>
      <c r="K7802" t="str">
        <f t="shared" si="486"/>
        <v>BY|Hahnenkamm (VGem)</v>
      </c>
      <c r="L7802" s="380" t="str">
        <f t="shared" si="489"/>
        <v>095775536140</v>
      </c>
      <c r="M7802">
        <f t="shared" si="487"/>
        <v>4560</v>
      </c>
    </row>
    <row r="7803" spans="1:13">
      <c r="A7803" s="127" t="s">
        <v>20637</v>
      </c>
      <c r="B7803" s="207" t="s">
        <v>20638</v>
      </c>
      <c r="C7803" s="208" t="s">
        <v>20621</v>
      </c>
      <c r="D7803" s="208" t="s">
        <v>20602</v>
      </c>
      <c r="E7803" s="205" t="s">
        <v>13</v>
      </c>
      <c r="F7803" s="205" t="s">
        <v>12</v>
      </c>
      <c r="G7803" s="205" t="s">
        <v>20622</v>
      </c>
      <c r="H7803" s="205" t="s">
        <v>12875</v>
      </c>
      <c r="I7803" s="206">
        <v>1120</v>
      </c>
      <c r="J7803" t="str">
        <f t="shared" si="488"/>
        <v>BY|Höttingen</v>
      </c>
      <c r="K7803" t="str">
        <f t="shared" si="486"/>
        <v>BY|Ellingen (VGem)</v>
      </c>
      <c r="L7803" s="380" t="str">
        <f t="shared" si="489"/>
        <v>095775534141</v>
      </c>
      <c r="M7803">
        <f t="shared" si="487"/>
        <v>6029</v>
      </c>
    </row>
    <row r="7804" spans="1:13">
      <c r="A7804" s="127" t="s">
        <v>20639</v>
      </c>
      <c r="B7804" s="207" t="s">
        <v>20640</v>
      </c>
      <c r="C7804" s="208" t="s">
        <v>20641</v>
      </c>
      <c r="D7804" s="208" t="s">
        <v>20602</v>
      </c>
      <c r="E7804" s="205" t="s">
        <v>13</v>
      </c>
      <c r="F7804" s="205" t="s">
        <v>12</v>
      </c>
      <c r="G7804" s="205" t="s">
        <v>20639</v>
      </c>
      <c r="H7804" s="205" t="s">
        <v>356</v>
      </c>
      <c r="I7804" s="206">
        <v>2315</v>
      </c>
      <c r="J7804" t="str">
        <f t="shared" si="488"/>
        <v>BY|Langenaltheim</v>
      </c>
      <c r="K7804" t="str">
        <f t="shared" si="486"/>
        <v>BY|Langenaltheim</v>
      </c>
      <c r="L7804" s="380" t="str">
        <f t="shared" si="489"/>
        <v>095770148148</v>
      </c>
      <c r="M7804">
        <f t="shared" si="487"/>
        <v>2315</v>
      </c>
    </row>
    <row r="7805" spans="1:13">
      <c r="A7805" s="127" t="s">
        <v>20642</v>
      </c>
      <c r="B7805" s="207" t="s">
        <v>20643</v>
      </c>
      <c r="C7805" s="208" t="s">
        <v>20606</v>
      </c>
      <c r="D7805" s="208" t="s">
        <v>20602</v>
      </c>
      <c r="E7805" s="205" t="s">
        <v>13</v>
      </c>
      <c r="F7805" s="205" t="s">
        <v>12</v>
      </c>
      <c r="G7805" s="205" t="s">
        <v>20607</v>
      </c>
      <c r="H7805" s="205" t="s">
        <v>12875</v>
      </c>
      <c r="I7805" s="206">
        <v>1320</v>
      </c>
      <c r="J7805" t="str">
        <f t="shared" si="488"/>
        <v>BY|Markt Berolzheim</v>
      </c>
      <c r="K7805" t="str">
        <f t="shared" si="486"/>
        <v>BY|Altmühltal (VGem)</v>
      </c>
      <c r="L7805" s="380" t="str">
        <f t="shared" si="489"/>
        <v>095775533149</v>
      </c>
      <c r="M7805">
        <f t="shared" si="487"/>
        <v>5066</v>
      </c>
    </row>
    <row r="7806" spans="1:13">
      <c r="A7806" s="127" t="s">
        <v>20644</v>
      </c>
      <c r="B7806" s="207" t="s">
        <v>20645</v>
      </c>
      <c r="C7806" s="208" t="s">
        <v>20606</v>
      </c>
      <c r="D7806" s="208" t="s">
        <v>20602</v>
      </c>
      <c r="E7806" s="205" t="s">
        <v>13</v>
      </c>
      <c r="F7806" s="205" t="s">
        <v>12</v>
      </c>
      <c r="G7806" s="205" t="s">
        <v>20607</v>
      </c>
      <c r="H7806" s="205" t="s">
        <v>12875</v>
      </c>
      <c r="I7806" s="206">
        <v>857</v>
      </c>
      <c r="J7806" t="str">
        <f t="shared" si="488"/>
        <v>BY|Meinheim</v>
      </c>
      <c r="K7806" t="str">
        <f t="shared" si="486"/>
        <v>BY|Altmühltal (VGem)</v>
      </c>
      <c r="L7806" s="380" t="str">
        <f t="shared" si="489"/>
        <v>095775533150</v>
      </c>
      <c r="M7806">
        <f t="shared" si="487"/>
        <v>5066</v>
      </c>
    </row>
    <row r="7807" spans="1:13">
      <c r="A7807" s="127" t="s">
        <v>20646</v>
      </c>
      <c r="B7807" s="207" t="s">
        <v>20647</v>
      </c>
      <c r="C7807" s="208" t="s">
        <v>20613</v>
      </c>
      <c r="D7807" s="208" t="s">
        <v>20602</v>
      </c>
      <c r="E7807" s="205" t="s">
        <v>13</v>
      </c>
      <c r="F7807" s="205" t="s">
        <v>12</v>
      </c>
      <c r="G7807" s="205" t="s">
        <v>20614</v>
      </c>
      <c r="H7807" s="205" t="s">
        <v>12875</v>
      </c>
      <c r="I7807" s="206">
        <v>1458</v>
      </c>
      <c r="J7807" t="str">
        <f t="shared" si="488"/>
        <v>BY|Nennslingen</v>
      </c>
      <c r="K7807" t="str">
        <f t="shared" si="486"/>
        <v>BY|Nennslingen (VGem)</v>
      </c>
      <c r="L7807" s="380" t="str">
        <f t="shared" si="489"/>
        <v>095775535151</v>
      </c>
      <c r="M7807">
        <f t="shared" si="487"/>
        <v>5064</v>
      </c>
    </row>
    <row r="7808" spans="1:13">
      <c r="A7808" s="127" t="s">
        <v>20648</v>
      </c>
      <c r="B7808" s="207" t="s">
        <v>20649</v>
      </c>
      <c r="C7808" s="208" t="s">
        <v>20650</v>
      </c>
      <c r="D7808" s="208" t="s">
        <v>20602</v>
      </c>
      <c r="E7808" s="205" t="s">
        <v>13</v>
      </c>
      <c r="F7808" s="205" t="s">
        <v>12</v>
      </c>
      <c r="G7808" s="205" t="s">
        <v>20651</v>
      </c>
      <c r="H7808" s="205" t="s">
        <v>356</v>
      </c>
      <c r="I7808" s="206">
        <v>3951</v>
      </c>
      <c r="J7808" t="str">
        <f t="shared" si="488"/>
        <v>BY|Pappenheim</v>
      </c>
      <c r="K7808" t="str">
        <f t="shared" si="486"/>
        <v>BY|Pappenheim, St</v>
      </c>
      <c r="L7808" s="380" t="str">
        <f t="shared" si="489"/>
        <v>095770158158</v>
      </c>
      <c r="M7808">
        <f t="shared" si="487"/>
        <v>3951</v>
      </c>
    </row>
    <row r="7809" spans="1:13">
      <c r="A7809" s="127" t="s">
        <v>20652</v>
      </c>
      <c r="B7809" s="207" t="s">
        <v>20653</v>
      </c>
      <c r="C7809" s="208" t="s">
        <v>20601</v>
      </c>
      <c r="D7809" s="208" t="s">
        <v>20602</v>
      </c>
      <c r="E7809" s="205" t="s">
        <v>13</v>
      </c>
      <c r="F7809" s="205" t="s">
        <v>12</v>
      </c>
      <c r="G7809" s="205" t="s">
        <v>20603</v>
      </c>
      <c r="H7809" s="205" t="s">
        <v>12875</v>
      </c>
      <c r="I7809" s="206">
        <v>1626</v>
      </c>
      <c r="J7809" t="str">
        <f t="shared" si="488"/>
        <v>BY|Pfofeld</v>
      </c>
      <c r="K7809" t="str">
        <f t="shared" si="486"/>
        <v>BY|Gunzenhausen (VGem)</v>
      </c>
      <c r="L7809" s="380" t="str">
        <f t="shared" si="489"/>
        <v>095775532159</v>
      </c>
      <c r="M7809">
        <f t="shared" si="487"/>
        <v>7143</v>
      </c>
    </row>
    <row r="7810" spans="1:13">
      <c r="A7810" s="127" t="s">
        <v>20654</v>
      </c>
      <c r="B7810" s="207" t="s">
        <v>20655</v>
      </c>
      <c r="C7810" s="208" t="s">
        <v>20656</v>
      </c>
      <c r="D7810" s="208" t="s">
        <v>20602</v>
      </c>
      <c r="E7810" s="205" t="s">
        <v>13</v>
      </c>
      <c r="F7810" s="205" t="s">
        <v>12</v>
      </c>
      <c r="G7810" s="205" t="s">
        <v>20657</v>
      </c>
      <c r="H7810" s="205" t="s">
        <v>356</v>
      </c>
      <c r="I7810" s="206">
        <v>7752</v>
      </c>
      <c r="J7810" t="str">
        <f t="shared" si="488"/>
        <v>BY|Pleinfeld</v>
      </c>
      <c r="K7810" t="str">
        <f t="shared" si="486"/>
        <v>BY|Pleinfeld, M</v>
      </c>
      <c r="L7810" s="380" t="str">
        <f t="shared" si="489"/>
        <v>095770161161</v>
      </c>
      <c r="M7810">
        <f t="shared" si="487"/>
        <v>7752</v>
      </c>
    </row>
    <row r="7811" spans="1:13">
      <c r="A7811" s="127" t="s">
        <v>20658</v>
      </c>
      <c r="B7811" s="207" t="s">
        <v>20659</v>
      </c>
      <c r="C7811" s="208" t="s">
        <v>20660</v>
      </c>
      <c r="D7811" s="208" t="s">
        <v>20602</v>
      </c>
      <c r="E7811" s="205" t="s">
        <v>13</v>
      </c>
      <c r="F7811" s="205" t="s">
        <v>12</v>
      </c>
      <c r="G7811" s="205" t="s">
        <v>20658</v>
      </c>
      <c r="H7811" s="205" t="s">
        <v>356</v>
      </c>
      <c r="I7811" s="206">
        <v>1809</v>
      </c>
      <c r="J7811" t="str">
        <f t="shared" si="488"/>
        <v>BY|Polsingen</v>
      </c>
      <c r="K7811" t="str">
        <f t="shared" ref="K7811:K7874" si="490">E7811 &amp; "|" &amp; G7811</f>
        <v>BY|Polsingen</v>
      </c>
      <c r="L7811" s="380" t="str">
        <f t="shared" si="489"/>
        <v>095770162162</v>
      </c>
      <c r="M7811">
        <f t="shared" ref="M7811:M7874" si="491">SUMIF($C:$C, $C7811, $I:$I)</f>
        <v>1809</v>
      </c>
    </row>
    <row r="7812" spans="1:13">
      <c r="A7812" s="127" t="s">
        <v>20661</v>
      </c>
      <c r="B7812" s="207" t="s">
        <v>20662</v>
      </c>
      <c r="C7812" s="208" t="s">
        <v>20613</v>
      </c>
      <c r="D7812" s="208" t="s">
        <v>20602</v>
      </c>
      <c r="E7812" s="205" t="s">
        <v>13</v>
      </c>
      <c r="F7812" s="205" t="s">
        <v>12</v>
      </c>
      <c r="G7812" s="205" t="s">
        <v>20614</v>
      </c>
      <c r="H7812" s="205" t="s">
        <v>12875</v>
      </c>
      <c r="I7812" s="206">
        <v>1236</v>
      </c>
      <c r="J7812" t="str">
        <f t="shared" si="488"/>
        <v>BY|Raitenbuch</v>
      </c>
      <c r="K7812" t="str">
        <f t="shared" si="490"/>
        <v>BY|Nennslingen (VGem)</v>
      </c>
      <c r="L7812" s="380" t="str">
        <f t="shared" si="489"/>
        <v>095775535163</v>
      </c>
      <c r="M7812">
        <f t="shared" si="491"/>
        <v>5064</v>
      </c>
    </row>
    <row r="7813" spans="1:13">
      <c r="A7813" s="127" t="s">
        <v>20663</v>
      </c>
      <c r="B7813" s="207" t="s">
        <v>20664</v>
      </c>
      <c r="C7813" s="208" t="s">
        <v>20665</v>
      </c>
      <c r="D7813" s="208" t="s">
        <v>20602</v>
      </c>
      <c r="E7813" s="205" t="s">
        <v>13</v>
      </c>
      <c r="F7813" s="205" t="s">
        <v>12</v>
      </c>
      <c r="G7813" s="205" t="s">
        <v>20663</v>
      </c>
      <c r="H7813" s="205" t="s">
        <v>356</v>
      </c>
      <c r="I7813" s="206">
        <v>1741</v>
      </c>
      <c r="J7813" t="str">
        <f t="shared" si="488"/>
        <v>BY|Solnhofen</v>
      </c>
      <c r="K7813" t="str">
        <f t="shared" si="490"/>
        <v>BY|Solnhofen</v>
      </c>
      <c r="L7813" s="380" t="str">
        <f t="shared" si="489"/>
        <v>095770168168</v>
      </c>
      <c r="M7813">
        <f t="shared" si="491"/>
        <v>1741</v>
      </c>
    </row>
    <row r="7814" spans="1:13">
      <c r="A7814" s="127" t="s">
        <v>20666</v>
      </c>
      <c r="B7814" s="207" t="s">
        <v>20667</v>
      </c>
      <c r="C7814" s="208" t="s">
        <v>20601</v>
      </c>
      <c r="D7814" s="208" t="s">
        <v>20602</v>
      </c>
      <c r="E7814" s="205" t="s">
        <v>13</v>
      </c>
      <c r="F7814" s="205" t="s">
        <v>12</v>
      </c>
      <c r="G7814" s="205" t="s">
        <v>20603</v>
      </c>
      <c r="H7814" s="205" t="s">
        <v>12875</v>
      </c>
      <c r="I7814" s="206">
        <v>1172</v>
      </c>
      <c r="J7814" t="str">
        <f t="shared" ref="J7814:J7877" si="492">E7814 &amp; "|" &amp; A7814</f>
        <v>BY|Theilenhofen</v>
      </c>
      <c r="K7814" t="str">
        <f t="shared" si="490"/>
        <v>BY|Gunzenhausen (VGem)</v>
      </c>
      <c r="L7814" s="380" t="str">
        <f t="shared" ref="L7814:L7877" si="493">C7814 &amp; RIGHT(B7814,3)</f>
        <v>095775532172</v>
      </c>
      <c r="M7814">
        <f t="shared" si="491"/>
        <v>7143</v>
      </c>
    </row>
    <row r="7815" spans="1:13">
      <c r="A7815" s="127" t="s">
        <v>20668</v>
      </c>
      <c r="B7815" s="209" t="s">
        <v>20669</v>
      </c>
      <c r="C7815" s="208" t="s">
        <v>20670</v>
      </c>
      <c r="D7815" s="208" t="s">
        <v>20602</v>
      </c>
      <c r="E7815" s="205" t="s">
        <v>13</v>
      </c>
      <c r="F7815" s="205" t="s">
        <v>12</v>
      </c>
      <c r="G7815" s="205" t="s">
        <v>20671</v>
      </c>
      <c r="H7815" s="205" t="s">
        <v>356</v>
      </c>
      <c r="I7815" s="206">
        <v>13181</v>
      </c>
      <c r="J7815" t="str">
        <f t="shared" si="492"/>
        <v>BY|Treuchtlingen</v>
      </c>
      <c r="K7815" t="str">
        <f t="shared" si="490"/>
        <v>BY|Treuchtlingen, St</v>
      </c>
      <c r="L7815" s="380" t="str">
        <f t="shared" si="493"/>
        <v>095770173173</v>
      </c>
      <c r="M7815">
        <f t="shared" si="491"/>
        <v>13181</v>
      </c>
    </row>
    <row r="7816" spans="1:13">
      <c r="A7816" s="127" t="s">
        <v>20672</v>
      </c>
      <c r="B7816" s="208" t="s">
        <v>20673</v>
      </c>
      <c r="C7816" s="208" t="s">
        <v>20674</v>
      </c>
      <c r="D7816" s="208" t="s">
        <v>20602</v>
      </c>
      <c r="E7816" s="205" t="s">
        <v>13</v>
      </c>
      <c r="F7816" s="205" t="s">
        <v>12</v>
      </c>
      <c r="G7816" s="205" t="s">
        <v>20675</v>
      </c>
      <c r="H7816" s="205" t="s">
        <v>356</v>
      </c>
      <c r="I7816" s="206">
        <v>18931</v>
      </c>
      <c r="J7816" t="str">
        <f t="shared" si="492"/>
        <v>BY|Weißenburg i.Bay.</v>
      </c>
      <c r="K7816" t="str">
        <f t="shared" si="490"/>
        <v>BY|Weißenburg i.Bay., GKSt</v>
      </c>
      <c r="L7816" s="380" t="str">
        <f t="shared" si="493"/>
        <v>095770177177</v>
      </c>
      <c r="M7816">
        <f t="shared" si="491"/>
        <v>18931</v>
      </c>
    </row>
    <row r="7817" spans="1:13">
      <c r="A7817" s="127" t="s">
        <v>20676</v>
      </c>
      <c r="B7817" s="207" t="s">
        <v>20677</v>
      </c>
      <c r="C7817" s="208" t="s">
        <v>20627</v>
      </c>
      <c r="D7817" s="208" t="s">
        <v>20602</v>
      </c>
      <c r="E7817" s="205" t="s">
        <v>13</v>
      </c>
      <c r="F7817" s="205" t="s">
        <v>12</v>
      </c>
      <c r="G7817" s="205" t="s">
        <v>20628</v>
      </c>
      <c r="H7817" s="205" t="s">
        <v>12875</v>
      </c>
      <c r="I7817" s="206">
        <v>1152</v>
      </c>
      <c r="J7817" t="str">
        <f t="shared" si="492"/>
        <v>BY|Westheim</v>
      </c>
      <c r="K7817" t="str">
        <f t="shared" si="490"/>
        <v>BY|Hahnenkamm (VGem)</v>
      </c>
      <c r="L7817" s="380" t="str">
        <f t="shared" si="493"/>
        <v>095775536179</v>
      </c>
      <c r="M7817">
        <f t="shared" si="491"/>
        <v>4560</v>
      </c>
    </row>
    <row r="7818" spans="1:13">
      <c r="A7818" s="127" t="s">
        <v>20678</v>
      </c>
      <c r="B7818" s="207" t="s">
        <v>20679</v>
      </c>
      <c r="C7818" s="208" t="s">
        <v>20680</v>
      </c>
      <c r="D7818" s="208" t="s">
        <v>20681</v>
      </c>
      <c r="E7818" s="205" t="s">
        <v>13</v>
      </c>
      <c r="F7818" s="205" t="s">
        <v>12</v>
      </c>
      <c r="G7818" s="205" t="s">
        <v>20678</v>
      </c>
      <c r="H7818" s="205" t="s">
        <v>356</v>
      </c>
      <c r="I7818" s="206">
        <v>72918</v>
      </c>
      <c r="J7818" t="str">
        <f t="shared" si="492"/>
        <v>BY|Aschaffenburg</v>
      </c>
      <c r="K7818" t="str">
        <f t="shared" si="490"/>
        <v>BY|Aschaffenburg</v>
      </c>
      <c r="L7818" s="380" t="str">
        <f t="shared" si="493"/>
        <v>096610000000</v>
      </c>
      <c r="M7818">
        <f t="shared" si="491"/>
        <v>72918</v>
      </c>
    </row>
    <row r="7819" spans="1:13">
      <c r="A7819" s="127" t="s">
        <v>20682</v>
      </c>
      <c r="B7819" s="207" t="s">
        <v>20683</v>
      </c>
      <c r="C7819" s="208" t="s">
        <v>20684</v>
      </c>
      <c r="D7819" s="208" t="s">
        <v>20685</v>
      </c>
      <c r="E7819" s="205" t="s">
        <v>13</v>
      </c>
      <c r="F7819" s="205" t="s">
        <v>12</v>
      </c>
      <c r="G7819" s="205" t="s">
        <v>20682</v>
      </c>
      <c r="H7819" s="205" t="s">
        <v>356</v>
      </c>
      <c r="I7819" s="206">
        <v>55067</v>
      </c>
      <c r="J7819" t="str">
        <f t="shared" si="492"/>
        <v>BY|Schweinfurt</v>
      </c>
      <c r="K7819" t="str">
        <f t="shared" si="490"/>
        <v>BY|Schweinfurt</v>
      </c>
      <c r="L7819" s="380" t="str">
        <f t="shared" si="493"/>
        <v>096620000000</v>
      </c>
      <c r="M7819">
        <f t="shared" si="491"/>
        <v>55067</v>
      </c>
    </row>
    <row r="7820" spans="1:13">
      <c r="A7820" s="127" t="s">
        <v>20686</v>
      </c>
      <c r="B7820" s="208" t="s">
        <v>20687</v>
      </c>
      <c r="C7820" s="208" t="s">
        <v>20688</v>
      </c>
      <c r="D7820" s="208" t="s">
        <v>20689</v>
      </c>
      <c r="E7820" s="205" t="s">
        <v>13</v>
      </c>
      <c r="F7820" s="205" t="s">
        <v>12</v>
      </c>
      <c r="G7820" s="205" t="s">
        <v>20686</v>
      </c>
      <c r="H7820" s="205" t="s">
        <v>356</v>
      </c>
      <c r="I7820" s="206">
        <v>128246</v>
      </c>
      <c r="J7820" t="str">
        <f t="shared" si="492"/>
        <v>BY|Würzburg</v>
      </c>
      <c r="K7820" t="str">
        <f t="shared" si="490"/>
        <v>BY|Würzburg</v>
      </c>
      <c r="L7820" s="380" t="str">
        <f t="shared" si="493"/>
        <v>096630000000</v>
      </c>
      <c r="M7820">
        <f t="shared" si="491"/>
        <v>128246</v>
      </c>
    </row>
    <row r="7821" spans="1:13">
      <c r="A7821" s="127" t="s">
        <v>20690</v>
      </c>
      <c r="B7821" s="207" t="s">
        <v>20691</v>
      </c>
      <c r="C7821" s="208" t="s">
        <v>20692</v>
      </c>
      <c r="D7821" s="208" t="s">
        <v>20693</v>
      </c>
      <c r="E7821" s="205" t="s">
        <v>13</v>
      </c>
      <c r="F7821" s="205" t="s">
        <v>12</v>
      </c>
      <c r="G7821" s="205" t="s">
        <v>20694</v>
      </c>
      <c r="H7821" s="205" t="s">
        <v>356</v>
      </c>
      <c r="I7821" s="206">
        <v>18787</v>
      </c>
      <c r="J7821" t="str">
        <f t="shared" si="492"/>
        <v>BY|Alzenau</v>
      </c>
      <c r="K7821" t="str">
        <f t="shared" si="490"/>
        <v>BY|Alzenau, St</v>
      </c>
      <c r="L7821" s="380" t="str">
        <f t="shared" si="493"/>
        <v>096710111111</v>
      </c>
      <c r="M7821">
        <f t="shared" si="491"/>
        <v>18787</v>
      </c>
    </row>
    <row r="7822" spans="1:13">
      <c r="A7822" s="127" t="s">
        <v>20695</v>
      </c>
      <c r="B7822" s="207" t="s">
        <v>20696</v>
      </c>
      <c r="C7822" s="208" t="s">
        <v>20697</v>
      </c>
      <c r="D7822" s="208" t="s">
        <v>20693</v>
      </c>
      <c r="E7822" s="205" t="s">
        <v>13</v>
      </c>
      <c r="F7822" s="205" t="s">
        <v>12</v>
      </c>
      <c r="G7822" s="205" t="s">
        <v>20695</v>
      </c>
      <c r="H7822" s="205" t="s">
        <v>356</v>
      </c>
      <c r="I7822" s="206">
        <v>5609</v>
      </c>
      <c r="J7822" t="str">
        <f t="shared" si="492"/>
        <v>BY|Bessenbach</v>
      </c>
      <c r="K7822" t="str">
        <f t="shared" si="490"/>
        <v>BY|Bessenbach</v>
      </c>
      <c r="L7822" s="380" t="str">
        <f t="shared" si="493"/>
        <v>096710112112</v>
      </c>
      <c r="M7822">
        <f t="shared" si="491"/>
        <v>5609</v>
      </c>
    </row>
    <row r="7823" spans="1:13">
      <c r="A7823" s="127" t="s">
        <v>20698</v>
      </c>
      <c r="B7823" s="207" t="s">
        <v>20699</v>
      </c>
      <c r="C7823" s="208" t="s">
        <v>20700</v>
      </c>
      <c r="D7823" s="208" t="s">
        <v>20693</v>
      </c>
      <c r="E7823" s="205" t="s">
        <v>13</v>
      </c>
      <c r="F7823" s="205" t="s">
        <v>12</v>
      </c>
      <c r="G7823" s="205" t="s">
        <v>20701</v>
      </c>
      <c r="H7823" s="205" t="s">
        <v>12875</v>
      </c>
      <c r="I7823" s="206">
        <v>1528</v>
      </c>
      <c r="J7823" t="str">
        <f t="shared" si="492"/>
        <v>BY|Blankenbach</v>
      </c>
      <c r="K7823" t="str">
        <f t="shared" si="490"/>
        <v>BY|Schöllkrippen (VGem)</v>
      </c>
      <c r="L7823" s="380" t="str">
        <f t="shared" si="493"/>
        <v>096715604113</v>
      </c>
      <c r="M7823">
        <f t="shared" si="491"/>
        <v>14209</v>
      </c>
    </row>
    <row r="7824" spans="1:13">
      <c r="A7824" s="127" t="s">
        <v>20702</v>
      </c>
      <c r="B7824" s="207" t="s">
        <v>20703</v>
      </c>
      <c r="C7824" s="208" t="s">
        <v>20704</v>
      </c>
      <c r="D7824" s="208" t="s">
        <v>20693</v>
      </c>
      <c r="E7824" s="205" t="s">
        <v>13</v>
      </c>
      <c r="F7824" s="205" t="s">
        <v>12</v>
      </c>
      <c r="G7824" s="205" t="s">
        <v>20702</v>
      </c>
      <c r="H7824" s="205" t="s">
        <v>356</v>
      </c>
      <c r="I7824" s="206">
        <v>8125</v>
      </c>
      <c r="J7824" t="str">
        <f t="shared" si="492"/>
        <v>BY|Karlstein a.Main</v>
      </c>
      <c r="K7824" t="str">
        <f t="shared" si="490"/>
        <v>BY|Karlstein a.Main</v>
      </c>
      <c r="L7824" s="380" t="str">
        <f t="shared" si="493"/>
        <v>096710114114</v>
      </c>
      <c r="M7824">
        <f t="shared" si="491"/>
        <v>8125</v>
      </c>
    </row>
    <row r="7825" spans="1:13">
      <c r="A7825" s="127" t="s">
        <v>20705</v>
      </c>
      <c r="B7825" s="207" t="s">
        <v>20706</v>
      </c>
      <c r="C7825" s="208" t="s">
        <v>20707</v>
      </c>
      <c r="D7825" s="208" t="s">
        <v>20693</v>
      </c>
      <c r="E7825" s="205" t="s">
        <v>13</v>
      </c>
      <c r="F7825" s="205" t="s">
        <v>12</v>
      </c>
      <c r="G7825" s="205" t="s">
        <v>20705</v>
      </c>
      <c r="H7825" s="205" t="s">
        <v>356</v>
      </c>
      <c r="I7825" s="206">
        <v>2138</v>
      </c>
      <c r="J7825" t="str">
        <f t="shared" si="492"/>
        <v>BY|Geiselbach</v>
      </c>
      <c r="K7825" t="str">
        <f t="shared" si="490"/>
        <v>BY|Geiselbach</v>
      </c>
      <c r="L7825" s="380" t="str">
        <f t="shared" si="493"/>
        <v>096710119119</v>
      </c>
      <c r="M7825">
        <f t="shared" si="491"/>
        <v>2138</v>
      </c>
    </row>
    <row r="7826" spans="1:13">
      <c r="A7826" s="127" t="s">
        <v>20708</v>
      </c>
      <c r="B7826" s="207" t="s">
        <v>20709</v>
      </c>
      <c r="C7826" s="208" t="s">
        <v>20710</v>
      </c>
      <c r="D7826" s="208" t="s">
        <v>20693</v>
      </c>
      <c r="E7826" s="205" t="s">
        <v>13</v>
      </c>
      <c r="F7826" s="205" t="s">
        <v>12</v>
      </c>
      <c r="G7826" s="205" t="s">
        <v>20708</v>
      </c>
      <c r="H7826" s="205" t="s">
        <v>356</v>
      </c>
      <c r="I7826" s="206">
        <v>3420</v>
      </c>
      <c r="J7826" t="str">
        <f t="shared" si="492"/>
        <v>BY|Glattbach</v>
      </c>
      <c r="K7826" t="str">
        <f t="shared" si="490"/>
        <v>BY|Glattbach</v>
      </c>
      <c r="L7826" s="380" t="str">
        <f t="shared" si="493"/>
        <v>096710120120</v>
      </c>
      <c r="M7826">
        <f t="shared" si="491"/>
        <v>3420</v>
      </c>
    </row>
    <row r="7827" spans="1:13">
      <c r="A7827" s="127" t="s">
        <v>20711</v>
      </c>
      <c r="B7827" s="207" t="s">
        <v>20712</v>
      </c>
      <c r="C7827" s="208" t="s">
        <v>20713</v>
      </c>
      <c r="D7827" s="208" t="s">
        <v>20693</v>
      </c>
      <c r="E7827" s="205" t="s">
        <v>13</v>
      </c>
      <c r="F7827" s="205" t="s">
        <v>12</v>
      </c>
      <c r="G7827" s="205" t="s">
        <v>20714</v>
      </c>
      <c r="H7827" s="205" t="s">
        <v>356</v>
      </c>
      <c r="I7827" s="206">
        <v>10300</v>
      </c>
      <c r="J7827" t="str">
        <f t="shared" si="492"/>
        <v>BY|Goldbach</v>
      </c>
      <c r="K7827" t="str">
        <f t="shared" si="490"/>
        <v>BY|Goldbach, M</v>
      </c>
      <c r="L7827" s="380" t="str">
        <f t="shared" si="493"/>
        <v>096710121121</v>
      </c>
      <c r="M7827">
        <f t="shared" si="491"/>
        <v>10300</v>
      </c>
    </row>
    <row r="7828" spans="1:13">
      <c r="A7828" s="127" t="s">
        <v>20715</v>
      </c>
      <c r="B7828" s="207" t="s">
        <v>20716</v>
      </c>
      <c r="C7828" s="208" t="s">
        <v>20717</v>
      </c>
      <c r="D7828" s="208" t="s">
        <v>20693</v>
      </c>
      <c r="E7828" s="205" t="s">
        <v>13</v>
      </c>
      <c r="F7828" s="205" t="s">
        <v>12</v>
      </c>
      <c r="G7828" s="205" t="s">
        <v>20718</v>
      </c>
      <c r="H7828" s="205" t="s">
        <v>356</v>
      </c>
      <c r="I7828" s="206">
        <v>16388</v>
      </c>
      <c r="J7828" t="str">
        <f t="shared" si="492"/>
        <v>BY|Großostheim</v>
      </c>
      <c r="K7828" t="str">
        <f t="shared" si="490"/>
        <v>BY|Großostheim, M</v>
      </c>
      <c r="L7828" s="380" t="str">
        <f t="shared" si="493"/>
        <v>096710122122</v>
      </c>
      <c r="M7828">
        <f t="shared" si="491"/>
        <v>16388</v>
      </c>
    </row>
    <row r="7829" spans="1:13">
      <c r="A7829" s="127" t="s">
        <v>20719</v>
      </c>
      <c r="B7829" s="207" t="s">
        <v>20720</v>
      </c>
      <c r="C7829" s="208" t="s">
        <v>20721</v>
      </c>
      <c r="D7829" s="208" t="s">
        <v>20693</v>
      </c>
      <c r="E7829" s="205" t="s">
        <v>13</v>
      </c>
      <c r="F7829" s="205" t="s">
        <v>12</v>
      </c>
      <c r="G7829" s="205" t="s">
        <v>18216</v>
      </c>
      <c r="H7829" s="205" t="s">
        <v>356</v>
      </c>
      <c r="I7829" s="206">
        <v>8628</v>
      </c>
      <c r="J7829" t="str">
        <f t="shared" si="492"/>
        <v>BY|Haibach (Unterfranken)</v>
      </c>
      <c r="K7829" t="str">
        <f t="shared" si="490"/>
        <v>BY|Haibach</v>
      </c>
      <c r="L7829" s="380" t="str">
        <f t="shared" si="493"/>
        <v>096710124124</v>
      </c>
      <c r="M7829">
        <f t="shared" si="491"/>
        <v>8628</v>
      </c>
    </row>
    <row r="7830" spans="1:13">
      <c r="A7830" s="127" t="s">
        <v>20722</v>
      </c>
      <c r="B7830" s="207" t="s">
        <v>20723</v>
      </c>
      <c r="C7830" s="208" t="s">
        <v>20724</v>
      </c>
      <c r="D7830" s="208" t="s">
        <v>20693</v>
      </c>
      <c r="E7830" s="205" t="s">
        <v>13</v>
      </c>
      <c r="F7830" s="205" t="s">
        <v>12</v>
      </c>
      <c r="G7830" s="205" t="s">
        <v>20725</v>
      </c>
      <c r="H7830" s="205" t="s">
        <v>12875</v>
      </c>
      <c r="I7830" s="206">
        <v>2288</v>
      </c>
      <c r="J7830" t="str">
        <f t="shared" si="492"/>
        <v>BY|Heigenbrücken</v>
      </c>
      <c r="K7830" t="str">
        <f t="shared" si="490"/>
        <v>BY|Heigenbrücken (VGem)</v>
      </c>
      <c r="L7830" s="380" t="str">
        <f t="shared" si="493"/>
        <v>096715602126</v>
      </c>
      <c r="M7830">
        <f t="shared" si="491"/>
        <v>3112</v>
      </c>
    </row>
    <row r="7831" spans="1:13">
      <c r="A7831" s="127" t="s">
        <v>20726</v>
      </c>
      <c r="B7831" s="207" t="s">
        <v>20727</v>
      </c>
      <c r="C7831" s="208" t="s">
        <v>20728</v>
      </c>
      <c r="D7831" s="208" t="s">
        <v>20693</v>
      </c>
      <c r="E7831" s="205" t="s">
        <v>13</v>
      </c>
      <c r="F7831" s="205" t="s">
        <v>12</v>
      </c>
      <c r="G7831" s="205" t="s">
        <v>20729</v>
      </c>
      <c r="H7831" s="205" t="s">
        <v>12875</v>
      </c>
      <c r="I7831" s="206">
        <v>2218</v>
      </c>
      <c r="J7831" t="str">
        <f t="shared" si="492"/>
        <v>BY|Heimbuchenthal</v>
      </c>
      <c r="K7831" t="str">
        <f t="shared" si="490"/>
        <v>BY|Mespelbrunn (VGem)</v>
      </c>
      <c r="L7831" s="380" t="str">
        <f t="shared" si="493"/>
        <v>096715603127</v>
      </c>
      <c r="M7831">
        <f t="shared" si="491"/>
        <v>6443</v>
      </c>
    </row>
    <row r="7832" spans="1:13">
      <c r="A7832" s="127" t="s">
        <v>20730</v>
      </c>
      <c r="B7832" s="207" t="s">
        <v>20731</v>
      </c>
      <c r="C7832" s="208" t="s">
        <v>20724</v>
      </c>
      <c r="D7832" s="208" t="s">
        <v>20693</v>
      </c>
      <c r="E7832" s="205" t="s">
        <v>13</v>
      </c>
      <c r="F7832" s="205" t="s">
        <v>12</v>
      </c>
      <c r="G7832" s="205" t="s">
        <v>20725</v>
      </c>
      <c r="H7832" s="205" t="s">
        <v>12875</v>
      </c>
      <c r="I7832" s="206">
        <v>824</v>
      </c>
      <c r="J7832" t="str">
        <f t="shared" si="492"/>
        <v>BY|Heinrichsthal</v>
      </c>
      <c r="K7832" t="str">
        <f t="shared" si="490"/>
        <v>BY|Heigenbrücken (VGem)</v>
      </c>
      <c r="L7832" s="380" t="str">
        <f t="shared" si="493"/>
        <v>096715602128</v>
      </c>
      <c r="M7832">
        <f t="shared" si="491"/>
        <v>3112</v>
      </c>
    </row>
    <row r="7833" spans="1:13">
      <c r="A7833" s="127" t="s">
        <v>20732</v>
      </c>
      <c r="B7833" s="207" t="s">
        <v>20733</v>
      </c>
      <c r="C7833" s="208" t="s">
        <v>20734</v>
      </c>
      <c r="D7833" s="208" t="s">
        <v>20693</v>
      </c>
      <c r="E7833" s="205" t="s">
        <v>13</v>
      </c>
      <c r="F7833" s="205" t="s">
        <v>12</v>
      </c>
      <c r="G7833" s="205" t="s">
        <v>20735</v>
      </c>
      <c r="H7833" s="205" t="s">
        <v>356</v>
      </c>
      <c r="I7833" s="206">
        <v>13323</v>
      </c>
      <c r="J7833" t="str">
        <f t="shared" si="492"/>
        <v>BY|Hösbach</v>
      </c>
      <c r="K7833" t="str">
        <f t="shared" si="490"/>
        <v>BY|Hösbach, M</v>
      </c>
      <c r="L7833" s="380" t="str">
        <f t="shared" si="493"/>
        <v>096710130130</v>
      </c>
      <c r="M7833">
        <f t="shared" si="491"/>
        <v>13323</v>
      </c>
    </row>
    <row r="7834" spans="1:13">
      <c r="A7834" s="127" t="s">
        <v>20736</v>
      </c>
      <c r="B7834" s="207" t="s">
        <v>20737</v>
      </c>
      <c r="C7834" s="208" t="s">
        <v>20738</v>
      </c>
      <c r="D7834" s="208" t="s">
        <v>20693</v>
      </c>
      <c r="E7834" s="205" t="s">
        <v>13</v>
      </c>
      <c r="F7834" s="205" t="s">
        <v>12</v>
      </c>
      <c r="G7834" s="205" t="s">
        <v>20736</v>
      </c>
      <c r="H7834" s="205" t="s">
        <v>356</v>
      </c>
      <c r="I7834" s="206">
        <v>3994</v>
      </c>
      <c r="J7834" t="str">
        <f t="shared" si="492"/>
        <v>BY|Johannesberg</v>
      </c>
      <c r="K7834" t="str">
        <f t="shared" si="490"/>
        <v>BY|Johannesberg</v>
      </c>
      <c r="L7834" s="380" t="str">
        <f t="shared" si="493"/>
        <v>096710133133</v>
      </c>
      <c r="M7834">
        <f t="shared" si="491"/>
        <v>3994</v>
      </c>
    </row>
    <row r="7835" spans="1:13">
      <c r="A7835" s="127" t="s">
        <v>20739</v>
      </c>
      <c r="B7835" s="207" t="s">
        <v>20740</v>
      </c>
      <c r="C7835" s="208" t="s">
        <v>20741</v>
      </c>
      <c r="D7835" s="208" t="s">
        <v>20693</v>
      </c>
      <c r="E7835" s="205" t="s">
        <v>13</v>
      </c>
      <c r="F7835" s="205" t="s">
        <v>12</v>
      </c>
      <c r="G7835" s="205" t="s">
        <v>20739</v>
      </c>
      <c r="H7835" s="205" t="s">
        <v>356</v>
      </c>
      <c r="I7835" s="206">
        <v>8403</v>
      </c>
      <c r="J7835" t="str">
        <f t="shared" si="492"/>
        <v>BY|Kahl a.Main</v>
      </c>
      <c r="K7835" t="str">
        <f t="shared" si="490"/>
        <v>BY|Kahl a.Main</v>
      </c>
      <c r="L7835" s="380" t="str">
        <f t="shared" si="493"/>
        <v>096710134134</v>
      </c>
      <c r="M7835">
        <f t="shared" si="491"/>
        <v>8403</v>
      </c>
    </row>
    <row r="7836" spans="1:13">
      <c r="A7836" s="127" t="s">
        <v>20742</v>
      </c>
      <c r="B7836" s="207" t="s">
        <v>20743</v>
      </c>
      <c r="C7836" s="208" t="s">
        <v>20700</v>
      </c>
      <c r="D7836" s="208" t="s">
        <v>20693</v>
      </c>
      <c r="E7836" s="205" t="s">
        <v>13</v>
      </c>
      <c r="F7836" s="205" t="s">
        <v>12</v>
      </c>
      <c r="G7836" s="205" t="s">
        <v>20701</v>
      </c>
      <c r="H7836" s="205" t="s">
        <v>12875</v>
      </c>
      <c r="I7836" s="206">
        <v>1883</v>
      </c>
      <c r="J7836" t="str">
        <f t="shared" si="492"/>
        <v>BY|Kleinkahl</v>
      </c>
      <c r="K7836" t="str">
        <f t="shared" si="490"/>
        <v>BY|Schöllkrippen (VGem)</v>
      </c>
      <c r="L7836" s="380" t="str">
        <f t="shared" si="493"/>
        <v>096715604135</v>
      </c>
      <c r="M7836">
        <f t="shared" si="491"/>
        <v>14209</v>
      </c>
    </row>
    <row r="7837" spans="1:13">
      <c r="A7837" s="127" t="s">
        <v>20744</v>
      </c>
      <c r="B7837" s="207" t="s">
        <v>20745</v>
      </c>
      <c r="C7837" s="208" t="s">
        <v>20746</v>
      </c>
      <c r="D7837" s="208" t="s">
        <v>20693</v>
      </c>
      <c r="E7837" s="205" t="s">
        <v>13</v>
      </c>
      <c r="F7837" s="205" t="s">
        <v>12</v>
      </c>
      <c r="G7837" s="205" t="s">
        <v>20744</v>
      </c>
      <c r="H7837" s="205" t="s">
        <v>356</v>
      </c>
      <c r="I7837" s="206">
        <v>8431</v>
      </c>
      <c r="J7837" t="str">
        <f t="shared" si="492"/>
        <v>BY|Kleinostheim</v>
      </c>
      <c r="K7837" t="str">
        <f t="shared" si="490"/>
        <v>BY|Kleinostheim</v>
      </c>
      <c r="L7837" s="380" t="str">
        <f t="shared" si="493"/>
        <v>096710136136</v>
      </c>
      <c r="M7837">
        <f t="shared" si="491"/>
        <v>8431</v>
      </c>
    </row>
    <row r="7838" spans="1:13">
      <c r="A7838" s="127" t="s">
        <v>20747</v>
      </c>
      <c r="B7838" s="207" t="s">
        <v>20748</v>
      </c>
      <c r="C7838" s="208" t="s">
        <v>20700</v>
      </c>
      <c r="D7838" s="208" t="s">
        <v>20693</v>
      </c>
      <c r="E7838" s="205" t="s">
        <v>13</v>
      </c>
      <c r="F7838" s="205" t="s">
        <v>12</v>
      </c>
      <c r="G7838" s="205" t="s">
        <v>20701</v>
      </c>
      <c r="H7838" s="205" t="s">
        <v>12875</v>
      </c>
      <c r="I7838" s="206">
        <v>2121</v>
      </c>
      <c r="J7838" t="str">
        <f t="shared" si="492"/>
        <v>BY|Krombach</v>
      </c>
      <c r="K7838" t="str">
        <f t="shared" si="490"/>
        <v>BY|Schöllkrippen (VGem)</v>
      </c>
      <c r="L7838" s="380" t="str">
        <f t="shared" si="493"/>
        <v>096715604138</v>
      </c>
      <c r="M7838">
        <f t="shared" si="491"/>
        <v>14209</v>
      </c>
    </row>
    <row r="7839" spans="1:13">
      <c r="A7839" s="127" t="s">
        <v>20749</v>
      </c>
      <c r="B7839" s="207" t="s">
        <v>20750</v>
      </c>
      <c r="C7839" s="208" t="s">
        <v>20751</v>
      </c>
      <c r="D7839" s="208" t="s">
        <v>20693</v>
      </c>
      <c r="E7839" s="205" t="s">
        <v>13</v>
      </c>
      <c r="F7839" s="205" t="s">
        <v>12</v>
      </c>
      <c r="G7839" s="205" t="s">
        <v>20749</v>
      </c>
      <c r="H7839" s="205" t="s">
        <v>356</v>
      </c>
      <c r="I7839" s="206">
        <v>5308</v>
      </c>
      <c r="J7839" t="str">
        <f t="shared" si="492"/>
        <v>BY|Laufach</v>
      </c>
      <c r="K7839" t="str">
        <f t="shared" si="490"/>
        <v>BY|Laufach</v>
      </c>
      <c r="L7839" s="380" t="str">
        <f t="shared" si="493"/>
        <v>096710139139</v>
      </c>
      <c r="M7839">
        <f t="shared" si="491"/>
        <v>5308</v>
      </c>
    </row>
    <row r="7840" spans="1:13">
      <c r="A7840" s="127" t="s">
        <v>20752</v>
      </c>
      <c r="B7840" s="207" t="s">
        <v>20753</v>
      </c>
      <c r="C7840" s="208" t="s">
        <v>20754</v>
      </c>
      <c r="D7840" s="208" t="s">
        <v>20693</v>
      </c>
      <c r="E7840" s="205" t="s">
        <v>13</v>
      </c>
      <c r="F7840" s="205" t="s">
        <v>12</v>
      </c>
      <c r="G7840" s="205" t="s">
        <v>20752</v>
      </c>
      <c r="H7840" s="205" t="s">
        <v>356</v>
      </c>
      <c r="I7840" s="206">
        <v>9112</v>
      </c>
      <c r="J7840" t="str">
        <f t="shared" si="492"/>
        <v>BY|Mainaschaff</v>
      </c>
      <c r="K7840" t="str">
        <f t="shared" si="490"/>
        <v>BY|Mainaschaff</v>
      </c>
      <c r="L7840" s="380" t="str">
        <f t="shared" si="493"/>
        <v>096710140140</v>
      </c>
      <c r="M7840">
        <f t="shared" si="491"/>
        <v>9112</v>
      </c>
    </row>
    <row r="7841" spans="1:13">
      <c r="A7841" s="127" t="s">
        <v>20755</v>
      </c>
      <c r="B7841" s="207" t="s">
        <v>20756</v>
      </c>
      <c r="C7841" s="208" t="s">
        <v>20728</v>
      </c>
      <c r="D7841" s="208" t="s">
        <v>20693</v>
      </c>
      <c r="E7841" s="205" t="s">
        <v>13</v>
      </c>
      <c r="F7841" s="205" t="s">
        <v>12</v>
      </c>
      <c r="G7841" s="205" t="s">
        <v>20729</v>
      </c>
      <c r="H7841" s="205" t="s">
        <v>12875</v>
      </c>
      <c r="I7841" s="206">
        <v>2283</v>
      </c>
      <c r="J7841" t="str">
        <f t="shared" si="492"/>
        <v>BY|Mespelbrunn</v>
      </c>
      <c r="K7841" t="str">
        <f t="shared" si="490"/>
        <v>BY|Mespelbrunn (VGem)</v>
      </c>
      <c r="L7841" s="380" t="str">
        <f t="shared" si="493"/>
        <v>096715603141</v>
      </c>
      <c r="M7841">
        <f t="shared" si="491"/>
        <v>6443</v>
      </c>
    </row>
    <row r="7842" spans="1:13">
      <c r="A7842" s="127" t="s">
        <v>20757</v>
      </c>
      <c r="B7842" s="207" t="s">
        <v>20758</v>
      </c>
      <c r="C7842" s="208" t="s">
        <v>20759</v>
      </c>
      <c r="D7842" s="208" t="s">
        <v>20693</v>
      </c>
      <c r="E7842" s="205" t="s">
        <v>13</v>
      </c>
      <c r="F7842" s="205" t="s">
        <v>12</v>
      </c>
      <c r="G7842" s="205" t="s">
        <v>20760</v>
      </c>
      <c r="H7842" s="205" t="s">
        <v>356</v>
      </c>
      <c r="I7842" s="206">
        <v>11564</v>
      </c>
      <c r="J7842" t="str">
        <f t="shared" si="492"/>
        <v>BY|Mömbris</v>
      </c>
      <c r="K7842" t="str">
        <f t="shared" si="490"/>
        <v>BY|Mömbris, M</v>
      </c>
      <c r="L7842" s="380" t="str">
        <f t="shared" si="493"/>
        <v>096710143143</v>
      </c>
      <c r="M7842">
        <f t="shared" si="491"/>
        <v>11564</v>
      </c>
    </row>
    <row r="7843" spans="1:13">
      <c r="A7843" s="127" t="s">
        <v>20761</v>
      </c>
      <c r="B7843" s="207" t="s">
        <v>20762</v>
      </c>
      <c r="C7843" s="208" t="s">
        <v>20763</v>
      </c>
      <c r="D7843" s="208" t="s">
        <v>20693</v>
      </c>
      <c r="E7843" s="205" t="s">
        <v>13</v>
      </c>
      <c r="F7843" s="205" t="s">
        <v>12</v>
      </c>
      <c r="G7843" s="205" t="s">
        <v>20761</v>
      </c>
      <c r="H7843" s="205" t="s">
        <v>356</v>
      </c>
      <c r="I7843" s="206">
        <v>1744</v>
      </c>
      <c r="J7843" t="str">
        <f t="shared" si="492"/>
        <v>BY|Rothenbuch</v>
      </c>
      <c r="K7843" t="str">
        <f t="shared" si="490"/>
        <v>BY|Rothenbuch</v>
      </c>
      <c r="L7843" s="380" t="str">
        <f t="shared" si="493"/>
        <v>096710148148</v>
      </c>
      <c r="M7843">
        <f t="shared" si="491"/>
        <v>1744</v>
      </c>
    </row>
    <row r="7844" spans="1:13">
      <c r="A7844" s="127" t="s">
        <v>20764</v>
      </c>
      <c r="B7844" s="207" t="s">
        <v>20765</v>
      </c>
      <c r="C7844" s="208" t="s">
        <v>20766</v>
      </c>
      <c r="D7844" s="208" t="s">
        <v>20693</v>
      </c>
      <c r="E7844" s="205" t="s">
        <v>13</v>
      </c>
      <c r="F7844" s="205" t="s">
        <v>12</v>
      </c>
      <c r="G7844" s="205" t="s">
        <v>20764</v>
      </c>
      <c r="H7844" s="205" t="s">
        <v>356</v>
      </c>
      <c r="I7844" s="206">
        <v>3565</v>
      </c>
      <c r="J7844" t="str">
        <f t="shared" si="492"/>
        <v>BY|Sailauf</v>
      </c>
      <c r="K7844" t="str">
        <f t="shared" si="490"/>
        <v>BY|Sailauf</v>
      </c>
      <c r="L7844" s="380" t="str">
        <f t="shared" si="493"/>
        <v>096710150150</v>
      </c>
      <c r="M7844">
        <f t="shared" si="491"/>
        <v>3565</v>
      </c>
    </row>
    <row r="7845" spans="1:13">
      <c r="A7845" s="127" t="s">
        <v>20767</v>
      </c>
      <c r="B7845" s="207" t="s">
        <v>20768</v>
      </c>
      <c r="C7845" s="208" t="s">
        <v>20700</v>
      </c>
      <c r="D7845" s="208" t="s">
        <v>20693</v>
      </c>
      <c r="E7845" s="205" t="s">
        <v>13</v>
      </c>
      <c r="F7845" s="205" t="s">
        <v>12</v>
      </c>
      <c r="G7845" s="205" t="s">
        <v>20701</v>
      </c>
      <c r="H7845" s="205" t="s">
        <v>12875</v>
      </c>
      <c r="I7845" s="206">
        <v>4338</v>
      </c>
      <c r="J7845" t="str">
        <f t="shared" si="492"/>
        <v>BY|Schöllkrippen</v>
      </c>
      <c r="K7845" t="str">
        <f t="shared" si="490"/>
        <v>BY|Schöllkrippen (VGem)</v>
      </c>
      <c r="L7845" s="380" t="str">
        <f t="shared" si="493"/>
        <v>096715604152</v>
      </c>
      <c r="M7845">
        <f t="shared" si="491"/>
        <v>14209</v>
      </c>
    </row>
    <row r="7846" spans="1:13">
      <c r="A7846" s="127" t="s">
        <v>20769</v>
      </c>
      <c r="B7846" s="207" t="s">
        <v>20770</v>
      </c>
      <c r="C7846" s="208" t="s">
        <v>20700</v>
      </c>
      <c r="D7846" s="208" t="s">
        <v>20693</v>
      </c>
      <c r="E7846" s="205" t="s">
        <v>13</v>
      </c>
      <c r="F7846" s="205" t="s">
        <v>12</v>
      </c>
      <c r="G7846" s="205" t="s">
        <v>20701</v>
      </c>
      <c r="H7846" s="205" t="s">
        <v>12875</v>
      </c>
      <c r="I7846" s="206">
        <v>1307</v>
      </c>
      <c r="J7846" t="str">
        <f t="shared" si="492"/>
        <v>BY|Sommerkahl</v>
      </c>
      <c r="K7846" t="str">
        <f t="shared" si="490"/>
        <v>BY|Schöllkrippen (VGem)</v>
      </c>
      <c r="L7846" s="380" t="str">
        <f t="shared" si="493"/>
        <v>096715604153</v>
      </c>
      <c r="M7846">
        <f t="shared" si="491"/>
        <v>14209</v>
      </c>
    </row>
    <row r="7847" spans="1:13">
      <c r="A7847" s="127" t="s">
        <v>20771</v>
      </c>
      <c r="B7847" s="207" t="s">
        <v>20772</v>
      </c>
      <c r="C7847" s="208" t="s">
        <v>20773</v>
      </c>
      <c r="D7847" s="208" t="s">
        <v>20693</v>
      </c>
      <c r="E7847" s="205" t="s">
        <v>13</v>
      </c>
      <c r="F7847" s="205" t="s">
        <v>12</v>
      </c>
      <c r="G7847" s="205" t="s">
        <v>20774</v>
      </c>
      <c r="H7847" s="205" t="s">
        <v>356</v>
      </c>
      <c r="I7847" s="206">
        <v>8203</v>
      </c>
      <c r="J7847" t="str">
        <f t="shared" si="492"/>
        <v>BY|Stockstadt a.Main</v>
      </c>
      <c r="K7847" t="str">
        <f t="shared" si="490"/>
        <v>BY|Stockstadt a.Main, M</v>
      </c>
      <c r="L7847" s="380" t="str">
        <f t="shared" si="493"/>
        <v>096710155155</v>
      </c>
      <c r="M7847">
        <f t="shared" si="491"/>
        <v>8203</v>
      </c>
    </row>
    <row r="7848" spans="1:13">
      <c r="A7848" s="127" t="s">
        <v>20775</v>
      </c>
      <c r="B7848" s="207" t="s">
        <v>20776</v>
      </c>
      <c r="C7848" s="208" t="s">
        <v>20777</v>
      </c>
      <c r="D7848" s="208" t="s">
        <v>20693</v>
      </c>
      <c r="E7848" s="205" t="s">
        <v>13</v>
      </c>
      <c r="F7848" s="205" t="s">
        <v>12</v>
      </c>
      <c r="G7848" s="205" t="s">
        <v>20775</v>
      </c>
      <c r="H7848" s="205" t="s">
        <v>356</v>
      </c>
      <c r="I7848" s="206">
        <v>4308</v>
      </c>
      <c r="J7848" t="str">
        <f t="shared" si="492"/>
        <v>BY|Waldaschaff</v>
      </c>
      <c r="K7848" t="str">
        <f t="shared" si="490"/>
        <v>BY|Waldaschaff</v>
      </c>
      <c r="L7848" s="380" t="str">
        <f t="shared" si="493"/>
        <v>096710156156</v>
      </c>
      <c r="M7848">
        <f t="shared" si="491"/>
        <v>4308</v>
      </c>
    </row>
    <row r="7849" spans="1:13">
      <c r="A7849" s="127" t="s">
        <v>20778</v>
      </c>
      <c r="B7849" s="207" t="s">
        <v>20779</v>
      </c>
      <c r="C7849" s="208" t="s">
        <v>20780</v>
      </c>
      <c r="D7849" s="208" t="s">
        <v>20693</v>
      </c>
      <c r="E7849" s="205" t="s">
        <v>13</v>
      </c>
      <c r="F7849" s="205" t="s">
        <v>12</v>
      </c>
      <c r="G7849" s="205" t="s">
        <v>20778</v>
      </c>
      <c r="H7849" s="205" t="s">
        <v>356</v>
      </c>
      <c r="I7849" s="206">
        <v>1942</v>
      </c>
      <c r="J7849" t="str">
        <f t="shared" si="492"/>
        <v>BY|Weibersbrunn</v>
      </c>
      <c r="K7849" t="str">
        <f t="shared" si="490"/>
        <v>BY|Weibersbrunn</v>
      </c>
      <c r="L7849" s="380" t="str">
        <f t="shared" si="493"/>
        <v>096710157157</v>
      </c>
      <c r="M7849">
        <f t="shared" si="491"/>
        <v>1942</v>
      </c>
    </row>
    <row r="7850" spans="1:13">
      <c r="A7850" s="127" t="s">
        <v>20781</v>
      </c>
      <c r="B7850" s="207" t="s">
        <v>20782</v>
      </c>
      <c r="C7850" s="208" t="s">
        <v>20700</v>
      </c>
      <c r="D7850" s="208" t="s">
        <v>20693</v>
      </c>
      <c r="E7850" s="205" t="s">
        <v>13</v>
      </c>
      <c r="F7850" s="205" t="s">
        <v>12</v>
      </c>
      <c r="G7850" s="205" t="s">
        <v>20701</v>
      </c>
      <c r="H7850" s="205" t="s">
        <v>12875</v>
      </c>
      <c r="I7850" s="206">
        <v>1990</v>
      </c>
      <c r="J7850" t="str">
        <f t="shared" si="492"/>
        <v>BY|Westerngrund</v>
      </c>
      <c r="K7850" t="str">
        <f t="shared" si="490"/>
        <v>BY|Schöllkrippen (VGem)</v>
      </c>
      <c r="L7850" s="380" t="str">
        <f t="shared" si="493"/>
        <v>096715604159</v>
      </c>
      <c r="M7850">
        <f t="shared" si="491"/>
        <v>14209</v>
      </c>
    </row>
    <row r="7851" spans="1:13">
      <c r="A7851" s="127" t="s">
        <v>20783</v>
      </c>
      <c r="B7851" s="207" t="s">
        <v>20784</v>
      </c>
      <c r="C7851" s="208" t="s">
        <v>20728</v>
      </c>
      <c r="D7851" s="208" t="s">
        <v>20693</v>
      </c>
      <c r="E7851" s="205" t="s">
        <v>13</v>
      </c>
      <c r="F7851" s="205" t="s">
        <v>12</v>
      </c>
      <c r="G7851" s="205" t="s">
        <v>20729</v>
      </c>
      <c r="H7851" s="205" t="s">
        <v>12875</v>
      </c>
      <c r="I7851" s="206">
        <v>1942</v>
      </c>
      <c r="J7851" t="str">
        <f t="shared" si="492"/>
        <v>BY|Dammbach</v>
      </c>
      <c r="K7851" t="str">
        <f t="shared" si="490"/>
        <v>BY|Mespelbrunn (VGem)</v>
      </c>
      <c r="L7851" s="380" t="str">
        <f t="shared" si="493"/>
        <v>096715603160</v>
      </c>
      <c r="M7851">
        <f t="shared" si="491"/>
        <v>6443</v>
      </c>
    </row>
    <row r="7852" spans="1:13">
      <c r="A7852" s="127" t="s">
        <v>20785</v>
      </c>
      <c r="B7852" s="207" t="s">
        <v>20786</v>
      </c>
      <c r="C7852" s="208" t="s">
        <v>20700</v>
      </c>
      <c r="D7852" s="208" t="s">
        <v>20693</v>
      </c>
      <c r="E7852" s="205" t="s">
        <v>13</v>
      </c>
      <c r="F7852" s="205" t="s">
        <v>12</v>
      </c>
      <c r="G7852" s="205" t="s">
        <v>20701</v>
      </c>
      <c r="H7852" s="205" t="s">
        <v>12875</v>
      </c>
      <c r="I7852" s="206">
        <v>1042</v>
      </c>
      <c r="J7852" t="str">
        <f t="shared" si="492"/>
        <v>BY|Wiesen</v>
      </c>
      <c r="K7852" t="str">
        <f t="shared" si="490"/>
        <v>BY|Schöllkrippen (VGem)</v>
      </c>
      <c r="L7852" s="380" t="str">
        <f t="shared" si="493"/>
        <v>096715604162</v>
      </c>
      <c r="M7852">
        <f t="shared" si="491"/>
        <v>14209</v>
      </c>
    </row>
    <row r="7853" spans="1:13">
      <c r="A7853" s="127" t="s">
        <v>20787</v>
      </c>
      <c r="B7853" s="207" t="s">
        <v>20788</v>
      </c>
      <c r="C7853" s="208" t="s">
        <v>20789</v>
      </c>
      <c r="D7853" s="208" t="s">
        <v>20693</v>
      </c>
      <c r="E7853" s="205" t="s">
        <v>13</v>
      </c>
      <c r="F7853" s="205" t="s">
        <v>12</v>
      </c>
      <c r="G7853" s="205" t="s">
        <v>20787</v>
      </c>
      <c r="H7853" s="205" t="s">
        <v>356</v>
      </c>
      <c r="I7853" s="206">
        <v>0</v>
      </c>
      <c r="J7853" t="str">
        <f t="shared" si="492"/>
        <v>BY|Forst Hain i.Spessart</v>
      </c>
      <c r="K7853" t="str">
        <f t="shared" si="490"/>
        <v>BY|Forst Hain i.Spessart</v>
      </c>
      <c r="L7853" s="380" t="str">
        <f t="shared" si="493"/>
        <v>096719451451</v>
      </c>
      <c r="M7853">
        <f t="shared" si="491"/>
        <v>0</v>
      </c>
    </row>
    <row r="7854" spans="1:13">
      <c r="A7854" s="127" t="s">
        <v>20790</v>
      </c>
      <c r="B7854" s="207" t="s">
        <v>20791</v>
      </c>
      <c r="C7854" s="208" t="s">
        <v>20792</v>
      </c>
      <c r="D7854" s="208" t="s">
        <v>20693</v>
      </c>
      <c r="E7854" s="205" t="s">
        <v>13</v>
      </c>
      <c r="F7854" s="205" t="s">
        <v>12</v>
      </c>
      <c r="G7854" s="205" t="s">
        <v>20790</v>
      </c>
      <c r="H7854" s="205" t="s">
        <v>356</v>
      </c>
      <c r="I7854" s="206">
        <v>0</v>
      </c>
      <c r="J7854" t="str">
        <f t="shared" si="492"/>
        <v>BY|Heinrichsthaler Forst</v>
      </c>
      <c r="K7854" t="str">
        <f t="shared" si="490"/>
        <v>BY|Heinrichsthaler Forst</v>
      </c>
      <c r="L7854" s="380" t="str">
        <f t="shared" si="493"/>
        <v>096719453453</v>
      </c>
      <c r="M7854">
        <f t="shared" si="491"/>
        <v>0</v>
      </c>
    </row>
    <row r="7855" spans="1:13">
      <c r="A7855" s="127" t="s">
        <v>20793</v>
      </c>
      <c r="B7855" s="207" t="s">
        <v>20794</v>
      </c>
      <c r="C7855" s="208" t="s">
        <v>20795</v>
      </c>
      <c r="D7855" s="208" t="s">
        <v>20693</v>
      </c>
      <c r="E7855" s="205" t="s">
        <v>13</v>
      </c>
      <c r="F7855" s="205" t="s">
        <v>12</v>
      </c>
      <c r="G7855" s="205" t="s">
        <v>20793</v>
      </c>
      <c r="H7855" s="205" t="s">
        <v>356</v>
      </c>
      <c r="I7855" s="206">
        <v>0</v>
      </c>
      <c r="J7855" t="str">
        <f t="shared" si="492"/>
        <v>BY|Rohrbrunner Forst</v>
      </c>
      <c r="K7855" t="str">
        <f t="shared" si="490"/>
        <v>BY|Rohrbrunner Forst</v>
      </c>
      <c r="L7855" s="380" t="str">
        <f t="shared" si="493"/>
        <v>096719456456</v>
      </c>
      <c r="M7855">
        <f t="shared" si="491"/>
        <v>0</v>
      </c>
    </row>
    <row r="7856" spans="1:13">
      <c r="A7856" s="127" t="s">
        <v>20796</v>
      </c>
      <c r="B7856" s="207" t="s">
        <v>20797</v>
      </c>
      <c r="C7856" s="208" t="s">
        <v>20798</v>
      </c>
      <c r="D7856" s="208" t="s">
        <v>20693</v>
      </c>
      <c r="E7856" s="205" t="s">
        <v>13</v>
      </c>
      <c r="F7856" s="205" t="s">
        <v>12</v>
      </c>
      <c r="G7856" s="205" t="s">
        <v>20796</v>
      </c>
      <c r="H7856" s="205" t="s">
        <v>356</v>
      </c>
      <c r="I7856" s="206">
        <v>0</v>
      </c>
      <c r="J7856" t="str">
        <f t="shared" si="492"/>
        <v>BY|Rothenbucher Forst</v>
      </c>
      <c r="K7856" t="str">
        <f t="shared" si="490"/>
        <v>BY|Rothenbucher Forst</v>
      </c>
      <c r="L7856" s="380" t="str">
        <f t="shared" si="493"/>
        <v>096719457457</v>
      </c>
      <c r="M7856">
        <f t="shared" si="491"/>
        <v>0</v>
      </c>
    </row>
    <row r="7857" spans="1:13">
      <c r="A7857" s="127" t="s">
        <v>20799</v>
      </c>
      <c r="B7857" s="207" t="s">
        <v>20800</v>
      </c>
      <c r="C7857" s="208" t="s">
        <v>20801</v>
      </c>
      <c r="D7857" s="208" t="s">
        <v>20693</v>
      </c>
      <c r="E7857" s="205" t="s">
        <v>13</v>
      </c>
      <c r="F7857" s="205" t="s">
        <v>12</v>
      </c>
      <c r="G7857" s="205" t="s">
        <v>20799</v>
      </c>
      <c r="H7857" s="205" t="s">
        <v>356</v>
      </c>
      <c r="I7857" s="206">
        <v>0</v>
      </c>
      <c r="J7857" t="str">
        <f t="shared" si="492"/>
        <v>BY|Sailaufer Forst</v>
      </c>
      <c r="K7857" t="str">
        <f t="shared" si="490"/>
        <v>BY|Sailaufer Forst</v>
      </c>
      <c r="L7857" s="380" t="str">
        <f t="shared" si="493"/>
        <v>096719458458</v>
      </c>
      <c r="M7857">
        <f t="shared" si="491"/>
        <v>0</v>
      </c>
    </row>
    <row r="7858" spans="1:13">
      <c r="A7858" s="127" t="s">
        <v>20802</v>
      </c>
      <c r="B7858" s="207" t="s">
        <v>20803</v>
      </c>
      <c r="C7858" s="208" t="s">
        <v>20804</v>
      </c>
      <c r="D7858" s="208" t="s">
        <v>20693</v>
      </c>
      <c r="E7858" s="205" t="s">
        <v>13</v>
      </c>
      <c r="F7858" s="205" t="s">
        <v>12</v>
      </c>
      <c r="G7858" s="205" t="s">
        <v>20802</v>
      </c>
      <c r="H7858" s="205" t="s">
        <v>356</v>
      </c>
      <c r="I7858" s="206">
        <v>0</v>
      </c>
      <c r="J7858" t="str">
        <f t="shared" si="492"/>
        <v>BY|Schöllkrippener Forst</v>
      </c>
      <c r="K7858" t="str">
        <f t="shared" si="490"/>
        <v>BY|Schöllkrippener Forst</v>
      </c>
      <c r="L7858" s="380" t="str">
        <f t="shared" si="493"/>
        <v>096719459459</v>
      </c>
      <c r="M7858">
        <f t="shared" si="491"/>
        <v>0</v>
      </c>
    </row>
    <row r="7859" spans="1:13">
      <c r="A7859" s="127" t="s">
        <v>20805</v>
      </c>
      <c r="B7859" s="207" t="s">
        <v>20806</v>
      </c>
      <c r="C7859" s="208" t="s">
        <v>20807</v>
      </c>
      <c r="D7859" s="208" t="s">
        <v>20693</v>
      </c>
      <c r="E7859" s="205" t="s">
        <v>13</v>
      </c>
      <c r="F7859" s="205" t="s">
        <v>12</v>
      </c>
      <c r="G7859" s="205" t="s">
        <v>20805</v>
      </c>
      <c r="H7859" s="205" t="s">
        <v>356</v>
      </c>
      <c r="I7859" s="206">
        <v>0</v>
      </c>
      <c r="J7859" t="str">
        <f t="shared" si="492"/>
        <v>BY|Waldaschaffer Forst</v>
      </c>
      <c r="K7859" t="str">
        <f t="shared" si="490"/>
        <v>BY|Waldaschaffer Forst</v>
      </c>
      <c r="L7859" s="380" t="str">
        <f t="shared" si="493"/>
        <v>096719460460</v>
      </c>
      <c r="M7859">
        <f t="shared" si="491"/>
        <v>0</v>
      </c>
    </row>
    <row r="7860" spans="1:13">
      <c r="A7860" s="127" t="s">
        <v>20808</v>
      </c>
      <c r="B7860" s="207" t="s">
        <v>20809</v>
      </c>
      <c r="C7860" s="208" t="s">
        <v>20810</v>
      </c>
      <c r="D7860" s="208" t="s">
        <v>20693</v>
      </c>
      <c r="E7860" s="205" t="s">
        <v>13</v>
      </c>
      <c r="F7860" s="205" t="s">
        <v>12</v>
      </c>
      <c r="G7860" s="205" t="s">
        <v>20808</v>
      </c>
      <c r="H7860" s="205" t="s">
        <v>356</v>
      </c>
      <c r="I7860" s="206">
        <v>0</v>
      </c>
      <c r="J7860" t="str">
        <f t="shared" si="492"/>
        <v>BY|Wiesener Forst</v>
      </c>
      <c r="K7860" t="str">
        <f t="shared" si="490"/>
        <v>BY|Wiesener Forst</v>
      </c>
      <c r="L7860" s="380" t="str">
        <f t="shared" si="493"/>
        <v>096719461461</v>
      </c>
      <c r="M7860">
        <f t="shared" si="491"/>
        <v>0</v>
      </c>
    </row>
    <row r="7861" spans="1:13">
      <c r="A7861" s="127" t="s">
        <v>20811</v>
      </c>
      <c r="B7861" s="207" t="s">
        <v>20812</v>
      </c>
      <c r="C7861" s="208" t="s">
        <v>20813</v>
      </c>
      <c r="D7861" s="208" t="s">
        <v>20814</v>
      </c>
      <c r="E7861" s="205" t="s">
        <v>13</v>
      </c>
      <c r="F7861" s="205" t="s">
        <v>12</v>
      </c>
      <c r="G7861" s="205" t="s">
        <v>20815</v>
      </c>
      <c r="H7861" s="205" t="s">
        <v>12875</v>
      </c>
      <c r="I7861" s="206">
        <v>877</v>
      </c>
      <c r="J7861" t="str">
        <f t="shared" si="492"/>
        <v>BY|Aura a.d.Saale</v>
      </c>
      <c r="K7861" t="str">
        <f t="shared" si="490"/>
        <v>BY|Euerdorf (VGem)</v>
      </c>
      <c r="L7861" s="380" t="str">
        <f t="shared" si="493"/>
        <v>096725608111</v>
      </c>
      <c r="M7861">
        <f t="shared" si="491"/>
        <v>4397</v>
      </c>
    </row>
    <row r="7862" spans="1:13">
      <c r="A7862" s="127" t="s">
        <v>20816</v>
      </c>
      <c r="B7862" s="207" t="s">
        <v>20817</v>
      </c>
      <c r="C7862" s="208" t="s">
        <v>20818</v>
      </c>
      <c r="D7862" s="208" t="s">
        <v>20814</v>
      </c>
      <c r="E7862" s="205" t="s">
        <v>13</v>
      </c>
      <c r="F7862" s="205" t="s">
        <v>12</v>
      </c>
      <c r="G7862" s="205" t="s">
        <v>20819</v>
      </c>
      <c r="H7862" s="205" t="s">
        <v>356</v>
      </c>
      <c r="I7862" s="206">
        <v>4777</v>
      </c>
      <c r="J7862" t="str">
        <f t="shared" si="492"/>
        <v>BY|Bad Bocklet</v>
      </c>
      <c r="K7862" t="str">
        <f t="shared" si="490"/>
        <v>BY|Bad Bocklet, M</v>
      </c>
      <c r="L7862" s="380" t="str">
        <f t="shared" si="493"/>
        <v>096720112112</v>
      </c>
      <c r="M7862">
        <f t="shared" si="491"/>
        <v>4777</v>
      </c>
    </row>
    <row r="7863" spans="1:13">
      <c r="A7863" s="127" t="s">
        <v>20820</v>
      </c>
      <c r="B7863" s="207" t="s">
        <v>20821</v>
      </c>
      <c r="C7863" s="208" t="s">
        <v>20822</v>
      </c>
      <c r="D7863" s="208" t="s">
        <v>20814</v>
      </c>
      <c r="E7863" s="205" t="s">
        <v>13</v>
      </c>
      <c r="F7863" s="205" t="s">
        <v>12</v>
      </c>
      <c r="G7863" s="205" t="s">
        <v>20823</v>
      </c>
      <c r="H7863" s="205" t="s">
        <v>356</v>
      </c>
      <c r="I7863" s="206">
        <v>6674</v>
      </c>
      <c r="J7863" t="str">
        <f t="shared" si="492"/>
        <v>BY|Bad Brückenau</v>
      </c>
      <c r="K7863" t="str">
        <f t="shared" si="490"/>
        <v>BY|Bad Brückenau, St</v>
      </c>
      <c r="L7863" s="380" t="str">
        <f t="shared" si="493"/>
        <v>096720113113</v>
      </c>
      <c r="M7863">
        <f t="shared" si="491"/>
        <v>6674</v>
      </c>
    </row>
    <row r="7864" spans="1:13">
      <c r="A7864" s="127" t="s">
        <v>20824</v>
      </c>
      <c r="B7864" s="207" t="s">
        <v>20825</v>
      </c>
      <c r="C7864" s="208" t="s">
        <v>20826</v>
      </c>
      <c r="D7864" s="208" t="s">
        <v>20814</v>
      </c>
      <c r="E7864" s="205" t="s">
        <v>13</v>
      </c>
      <c r="F7864" s="205" t="s">
        <v>12</v>
      </c>
      <c r="G7864" s="205" t="s">
        <v>20827</v>
      </c>
      <c r="H7864" s="205" t="s">
        <v>356</v>
      </c>
      <c r="I7864" s="206">
        <v>23245</v>
      </c>
      <c r="J7864" t="str">
        <f t="shared" si="492"/>
        <v>BY|Bad Kissingen</v>
      </c>
      <c r="K7864" t="str">
        <f t="shared" si="490"/>
        <v>BY|Bad Kissingen, GKSt</v>
      </c>
      <c r="L7864" s="380" t="str">
        <f t="shared" si="493"/>
        <v>096720114114</v>
      </c>
      <c r="M7864">
        <f t="shared" si="491"/>
        <v>23245</v>
      </c>
    </row>
    <row r="7865" spans="1:13">
      <c r="A7865" s="127" t="s">
        <v>20828</v>
      </c>
      <c r="B7865" s="207" t="s">
        <v>20829</v>
      </c>
      <c r="C7865" s="208" t="s">
        <v>20830</v>
      </c>
      <c r="D7865" s="208" t="s">
        <v>20814</v>
      </c>
      <c r="E7865" s="205" t="s">
        <v>13</v>
      </c>
      <c r="F7865" s="205" t="s">
        <v>12</v>
      </c>
      <c r="G7865" s="205" t="s">
        <v>20831</v>
      </c>
      <c r="H7865" s="205" t="s">
        <v>356</v>
      </c>
      <c r="I7865" s="206">
        <v>7548</v>
      </c>
      <c r="J7865" t="str">
        <f t="shared" si="492"/>
        <v>BY|Burkardroth</v>
      </c>
      <c r="K7865" t="str">
        <f t="shared" si="490"/>
        <v>BY|Burkardroth, M</v>
      </c>
      <c r="L7865" s="380" t="str">
        <f t="shared" si="493"/>
        <v>096720117117</v>
      </c>
      <c r="M7865">
        <f t="shared" si="491"/>
        <v>7548</v>
      </c>
    </row>
    <row r="7866" spans="1:13">
      <c r="A7866" s="127" t="s">
        <v>20832</v>
      </c>
      <c r="B7866" s="207" t="s">
        <v>20833</v>
      </c>
      <c r="C7866" s="208" t="s">
        <v>20834</v>
      </c>
      <c r="D7866" s="208" t="s">
        <v>20814</v>
      </c>
      <c r="E7866" s="205" t="s">
        <v>13</v>
      </c>
      <c r="F7866" s="205" t="s">
        <v>12</v>
      </c>
      <c r="G7866" s="205" t="s">
        <v>20835</v>
      </c>
      <c r="H7866" s="205" t="s">
        <v>12875</v>
      </c>
      <c r="I7866" s="206">
        <v>2852</v>
      </c>
      <c r="J7866" t="str">
        <f t="shared" si="492"/>
        <v>BY|Elfershausen</v>
      </c>
      <c r="K7866" t="str">
        <f t="shared" si="490"/>
        <v>BY|Elfershausen (VGem)</v>
      </c>
      <c r="L7866" s="380" t="str">
        <f t="shared" si="493"/>
        <v>096725607121</v>
      </c>
      <c r="M7866">
        <f t="shared" si="491"/>
        <v>4769</v>
      </c>
    </row>
    <row r="7867" spans="1:13">
      <c r="A7867" s="127" t="s">
        <v>20836</v>
      </c>
      <c r="B7867" s="207" t="s">
        <v>20837</v>
      </c>
      <c r="C7867" s="208" t="s">
        <v>20813</v>
      </c>
      <c r="D7867" s="208" t="s">
        <v>20814</v>
      </c>
      <c r="E7867" s="205" t="s">
        <v>13</v>
      </c>
      <c r="F7867" s="205" t="s">
        <v>12</v>
      </c>
      <c r="G7867" s="205" t="s">
        <v>20815</v>
      </c>
      <c r="H7867" s="205" t="s">
        <v>12875</v>
      </c>
      <c r="I7867" s="206">
        <v>1531</v>
      </c>
      <c r="J7867" t="str">
        <f t="shared" si="492"/>
        <v>BY|Euerdorf</v>
      </c>
      <c r="K7867" t="str">
        <f t="shared" si="490"/>
        <v>BY|Euerdorf (VGem)</v>
      </c>
      <c r="L7867" s="380" t="str">
        <f t="shared" si="493"/>
        <v>096725608122</v>
      </c>
      <c r="M7867">
        <f t="shared" si="491"/>
        <v>4397</v>
      </c>
    </row>
    <row r="7868" spans="1:13">
      <c r="A7868" s="127" t="s">
        <v>20838</v>
      </c>
      <c r="B7868" s="207" t="s">
        <v>20839</v>
      </c>
      <c r="C7868" s="208" t="s">
        <v>20834</v>
      </c>
      <c r="D7868" s="208" t="s">
        <v>20814</v>
      </c>
      <c r="E7868" s="205" t="s">
        <v>13</v>
      </c>
      <c r="F7868" s="205" t="s">
        <v>12</v>
      </c>
      <c r="G7868" s="205" t="s">
        <v>20835</v>
      </c>
      <c r="H7868" s="205" t="s">
        <v>12875</v>
      </c>
      <c r="I7868" s="206">
        <v>1917</v>
      </c>
      <c r="J7868" t="str">
        <f t="shared" si="492"/>
        <v>BY|Fuchsstadt</v>
      </c>
      <c r="K7868" t="str">
        <f t="shared" si="490"/>
        <v>BY|Elfershausen (VGem)</v>
      </c>
      <c r="L7868" s="380" t="str">
        <f t="shared" si="493"/>
        <v>096725607124</v>
      </c>
      <c r="M7868">
        <f t="shared" si="491"/>
        <v>4769</v>
      </c>
    </row>
    <row r="7869" spans="1:13">
      <c r="A7869" s="127" t="s">
        <v>20840</v>
      </c>
      <c r="B7869" s="207" t="s">
        <v>20841</v>
      </c>
      <c r="C7869" s="208" t="s">
        <v>20842</v>
      </c>
      <c r="D7869" s="208" t="s">
        <v>20814</v>
      </c>
      <c r="E7869" s="205" t="s">
        <v>13</v>
      </c>
      <c r="F7869" s="205" t="s">
        <v>12</v>
      </c>
      <c r="G7869" s="205" t="s">
        <v>20843</v>
      </c>
      <c r="H7869" s="205" t="s">
        <v>12875</v>
      </c>
      <c r="I7869" s="206">
        <v>818</v>
      </c>
      <c r="J7869" t="str">
        <f t="shared" si="492"/>
        <v>BY|Geroda</v>
      </c>
      <c r="K7869" t="str">
        <f t="shared" si="490"/>
        <v>BY|Bad Brückenau (VGem)</v>
      </c>
      <c r="L7869" s="380" t="str">
        <f t="shared" si="493"/>
        <v>096725606126</v>
      </c>
      <c r="M7869">
        <f t="shared" si="491"/>
        <v>5598</v>
      </c>
    </row>
    <row r="7870" spans="1:13">
      <c r="A7870" s="127" t="s">
        <v>20844</v>
      </c>
      <c r="B7870" s="207" t="s">
        <v>20845</v>
      </c>
      <c r="C7870" s="208" t="s">
        <v>20846</v>
      </c>
      <c r="D7870" s="208" t="s">
        <v>20814</v>
      </c>
      <c r="E7870" s="205" t="s">
        <v>13</v>
      </c>
      <c r="F7870" s="205" t="s">
        <v>12</v>
      </c>
      <c r="G7870" s="205" t="s">
        <v>20847</v>
      </c>
      <c r="H7870" s="205" t="s">
        <v>356</v>
      </c>
      <c r="I7870" s="206">
        <v>10826</v>
      </c>
      <c r="J7870" t="str">
        <f t="shared" si="492"/>
        <v>BY|Hammelburg</v>
      </c>
      <c r="K7870" t="str">
        <f t="shared" si="490"/>
        <v>BY|Hammelburg, St</v>
      </c>
      <c r="L7870" s="380" t="str">
        <f t="shared" si="493"/>
        <v>096720127127</v>
      </c>
      <c r="M7870">
        <f t="shared" si="491"/>
        <v>10826</v>
      </c>
    </row>
    <row r="7871" spans="1:13">
      <c r="A7871" s="127" t="s">
        <v>20848</v>
      </c>
      <c r="B7871" s="207" t="s">
        <v>20849</v>
      </c>
      <c r="C7871" s="208" t="s">
        <v>20850</v>
      </c>
      <c r="D7871" s="208" t="s">
        <v>20814</v>
      </c>
      <c r="E7871" s="205" t="s">
        <v>13</v>
      </c>
      <c r="F7871" s="205" t="s">
        <v>12</v>
      </c>
      <c r="G7871" s="205" t="s">
        <v>20851</v>
      </c>
      <c r="H7871" s="205" t="s">
        <v>12875</v>
      </c>
      <c r="I7871" s="206">
        <v>4415</v>
      </c>
      <c r="J7871" t="str">
        <f t="shared" si="492"/>
        <v>BY|Maßbach</v>
      </c>
      <c r="K7871" t="str">
        <f t="shared" si="490"/>
        <v>BY|Maßbach (VGem)</v>
      </c>
      <c r="L7871" s="380" t="str">
        <f t="shared" si="493"/>
        <v>096725609131</v>
      </c>
      <c r="M7871">
        <f t="shared" si="491"/>
        <v>6557</v>
      </c>
    </row>
    <row r="7872" spans="1:13">
      <c r="A7872" s="127" t="s">
        <v>20852</v>
      </c>
      <c r="B7872" s="207" t="s">
        <v>20853</v>
      </c>
      <c r="C7872" s="208" t="s">
        <v>20854</v>
      </c>
      <c r="D7872" s="208" t="s">
        <v>20814</v>
      </c>
      <c r="E7872" s="205" t="s">
        <v>13</v>
      </c>
      <c r="F7872" s="205" t="s">
        <v>12</v>
      </c>
      <c r="G7872" s="205" t="s">
        <v>20852</v>
      </c>
      <c r="H7872" s="205" t="s">
        <v>356</v>
      </c>
      <c r="I7872" s="206">
        <v>1706</v>
      </c>
      <c r="J7872" t="str">
        <f t="shared" si="492"/>
        <v>BY|Motten</v>
      </c>
      <c r="K7872" t="str">
        <f t="shared" si="490"/>
        <v>BY|Motten</v>
      </c>
      <c r="L7872" s="380" t="str">
        <f t="shared" si="493"/>
        <v>096720134134</v>
      </c>
      <c r="M7872">
        <f t="shared" si="491"/>
        <v>1706</v>
      </c>
    </row>
    <row r="7873" spans="1:13">
      <c r="A7873" s="127" t="s">
        <v>20855</v>
      </c>
      <c r="B7873" s="207" t="s">
        <v>20856</v>
      </c>
      <c r="C7873" s="208" t="s">
        <v>20857</v>
      </c>
      <c r="D7873" s="208" t="s">
        <v>20814</v>
      </c>
      <c r="E7873" s="205" t="s">
        <v>13</v>
      </c>
      <c r="F7873" s="205" t="s">
        <v>12</v>
      </c>
      <c r="G7873" s="205" t="s">
        <v>20858</v>
      </c>
      <c r="H7873" s="205" t="s">
        <v>356</v>
      </c>
      <c r="I7873" s="206">
        <v>7556</v>
      </c>
      <c r="J7873" t="str">
        <f t="shared" si="492"/>
        <v>BY|Münnerstadt</v>
      </c>
      <c r="K7873" t="str">
        <f t="shared" si="490"/>
        <v>BY|Münnerstadt, St</v>
      </c>
      <c r="L7873" s="380" t="str">
        <f t="shared" si="493"/>
        <v>096720135135</v>
      </c>
      <c r="M7873">
        <f t="shared" si="491"/>
        <v>7556</v>
      </c>
    </row>
    <row r="7874" spans="1:13">
      <c r="A7874" s="127" t="s">
        <v>20859</v>
      </c>
      <c r="B7874" s="207" t="s">
        <v>20860</v>
      </c>
      <c r="C7874" s="208" t="s">
        <v>20861</v>
      </c>
      <c r="D7874" s="208" t="s">
        <v>20814</v>
      </c>
      <c r="E7874" s="205" t="s">
        <v>13</v>
      </c>
      <c r="F7874" s="205" t="s">
        <v>12</v>
      </c>
      <c r="G7874" s="205" t="s">
        <v>20859</v>
      </c>
      <c r="H7874" s="205" t="s">
        <v>356</v>
      </c>
      <c r="I7874" s="206">
        <v>3996</v>
      </c>
      <c r="J7874" t="str">
        <f t="shared" si="492"/>
        <v>BY|Nüdlingen</v>
      </c>
      <c r="K7874" t="str">
        <f t="shared" si="490"/>
        <v>BY|Nüdlingen</v>
      </c>
      <c r="L7874" s="380" t="str">
        <f t="shared" si="493"/>
        <v>096720136136</v>
      </c>
      <c r="M7874">
        <f t="shared" si="491"/>
        <v>3996</v>
      </c>
    </row>
    <row r="7875" spans="1:13">
      <c r="A7875" s="127" t="s">
        <v>20862</v>
      </c>
      <c r="B7875" s="207" t="s">
        <v>20863</v>
      </c>
      <c r="C7875" s="208" t="s">
        <v>20842</v>
      </c>
      <c r="D7875" s="208" t="s">
        <v>20814</v>
      </c>
      <c r="E7875" s="205" t="s">
        <v>13</v>
      </c>
      <c r="F7875" s="205" t="s">
        <v>12</v>
      </c>
      <c r="G7875" s="205" t="s">
        <v>20843</v>
      </c>
      <c r="H7875" s="205" t="s">
        <v>12875</v>
      </c>
      <c r="I7875" s="206">
        <v>2088</v>
      </c>
      <c r="J7875" t="str">
        <f t="shared" si="492"/>
        <v>BY|Oberleichtersbach</v>
      </c>
      <c r="K7875" t="str">
        <f t="shared" ref="K7875:K7938" si="494">E7875 &amp; "|" &amp; G7875</f>
        <v>BY|Bad Brückenau (VGem)</v>
      </c>
      <c r="L7875" s="380" t="str">
        <f t="shared" si="493"/>
        <v>096725606138</v>
      </c>
      <c r="M7875">
        <f t="shared" ref="M7875:M7938" si="495">SUMIF($C:$C, $C7875, $I:$I)</f>
        <v>5598</v>
      </c>
    </row>
    <row r="7876" spans="1:13">
      <c r="A7876" s="127" t="s">
        <v>20864</v>
      </c>
      <c r="B7876" s="207" t="s">
        <v>20865</v>
      </c>
      <c r="C7876" s="208" t="s">
        <v>20866</v>
      </c>
      <c r="D7876" s="208" t="s">
        <v>20814</v>
      </c>
      <c r="E7876" s="205" t="s">
        <v>13</v>
      </c>
      <c r="F7876" s="205" t="s">
        <v>12</v>
      </c>
      <c r="G7876" s="205" t="s">
        <v>20867</v>
      </c>
      <c r="H7876" s="205" t="s">
        <v>356</v>
      </c>
      <c r="I7876" s="206">
        <v>5092</v>
      </c>
      <c r="J7876" t="str">
        <f t="shared" si="492"/>
        <v>BY|Oberthulba</v>
      </c>
      <c r="K7876" t="str">
        <f t="shared" si="494"/>
        <v>BY|Oberthulba, M</v>
      </c>
      <c r="L7876" s="380" t="str">
        <f t="shared" si="493"/>
        <v>096720139139</v>
      </c>
      <c r="M7876">
        <f t="shared" si="495"/>
        <v>5092</v>
      </c>
    </row>
    <row r="7877" spans="1:13">
      <c r="A7877" s="127" t="s">
        <v>20868</v>
      </c>
      <c r="B7877" s="207" t="s">
        <v>20869</v>
      </c>
      <c r="C7877" s="208" t="s">
        <v>20870</v>
      </c>
      <c r="D7877" s="208" t="s">
        <v>20814</v>
      </c>
      <c r="E7877" s="205" t="s">
        <v>13</v>
      </c>
      <c r="F7877" s="205" t="s">
        <v>12</v>
      </c>
      <c r="G7877" s="205" t="s">
        <v>20868</v>
      </c>
      <c r="H7877" s="205" t="s">
        <v>356</v>
      </c>
      <c r="I7877" s="206">
        <v>5064</v>
      </c>
      <c r="J7877" t="str">
        <f t="shared" si="492"/>
        <v>BY|Oerlenbach</v>
      </c>
      <c r="K7877" t="str">
        <f t="shared" si="494"/>
        <v>BY|Oerlenbach</v>
      </c>
      <c r="L7877" s="380" t="str">
        <f t="shared" si="493"/>
        <v>096720140140</v>
      </c>
      <c r="M7877">
        <f t="shared" si="495"/>
        <v>5064</v>
      </c>
    </row>
    <row r="7878" spans="1:13">
      <c r="A7878" s="127" t="s">
        <v>20871</v>
      </c>
      <c r="B7878" s="207" t="s">
        <v>20872</v>
      </c>
      <c r="C7878" s="208" t="s">
        <v>20813</v>
      </c>
      <c r="D7878" s="208" t="s">
        <v>20814</v>
      </c>
      <c r="E7878" s="205" t="s">
        <v>13</v>
      </c>
      <c r="F7878" s="205" t="s">
        <v>12</v>
      </c>
      <c r="G7878" s="205" t="s">
        <v>20815</v>
      </c>
      <c r="H7878" s="205" t="s">
        <v>12875</v>
      </c>
      <c r="I7878" s="206">
        <v>1089</v>
      </c>
      <c r="J7878" t="str">
        <f t="shared" ref="J7878:J7941" si="496">E7878 &amp; "|" &amp; A7878</f>
        <v>BY|Ramsthal</v>
      </c>
      <c r="K7878" t="str">
        <f t="shared" si="494"/>
        <v>BY|Euerdorf (VGem)</v>
      </c>
      <c r="L7878" s="380" t="str">
        <f t="shared" ref="L7878:L7941" si="497">C7878 &amp; RIGHT(B7878,3)</f>
        <v>096725608142</v>
      </c>
      <c r="M7878">
        <f t="shared" si="495"/>
        <v>4397</v>
      </c>
    </row>
    <row r="7879" spans="1:13">
      <c r="A7879" s="127" t="s">
        <v>20873</v>
      </c>
      <c r="B7879" s="207" t="s">
        <v>20874</v>
      </c>
      <c r="C7879" s="208" t="s">
        <v>20850</v>
      </c>
      <c r="D7879" s="208" t="s">
        <v>20814</v>
      </c>
      <c r="E7879" s="205" t="s">
        <v>13</v>
      </c>
      <c r="F7879" s="205" t="s">
        <v>12</v>
      </c>
      <c r="G7879" s="205" t="s">
        <v>20851</v>
      </c>
      <c r="H7879" s="205" t="s">
        <v>12875</v>
      </c>
      <c r="I7879" s="206">
        <v>1156</v>
      </c>
      <c r="J7879" t="str">
        <f t="shared" si="496"/>
        <v>BY|Rannungen</v>
      </c>
      <c r="K7879" t="str">
        <f t="shared" si="494"/>
        <v>BY|Maßbach (VGem)</v>
      </c>
      <c r="L7879" s="380" t="str">
        <f t="shared" si="497"/>
        <v>096725609143</v>
      </c>
      <c r="M7879">
        <f t="shared" si="495"/>
        <v>6557</v>
      </c>
    </row>
    <row r="7880" spans="1:13">
      <c r="A7880" s="127" t="s">
        <v>20875</v>
      </c>
      <c r="B7880" s="207" t="s">
        <v>20876</v>
      </c>
      <c r="C7880" s="208" t="s">
        <v>20842</v>
      </c>
      <c r="D7880" s="208" t="s">
        <v>20814</v>
      </c>
      <c r="E7880" s="205" t="s">
        <v>13</v>
      </c>
      <c r="F7880" s="205" t="s">
        <v>12</v>
      </c>
      <c r="G7880" s="205" t="s">
        <v>20843</v>
      </c>
      <c r="H7880" s="205" t="s">
        <v>12875</v>
      </c>
      <c r="I7880" s="206">
        <v>953</v>
      </c>
      <c r="J7880" t="str">
        <f t="shared" si="496"/>
        <v>BY|Riedenberg</v>
      </c>
      <c r="K7880" t="str">
        <f t="shared" si="494"/>
        <v>BY|Bad Brückenau (VGem)</v>
      </c>
      <c r="L7880" s="380" t="str">
        <f t="shared" si="497"/>
        <v>096725606145</v>
      </c>
      <c r="M7880">
        <f t="shared" si="495"/>
        <v>5598</v>
      </c>
    </row>
    <row r="7881" spans="1:13">
      <c r="A7881" s="127" t="s">
        <v>20877</v>
      </c>
      <c r="B7881" s="207" t="s">
        <v>20878</v>
      </c>
      <c r="C7881" s="208" t="s">
        <v>20842</v>
      </c>
      <c r="D7881" s="208" t="s">
        <v>20814</v>
      </c>
      <c r="E7881" s="205" t="s">
        <v>13</v>
      </c>
      <c r="F7881" s="205" t="s">
        <v>12</v>
      </c>
      <c r="G7881" s="205" t="s">
        <v>20843</v>
      </c>
      <c r="H7881" s="205" t="s">
        <v>12875</v>
      </c>
      <c r="I7881" s="206">
        <v>1739</v>
      </c>
      <c r="J7881" t="str">
        <f t="shared" si="496"/>
        <v>BY|Schondra</v>
      </c>
      <c r="K7881" t="str">
        <f t="shared" si="494"/>
        <v>BY|Bad Brückenau (VGem)</v>
      </c>
      <c r="L7881" s="380" t="str">
        <f t="shared" si="497"/>
        <v>096725606149</v>
      </c>
      <c r="M7881">
        <f t="shared" si="495"/>
        <v>5598</v>
      </c>
    </row>
    <row r="7882" spans="1:13">
      <c r="A7882" s="127" t="s">
        <v>20879</v>
      </c>
      <c r="B7882" s="207" t="s">
        <v>20880</v>
      </c>
      <c r="C7882" s="208" t="s">
        <v>20813</v>
      </c>
      <c r="D7882" s="208" t="s">
        <v>20814</v>
      </c>
      <c r="E7882" s="205" t="s">
        <v>13</v>
      </c>
      <c r="F7882" s="205" t="s">
        <v>12</v>
      </c>
      <c r="G7882" s="205" t="s">
        <v>20815</v>
      </c>
      <c r="H7882" s="205" t="s">
        <v>12875</v>
      </c>
      <c r="I7882" s="206">
        <v>900</v>
      </c>
      <c r="J7882" t="str">
        <f t="shared" si="496"/>
        <v>BY|Sulzthal</v>
      </c>
      <c r="K7882" t="str">
        <f t="shared" si="494"/>
        <v>BY|Euerdorf (VGem)</v>
      </c>
      <c r="L7882" s="380" t="str">
        <f t="shared" si="497"/>
        <v>096725608155</v>
      </c>
      <c r="M7882">
        <f t="shared" si="495"/>
        <v>4397</v>
      </c>
    </row>
    <row r="7883" spans="1:13">
      <c r="A7883" s="127" t="s">
        <v>20881</v>
      </c>
      <c r="B7883" s="207" t="s">
        <v>20882</v>
      </c>
      <c r="C7883" s="208" t="s">
        <v>20850</v>
      </c>
      <c r="D7883" s="208" t="s">
        <v>20814</v>
      </c>
      <c r="E7883" s="205" t="s">
        <v>13</v>
      </c>
      <c r="F7883" s="205" t="s">
        <v>12</v>
      </c>
      <c r="G7883" s="205" t="s">
        <v>20851</v>
      </c>
      <c r="H7883" s="205" t="s">
        <v>12875</v>
      </c>
      <c r="I7883" s="206">
        <v>986</v>
      </c>
      <c r="J7883" t="str">
        <f t="shared" si="496"/>
        <v>BY|Thundorf i.UFr.</v>
      </c>
      <c r="K7883" t="str">
        <f t="shared" si="494"/>
        <v>BY|Maßbach (VGem)</v>
      </c>
      <c r="L7883" s="380" t="str">
        <f t="shared" si="497"/>
        <v>096725609157</v>
      </c>
      <c r="M7883">
        <f t="shared" si="495"/>
        <v>6557</v>
      </c>
    </row>
    <row r="7884" spans="1:13">
      <c r="A7884" s="127" t="s">
        <v>20883</v>
      </c>
      <c r="B7884" s="207" t="s">
        <v>20884</v>
      </c>
      <c r="C7884" s="208" t="s">
        <v>20885</v>
      </c>
      <c r="D7884" s="208" t="s">
        <v>20814</v>
      </c>
      <c r="E7884" s="205" t="s">
        <v>13</v>
      </c>
      <c r="F7884" s="205" t="s">
        <v>12</v>
      </c>
      <c r="G7884" s="205" t="s">
        <v>20883</v>
      </c>
      <c r="H7884" s="205" t="s">
        <v>356</v>
      </c>
      <c r="I7884" s="206">
        <v>2149</v>
      </c>
      <c r="J7884" t="str">
        <f t="shared" si="496"/>
        <v>BY|Wartmannsroth</v>
      </c>
      <c r="K7884" t="str">
        <f t="shared" si="494"/>
        <v>BY|Wartmannsroth</v>
      </c>
      <c r="L7884" s="380" t="str">
        <f t="shared" si="497"/>
        <v>096720161161</v>
      </c>
      <c r="M7884">
        <f t="shared" si="495"/>
        <v>2149</v>
      </c>
    </row>
    <row r="7885" spans="1:13">
      <c r="A7885" s="127" t="s">
        <v>20886</v>
      </c>
      <c r="B7885" s="207" t="s">
        <v>20887</v>
      </c>
      <c r="C7885" s="208" t="s">
        <v>20888</v>
      </c>
      <c r="D7885" s="208" t="s">
        <v>20814</v>
      </c>
      <c r="E7885" s="205" t="s">
        <v>13</v>
      </c>
      <c r="F7885" s="205" t="s">
        <v>12</v>
      </c>
      <c r="G7885" s="205" t="s">
        <v>20889</v>
      </c>
      <c r="H7885" s="205" t="s">
        <v>356</v>
      </c>
      <c r="I7885" s="206">
        <v>2914</v>
      </c>
      <c r="J7885" t="str">
        <f t="shared" si="496"/>
        <v>BY|Wildflecken</v>
      </c>
      <c r="K7885" t="str">
        <f t="shared" si="494"/>
        <v>BY|Wildflecken, M</v>
      </c>
      <c r="L7885" s="380" t="str">
        <f t="shared" si="497"/>
        <v>096720163163</v>
      </c>
      <c r="M7885">
        <f t="shared" si="495"/>
        <v>2914</v>
      </c>
    </row>
    <row r="7886" spans="1:13">
      <c r="A7886" s="127" t="s">
        <v>20890</v>
      </c>
      <c r="B7886" s="207" t="s">
        <v>20891</v>
      </c>
      <c r="C7886" s="208" t="s">
        <v>20892</v>
      </c>
      <c r="D7886" s="208" t="s">
        <v>20814</v>
      </c>
      <c r="E7886" s="205" t="s">
        <v>13</v>
      </c>
      <c r="F7886" s="205" t="s">
        <v>12</v>
      </c>
      <c r="G7886" s="205" t="s">
        <v>20893</v>
      </c>
      <c r="H7886" s="205" t="s">
        <v>356</v>
      </c>
      <c r="I7886" s="206">
        <v>2030</v>
      </c>
      <c r="J7886" t="str">
        <f t="shared" si="496"/>
        <v>BY|Zeitlofs</v>
      </c>
      <c r="K7886" t="str">
        <f t="shared" si="494"/>
        <v>BY|Zeitlofs, M</v>
      </c>
      <c r="L7886" s="380" t="str">
        <f t="shared" si="497"/>
        <v>096720166166</v>
      </c>
      <c r="M7886">
        <f t="shared" si="495"/>
        <v>2030</v>
      </c>
    </row>
    <row r="7887" spans="1:13">
      <c r="A7887" s="127" t="s">
        <v>20894</v>
      </c>
      <c r="B7887" s="207" t="s">
        <v>20895</v>
      </c>
      <c r="C7887" s="208" t="s">
        <v>20896</v>
      </c>
      <c r="D7887" s="208" t="s">
        <v>20814</v>
      </c>
      <c r="E7887" s="205" t="s">
        <v>13</v>
      </c>
      <c r="F7887" s="205" t="s">
        <v>12</v>
      </c>
      <c r="G7887" s="205" t="s">
        <v>20894</v>
      </c>
      <c r="H7887" s="205" t="s">
        <v>356</v>
      </c>
      <c r="I7887" s="206">
        <v>0</v>
      </c>
      <c r="J7887" t="str">
        <f t="shared" si="496"/>
        <v>BY|Dreistelzer Forst</v>
      </c>
      <c r="K7887" t="str">
        <f t="shared" si="494"/>
        <v>BY|Dreistelzer Forst</v>
      </c>
      <c r="L7887" s="380" t="str">
        <f t="shared" si="497"/>
        <v>096729451451</v>
      </c>
      <c r="M7887">
        <f t="shared" si="495"/>
        <v>0</v>
      </c>
    </row>
    <row r="7888" spans="1:13">
      <c r="A7888" s="127" t="s">
        <v>20897</v>
      </c>
      <c r="B7888" s="207" t="s">
        <v>20898</v>
      </c>
      <c r="C7888" s="208" t="s">
        <v>20899</v>
      </c>
      <c r="D7888" s="208" t="s">
        <v>20814</v>
      </c>
      <c r="E7888" s="205" t="s">
        <v>13</v>
      </c>
      <c r="F7888" s="205" t="s">
        <v>12</v>
      </c>
      <c r="G7888" s="205" t="s">
        <v>20897</v>
      </c>
      <c r="H7888" s="205" t="s">
        <v>356</v>
      </c>
      <c r="I7888" s="206">
        <v>0</v>
      </c>
      <c r="J7888" t="str">
        <f t="shared" si="496"/>
        <v>BY|Forst Detter-Süd</v>
      </c>
      <c r="K7888" t="str">
        <f t="shared" si="494"/>
        <v>BY|Forst Detter-Süd</v>
      </c>
      <c r="L7888" s="380" t="str">
        <f t="shared" si="497"/>
        <v>096729454454</v>
      </c>
      <c r="M7888">
        <f t="shared" si="495"/>
        <v>0</v>
      </c>
    </row>
    <row r="7889" spans="1:13">
      <c r="A7889" s="127" t="s">
        <v>20900</v>
      </c>
      <c r="B7889" s="207" t="s">
        <v>20901</v>
      </c>
      <c r="C7889" s="208" t="s">
        <v>20902</v>
      </c>
      <c r="D7889" s="208" t="s">
        <v>20814</v>
      </c>
      <c r="E7889" s="205" t="s">
        <v>13</v>
      </c>
      <c r="F7889" s="205" t="s">
        <v>12</v>
      </c>
      <c r="G7889" s="205" t="s">
        <v>20900</v>
      </c>
      <c r="H7889" s="205" t="s">
        <v>356</v>
      </c>
      <c r="I7889" s="206">
        <v>0</v>
      </c>
      <c r="J7889" t="str">
        <f t="shared" si="496"/>
        <v>BY|Geiersnest-Ost</v>
      </c>
      <c r="K7889" t="str">
        <f t="shared" si="494"/>
        <v>BY|Geiersnest-Ost</v>
      </c>
      <c r="L7889" s="380" t="str">
        <f t="shared" si="497"/>
        <v>096729455455</v>
      </c>
      <c r="M7889">
        <f t="shared" si="495"/>
        <v>0</v>
      </c>
    </row>
    <row r="7890" spans="1:13">
      <c r="A7890" s="127" t="s">
        <v>20903</v>
      </c>
      <c r="B7890" s="207" t="s">
        <v>20904</v>
      </c>
      <c r="C7890" s="208" t="s">
        <v>20905</v>
      </c>
      <c r="D7890" s="208" t="s">
        <v>20814</v>
      </c>
      <c r="E7890" s="205" t="s">
        <v>13</v>
      </c>
      <c r="F7890" s="205" t="s">
        <v>12</v>
      </c>
      <c r="G7890" s="205" t="s">
        <v>20903</v>
      </c>
      <c r="H7890" s="205" t="s">
        <v>356</v>
      </c>
      <c r="I7890" s="206">
        <v>0</v>
      </c>
      <c r="J7890" t="str">
        <f t="shared" si="496"/>
        <v>BY|Geiersnest-West</v>
      </c>
      <c r="K7890" t="str">
        <f t="shared" si="494"/>
        <v>BY|Geiersnest-West</v>
      </c>
      <c r="L7890" s="380" t="str">
        <f t="shared" si="497"/>
        <v>096729456456</v>
      </c>
      <c r="M7890">
        <f t="shared" si="495"/>
        <v>0</v>
      </c>
    </row>
    <row r="7891" spans="1:13">
      <c r="A7891" s="127" t="s">
        <v>20906</v>
      </c>
      <c r="B7891" s="207" t="s">
        <v>20907</v>
      </c>
      <c r="C7891" s="208" t="s">
        <v>20908</v>
      </c>
      <c r="D7891" s="208" t="s">
        <v>20814</v>
      </c>
      <c r="E7891" s="205" t="s">
        <v>13</v>
      </c>
      <c r="F7891" s="205" t="s">
        <v>12</v>
      </c>
      <c r="G7891" s="205" t="s">
        <v>20906</v>
      </c>
      <c r="H7891" s="205" t="s">
        <v>356</v>
      </c>
      <c r="I7891" s="206">
        <v>0</v>
      </c>
      <c r="J7891" t="str">
        <f t="shared" si="496"/>
        <v>BY|Großer Auersberg</v>
      </c>
      <c r="K7891" t="str">
        <f t="shared" si="494"/>
        <v>BY|Großer Auersberg</v>
      </c>
      <c r="L7891" s="380" t="str">
        <f t="shared" si="497"/>
        <v>096729457457</v>
      </c>
      <c r="M7891">
        <f t="shared" si="495"/>
        <v>0</v>
      </c>
    </row>
    <row r="7892" spans="1:13">
      <c r="A7892" s="127" t="s">
        <v>20909</v>
      </c>
      <c r="B7892" s="207" t="s">
        <v>20910</v>
      </c>
      <c r="C7892" s="208" t="s">
        <v>20911</v>
      </c>
      <c r="D7892" s="208" t="s">
        <v>20814</v>
      </c>
      <c r="E7892" s="205" t="s">
        <v>13</v>
      </c>
      <c r="F7892" s="205" t="s">
        <v>12</v>
      </c>
      <c r="G7892" s="205" t="s">
        <v>20909</v>
      </c>
      <c r="H7892" s="205" t="s">
        <v>356</v>
      </c>
      <c r="I7892" s="206">
        <v>0</v>
      </c>
      <c r="J7892" t="str">
        <f t="shared" si="496"/>
        <v>BY|Kälberberg</v>
      </c>
      <c r="K7892" t="str">
        <f t="shared" si="494"/>
        <v>BY|Kälberberg</v>
      </c>
      <c r="L7892" s="380" t="str">
        <f t="shared" si="497"/>
        <v>096729458458</v>
      </c>
      <c r="M7892">
        <f t="shared" si="495"/>
        <v>0</v>
      </c>
    </row>
    <row r="7893" spans="1:13">
      <c r="A7893" s="127" t="s">
        <v>20912</v>
      </c>
      <c r="B7893" s="207" t="s">
        <v>20913</v>
      </c>
      <c r="C7893" s="208" t="s">
        <v>20914</v>
      </c>
      <c r="D7893" s="208" t="s">
        <v>20814</v>
      </c>
      <c r="E7893" s="205" t="s">
        <v>13</v>
      </c>
      <c r="F7893" s="205" t="s">
        <v>12</v>
      </c>
      <c r="G7893" s="205" t="s">
        <v>20912</v>
      </c>
      <c r="H7893" s="205" t="s">
        <v>356</v>
      </c>
      <c r="I7893" s="206">
        <v>0</v>
      </c>
      <c r="J7893" t="str">
        <f t="shared" si="496"/>
        <v>BY|Mottener Forst-Süd</v>
      </c>
      <c r="K7893" t="str">
        <f t="shared" si="494"/>
        <v>BY|Mottener Forst-Süd</v>
      </c>
      <c r="L7893" s="380" t="str">
        <f t="shared" si="497"/>
        <v>096729461461</v>
      </c>
      <c r="M7893">
        <f t="shared" si="495"/>
        <v>0</v>
      </c>
    </row>
    <row r="7894" spans="1:13">
      <c r="A7894" s="127" t="s">
        <v>20915</v>
      </c>
      <c r="B7894" s="207" t="s">
        <v>20916</v>
      </c>
      <c r="C7894" s="208" t="s">
        <v>20917</v>
      </c>
      <c r="D7894" s="208" t="s">
        <v>20814</v>
      </c>
      <c r="E7894" s="205" t="s">
        <v>13</v>
      </c>
      <c r="F7894" s="205" t="s">
        <v>12</v>
      </c>
      <c r="G7894" s="205" t="s">
        <v>20915</v>
      </c>
      <c r="H7894" s="205" t="s">
        <v>356</v>
      </c>
      <c r="I7894" s="206">
        <v>0</v>
      </c>
      <c r="J7894" t="str">
        <f t="shared" si="496"/>
        <v>BY|Neuwirtshauser Forst</v>
      </c>
      <c r="K7894" t="str">
        <f t="shared" si="494"/>
        <v>BY|Neuwirtshauser Forst</v>
      </c>
      <c r="L7894" s="380" t="str">
        <f t="shared" si="497"/>
        <v>096729462462</v>
      </c>
      <c r="M7894">
        <f t="shared" si="495"/>
        <v>0</v>
      </c>
    </row>
    <row r="7895" spans="1:13">
      <c r="A7895" s="127" t="s">
        <v>20918</v>
      </c>
      <c r="B7895" s="207" t="s">
        <v>20919</v>
      </c>
      <c r="C7895" s="208" t="s">
        <v>20920</v>
      </c>
      <c r="D7895" s="208" t="s">
        <v>20814</v>
      </c>
      <c r="E7895" s="205" t="s">
        <v>13</v>
      </c>
      <c r="F7895" s="205" t="s">
        <v>12</v>
      </c>
      <c r="G7895" s="205" t="s">
        <v>20921</v>
      </c>
      <c r="H7895" s="205" t="s">
        <v>356</v>
      </c>
      <c r="I7895" s="206">
        <v>0</v>
      </c>
      <c r="J7895" t="str">
        <f t="shared" si="496"/>
        <v>BY|Omerz u.Roter Berg</v>
      </c>
      <c r="K7895" t="str">
        <f t="shared" si="494"/>
        <v>BY|Omerz u. Roter Berg</v>
      </c>
      <c r="L7895" s="380" t="str">
        <f t="shared" si="497"/>
        <v>096729463463</v>
      </c>
      <c r="M7895">
        <f t="shared" si="495"/>
        <v>0</v>
      </c>
    </row>
    <row r="7896" spans="1:13">
      <c r="A7896" s="127" t="s">
        <v>20922</v>
      </c>
      <c r="B7896" s="207" t="s">
        <v>20923</v>
      </c>
      <c r="C7896" s="208" t="s">
        <v>20924</v>
      </c>
      <c r="D7896" s="208" t="s">
        <v>20814</v>
      </c>
      <c r="E7896" s="205" t="s">
        <v>13</v>
      </c>
      <c r="F7896" s="205" t="s">
        <v>12</v>
      </c>
      <c r="G7896" s="205" t="s">
        <v>20922</v>
      </c>
      <c r="H7896" s="205" t="s">
        <v>356</v>
      </c>
      <c r="I7896" s="206">
        <v>0</v>
      </c>
      <c r="J7896" t="str">
        <f t="shared" si="496"/>
        <v>BY|Römershager Forst-Nord</v>
      </c>
      <c r="K7896" t="str">
        <f t="shared" si="494"/>
        <v>BY|Römershager Forst-Nord</v>
      </c>
      <c r="L7896" s="380" t="str">
        <f t="shared" si="497"/>
        <v>096729464464</v>
      </c>
      <c r="M7896">
        <f t="shared" si="495"/>
        <v>0</v>
      </c>
    </row>
    <row r="7897" spans="1:13">
      <c r="A7897" s="127" t="s">
        <v>20925</v>
      </c>
      <c r="B7897" s="207" t="s">
        <v>20926</v>
      </c>
      <c r="C7897" s="208" t="s">
        <v>20927</v>
      </c>
      <c r="D7897" s="208" t="s">
        <v>20814</v>
      </c>
      <c r="E7897" s="205" t="s">
        <v>13</v>
      </c>
      <c r="F7897" s="205" t="s">
        <v>12</v>
      </c>
      <c r="G7897" s="205" t="s">
        <v>20925</v>
      </c>
      <c r="H7897" s="205" t="s">
        <v>356</v>
      </c>
      <c r="I7897" s="206">
        <v>0</v>
      </c>
      <c r="J7897" t="str">
        <f t="shared" si="496"/>
        <v>BY|Römershager Forst-Ost</v>
      </c>
      <c r="K7897" t="str">
        <f t="shared" si="494"/>
        <v>BY|Römershager Forst-Ost</v>
      </c>
      <c r="L7897" s="380" t="str">
        <f t="shared" si="497"/>
        <v>096729465465</v>
      </c>
      <c r="M7897">
        <f t="shared" si="495"/>
        <v>0</v>
      </c>
    </row>
    <row r="7898" spans="1:13">
      <c r="A7898" s="127" t="s">
        <v>20928</v>
      </c>
      <c r="B7898" s="207" t="s">
        <v>20929</v>
      </c>
      <c r="C7898" s="208" t="s">
        <v>20930</v>
      </c>
      <c r="D7898" s="208" t="s">
        <v>20814</v>
      </c>
      <c r="E7898" s="205" t="s">
        <v>13</v>
      </c>
      <c r="F7898" s="205" t="s">
        <v>12</v>
      </c>
      <c r="G7898" s="205" t="s">
        <v>20928</v>
      </c>
      <c r="H7898" s="205" t="s">
        <v>356</v>
      </c>
      <c r="I7898" s="206">
        <v>0</v>
      </c>
      <c r="J7898" t="str">
        <f t="shared" si="496"/>
        <v>BY|Roßbacher Forst</v>
      </c>
      <c r="K7898" t="str">
        <f t="shared" si="494"/>
        <v>BY|Roßbacher Forst</v>
      </c>
      <c r="L7898" s="380" t="str">
        <f t="shared" si="497"/>
        <v>096729466466</v>
      </c>
      <c r="M7898">
        <f t="shared" si="495"/>
        <v>0</v>
      </c>
    </row>
    <row r="7899" spans="1:13">
      <c r="A7899" s="127" t="s">
        <v>20931</v>
      </c>
      <c r="B7899" s="207" t="s">
        <v>20932</v>
      </c>
      <c r="C7899" s="208" t="s">
        <v>20933</v>
      </c>
      <c r="D7899" s="208" t="s">
        <v>20814</v>
      </c>
      <c r="E7899" s="205" t="s">
        <v>13</v>
      </c>
      <c r="F7899" s="205" t="s">
        <v>12</v>
      </c>
      <c r="G7899" s="205" t="s">
        <v>20931</v>
      </c>
      <c r="H7899" s="205" t="s">
        <v>356</v>
      </c>
      <c r="I7899" s="206">
        <v>0</v>
      </c>
      <c r="J7899" t="str">
        <f t="shared" si="496"/>
        <v>BY|Waldfensterer Forst</v>
      </c>
      <c r="K7899" t="str">
        <f t="shared" si="494"/>
        <v>BY|Waldfensterer Forst</v>
      </c>
      <c r="L7899" s="380" t="str">
        <f t="shared" si="497"/>
        <v>096729468468</v>
      </c>
      <c r="M7899">
        <f t="shared" si="495"/>
        <v>0</v>
      </c>
    </row>
    <row r="7900" spans="1:13">
      <c r="A7900" s="127" t="s">
        <v>20934</v>
      </c>
      <c r="B7900" s="207" t="s">
        <v>20935</v>
      </c>
      <c r="C7900" s="208" t="s">
        <v>20936</v>
      </c>
      <c r="D7900" s="208" t="s">
        <v>20937</v>
      </c>
      <c r="E7900" s="205" t="s">
        <v>13</v>
      </c>
      <c r="F7900" s="205" t="s">
        <v>12</v>
      </c>
      <c r="G7900" s="205" t="s">
        <v>20938</v>
      </c>
      <c r="H7900" s="205" t="s">
        <v>12875</v>
      </c>
      <c r="I7900" s="206">
        <v>734</v>
      </c>
      <c r="J7900" t="str">
        <f t="shared" si="496"/>
        <v>BY|Aubstadt</v>
      </c>
      <c r="K7900" t="str">
        <f t="shared" si="494"/>
        <v>BY|Bad Königshofen i.Grabfeld (VGem)</v>
      </c>
      <c r="L7900" s="380" t="str">
        <f t="shared" si="497"/>
        <v>096735634113</v>
      </c>
      <c r="M7900">
        <f t="shared" si="495"/>
        <v>7136</v>
      </c>
    </row>
    <row r="7901" spans="1:13">
      <c r="A7901" s="127" t="s">
        <v>20939</v>
      </c>
      <c r="B7901" s="207" t="s">
        <v>20940</v>
      </c>
      <c r="C7901" s="208" t="s">
        <v>20941</v>
      </c>
      <c r="D7901" s="208" t="s">
        <v>20937</v>
      </c>
      <c r="E7901" s="205" t="s">
        <v>13</v>
      </c>
      <c r="F7901" s="205" t="s">
        <v>12</v>
      </c>
      <c r="G7901" s="205" t="s">
        <v>20942</v>
      </c>
      <c r="H7901" s="205" t="s">
        <v>356</v>
      </c>
      <c r="I7901" s="206">
        <v>15720</v>
      </c>
      <c r="J7901" t="str">
        <f t="shared" si="496"/>
        <v>BY|Bad Neustadt a.d.Saale</v>
      </c>
      <c r="K7901" t="str">
        <f t="shared" si="494"/>
        <v>BY|Bad Neustadt a.d.Saale, St</v>
      </c>
      <c r="L7901" s="380" t="str">
        <f t="shared" si="497"/>
        <v>096730114114</v>
      </c>
      <c r="M7901">
        <f t="shared" si="495"/>
        <v>15720</v>
      </c>
    </row>
    <row r="7902" spans="1:13">
      <c r="A7902" s="127" t="s">
        <v>20943</v>
      </c>
      <c r="B7902" s="207" t="s">
        <v>20944</v>
      </c>
      <c r="C7902" s="208" t="s">
        <v>20945</v>
      </c>
      <c r="D7902" s="208" t="s">
        <v>20937</v>
      </c>
      <c r="E7902" s="205" t="s">
        <v>13</v>
      </c>
      <c r="F7902" s="205" t="s">
        <v>12</v>
      </c>
      <c r="G7902" s="205" t="s">
        <v>20946</v>
      </c>
      <c r="H7902" s="205" t="s">
        <v>12875</v>
      </c>
      <c r="I7902" s="206">
        <v>2039</v>
      </c>
      <c r="J7902" t="str">
        <f t="shared" si="496"/>
        <v>BY|Bastheim</v>
      </c>
      <c r="K7902" t="str">
        <f t="shared" si="494"/>
        <v>BY|Mellrichstadt (VGem)</v>
      </c>
      <c r="L7902" s="380" t="str">
        <f t="shared" si="497"/>
        <v>096735633116</v>
      </c>
      <c r="M7902">
        <f t="shared" si="495"/>
        <v>11043</v>
      </c>
    </row>
    <row r="7903" spans="1:13">
      <c r="A7903" s="127" t="s">
        <v>20947</v>
      </c>
      <c r="B7903" s="207" t="s">
        <v>20948</v>
      </c>
      <c r="C7903" s="208" t="s">
        <v>20949</v>
      </c>
      <c r="D7903" s="208" t="s">
        <v>20937</v>
      </c>
      <c r="E7903" s="205" t="s">
        <v>13</v>
      </c>
      <c r="F7903" s="205" t="s">
        <v>12</v>
      </c>
      <c r="G7903" s="205" t="s">
        <v>20950</v>
      </c>
      <c r="H7903" s="205" t="s">
        <v>356</v>
      </c>
      <c r="I7903" s="206">
        <v>4756</v>
      </c>
      <c r="J7903" t="str">
        <f t="shared" si="496"/>
        <v>BY|Bischofsheim i.d.Rhön</v>
      </c>
      <c r="K7903" t="str">
        <f t="shared" si="494"/>
        <v>BY|Bischofsheim i.d.Rhön, St</v>
      </c>
      <c r="L7903" s="380" t="str">
        <f t="shared" si="497"/>
        <v>096730117117</v>
      </c>
      <c r="M7903">
        <f t="shared" si="495"/>
        <v>4756</v>
      </c>
    </row>
    <row r="7904" spans="1:13">
      <c r="A7904" s="127" t="s">
        <v>20951</v>
      </c>
      <c r="B7904" s="207" t="s">
        <v>20952</v>
      </c>
      <c r="C7904" s="208" t="s">
        <v>20953</v>
      </c>
      <c r="D7904" s="208" t="s">
        <v>20937</v>
      </c>
      <c r="E7904" s="205" t="s">
        <v>13</v>
      </c>
      <c r="F7904" s="205" t="s">
        <v>12</v>
      </c>
      <c r="G7904" s="205" t="s">
        <v>20954</v>
      </c>
      <c r="H7904" s="205" t="s">
        <v>12875</v>
      </c>
      <c r="I7904" s="206">
        <v>2190</v>
      </c>
      <c r="J7904" t="str">
        <f t="shared" si="496"/>
        <v>BY|Fladungen</v>
      </c>
      <c r="K7904" t="str">
        <f t="shared" si="494"/>
        <v>BY|Fladungen (VGem)</v>
      </c>
      <c r="L7904" s="380" t="str">
        <f t="shared" si="497"/>
        <v>096735637123</v>
      </c>
      <c r="M7904">
        <f t="shared" si="495"/>
        <v>3923</v>
      </c>
    </row>
    <row r="7905" spans="1:13">
      <c r="A7905" s="127" t="s">
        <v>20955</v>
      </c>
      <c r="B7905" s="207" t="s">
        <v>20956</v>
      </c>
      <c r="C7905" s="208" t="s">
        <v>20936</v>
      </c>
      <c r="D7905" s="208" t="s">
        <v>20937</v>
      </c>
      <c r="E7905" s="205" t="s">
        <v>13</v>
      </c>
      <c r="F7905" s="205" t="s">
        <v>12</v>
      </c>
      <c r="G7905" s="205" t="s">
        <v>20938</v>
      </c>
      <c r="H7905" s="205" t="s">
        <v>12875</v>
      </c>
      <c r="I7905" s="206">
        <v>947</v>
      </c>
      <c r="J7905" t="str">
        <f t="shared" si="496"/>
        <v>BY|Großbardorf</v>
      </c>
      <c r="K7905" t="str">
        <f t="shared" si="494"/>
        <v>BY|Bad Königshofen i.Grabfeld (VGem)</v>
      </c>
      <c r="L7905" s="380" t="str">
        <f t="shared" si="497"/>
        <v>096735634126</v>
      </c>
      <c r="M7905">
        <f t="shared" si="495"/>
        <v>7136</v>
      </c>
    </row>
    <row r="7906" spans="1:13">
      <c r="A7906" s="127" t="s">
        <v>20957</v>
      </c>
      <c r="B7906" s="207" t="s">
        <v>20958</v>
      </c>
      <c r="C7906" s="208" t="s">
        <v>20959</v>
      </c>
      <c r="D7906" s="208" t="s">
        <v>20937</v>
      </c>
      <c r="E7906" s="205" t="s">
        <v>13</v>
      </c>
      <c r="F7906" s="205" t="s">
        <v>12</v>
      </c>
      <c r="G7906" s="205" t="s">
        <v>20960</v>
      </c>
      <c r="H7906" s="205" t="s">
        <v>12875</v>
      </c>
      <c r="I7906" s="206">
        <v>1058</v>
      </c>
      <c r="J7906" t="str">
        <f t="shared" si="496"/>
        <v>BY|Großeibstadt</v>
      </c>
      <c r="K7906" t="str">
        <f t="shared" si="494"/>
        <v>BY|Saal a.d.Saale (VGem)</v>
      </c>
      <c r="L7906" s="380" t="str">
        <f t="shared" si="497"/>
        <v>096735640127</v>
      </c>
      <c r="M7906">
        <f t="shared" si="495"/>
        <v>4201</v>
      </c>
    </row>
    <row r="7907" spans="1:13">
      <c r="A7907" s="127" t="s">
        <v>20961</v>
      </c>
      <c r="B7907" s="207" t="s">
        <v>20962</v>
      </c>
      <c r="C7907" s="208" t="s">
        <v>20953</v>
      </c>
      <c r="D7907" s="208" t="s">
        <v>20937</v>
      </c>
      <c r="E7907" s="205" t="s">
        <v>13</v>
      </c>
      <c r="F7907" s="205" t="s">
        <v>12</v>
      </c>
      <c r="G7907" s="205" t="s">
        <v>20954</v>
      </c>
      <c r="H7907" s="205" t="s">
        <v>12875</v>
      </c>
      <c r="I7907" s="206">
        <v>671</v>
      </c>
      <c r="J7907" t="str">
        <f t="shared" si="496"/>
        <v>BY|Hausen (Rhön)</v>
      </c>
      <c r="K7907" t="str">
        <f t="shared" si="494"/>
        <v>BY|Fladungen (VGem)</v>
      </c>
      <c r="L7907" s="380" t="str">
        <f t="shared" si="497"/>
        <v>096735637129</v>
      </c>
      <c r="M7907">
        <f t="shared" si="495"/>
        <v>3923</v>
      </c>
    </row>
    <row r="7908" spans="1:13">
      <c r="A7908" s="127" t="s">
        <v>20963</v>
      </c>
      <c r="B7908" s="207" t="s">
        <v>20964</v>
      </c>
      <c r="C7908" s="208" t="s">
        <v>20945</v>
      </c>
      <c r="D7908" s="208" t="s">
        <v>20937</v>
      </c>
      <c r="E7908" s="205" t="s">
        <v>13</v>
      </c>
      <c r="F7908" s="205" t="s">
        <v>12</v>
      </c>
      <c r="G7908" s="205" t="s">
        <v>20946</v>
      </c>
      <c r="H7908" s="205" t="s">
        <v>12875</v>
      </c>
      <c r="I7908" s="206">
        <v>851</v>
      </c>
      <c r="J7908" t="str">
        <f t="shared" si="496"/>
        <v>BY|Hendungen</v>
      </c>
      <c r="K7908" t="str">
        <f t="shared" si="494"/>
        <v>BY|Mellrichstadt (VGem)</v>
      </c>
      <c r="L7908" s="380" t="str">
        <f t="shared" si="497"/>
        <v>096735633130</v>
      </c>
      <c r="M7908">
        <f t="shared" si="495"/>
        <v>11043</v>
      </c>
    </row>
    <row r="7909" spans="1:13">
      <c r="A7909" s="127" t="s">
        <v>20965</v>
      </c>
      <c r="B7909" s="207" t="s">
        <v>20966</v>
      </c>
      <c r="C7909" s="208" t="s">
        <v>20936</v>
      </c>
      <c r="D7909" s="208" t="s">
        <v>20937</v>
      </c>
      <c r="E7909" s="205" t="s">
        <v>13</v>
      </c>
      <c r="F7909" s="205" t="s">
        <v>12</v>
      </c>
      <c r="G7909" s="205" t="s">
        <v>20938</v>
      </c>
      <c r="H7909" s="205" t="s">
        <v>12875</v>
      </c>
      <c r="I7909" s="206">
        <v>615</v>
      </c>
      <c r="J7909" t="str">
        <f t="shared" si="496"/>
        <v>BY|Herbstadt</v>
      </c>
      <c r="K7909" t="str">
        <f t="shared" si="494"/>
        <v>BY|Bad Königshofen i.Grabfeld (VGem)</v>
      </c>
      <c r="L7909" s="380" t="str">
        <f t="shared" si="497"/>
        <v>096735634131</v>
      </c>
      <c r="M7909">
        <f t="shared" si="495"/>
        <v>7136</v>
      </c>
    </row>
    <row r="7910" spans="1:13">
      <c r="A7910" s="127" t="s">
        <v>20967</v>
      </c>
      <c r="B7910" s="207" t="s">
        <v>20968</v>
      </c>
      <c r="C7910" s="208" t="s">
        <v>20969</v>
      </c>
      <c r="D7910" s="208" t="s">
        <v>20937</v>
      </c>
      <c r="E7910" s="205" t="s">
        <v>13</v>
      </c>
      <c r="F7910" s="205" t="s">
        <v>12</v>
      </c>
      <c r="G7910" s="205" t="s">
        <v>20970</v>
      </c>
      <c r="H7910" s="205" t="s">
        <v>12875</v>
      </c>
      <c r="I7910" s="206">
        <v>1318</v>
      </c>
      <c r="J7910" t="str">
        <f t="shared" si="496"/>
        <v>BY|Heustreu</v>
      </c>
      <c r="K7910" t="str">
        <f t="shared" si="494"/>
        <v>BY|Heustreu (VGem)</v>
      </c>
      <c r="L7910" s="380" t="str">
        <f t="shared" si="497"/>
        <v>096735638133</v>
      </c>
      <c r="M7910">
        <f t="shared" si="495"/>
        <v>5178</v>
      </c>
    </row>
    <row r="7911" spans="1:13">
      <c r="A7911" s="127" t="s">
        <v>20971</v>
      </c>
      <c r="B7911" s="207" t="s">
        <v>20972</v>
      </c>
      <c r="C7911" s="208" t="s">
        <v>20936</v>
      </c>
      <c r="D7911" s="208" t="s">
        <v>20937</v>
      </c>
      <c r="E7911" s="205" t="s">
        <v>13</v>
      </c>
      <c r="F7911" s="205" t="s">
        <v>12</v>
      </c>
      <c r="G7911" s="205" t="s">
        <v>20938</v>
      </c>
      <c r="H7911" s="205" t="s">
        <v>12875</v>
      </c>
      <c r="I7911" s="206">
        <v>1040</v>
      </c>
      <c r="J7911" t="str">
        <f t="shared" si="496"/>
        <v>BY|Höchheim</v>
      </c>
      <c r="K7911" t="str">
        <f t="shared" si="494"/>
        <v>BY|Bad Königshofen i.Grabfeld (VGem)</v>
      </c>
      <c r="L7911" s="380" t="str">
        <f t="shared" si="497"/>
        <v>096735634134</v>
      </c>
      <c r="M7911">
        <f t="shared" si="495"/>
        <v>7136</v>
      </c>
    </row>
    <row r="7912" spans="1:13">
      <c r="A7912" s="127" t="s">
        <v>20973</v>
      </c>
      <c r="B7912" s="207" t="s">
        <v>20974</v>
      </c>
      <c r="C7912" s="208" t="s">
        <v>20975</v>
      </c>
      <c r="D7912" s="208" t="s">
        <v>20937</v>
      </c>
      <c r="E7912" s="205" t="s">
        <v>13</v>
      </c>
      <c r="F7912" s="205" t="s">
        <v>12</v>
      </c>
      <c r="G7912" s="205" t="s">
        <v>20976</v>
      </c>
      <c r="H7912" s="205" t="s">
        <v>12875</v>
      </c>
      <c r="I7912" s="206">
        <v>3591</v>
      </c>
      <c r="J7912" t="str">
        <f t="shared" si="496"/>
        <v>BY|Hohenroth</v>
      </c>
      <c r="K7912" t="str">
        <f t="shared" si="494"/>
        <v>BY|Bad Neustadt a.d.Saale (VGem)</v>
      </c>
      <c r="L7912" s="380" t="str">
        <f t="shared" si="497"/>
        <v>096735635135</v>
      </c>
      <c r="M7912">
        <f t="shared" si="495"/>
        <v>12534</v>
      </c>
    </row>
    <row r="7913" spans="1:13">
      <c r="A7913" s="127" t="s">
        <v>20977</v>
      </c>
      <c r="B7913" s="207" t="s">
        <v>20978</v>
      </c>
      <c r="C7913" s="208" t="s">
        <v>20969</v>
      </c>
      <c r="D7913" s="208" t="s">
        <v>20937</v>
      </c>
      <c r="E7913" s="205" t="s">
        <v>13</v>
      </c>
      <c r="F7913" s="205" t="s">
        <v>12</v>
      </c>
      <c r="G7913" s="205" t="s">
        <v>20970</v>
      </c>
      <c r="H7913" s="205" t="s">
        <v>12875</v>
      </c>
      <c r="I7913" s="206">
        <v>1431</v>
      </c>
      <c r="J7913" t="str">
        <f t="shared" si="496"/>
        <v>BY|Hollstadt</v>
      </c>
      <c r="K7913" t="str">
        <f t="shared" si="494"/>
        <v>BY|Heustreu (VGem)</v>
      </c>
      <c r="L7913" s="380" t="str">
        <f t="shared" si="497"/>
        <v>096735638136</v>
      </c>
      <c r="M7913">
        <f t="shared" si="495"/>
        <v>5178</v>
      </c>
    </row>
    <row r="7914" spans="1:13">
      <c r="A7914" s="127" t="s">
        <v>20979</v>
      </c>
      <c r="B7914" s="207" t="s">
        <v>20980</v>
      </c>
      <c r="C7914" s="208" t="s">
        <v>20981</v>
      </c>
      <c r="D7914" s="208" t="s">
        <v>20937</v>
      </c>
      <c r="E7914" s="205" t="s">
        <v>13</v>
      </c>
      <c r="F7914" s="205" t="s">
        <v>12</v>
      </c>
      <c r="G7914" s="205" t="s">
        <v>20982</v>
      </c>
      <c r="H7914" s="205" t="s">
        <v>356</v>
      </c>
      <c r="I7914" s="206">
        <v>6176</v>
      </c>
      <c r="J7914" t="str">
        <f t="shared" si="496"/>
        <v>BY|Bad Königshofen i.Grabfeld</v>
      </c>
      <c r="K7914" t="str">
        <f t="shared" si="494"/>
        <v>BY|Bad Königshofen i.Grabfeld, St</v>
      </c>
      <c r="L7914" s="380" t="str">
        <f t="shared" si="497"/>
        <v>096730141141</v>
      </c>
      <c r="M7914">
        <f t="shared" si="495"/>
        <v>6176</v>
      </c>
    </row>
    <row r="7915" spans="1:13">
      <c r="A7915" s="127" t="s">
        <v>20983</v>
      </c>
      <c r="B7915" s="207" t="s">
        <v>20984</v>
      </c>
      <c r="C7915" s="208" t="s">
        <v>20945</v>
      </c>
      <c r="D7915" s="208" t="s">
        <v>20937</v>
      </c>
      <c r="E7915" s="205" t="s">
        <v>13</v>
      </c>
      <c r="F7915" s="205" t="s">
        <v>12</v>
      </c>
      <c r="G7915" s="205" t="s">
        <v>20946</v>
      </c>
      <c r="H7915" s="205" t="s">
        <v>12875</v>
      </c>
      <c r="I7915" s="206">
        <v>5599</v>
      </c>
      <c r="J7915" t="str">
        <f t="shared" si="496"/>
        <v>BY|Mellrichstadt</v>
      </c>
      <c r="K7915" t="str">
        <f t="shared" si="494"/>
        <v>BY|Mellrichstadt (VGem)</v>
      </c>
      <c r="L7915" s="380" t="str">
        <f t="shared" si="497"/>
        <v>096735633142</v>
      </c>
      <c r="M7915">
        <f t="shared" si="495"/>
        <v>11043</v>
      </c>
    </row>
    <row r="7916" spans="1:13">
      <c r="A7916" s="127" t="s">
        <v>20985</v>
      </c>
      <c r="B7916" s="207" t="s">
        <v>20986</v>
      </c>
      <c r="C7916" s="208" t="s">
        <v>20975</v>
      </c>
      <c r="D7916" s="208" t="s">
        <v>20937</v>
      </c>
      <c r="E7916" s="205" t="s">
        <v>13</v>
      </c>
      <c r="F7916" s="205" t="s">
        <v>12</v>
      </c>
      <c r="G7916" s="205" t="s">
        <v>20976</v>
      </c>
      <c r="H7916" s="205" t="s">
        <v>12875</v>
      </c>
      <c r="I7916" s="206">
        <v>1707</v>
      </c>
      <c r="J7916" t="str">
        <f t="shared" si="496"/>
        <v>BY|Niederlauer</v>
      </c>
      <c r="K7916" t="str">
        <f t="shared" si="494"/>
        <v>BY|Bad Neustadt a.d.Saale (VGem)</v>
      </c>
      <c r="L7916" s="380" t="str">
        <f t="shared" si="497"/>
        <v>096735635146</v>
      </c>
      <c r="M7916">
        <f t="shared" si="495"/>
        <v>12534</v>
      </c>
    </row>
    <row r="7917" spans="1:13">
      <c r="A7917" s="127" t="s">
        <v>20987</v>
      </c>
      <c r="B7917" s="207" t="s">
        <v>20988</v>
      </c>
      <c r="C7917" s="208" t="s">
        <v>20953</v>
      </c>
      <c r="D7917" s="208" t="s">
        <v>20937</v>
      </c>
      <c r="E7917" s="205" t="s">
        <v>13</v>
      </c>
      <c r="F7917" s="205" t="s">
        <v>12</v>
      </c>
      <c r="G7917" s="205" t="s">
        <v>20954</v>
      </c>
      <c r="H7917" s="205" t="s">
        <v>12875</v>
      </c>
      <c r="I7917" s="206">
        <v>1062</v>
      </c>
      <c r="J7917" t="str">
        <f t="shared" si="496"/>
        <v>BY|Nordheim v.d.Rhön</v>
      </c>
      <c r="K7917" t="str">
        <f t="shared" si="494"/>
        <v>BY|Fladungen (VGem)</v>
      </c>
      <c r="L7917" s="380" t="str">
        <f t="shared" si="497"/>
        <v>096735637147</v>
      </c>
      <c r="M7917">
        <f t="shared" si="495"/>
        <v>3923</v>
      </c>
    </row>
    <row r="7918" spans="1:13">
      <c r="A7918" s="127" t="s">
        <v>20989</v>
      </c>
      <c r="B7918" s="207" t="s">
        <v>20990</v>
      </c>
      <c r="C7918" s="208" t="s">
        <v>20991</v>
      </c>
      <c r="D7918" s="208" t="s">
        <v>20937</v>
      </c>
      <c r="E7918" s="205" t="s">
        <v>13</v>
      </c>
      <c r="F7918" s="205" t="s">
        <v>12</v>
      </c>
      <c r="G7918" s="205" t="s">
        <v>20992</v>
      </c>
      <c r="H7918" s="205" t="s">
        <v>356</v>
      </c>
      <c r="I7918" s="206">
        <v>2661</v>
      </c>
      <c r="J7918" t="str">
        <f t="shared" si="496"/>
        <v>BY|Oberelsbach</v>
      </c>
      <c r="K7918" t="str">
        <f t="shared" si="494"/>
        <v>BY|Oberelsbach, M</v>
      </c>
      <c r="L7918" s="380" t="str">
        <f t="shared" si="497"/>
        <v>096730149149</v>
      </c>
      <c r="M7918">
        <f t="shared" si="495"/>
        <v>2661</v>
      </c>
    </row>
    <row r="7919" spans="1:13">
      <c r="A7919" s="127" t="s">
        <v>20993</v>
      </c>
      <c r="B7919" s="207" t="s">
        <v>20994</v>
      </c>
      <c r="C7919" s="208" t="s">
        <v>20945</v>
      </c>
      <c r="D7919" s="208" t="s">
        <v>20937</v>
      </c>
      <c r="E7919" s="205" t="s">
        <v>13</v>
      </c>
      <c r="F7919" s="205" t="s">
        <v>12</v>
      </c>
      <c r="G7919" s="205" t="s">
        <v>20946</v>
      </c>
      <c r="H7919" s="205" t="s">
        <v>12875</v>
      </c>
      <c r="I7919" s="206">
        <v>1512</v>
      </c>
      <c r="J7919" t="str">
        <f t="shared" si="496"/>
        <v>BY|Oberstreu</v>
      </c>
      <c r="K7919" t="str">
        <f t="shared" si="494"/>
        <v>BY|Mellrichstadt (VGem)</v>
      </c>
      <c r="L7919" s="380" t="str">
        <f t="shared" si="497"/>
        <v>096735633151</v>
      </c>
      <c r="M7919">
        <f t="shared" si="495"/>
        <v>11043</v>
      </c>
    </row>
    <row r="7920" spans="1:13">
      <c r="A7920" s="127" t="s">
        <v>20995</v>
      </c>
      <c r="B7920" s="207" t="s">
        <v>20996</v>
      </c>
      <c r="C7920" s="208" t="s">
        <v>20997</v>
      </c>
      <c r="D7920" s="208" t="s">
        <v>20937</v>
      </c>
      <c r="E7920" s="205" t="s">
        <v>13</v>
      </c>
      <c r="F7920" s="205" t="s">
        <v>12</v>
      </c>
      <c r="G7920" s="205" t="s">
        <v>20998</v>
      </c>
      <c r="H7920" s="205" t="s">
        <v>12875</v>
      </c>
      <c r="I7920" s="206">
        <v>3358</v>
      </c>
      <c r="J7920" t="str">
        <f t="shared" si="496"/>
        <v>BY|Ostheim v.d.Rhön</v>
      </c>
      <c r="K7920" t="str">
        <f t="shared" si="494"/>
        <v>BY|Ostheim v.d.Rhön (VGem)</v>
      </c>
      <c r="L7920" s="380" t="str">
        <f t="shared" si="497"/>
        <v>096735639153</v>
      </c>
      <c r="M7920">
        <f t="shared" si="495"/>
        <v>4835</v>
      </c>
    </row>
    <row r="7921" spans="1:13">
      <c r="A7921" s="127" t="s">
        <v>20999</v>
      </c>
      <c r="B7921" s="207" t="s">
        <v>21000</v>
      </c>
      <c r="C7921" s="208" t="s">
        <v>20975</v>
      </c>
      <c r="D7921" s="208" t="s">
        <v>20937</v>
      </c>
      <c r="E7921" s="205" t="s">
        <v>13</v>
      </c>
      <c r="F7921" s="205" t="s">
        <v>12</v>
      </c>
      <c r="G7921" s="205" t="s">
        <v>20976</v>
      </c>
      <c r="H7921" s="205" t="s">
        <v>12875</v>
      </c>
      <c r="I7921" s="206">
        <v>964</v>
      </c>
      <c r="J7921" t="str">
        <f t="shared" si="496"/>
        <v>BY|Rödelmaier</v>
      </c>
      <c r="K7921" t="str">
        <f t="shared" si="494"/>
        <v>BY|Bad Neustadt a.d.Saale (VGem)</v>
      </c>
      <c r="L7921" s="380" t="str">
        <f t="shared" si="497"/>
        <v>096735635156</v>
      </c>
      <c r="M7921">
        <f t="shared" si="495"/>
        <v>12534</v>
      </c>
    </row>
    <row r="7922" spans="1:13">
      <c r="A7922" s="127" t="s">
        <v>21001</v>
      </c>
      <c r="B7922" s="207" t="s">
        <v>21002</v>
      </c>
      <c r="C7922" s="208" t="s">
        <v>20959</v>
      </c>
      <c r="D7922" s="208" t="s">
        <v>20937</v>
      </c>
      <c r="E7922" s="205" t="s">
        <v>13</v>
      </c>
      <c r="F7922" s="205" t="s">
        <v>12</v>
      </c>
      <c r="G7922" s="205" t="s">
        <v>20960</v>
      </c>
      <c r="H7922" s="205" t="s">
        <v>12875</v>
      </c>
      <c r="I7922" s="206">
        <v>1588</v>
      </c>
      <c r="J7922" t="str">
        <f t="shared" si="496"/>
        <v>BY|Saal a.d.Saale</v>
      </c>
      <c r="K7922" t="str">
        <f t="shared" si="494"/>
        <v>BY|Saal a.d.Saale (VGem)</v>
      </c>
      <c r="L7922" s="380" t="str">
        <f t="shared" si="497"/>
        <v>096735640160</v>
      </c>
      <c r="M7922">
        <f t="shared" si="495"/>
        <v>4201</v>
      </c>
    </row>
    <row r="7923" spans="1:13">
      <c r="A7923" s="127" t="s">
        <v>21003</v>
      </c>
      <c r="B7923" s="207" t="s">
        <v>21004</v>
      </c>
      <c r="C7923" s="208" t="s">
        <v>20975</v>
      </c>
      <c r="D7923" s="208" t="s">
        <v>20937</v>
      </c>
      <c r="E7923" s="205" t="s">
        <v>13</v>
      </c>
      <c r="F7923" s="205" t="s">
        <v>12</v>
      </c>
      <c r="G7923" s="205" t="s">
        <v>20976</v>
      </c>
      <c r="H7923" s="205" t="s">
        <v>12875</v>
      </c>
      <c r="I7923" s="206">
        <v>2348</v>
      </c>
      <c r="J7923" t="str">
        <f t="shared" si="496"/>
        <v>BY|Salz (Unterfranken)</v>
      </c>
      <c r="K7923" t="str">
        <f t="shared" si="494"/>
        <v>BY|Bad Neustadt a.d.Saale (VGem)</v>
      </c>
      <c r="L7923" s="380" t="str">
        <f t="shared" si="497"/>
        <v>096735635161</v>
      </c>
      <c r="M7923">
        <f t="shared" si="495"/>
        <v>12534</v>
      </c>
    </row>
    <row r="7924" spans="1:13">
      <c r="A7924" s="127" t="s">
        <v>21005</v>
      </c>
      <c r="B7924" s="207" t="s">
        <v>21006</v>
      </c>
      <c r="C7924" s="208" t="s">
        <v>21007</v>
      </c>
      <c r="D7924" s="208" t="s">
        <v>20937</v>
      </c>
      <c r="E7924" s="205" t="s">
        <v>13</v>
      </c>
      <c r="F7924" s="205" t="s">
        <v>12</v>
      </c>
      <c r="G7924" s="205" t="s">
        <v>21005</v>
      </c>
      <c r="H7924" s="205" t="s">
        <v>356</v>
      </c>
      <c r="I7924" s="206">
        <v>2381</v>
      </c>
      <c r="J7924" t="str">
        <f t="shared" si="496"/>
        <v>BY|Sandberg</v>
      </c>
      <c r="K7924" t="str">
        <f t="shared" si="494"/>
        <v>BY|Sandberg</v>
      </c>
      <c r="L7924" s="380" t="str">
        <f t="shared" si="497"/>
        <v>096730162162</v>
      </c>
      <c r="M7924">
        <f t="shared" si="495"/>
        <v>2381</v>
      </c>
    </row>
    <row r="7925" spans="1:13">
      <c r="A7925" s="127" t="s">
        <v>21008</v>
      </c>
      <c r="B7925" s="207" t="s">
        <v>21009</v>
      </c>
      <c r="C7925" s="208" t="s">
        <v>20975</v>
      </c>
      <c r="D7925" s="208" t="s">
        <v>20937</v>
      </c>
      <c r="E7925" s="205" t="s">
        <v>13</v>
      </c>
      <c r="F7925" s="205" t="s">
        <v>12</v>
      </c>
      <c r="G7925" s="205" t="s">
        <v>20976</v>
      </c>
      <c r="H7925" s="205" t="s">
        <v>12875</v>
      </c>
      <c r="I7925" s="206">
        <v>1190</v>
      </c>
      <c r="J7925" t="str">
        <f t="shared" si="496"/>
        <v>BY|Schönau a.d.Brend</v>
      </c>
      <c r="K7925" t="str">
        <f t="shared" si="494"/>
        <v>BY|Bad Neustadt a.d.Saale (VGem)</v>
      </c>
      <c r="L7925" s="380" t="str">
        <f t="shared" si="497"/>
        <v>096735635163</v>
      </c>
      <c r="M7925">
        <f t="shared" si="495"/>
        <v>12534</v>
      </c>
    </row>
    <row r="7926" spans="1:13">
      <c r="A7926" s="127" t="s">
        <v>21010</v>
      </c>
      <c r="B7926" s="207" t="s">
        <v>21011</v>
      </c>
      <c r="C7926" s="208" t="s">
        <v>20997</v>
      </c>
      <c r="D7926" s="208" t="s">
        <v>20937</v>
      </c>
      <c r="E7926" s="205" t="s">
        <v>13</v>
      </c>
      <c r="F7926" s="205" t="s">
        <v>12</v>
      </c>
      <c r="G7926" s="205" t="s">
        <v>20998</v>
      </c>
      <c r="H7926" s="205" t="s">
        <v>12875</v>
      </c>
      <c r="I7926" s="206">
        <v>920</v>
      </c>
      <c r="J7926" t="str">
        <f t="shared" si="496"/>
        <v>BY|Sondheim v.d.Rhön</v>
      </c>
      <c r="K7926" t="str">
        <f t="shared" si="494"/>
        <v>BY|Ostheim v.d.Rhön (VGem)</v>
      </c>
      <c r="L7926" s="380" t="str">
        <f t="shared" si="497"/>
        <v>096735639167</v>
      </c>
      <c r="M7926">
        <f t="shared" si="495"/>
        <v>4835</v>
      </c>
    </row>
    <row r="7927" spans="1:13">
      <c r="A7927" s="127" t="s">
        <v>21012</v>
      </c>
      <c r="B7927" s="207" t="s">
        <v>21013</v>
      </c>
      <c r="C7927" s="208" t="s">
        <v>20945</v>
      </c>
      <c r="D7927" s="208" t="s">
        <v>20937</v>
      </c>
      <c r="E7927" s="205" t="s">
        <v>13</v>
      </c>
      <c r="F7927" s="205" t="s">
        <v>12</v>
      </c>
      <c r="G7927" s="205" t="s">
        <v>20946</v>
      </c>
      <c r="H7927" s="205" t="s">
        <v>12875</v>
      </c>
      <c r="I7927" s="206">
        <v>1042</v>
      </c>
      <c r="J7927" t="str">
        <f t="shared" si="496"/>
        <v>BY|Stockheim (Unterfranken)</v>
      </c>
      <c r="K7927" t="str">
        <f t="shared" si="494"/>
        <v>BY|Mellrichstadt (VGem)</v>
      </c>
      <c r="L7927" s="380" t="str">
        <f t="shared" si="497"/>
        <v>096735633170</v>
      </c>
      <c r="M7927">
        <f t="shared" si="495"/>
        <v>11043</v>
      </c>
    </row>
    <row r="7928" spans="1:13">
      <c r="A7928" s="127" t="s">
        <v>21014</v>
      </c>
      <c r="B7928" s="207" t="s">
        <v>21015</v>
      </c>
      <c r="C7928" s="208" t="s">
        <v>20975</v>
      </c>
      <c r="D7928" s="208" t="s">
        <v>20937</v>
      </c>
      <c r="E7928" s="205" t="s">
        <v>13</v>
      </c>
      <c r="F7928" s="205" t="s">
        <v>12</v>
      </c>
      <c r="G7928" s="205" t="s">
        <v>20976</v>
      </c>
      <c r="H7928" s="205" t="s">
        <v>12875</v>
      </c>
      <c r="I7928" s="206">
        <v>976</v>
      </c>
      <c r="J7928" t="str">
        <f t="shared" si="496"/>
        <v>BY|Strahlungen</v>
      </c>
      <c r="K7928" t="str">
        <f t="shared" si="494"/>
        <v>BY|Bad Neustadt a.d.Saale (VGem)</v>
      </c>
      <c r="L7928" s="380" t="str">
        <f t="shared" si="497"/>
        <v>096735635171</v>
      </c>
      <c r="M7928">
        <f t="shared" si="495"/>
        <v>12534</v>
      </c>
    </row>
    <row r="7929" spans="1:13">
      <c r="A7929" s="127" t="s">
        <v>21016</v>
      </c>
      <c r="B7929" s="207" t="s">
        <v>21017</v>
      </c>
      <c r="C7929" s="208" t="s">
        <v>20936</v>
      </c>
      <c r="D7929" s="208" t="s">
        <v>20937</v>
      </c>
      <c r="E7929" s="205" t="s">
        <v>13</v>
      </c>
      <c r="F7929" s="205" t="s">
        <v>12</v>
      </c>
      <c r="G7929" s="205" t="s">
        <v>20938</v>
      </c>
      <c r="H7929" s="205" t="s">
        <v>12875</v>
      </c>
      <c r="I7929" s="206">
        <v>1095</v>
      </c>
      <c r="J7929" t="str">
        <f t="shared" si="496"/>
        <v>BY|Sulzdorf a.d.Lederhecke</v>
      </c>
      <c r="K7929" t="str">
        <f t="shared" si="494"/>
        <v>BY|Bad Königshofen i.Grabfeld (VGem)</v>
      </c>
      <c r="L7929" s="380" t="str">
        <f t="shared" si="497"/>
        <v>096735634172</v>
      </c>
      <c r="M7929">
        <f t="shared" si="495"/>
        <v>7136</v>
      </c>
    </row>
    <row r="7930" spans="1:13">
      <c r="A7930" s="127" t="s">
        <v>21018</v>
      </c>
      <c r="B7930" s="207" t="s">
        <v>21019</v>
      </c>
      <c r="C7930" s="208" t="s">
        <v>20936</v>
      </c>
      <c r="D7930" s="208" t="s">
        <v>20937</v>
      </c>
      <c r="E7930" s="205" t="s">
        <v>13</v>
      </c>
      <c r="F7930" s="205" t="s">
        <v>12</v>
      </c>
      <c r="G7930" s="205" t="s">
        <v>20938</v>
      </c>
      <c r="H7930" s="205" t="s">
        <v>12875</v>
      </c>
      <c r="I7930" s="206">
        <v>1791</v>
      </c>
      <c r="J7930" t="str">
        <f t="shared" si="496"/>
        <v>BY|Sulzfeld (im Grabfeld)</v>
      </c>
      <c r="K7930" t="str">
        <f t="shared" si="494"/>
        <v>BY|Bad Königshofen i.Grabfeld (VGem)</v>
      </c>
      <c r="L7930" s="380" t="str">
        <f t="shared" si="497"/>
        <v>096735634173</v>
      </c>
      <c r="M7930">
        <f t="shared" si="495"/>
        <v>7136</v>
      </c>
    </row>
    <row r="7931" spans="1:13">
      <c r="A7931" s="127" t="s">
        <v>21020</v>
      </c>
      <c r="B7931" s="207" t="s">
        <v>21021</v>
      </c>
      <c r="C7931" s="208" t="s">
        <v>20936</v>
      </c>
      <c r="D7931" s="208" t="s">
        <v>20937</v>
      </c>
      <c r="E7931" s="205" t="s">
        <v>13</v>
      </c>
      <c r="F7931" s="205" t="s">
        <v>12</v>
      </c>
      <c r="G7931" s="205" t="s">
        <v>20938</v>
      </c>
      <c r="H7931" s="205" t="s">
        <v>12875</v>
      </c>
      <c r="I7931" s="206">
        <v>914</v>
      </c>
      <c r="J7931" t="str">
        <f t="shared" si="496"/>
        <v>BY|Trappstadt</v>
      </c>
      <c r="K7931" t="str">
        <f t="shared" si="494"/>
        <v>BY|Bad Königshofen i.Grabfeld (VGem)</v>
      </c>
      <c r="L7931" s="380" t="str">
        <f t="shared" si="497"/>
        <v>096735634174</v>
      </c>
      <c r="M7931">
        <f t="shared" si="495"/>
        <v>7136</v>
      </c>
    </row>
    <row r="7932" spans="1:13">
      <c r="A7932" s="127" t="s">
        <v>21022</v>
      </c>
      <c r="B7932" s="207" t="s">
        <v>21023</v>
      </c>
      <c r="C7932" s="208" t="s">
        <v>20969</v>
      </c>
      <c r="D7932" s="208" t="s">
        <v>20937</v>
      </c>
      <c r="E7932" s="205" t="s">
        <v>13</v>
      </c>
      <c r="F7932" s="205" t="s">
        <v>12</v>
      </c>
      <c r="G7932" s="205" t="s">
        <v>20970</v>
      </c>
      <c r="H7932" s="205" t="s">
        <v>12875</v>
      </c>
      <c r="I7932" s="206">
        <v>951</v>
      </c>
      <c r="J7932" t="str">
        <f t="shared" si="496"/>
        <v>BY|Unsleben</v>
      </c>
      <c r="K7932" t="str">
        <f t="shared" si="494"/>
        <v>BY|Heustreu (VGem)</v>
      </c>
      <c r="L7932" s="380" t="str">
        <f t="shared" si="497"/>
        <v>096735638175</v>
      </c>
      <c r="M7932">
        <f t="shared" si="495"/>
        <v>5178</v>
      </c>
    </row>
    <row r="7933" spans="1:13">
      <c r="A7933" s="127" t="s">
        <v>21024</v>
      </c>
      <c r="B7933" s="207" t="s">
        <v>21025</v>
      </c>
      <c r="C7933" s="208" t="s">
        <v>20997</v>
      </c>
      <c r="D7933" s="208" t="s">
        <v>20937</v>
      </c>
      <c r="E7933" s="205" t="s">
        <v>13</v>
      </c>
      <c r="F7933" s="205" t="s">
        <v>12</v>
      </c>
      <c r="G7933" s="205" t="s">
        <v>20998</v>
      </c>
      <c r="H7933" s="205" t="s">
        <v>12875</v>
      </c>
      <c r="I7933" s="206">
        <v>557</v>
      </c>
      <c r="J7933" t="str">
        <f t="shared" si="496"/>
        <v>BY|Willmars</v>
      </c>
      <c r="K7933" t="str">
        <f t="shared" si="494"/>
        <v>BY|Ostheim v.d.Rhön (VGem)</v>
      </c>
      <c r="L7933" s="380" t="str">
        <f t="shared" si="497"/>
        <v>096735639182</v>
      </c>
      <c r="M7933">
        <f t="shared" si="495"/>
        <v>4835</v>
      </c>
    </row>
    <row r="7934" spans="1:13">
      <c r="A7934" s="127" t="s">
        <v>21026</v>
      </c>
      <c r="B7934" s="207" t="s">
        <v>21027</v>
      </c>
      <c r="C7934" s="208" t="s">
        <v>20969</v>
      </c>
      <c r="D7934" s="208" t="s">
        <v>20937</v>
      </c>
      <c r="E7934" s="205" t="s">
        <v>13</v>
      </c>
      <c r="F7934" s="205" t="s">
        <v>12</v>
      </c>
      <c r="G7934" s="205" t="s">
        <v>20970</v>
      </c>
      <c r="H7934" s="205" t="s">
        <v>12875</v>
      </c>
      <c r="I7934" s="206">
        <v>1478</v>
      </c>
      <c r="J7934" t="str">
        <f t="shared" si="496"/>
        <v>BY|Wollbach</v>
      </c>
      <c r="K7934" t="str">
        <f t="shared" si="494"/>
        <v>BY|Heustreu (VGem)</v>
      </c>
      <c r="L7934" s="380" t="str">
        <f t="shared" si="497"/>
        <v>096735638183</v>
      </c>
      <c r="M7934">
        <f t="shared" si="495"/>
        <v>5178</v>
      </c>
    </row>
    <row r="7935" spans="1:13">
      <c r="A7935" s="127" t="s">
        <v>21028</v>
      </c>
      <c r="B7935" s="207" t="s">
        <v>21029</v>
      </c>
      <c r="C7935" s="208" t="s">
        <v>20959</v>
      </c>
      <c r="D7935" s="208" t="s">
        <v>20937</v>
      </c>
      <c r="E7935" s="205" t="s">
        <v>13</v>
      </c>
      <c r="F7935" s="205" t="s">
        <v>12</v>
      </c>
      <c r="G7935" s="205" t="s">
        <v>20960</v>
      </c>
      <c r="H7935" s="205" t="s">
        <v>12875</v>
      </c>
      <c r="I7935" s="206">
        <v>1555</v>
      </c>
      <c r="J7935" t="str">
        <f t="shared" si="496"/>
        <v>BY|Wülfershausen a.d.Saale</v>
      </c>
      <c r="K7935" t="str">
        <f t="shared" si="494"/>
        <v>BY|Saal a.d.Saale (VGem)</v>
      </c>
      <c r="L7935" s="380" t="str">
        <f t="shared" si="497"/>
        <v>096735640184</v>
      </c>
      <c r="M7935">
        <f t="shared" si="495"/>
        <v>4201</v>
      </c>
    </row>
    <row r="7936" spans="1:13">
      <c r="A7936" s="127" t="s">
        <v>21030</v>
      </c>
      <c r="B7936" s="207" t="s">
        <v>21031</v>
      </c>
      <c r="C7936" s="208" t="s">
        <v>20975</v>
      </c>
      <c r="D7936" s="208" t="s">
        <v>20937</v>
      </c>
      <c r="E7936" s="205" t="s">
        <v>13</v>
      </c>
      <c r="F7936" s="205" t="s">
        <v>12</v>
      </c>
      <c r="G7936" s="205" t="s">
        <v>20976</v>
      </c>
      <c r="H7936" s="205" t="s">
        <v>12875</v>
      </c>
      <c r="I7936" s="206">
        <v>1758</v>
      </c>
      <c r="J7936" t="str">
        <f t="shared" si="496"/>
        <v>BY|Burglauer</v>
      </c>
      <c r="K7936" t="str">
        <f t="shared" si="494"/>
        <v>BY|Bad Neustadt a.d.Saale (VGem)</v>
      </c>
      <c r="L7936" s="380" t="str">
        <f t="shared" si="497"/>
        <v>096735635186</v>
      </c>
      <c r="M7936">
        <f t="shared" si="495"/>
        <v>12534</v>
      </c>
    </row>
    <row r="7937" spans="1:13">
      <c r="A7937" s="127" t="s">
        <v>21032</v>
      </c>
      <c r="B7937" s="207" t="s">
        <v>21033</v>
      </c>
      <c r="C7937" s="208" t="s">
        <v>21034</v>
      </c>
      <c r="D7937" s="208" t="s">
        <v>20937</v>
      </c>
      <c r="E7937" s="205" t="s">
        <v>13</v>
      </c>
      <c r="F7937" s="205" t="s">
        <v>12</v>
      </c>
      <c r="G7937" s="205" t="s">
        <v>21032</v>
      </c>
      <c r="H7937" s="205" t="s">
        <v>356</v>
      </c>
      <c r="I7937" s="206">
        <v>0</v>
      </c>
      <c r="J7937" t="str">
        <f t="shared" si="496"/>
        <v>BY|Bundorfer Forst</v>
      </c>
      <c r="K7937" t="str">
        <f t="shared" si="494"/>
        <v>BY|Bundorfer Forst</v>
      </c>
      <c r="L7937" s="380" t="str">
        <f t="shared" si="497"/>
        <v>096739451451</v>
      </c>
      <c r="M7937">
        <f t="shared" si="495"/>
        <v>0</v>
      </c>
    </row>
    <row r="7938" spans="1:13">
      <c r="A7938" s="127" t="s">
        <v>21035</v>
      </c>
      <c r="B7938" s="207" t="s">
        <v>21036</v>
      </c>
      <c r="C7938" s="208" t="s">
        <v>21037</v>
      </c>
      <c r="D7938" s="208" t="s">
        <v>20937</v>
      </c>
      <c r="E7938" s="205" t="s">
        <v>13</v>
      </c>
      <c r="F7938" s="205" t="s">
        <v>12</v>
      </c>
      <c r="G7938" s="205" t="s">
        <v>21035</v>
      </c>
      <c r="H7938" s="205" t="s">
        <v>356</v>
      </c>
      <c r="I7938" s="206">
        <v>0</v>
      </c>
      <c r="J7938" t="str">
        <f t="shared" si="496"/>
        <v>BY|Burgwallbacher Forst</v>
      </c>
      <c r="K7938" t="str">
        <f t="shared" si="494"/>
        <v>BY|Burgwallbacher Forst</v>
      </c>
      <c r="L7938" s="380" t="str">
        <f t="shared" si="497"/>
        <v>096739452452</v>
      </c>
      <c r="M7938">
        <f t="shared" si="495"/>
        <v>0</v>
      </c>
    </row>
    <row r="7939" spans="1:13">
      <c r="A7939" s="127" t="s">
        <v>21038</v>
      </c>
      <c r="B7939" s="207" t="s">
        <v>21039</v>
      </c>
      <c r="C7939" s="208" t="s">
        <v>21040</v>
      </c>
      <c r="D7939" s="208" t="s">
        <v>20937</v>
      </c>
      <c r="E7939" s="205" t="s">
        <v>13</v>
      </c>
      <c r="F7939" s="205" t="s">
        <v>12</v>
      </c>
      <c r="G7939" s="205" t="s">
        <v>21038</v>
      </c>
      <c r="H7939" s="205" t="s">
        <v>356</v>
      </c>
      <c r="I7939" s="206">
        <v>0</v>
      </c>
      <c r="J7939" t="str">
        <f t="shared" si="496"/>
        <v>BY|Forst Schmalwasser-Nord</v>
      </c>
      <c r="K7939" t="str">
        <f t="shared" ref="K7939:K8002" si="498">E7939 &amp; "|" &amp; G7939</f>
        <v>BY|Forst Schmalwasser-Nord</v>
      </c>
      <c r="L7939" s="380" t="str">
        <f t="shared" si="497"/>
        <v>096739453453</v>
      </c>
      <c r="M7939">
        <f t="shared" ref="M7939:M8002" si="499">SUMIF($C:$C, $C7939, $I:$I)</f>
        <v>0</v>
      </c>
    </row>
    <row r="7940" spans="1:13">
      <c r="A7940" s="127" t="s">
        <v>21041</v>
      </c>
      <c r="B7940" s="207" t="s">
        <v>21042</v>
      </c>
      <c r="C7940" s="208" t="s">
        <v>21043</v>
      </c>
      <c r="D7940" s="208" t="s">
        <v>20937</v>
      </c>
      <c r="E7940" s="205" t="s">
        <v>13</v>
      </c>
      <c r="F7940" s="205" t="s">
        <v>12</v>
      </c>
      <c r="G7940" s="205" t="s">
        <v>21041</v>
      </c>
      <c r="H7940" s="205" t="s">
        <v>356</v>
      </c>
      <c r="I7940" s="206">
        <v>0</v>
      </c>
      <c r="J7940" t="str">
        <f t="shared" si="496"/>
        <v>BY|Forst Schmalwasser-Süd</v>
      </c>
      <c r="K7940" t="str">
        <f t="shared" si="498"/>
        <v>BY|Forst Schmalwasser-Süd</v>
      </c>
      <c r="L7940" s="380" t="str">
        <f t="shared" si="497"/>
        <v>096739454454</v>
      </c>
      <c r="M7940">
        <f t="shared" si="499"/>
        <v>0</v>
      </c>
    </row>
    <row r="7941" spans="1:13">
      <c r="A7941" s="127" t="s">
        <v>21044</v>
      </c>
      <c r="B7941" s="207" t="s">
        <v>21045</v>
      </c>
      <c r="C7941" s="208" t="s">
        <v>21046</v>
      </c>
      <c r="D7941" s="208" t="s">
        <v>20937</v>
      </c>
      <c r="E7941" s="205" t="s">
        <v>13</v>
      </c>
      <c r="F7941" s="205" t="s">
        <v>12</v>
      </c>
      <c r="G7941" s="205" t="s">
        <v>21044</v>
      </c>
      <c r="H7941" s="205" t="s">
        <v>356</v>
      </c>
      <c r="I7941" s="206">
        <v>0</v>
      </c>
      <c r="J7941" t="str">
        <f t="shared" si="496"/>
        <v>BY|Mellrichstadter Forst</v>
      </c>
      <c r="K7941" t="str">
        <f t="shared" si="498"/>
        <v>BY|Mellrichstadter Forst</v>
      </c>
      <c r="L7941" s="380" t="str">
        <f t="shared" si="497"/>
        <v>096739455455</v>
      </c>
      <c r="M7941">
        <f t="shared" si="499"/>
        <v>0</v>
      </c>
    </row>
    <row r="7942" spans="1:13">
      <c r="A7942" s="127" t="s">
        <v>21047</v>
      </c>
      <c r="B7942" s="207" t="s">
        <v>21048</v>
      </c>
      <c r="C7942" s="208" t="s">
        <v>21049</v>
      </c>
      <c r="D7942" s="208" t="s">
        <v>20937</v>
      </c>
      <c r="E7942" s="205" t="s">
        <v>13</v>
      </c>
      <c r="F7942" s="205" t="s">
        <v>12</v>
      </c>
      <c r="G7942" s="205" t="s">
        <v>21047</v>
      </c>
      <c r="H7942" s="205" t="s">
        <v>356</v>
      </c>
      <c r="I7942" s="206">
        <v>0</v>
      </c>
      <c r="J7942" t="str">
        <f t="shared" ref="J7942:J8005" si="500">E7942 &amp; "|" &amp; A7942</f>
        <v>BY|Steinacher Forst r.d.Saale</v>
      </c>
      <c r="K7942" t="str">
        <f t="shared" si="498"/>
        <v>BY|Steinacher Forst r.d.Saale</v>
      </c>
      <c r="L7942" s="380" t="str">
        <f t="shared" ref="L7942:L8005" si="501">C7942 &amp; RIGHT(B7942,3)</f>
        <v>096739456456</v>
      </c>
      <c r="M7942">
        <f t="shared" si="499"/>
        <v>0</v>
      </c>
    </row>
    <row r="7943" spans="1:13">
      <c r="A7943" s="127" t="s">
        <v>21050</v>
      </c>
      <c r="B7943" s="207" t="s">
        <v>21051</v>
      </c>
      <c r="C7943" s="208" t="s">
        <v>21052</v>
      </c>
      <c r="D7943" s="208" t="s">
        <v>20937</v>
      </c>
      <c r="E7943" s="205" t="s">
        <v>13</v>
      </c>
      <c r="F7943" s="205" t="s">
        <v>12</v>
      </c>
      <c r="G7943" s="205" t="s">
        <v>21050</v>
      </c>
      <c r="H7943" s="205" t="s">
        <v>356</v>
      </c>
      <c r="I7943" s="206">
        <v>0</v>
      </c>
      <c r="J7943" t="str">
        <f t="shared" si="500"/>
        <v>BY|Sulzfelder Forst</v>
      </c>
      <c r="K7943" t="str">
        <f t="shared" si="498"/>
        <v>BY|Sulzfelder Forst</v>
      </c>
      <c r="L7943" s="380" t="str">
        <f t="shared" si="501"/>
        <v>096739457457</v>
      </c>
      <c r="M7943">
        <f t="shared" si="499"/>
        <v>0</v>
      </c>
    </row>
    <row r="7944" spans="1:13">
      <c r="A7944" s="127" t="s">
        <v>21053</v>
      </c>
      <c r="B7944" s="207" t="s">
        <v>21054</v>
      </c>
      <c r="C7944" s="208" t="s">
        <v>21055</v>
      </c>
      <c r="D7944" s="208" t="s">
        <v>20937</v>
      </c>
      <c r="E7944" s="205" t="s">
        <v>13</v>
      </c>
      <c r="F7944" s="205" t="s">
        <v>12</v>
      </c>
      <c r="G7944" s="205" t="s">
        <v>21053</v>
      </c>
      <c r="H7944" s="205" t="s">
        <v>356</v>
      </c>
      <c r="I7944" s="206">
        <v>0</v>
      </c>
      <c r="J7944" t="str">
        <f t="shared" si="500"/>
        <v>BY|Weigler</v>
      </c>
      <c r="K7944" t="str">
        <f t="shared" si="498"/>
        <v>BY|Weigler</v>
      </c>
      <c r="L7944" s="380" t="str">
        <f t="shared" si="501"/>
        <v>096739458458</v>
      </c>
      <c r="M7944">
        <f t="shared" si="499"/>
        <v>0</v>
      </c>
    </row>
    <row r="7945" spans="1:13">
      <c r="A7945" s="127" t="s">
        <v>21056</v>
      </c>
      <c r="B7945" s="207" t="s">
        <v>21057</v>
      </c>
      <c r="C7945" s="208" t="s">
        <v>21058</v>
      </c>
      <c r="D7945" s="208" t="s">
        <v>21059</v>
      </c>
      <c r="E7945" s="205" t="s">
        <v>13</v>
      </c>
      <c r="F7945" s="205" t="s">
        <v>12</v>
      </c>
      <c r="G7945" s="205" t="s">
        <v>21060</v>
      </c>
      <c r="H7945" s="205" t="s">
        <v>12875</v>
      </c>
      <c r="I7945" s="206">
        <v>1679</v>
      </c>
      <c r="J7945" t="str">
        <f t="shared" si="500"/>
        <v>BY|Aidhausen</v>
      </c>
      <c r="K7945" t="str">
        <f t="shared" si="498"/>
        <v>BY|Hofheim i.UFr. (VGem)</v>
      </c>
      <c r="L7945" s="380" t="str">
        <f t="shared" si="501"/>
        <v>096745612111</v>
      </c>
      <c r="M7945">
        <f t="shared" si="499"/>
        <v>11445</v>
      </c>
    </row>
    <row r="7946" spans="1:13">
      <c r="A7946" s="127" t="s">
        <v>21061</v>
      </c>
      <c r="B7946" s="207" t="s">
        <v>21062</v>
      </c>
      <c r="C7946" s="208" t="s">
        <v>21063</v>
      </c>
      <c r="D7946" s="208" t="s">
        <v>21059</v>
      </c>
      <c r="E7946" s="205" t="s">
        <v>13</v>
      </c>
      <c r="F7946" s="205" t="s">
        <v>12</v>
      </c>
      <c r="G7946" s="205" t="s">
        <v>21064</v>
      </c>
      <c r="H7946" s="205" t="s">
        <v>12875</v>
      </c>
      <c r="I7946" s="206">
        <v>1018</v>
      </c>
      <c r="J7946" t="str">
        <f t="shared" si="500"/>
        <v>BY|Breitbrunn</v>
      </c>
      <c r="K7946" t="str">
        <f t="shared" si="498"/>
        <v>BY|Ebelsbach (VGem)</v>
      </c>
      <c r="L7946" s="380" t="str">
        <f t="shared" si="501"/>
        <v>096745610118</v>
      </c>
      <c r="M7946">
        <f t="shared" si="499"/>
        <v>7156</v>
      </c>
    </row>
    <row r="7947" spans="1:13">
      <c r="A7947" s="127" t="s">
        <v>21065</v>
      </c>
      <c r="B7947" s="207" t="s">
        <v>21066</v>
      </c>
      <c r="C7947" s="208" t="s">
        <v>21058</v>
      </c>
      <c r="D7947" s="208" t="s">
        <v>21059</v>
      </c>
      <c r="E7947" s="205" t="s">
        <v>13</v>
      </c>
      <c r="F7947" s="205" t="s">
        <v>12</v>
      </c>
      <c r="G7947" s="205" t="s">
        <v>21060</v>
      </c>
      <c r="H7947" s="205" t="s">
        <v>12875</v>
      </c>
      <c r="I7947" s="206">
        <v>915</v>
      </c>
      <c r="J7947" t="str">
        <f t="shared" si="500"/>
        <v>BY|Bundorf</v>
      </c>
      <c r="K7947" t="str">
        <f t="shared" si="498"/>
        <v>BY|Hofheim i.UFr. (VGem)</v>
      </c>
      <c r="L7947" s="380" t="str">
        <f t="shared" si="501"/>
        <v>096745612120</v>
      </c>
      <c r="M7947">
        <f t="shared" si="499"/>
        <v>11445</v>
      </c>
    </row>
    <row r="7948" spans="1:13">
      <c r="A7948" s="127" t="s">
        <v>21067</v>
      </c>
      <c r="B7948" s="207" t="s">
        <v>21068</v>
      </c>
      <c r="C7948" s="208" t="s">
        <v>21058</v>
      </c>
      <c r="D7948" s="208" t="s">
        <v>21059</v>
      </c>
      <c r="E7948" s="205" t="s">
        <v>13</v>
      </c>
      <c r="F7948" s="205" t="s">
        <v>12</v>
      </c>
      <c r="G7948" s="205" t="s">
        <v>21060</v>
      </c>
      <c r="H7948" s="205" t="s">
        <v>12875</v>
      </c>
      <c r="I7948" s="206">
        <v>1370</v>
      </c>
      <c r="J7948" t="str">
        <f t="shared" si="500"/>
        <v>BY|Burgpreppach</v>
      </c>
      <c r="K7948" t="str">
        <f t="shared" si="498"/>
        <v>BY|Hofheim i.UFr. (VGem)</v>
      </c>
      <c r="L7948" s="380" t="str">
        <f t="shared" si="501"/>
        <v>096745612121</v>
      </c>
      <c r="M7948">
        <f t="shared" si="499"/>
        <v>11445</v>
      </c>
    </row>
    <row r="7949" spans="1:13">
      <c r="A7949" s="127" t="s">
        <v>21069</v>
      </c>
      <c r="B7949" s="209" t="s">
        <v>21070</v>
      </c>
      <c r="C7949" s="208" t="s">
        <v>21063</v>
      </c>
      <c r="D7949" s="208" t="s">
        <v>21059</v>
      </c>
      <c r="E7949" s="205" t="s">
        <v>13</v>
      </c>
      <c r="F7949" s="205" t="s">
        <v>12</v>
      </c>
      <c r="G7949" s="205" t="s">
        <v>21064</v>
      </c>
      <c r="H7949" s="205" t="s">
        <v>12875</v>
      </c>
      <c r="I7949" s="206">
        <v>3715</v>
      </c>
      <c r="J7949" t="str">
        <f t="shared" si="500"/>
        <v>BY|Ebelsbach</v>
      </c>
      <c r="K7949" t="str">
        <f t="shared" si="498"/>
        <v>BY|Ebelsbach (VGem)</v>
      </c>
      <c r="L7949" s="380" t="str">
        <f t="shared" si="501"/>
        <v>096745610129</v>
      </c>
      <c r="M7949">
        <f t="shared" si="499"/>
        <v>7156</v>
      </c>
    </row>
    <row r="7950" spans="1:13">
      <c r="A7950" s="127" t="s">
        <v>21071</v>
      </c>
      <c r="B7950" s="207" t="s">
        <v>21072</v>
      </c>
      <c r="C7950" s="208" t="s">
        <v>21073</v>
      </c>
      <c r="D7950" s="208" t="s">
        <v>21059</v>
      </c>
      <c r="E7950" s="205" t="s">
        <v>13</v>
      </c>
      <c r="F7950" s="205" t="s">
        <v>12</v>
      </c>
      <c r="G7950" s="205" t="s">
        <v>21074</v>
      </c>
      <c r="H7950" s="205" t="s">
        <v>12875</v>
      </c>
      <c r="I7950" s="206">
        <v>7365</v>
      </c>
      <c r="J7950" t="str">
        <f t="shared" si="500"/>
        <v>BY|Ebern</v>
      </c>
      <c r="K7950" t="str">
        <f t="shared" si="498"/>
        <v>BY|Ebern (VGem)</v>
      </c>
      <c r="L7950" s="380" t="str">
        <f t="shared" si="501"/>
        <v>096745611130</v>
      </c>
      <c r="M7950">
        <f t="shared" si="499"/>
        <v>10430</v>
      </c>
    </row>
    <row r="7951" spans="1:13">
      <c r="A7951" s="127" t="s">
        <v>21075</v>
      </c>
      <c r="B7951" s="207" t="s">
        <v>21076</v>
      </c>
      <c r="C7951" s="208" t="s">
        <v>21077</v>
      </c>
      <c r="D7951" s="208" t="s">
        <v>21059</v>
      </c>
      <c r="E7951" s="205" t="s">
        <v>13</v>
      </c>
      <c r="F7951" s="205" t="s">
        <v>12</v>
      </c>
      <c r="G7951" s="205" t="s">
        <v>21078</v>
      </c>
      <c r="H7951" s="205" t="s">
        <v>356</v>
      </c>
      <c r="I7951" s="206">
        <v>5538</v>
      </c>
      <c r="J7951" t="str">
        <f t="shared" si="500"/>
        <v>BY|Eltmann</v>
      </c>
      <c r="K7951" t="str">
        <f t="shared" si="498"/>
        <v>BY|Eltmann, St</v>
      </c>
      <c r="L7951" s="380" t="str">
        <f t="shared" si="501"/>
        <v>096740133133</v>
      </c>
      <c r="M7951">
        <f t="shared" si="499"/>
        <v>5538</v>
      </c>
    </row>
    <row r="7952" spans="1:13">
      <c r="A7952" s="127" t="s">
        <v>21079</v>
      </c>
      <c r="B7952" s="207" t="s">
        <v>21080</v>
      </c>
      <c r="C7952" s="208" t="s">
        <v>21081</v>
      </c>
      <c r="D7952" s="208" t="s">
        <v>21059</v>
      </c>
      <c r="E7952" s="205" t="s">
        <v>13</v>
      </c>
      <c r="F7952" s="205" t="s">
        <v>12</v>
      </c>
      <c r="G7952" s="205" t="s">
        <v>21082</v>
      </c>
      <c r="H7952" s="205" t="s">
        <v>12875</v>
      </c>
      <c r="I7952" s="206">
        <v>1319</v>
      </c>
      <c r="J7952" t="str">
        <f t="shared" si="500"/>
        <v>BY|Gädheim</v>
      </c>
      <c r="K7952" t="str">
        <f t="shared" si="498"/>
        <v>BY|Theres (VGem)</v>
      </c>
      <c r="L7952" s="380" t="str">
        <f t="shared" si="501"/>
        <v>096745613139</v>
      </c>
      <c r="M7952">
        <f t="shared" si="499"/>
        <v>6071</v>
      </c>
    </row>
    <row r="7953" spans="1:13">
      <c r="A7953" s="127" t="s">
        <v>21083</v>
      </c>
      <c r="B7953" s="208" t="s">
        <v>21084</v>
      </c>
      <c r="C7953" s="208" t="s">
        <v>21085</v>
      </c>
      <c r="D7953" s="208" t="s">
        <v>21059</v>
      </c>
      <c r="E7953" s="205" t="s">
        <v>13</v>
      </c>
      <c r="F7953" s="205" t="s">
        <v>12</v>
      </c>
      <c r="G7953" s="205" t="s">
        <v>21086</v>
      </c>
      <c r="H7953" s="205" t="s">
        <v>356</v>
      </c>
      <c r="I7953" s="206">
        <v>13982</v>
      </c>
      <c r="J7953" t="str">
        <f t="shared" si="500"/>
        <v>BY|Haßfurt</v>
      </c>
      <c r="K7953" t="str">
        <f t="shared" si="498"/>
        <v>BY|Haßfurt, St</v>
      </c>
      <c r="L7953" s="380" t="str">
        <f t="shared" si="501"/>
        <v>096740147147</v>
      </c>
      <c r="M7953">
        <f t="shared" si="499"/>
        <v>13982</v>
      </c>
    </row>
    <row r="7954" spans="1:13">
      <c r="A7954" s="127" t="s">
        <v>21087</v>
      </c>
      <c r="B7954" s="209" t="s">
        <v>21088</v>
      </c>
      <c r="C7954" s="208" t="s">
        <v>21058</v>
      </c>
      <c r="D7954" s="208" t="s">
        <v>21059</v>
      </c>
      <c r="E7954" s="205" t="s">
        <v>13</v>
      </c>
      <c r="F7954" s="205" t="s">
        <v>12</v>
      </c>
      <c r="G7954" s="205" t="s">
        <v>21060</v>
      </c>
      <c r="H7954" s="205" t="s">
        <v>12875</v>
      </c>
      <c r="I7954" s="206">
        <v>5203</v>
      </c>
      <c r="J7954" t="str">
        <f t="shared" si="500"/>
        <v>BY|Hofheim i.UFr.</v>
      </c>
      <c r="K7954" t="str">
        <f t="shared" si="498"/>
        <v>BY|Hofheim i.UFr. (VGem)</v>
      </c>
      <c r="L7954" s="380" t="str">
        <f t="shared" si="501"/>
        <v>096745612149</v>
      </c>
      <c r="M7954">
        <f t="shared" si="499"/>
        <v>11445</v>
      </c>
    </row>
    <row r="7955" spans="1:13">
      <c r="A7955" s="127" t="s">
        <v>21089</v>
      </c>
      <c r="B7955" s="207" t="s">
        <v>21090</v>
      </c>
      <c r="C7955" s="208" t="s">
        <v>21058</v>
      </c>
      <c r="D7955" s="208" t="s">
        <v>21059</v>
      </c>
      <c r="E7955" s="205" t="s">
        <v>13</v>
      </c>
      <c r="F7955" s="205" t="s">
        <v>12</v>
      </c>
      <c r="G7955" s="205" t="s">
        <v>21060</v>
      </c>
      <c r="H7955" s="205" t="s">
        <v>12875</v>
      </c>
      <c r="I7955" s="206">
        <v>1744</v>
      </c>
      <c r="J7955" t="str">
        <f t="shared" si="500"/>
        <v>BY|Riedbach</v>
      </c>
      <c r="K7955" t="str">
        <f t="shared" si="498"/>
        <v>BY|Hofheim i.UFr. (VGem)</v>
      </c>
      <c r="L7955" s="380" t="str">
        <f t="shared" si="501"/>
        <v>096745612153</v>
      </c>
      <c r="M7955">
        <f t="shared" si="499"/>
        <v>11445</v>
      </c>
    </row>
    <row r="7956" spans="1:13">
      <c r="A7956" s="127" t="s">
        <v>21091</v>
      </c>
      <c r="B7956" s="207" t="s">
        <v>21092</v>
      </c>
      <c r="C7956" s="208" t="s">
        <v>21093</v>
      </c>
      <c r="D7956" s="208" t="s">
        <v>21059</v>
      </c>
      <c r="E7956" s="205" t="s">
        <v>13</v>
      </c>
      <c r="F7956" s="205" t="s">
        <v>12</v>
      </c>
      <c r="G7956" s="205" t="s">
        <v>21091</v>
      </c>
      <c r="H7956" s="205" t="s">
        <v>356</v>
      </c>
      <c r="I7956" s="206">
        <v>4046</v>
      </c>
      <c r="J7956" t="str">
        <f t="shared" si="500"/>
        <v>BY|Oberaurach</v>
      </c>
      <c r="K7956" t="str">
        <f t="shared" si="498"/>
        <v>BY|Oberaurach</v>
      </c>
      <c r="L7956" s="380" t="str">
        <f t="shared" si="501"/>
        <v>096740159159</v>
      </c>
      <c r="M7956">
        <f t="shared" si="499"/>
        <v>4046</v>
      </c>
    </row>
    <row r="7957" spans="1:13">
      <c r="A7957" s="127" t="s">
        <v>21094</v>
      </c>
      <c r="B7957" s="207" t="s">
        <v>21095</v>
      </c>
      <c r="C7957" s="208" t="s">
        <v>21063</v>
      </c>
      <c r="D7957" s="208" t="s">
        <v>21059</v>
      </c>
      <c r="E7957" s="205" t="s">
        <v>13</v>
      </c>
      <c r="F7957" s="205" t="s">
        <v>12</v>
      </c>
      <c r="G7957" s="205" t="s">
        <v>21064</v>
      </c>
      <c r="H7957" s="205" t="s">
        <v>12875</v>
      </c>
      <c r="I7957" s="206">
        <v>1327</v>
      </c>
      <c r="J7957" t="str">
        <f t="shared" si="500"/>
        <v>BY|Kirchlauter</v>
      </c>
      <c r="K7957" t="str">
        <f t="shared" si="498"/>
        <v>BY|Ebelsbach (VGem)</v>
      </c>
      <c r="L7957" s="380" t="str">
        <f t="shared" si="501"/>
        <v>096745610160</v>
      </c>
      <c r="M7957">
        <f t="shared" si="499"/>
        <v>7156</v>
      </c>
    </row>
    <row r="7958" spans="1:13">
      <c r="A7958" s="127" t="s">
        <v>21096</v>
      </c>
      <c r="B7958" s="207" t="s">
        <v>21097</v>
      </c>
      <c r="C7958" s="208" t="s">
        <v>21098</v>
      </c>
      <c r="D7958" s="208" t="s">
        <v>21059</v>
      </c>
      <c r="E7958" s="205" t="s">
        <v>13</v>
      </c>
      <c r="F7958" s="205" t="s">
        <v>12</v>
      </c>
      <c r="G7958" s="205" t="s">
        <v>21096</v>
      </c>
      <c r="H7958" s="205" t="s">
        <v>356</v>
      </c>
      <c r="I7958" s="206">
        <v>6680</v>
      </c>
      <c r="J7958" t="str">
        <f t="shared" si="500"/>
        <v>BY|Knetzgau</v>
      </c>
      <c r="K7958" t="str">
        <f t="shared" si="498"/>
        <v>BY|Knetzgau</v>
      </c>
      <c r="L7958" s="380" t="str">
        <f t="shared" si="501"/>
        <v>096740163163</v>
      </c>
      <c r="M7958">
        <f t="shared" si="499"/>
        <v>6680</v>
      </c>
    </row>
    <row r="7959" spans="1:13">
      <c r="A7959" s="127" t="s">
        <v>21099</v>
      </c>
      <c r="B7959" s="207" t="s">
        <v>21100</v>
      </c>
      <c r="C7959" s="208" t="s">
        <v>21101</v>
      </c>
      <c r="D7959" s="208" t="s">
        <v>21059</v>
      </c>
      <c r="E7959" s="205" t="s">
        <v>13</v>
      </c>
      <c r="F7959" s="205" t="s">
        <v>12</v>
      </c>
      <c r="G7959" s="205" t="s">
        <v>21102</v>
      </c>
      <c r="H7959" s="205" t="s">
        <v>356</v>
      </c>
      <c r="I7959" s="206">
        <v>3614</v>
      </c>
      <c r="J7959" t="str">
        <f t="shared" si="500"/>
        <v>BY|Königsberg i.Bay.</v>
      </c>
      <c r="K7959" t="str">
        <f t="shared" si="498"/>
        <v>BY|Königsberg i.Bay., St</v>
      </c>
      <c r="L7959" s="380" t="str">
        <f t="shared" si="501"/>
        <v>096740164164</v>
      </c>
      <c r="M7959">
        <f t="shared" si="499"/>
        <v>3614</v>
      </c>
    </row>
    <row r="7960" spans="1:13">
      <c r="A7960" s="127" t="s">
        <v>21103</v>
      </c>
      <c r="B7960" s="207" t="s">
        <v>21104</v>
      </c>
      <c r="C7960" s="208" t="s">
        <v>21105</v>
      </c>
      <c r="D7960" s="208" t="s">
        <v>21059</v>
      </c>
      <c r="E7960" s="205" t="s">
        <v>13</v>
      </c>
      <c r="F7960" s="205" t="s">
        <v>12</v>
      </c>
      <c r="G7960" s="205" t="s">
        <v>21106</v>
      </c>
      <c r="H7960" s="205" t="s">
        <v>356</v>
      </c>
      <c r="I7960" s="206">
        <v>3192</v>
      </c>
      <c r="J7960" t="str">
        <f t="shared" si="500"/>
        <v>BY|Maroldsweisach</v>
      </c>
      <c r="K7960" t="str">
        <f t="shared" si="498"/>
        <v>BY|Maroldsweisach, M</v>
      </c>
      <c r="L7960" s="380" t="str">
        <f t="shared" si="501"/>
        <v>096740171171</v>
      </c>
      <c r="M7960">
        <f t="shared" si="499"/>
        <v>3192</v>
      </c>
    </row>
    <row r="7961" spans="1:13">
      <c r="A7961" s="127" t="s">
        <v>21107</v>
      </c>
      <c r="B7961" s="207" t="s">
        <v>21108</v>
      </c>
      <c r="C7961" s="208" t="s">
        <v>21081</v>
      </c>
      <c r="D7961" s="208" t="s">
        <v>21059</v>
      </c>
      <c r="E7961" s="205" t="s">
        <v>13</v>
      </c>
      <c r="F7961" s="205" t="s">
        <v>12</v>
      </c>
      <c r="G7961" s="205" t="s">
        <v>21082</v>
      </c>
      <c r="H7961" s="205" t="s">
        <v>12875</v>
      </c>
      <c r="I7961" s="206">
        <v>2772</v>
      </c>
      <c r="J7961" t="str">
        <f t="shared" si="500"/>
        <v>BY|Theres</v>
      </c>
      <c r="K7961" t="str">
        <f t="shared" si="498"/>
        <v>BY|Theres (VGem)</v>
      </c>
      <c r="L7961" s="380" t="str">
        <f t="shared" si="501"/>
        <v>096745613180</v>
      </c>
      <c r="M7961">
        <f t="shared" si="499"/>
        <v>6071</v>
      </c>
    </row>
    <row r="7962" spans="1:13">
      <c r="A7962" s="127" t="s">
        <v>21109</v>
      </c>
      <c r="B7962" s="207" t="s">
        <v>21110</v>
      </c>
      <c r="C7962" s="208" t="s">
        <v>21073</v>
      </c>
      <c r="D7962" s="208" t="s">
        <v>21059</v>
      </c>
      <c r="E7962" s="205" t="s">
        <v>13</v>
      </c>
      <c r="F7962" s="205" t="s">
        <v>12</v>
      </c>
      <c r="G7962" s="205" t="s">
        <v>21074</v>
      </c>
      <c r="H7962" s="205" t="s">
        <v>12875</v>
      </c>
      <c r="I7962" s="206">
        <v>1490</v>
      </c>
      <c r="J7962" t="str">
        <f t="shared" si="500"/>
        <v>BY|Pfarrweisach</v>
      </c>
      <c r="K7962" t="str">
        <f t="shared" si="498"/>
        <v>BY|Ebern (VGem)</v>
      </c>
      <c r="L7962" s="380" t="str">
        <f t="shared" si="501"/>
        <v>096745611184</v>
      </c>
      <c r="M7962">
        <f t="shared" si="499"/>
        <v>10430</v>
      </c>
    </row>
    <row r="7963" spans="1:13">
      <c r="A7963" s="127" t="s">
        <v>21111</v>
      </c>
      <c r="B7963" s="207" t="s">
        <v>21112</v>
      </c>
      <c r="C7963" s="208" t="s">
        <v>21113</v>
      </c>
      <c r="D7963" s="208" t="s">
        <v>21059</v>
      </c>
      <c r="E7963" s="205" t="s">
        <v>13</v>
      </c>
      <c r="F7963" s="205" t="s">
        <v>12</v>
      </c>
      <c r="G7963" s="205" t="s">
        <v>21111</v>
      </c>
      <c r="H7963" s="205" t="s">
        <v>356</v>
      </c>
      <c r="I7963" s="206">
        <v>2837</v>
      </c>
      <c r="J7963" t="str">
        <f t="shared" si="500"/>
        <v>BY|Rauhenebrach</v>
      </c>
      <c r="K7963" t="str">
        <f t="shared" si="498"/>
        <v>BY|Rauhenebrach</v>
      </c>
      <c r="L7963" s="380" t="str">
        <f t="shared" si="501"/>
        <v>096740187187</v>
      </c>
      <c r="M7963">
        <f t="shared" si="499"/>
        <v>2837</v>
      </c>
    </row>
    <row r="7964" spans="1:13">
      <c r="A7964" s="127" t="s">
        <v>21114</v>
      </c>
      <c r="B7964" s="207" t="s">
        <v>21115</v>
      </c>
      <c r="C7964" s="208" t="s">
        <v>21073</v>
      </c>
      <c r="D7964" s="208" t="s">
        <v>21059</v>
      </c>
      <c r="E7964" s="205" t="s">
        <v>13</v>
      </c>
      <c r="F7964" s="205" t="s">
        <v>12</v>
      </c>
      <c r="G7964" s="205" t="s">
        <v>21074</v>
      </c>
      <c r="H7964" s="205" t="s">
        <v>12875</v>
      </c>
      <c r="I7964" s="206">
        <v>1575</v>
      </c>
      <c r="J7964" t="str">
        <f t="shared" si="500"/>
        <v>BY|Rentweinsdorf</v>
      </c>
      <c r="K7964" t="str">
        <f t="shared" si="498"/>
        <v>BY|Ebern (VGem)</v>
      </c>
      <c r="L7964" s="380" t="str">
        <f t="shared" si="501"/>
        <v>096745611190</v>
      </c>
      <c r="M7964">
        <f t="shared" si="499"/>
        <v>10430</v>
      </c>
    </row>
    <row r="7965" spans="1:13">
      <c r="A7965" s="127" t="s">
        <v>21116</v>
      </c>
      <c r="B7965" s="207" t="s">
        <v>21117</v>
      </c>
      <c r="C7965" s="208" t="s">
        <v>21118</v>
      </c>
      <c r="D7965" s="208" t="s">
        <v>21059</v>
      </c>
      <c r="E7965" s="205" t="s">
        <v>13</v>
      </c>
      <c r="F7965" s="205" t="s">
        <v>12</v>
      </c>
      <c r="G7965" s="205" t="s">
        <v>21116</v>
      </c>
      <c r="H7965" s="205" t="s">
        <v>356</v>
      </c>
      <c r="I7965" s="206">
        <v>3109</v>
      </c>
      <c r="J7965" t="str">
        <f t="shared" si="500"/>
        <v>BY|Sand a.Main</v>
      </c>
      <c r="K7965" t="str">
        <f t="shared" si="498"/>
        <v>BY|Sand a.Main</v>
      </c>
      <c r="L7965" s="380" t="str">
        <f t="shared" si="501"/>
        <v>096740195195</v>
      </c>
      <c r="M7965">
        <f t="shared" si="499"/>
        <v>3109</v>
      </c>
    </row>
    <row r="7966" spans="1:13">
      <c r="A7966" s="127" t="s">
        <v>21119</v>
      </c>
      <c r="B7966" s="207" t="s">
        <v>21120</v>
      </c>
      <c r="C7966" s="208" t="s">
        <v>21063</v>
      </c>
      <c r="D7966" s="208" t="s">
        <v>21059</v>
      </c>
      <c r="E7966" s="205" t="s">
        <v>13</v>
      </c>
      <c r="F7966" s="205" t="s">
        <v>12</v>
      </c>
      <c r="G7966" s="205" t="s">
        <v>21064</v>
      </c>
      <c r="H7966" s="205" t="s">
        <v>12875</v>
      </c>
      <c r="I7966" s="206">
        <v>1096</v>
      </c>
      <c r="J7966" t="str">
        <f t="shared" si="500"/>
        <v>BY|Stettfeld</v>
      </c>
      <c r="K7966" t="str">
        <f t="shared" si="498"/>
        <v>BY|Ebelsbach (VGem)</v>
      </c>
      <c r="L7966" s="380" t="str">
        <f t="shared" si="501"/>
        <v>096745610201</v>
      </c>
      <c r="M7966">
        <f t="shared" si="499"/>
        <v>7156</v>
      </c>
    </row>
    <row r="7967" spans="1:13">
      <c r="A7967" s="127" t="s">
        <v>21121</v>
      </c>
      <c r="B7967" s="207" t="s">
        <v>21122</v>
      </c>
      <c r="C7967" s="208" t="s">
        <v>21123</v>
      </c>
      <c r="D7967" s="208" t="s">
        <v>21059</v>
      </c>
      <c r="E7967" s="205" t="s">
        <v>13</v>
      </c>
      <c r="F7967" s="205" t="s">
        <v>12</v>
      </c>
      <c r="G7967" s="205" t="s">
        <v>21121</v>
      </c>
      <c r="H7967" s="205" t="s">
        <v>356</v>
      </c>
      <c r="I7967" s="206">
        <v>1640</v>
      </c>
      <c r="J7967" t="str">
        <f t="shared" si="500"/>
        <v>BY|Untermerzbach</v>
      </c>
      <c r="K7967" t="str">
        <f t="shared" si="498"/>
        <v>BY|Untermerzbach</v>
      </c>
      <c r="L7967" s="380" t="str">
        <f t="shared" si="501"/>
        <v>096740210210</v>
      </c>
      <c r="M7967">
        <f t="shared" si="499"/>
        <v>1640</v>
      </c>
    </row>
    <row r="7968" spans="1:13">
      <c r="A7968" s="127" t="s">
        <v>21124</v>
      </c>
      <c r="B7968" s="207" t="s">
        <v>21125</v>
      </c>
      <c r="C7968" s="208" t="s">
        <v>21081</v>
      </c>
      <c r="D7968" s="208" t="s">
        <v>21059</v>
      </c>
      <c r="E7968" s="205" t="s">
        <v>13</v>
      </c>
      <c r="F7968" s="205" t="s">
        <v>12</v>
      </c>
      <c r="G7968" s="205" t="s">
        <v>21082</v>
      </c>
      <c r="H7968" s="205" t="s">
        <v>12875</v>
      </c>
      <c r="I7968" s="206">
        <v>1980</v>
      </c>
      <c r="J7968" t="str">
        <f t="shared" si="500"/>
        <v>BY|Wonfurt</v>
      </c>
      <c r="K7968" t="str">
        <f t="shared" si="498"/>
        <v>BY|Theres (VGem)</v>
      </c>
      <c r="L7968" s="380" t="str">
        <f t="shared" si="501"/>
        <v>096745613219</v>
      </c>
      <c r="M7968">
        <f t="shared" si="499"/>
        <v>6071</v>
      </c>
    </row>
    <row r="7969" spans="1:13">
      <c r="A7969" s="127" t="s">
        <v>21126</v>
      </c>
      <c r="B7969" s="209" t="s">
        <v>21127</v>
      </c>
      <c r="C7969" s="208" t="s">
        <v>21128</v>
      </c>
      <c r="D7969" s="208" t="s">
        <v>21059</v>
      </c>
      <c r="E7969" s="205" t="s">
        <v>13</v>
      </c>
      <c r="F7969" s="205" t="s">
        <v>12</v>
      </c>
      <c r="G7969" s="205" t="s">
        <v>21129</v>
      </c>
      <c r="H7969" s="205" t="s">
        <v>356</v>
      </c>
      <c r="I7969" s="206">
        <v>5631</v>
      </c>
      <c r="J7969" t="str">
        <f t="shared" si="500"/>
        <v>BY|Zeil a.Main</v>
      </c>
      <c r="K7969" t="str">
        <f t="shared" si="498"/>
        <v>BY|Zeil a.Main, St</v>
      </c>
      <c r="L7969" s="380" t="str">
        <f t="shared" si="501"/>
        <v>096740221221</v>
      </c>
      <c r="M7969">
        <f t="shared" si="499"/>
        <v>5631</v>
      </c>
    </row>
    <row r="7970" spans="1:13">
      <c r="A7970" s="127" t="s">
        <v>21130</v>
      </c>
      <c r="B7970" s="207" t="s">
        <v>21131</v>
      </c>
      <c r="C7970" s="208" t="s">
        <v>21058</v>
      </c>
      <c r="D7970" s="208" t="s">
        <v>21059</v>
      </c>
      <c r="E7970" s="205" t="s">
        <v>13</v>
      </c>
      <c r="F7970" s="205" t="s">
        <v>12</v>
      </c>
      <c r="G7970" s="205" t="s">
        <v>21060</v>
      </c>
      <c r="H7970" s="205" t="s">
        <v>12875</v>
      </c>
      <c r="I7970" s="206">
        <v>534</v>
      </c>
      <c r="J7970" t="str">
        <f t="shared" si="500"/>
        <v>BY|Ermershausen</v>
      </c>
      <c r="K7970" t="str">
        <f t="shared" si="498"/>
        <v>BY|Hofheim i.UFr. (VGem)</v>
      </c>
      <c r="L7970" s="380" t="str">
        <f t="shared" si="501"/>
        <v>096745612223</v>
      </c>
      <c r="M7970">
        <f t="shared" si="499"/>
        <v>11445</v>
      </c>
    </row>
    <row r="7971" spans="1:13">
      <c r="A7971" s="127" t="s">
        <v>21132</v>
      </c>
      <c r="B7971" s="207" t="s">
        <v>21133</v>
      </c>
      <c r="C7971" s="208" t="s">
        <v>21134</v>
      </c>
      <c r="D7971" s="208" t="s">
        <v>21135</v>
      </c>
      <c r="E7971" s="205" t="s">
        <v>13</v>
      </c>
      <c r="F7971" s="205" t="s">
        <v>12</v>
      </c>
      <c r="G7971" s="205" t="s">
        <v>21136</v>
      </c>
      <c r="H7971" s="205" t="s">
        <v>12875</v>
      </c>
      <c r="I7971" s="206">
        <v>833</v>
      </c>
      <c r="J7971" t="str">
        <f t="shared" si="500"/>
        <v>BY|Abtswind</v>
      </c>
      <c r="K7971" t="str">
        <f t="shared" si="498"/>
        <v>BY|Wiesentheid (VGem)</v>
      </c>
      <c r="L7971" s="380" t="str">
        <f t="shared" si="501"/>
        <v>096755614111</v>
      </c>
      <c r="M7971">
        <f t="shared" si="499"/>
        <v>7596</v>
      </c>
    </row>
    <row r="7972" spans="1:13">
      <c r="A7972" s="127" t="s">
        <v>21137</v>
      </c>
      <c r="B7972" s="207" t="s">
        <v>21138</v>
      </c>
      <c r="C7972" s="208" t="s">
        <v>21139</v>
      </c>
      <c r="D7972" s="208" t="s">
        <v>21135</v>
      </c>
      <c r="E7972" s="205" t="s">
        <v>13</v>
      </c>
      <c r="F7972" s="205" t="s">
        <v>12</v>
      </c>
      <c r="G7972" s="205" t="s">
        <v>21140</v>
      </c>
      <c r="H7972" s="205" t="s">
        <v>12875</v>
      </c>
      <c r="I7972" s="206">
        <v>2293</v>
      </c>
      <c r="J7972" t="str">
        <f t="shared" si="500"/>
        <v>BY|Albertshofen</v>
      </c>
      <c r="K7972" t="str">
        <f t="shared" si="498"/>
        <v>BY|Kitzingen (VGem)</v>
      </c>
      <c r="L7972" s="380" t="str">
        <f t="shared" si="501"/>
        <v>096755617112</v>
      </c>
      <c r="M7972">
        <f t="shared" si="499"/>
        <v>7904</v>
      </c>
    </row>
    <row r="7973" spans="1:13">
      <c r="A7973" s="127" t="s">
        <v>21141</v>
      </c>
      <c r="B7973" s="207" t="s">
        <v>21142</v>
      </c>
      <c r="C7973" s="208" t="s">
        <v>21139</v>
      </c>
      <c r="D7973" s="208" t="s">
        <v>21135</v>
      </c>
      <c r="E7973" s="205" t="s">
        <v>13</v>
      </c>
      <c r="F7973" s="205" t="s">
        <v>12</v>
      </c>
      <c r="G7973" s="205" t="s">
        <v>21140</v>
      </c>
      <c r="H7973" s="205" t="s">
        <v>12875</v>
      </c>
      <c r="I7973" s="206">
        <v>1216</v>
      </c>
      <c r="J7973" t="str">
        <f t="shared" si="500"/>
        <v>BY|Biebelried</v>
      </c>
      <c r="K7973" t="str">
        <f t="shared" si="498"/>
        <v>BY|Kitzingen (VGem)</v>
      </c>
      <c r="L7973" s="380" t="str">
        <f t="shared" si="501"/>
        <v>096755617113</v>
      </c>
      <c r="M7973">
        <f t="shared" si="499"/>
        <v>7904</v>
      </c>
    </row>
    <row r="7974" spans="1:13">
      <c r="A7974" s="127" t="s">
        <v>21143</v>
      </c>
      <c r="B7974" s="207" t="s">
        <v>21144</v>
      </c>
      <c r="C7974" s="208" t="s">
        <v>21139</v>
      </c>
      <c r="D7974" s="208" t="s">
        <v>21135</v>
      </c>
      <c r="E7974" s="205" t="s">
        <v>13</v>
      </c>
      <c r="F7974" s="205" t="s">
        <v>12</v>
      </c>
      <c r="G7974" s="205" t="s">
        <v>21140</v>
      </c>
      <c r="H7974" s="205" t="s">
        <v>12875</v>
      </c>
      <c r="I7974" s="206">
        <v>1143</v>
      </c>
      <c r="J7974" t="str">
        <f t="shared" si="500"/>
        <v>BY|Buchbrunn</v>
      </c>
      <c r="K7974" t="str">
        <f t="shared" si="498"/>
        <v>BY|Kitzingen (VGem)</v>
      </c>
      <c r="L7974" s="380" t="str">
        <f t="shared" si="501"/>
        <v>096755617114</v>
      </c>
      <c r="M7974">
        <f t="shared" si="499"/>
        <v>7904</v>
      </c>
    </row>
    <row r="7975" spans="1:13">
      <c r="A7975" s="127" t="s">
        <v>21145</v>
      </c>
      <c r="B7975" s="207" t="s">
        <v>21146</v>
      </c>
      <c r="C7975" s="208" t="s">
        <v>21134</v>
      </c>
      <c r="D7975" s="208" t="s">
        <v>21135</v>
      </c>
      <c r="E7975" s="205" t="s">
        <v>13</v>
      </c>
      <c r="F7975" s="205" t="s">
        <v>12</v>
      </c>
      <c r="G7975" s="205" t="s">
        <v>21136</v>
      </c>
      <c r="H7975" s="205" t="s">
        <v>12875</v>
      </c>
      <c r="I7975" s="206">
        <v>862</v>
      </c>
      <c r="J7975" t="str">
        <f t="shared" si="500"/>
        <v>BY|Castell</v>
      </c>
      <c r="K7975" t="str">
        <f t="shared" si="498"/>
        <v>BY|Wiesentheid (VGem)</v>
      </c>
      <c r="L7975" s="380" t="str">
        <f t="shared" si="501"/>
        <v>096755614116</v>
      </c>
      <c r="M7975">
        <f t="shared" si="499"/>
        <v>7596</v>
      </c>
    </row>
    <row r="7976" spans="1:13">
      <c r="A7976" s="127" t="s">
        <v>21147</v>
      </c>
      <c r="B7976" s="207" t="s">
        <v>21148</v>
      </c>
      <c r="C7976" s="208" t="s">
        <v>21149</v>
      </c>
      <c r="D7976" s="208" t="s">
        <v>21135</v>
      </c>
      <c r="E7976" s="205" t="s">
        <v>13</v>
      </c>
      <c r="F7976" s="205" t="s">
        <v>12</v>
      </c>
      <c r="G7976" s="205" t="s">
        <v>21150</v>
      </c>
      <c r="H7976" s="205" t="s">
        <v>356</v>
      </c>
      <c r="I7976" s="206">
        <v>7228</v>
      </c>
      <c r="J7976" t="str">
        <f t="shared" si="500"/>
        <v>BY|Dettelbach</v>
      </c>
      <c r="K7976" t="str">
        <f t="shared" si="498"/>
        <v>BY|Dettelbach, St</v>
      </c>
      <c r="L7976" s="380" t="str">
        <f t="shared" si="501"/>
        <v>096750117117</v>
      </c>
      <c r="M7976">
        <f t="shared" si="499"/>
        <v>7228</v>
      </c>
    </row>
    <row r="7977" spans="1:13">
      <c r="A7977" s="127" t="s">
        <v>21151</v>
      </c>
      <c r="B7977" s="207" t="s">
        <v>21152</v>
      </c>
      <c r="C7977" s="208" t="s">
        <v>21153</v>
      </c>
      <c r="D7977" s="208" t="s">
        <v>21135</v>
      </c>
      <c r="E7977" s="205" t="s">
        <v>13</v>
      </c>
      <c r="F7977" s="205" t="s">
        <v>12</v>
      </c>
      <c r="G7977" s="205" t="s">
        <v>21154</v>
      </c>
      <c r="H7977" s="205" t="s">
        <v>356</v>
      </c>
      <c r="I7977" s="206">
        <v>2736</v>
      </c>
      <c r="J7977" t="str">
        <f t="shared" si="500"/>
        <v>BY|Geiselwind</v>
      </c>
      <c r="K7977" t="str">
        <f t="shared" si="498"/>
        <v>BY|Geiselwind, M</v>
      </c>
      <c r="L7977" s="380" t="str">
        <f t="shared" si="501"/>
        <v>096750127127</v>
      </c>
      <c r="M7977">
        <f t="shared" si="499"/>
        <v>2736</v>
      </c>
    </row>
    <row r="7978" spans="1:13">
      <c r="A7978" s="127" t="s">
        <v>21155</v>
      </c>
      <c r="B7978" s="207" t="s">
        <v>21156</v>
      </c>
      <c r="C7978" s="208" t="s">
        <v>21157</v>
      </c>
      <c r="D7978" s="208" t="s">
        <v>21135</v>
      </c>
      <c r="E7978" s="205" t="s">
        <v>13</v>
      </c>
      <c r="F7978" s="205" t="s">
        <v>12</v>
      </c>
      <c r="G7978" s="205" t="s">
        <v>21158</v>
      </c>
      <c r="H7978" s="205" t="s">
        <v>12875</v>
      </c>
      <c r="I7978" s="206">
        <v>1599</v>
      </c>
      <c r="J7978" t="str">
        <f t="shared" si="500"/>
        <v>BY|Großlangheim</v>
      </c>
      <c r="K7978" t="str">
        <f t="shared" si="498"/>
        <v>BY|Großlangheim (VGem)</v>
      </c>
      <c r="L7978" s="380" t="str">
        <f t="shared" si="501"/>
        <v>096755615131</v>
      </c>
      <c r="M7978">
        <f t="shared" si="499"/>
        <v>4391</v>
      </c>
    </row>
    <row r="7979" spans="1:13">
      <c r="A7979" s="127" t="s">
        <v>21159</v>
      </c>
      <c r="B7979" s="207" t="s">
        <v>21160</v>
      </c>
      <c r="C7979" s="208" t="s">
        <v>21161</v>
      </c>
      <c r="D7979" s="208" t="s">
        <v>21135</v>
      </c>
      <c r="E7979" s="205" t="s">
        <v>13</v>
      </c>
      <c r="F7979" s="205" t="s">
        <v>12</v>
      </c>
      <c r="G7979" s="205" t="s">
        <v>21162</v>
      </c>
      <c r="H7979" s="205" t="s">
        <v>12875</v>
      </c>
      <c r="I7979" s="206">
        <v>4843</v>
      </c>
      <c r="J7979" t="str">
        <f t="shared" si="500"/>
        <v>BY|Iphofen</v>
      </c>
      <c r="K7979" t="str">
        <f t="shared" si="498"/>
        <v>BY|Iphofen (VGem)</v>
      </c>
      <c r="L7979" s="380" t="str">
        <f t="shared" si="501"/>
        <v>096755616139</v>
      </c>
      <c r="M7979">
        <f t="shared" si="499"/>
        <v>9594</v>
      </c>
    </row>
    <row r="7980" spans="1:13">
      <c r="A7980" s="127" t="s">
        <v>21163</v>
      </c>
      <c r="B7980" s="207" t="s">
        <v>21164</v>
      </c>
      <c r="C7980" s="208" t="s">
        <v>21165</v>
      </c>
      <c r="D7980" s="208" t="s">
        <v>21135</v>
      </c>
      <c r="E7980" s="205" t="s">
        <v>13</v>
      </c>
      <c r="F7980" s="205" t="s">
        <v>12</v>
      </c>
      <c r="G7980" s="205" t="s">
        <v>21166</v>
      </c>
      <c r="H7980" s="205" t="s">
        <v>356</v>
      </c>
      <c r="I7980" s="206">
        <v>23377</v>
      </c>
      <c r="J7980" t="str">
        <f t="shared" si="500"/>
        <v>BY|Kitzingen</v>
      </c>
      <c r="K7980" t="str">
        <f t="shared" si="498"/>
        <v>BY|Kitzingen, GKSt</v>
      </c>
      <c r="L7980" s="380" t="str">
        <f t="shared" si="501"/>
        <v>096750141141</v>
      </c>
      <c r="M7980">
        <f t="shared" si="499"/>
        <v>23377</v>
      </c>
    </row>
    <row r="7981" spans="1:13">
      <c r="A7981" s="127" t="s">
        <v>21167</v>
      </c>
      <c r="B7981" s="207" t="s">
        <v>21168</v>
      </c>
      <c r="C7981" s="208" t="s">
        <v>21157</v>
      </c>
      <c r="D7981" s="208" t="s">
        <v>21135</v>
      </c>
      <c r="E7981" s="205" t="s">
        <v>13</v>
      </c>
      <c r="F7981" s="205" t="s">
        <v>12</v>
      </c>
      <c r="G7981" s="205" t="s">
        <v>21158</v>
      </c>
      <c r="H7981" s="205" t="s">
        <v>12875</v>
      </c>
      <c r="I7981" s="206">
        <v>1664</v>
      </c>
      <c r="J7981" t="str">
        <f t="shared" si="500"/>
        <v>BY|Kleinlangheim</v>
      </c>
      <c r="K7981" t="str">
        <f t="shared" si="498"/>
        <v>BY|Großlangheim (VGem)</v>
      </c>
      <c r="L7981" s="380" t="str">
        <f t="shared" si="501"/>
        <v>096755615142</v>
      </c>
      <c r="M7981">
        <f t="shared" si="499"/>
        <v>4391</v>
      </c>
    </row>
    <row r="7982" spans="1:13">
      <c r="A7982" s="127" t="s">
        <v>21169</v>
      </c>
      <c r="B7982" s="207" t="s">
        <v>21170</v>
      </c>
      <c r="C7982" s="208" t="s">
        <v>21171</v>
      </c>
      <c r="D7982" s="208" t="s">
        <v>21135</v>
      </c>
      <c r="E7982" s="205" t="s">
        <v>13</v>
      </c>
      <c r="F7982" s="205" t="s">
        <v>12</v>
      </c>
      <c r="G7982" s="205" t="s">
        <v>21172</v>
      </c>
      <c r="H7982" s="205" t="s">
        <v>356</v>
      </c>
      <c r="I7982" s="206">
        <v>2334</v>
      </c>
      <c r="J7982" t="str">
        <f t="shared" si="500"/>
        <v>BY|Mainbernheim</v>
      </c>
      <c r="K7982" t="str">
        <f t="shared" si="498"/>
        <v>BY|Mainbernheim, St</v>
      </c>
      <c r="L7982" s="380" t="str">
        <f t="shared" si="501"/>
        <v>096750144144</v>
      </c>
      <c r="M7982">
        <f t="shared" si="499"/>
        <v>2334</v>
      </c>
    </row>
    <row r="7983" spans="1:13">
      <c r="A7983" s="127" t="s">
        <v>21173</v>
      </c>
      <c r="B7983" s="207" t="s">
        <v>21174</v>
      </c>
      <c r="C7983" s="208" t="s">
        <v>21139</v>
      </c>
      <c r="D7983" s="208" t="s">
        <v>21135</v>
      </c>
      <c r="E7983" s="205" t="s">
        <v>13</v>
      </c>
      <c r="F7983" s="205" t="s">
        <v>12</v>
      </c>
      <c r="G7983" s="205" t="s">
        <v>21140</v>
      </c>
      <c r="H7983" s="205" t="s">
        <v>12875</v>
      </c>
      <c r="I7983" s="206">
        <v>2010</v>
      </c>
      <c r="J7983" t="str">
        <f t="shared" si="500"/>
        <v>BY|Mainstockheim</v>
      </c>
      <c r="K7983" t="str">
        <f t="shared" si="498"/>
        <v>BY|Kitzingen (VGem)</v>
      </c>
      <c r="L7983" s="380" t="str">
        <f t="shared" si="501"/>
        <v>096755617146</v>
      </c>
      <c r="M7983">
        <f t="shared" si="499"/>
        <v>7904</v>
      </c>
    </row>
    <row r="7984" spans="1:13">
      <c r="A7984" s="127" t="s">
        <v>21175</v>
      </c>
      <c r="B7984" s="207" t="s">
        <v>21176</v>
      </c>
      <c r="C7984" s="208" t="s">
        <v>21177</v>
      </c>
      <c r="D7984" s="208" t="s">
        <v>21135</v>
      </c>
      <c r="E7984" s="205" t="s">
        <v>13</v>
      </c>
      <c r="F7984" s="205" t="s">
        <v>12</v>
      </c>
      <c r="G7984" s="205" t="s">
        <v>21178</v>
      </c>
      <c r="H7984" s="205" t="s">
        <v>12875</v>
      </c>
      <c r="I7984" s="206">
        <v>3961</v>
      </c>
      <c r="J7984" t="str">
        <f t="shared" si="500"/>
        <v>BY|Marktbreit</v>
      </c>
      <c r="K7984" t="str">
        <f t="shared" si="498"/>
        <v>BY|Marktbreit (VGem)</v>
      </c>
      <c r="L7984" s="380" t="str">
        <f t="shared" si="501"/>
        <v>096755618147</v>
      </c>
      <c r="M7984">
        <f t="shared" si="499"/>
        <v>10458</v>
      </c>
    </row>
    <row r="7985" spans="1:13">
      <c r="A7985" s="127" t="s">
        <v>21179</v>
      </c>
      <c r="B7985" s="207" t="s">
        <v>21180</v>
      </c>
      <c r="C7985" s="208" t="s">
        <v>21161</v>
      </c>
      <c r="D7985" s="208" t="s">
        <v>21135</v>
      </c>
      <c r="E7985" s="205" t="s">
        <v>13</v>
      </c>
      <c r="F7985" s="205" t="s">
        <v>12</v>
      </c>
      <c r="G7985" s="205" t="s">
        <v>21162</v>
      </c>
      <c r="H7985" s="205" t="s">
        <v>12875</v>
      </c>
      <c r="I7985" s="206">
        <v>1245</v>
      </c>
      <c r="J7985" t="str">
        <f t="shared" si="500"/>
        <v>BY|Markt Einersheim</v>
      </c>
      <c r="K7985" t="str">
        <f t="shared" si="498"/>
        <v>BY|Iphofen (VGem)</v>
      </c>
      <c r="L7985" s="380" t="str">
        <f t="shared" si="501"/>
        <v>096755616148</v>
      </c>
      <c r="M7985">
        <f t="shared" si="499"/>
        <v>9594</v>
      </c>
    </row>
    <row r="7986" spans="1:13">
      <c r="A7986" s="127" t="s">
        <v>21181</v>
      </c>
      <c r="B7986" s="207" t="s">
        <v>21182</v>
      </c>
      <c r="C7986" s="208" t="s">
        <v>21177</v>
      </c>
      <c r="D7986" s="208" t="s">
        <v>21135</v>
      </c>
      <c r="E7986" s="205" t="s">
        <v>13</v>
      </c>
      <c r="F7986" s="205" t="s">
        <v>12</v>
      </c>
      <c r="G7986" s="205" t="s">
        <v>21178</v>
      </c>
      <c r="H7986" s="205" t="s">
        <v>12875</v>
      </c>
      <c r="I7986" s="206">
        <v>1920</v>
      </c>
      <c r="J7986" t="str">
        <f t="shared" si="500"/>
        <v>BY|Marktsteft</v>
      </c>
      <c r="K7986" t="str">
        <f t="shared" si="498"/>
        <v>BY|Marktbreit (VGem)</v>
      </c>
      <c r="L7986" s="380" t="str">
        <f t="shared" si="501"/>
        <v>096755618149</v>
      </c>
      <c r="M7986">
        <f t="shared" si="499"/>
        <v>10458</v>
      </c>
    </row>
    <row r="7987" spans="1:13">
      <c r="A7987" s="127" t="s">
        <v>21183</v>
      </c>
      <c r="B7987" s="207" t="s">
        <v>21184</v>
      </c>
      <c r="C7987" s="208" t="s">
        <v>21177</v>
      </c>
      <c r="D7987" s="208" t="s">
        <v>21135</v>
      </c>
      <c r="E7987" s="205" t="s">
        <v>13</v>
      </c>
      <c r="F7987" s="205" t="s">
        <v>12</v>
      </c>
      <c r="G7987" s="205" t="s">
        <v>21178</v>
      </c>
      <c r="H7987" s="205" t="s">
        <v>12875</v>
      </c>
      <c r="I7987" s="206">
        <v>998</v>
      </c>
      <c r="J7987" t="str">
        <f t="shared" si="500"/>
        <v>BY|Martinsheim</v>
      </c>
      <c r="K7987" t="str">
        <f t="shared" si="498"/>
        <v>BY|Marktbreit (VGem)</v>
      </c>
      <c r="L7987" s="380" t="str">
        <f t="shared" si="501"/>
        <v>096755618150</v>
      </c>
      <c r="M7987">
        <f t="shared" si="499"/>
        <v>10458</v>
      </c>
    </row>
    <row r="7988" spans="1:13">
      <c r="A7988" s="127" t="s">
        <v>21185</v>
      </c>
      <c r="B7988" s="207" t="s">
        <v>21186</v>
      </c>
      <c r="C7988" s="208" t="s">
        <v>21187</v>
      </c>
      <c r="D7988" s="208" t="s">
        <v>21135</v>
      </c>
      <c r="E7988" s="205" t="s">
        <v>13</v>
      </c>
      <c r="F7988" s="205" t="s">
        <v>12</v>
      </c>
      <c r="G7988" s="205" t="s">
        <v>21188</v>
      </c>
      <c r="H7988" s="205" t="s">
        <v>12875</v>
      </c>
      <c r="I7988" s="206">
        <v>1026</v>
      </c>
      <c r="J7988" t="str">
        <f t="shared" si="500"/>
        <v>BY|Nordheim a.Main</v>
      </c>
      <c r="K7988" t="str">
        <f t="shared" si="498"/>
        <v>BY|Volkach (VGem)</v>
      </c>
      <c r="L7988" s="380" t="str">
        <f t="shared" si="501"/>
        <v>096755619155</v>
      </c>
      <c r="M7988">
        <f t="shared" si="499"/>
        <v>11288</v>
      </c>
    </row>
    <row r="7989" spans="1:13">
      <c r="A7989" s="127" t="s">
        <v>21189</v>
      </c>
      <c r="B7989" s="207" t="s">
        <v>21190</v>
      </c>
      <c r="C7989" s="208" t="s">
        <v>21177</v>
      </c>
      <c r="D7989" s="208" t="s">
        <v>21135</v>
      </c>
      <c r="E7989" s="205" t="s">
        <v>13</v>
      </c>
      <c r="F7989" s="205" t="s">
        <v>12</v>
      </c>
      <c r="G7989" s="205" t="s">
        <v>21178</v>
      </c>
      <c r="H7989" s="205" t="s">
        <v>12875</v>
      </c>
      <c r="I7989" s="206">
        <v>1685</v>
      </c>
      <c r="J7989" t="str">
        <f t="shared" si="500"/>
        <v>BY|Obernbreit</v>
      </c>
      <c r="K7989" t="str">
        <f t="shared" si="498"/>
        <v>BY|Marktbreit (VGem)</v>
      </c>
      <c r="L7989" s="380" t="str">
        <f t="shared" si="501"/>
        <v>096755618156</v>
      </c>
      <c r="M7989">
        <f t="shared" si="499"/>
        <v>10458</v>
      </c>
    </row>
    <row r="7990" spans="1:13">
      <c r="A7990" s="127" t="s">
        <v>21191</v>
      </c>
      <c r="B7990" s="207" t="s">
        <v>21192</v>
      </c>
      <c r="C7990" s="208" t="s">
        <v>21193</v>
      </c>
      <c r="D7990" s="208" t="s">
        <v>21135</v>
      </c>
      <c r="E7990" s="205" t="s">
        <v>13</v>
      </c>
      <c r="F7990" s="205" t="s">
        <v>12</v>
      </c>
      <c r="G7990" s="205" t="s">
        <v>21194</v>
      </c>
      <c r="H7990" s="205" t="s">
        <v>356</v>
      </c>
      <c r="I7990" s="206">
        <v>3229</v>
      </c>
      <c r="J7990" t="str">
        <f t="shared" si="500"/>
        <v>BY|Prichsenstadt</v>
      </c>
      <c r="K7990" t="str">
        <f t="shared" si="498"/>
        <v>BY|Prichsenstadt, St</v>
      </c>
      <c r="L7990" s="380" t="str">
        <f t="shared" si="501"/>
        <v>096750158158</v>
      </c>
      <c r="M7990">
        <f t="shared" si="499"/>
        <v>3229</v>
      </c>
    </row>
    <row r="7991" spans="1:13">
      <c r="A7991" s="127" t="s">
        <v>21195</v>
      </c>
      <c r="B7991" s="207" t="s">
        <v>21196</v>
      </c>
      <c r="C7991" s="208" t="s">
        <v>21161</v>
      </c>
      <c r="D7991" s="208" t="s">
        <v>21135</v>
      </c>
      <c r="E7991" s="205" t="s">
        <v>13</v>
      </c>
      <c r="F7991" s="205" t="s">
        <v>12</v>
      </c>
      <c r="G7991" s="205" t="s">
        <v>21162</v>
      </c>
      <c r="H7991" s="205" t="s">
        <v>12875</v>
      </c>
      <c r="I7991" s="206">
        <v>1912</v>
      </c>
      <c r="J7991" t="str">
        <f t="shared" si="500"/>
        <v>BY|Rödelsee</v>
      </c>
      <c r="K7991" t="str">
        <f t="shared" si="498"/>
        <v>BY|Iphofen (VGem)</v>
      </c>
      <c r="L7991" s="380" t="str">
        <f t="shared" si="501"/>
        <v>096755616161</v>
      </c>
      <c r="M7991">
        <f t="shared" si="499"/>
        <v>9594</v>
      </c>
    </row>
    <row r="7992" spans="1:13">
      <c r="A7992" s="127" t="s">
        <v>21197</v>
      </c>
      <c r="B7992" s="207" t="s">
        <v>21198</v>
      </c>
      <c r="C7992" s="208" t="s">
        <v>21134</v>
      </c>
      <c r="D7992" s="208" t="s">
        <v>21135</v>
      </c>
      <c r="E7992" s="205" t="s">
        <v>13</v>
      </c>
      <c r="F7992" s="205" t="s">
        <v>12</v>
      </c>
      <c r="G7992" s="205" t="s">
        <v>21136</v>
      </c>
      <c r="H7992" s="205" t="s">
        <v>12875</v>
      </c>
      <c r="I7992" s="206">
        <v>909</v>
      </c>
      <c r="J7992" t="str">
        <f t="shared" si="500"/>
        <v>BY|Rüdenhausen</v>
      </c>
      <c r="K7992" t="str">
        <f t="shared" si="498"/>
        <v>BY|Wiesentheid (VGem)</v>
      </c>
      <c r="L7992" s="380" t="str">
        <f t="shared" si="501"/>
        <v>096755614162</v>
      </c>
      <c r="M7992">
        <f t="shared" si="499"/>
        <v>7596</v>
      </c>
    </row>
    <row r="7993" spans="1:13">
      <c r="A7993" s="127" t="s">
        <v>21199</v>
      </c>
      <c r="B7993" s="207" t="s">
        <v>21200</v>
      </c>
      <c r="C7993" s="208" t="s">
        <v>21201</v>
      </c>
      <c r="D7993" s="208" t="s">
        <v>21135</v>
      </c>
      <c r="E7993" s="205" t="s">
        <v>13</v>
      </c>
      <c r="F7993" s="205" t="s">
        <v>12</v>
      </c>
      <c r="G7993" s="205" t="s">
        <v>21202</v>
      </c>
      <c r="H7993" s="205" t="s">
        <v>356</v>
      </c>
      <c r="I7993" s="206">
        <v>3683</v>
      </c>
      <c r="J7993" t="str">
        <f t="shared" si="500"/>
        <v>BY|Schwarzach a.Main</v>
      </c>
      <c r="K7993" t="str">
        <f t="shared" si="498"/>
        <v>BY|Schwarzach a.Main, M</v>
      </c>
      <c r="L7993" s="380" t="str">
        <f t="shared" si="501"/>
        <v>096750165165</v>
      </c>
      <c r="M7993">
        <f t="shared" si="499"/>
        <v>3683</v>
      </c>
    </row>
    <row r="7994" spans="1:13">
      <c r="A7994" s="127" t="s">
        <v>21203</v>
      </c>
      <c r="B7994" s="207" t="s">
        <v>21204</v>
      </c>
      <c r="C7994" s="208" t="s">
        <v>21177</v>
      </c>
      <c r="D7994" s="208" t="s">
        <v>21135</v>
      </c>
      <c r="E7994" s="205" t="s">
        <v>13</v>
      </c>
      <c r="F7994" s="205" t="s">
        <v>12</v>
      </c>
      <c r="G7994" s="205" t="s">
        <v>21178</v>
      </c>
      <c r="H7994" s="205" t="s">
        <v>12875</v>
      </c>
      <c r="I7994" s="206">
        <v>819</v>
      </c>
      <c r="J7994" t="str">
        <f t="shared" si="500"/>
        <v>BY|Segnitz</v>
      </c>
      <c r="K7994" t="str">
        <f t="shared" si="498"/>
        <v>BY|Marktbreit (VGem)</v>
      </c>
      <c r="L7994" s="380" t="str">
        <f t="shared" si="501"/>
        <v>096755618166</v>
      </c>
      <c r="M7994">
        <f t="shared" si="499"/>
        <v>10458</v>
      </c>
    </row>
    <row r="7995" spans="1:13">
      <c r="A7995" s="127" t="s">
        <v>21205</v>
      </c>
      <c r="B7995" s="207" t="s">
        <v>21206</v>
      </c>
      <c r="C7995" s="208" t="s">
        <v>21177</v>
      </c>
      <c r="D7995" s="208" t="s">
        <v>21135</v>
      </c>
      <c r="E7995" s="205" t="s">
        <v>13</v>
      </c>
      <c r="F7995" s="205" t="s">
        <v>12</v>
      </c>
      <c r="G7995" s="205" t="s">
        <v>21178</v>
      </c>
      <c r="H7995" s="205" t="s">
        <v>12875</v>
      </c>
      <c r="I7995" s="206">
        <v>1075</v>
      </c>
      <c r="J7995" t="str">
        <f t="shared" si="500"/>
        <v>BY|Seinsheim</v>
      </c>
      <c r="K7995" t="str">
        <f t="shared" si="498"/>
        <v>BY|Marktbreit (VGem)</v>
      </c>
      <c r="L7995" s="380" t="str">
        <f t="shared" si="501"/>
        <v>096755618167</v>
      </c>
      <c r="M7995">
        <f t="shared" si="499"/>
        <v>10458</v>
      </c>
    </row>
    <row r="7996" spans="1:13">
      <c r="A7996" s="127" t="s">
        <v>21207</v>
      </c>
      <c r="B7996" s="207" t="s">
        <v>21208</v>
      </c>
      <c r="C7996" s="208" t="s">
        <v>21187</v>
      </c>
      <c r="D7996" s="208" t="s">
        <v>21135</v>
      </c>
      <c r="E7996" s="205" t="s">
        <v>13</v>
      </c>
      <c r="F7996" s="205" t="s">
        <v>12</v>
      </c>
      <c r="G7996" s="205" t="s">
        <v>21188</v>
      </c>
      <c r="H7996" s="205" t="s">
        <v>12875</v>
      </c>
      <c r="I7996" s="206">
        <v>1473</v>
      </c>
      <c r="J7996" t="str">
        <f t="shared" si="500"/>
        <v>BY|Sommerach</v>
      </c>
      <c r="K7996" t="str">
        <f t="shared" si="498"/>
        <v>BY|Volkach (VGem)</v>
      </c>
      <c r="L7996" s="380" t="str">
        <f t="shared" si="501"/>
        <v>096755619169</v>
      </c>
      <c r="M7996">
        <f t="shared" si="499"/>
        <v>11288</v>
      </c>
    </row>
    <row r="7997" spans="1:13">
      <c r="A7997" s="127" t="s">
        <v>21209</v>
      </c>
      <c r="B7997" s="207" t="s">
        <v>21210</v>
      </c>
      <c r="C7997" s="208" t="s">
        <v>21139</v>
      </c>
      <c r="D7997" s="208" t="s">
        <v>21135</v>
      </c>
      <c r="E7997" s="205" t="s">
        <v>13</v>
      </c>
      <c r="F7997" s="205" t="s">
        <v>12</v>
      </c>
      <c r="G7997" s="205" t="s">
        <v>21140</v>
      </c>
      <c r="H7997" s="205" t="s">
        <v>12875</v>
      </c>
      <c r="I7997" s="206">
        <v>1242</v>
      </c>
      <c r="J7997" t="str">
        <f t="shared" si="500"/>
        <v>BY|Sulzfeld a.Main</v>
      </c>
      <c r="K7997" t="str">
        <f t="shared" si="498"/>
        <v>BY|Kitzingen (VGem)</v>
      </c>
      <c r="L7997" s="380" t="str">
        <f t="shared" si="501"/>
        <v>096755617170</v>
      </c>
      <c r="M7997">
        <f t="shared" si="499"/>
        <v>7904</v>
      </c>
    </row>
    <row r="7998" spans="1:13">
      <c r="A7998" s="127" t="s">
        <v>21211</v>
      </c>
      <c r="B7998" s="207" t="s">
        <v>21212</v>
      </c>
      <c r="C7998" s="208" t="s">
        <v>21187</v>
      </c>
      <c r="D7998" s="208" t="s">
        <v>21135</v>
      </c>
      <c r="E7998" s="205" t="s">
        <v>13</v>
      </c>
      <c r="F7998" s="205" t="s">
        <v>12</v>
      </c>
      <c r="G7998" s="205" t="s">
        <v>21188</v>
      </c>
      <c r="H7998" s="205" t="s">
        <v>12875</v>
      </c>
      <c r="I7998" s="206">
        <v>8789</v>
      </c>
      <c r="J7998" t="str">
        <f t="shared" si="500"/>
        <v>BY|Volkach</v>
      </c>
      <c r="K7998" t="str">
        <f t="shared" si="498"/>
        <v>BY|Volkach (VGem)</v>
      </c>
      <c r="L7998" s="380" t="str">
        <f t="shared" si="501"/>
        <v>096755619174</v>
      </c>
      <c r="M7998">
        <f t="shared" si="499"/>
        <v>11288</v>
      </c>
    </row>
    <row r="7999" spans="1:13">
      <c r="A7999" s="127" t="s">
        <v>21213</v>
      </c>
      <c r="B7999" s="207" t="s">
        <v>21214</v>
      </c>
      <c r="C7999" s="208" t="s">
        <v>21157</v>
      </c>
      <c r="D7999" s="208" t="s">
        <v>21135</v>
      </c>
      <c r="E7999" s="205" t="s">
        <v>13</v>
      </c>
      <c r="F7999" s="205" t="s">
        <v>12</v>
      </c>
      <c r="G7999" s="205" t="s">
        <v>21158</v>
      </c>
      <c r="H7999" s="205" t="s">
        <v>12875</v>
      </c>
      <c r="I7999" s="206">
        <v>1128</v>
      </c>
      <c r="J7999" t="str">
        <f t="shared" si="500"/>
        <v>BY|Wiesenbronn</v>
      </c>
      <c r="K7999" t="str">
        <f t="shared" si="498"/>
        <v>BY|Großlangheim (VGem)</v>
      </c>
      <c r="L7999" s="380" t="str">
        <f t="shared" si="501"/>
        <v>096755615177</v>
      </c>
      <c r="M7999">
        <f t="shared" si="499"/>
        <v>4391</v>
      </c>
    </row>
    <row r="8000" spans="1:13">
      <c r="A8000" s="127" t="s">
        <v>21215</v>
      </c>
      <c r="B8000" s="207" t="s">
        <v>21216</v>
      </c>
      <c r="C8000" s="208" t="s">
        <v>21134</v>
      </c>
      <c r="D8000" s="208" t="s">
        <v>21135</v>
      </c>
      <c r="E8000" s="205" t="s">
        <v>13</v>
      </c>
      <c r="F8000" s="205" t="s">
        <v>12</v>
      </c>
      <c r="G8000" s="205" t="s">
        <v>21136</v>
      </c>
      <c r="H8000" s="205" t="s">
        <v>12875</v>
      </c>
      <c r="I8000" s="206">
        <v>4992</v>
      </c>
      <c r="J8000" t="str">
        <f t="shared" si="500"/>
        <v>BY|Wiesentheid</v>
      </c>
      <c r="K8000" t="str">
        <f t="shared" si="498"/>
        <v>BY|Wiesentheid (VGem)</v>
      </c>
      <c r="L8000" s="380" t="str">
        <f t="shared" si="501"/>
        <v>096755614178</v>
      </c>
      <c r="M8000">
        <f t="shared" si="499"/>
        <v>7596</v>
      </c>
    </row>
    <row r="8001" spans="1:13">
      <c r="A8001" s="127" t="s">
        <v>21217</v>
      </c>
      <c r="B8001" s="207" t="s">
        <v>21218</v>
      </c>
      <c r="C8001" s="208" t="s">
        <v>21161</v>
      </c>
      <c r="D8001" s="208" t="s">
        <v>21135</v>
      </c>
      <c r="E8001" s="205" t="s">
        <v>13</v>
      </c>
      <c r="F8001" s="205" t="s">
        <v>12</v>
      </c>
      <c r="G8001" s="205" t="s">
        <v>21162</v>
      </c>
      <c r="H8001" s="205" t="s">
        <v>12875</v>
      </c>
      <c r="I8001" s="206">
        <v>1594</v>
      </c>
      <c r="J8001" t="str">
        <f t="shared" si="500"/>
        <v>BY|Willanzheim</v>
      </c>
      <c r="K8001" t="str">
        <f t="shared" si="498"/>
        <v>BY|Iphofen (VGem)</v>
      </c>
      <c r="L8001" s="380" t="str">
        <f t="shared" si="501"/>
        <v>096755616179</v>
      </c>
      <c r="M8001">
        <f t="shared" si="499"/>
        <v>9594</v>
      </c>
    </row>
    <row r="8002" spans="1:13">
      <c r="A8002" s="127" t="s">
        <v>21219</v>
      </c>
      <c r="B8002" s="207" t="s">
        <v>21220</v>
      </c>
      <c r="C8002" s="208" t="s">
        <v>21221</v>
      </c>
      <c r="D8002" s="208" t="s">
        <v>21222</v>
      </c>
      <c r="E8002" s="205" t="s">
        <v>13</v>
      </c>
      <c r="F8002" s="205" t="s">
        <v>12</v>
      </c>
      <c r="G8002" s="205" t="s">
        <v>21223</v>
      </c>
      <c r="H8002" s="205" t="s">
        <v>12875</v>
      </c>
      <c r="I8002" s="206">
        <v>1261</v>
      </c>
      <c r="J8002" t="str">
        <f t="shared" si="500"/>
        <v>BY|Altenbuch</v>
      </c>
      <c r="K8002" t="str">
        <f t="shared" si="498"/>
        <v>BY|Stadtprozelten (VGem)</v>
      </c>
      <c r="L8002" s="380" t="str">
        <f t="shared" si="501"/>
        <v>096765632111</v>
      </c>
      <c r="M8002">
        <f t="shared" si="499"/>
        <v>2865</v>
      </c>
    </row>
    <row r="8003" spans="1:13">
      <c r="A8003" s="127" t="s">
        <v>21224</v>
      </c>
      <c r="B8003" s="207" t="s">
        <v>21225</v>
      </c>
      <c r="C8003" s="208" t="s">
        <v>21226</v>
      </c>
      <c r="D8003" s="208" t="s">
        <v>21222</v>
      </c>
      <c r="E8003" s="205" t="s">
        <v>13</v>
      </c>
      <c r="F8003" s="205" t="s">
        <v>12</v>
      </c>
      <c r="G8003" s="205" t="s">
        <v>21227</v>
      </c>
      <c r="H8003" s="205" t="s">
        <v>356</v>
      </c>
      <c r="I8003" s="206">
        <v>3914</v>
      </c>
      <c r="J8003" t="str">
        <f t="shared" si="500"/>
        <v>BY|Amorbach</v>
      </c>
      <c r="K8003" t="str">
        <f t="shared" ref="K8003:K8066" si="502">E8003 &amp; "|" &amp; G8003</f>
        <v>BY|Amorbach, St</v>
      </c>
      <c r="L8003" s="380" t="str">
        <f t="shared" si="501"/>
        <v>096760112112</v>
      </c>
      <c r="M8003">
        <f t="shared" ref="M8003:M8066" si="503">SUMIF($C:$C, $C8003, $I:$I)</f>
        <v>3914</v>
      </c>
    </row>
    <row r="8004" spans="1:13">
      <c r="A8004" s="127" t="s">
        <v>21228</v>
      </c>
      <c r="B8004" s="207" t="s">
        <v>21229</v>
      </c>
      <c r="C8004" s="208" t="s">
        <v>21230</v>
      </c>
      <c r="D8004" s="208" t="s">
        <v>21222</v>
      </c>
      <c r="E8004" s="205" t="s">
        <v>13</v>
      </c>
      <c r="F8004" s="205" t="s">
        <v>12</v>
      </c>
      <c r="G8004" s="205" t="s">
        <v>21231</v>
      </c>
      <c r="H8004" s="205" t="s">
        <v>12875</v>
      </c>
      <c r="I8004" s="206">
        <v>4266</v>
      </c>
      <c r="J8004" t="str">
        <f t="shared" si="500"/>
        <v>BY|Bürgstadt</v>
      </c>
      <c r="K8004" t="str">
        <f t="shared" si="502"/>
        <v>BY|Erftal (VGem)</v>
      </c>
      <c r="L8004" s="380" t="str">
        <f t="shared" si="501"/>
        <v>096765626116</v>
      </c>
      <c r="M8004">
        <f t="shared" si="503"/>
        <v>5699</v>
      </c>
    </row>
    <row r="8005" spans="1:13">
      <c r="A8005" s="127" t="s">
        <v>21232</v>
      </c>
      <c r="B8005" s="207" t="s">
        <v>21233</v>
      </c>
      <c r="C8005" s="208" t="s">
        <v>21234</v>
      </c>
      <c r="D8005" s="208" t="s">
        <v>21222</v>
      </c>
      <c r="E8005" s="205" t="s">
        <v>13</v>
      </c>
      <c r="F8005" s="205" t="s">
        <v>12</v>
      </c>
      <c r="G8005" s="205" t="s">
        <v>21232</v>
      </c>
      <c r="H8005" s="205" t="s">
        <v>356</v>
      </c>
      <c r="I8005" s="206">
        <v>2483</v>
      </c>
      <c r="J8005" t="str">
        <f t="shared" si="500"/>
        <v>BY|Collenberg</v>
      </c>
      <c r="K8005" t="str">
        <f t="shared" si="502"/>
        <v>BY|Collenberg</v>
      </c>
      <c r="L8005" s="380" t="str">
        <f t="shared" si="501"/>
        <v>096760117117</v>
      </c>
      <c r="M8005">
        <f t="shared" si="503"/>
        <v>2483</v>
      </c>
    </row>
    <row r="8006" spans="1:13">
      <c r="A8006" s="127" t="s">
        <v>21235</v>
      </c>
      <c r="B8006" s="207" t="s">
        <v>21236</v>
      </c>
      <c r="C8006" s="208" t="s">
        <v>21237</v>
      </c>
      <c r="D8006" s="208" t="s">
        <v>21222</v>
      </c>
      <c r="E8006" s="205" t="s">
        <v>13</v>
      </c>
      <c r="F8006" s="205" t="s">
        <v>12</v>
      </c>
      <c r="G8006" s="205" t="s">
        <v>21235</v>
      </c>
      <c r="H8006" s="205" t="s">
        <v>356</v>
      </c>
      <c r="I8006" s="206">
        <v>1721</v>
      </c>
      <c r="J8006" t="str">
        <f t="shared" ref="J8006:J8069" si="504">E8006 &amp; "|" &amp; A8006</f>
        <v>BY|Dorfprozelten</v>
      </c>
      <c r="K8006" t="str">
        <f t="shared" si="502"/>
        <v>BY|Dorfprozelten</v>
      </c>
      <c r="L8006" s="380" t="str">
        <f t="shared" ref="L8006:L8069" si="505">C8006 &amp; RIGHT(B8006,3)</f>
        <v>096760118118</v>
      </c>
      <c r="M8006">
        <f t="shared" si="503"/>
        <v>1721</v>
      </c>
    </row>
    <row r="8007" spans="1:13">
      <c r="A8007" s="127" t="s">
        <v>21238</v>
      </c>
      <c r="B8007" s="207" t="s">
        <v>21239</v>
      </c>
      <c r="C8007" s="208" t="s">
        <v>21240</v>
      </c>
      <c r="D8007" s="208" t="s">
        <v>21222</v>
      </c>
      <c r="E8007" s="205" t="s">
        <v>13</v>
      </c>
      <c r="F8007" s="205" t="s">
        <v>12</v>
      </c>
      <c r="G8007" s="205" t="s">
        <v>21238</v>
      </c>
      <c r="H8007" s="205" t="s">
        <v>356</v>
      </c>
      <c r="I8007" s="206">
        <v>2535</v>
      </c>
      <c r="J8007" t="str">
        <f t="shared" si="504"/>
        <v>BY|Eichenbühl</v>
      </c>
      <c r="K8007" t="str">
        <f t="shared" si="502"/>
        <v>BY|Eichenbühl</v>
      </c>
      <c r="L8007" s="380" t="str">
        <f t="shared" si="505"/>
        <v>096760119119</v>
      </c>
      <c r="M8007">
        <f t="shared" si="503"/>
        <v>2535</v>
      </c>
    </row>
    <row r="8008" spans="1:13">
      <c r="A8008" s="127" t="s">
        <v>21241</v>
      </c>
      <c r="B8008" s="207" t="s">
        <v>21242</v>
      </c>
      <c r="C8008" s="208" t="s">
        <v>21243</v>
      </c>
      <c r="D8008" s="208" t="s">
        <v>21222</v>
      </c>
      <c r="E8008" s="205" t="s">
        <v>13</v>
      </c>
      <c r="F8008" s="205" t="s">
        <v>12</v>
      </c>
      <c r="G8008" s="205" t="s">
        <v>21244</v>
      </c>
      <c r="H8008" s="205" t="s">
        <v>356</v>
      </c>
      <c r="I8008" s="206">
        <v>9370</v>
      </c>
      <c r="J8008" t="str">
        <f t="shared" si="504"/>
        <v>BY|Elsenfeld</v>
      </c>
      <c r="K8008" t="str">
        <f t="shared" si="502"/>
        <v>BY|Elsenfeld, M</v>
      </c>
      <c r="L8008" s="380" t="str">
        <f t="shared" si="505"/>
        <v>096760121121</v>
      </c>
      <c r="M8008">
        <f t="shared" si="503"/>
        <v>9370</v>
      </c>
    </row>
    <row r="8009" spans="1:13">
      <c r="A8009" s="127" t="s">
        <v>21245</v>
      </c>
      <c r="B8009" s="207" t="s">
        <v>21246</v>
      </c>
      <c r="C8009" s="208" t="s">
        <v>21247</v>
      </c>
      <c r="D8009" s="208" t="s">
        <v>21222</v>
      </c>
      <c r="E8009" s="205" t="s">
        <v>13</v>
      </c>
      <c r="F8009" s="205" t="s">
        <v>12</v>
      </c>
      <c r="G8009" s="205" t="s">
        <v>21248</v>
      </c>
      <c r="H8009" s="205" t="s">
        <v>356</v>
      </c>
      <c r="I8009" s="206">
        <v>10335</v>
      </c>
      <c r="J8009" t="str">
        <f t="shared" si="504"/>
        <v>BY|Erlenbach a.Main</v>
      </c>
      <c r="K8009" t="str">
        <f t="shared" si="502"/>
        <v>BY|Erlenbach a.Main, St</v>
      </c>
      <c r="L8009" s="380" t="str">
        <f t="shared" si="505"/>
        <v>096760122122</v>
      </c>
      <c r="M8009">
        <f t="shared" si="503"/>
        <v>10335</v>
      </c>
    </row>
    <row r="8010" spans="1:13">
      <c r="A8010" s="127" t="s">
        <v>21249</v>
      </c>
      <c r="B8010" s="207" t="s">
        <v>21250</v>
      </c>
      <c r="C8010" s="208" t="s">
        <v>21251</v>
      </c>
      <c r="D8010" s="208" t="s">
        <v>21222</v>
      </c>
      <c r="E8010" s="205" t="s">
        <v>13</v>
      </c>
      <c r="F8010" s="205" t="s">
        <v>12</v>
      </c>
      <c r="G8010" s="205" t="s">
        <v>21252</v>
      </c>
      <c r="H8010" s="205" t="s">
        <v>356</v>
      </c>
      <c r="I8010" s="206">
        <v>4024</v>
      </c>
      <c r="J8010" t="str">
        <f t="shared" si="504"/>
        <v>BY|Eschau</v>
      </c>
      <c r="K8010" t="str">
        <f t="shared" si="502"/>
        <v>BY|Eschau, M</v>
      </c>
      <c r="L8010" s="380" t="str">
        <f t="shared" si="505"/>
        <v>096760123123</v>
      </c>
      <c r="M8010">
        <f t="shared" si="503"/>
        <v>4024</v>
      </c>
    </row>
    <row r="8011" spans="1:13">
      <c r="A8011" s="127" t="s">
        <v>21253</v>
      </c>
      <c r="B8011" s="207" t="s">
        <v>21254</v>
      </c>
      <c r="C8011" s="208" t="s">
        <v>21255</v>
      </c>
      <c r="D8011" s="208" t="s">
        <v>21222</v>
      </c>
      <c r="E8011" s="205" t="s">
        <v>13</v>
      </c>
      <c r="F8011" s="205" t="s">
        <v>12</v>
      </c>
      <c r="G8011" s="205" t="s">
        <v>21253</v>
      </c>
      <c r="H8011" s="205" t="s">
        <v>356</v>
      </c>
      <c r="I8011" s="206">
        <v>2575</v>
      </c>
      <c r="J8011" t="str">
        <f t="shared" si="504"/>
        <v>BY|Faulbach</v>
      </c>
      <c r="K8011" t="str">
        <f t="shared" si="502"/>
        <v>BY|Faulbach</v>
      </c>
      <c r="L8011" s="380" t="str">
        <f t="shared" si="505"/>
        <v>096760124124</v>
      </c>
      <c r="M8011">
        <f t="shared" si="503"/>
        <v>2575</v>
      </c>
    </row>
    <row r="8012" spans="1:13">
      <c r="A8012" s="127" t="s">
        <v>21256</v>
      </c>
      <c r="B8012" s="207" t="s">
        <v>21257</v>
      </c>
      <c r="C8012" s="208" t="s">
        <v>21258</v>
      </c>
      <c r="D8012" s="208" t="s">
        <v>21222</v>
      </c>
      <c r="E8012" s="205" t="s">
        <v>13</v>
      </c>
      <c r="F8012" s="205" t="s">
        <v>12</v>
      </c>
      <c r="G8012" s="205" t="s">
        <v>21259</v>
      </c>
      <c r="H8012" s="205" t="s">
        <v>356</v>
      </c>
      <c r="I8012" s="206">
        <v>5120</v>
      </c>
      <c r="J8012" t="str">
        <f t="shared" si="504"/>
        <v>BY|Großheubach</v>
      </c>
      <c r="K8012" t="str">
        <f t="shared" si="502"/>
        <v>BY|Großheubach, M</v>
      </c>
      <c r="L8012" s="380" t="str">
        <f t="shared" si="505"/>
        <v>096760125125</v>
      </c>
      <c r="M8012">
        <f t="shared" si="503"/>
        <v>5120</v>
      </c>
    </row>
    <row r="8013" spans="1:13">
      <c r="A8013" s="127" t="s">
        <v>21260</v>
      </c>
      <c r="B8013" s="207" t="s">
        <v>21261</v>
      </c>
      <c r="C8013" s="208" t="s">
        <v>21262</v>
      </c>
      <c r="D8013" s="208" t="s">
        <v>21222</v>
      </c>
      <c r="E8013" s="205" t="s">
        <v>13</v>
      </c>
      <c r="F8013" s="205" t="s">
        <v>12</v>
      </c>
      <c r="G8013" s="205" t="s">
        <v>21260</v>
      </c>
      <c r="H8013" s="205" t="s">
        <v>356</v>
      </c>
      <c r="I8013" s="206">
        <v>4097</v>
      </c>
      <c r="J8013" t="str">
        <f t="shared" si="504"/>
        <v>BY|Großwallstadt</v>
      </c>
      <c r="K8013" t="str">
        <f t="shared" si="502"/>
        <v>BY|Großwallstadt</v>
      </c>
      <c r="L8013" s="380" t="str">
        <f t="shared" si="505"/>
        <v>096760126126</v>
      </c>
      <c r="M8013">
        <f t="shared" si="503"/>
        <v>4097</v>
      </c>
    </row>
    <row r="8014" spans="1:13">
      <c r="A8014" s="127" t="s">
        <v>21263</v>
      </c>
      <c r="B8014" s="207" t="s">
        <v>21264</v>
      </c>
      <c r="C8014" s="208" t="s">
        <v>21265</v>
      </c>
      <c r="D8014" s="208" t="s">
        <v>21222</v>
      </c>
      <c r="E8014" s="205" t="s">
        <v>13</v>
      </c>
      <c r="F8014" s="205" t="s">
        <v>12</v>
      </c>
      <c r="G8014" s="205" t="s">
        <v>21266</v>
      </c>
      <c r="H8014" s="205" t="s">
        <v>12875</v>
      </c>
      <c r="I8014" s="206">
        <v>1891</v>
      </c>
      <c r="J8014" t="str">
        <f t="shared" si="504"/>
        <v>BY|Hausen (bei Aschaffenburg)</v>
      </c>
      <c r="K8014" t="str">
        <f t="shared" si="502"/>
        <v>BY|Kleinwallstadt (VGem)</v>
      </c>
      <c r="L8014" s="380" t="str">
        <f t="shared" si="505"/>
        <v>096765630128</v>
      </c>
      <c r="M8014">
        <f t="shared" si="503"/>
        <v>7599</v>
      </c>
    </row>
    <row r="8015" spans="1:13">
      <c r="A8015" s="127" t="s">
        <v>21267</v>
      </c>
      <c r="B8015" s="207" t="s">
        <v>21268</v>
      </c>
      <c r="C8015" s="208" t="s">
        <v>21269</v>
      </c>
      <c r="D8015" s="208" t="s">
        <v>21222</v>
      </c>
      <c r="E8015" s="205" t="s">
        <v>13</v>
      </c>
      <c r="F8015" s="205" t="s">
        <v>12</v>
      </c>
      <c r="G8015" s="205" t="s">
        <v>21270</v>
      </c>
      <c r="H8015" s="205" t="s">
        <v>356</v>
      </c>
      <c r="I8015" s="206">
        <v>2238</v>
      </c>
      <c r="J8015" t="str">
        <f t="shared" si="504"/>
        <v>BY|Kirchzell</v>
      </c>
      <c r="K8015" t="str">
        <f t="shared" si="502"/>
        <v>BY|Kirchzell, M</v>
      </c>
      <c r="L8015" s="380" t="str">
        <f t="shared" si="505"/>
        <v>096760131131</v>
      </c>
      <c r="M8015">
        <f t="shared" si="503"/>
        <v>2238</v>
      </c>
    </row>
    <row r="8016" spans="1:13">
      <c r="A8016" s="127" t="s">
        <v>21271</v>
      </c>
      <c r="B8016" s="209" t="s">
        <v>21272</v>
      </c>
      <c r="C8016" s="208" t="s">
        <v>21273</v>
      </c>
      <c r="D8016" s="208" t="s">
        <v>21222</v>
      </c>
      <c r="E8016" s="205" t="s">
        <v>13</v>
      </c>
      <c r="F8016" s="205" t="s">
        <v>12</v>
      </c>
      <c r="G8016" s="205" t="s">
        <v>21274</v>
      </c>
      <c r="H8016" s="205" t="s">
        <v>12875</v>
      </c>
      <c r="I8016" s="206">
        <v>3753</v>
      </c>
      <c r="J8016" t="str">
        <f t="shared" si="504"/>
        <v>BY|Kleinheubach</v>
      </c>
      <c r="K8016" t="str">
        <f t="shared" si="502"/>
        <v>BY|Kleinheubach (VGem)</v>
      </c>
      <c r="L8016" s="380" t="str">
        <f t="shared" si="505"/>
        <v>096765627132</v>
      </c>
      <c r="M8016">
        <f t="shared" si="503"/>
        <v>6021</v>
      </c>
    </row>
    <row r="8017" spans="1:13">
      <c r="A8017" s="127" t="s">
        <v>21275</v>
      </c>
      <c r="B8017" s="207" t="s">
        <v>21276</v>
      </c>
      <c r="C8017" s="208" t="s">
        <v>21265</v>
      </c>
      <c r="D8017" s="208" t="s">
        <v>21222</v>
      </c>
      <c r="E8017" s="205" t="s">
        <v>13</v>
      </c>
      <c r="F8017" s="205" t="s">
        <v>12</v>
      </c>
      <c r="G8017" s="205" t="s">
        <v>21266</v>
      </c>
      <c r="H8017" s="205" t="s">
        <v>12875</v>
      </c>
      <c r="I8017" s="206">
        <v>5708</v>
      </c>
      <c r="J8017" t="str">
        <f t="shared" si="504"/>
        <v>BY|Kleinwallstadt</v>
      </c>
      <c r="K8017" t="str">
        <f t="shared" si="502"/>
        <v>BY|Kleinwallstadt (VGem)</v>
      </c>
      <c r="L8017" s="380" t="str">
        <f t="shared" si="505"/>
        <v>096765630133</v>
      </c>
      <c r="M8017">
        <f t="shared" si="503"/>
        <v>7599</v>
      </c>
    </row>
    <row r="8018" spans="1:13">
      <c r="A8018" s="127" t="s">
        <v>21277</v>
      </c>
      <c r="B8018" s="207" t="s">
        <v>21278</v>
      </c>
      <c r="C8018" s="208" t="s">
        <v>21279</v>
      </c>
      <c r="D8018" s="208" t="s">
        <v>21222</v>
      </c>
      <c r="E8018" s="205" t="s">
        <v>13</v>
      </c>
      <c r="F8018" s="205" t="s">
        <v>12</v>
      </c>
      <c r="G8018" s="205" t="s">
        <v>21280</v>
      </c>
      <c r="H8018" s="205" t="s">
        <v>356</v>
      </c>
      <c r="I8018" s="206">
        <v>6310</v>
      </c>
      <c r="J8018" t="str">
        <f t="shared" si="504"/>
        <v>BY|Klingenberg a.Main</v>
      </c>
      <c r="K8018" t="str">
        <f t="shared" si="502"/>
        <v>BY|Klingenberg a.Main, St</v>
      </c>
      <c r="L8018" s="380" t="str">
        <f t="shared" si="505"/>
        <v>096760134134</v>
      </c>
      <c r="M8018">
        <f t="shared" si="503"/>
        <v>6310</v>
      </c>
    </row>
    <row r="8019" spans="1:13">
      <c r="A8019" s="127" t="s">
        <v>21281</v>
      </c>
      <c r="B8019" s="207" t="s">
        <v>21282</v>
      </c>
      <c r="C8019" s="208" t="s">
        <v>21273</v>
      </c>
      <c r="D8019" s="208" t="s">
        <v>21222</v>
      </c>
      <c r="E8019" s="205" t="s">
        <v>13</v>
      </c>
      <c r="F8019" s="205" t="s">
        <v>12</v>
      </c>
      <c r="G8019" s="205" t="s">
        <v>21274</v>
      </c>
      <c r="H8019" s="205" t="s">
        <v>12875</v>
      </c>
      <c r="I8019" s="206">
        <v>1538</v>
      </c>
      <c r="J8019" t="str">
        <f t="shared" si="504"/>
        <v>BY|Laudenbach (Unterfranken)</v>
      </c>
      <c r="K8019" t="str">
        <f t="shared" si="502"/>
        <v>BY|Kleinheubach (VGem)</v>
      </c>
      <c r="L8019" s="380" t="str">
        <f t="shared" si="505"/>
        <v>096765627135</v>
      </c>
      <c r="M8019">
        <f t="shared" si="503"/>
        <v>6021</v>
      </c>
    </row>
    <row r="8020" spans="1:13">
      <c r="A8020" s="127" t="s">
        <v>21283</v>
      </c>
      <c r="B8020" s="207" t="s">
        <v>21284</v>
      </c>
      <c r="C8020" s="208" t="s">
        <v>21285</v>
      </c>
      <c r="D8020" s="208" t="s">
        <v>21222</v>
      </c>
      <c r="E8020" s="205" t="s">
        <v>13</v>
      </c>
      <c r="F8020" s="205" t="s">
        <v>12</v>
      </c>
      <c r="G8020" s="205" t="s">
        <v>21283</v>
      </c>
      <c r="H8020" s="205" t="s">
        <v>356</v>
      </c>
      <c r="I8020" s="206">
        <v>4743</v>
      </c>
      <c r="J8020" t="str">
        <f t="shared" si="504"/>
        <v>BY|Leidersbach</v>
      </c>
      <c r="K8020" t="str">
        <f t="shared" si="502"/>
        <v>BY|Leidersbach</v>
      </c>
      <c r="L8020" s="380" t="str">
        <f t="shared" si="505"/>
        <v>096760136136</v>
      </c>
      <c r="M8020">
        <f t="shared" si="503"/>
        <v>4743</v>
      </c>
    </row>
    <row r="8021" spans="1:13">
      <c r="A8021" s="127" t="s">
        <v>21286</v>
      </c>
      <c r="B8021" s="207" t="s">
        <v>21287</v>
      </c>
      <c r="C8021" s="208" t="s">
        <v>21288</v>
      </c>
      <c r="D8021" s="208" t="s">
        <v>21222</v>
      </c>
      <c r="E8021" s="205" t="s">
        <v>13</v>
      </c>
      <c r="F8021" s="205" t="s">
        <v>12</v>
      </c>
      <c r="G8021" s="205" t="s">
        <v>21289</v>
      </c>
      <c r="H8021" s="205" t="s">
        <v>356</v>
      </c>
      <c r="I8021" s="206">
        <v>9622</v>
      </c>
      <c r="J8021" t="str">
        <f t="shared" si="504"/>
        <v>BY|Miltenberg</v>
      </c>
      <c r="K8021" t="str">
        <f t="shared" si="502"/>
        <v>BY|Miltenberg, St</v>
      </c>
      <c r="L8021" s="380" t="str">
        <f t="shared" si="505"/>
        <v>096760139139</v>
      </c>
      <c r="M8021">
        <f t="shared" si="503"/>
        <v>9622</v>
      </c>
    </row>
    <row r="8022" spans="1:13">
      <c r="A8022" s="127" t="s">
        <v>21290</v>
      </c>
      <c r="B8022" s="207" t="s">
        <v>21291</v>
      </c>
      <c r="C8022" s="208" t="s">
        <v>21292</v>
      </c>
      <c r="D8022" s="208" t="s">
        <v>21222</v>
      </c>
      <c r="E8022" s="205" t="s">
        <v>13</v>
      </c>
      <c r="F8022" s="205" t="s">
        <v>12</v>
      </c>
      <c r="G8022" s="205" t="s">
        <v>21290</v>
      </c>
      <c r="H8022" s="205" t="s">
        <v>356</v>
      </c>
      <c r="I8022" s="206">
        <v>4932</v>
      </c>
      <c r="J8022" t="str">
        <f t="shared" si="504"/>
        <v>BY|Mömlingen</v>
      </c>
      <c r="K8022" t="str">
        <f t="shared" si="502"/>
        <v>BY|Mömlingen</v>
      </c>
      <c r="L8022" s="380" t="str">
        <f t="shared" si="505"/>
        <v>096760140140</v>
      </c>
      <c r="M8022">
        <f t="shared" si="503"/>
        <v>4932</v>
      </c>
    </row>
    <row r="8023" spans="1:13">
      <c r="A8023" s="127" t="s">
        <v>21293</v>
      </c>
      <c r="B8023" s="207" t="s">
        <v>21294</v>
      </c>
      <c r="C8023" s="208" t="s">
        <v>21295</v>
      </c>
      <c r="D8023" s="208" t="s">
        <v>21222</v>
      </c>
      <c r="E8023" s="205" t="s">
        <v>13</v>
      </c>
      <c r="F8023" s="205" t="s">
        <v>12</v>
      </c>
      <c r="G8023" s="205" t="s">
        <v>21296</v>
      </c>
      <c r="H8023" s="205" t="s">
        <v>12875</v>
      </c>
      <c r="I8023" s="206">
        <v>2564</v>
      </c>
      <c r="J8023" t="str">
        <f t="shared" si="504"/>
        <v>BY|Mönchberg</v>
      </c>
      <c r="K8023" t="str">
        <f t="shared" si="502"/>
        <v>BY|Mönchberg (VGem)</v>
      </c>
      <c r="L8023" s="380" t="str">
        <f t="shared" si="505"/>
        <v>096765631141</v>
      </c>
      <c r="M8023">
        <f t="shared" si="503"/>
        <v>4262</v>
      </c>
    </row>
    <row r="8024" spans="1:13">
      <c r="A8024" s="127" t="s">
        <v>21297</v>
      </c>
      <c r="B8024" s="207" t="s">
        <v>21298</v>
      </c>
      <c r="C8024" s="208" t="s">
        <v>21230</v>
      </c>
      <c r="D8024" s="208" t="s">
        <v>21222</v>
      </c>
      <c r="E8024" s="205" t="s">
        <v>13</v>
      </c>
      <c r="F8024" s="205" t="s">
        <v>12</v>
      </c>
      <c r="G8024" s="205" t="s">
        <v>21231</v>
      </c>
      <c r="H8024" s="205" t="s">
        <v>12875</v>
      </c>
      <c r="I8024" s="206">
        <v>1433</v>
      </c>
      <c r="J8024" t="str">
        <f t="shared" si="504"/>
        <v>BY|Neunkirchen (Unterfranken)</v>
      </c>
      <c r="K8024" t="str">
        <f t="shared" si="502"/>
        <v>BY|Erftal (VGem)</v>
      </c>
      <c r="L8024" s="380" t="str">
        <f t="shared" si="505"/>
        <v>096765626143</v>
      </c>
      <c r="M8024">
        <f t="shared" si="503"/>
        <v>5699</v>
      </c>
    </row>
    <row r="8025" spans="1:13">
      <c r="A8025" s="127" t="s">
        <v>21299</v>
      </c>
      <c r="B8025" s="207" t="s">
        <v>21300</v>
      </c>
      <c r="C8025" s="208" t="s">
        <v>21301</v>
      </c>
      <c r="D8025" s="208" t="s">
        <v>21222</v>
      </c>
      <c r="E8025" s="205" t="s">
        <v>13</v>
      </c>
      <c r="F8025" s="205" t="s">
        <v>12</v>
      </c>
      <c r="G8025" s="205" t="s">
        <v>21299</v>
      </c>
      <c r="H8025" s="205" t="s">
        <v>356</v>
      </c>
      <c r="I8025" s="206">
        <v>4848</v>
      </c>
      <c r="J8025" t="str">
        <f t="shared" si="504"/>
        <v>BY|Niedernberg</v>
      </c>
      <c r="K8025" t="str">
        <f t="shared" si="502"/>
        <v>BY|Niedernberg</v>
      </c>
      <c r="L8025" s="380" t="str">
        <f t="shared" si="505"/>
        <v>096760144144</v>
      </c>
      <c r="M8025">
        <f t="shared" si="503"/>
        <v>4848</v>
      </c>
    </row>
    <row r="8026" spans="1:13">
      <c r="A8026" s="127" t="s">
        <v>21302</v>
      </c>
      <c r="B8026" s="207" t="s">
        <v>21303</v>
      </c>
      <c r="C8026" s="208" t="s">
        <v>21304</v>
      </c>
      <c r="D8026" s="208" t="s">
        <v>21222</v>
      </c>
      <c r="E8026" s="205" t="s">
        <v>13</v>
      </c>
      <c r="F8026" s="205" t="s">
        <v>12</v>
      </c>
      <c r="G8026" s="205" t="s">
        <v>21305</v>
      </c>
      <c r="H8026" s="205" t="s">
        <v>356</v>
      </c>
      <c r="I8026" s="206">
        <v>8884</v>
      </c>
      <c r="J8026" t="str">
        <f t="shared" si="504"/>
        <v>BY|Obernburg a.Main</v>
      </c>
      <c r="K8026" t="str">
        <f t="shared" si="502"/>
        <v>BY|Obernburg a.Main, St</v>
      </c>
      <c r="L8026" s="380" t="str">
        <f t="shared" si="505"/>
        <v>096760145145</v>
      </c>
      <c r="M8026">
        <f t="shared" si="503"/>
        <v>8884</v>
      </c>
    </row>
    <row r="8027" spans="1:13">
      <c r="A8027" s="127" t="s">
        <v>21306</v>
      </c>
      <c r="B8027" s="207" t="s">
        <v>21307</v>
      </c>
      <c r="C8027" s="208" t="s">
        <v>21295</v>
      </c>
      <c r="D8027" s="208" t="s">
        <v>21222</v>
      </c>
      <c r="E8027" s="205" t="s">
        <v>13</v>
      </c>
      <c r="F8027" s="205" t="s">
        <v>12</v>
      </c>
      <c r="G8027" s="205" t="s">
        <v>21296</v>
      </c>
      <c r="H8027" s="205" t="s">
        <v>12875</v>
      </c>
      <c r="I8027" s="206">
        <v>1698</v>
      </c>
      <c r="J8027" t="str">
        <f t="shared" si="504"/>
        <v>BY|Röllbach</v>
      </c>
      <c r="K8027" t="str">
        <f t="shared" si="502"/>
        <v>BY|Mönchberg (VGem)</v>
      </c>
      <c r="L8027" s="380" t="str">
        <f t="shared" si="505"/>
        <v>096765631151</v>
      </c>
      <c r="M8027">
        <f t="shared" si="503"/>
        <v>4262</v>
      </c>
    </row>
    <row r="8028" spans="1:13">
      <c r="A8028" s="127" t="s">
        <v>21308</v>
      </c>
      <c r="B8028" s="207" t="s">
        <v>21309</v>
      </c>
      <c r="C8028" s="208" t="s">
        <v>21273</v>
      </c>
      <c r="D8028" s="208" t="s">
        <v>21222</v>
      </c>
      <c r="E8028" s="205" t="s">
        <v>13</v>
      </c>
      <c r="F8028" s="205" t="s">
        <v>12</v>
      </c>
      <c r="G8028" s="205" t="s">
        <v>21274</v>
      </c>
      <c r="H8028" s="205" t="s">
        <v>12875</v>
      </c>
      <c r="I8028" s="206">
        <v>730</v>
      </c>
      <c r="J8028" t="str">
        <f t="shared" si="504"/>
        <v>BY|Rüdenau</v>
      </c>
      <c r="K8028" t="str">
        <f t="shared" si="502"/>
        <v>BY|Kleinheubach (VGem)</v>
      </c>
      <c r="L8028" s="380" t="str">
        <f t="shared" si="505"/>
        <v>096765627153</v>
      </c>
      <c r="M8028">
        <f t="shared" si="503"/>
        <v>6021</v>
      </c>
    </row>
    <row r="8029" spans="1:13">
      <c r="A8029" s="127" t="s">
        <v>21310</v>
      </c>
      <c r="B8029" s="207" t="s">
        <v>21311</v>
      </c>
      <c r="C8029" s="208" t="s">
        <v>21312</v>
      </c>
      <c r="D8029" s="208" t="s">
        <v>21222</v>
      </c>
      <c r="E8029" s="205" t="s">
        <v>13</v>
      </c>
      <c r="F8029" s="205" t="s">
        <v>12</v>
      </c>
      <c r="G8029" s="205" t="s">
        <v>21313</v>
      </c>
      <c r="H8029" s="205" t="s">
        <v>356</v>
      </c>
      <c r="I8029" s="206">
        <v>1730</v>
      </c>
      <c r="J8029" t="str">
        <f t="shared" si="504"/>
        <v>BY|Schneeberg</v>
      </c>
      <c r="K8029" t="str">
        <f t="shared" si="502"/>
        <v>BY|Schneeberg, M</v>
      </c>
      <c r="L8029" s="380" t="str">
        <f t="shared" si="505"/>
        <v>096760156156</v>
      </c>
      <c r="M8029">
        <f t="shared" si="503"/>
        <v>1730</v>
      </c>
    </row>
    <row r="8030" spans="1:13">
      <c r="A8030" s="127" t="s">
        <v>21314</v>
      </c>
      <c r="B8030" s="207" t="s">
        <v>21315</v>
      </c>
      <c r="C8030" s="208" t="s">
        <v>21221</v>
      </c>
      <c r="D8030" s="208" t="s">
        <v>21222</v>
      </c>
      <c r="E8030" s="205" t="s">
        <v>13</v>
      </c>
      <c r="F8030" s="205" t="s">
        <v>12</v>
      </c>
      <c r="G8030" s="205" t="s">
        <v>21223</v>
      </c>
      <c r="H8030" s="205" t="s">
        <v>12875</v>
      </c>
      <c r="I8030" s="206">
        <v>1604</v>
      </c>
      <c r="J8030" t="str">
        <f t="shared" si="504"/>
        <v>BY|Stadtprozelten</v>
      </c>
      <c r="K8030" t="str">
        <f t="shared" si="502"/>
        <v>BY|Stadtprozelten (VGem)</v>
      </c>
      <c r="L8030" s="380" t="str">
        <f t="shared" si="505"/>
        <v>096765632158</v>
      </c>
      <c r="M8030">
        <f t="shared" si="503"/>
        <v>2865</v>
      </c>
    </row>
    <row r="8031" spans="1:13">
      <c r="A8031" s="127" t="s">
        <v>21316</v>
      </c>
      <c r="B8031" s="207" t="s">
        <v>21317</v>
      </c>
      <c r="C8031" s="208" t="s">
        <v>21318</v>
      </c>
      <c r="D8031" s="208" t="s">
        <v>21222</v>
      </c>
      <c r="E8031" s="205" t="s">
        <v>13</v>
      </c>
      <c r="F8031" s="205" t="s">
        <v>12</v>
      </c>
      <c r="G8031" s="205" t="s">
        <v>21319</v>
      </c>
      <c r="H8031" s="205" t="s">
        <v>356</v>
      </c>
      <c r="I8031" s="206">
        <v>7506</v>
      </c>
      <c r="J8031" t="str">
        <f t="shared" si="504"/>
        <v>BY|Sulzbach a.Main</v>
      </c>
      <c r="K8031" t="str">
        <f t="shared" si="502"/>
        <v>BY|Sulzbach a.Main, M</v>
      </c>
      <c r="L8031" s="380" t="str">
        <f t="shared" si="505"/>
        <v>096760160160</v>
      </c>
      <c r="M8031">
        <f t="shared" si="503"/>
        <v>7506</v>
      </c>
    </row>
    <row r="8032" spans="1:13">
      <c r="A8032" s="127" t="s">
        <v>21320</v>
      </c>
      <c r="B8032" s="207" t="s">
        <v>21321</v>
      </c>
      <c r="C8032" s="208" t="s">
        <v>21322</v>
      </c>
      <c r="D8032" s="208" t="s">
        <v>21222</v>
      </c>
      <c r="E8032" s="205" t="s">
        <v>13</v>
      </c>
      <c r="F8032" s="205" t="s">
        <v>12</v>
      </c>
      <c r="G8032" s="205" t="s">
        <v>21323</v>
      </c>
      <c r="H8032" s="205" t="s">
        <v>356</v>
      </c>
      <c r="I8032" s="206">
        <v>2139</v>
      </c>
      <c r="J8032" t="str">
        <f t="shared" si="504"/>
        <v>BY|Weilbach</v>
      </c>
      <c r="K8032" t="str">
        <f t="shared" si="502"/>
        <v>BY|Weilbach, M</v>
      </c>
      <c r="L8032" s="380" t="str">
        <f t="shared" si="505"/>
        <v>096760165165</v>
      </c>
      <c r="M8032">
        <f t="shared" si="503"/>
        <v>2139</v>
      </c>
    </row>
    <row r="8033" spans="1:13">
      <c r="A8033" s="127" t="s">
        <v>21324</v>
      </c>
      <c r="B8033" s="207" t="s">
        <v>21325</v>
      </c>
      <c r="C8033" s="208" t="s">
        <v>21326</v>
      </c>
      <c r="D8033" s="208" t="s">
        <v>21222</v>
      </c>
      <c r="E8033" s="205" t="s">
        <v>13</v>
      </c>
      <c r="F8033" s="205" t="s">
        <v>12</v>
      </c>
      <c r="G8033" s="205" t="s">
        <v>21327</v>
      </c>
      <c r="H8033" s="205" t="s">
        <v>356</v>
      </c>
      <c r="I8033" s="206">
        <v>4791</v>
      </c>
      <c r="J8033" t="str">
        <f t="shared" si="504"/>
        <v>BY|Wörth a.Main</v>
      </c>
      <c r="K8033" t="str">
        <f t="shared" si="502"/>
        <v>BY|Wörth a.Main, St</v>
      </c>
      <c r="L8033" s="380" t="str">
        <f t="shared" si="505"/>
        <v>096760169169</v>
      </c>
      <c r="M8033">
        <f t="shared" si="503"/>
        <v>4791</v>
      </c>
    </row>
    <row r="8034" spans="1:13">
      <c r="A8034" s="127" t="s">
        <v>21328</v>
      </c>
      <c r="B8034" s="207" t="s">
        <v>21329</v>
      </c>
      <c r="C8034" s="208" t="s">
        <v>21330</v>
      </c>
      <c r="D8034" s="208" t="s">
        <v>21222</v>
      </c>
      <c r="E8034" s="205" t="s">
        <v>13</v>
      </c>
      <c r="F8034" s="205" t="s">
        <v>12</v>
      </c>
      <c r="G8034" s="205" t="s">
        <v>21328</v>
      </c>
      <c r="H8034" s="205" t="s">
        <v>356</v>
      </c>
      <c r="I8034" s="206">
        <v>0</v>
      </c>
      <c r="J8034" t="str">
        <f t="shared" si="504"/>
        <v>BY|Forstwald</v>
      </c>
      <c r="K8034" t="str">
        <f t="shared" si="502"/>
        <v>BY|Forstwald</v>
      </c>
      <c r="L8034" s="380" t="str">
        <f t="shared" si="505"/>
        <v>096769452452</v>
      </c>
      <c r="M8034">
        <f t="shared" si="503"/>
        <v>0</v>
      </c>
    </row>
    <row r="8035" spans="1:13">
      <c r="A8035" s="127" t="s">
        <v>21331</v>
      </c>
      <c r="B8035" s="207" t="s">
        <v>21332</v>
      </c>
      <c r="C8035" s="208" t="s">
        <v>21333</v>
      </c>
      <c r="D8035" s="208" t="s">
        <v>21222</v>
      </c>
      <c r="E8035" s="205" t="s">
        <v>13</v>
      </c>
      <c r="F8035" s="205" t="s">
        <v>12</v>
      </c>
      <c r="G8035" s="205" t="s">
        <v>21331</v>
      </c>
      <c r="H8035" s="205" t="s">
        <v>356</v>
      </c>
      <c r="I8035" s="206">
        <v>0</v>
      </c>
      <c r="J8035" t="str">
        <f t="shared" si="504"/>
        <v>BY|Hohe Wart</v>
      </c>
      <c r="K8035" t="str">
        <f t="shared" si="502"/>
        <v>BY|Hohe Wart</v>
      </c>
      <c r="L8035" s="380" t="str">
        <f t="shared" si="505"/>
        <v>096769455455</v>
      </c>
      <c r="M8035">
        <f t="shared" si="503"/>
        <v>0</v>
      </c>
    </row>
    <row r="8036" spans="1:13">
      <c r="A8036" s="127" t="s">
        <v>21334</v>
      </c>
      <c r="B8036" s="207" t="s">
        <v>21335</v>
      </c>
      <c r="C8036" s="208" t="s">
        <v>21336</v>
      </c>
      <c r="D8036" s="208" t="s">
        <v>21337</v>
      </c>
      <c r="E8036" s="205" t="s">
        <v>13</v>
      </c>
      <c r="F8036" s="205" t="s">
        <v>12</v>
      </c>
      <c r="G8036" s="205" t="s">
        <v>21338</v>
      </c>
      <c r="H8036" s="205" t="s">
        <v>356</v>
      </c>
      <c r="I8036" s="206">
        <v>8272</v>
      </c>
      <c r="J8036" t="str">
        <f t="shared" si="504"/>
        <v>BY|Arnstein</v>
      </c>
      <c r="K8036" t="str">
        <f t="shared" si="502"/>
        <v>BY|Arnstein, St</v>
      </c>
      <c r="L8036" s="380" t="str">
        <f t="shared" si="505"/>
        <v>096770114114</v>
      </c>
      <c r="M8036">
        <f t="shared" si="503"/>
        <v>8272</v>
      </c>
    </row>
    <row r="8037" spans="1:13">
      <c r="A8037" s="127" t="s">
        <v>21339</v>
      </c>
      <c r="B8037" s="207" t="s">
        <v>21340</v>
      </c>
      <c r="C8037" s="208" t="s">
        <v>21341</v>
      </c>
      <c r="D8037" s="208" t="s">
        <v>21337</v>
      </c>
      <c r="E8037" s="205" t="s">
        <v>13</v>
      </c>
      <c r="F8037" s="205" t="s">
        <v>12</v>
      </c>
      <c r="G8037" s="205" t="s">
        <v>21342</v>
      </c>
      <c r="H8037" s="205" t="s">
        <v>12875</v>
      </c>
      <c r="I8037" s="206">
        <v>947</v>
      </c>
      <c r="J8037" t="str">
        <f t="shared" si="504"/>
        <v>BY|Aura i.Sinngrund</v>
      </c>
      <c r="K8037" t="str">
        <f t="shared" si="502"/>
        <v>BY|Burgsinn (VGem)</v>
      </c>
      <c r="L8037" s="380" t="str">
        <f t="shared" si="505"/>
        <v>096775622116</v>
      </c>
      <c r="M8037">
        <f t="shared" si="503"/>
        <v>5929</v>
      </c>
    </row>
    <row r="8038" spans="1:13">
      <c r="A8038" s="127" t="s">
        <v>21343</v>
      </c>
      <c r="B8038" s="207" t="s">
        <v>21344</v>
      </c>
      <c r="C8038" s="208" t="s">
        <v>21345</v>
      </c>
      <c r="D8038" s="208" t="s">
        <v>21337</v>
      </c>
      <c r="E8038" s="205" t="s">
        <v>13</v>
      </c>
      <c r="F8038" s="205" t="s">
        <v>12</v>
      </c>
      <c r="G8038" s="205" t="s">
        <v>21346</v>
      </c>
      <c r="H8038" s="205" t="s">
        <v>12875</v>
      </c>
      <c r="I8038" s="206">
        <v>2207</v>
      </c>
      <c r="J8038" t="str">
        <f t="shared" si="504"/>
        <v>BY|Birkenfeld (Unterfranken)</v>
      </c>
      <c r="K8038" t="str">
        <f t="shared" si="502"/>
        <v>BY|Marktheidenfeld (VGem)</v>
      </c>
      <c r="L8038" s="380" t="str">
        <f t="shared" si="505"/>
        <v>096775621119</v>
      </c>
      <c r="M8038">
        <f t="shared" si="503"/>
        <v>15312</v>
      </c>
    </row>
    <row r="8039" spans="1:13">
      <c r="A8039" s="127" t="s">
        <v>21347</v>
      </c>
      <c r="B8039" s="207" t="s">
        <v>21348</v>
      </c>
      <c r="C8039" s="208" t="s">
        <v>21345</v>
      </c>
      <c r="D8039" s="208" t="s">
        <v>21337</v>
      </c>
      <c r="E8039" s="205" t="s">
        <v>13</v>
      </c>
      <c r="F8039" s="205" t="s">
        <v>12</v>
      </c>
      <c r="G8039" s="205" t="s">
        <v>21346</v>
      </c>
      <c r="H8039" s="205" t="s">
        <v>12875</v>
      </c>
      <c r="I8039" s="206">
        <v>1834</v>
      </c>
      <c r="J8039" t="str">
        <f t="shared" si="504"/>
        <v>BY|Bischbrunn</v>
      </c>
      <c r="K8039" t="str">
        <f t="shared" si="502"/>
        <v>BY|Marktheidenfeld (VGem)</v>
      </c>
      <c r="L8039" s="380" t="str">
        <f t="shared" si="505"/>
        <v>096775621120</v>
      </c>
      <c r="M8039">
        <f t="shared" si="503"/>
        <v>15312</v>
      </c>
    </row>
    <row r="8040" spans="1:13">
      <c r="A8040" s="127" t="s">
        <v>21349</v>
      </c>
      <c r="B8040" s="207" t="s">
        <v>21350</v>
      </c>
      <c r="C8040" s="208" t="s">
        <v>21341</v>
      </c>
      <c r="D8040" s="208" t="s">
        <v>21337</v>
      </c>
      <c r="E8040" s="205" t="s">
        <v>13</v>
      </c>
      <c r="F8040" s="205" t="s">
        <v>12</v>
      </c>
      <c r="G8040" s="205" t="s">
        <v>21342</v>
      </c>
      <c r="H8040" s="205" t="s">
        <v>12875</v>
      </c>
      <c r="I8040" s="206">
        <v>2333</v>
      </c>
      <c r="J8040" t="str">
        <f t="shared" si="504"/>
        <v>BY|Burgsinn</v>
      </c>
      <c r="K8040" t="str">
        <f t="shared" si="502"/>
        <v>BY|Burgsinn (VGem)</v>
      </c>
      <c r="L8040" s="380" t="str">
        <f t="shared" si="505"/>
        <v>096775622122</v>
      </c>
      <c r="M8040">
        <f t="shared" si="503"/>
        <v>5929</v>
      </c>
    </row>
    <row r="8041" spans="1:13">
      <c r="A8041" s="127" t="s">
        <v>21351</v>
      </c>
      <c r="B8041" s="207" t="s">
        <v>21352</v>
      </c>
      <c r="C8041" s="208" t="s">
        <v>21345</v>
      </c>
      <c r="D8041" s="208" t="s">
        <v>21337</v>
      </c>
      <c r="E8041" s="205" t="s">
        <v>13</v>
      </c>
      <c r="F8041" s="205" t="s">
        <v>12</v>
      </c>
      <c r="G8041" s="205" t="s">
        <v>21346</v>
      </c>
      <c r="H8041" s="205" t="s">
        <v>12875</v>
      </c>
      <c r="I8041" s="206">
        <v>2465</v>
      </c>
      <c r="J8041" t="str">
        <f t="shared" si="504"/>
        <v>BY|Erlenbach b.Marktheidenfeld</v>
      </c>
      <c r="K8041" t="str">
        <f t="shared" si="502"/>
        <v>BY|Marktheidenfeld (VGem)</v>
      </c>
      <c r="L8041" s="380" t="str">
        <f t="shared" si="505"/>
        <v>096775621125</v>
      </c>
      <c r="M8041">
        <f t="shared" si="503"/>
        <v>15312</v>
      </c>
    </row>
    <row r="8042" spans="1:13">
      <c r="A8042" s="127" t="s">
        <v>21353</v>
      </c>
      <c r="B8042" s="207" t="s">
        <v>21354</v>
      </c>
      <c r="C8042" s="208" t="s">
        <v>21345</v>
      </c>
      <c r="D8042" s="208" t="s">
        <v>21337</v>
      </c>
      <c r="E8042" s="205" t="s">
        <v>13</v>
      </c>
      <c r="F8042" s="205" t="s">
        <v>12</v>
      </c>
      <c r="G8042" s="205" t="s">
        <v>21346</v>
      </c>
      <c r="H8042" s="205" t="s">
        <v>12875</v>
      </c>
      <c r="I8042" s="206">
        <v>2125</v>
      </c>
      <c r="J8042" t="str">
        <f t="shared" si="504"/>
        <v>BY|Esselbach</v>
      </c>
      <c r="K8042" t="str">
        <f t="shared" si="502"/>
        <v>BY|Marktheidenfeld (VGem)</v>
      </c>
      <c r="L8042" s="380" t="str">
        <f t="shared" si="505"/>
        <v>096775621126</v>
      </c>
      <c r="M8042">
        <f t="shared" si="503"/>
        <v>15312</v>
      </c>
    </row>
    <row r="8043" spans="1:13">
      <c r="A8043" s="127" t="s">
        <v>21355</v>
      </c>
      <c r="B8043" s="207" t="s">
        <v>21356</v>
      </c>
      <c r="C8043" s="208" t="s">
        <v>21357</v>
      </c>
      <c r="D8043" s="208" t="s">
        <v>21337</v>
      </c>
      <c r="E8043" s="205" t="s">
        <v>13</v>
      </c>
      <c r="F8043" s="205" t="s">
        <v>12</v>
      </c>
      <c r="G8043" s="205" t="s">
        <v>21355</v>
      </c>
      <c r="H8043" s="205" t="s">
        <v>356</v>
      </c>
      <c r="I8043" s="206">
        <v>3098</v>
      </c>
      <c r="J8043" t="str">
        <f t="shared" si="504"/>
        <v>BY|Eußenheim</v>
      </c>
      <c r="K8043" t="str">
        <f t="shared" si="502"/>
        <v>BY|Eußenheim</v>
      </c>
      <c r="L8043" s="380" t="str">
        <f t="shared" si="505"/>
        <v>096770127127</v>
      </c>
      <c r="M8043">
        <f t="shared" si="503"/>
        <v>3098</v>
      </c>
    </row>
    <row r="8044" spans="1:13">
      <c r="A8044" s="127" t="s">
        <v>21358</v>
      </c>
      <c r="B8044" s="207" t="s">
        <v>21359</v>
      </c>
      <c r="C8044" s="208" t="s">
        <v>21341</v>
      </c>
      <c r="D8044" s="208" t="s">
        <v>21337</v>
      </c>
      <c r="E8044" s="205" t="s">
        <v>13</v>
      </c>
      <c r="F8044" s="205" t="s">
        <v>12</v>
      </c>
      <c r="G8044" s="205" t="s">
        <v>21342</v>
      </c>
      <c r="H8044" s="205" t="s">
        <v>12875</v>
      </c>
      <c r="I8044" s="206">
        <v>855</v>
      </c>
      <c r="J8044" t="str">
        <f t="shared" si="504"/>
        <v>BY|Fellen</v>
      </c>
      <c r="K8044" t="str">
        <f t="shared" si="502"/>
        <v>BY|Burgsinn (VGem)</v>
      </c>
      <c r="L8044" s="380" t="str">
        <f t="shared" si="505"/>
        <v>096775622128</v>
      </c>
      <c r="M8044">
        <f t="shared" si="503"/>
        <v>5929</v>
      </c>
    </row>
    <row r="8045" spans="1:13">
      <c r="A8045" s="127" t="s">
        <v>21360</v>
      </c>
      <c r="B8045" s="207" t="s">
        <v>21361</v>
      </c>
      <c r="C8045" s="208" t="s">
        <v>21362</v>
      </c>
      <c r="D8045" s="208" t="s">
        <v>21337</v>
      </c>
      <c r="E8045" s="205" t="s">
        <v>13</v>
      </c>
      <c r="F8045" s="205" t="s">
        <v>12</v>
      </c>
      <c r="G8045" s="205" t="s">
        <v>21363</v>
      </c>
      <c r="H8045" s="205" t="s">
        <v>356</v>
      </c>
      <c r="I8045" s="206">
        <v>4602</v>
      </c>
      <c r="J8045" t="str">
        <f t="shared" si="504"/>
        <v>BY|Frammersbach</v>
      </c>
      <c r="K8045" t="str">
        <f t="shared" si="502"/>
        <v>BY|Frammersbach, M</v>
      </c>
      <c r="L8045" s="380" t="str">
        <f t="shared" si="505"/>
        <v>096770129129</v>
      </c>
      <c r="M8045">
        <f t="shared" si="503"/>
        <v>4602</v>
      </c>
    </row>
    <row r="8046" spans="1:13">
      <c r="A8046" s="127" t="s">
        <v>21364</v>
      </c>
      <c r="B8046" s="207" t="s">
        <v>21365</v>
      </c>
      <c r="C8046" s="208" t="s">
        <v>21366</v>
      </c>
      <c r="D8046" s="208" t="s">
        <v>21337</v>
      </c>
      <c r="E8046" s="205" t="s">
        <v>13</v>
      </c>
      <c r="F8046" s="205" t="s">
        <v>12</v>
      </c>
      <c r="G8046" s="205" t="s">
        <v>21367</v>
      </c>
      <c r="H8046" s="205" t="s">
        <v>356</v>
      </c>
      <c r="I8046" s="206">
        <v>10012</v>
      </c>
      <c r="J8046" t="str">
        <f t="shared" si="504"/>
        <v>BY|Gemünden a.Main</v>
      </c>
      <c r="K8046" t="str">
        <f t="shared" si="502"/>
        <v>BY|Gemünden a.Main, St</v>
      </c>
      <c r="L8046" s="380" t="str">
        <f t="shared" si="505"/>
        <v>096770131131</v>
      </c>
      <c r="M8046">
        <f t="shared" si="503"/>
        <v>10012</v>
      </c>
    </row>
    <row r="8047" spans="1:13">
      <c r="A8047" s="127" t="s">
        <v>21368</v>
      </c>
      <c r="B8047" s="207" t="s">
        <v>21369</v>
      </c>
      <c r="C8047" s="208" t="s">
        <v>21370</v>
      </c>
      <c r="D8047" s="208" t="s">
        <v>21337</v>
      </c>
      <c r="E8047" s="205" t="s">
        <v>13</v>
      </c>
      <c r="F8047" s="205" t="s">
        <v>12</v>
      </c>
      <c r="G8047" s="205" t="s">
        <v>21371</v>
      </c>
      <c r="H8047" s="205" t="s">
        <v>12875</v>
      </c>
      <c r="I8047" s="206">
        <v>1089</v>
      </c>
      <c r="J8047" t="str">
        <f t="shared" si="504"/>
        <v>BY|Gössenheim</v>
      </c>
      <c r="K8047" t="str">
        <f t="shared" si="502"/>
        <v>BY|Gemünden a.Main (VGem)</v>
      </c>
      <c r="L8047" s="380" t="str">
        <f t="shared" si="505"/>
        <v>096775623132</v>
      </c>
      <c r="M8047">
        <f t="shared" si="503"/>
        <v>4136</v>
      </c>
    </row>
    <row r="8048" spans="1:13">
      <c r="A8048" s="127" t="s">
        <v>21372</v>
      </c>
      <c r="B8048" s="207" t="s">
        <v>21373</v>
      </c>
      <c r="C8048" s="208" t="s">
        <v>21370</v>
      </c>
      <c r="D8048" s="208" t="s">
        <v>21337</v>
      </c>
      <c r="E8048" s="205" t="s">
        <v>13</v>
      </c>
      <c r="F8048" s="205" t="s">
        <v>12</v>
      </c>
      <c r="G8048" s="205" t="s">
        <v>21371</v>
      </c>
      <c r="H8048" s="205" t="s">
        <v>12875</v>
      </c>
      <c r="I8048" s="206">
        <v>1317</v>
      </c>
      <c r="J8048" t="str">
        <f t="shared" si="504"/>
        <v>BY|Gräfendorf</v>
      </c>
      <c r="K8048" t="str">
        <f t="shared" si="502"/>
        <v>BY|Gemünden a.Main (VGem)</v>
      </c>
      <c r="L8048" s="380" t="str">
        <f t="shared" si="505"/>
        <v>096775623133</v>
      </c>
      <c r="M8048">
        <f t="shared" si="503"/>
        <v>4136</v>
      </c>
    </row>
    <row r="8049" spans="1:13">
      <c r="A8049" s="127" t="s">
        <v>21374</v>
      </c>
      <c r="B8049" s="207" t="s">
        <v>21375</v>
      </c>
      <c r="C8049" s="208" t="s">
        <v>21345</v>
      </c>
      <c r="D8049" s="208" t="s">
        <v>21337</v>
      </c>
      <c r="E8049" s="205" t="s">
        <v>13</v>
      </c>
      <c r="F8049" s="205" t="s">
        <v>12</v>
      </c>
      <c r="G8049" s="205" t="s">
        <v>21346</v>
      </c>
      <c r="H8049" s="205" t="s">
        <v>12875</v>
      </c>
      <c r="I8049" s="206">
        <v>1769</v>
      </c>
      <c r="J8049" t="str">
        <f t="shared" si="504"/>
        <v>BY|Hafenlohr</v>
      </c>
      <c r="K8049" t="str">
        <f t="shared" si="502"/>
        <v>BY|Marktheidenfeld (VGem)</v>
      </c>
      <c r="L8049" s="380" t="str">
        <f t="shared" si="505"/>
        <v>096775621135</v>
      </c>
      <c r="M8049">
        <f t="shared" si="503"/>
        <v>15312</v>
      </c>
    </row>
    <row r="8050" spans="1:13">
      <c r="A8050" s="127" t="s">
        <v>21376</v>
      </c>
      <c r="B8050" s="207" t="s">
        <v>21377</v>
      </c>
      <c r="C8050" s="208" t="s">
        <v>21378</v>
      </c>
      <c r="D8050" s="208" t="s">
        <v>21337</v>
      </c>
      <c r="E8050" s="205" t="s">
        <v>13</v>
      </c>
      <c r="F8050" s="205" t="s">
        <v>12</v>
      </c>
      <c r="G8050" s="205" t="s">
        <v>21379</v>
      </c>
      <c r="H8050" s="205" t="s">
        <v>12875</v>
      </c>
      <c r="I8050" s="206">
        <v>1431</v>
      </c>
      <c r="J8050" t="str">
        <f t="shared" si="504"/>
        <v>BY|Hasloch</v>
      </c>
      <c r="K8050" t="str">
        <f t="shared" si="502"/>
        <v>BY|Kreuzwertheim (VGem)</v>
      </c>
      <c r="L8050" s="380" t="str">
        <f t="shared" si="505"/>
        <v>096775620137</v>
      </c>
      <c r="M8050">
        <f t="shared" si="503"/>
        <v>6256</v>
      </c>
    </row>
    <row r="8051" spans="1:13">
      <c r="A8051" s="127" t="s">
        <v>21380</v>
      </c>
      <c r="B8051" s="207" t="s">
        <v>21381</v>
      </c>
      <c r="C8051" s="208" t="s">
        <v>21382</v>
      </c>
      <c r="D8051" s="208" t="s">
        <v>21337</v>
      </c>
      <c r="E8051" s="205" t="s">
        <v>13</v>
      </c>
      <c r="F8051" s="205" t="s">
        <v>12</v>
      </c>
      <c r="G8051" s="205" t="s">
        <v>21383</v>
      </c>
      <c r="H8051" s="205" t="s">
        <v>12875</v>
      </c>
      <c r="I8051" s="206">
        <v>1560</v>
      </c>
      <c r="J8051" t="str">
        <f t="shared" si="504"/>
        <v>BY|Himmelstadt</v>
      </c>
      <c r="K8051" t="str">
        <f t="shared" si="502"/>
        <v>BY|Zellingen (VGem)</v>
      </c>
      <c r="L8051" s="380" t="str">
        <f t="shared" si="505"/>
        <v>096775625142</v>
      </c>
      <c r="M8051">
        <f t="shared" si="503"/>
        <v>11156</v>
      </c>
    </row>
    <row r="8052" spans="1:13">
      <c r="A8052" s="127" t="s">
        <v>21384</v>
      </c>
      <c r="B8052" s="207" t="s">
        <v>21385</v>
      </c>
      <c r="C8052" s="208" t="s">
        <v>21345</v>
      </c>
      <c r="D8052" s="208" t="s">
        <v>21337</v>
      </c>
      <c r="E8052" s="205" t="s">
        <v>13</v>
      </c>
      <c r="F8052" s="205" t="s">
        <v>12</v>
      </c>
      <c r="G8052" s="205" t="s">
        <v>21346</v>
      </c>
      <c r="H8052" s="205" t="s">
        <v>12875</v>
      </c>
      <c r="I8052" s="206">
        <v>1464</v>
      </c>
      <c r="J8052" t="str">
        <f t="shared" si="504"/>
        <v>BY|Karbach (Unterfranken)</v>
      </c>
      <c r="K8052" t="str">
        <f t="shared" si="502"/>
        <v>BY|Marktheidenfeld (VGem)</v>
      </c>
      <c r="L8052" s="380" t="str">
        <f t="shared" si="505"/>
        <v>096775621146</v>
      </c>
      <c r="M8052">
        <f t="shared" si="503"/>
        <v>15312</v>
      </c>
    </row>
    <row r="8053" spans="1:13">
      <c r="A8053" s="127" t="s">
        <v>21386</v>
      </c>
      <c r="B8053" s="207" t="s">
        <v>21387</v>
      </c>
      <c r="C8053" s="208" t="s">
        <v>21388</v>
      </c>
      <c r="D8053" s="208" t="s">
        <v>21337</v>
      </c>
      <c r="E8053" s="205" t="s">
        <v>13</v>
      </c>
      <c r="F8053" s="205" t="s">
        <v>12</v>
      </c>
      <c r="G8053" s="205" t="s">
        <v>21389</v>
      </c>
      <c r="H8053" s="205" t="s">
        <v>356</v>
      </c>
      <c r="I8053" s="206">
        <v>15062</v>
      </c>
      <c r="J8053" t="str">
        <f t="shared" si="504"/>
        <v>BY|Karlstadt</v>
      </c>
      <c r="K8053" t="str">
        <f t="shared" si="502"/>
        <v>BY|Karlstadt, St</v>
      </c>
      <c r="L8053" s="380" t="str">
        <f t="shared" si="505"/>
        <v>096770148148</v>
      </c>
      <c r="M8053">
        <f t="shared" si="503"/>
        <v>15062</v>
      </c>
    </row>
    <row r="8054" spans="1:13">
      <c r="A8054" s="127" t="s">
        <v>21390</v>
      </c>
      <c r="B8054" s="207" t="s">
        <v>21391</v>
      </c>
      <c r="C8054" s="208" t="s">
        <v>21370</v>
      </c>
      <c r="D8054" s="208" t="s">
        <v>21337</v>
      </c>
      <c r="E8054" s="205" t="s">
        <v>13</v>
      </c>
      <c r="F8054" s="205" t="s">
        <v>12</v>
      </c>
      <c r="G8054" s="205" t="s">
        <v>21371</v>
      </c>
      <c r="H8054" s="205" t="s">
        <v>12875</v>
      </c>
      <c r="I8054" s="206">
        <v>1730</v>
      </c>
      <c r="J8054" t="str">
        <f t="shared" si="504"/>
        <v>BY|Karsbach</v>
      </c>
      <c r="K8054" t="str">
        <f t="shared" si="502"/>
        <v>BY|Gemünden a.Main (VGem)</v>
      </c>
      <c r="L8054" s="380" t="str">
        <f t="shared" si="505"/>
        <v>096775623149</v>
      </c>
      <c r="M8054">
        <f t="shared" si="503"/>
        <v>4136</v>
      </c>
    </row>
    <row r="8055" spans="1:13">
      <c r="A8055" s="127" t="s">
        <v>21392</v>
      </c>
      <c r="B8055" s="207" t="s">
        <v>21393</v>
      </c>
      <c r="C8055" s="208" t="s">
        <v>21378</v>
      </c>
      <c r="D8055" s="208" t="s">
        <v>21337</v>
      </c>
      <c r="E8055" s="205" t="s">
        <v>13</v>
      </c>
      <c r="F8055" s="205" t="s">
        <v>12</v>
      </c>
      <c r="G8055" s="205" t="s">
        <v>21379</v>
      </c>
      <c r="H8055" s="205" t="s">
        <v>12875</v>
      </c>
      <c r="I8055" s="206">
        <v>3944</v>
      </c>
      <c r="J8055" t="str">
        <f t="shared" si="504"/>
        <v>BY|Kreuzwertheim</v>
      </c>
      <c r="K8055" t="str">
        <f t="shared" si="502"/>
        <v>BY|Kreuzwertheim (VGem)</v>
      </c>
      <c r="L8055" s="380" t="str">
        <f t="shared" si="505"/>
        <v>096775620151</v>
      </c>
      <c r="M8055">
        <f t="shared" si="503"/>
        <v>6256</v>
      </c>
    </row>
    <row r="8056" spans="1:13">
      <c r="A8056" s="127" t="s">
        <v>21394</v>
      </c>
      <c r="B8056" s="207" t="s">
        <v>21395</v>
      </c>
      <c r="C8056" s="208" t="s">
        <v>21396</v>
      </c>
      <c r="D8056" s="208" t="s">
        <v>21337</v>
      </c>
      <c r="E8056" s="205" t="s">
        <v>13</v>
      </c>
      <c r="F8056" s="205" t="s">
        <v>12</v>
      </c>
      <c r="G8056" s="205" t="s">
        <v>21397</v>
      </c>
      <c r="H8056" s="205" t="s">
        <v>356</v>
      </c>
      <c r="I8056" s="206">
        <v>4459</v>
      </c>
      <c r="J8056" t="str">
        <f t="shared" si="504"/>
        <v>BY|Triefenstein</v>
      </c>
      <c r="K8056" t="str">
        <f t="shared" si="502"/>
        <v>BY|Triefenstein, M</v>
      </c>
      <c r="L8056" s="380" t="str">
        <f t="shared" si="505"/>
        <v>096770154154</v>
      </c>
      <c r="M8056">
        <f t="shared" si="503"/>
        <v>4459</v>
      </c>
    </row>
    <row r="8057" spans="1:13">
      <c r="A8057" s="127" t="s">
        <v>21398</v>
      </c>
      <c r="B8057" s="207" t="s">
        <v>21399</v>
      </c>
      <c r="C8057" s="208" t="s">
        <v>21400</v>
      </c>
      <c r="D8057" s="208" t="s">
        <v>21337</v>
      </c>
      <c r="E8057" s="205" t="s">
        <v>13</v>
      </c>
      <c r="F8057" s="205" t="s">
        <v>12</v>
      </c>
      <c r="G8057" s="205" t="s">
        <v>21401</v>
      </c>
      <c r="H8057" s="205" t="s">
        <v>356</v>
      </c>
      <c r="I8057" s="206">
        <v>15353</v>
      </c>
      <c r="J8057" t="str">
        <f t="shared" si="504"/>
        <v>BY|Lohr a.Main</v>
      </c>
      <c r="K8057" t="str">
        <f t="shared" si="502"/>
        <v>BY|Lohr a.Main, St</v>
      </c>
      <c r="L8057" s="380" t="str">
        <f t="shared" si="505"/>
        <v>096770155155</v>
      </c>
      <c r="M8057">
        <f t="shared" si="503"/>
        <v>15353</v>
      </c>
    </row>
    <row r="8058" spans="1:13">
      <c r="A8058" s="127" t="s">
        <v>21402</v>
      </c>
      <c r="B8058" s="207" t="s">
        <v>21403</v>
      </c>
      <c r="C8058" s="208" t="s">
        <v>21404</v>
      </c>
      <c r="D8058" s="208" t="s">
        <v>21337</v>
      </c>
      <c r="E8058" s="205" t="s">
        <v>13</v>
      </c>
      <c r="F8058" s="205" t="s">
        <v>12</v>
      </c>
      <c r="G8058" s="205" t="s">
        <v>21405</v>
      </c>
      <c r="H8058" s="205" t="s">
        <v>356</v>
      </c>
      <c r="I8058" s="206">
        <v>11724</v>
      </c>
      <c r="J8058" t="str">
        <f t="shared" si="504"/>
        <v>BY|Marktheidenfeld</v>
      </c>
      <c r="K8058" t="str">
        <f t="shared" si="502"/>
        <v>BY|Marktheidenfeld, St</v>
      </c>
      <c r="L8058" s="380" t="str">
        <f t="shared" si="505"/>
        <v>096770157157</v>
      </c>
      <c r="M8058">
        <f t="shared" si="503"/>
        <v>11724</v>
      </c>
    </row>
    <row r="8059" spans="1:13">
      <c r="A8059" s="127" t="s">
        <v>21406</v>
      </c>
      <c r="B8059" s="207" t="s">
        <v>21407</v>
      </c>
      <c r="C8059" s="208" t="s">
        <v>21341</v>
      </c>
      <c r="D8059" s="208" t="s">
        <v>21337</v>
      </c>
      <c r="E8059" s="205" t="s">
        <v>13</v>
      </c>
      <c r="F8059" s="205" t="s">
        <v>12</v>
      </c>
      <c r="G8059" s="205" t="s">
        <v>21342</v>
      </c>
      <c r="H8059" s="205" t="s">
        <v>12875</v>
      </c>
      <c r="I8059" s="206">
        <v>850</v>
      </c>
      <c r="J8059" t="str">
        <f t="shared" si="504"/>
        <v>BY|Mittelsinn</v>
      </c>
      <c r="K8059" t="str">
        <f t="shared" si="502"/>
        <v>BY|Burgsinn (VGem)</v>
      </c>
      <c r="L8059" s="380" t="str">
        <f t="shared" si="505"/>
        <v>096775622159</v>
      </c>
      <c r="M8059">
        <f t="shared" si="503"/>
        <v>5929</v>
      </c>
    </row>
    <row r="8060" spans="1:13">
      <c r="A8060" s="127" t="s">
        <v>21408</v>
      </c>
      <c r="B8060" s="207" t="s">
        <v>21409</v>
      </c>
      <c r="C8060" s="208" t="s">
        <v>21410</v>
      </c>
      <c r="D8060" s="208" t="s">
        <v>21337</v>
      </c>
      <c r="E8060" s="205" t="s">
        <v>13</v>
      </c>
      <c r="F8060" s="205" t="s">
        <v>12</v>
      </c>
      <c r="G8060" s="205" t="s">
        <v>21411</v>
      </c>
      <c r="H8060" s="205" t="s">
        <v>12875</v>
      </c>
      <c r="I8060" s="206">
        <v>817</v>
      </c>
      <c r="J8060" t="str">
        <f t="shared" si="504"/>
        <v>BY|Neuendorf (Unterfranken)</v>
      </c>
      <c r="K8060" t="str">
        <f t="shared" si="502"/>
        <v>BY|Lohr a.Main (VGem)</v>
      </c>
      <c r="L8060" s="380" t="str">
        <f t="shared" si="505"/>
        <v>096775624164</v>
      </c>
      <c r="M8060">
        <f t="shared" si="503"/>
        <v>5232</v>
      </c>
    </row>
    <row r="8061" spans="1:13">
      <c r="A8061" s="127" t="s">
        <v>21412</v>
      </c>
      <c r="B8061" s="207" t="s">
        <v>21413</v>
      </c>
      <c r="C8061" s="208" t="s">
        <v>21414</v>
      </c>
      <c r="D8061" s="208" t="s">
        <v>21337</v>
      </c>
      <c r="E8061" s="205" t="s">
        <v>13</v>
      </c>
      <c r="F8061" s="205" t="s">
        <v>12</v>
      </c>
      <c r="G8061" s="205" t="s">
        <v>21415</v>
      </c>
      <c r="H8061" s="205" t="s">
        <v>12875</v>
      </c>
      <c r="I8061" s="206">
        <v>1128</v>
      </c>
      <c r="J8061" t="str">
        <f t="shared" si="504"/>
        <v>BY|Neuhütten (Unterfranken)</v>
      </c>
      <c r="K8061" t="str">
        <f t="shared" si="502"/>
        <v>BY|Partenstein (VGem)</v>
      </c>
      <c r="L8061" s="380" t="str">
        <f t="shared" si="505"/>
        <v>096775656165</v>
      </c>
      <c r="M8061">
        <f t="shared" si="503"/>
        <v>5098</v>
      </c>
    </row>
    <row r="8062" spans="1:13">
      <c r="A8062" s="127" t="s">
        <v>21416</v>
      </c>
      <c r="B8062" s="207" t="s">
        <v>21417</v>
      </c>
      <c r="C8062" s="208" t="s">
        <v>21410</v>
      </c>
      <c r="D8062" s="208" t="s">
        <v>21337</v>
      </c>
      <c r="E8062" s="205" t="s">
        <v>13</v>
      </c>
      <c r="F8062" s="205" t="s">
        <v>12</v>
      </c>
      <c r="G8062" s="205" t="s">
        <v>21411</v>
      </c>
      <c r="H8062" s="205" t="s">
        <v>12875</v>
      </c>
      <c r="I8062" s="206">
        <v>1254</v>
      </c>
      <c r="J8062" t="str">
        <f t="shared" si="504"/>
        <v>BY|Neustadt a.Main</v>
      </c>
      <c r="K8062" t="str">
        <f t="shared" si="502"/>
        <v>BY|Lohr a.Main (VGem)</v>
      </c>
      <c r="L8062" s="380" t="str">
        <f t="shared" si="505"/>
        <v>096775624166</v>
      </c>
      <c r="M8062">
        <f t="shared" si="503"/>
        <v>5232</v>
      </c>
    </row>
    <row r="8063" spans="1:13">
      <c r="A8063" s="127" t="s">
        <v>21418</v>
      </c>
      <c r="B8063" s="207" t="s">
        <v>21419</v>
      </c>
      <c r="C8063" s="208" t="s">
        <v>21341</v>
      </c>
      <c r="D8063" s="208" t="s">
        <v>21337</v>
      </c>
      <c r="E8063" s="205" t="s">
        <v>13</v>
      </c>
      <c r="F8063" s="205" t="s">
        <v>12</v>
      </c>
      <c r="G8063" s="205" t="s">
        <v>21342</v>
      </c>
      <c r="H8063" s="205" t="s">
        <v>12875</v>
      </c>
      <c r="I8063" s="206">
        <v>944</v>
      </c>
      <c r="J8063" t="str">
        <f t="shared" si="504"/>
        <v>BY|Obersinn</v>
      </c>
      <c r="K8063" t="str">
        <f t="shared" si="502"/>
        <v>BY|Burgsinn (VGem)</v>
      </c>
      <c r="L8063" s="380" t="str">
        <f t="shared" si="505"/>
        <v>096775622169</v>
      </c>
      <c r="M8063">
        <f t="shared" si="503"/>
        <v>5929</v>
      </c>
    </row>
    <row r="8064" spans="1:13">
      <c r="A8064" s="127" t="s">
        <v>21420</v>
      </c>
      <c r="B8064" s="207" t="s">
        <v>21421</v>
      </c>
      <c r="C8064" s="208" t="s">
        <v>21414</v>
      </c>
      <c r="D8064" s="208" t="s">
        <v>21337</v>
      </c>
      <c r="E8064" s="205" t="s">
        <v>13</v>
      </c>
      <c r="F8064" s="205" t="s">
        <v>12</v>
      </c>
      <c r="G8064" s="205" t="s">
        <v>21415</v>
      </c>
      <c r="H8064" s="205" t="s">
        <v>12875</v>
      </c>
      <c r="I8064" s="206">
        <v>2732</v>
      </c>
      <c r="J8064" t="str">
        <f t="shared" si="504"/>
        <v>BY|Partenstein</v>
      </c>
      <c r="K8064" t="str">
        <f t="shared" si="502"/>
        <v>BY|Partenstein (VGem)</v>
      </c>
      <c r="L8064" s="380" t="str">
        <f t="shared" si="505"/>
        <v>096775656170</v>
      </c>
      <c r="M8064">
        <f t="shared" si="503"/>
        <v>5098</v>
      </c>
    </row>
    <row r="8065" spans="1:13">
      <c r="A8065" s="127" t="s">
        <v>21422</v>
      </c>
      <c r="B8065" s="207" t="s">
        <v>21423</v>
      </c>
      <c r="C8065" s="208" t="s">
        <v>21410</v>
      </c>
      <c r="D8065" s="208" t="s">
        <v>21337</v>
      </c>
      <c r="E8065" s="205" t="s">
        <v>13</v>
      </c>
      <c r="F8065" s="205" t="s">
        <v>12</v>
      </c>
      <c r="G8065" s="205" t="s">
        <v>21411</v>
      </c>
      <c r="H8065" s="205" t="s">
        <v>12875</v>
      </c>
      <c r="I8065" s="206">
        <v>1024</v>
      </c>
      <c r="J8065" t="str">
        <f t="shared" si="504"/>
        <v>BY|Rechtenbach</v>
      </c>
      <c r="K8065" t="str">
        <f t="shared" si="502"/>
        <v>BY|Lohr a.Main (VGem)</v>
      </c>
      <c r="L8065" s="380" t="str">
        <f t="shared" si="505"/>
        <v>096775624172</v>
      </c>
      <c r="M8065">
        <f t="shared" si="503"/>
        <v>5232</v>
      </c>
    </row>
    <row r="8066" spans="1:13">
      <c r="A8066" s="127" t="s">
        <v>21424</v>
      </c>
      <c r="B8066" s="207" t="s">
        <v>21425</v>
      </c>
      <c r="C8066" s="208" t="s">
        <v>21382</v>
      </c>
      <c r="D8066" s="208" t="s">
        <v>21337</v>
      </c>
      <c r="E8066" s="205" t="s">
        <v>13</v>
      </c>
      <c r="F8066" s="205" t="s">
        <v>12</v>
      </c>
      <c r="G8066" s="205" t="s">
        <v>21383</v>
      </c>
      <c r="H8066" s="205" t="s">
        <v>12875</v>
      </c>
      <c r="I8066" s="206">
        <v>1633</v>
      </c>
      <c r="J8066" t="str">
        <f t="shared" si="504"/>
        <v>BY|Retzstadt</v>
      </c>
      <c r="K8066" t="str">
        <f t="shared" si="502"/>
        <v>BY|Zellingen (VGem)</v>
      </c>
      <c r="L8066" s="380" t="str">
        <f t="shared" si="505"/>
        <v>096775625175</v>
      </c>
      <c r="M8066">
        <f t="shared" si="503"/>
        <v>11156</v>
      </c>
    </row>
    <row r="8067" spans="1:13">
      <c r="A8067" s="127" t="s">
        <v>21426</v>
      </c>
      <c r="B8067" s="207" t="s">
        <v>21427</v>
      </c>
      <c r="C8067" s="208" t="s">
        <v>21428</v>
      </c>
      <c r="D8067" s="208" t="s">
        <v>21337</v>
      </c>
      <c r="E8067" s="205" t="s">
        <v>13</v>
      </c>
      <c r="F8067" s="205" t="s">
        <v>12</v>
      </c>
      <c r="G8067" s="205" t="s">
        <v>21429</v>
      </c>
      <c r="H8067" s="205" t="s">
        <v>356</v>
      </c>
      <c r="I8067" s="206">
        <v>1941</v>
      </c>
      <c r="J8067" t="str">
        <f t="shared" si="504"/>
        <v>BY|Rieneck</v>
      </c>
      <c r="K8067" t="str">
        <f t="shared" ref="K8067:K8130" si="506">E8067 &amp; "|" &amp; G8067</f>
        <v>BY|Rieneck, St</v>
      </c>
      <c r="L8067" s="380" t="str">
        <f t="shared" si="505"/>
        <v>096770177177</v>
      </c>
      <c r="M8067">
        <f t="shared" ref="M8067:M8130" si="507">SUMIF($C:$C, $C8067, $I:$I)</f>
        <v>1941</v>
      </c>
    </row>
    <row r="8068" spans="1:13">
      <c r="A8068" s="127" t="s">
        <v>21430</v>
      </c>
      <c r="B8068" s="207" t="s">
        <v>21431</v>
      </c>
      <c r="C8068" s="208" t="s">
        <v>21345</v>
      </c>
      <c r="D8068" s="208" t="s">
        <v>21337</v>
      </c>
      <c r="E8068" s="205" t="s">
        <v>13</v>
      </c>
      <c r="F8068" s="205" t="s">
        <v>12</v>
      </c>
      <c r="G8068" s="205" t="s">
        <v>21346</v>
      </c>
      <c r="H8068" s="205" t="s">
        <v>12875</v>
      </c>
      <c r="I8068" s="206">
        <v>1006</v>
      </c>
      <c r="J8068" t="str">
        <f t="shared" si="504"/>
        <v>BY|Roden</v>
      </c>
      <c r="K8068" t="str">
        <f t="shared" si="506"/>
        <v>BY|Marktheidenfeld (VGem)</v>
      </c>
      <c r="L8068" s="380" t="str">
        <f t="shared" si="505"/>
        <v>096775621178</v>
      </c>
      <c r="M8068">
        <f t="shared" si="507"/>
        <v>15312</v>
      </c>
    </row>
    <row r="8069" spans="1:13">
      <c r="A8069" s="127" t="s">
        <v>21432</v>
      </c>
      <c r="B8069" s="207" t="s">
        <v>21433</v>
      </c>
      <c r="C8069" s="208" t="s">
        <v>21345</v>
      </c>
      <c r="D8069" s="208" t="s">
        <v>21337</v>
      </c>
      <c r="E8069" s="205" t="s">
        <v>13</v>
      </c>
      <c r="F8069" s="205" t="s">
        <v>12</v>
      </c>
      <c r="G8069" s="205" t="s">
        <v>21346</v>
      </c>
      <c r="H8069" s="205" t="s">
        <v>12875</v>
      </c>
      <c r="I8069" s="206">
        <v>1022</v>
      </c>
      <c r="J8069" t="str">
        <f t="shared" si="504"/>
        <v>BY|Rothenfels</v>
      </c>
      <c r="K8069" t="str">
        <f t="shared" si="506"/>
        <v>BY|Marktheidenfeld (VGem)</v>
      </c>
      <c r="L8069" s="380" t="str">
        <f t="shared" si="505"/>
        <v>096775621181</v>
      </c>
      <c r="M8069">
        <f t="shared" si="507"/>
        <v>15312</v>
      </c>
    </row>
    <row r="8070" spans="1:13">
      <c r="A8070" s="127" t="s">
        <v>21434</v>
      </c>
      <c r="B8070" s="207" t="s">
        <v>21435</v>
      </c>
      <c r="C8070" s="208" t="s">
        <v>21378</v>
      </c>
      <c r="D8070" s="208" t="s">
        <v>21337</v>
      </c>
      <c r="E8070" s="205" t="s">
        <v>13</v>
      </c>
      <c r="F8070" s="205" t="s">
        <v>12</v>
      </c>
      <c r="G8070" s="205" t="s">
        <v>21379</v>
      </c>
      <c r="H8070" s="205" t="s">
        <v>12875</v>
      </c>
      <c r="I8070" s="206">
        <v>881</v>
      </c>
      <c r="J8070" t="str">
        <f t="shared" ref="J8070:J8133" si="508">E8070 &amp; "|" &amp; A8070</f>
        <v>BY|Schollbrunn</v>
      </c>
      <c r="K8070" t="str">
        <f t="shared" si="506"/>
        <v>BY|Kreuzwertheim (VGem)</v>
      </c>
      <c r="L8070" s="380" t="str">
        <f t="shared" ref="L8070:L8133" si="509">C8070 &amp; RIGHT(B8070,3)</f>
        <v>096775620182</v>
      </c>
      <c r="M8070">
        <f t="shared" si="507"/>
        <v>6256</v>
      </c>
    </row>
    <row r="8071" spans="1:13">
      <c r="A8071" s="127" t="s">
        <v>21436</v>
      </c>
      <c r="B8071" s="207" t="s">
        <v>21437</v>
      </c>
      <c r="C8071" s="208" t="s">
        <v>21410</v>
      </c>
      <c r="D8071" s="208" t="s">
        <v>21337</v>
      </c>
      <c r="E8071" s="205" t="s">
        <v>13</v>
      </c>
      <c r="F8071" s="205" t="s">
        <v>12</v>
      </c>
      <c r="G8071" s="205" t="s">
        <v>21411</v>
      </c>
      <c r="H8071" s="205" t="s">
        <v>12875</v>
      </c>
      <c r="I8071" s="206">
        <v>2137</v>
      </c>
      <c r="J8071" t="str">
        <f t="shared" si="508"/>
        <v>BY|Steinfeld (Unterfranken)</v>
      </c>
      <c r="K8071" t="str">
        <f t="shared" si="506"/>
        <v>BY|Lohr a.Main (VGem)</v>
      </c>
      <c r="L8071" s="380" t="str">
        <f t="shared" si="509"/>
        <v>096775624186</v>
      </c>
      <c r="M8071">
        <f t="shared" si="507"/>
        <v>5232</v>
      </c>
    </row>
    <row r="8072" spans="1:13">
      <c r="A8072" s="127" t="s">
        <v>21438</v>
      </c>
      <c r="B8072" s="207" t="s">
        <v>21439</v>
      </c>
      <c r="C8072" s="208" t="s">
        <v>21382</v>
      </c>
      <c r="D8072" s="208" t="s">
        <v>21337</v>
      </c>
      <c r="E8072" s="205" t="s">
        <v>13</v>
      </c>
      <c r="F8072" s="205" t="s">
        <v>12</v>
      </c>
      <c r="G8072" s="205" t="s">
        <v>21383</v>
      </c>
      <c r="H8072" s="205" t="s">
        <v>12875</v>
      </c>
      <c r="I8072" s="206">
        <v>1411</v>
      </c>
      <c r="J8072" t="str">
        <f t="shared" si="508"/>
        <v>BY|Thüngen</v>
      </c>
      <c r="K8072" t="str">
        <f t="shared" si="506"/>
        <v>BY|Zellingen (VGem)</v>
      </c>
      <c r="L8072" s="380" t="str">
        <f t="shared" si="509"/>
        <v>096775625189</v>
      </c>
      <c r="M8072">
        <f t="shared" si="507"/>
        <v>11156</v>
      </c>
    </row>
    <row r="8073" spans="1:13">
      <c r="A8073" s="127" t="s">
        <v>21440</v>
      </c>
      <c r="B8073" s="207" t="s">
        <v>21441</v>
      </c>
      <c r="C8073" s="208" t="s">
        <v>21345</v>
      </c>
      <c r="D8073" s="208" t="s">
        <v>21337</v>
      </c>
      <c r="E8073" s="205" t="s">
        <v>13</v>
      </c>
      <c r="F8073" s="205" t="s">
        <v>12</v>
      </c>
      <c r="G8073" s="205" t="s">
        <v>21346</v>
      </c>
      <c r="H8073" s="205" t="s">
        <v>12875</v>
      </c>
      <c r="I8073" s="206">
        <v>1420</v>
      </c>
      <c r="J8073" t="str">
        <f t="shared" si="508"/>
        <v>BY|Urspringen</v>
      </c>
      <c r="K8073" t="str">
        <f t="shared" si="506"/>
        <v>BY|Marktheidenfeld (VGem)</v>
      </c>
      <c r="L8073" s="380" t="str">
        <f t="shared" si="509"/>
        <v>096775621193</v>
      </c>
      <c r="M8073">
        <f t="shared" si="507"/>
        <v>15312</v>
      </c>
    </row>
    <row r="8074" spans="1:13">
      <c r="A8074" s="127" t="s">
        <v>21442</v>
      </c>
      <c r="B8074" s="207" t="s">
        <v>21443</v>
      </c>
      <c r="C8074" s="208" t="s">
        <v>21414</v>
      </c>
      <c r="D8074" s="208" t="s">
        <v>21337</v>
      </c>
      <c r="E8074" s="205" t="s">
        <v>13</v>
      </c>
      <c r="F8074" s="205" t="s">
        <v>12</v>
      </c>
      <c r="G8074" s="205" t="s">
        <v>21415</v>
      </c>
      <c r="H8074" s="205" t="s">
        <v>12875</v>
      </c>
      <c r="I8074" s="206">
        <v>1238</v>
      </c>
      <c r="J8074" t="str">
        <f t="shared" si="508"/>
        <v>BY|Wiesthal</v>
      </c>
      <c r="K8074" t="str">
        <f t="shared" si="506"/>
        <v>BY|Partenstein (VGem)</v>
      </c>
      <c r="L8074" s="380" t="str">
        <f t="shared" si="509"/>
        <v>096775656200</v>
      </c>
      <c r="M8074">
        <f t="shared" si="507"/>
        <v>5098</v>
      </c>
    </row>
    <row r="8075" spans="1:13">
      <c r="A8075" s="127" t="s">
        <v>21444</v>
      </c>
      <c r="B8075" s="207" t="s">
        <v>21445</v>
      </c>
      <c r="C8075" s="208" t="s">
        <v>21382</v>
      </c>
      <c r="D8075" s="208" t="s">
        <v>21337</v>
      </c>
      <c r="E8075" s="205" t="s">
        <v>13</v>
      </c>
      <c r="F8075" s="205" t="s">
        <v>12</v>
      </c>
      <c r="G8075" s="205" t="s">
        <v>21383</v>
      </c>
      <c r="H8075" s="205" t="s">
        <v>12875</v>
      </c>
      <c r="I8075" s="206">
        <v>6552</v>
      </c>
      <c r="J8075" t="str">
        <f t="shared" si="508"/>
        <v>BY|Zellingen</v>
      </c>
      <c r="K8075" t="str">
        <f t="shared" si="506"/>
        <v>BY|Zellingen (VGem)</v>
      </c>
      <c r="L8075" s="380" t="str">
        <f t="shared" si="509"/>
        <v>096775625203</v>
      </c>
      <c r="M8075">
        <f t="shared" si="507"/>
        <v>11156</v>
      </c>
    </row>
    <row r="8076" spans="1:13">
      <c r="A8076" s="127" t="s">
        <v>21446</v>
      </c>
      <c r="B8076" s="207" t="s">
        <v>21447</v>
      </c>
      <c r="C8076" s="208" t="s">
        <v>21448</v>
      </c>
      <c r="D8076" s="208" t="s">
        <v>21337</v>
      </c>
      <c r="E8076" s="205" t="s">
        <v>13</v>
      </c>
      <c r="F8076" s="205" t="s">
        <v>12</v>
      </c>
      <c r="G8076" s="205" t="s">
        <v>21446</v>
      </c>
      <c r="H8076" s="205" t="s">
        <v>356</v>
      </c>
      <c r="I8076" s="206">
        <v>0</v>
      </c>
      <c r="J8076" t="str">
        <f t="shared" si="508"/>
        <v>BY|Burgjoß</v>
      </c>
      <c r="K8076" t="str">
        <f t="shared" si="506"/>
        <v>BY|Burgjoß</v>
      </c>
      <c r="L8076" s="380" t="str">
        <f t="shared" si="509"/>
        <v>096779452452</v>
      </c>
      <c r="M8076">
        <f t="shared" si="507"/>
        <v>0</v>
      </c>
    </row>
    <row r="8077" spans="1:13">
      <c r="A8077" s="127" t="s">
        <v>21449</v>
      </c>
      <c r="B8077" s="207" t="s">
        <v>21450</v>
      </c>
      <c r="C8077" s="208" t="s">
        <v>21451</v>
      </c>
      <c r="D8077" s="208" t="s">
        <v>21337</v>
      </c>
      <c r="E8077" s="205" t="s">
        <v>13</v>
      </c>
      <c r="F8077" s="205" t="s">
        <v>12</v>
      </c>
      <c r="G8077" s="205" t="s">
        <v>21449</v>
      </c>
      <c r="H8077" s="205" t="s">
        <v>356</v>
      </c>
      <c r="I8077" s="206">
        <v>0</v>
      </c>
      <c r="J8077" t="str">
        <f t="shared" si="508"/>
        <v>BY|Forst Aura</v>
      </c>
      <c r="K8077" t="str">
        <f t="shared" si="506"/>
        <v>BY|Forst Aura</v>
      </c>
      <c r="L8077" s="380" t="str">
        <f t="shared" si="509"/>
        <v>096779453453</v>
      </c>
      <c r="M8077">
        <f t="shared" si="507"/>
        <v>0</v>
      </c>
    </row>
    <row r="8078" spans="1:13">
      <c r="A8078" s="127" t="s">
        <v>21452</v>
      </c>
      <c r="B8078" s="207" t="s">
        <v>21453</v>
      </c>
      <c r="C8078" s="208" t="s">
        <v>21454</v>
      </c>
      <c r="D8078" s="208" t="s">
        <v>21337</v>
      </c>
      <c r="E8078" s="205" t="s">
        <v>13</v>
      </c>
      <c r="F8078" s="205" t="s">
        <v>12</v>
      </c>
      <c r="G8078" s="205" t="s">
        <v>21452</v>
      </c>
      <c r="H8078" s="205" t="s">
        <v>356</v>
      </c>
      <c r="I8078" s="206">
        <v>0</v>
      </c>
      <c r="J8078" t="str">
        <f t="shared" si="508"/>
        <v>BY|Forst Lohrerstraße</v>
      </c>
      <c r="K8078" t="str">
        <f t="shared" si="506"/>
        <v>BY|Forst Lohrerstraße</v>
      </c>
      <c r="L8078" s="380" t="str">
        <f t="shared" si="509"/>
        <v>096779454454</v>
      </c>
      <c r="M8078">
        <f t="shared" si="507"/>
        <v>0</v>
      </c>
    </row>
    <row r="8079" spans="1:13">
      <c r="A8079" s="127" t="s">
        <v>21455</v>
      </c>
      <c r="B8079" s="207" t="s">
        <v>21456</v>
      </c>
      <c r="C8079" s="208" t="s">
        <v>21457</v>
      </c>
      <c r="D8079" s="208" t="s">
        <v>21337</v>
      </c>
      <c r="E8079" s="205" t="s">
        <v>13</v>
      </c>
      <c r="F8079" s="205" t="s">
        <v>12</v>
      </c>
      <c r="G8079" s="205" t="s">
        <v>21455</v>
      </c>
      <c r="H8079" s="205" t="s">
        <v>356</v>
      </c>
      <c r="I8079" s="206">
        <v>0</v>
      </c>
      <c r="J8079" t="str">
        <f t="shared" si="508"/>
        <v>BY|Frammersbacher Forst</v>
      </c>
      <c r="K8079" t="str">
        <f t="shared" si="506"/>
        <v>BY|Frammersbacher Forst</v>
      </c>
      <c r="L8079" s="380" t="str">
        <f t="shared" si="509"/>
        <v>096779455455</v>
      </c>
      <c r="M8079">
        <f t="shared" si="507"/>
        <v>0</v>
      </c>
    </row>
    <row r="8080" spans="1:13">
      <c r="A8080" s="127" t="s">
        <v>21458</v>
      </c>
      <c r="B8080" s="207" t="s">
        <v>21459</v>
      </c>
      <c r="C8080" s="208" t="s">
        <v>21460</v>
      </c>
      <c r="D8080" s="208" t="s">
        <v>21337</v>
      </c>
      <c r="E8080" s="205" t="s">
        <v>13</v>
      </c>
      <c r="F8080" s="205" t="s">
        <v>12</v>
      </c>
      <c r="G8080" s="205" t="s">
        <v>21461</v>
      </c>
      <c r="H8080" s="205" t="s">
        <v>356</v>
      </c>
      <c r="I8080" s="206">
        <v>0</v>
      </c>
      <c r="J8080" t="str">
        <f t="shared" si="508"/>
        <v>BY|Fürstl.Löwenstein'scher Park</v>
      </c>
      <c r="K8080" t="str">
        <f t="shared" si="506"/>
        <v>BY|Fürstl. Löwenstein'scher Park</v>
      </c>
      <c r="L8080" s="380" t="str">
        <f t="shared" si="509"/>
        <v>096779456456</v>
      </c>
      <c r="M8080">
        <f t="shared" si="507"/>
        <v>0</v>
      </c>
    </row>
    <row r="8081" spans="1:13">
      <c r="A8081" s="127" t="s">
        <v>21462</v>
      </c>
      <c r="B8081" s="207" t="s">
        <v>21463</v>
      </c>
      <c r="C8081" s="208" t="s">
        <v>21464</v>
      </c>
      <c r="D8081" s="208" t="s">
        <v>21337</v>
      </c>
      <c r="E8081" s="205" t="s">
        <v>13</v>
      </c>
      <c r="F8081" s="205" t="s">
        <v>12</v>
      </c>
      <c r="G8081" s="205" t="s">
        <v>21462</v>
      </c>
      <c r="H8081" s="205" t="s">
        <v>356</v>
      </c>
      <c r="I8081" s="206">
        <v>0</v>
      </c>
      <c r="J8081" t="str">
        <f t="shared" si="508"/>
        <v>BY|Haurain</v>
      </c>
      <c r="K8081" t="str">
        <f t="shared" si="506"/>
        <v>BY|Haurain</v>
      </c>
      <c r="L8081" s="380" t="str">
        <f t="shared" si="509"/>
        <v>096779457457</v>
      </c>
      <c r="M8081">
        <f t="shared" si="507"/>
        <v>0</v>
      </c>
    </row>
    <row r="8082" spans="1:13">
      <c r="A8082" s="127" t="s">
        <v>21465</v>
      </c>
      <c r="B8082" s="207" t="s">
        <v>21466</v>
      </c>
      <c r="C8082" s="208" t="s">
        <v>21467</v>
      </c>
      <c r="D8082" s="208" t="s">
        <v>21337</v>
      </c>
      <c r="E8082" s="205" t="s">
        <v>13</v>
      </c>
      <c r="F8082" s="205" t="s">
        <v>12</v>
      </c>
      <c r="G8082" s="205" t="s">
        <v>21465</v>
      </c>
      <c r="H8082" s="205" t="s">
        <v>356</v>
      </c>
      <c r="I8082" s="206">
        <v>0</v>
      </c>
      <c r="J8082" t="str">
        <f t="shared" si="508"/>
        <v>BY|Herrnwald</v>
      </c>
      <c r="K8082" t="str">
        <f t="shared" si="506"/>
        <v>BY|Herrnwald</v>
      </c>
      <c r="L8082" s="380" t="str">
        <f t="shared" si="509"/>
        <v>096779458458</v>
      </c>
      <c r="M8082">
        <f t="shared" si="507"/>
        <v>0</v>
      </c>
    </row>
    <row r="8083" spans="1:13">
      <c r="A8083" s="127" t="s">
        <v>21468</v>
      </c>
      <c r="B8083" s="207" t="s">
        <v>21469</v>
      </c>
      <c r="C8083" s="208" t="s">
        <v>21470</v>
      </c>
      <c r="D8083" s="208" t="s">
        <v>21337</v>
      </c>
      <c r="E8083" s="205" t="s">
        <v>13</v>
      </c>
      <c r="F8083" s="205" t="s">
        <v>12</v>
      </c>
      <c r="G8083" s="205" t="s">
        <v>21468</v>
      </c>
      <c r="H8083" s="205" t="s">
        <v>356</v>
      </c>
      <c r="I8083" s="206">
        <v>0</v>
      </c>
      <c r="J8083" t="str">
        <f t="shared" si="508"/>
        <v>BY|Langenprozeltener Forst</v>
      </c>
      <c r="K8083" t="str">
        <f t="shared" si="506"/>
        <v>BY|Langenprozeltener Forst</v>
      </c>
      <c r="L8083" s="380" t="str">
        <f t="shared" si="509"/>
        <v>096779459459</v>
      </c>
      <c r="M8083">
        <f t="shared" si="507"/>
        <v>0</v>
      </c>
    </row>
    <row r="8084" spans="1:13">
      <c r="A8084" s="127" t="s">
        <v>21471</v>
      </c>
      <c r="B8084" s="207" t="s">
        <v>21472</v>
      </c>
      <c r="C8084" s="208" t="s">
        <v>21473</v>
      </c>
      <c r="D8084" s="208" t="s">
        <v>21337</v>
      </c>
      <c r="E8084" s="205" t="s">
        <v>13</v>
      </c>
      <c r="F8084" s="205" t="s">
        <v>12</v>
      </c>
      <c r="G8084" s="205" t="s">
        <v>21471</v>
      </c>
      <c r="H8084" s="205" t="s">
        <v>356</v>
      </c>
      <c r="I8084" s="206">
        <v>0</v>
      </c>
      <c r="J8084" t="str">
        <f t="shared" si="508"/>
        <v>BY|Partensteiner Forst</v>
      </c>
      <c r="K8084" t="str">
        <f t="shared" si="506"/>
        <v>BY|Partensteiner Forst</v>
      </c>
      <c r="L8084" s="380" t="str">
        <f t="shared" si="509"/>
        <v>096779461461</v>
      </c>
      <c r="M8084">
        <f t="shared" si="507"/>
        <v>0</v>
      </c>
    </row>
    <row r="8085" spans="1:13">
      <c r="A8085" s="127" t="s">
        <v>21474</v>
      </c>
      <c r="B8085" s="207" t="s">
        <v>21475</v>
      </c>
      <c r="C8085" s="208" t="s">
        <v>21476</v>
      </c>
      <c r="D8085" s="208" t="s">
        <v>21337</v>
      </c>
      <c r="E8085" s="205" t="s">
        <v>13</v>
      </c>
      <c r="F8085" s="205" t="s">
        <v>12</v>
      </c>
      <c r="G8085" s="205" t="s">
        <v>21474</v>
      </c>
      <c r="H8085" s="205" t="s">
        <v>356</v>
      </c>
      <c r="I8085" s="206">
        <v>0</v>
      </c>
      <c r="J8085" t="str">
        <f t="shared" si="508"/>
        <v>BY|Ruppertshüttener Forst</v>
      </c>
      <c r="K8085" t="str">
        <f t="shared" si="506"/>
        <v>BY|Ruppertshüttener Forst</v>
      </c>
      <c r="L8085" s="380" t="str">
        <f t="shared" si="509"/>
        <v>096779463463</v>
      </c>
      <c r="M8085">
        <f t="shared" si="507"/>
        <v>0</v>
      </c>
    </row>
    <row r="8086" spans="1:13">
      <c r="A8086" s="127" t="s">
        <v>21477</v>
      </c>
      <c r="B8086" s="207" t="s">
        <v>21478</v>
      </c>
      <c r="C8086" s="208" t="s">
        <v>21479</v>
      </c>
      <c r="D8086" s="208" t="s">
        <v>21480</v>
      </c>
      <c r="E8086" s="205" t="s">
        <v>13</v>
      </c>
      <c r="F8086" s="205" t="s">
        <v>12</v>
      </c>
      <c r="G8086" s="205" t="s">
        <v>21477</v>
      </c>
      <c r="H8086" s="205" t="s">
        <v>356</v>
      </c>
      <c r="I8086" s="206">
        <v>5467</v>
      </c>
      <c r="J8086" t="str">
        <f t="shared" si="508"/>
        <v>BY|Bergrheinfeld</v>
      </c>
      <c r="K8086" t="str">
        <f t="shared" si="506"/>
        <v>BY|Bergrheinfeld</v>
      </c>
      <c r="L8086" s="380" t="str">
        <f t="shared" si="509"/>
        <v>096780115115</v>
      </c>
      <c r="M8086">
        <f t="shared" si="507"/>
        <v>5467</v>
      </c>
    </row>
    <row r="8087" spans="1:13">
      <c r="A8087" s="127" t="s">
        <v>21481</v>
      </c>
      <c r="B8087" s="207" t="s">
        <v>21482</v>
      </c>
      <c r="C8087" s="208" t="s">
        <v>21483</v>
      </c>
      <c r="D8087" s="208" t="s">
        <v>21480</v>
      </c>
      <c r="E8087" s="205" t="s">
        <v>13</v>
      </c>
      <c r="F8087" s="205" t="s">
        <v>12</v>
      </c>
      <c r="G8087" s="205" t="s">
        <v>21484</v>
      </c>
      <c r="H8087" s="205" t="s">
        <v>12875</v>
      </c>
      <c r="I8087" s="206">
        <v>1419</v>
      </c>
      <c r="J8087" t="str">
        <f t="shared" si="508"/>
        <v>BY|Dingolshausen</v>
      </c>
      <c r="K8087" t="str">
        <f t="shared" si="506"/>
        <v>BY|Gerolzhofen (VGem)</v>
      </c>
      <c r="L8087" s="380" t="str">
        <f t="shared" si="509"/>
        <v>096785642122</v>
      </c>
      <c r="M8087">
        <f t="shared" si="507"/>
        <v>16823</v>
      </c>
    </row>
    <row r="8088" spans="1:13">
      <c r="A8088" s="127" t="s">
        <v>21485</v>
      </c>
      <c r="B8088" s="207" t="s">
        <v>21486</v>
      </c>
      <c r="C8088" s="208" t="s">
        <v>21487</v>
      </c>
      <c r="D8088" s="208" t="s">
        <v>21480</v>
      </c>
      <c r="E8088" s="205" t="s">
        <v>13</v>
      </c>
      <c r="F8088" s="205" t="s">
        <v>12</v>
      </c>
      <c r="G8088" s="205" t="s">
        <v>21485</v>
      </c>
      <c r="H8088" s="205" t="s">
        <v>356</v>
      </c>
      <c r="I8088" s="206">
        <v>7598</v>
      </c>
      <c r="J8088" t="str">
        <f t="shared" si="508"/>
        <v>BY|Dittelbrunn</v>
      </c>
      <c r="K8088" t="str">
        <f t="shared" si="506"/>
        <v>BY|Dittelbrunn</v>
      </c>
      <c r="L8088" s="380" t="str">
        <f t="shared" si="509"/>
        <v>096780123123</v>
      </c>
      <c r="M8088">
        <f t="shared" si="507"/>
        <v>7598</v>
      </c>
    </row>
    <row r="8089" spans="1:13">
      <c r="A8089" s="127" t="s">
        <v>21488</v>
      </c>
      <c r="B8089" s="207" t="s">
        <v>21489</v>
      </c>
      <c r="C8089" s="208" t="s">
        <v>21483</v>
      </c>
      <c r="D8089" s="208" t="s">
        <v>21480</v>
      </c>
      <c r="E8089" s="205" t="s">
        <v>13</v>
      </c>
      <c r="F8089" s="205" t="s">
        <v>12</v>
      </c>
      <c r="G8089" s="205" t="s">
        <v>21484</v>
      </c>
      <c r="H8089" s="205" t="s">
        <v>12875</v>
      </c>
      <c r="I8089" s="206">
        <v>1991</v>
      </c>
      <c r="J8089" t="str">
        <f t="shared" si="508"/>
        <v>BY|Donnersdorf</v>
      </c>
      <c r="K8089" t="str">
        <f t="shared" si="506"/>
        <v>BY|Gerolzhofen (VGem)</v>
      </c>
      <c r="L8089" s="380" t="str">
        <f t="shared" si="509"/>
        <v>096785642124</v>
      </c>
      <c r="M8089">
        <f t="shared" si="507"/>
        <v>16823</v>
      </c>
    </row>
    <row r="8090" spans="1:13">
      <c r="A8090" s="127" t="s">
        <v>21490</v>
      </c>
      <c r="B8090" s="207" t="s">
        <v>21491</v>
      </c>
      <c r="C8090" s="208" t="s">
        <v>21492</v>
      </c>
      <c r="D8090" s="208" t="s">
        <v>21480</v>
      </c>
      <c r="E8090" s="205" t="s">
        <v>13</v>
      </c>
      <c r="F8090" s="205" t="s">
        <v>12</v>
      </c>
      <c r="G8090" s="205" t="s">
        <v>21490</v>
      </c>
      <c r="H8090" s="205" t="s">
        <v>356</v>
      </c>
      <c r="I8090" s="206">
        <v>3017</v>
      </c>
      <c r="J8090" t="str">
        <f t="shared" si="508"/>
        <v>BY|Euerbach</v>
      </c>
      <c r="K8090" t="str">
        <f t="shared" si="506"/>
        <v>BY|Euerbach</v>
      </c>
      <c r="L8090" s="380" t="str">
        <f t="shared" si="509"/>
        <v>096780128128</v>
      </c>
      <c r="M8090">
        <f t="shared" si="507"/>
        <v>3017</v>
      </c>
    </row>
    <row r="8091" spans="1:13">
      <c r="A8091" s="127" t="s">
        <v>21493</v>
      </c>
      <c r="B8091" s="207" t="s">
        <v>21494</v>
      </c>
      <c r="C8091" s="208" t="s">
        <v>21483</v>
      </c>
      <c r="D8091" s="208" t="s">
        <v>21480</v>
      </c>
      <c r="E8091" s="205" t="s">
        <v>13</v>
      </c>
      <c r="F8091" s="205" t="s">
        <v>12</v>
      </c>
      <c r="G8091" s="205" t="s">
        <v>21484</v>
      </c>
      <c r="H8091" s="205" t="s">
        <v>12875</v>
      </c>
      <c r="I8091" s="206">
        <v>994</v>
      </c>
      <c r="J8091" t="str">
        <f t="shared" si="508"/>
        <v>BY|Frankenwinheim</v>
      </c>
      <c r="K8091" t="str">
        <f t="shared" si="506"/>
        <v>BY|Gerolzhofen (VGem)</v>
      </c>
      <c r="L8091" s="380" t="str">
        <f t="shared" si="509"/>
        <v>096785642130</v>
      </c>
      <c r="M8091">
        <f t="shared" si="507"/>
        <v>16823</v>
      </c>
    </row>
    <row r="8092" spans="1:13">
      <c r="A8092" s="127" t="s">
        <v>21495</v>
      </c>
      <c r="B8092" s="207" t="s">
        <v>21496</v>
      </c>
      <c r="C8092" s="208" t="s">
        <v>21497</v>
      </c>
      <c r="D8092" s="208" t="s">
        <v>21480</v>
      </c>
      <c r="E8092" s="205" t="s">
        <v>13</v>
      </c>
      <c r="F8092" s="205" t="s">
        <v>12</v>
      </c>
      <c r="G8092" s="205" t="s">
        <v>21495</v>
      </c>
      <c r="H8092" s="205" t="s">
        <v>356</v>
      </c>
      <c r="I8092" s="206">
        <v>2901</v>
      </c>
      <c r="J8092" t="str">
        <f t="shared" si="508"/>
        <v>BY|Geldersheim</v>
      </c>
      <c r="K8092" t="str">
        <f t="shared" si="506"/>
        <v>BY|Geldersheim</v>
      </c>
      <c r="L8092" s="380" t="str">
        <f t="shared" si="509"/>
        <v>096780132132</v>
      </c>
      <c r="M8092">
        <f t="shared" si="507"/>
        <v>2901</v>
      </c>
    </row>
    <row r="8093" spans="1:13">
      <c r="A8093" s="127" t="s">
        <v>21498</v>
      </c>
      <c r="B8093" s="207" t="s">
        <v>21499</v>
      </c>
      <c r="C8093" s="208" t="s">
        <v>21483</v>
      </c>
      <c r="D8093" s="208" t="s">
        <v>21480</v>
      </c>
      <c r="E8093" s="205" t="s">
        <v>13</v>
      </c>
      <c r="F8093" s="205" t="s">
        <v>12</v>
      </c>
      <c r="G8093" s="205" t="s">
        <v>21484</v>
      </c>
      <c r="H8093" s="205" t="s">
        <v>12875</v>
      </c>
      <c r="I8093" s="206">
        <v>6966</v>
      </c>
      <c r="J8093" t="str">
        <f t="shared" si="508"/>
        <v>BY|Gerolzhofen</v>
      </c>
      <c r="K8093" t="str">
        <f t="shared" si="506"/>
        <v>BY|Gerolzhofen (VGem)</v>
      </c>
      <c r="L8093" s="380" t="str">
        <f t="shared" si="509"/>
        <v>096785642134</v>
      </c>
      <c r="M8093">
        <f t="shared" si="507"/>
        <v>16823</v>
      </c>
    </row>
    <row r="8094" spans="1:13">
      <c r="A8094" s="127" t="s">
        <v>21500</v>
      </c>
      <c r="B8094" s="207" t="s">
        <v>21501</v>
      </c>
      <c r="C8094" s="208" t="s">
        <v>21502</v>
      </c>
      <c r="D8094" s="208" t="s">
        <v>21480</v>
      </c>
      <c r="E8094" s="205" t="s">
        <v>13</v>
      </c>
      <c r="F8094" s="205" t="s">
        <v>12</v>
      </c>
      <c r="G8094" s="205" t="s">
        <v>21500</v>
      </c>
      <c r="H8094" s="205" t="s">
        <v>356</v>
      </c>
      <c r="I8094" s="206">
        <v>6378</v>
      </c>
      <c r="J8094" t="str">
        <f t="shared" si="508"/>
        <v>BY|Gochsheim</v>
      </c>
      <c r="K8094" t="str">
        <f t="shared" si="506"/>
        <v>BY|Gochsheim</v>
      </c>
      <c r="L8094" s="380" t="str">
        <f t="shared" si="509"/>
        <v>096780135135</v>
      </c>
      <c r="M8094">
        <f t="shared" si="507"/>
        <v>6378</v>
      </c>
    </row>
    <row r="8095" spans="1:13">
      <c r="A8095" s="127" t="s">
        <v>21503</v>
      </c>
      <c r="B8095" s="207" t="s">
        <v>21504</v>
      </c>
      <c r="C8095" s="208" t="s">
        <v>21505</v>
      </c>
      <c r="D8095" s="208" t="s">
        <v>21480</v>
      </c>
      <c r="E8095" s="205" t="s">
        <v>13</v>
      </c>
      <c r="F8095" s="205" t="s">
        <v>12</v>
      </c>
      <c r="G8095" s="205" t="s">
        <v>21503</v>
      </c>
      <c r="H8095" s="205" t="s">
        <v>356</v>
      </c>
      <c r="I8095" s="206">
        <v>3511</v>
      </c>
      <c r="J8095" t="str">
        <f t="shared" si="508"/>
        <v>BY|Grafenrheinfeld</v>
      </c>
      <c r="K8095" t="str">
        <f t="shared" si="506"/>
        <v>BY|Grafenrheinfeld</v>
      </c>
      <c r="L8095" s="380" t="str">
        <f t="shared" si="509"/>
        <v>096780136136</v>
      </c>
      <c r="M8095">
        <f t="shared" si="507"/>
        <v>3511</v>
      </c>
    </row>
    <row r="8096" spans="1:13">
      <c r="A8096" s="127" t="s">
        <v>21506</v>
      </c>
      <c r="B8096" s="207" t="s">
        <v>21507</v>
      </c>
      <c r="C8096" s="208" t="s">
        <v>21508</v>
      </c>
      <c r="D8096" s="208" t="s">
        <v>21480</v>
      </c>
      <c r="E8096" s="205" t="s">
        <v>13</v>
      </c>
      <c r="F8096" s="205" t="s">
        <v>12</v>
      </c>
      <c r="G8096" s="205" t="s">
        <v>21506</v>
      </c>
      <c r="H8096" s="205" t="s">
        <v>356</v>
      </c>
      <c r="I8096" s="206">
        <v>4310</v>
      </c>
      <c r="J8096" t="str">
        <f t="shared" si="508"/>
        <v>BY|Grettstadt</v>
      </c>
      <c r="K8096" t="str">
        <f t="shared" si="506"/>
        <v>BY|Grettstadt</v>
      </c>
      <c r="L8096" s="380" t="str">
        <f t="shared" si="509"/>
        <v>096780138138</v>
      </c>
      <c r="M8096">
        <f t="shared" si="507"/>
        <v>4310</v>
      </c>
    </row>
    <row r="8097" spans="1:13">
      <c r="A8097" s="127" t="s">
        <v>21509</v>
      </c>
      <c r="B8097" s="207" t="s">
        <v>21510</v>
      </c>
      <c r="C8097" s="208" t="s">
        <v>21511</v>
      </c>
      <c r="D8097" s="208" t="s">
        <v>21480</v>
      </c>
      <c r="E8097" s="205" t="s">
        <v>13</v>
      </c>
      <c r="F8097" s="205" t="s">
        <v>12</v>
      </c>
      <c r="G8097" s="205" t="s">
        <v>21509</v>
      </c>
      <c r="H8097" s="205" t="s">
        <v>356</v>
      </c>
      <c r="I8097" s="206">
        <v>5775</v>
      </c>
      <c r="J8097" t="str">
        <f t="shared" si="508"/>
        <v>BY|Kolitzheim</v>
      </c>
      <c r="K8097" t="str">
        <f t="shared" si="506"/>
        <v>BY|Kolitzheim</v>
      </c>
      <c r="L8097" s="380" t="str">
        <f t="shared" si="509"/>
        <v>096780150150</v>
      </c>
      <c r="M8097">
        <f t="shared" si="507"/>
        <v>5775</v>
      </c>
    </row>
    <row r="8098" spans="1:13">
      <c r="A8098" s="127" t="s">
        <v>21512</v>
      </c>
      <c r="B8098" s="207" t="s">
        <v>21513</v>
      </c>
      <c r="C8098" s="208" t="s">
        <v>21483</v>
      </c>
      <c r="D8098" s="208" t="s">
        <v>21480</v>
      </c>
      <c r="E8098" s="205" t="s">
        <v>13</v>
      </c>
      <c r="F8098" s="205" t="s">
        <v>12</v>
      </c>
      <c r="G8098" s="205" t="s">
        <v>21484</v>
      </c>
      <c r="H8098" s="205" t="s">
        <v>12875</v>
      </c>
      <c r="I8098" s="206">
        <v>826</v>
      </c>
      <c r="J8098" t="str">
        <f t="shared" si="508"/>
        <v>BY|Lülsfeld</v>
      </c>
      <c r="K8098" t="str">
        <f t="shared" si="506"/>
        <v>BY|Gerolzhofen (VGem)</v>
      </c>
      <c r="L8098" s="380" t="str">
        <f t="shared" si="509"/>
        <v>096785642153</v>
      </c>
      <c r="M8098">
        <f t="shared" si="507"/>
        <v>16823</v>
      </c>
    </row>
    <row r="8099" spans="1:13">
      <c r="A8099" s="127" t="s">
        <v>21514</v>
      </c>
      <c r="B8099" s="207" t="s">
        <v>21515</v>
      </c>
      <c r="C8099" s="208" t="s">
        <v>21483</v>
      </c>
      <c r="D8099" s="208" t="s">
        <v>21480</v>
      </c>
      <c r="E8099" s="205" t="s">
        <v>13</v>
      </c>
      <c r="F8099" s="205" t="s">
        <v>12</v>
      </c>
      <c r="G8099" s="205" t="s">
        <v>21484</v>
      </c>
      <c r="H8099" s="205" t="s">
        <v>12875</v>
      </c>
      <c r="I8099" s="206">
        <v>1150</v>
      </c>
      <c r="J8099" t="str">
        <f t="shared" si="508"/>
        <v>BY|Michelau i.Steigerwald</v>
      </c>
      <c r="K8099" t="str">
        <f t="shared" si="506"/>
        <v>BY|Gerolzhofen (VGem)</v>
      </c>
      <c r="L8099" s="380" t="str">
        <f t="shared" si="509"/>
        <v>096785642157</v>
      </c>
      <c r="M8099">
        <f t="shared" si="507"/>
        <v>16823</v>
      </c>
    </row>
    <row r="8100" spans="1:13">
      <c r="A8100" s="127" t="s">
        <v>21516</v>
      </c>
      <c r="B8100" s="207" t="s">
        <v>21517</v>
      </c>
      <c r="C8100" s="208" t="s">
        <v>21518</v>
      </c>
      <c r="D8100" s="208" t="s">
        <v>21480</v>
      </c>
      <c r="E8100" s="205" t="s">
        <v>13</v>
      </c>
      <c r="F8100" s="205" t="s">
        <v>12</v>
      </c>
      <c r="G8100" s="205" t="s">
        <v>21516</v>
      </c>
      <c r="H8100" s="205" t="s">
        <v>356</v>
      </c>
      <c r="I8100" s="206">
        <v>8381</v>
      </c>
      <c r="J8100" t="str">
        <f t="shared" si="508"/>
        <v>BY|Niederwerrn</v>
      </c>
      <c r="K8100" t="str">
        <f t="shared" si="506"/>
        <v>BY|Niederwerrn</v>
      </c>
      <c r="L8100" s="380" t="str">
        <f t="shared" si="509"/>
        <v>096780160160</v>
      </c>
      <c r="M8100">
        <f t="shared" si="507"/>
        <v>8381</v>
      </c>
    </row>
    <row r="8101" spans="1:13">
      <c r="A8101" s="127" t="s">
        <v>21519</v>
      </c>
      <c r="B8101" s="207" t="s">
        <v>21520</v>
      </c>
      <c r="C8101" s="208" t="s">
        <v>21483</v>
      </c>
      <c r="D8101" s="208" t="s">
        <v>21480</v>
      </c>
      <c r="E8101" s="205" t="s">
        <v>13</v>
      </c>
      <c r="F8101" s="205" t="s">
        <v>12</v>
      </c>
      <c r="G8101" s="205" t="s">
        <v>21484</v>
      </c>
      <c r="H8101" s="205" t="s">
        <v>12875</v>
      </c>
      <c r="I8101" s="206">
        <v>1446</v>
      </c>
      <c r="J8101" t="str">
        <f t="shared" si="508"/>
        <v>BY|Oberschwarzach</v>
      </c>
      <c r="K8101" t="str">
        <f t="shared" si="506"/>
        <v>BY|Gerolzhofen (VGem)</v>
      </c>
      <c r="L8101" s="380" t="str">
        <f t="shared" si="509"/>
        <v>096785642164</v>
      </c>
      <c r="M8101">
        <f t="shared" si="507"/>
        <v>16823</v>
      </c>
    </row>
    <row r="8102" spans="1:13">
      <c r="A8102" s="127" t="s">
        <v>21521</v>
      </c>
      <c r="B8102" s="207" t="s">
        <v>21522</v>
      </c>
      <c r="C8102" s="208" t="s">
        <v>21523</v>
      </c>
      <c r="D8102" s="208" t="s">
        <v>21480</v>
      </c>
      <c r="E8102" s="205" t="s">
        <v>13</v>
      </c>
      <c r="F8102" s="205" t="s">
        <v>12</v>
      </c>
      <c r="G8102" s="205" t="s">
        <v>21521</v>
      </c>
      <c r="H8102" s="205" t="s">
        <v>356</v>
      </c>
      <c r="I8102" s="206">
        <v>4491</v>
      </c>
      <c r="J8102" t="str">
        <f t="shared" si="508"/>
        <v>BY|Poppenhausen</v>
      </c>
      <c r="K8102" t="str">
        <f t="shared" si="506"/>
        <v>BY|Poppenhausen</v>
      </c>
      <c r="L8102" s="380" t="str">
        <f t="shared" si="509"/>
        <v>096780168168</v>
      </c>
      <c r="M8102">
        <f t="shared" si="507"/>
        <v>4491</v>
      </c>
    </row>
    <row r="8103" spans="1:13">
      <c r="A8103" s="127" t="s">
        <v>21524</v>
      </c>
      <c r="B8103" s="207" t="s">
        <v>21525</v>
      </c>
      <c r="C8103" s="208" t="s">
        <v>21526</v>
      </c>
      <c r="D8103" s="208" t="s">
        <v>21480</v>
      </c>
      <c r="E8103" s="205" t="s">
        <v>13</v>
      </c>
      <c r="F8103" s="205" t="s">
        <v>12</v>
      </c>
      <c r="G8103" s="205" t="s">
        <v>21524</v>
      </c>
      <c r="H8103" s="205" t="s">
        <v>356</v>
      </c>
      <c r="I8103" s="206">
        <v>4478</v>
      </c>
      <c r="J8103" t="str">
        <f t="shared" si="508"/>
        <v>BY|Röthlein</v>
      </c>
      <c r="K8103" t="str">
        <f t="shared" si="506"/>
        <v>BY|Röthlein</v>
      </c>
      <c r="L8103" s="380" t="str">
        <f t="shared" si="509"/>
        <v>096780170170</v>
      </c>
      <c r="M8103">
        <f t="shared" si="507"/>
        <v>4478</v>
      </c>
    </row>
    <row r="8104" spans="1:13">
      <c r="A8104" s="127" t="s">
        <v>21527</v>
      </c>
      <c r="B8104" s="207" t="s">
        <v>21528</v>
      </c>
      <c r="C8104" s="208" t="s">
        <v>21529</v>
      </c>
      <c r="D8104" s="208" t="s">
        <v>21480</v>
      </c>
      <c r="E8104" s="205" t="s">
        <v>13</v>
      </c>
      <c r="F8104" s="205" t="s">
        <v>12</v>
      </c>
      <c r="G8104" s="205" t="s">
        <v>21527</v>
      </c>
      <c r="H8104" s="205" t="s">
        <v>356</v>
      </c>
      <c r="I8104" s="206">
        <v>7779</v>
      </c>
      <c r="J8104" t="str">
        <f t="shared" si="508"/>
        <v>BY|Schonungen</v>
      </c>
      <c r="K8104" t="str">
        <f t="shared" si="506"/>
        <v>BY|Schonungen</v>
      </c>
      <c r="L8104" s="380" t="str">
        <f t="shared" si="509"/>
        <v>096780174174</v>
      </c>
      <c r="M8104">
        <f t="shared" si="507"/>
        <v>7779</v>
      </c>
    </row>
    <row r="8105" spans="1:13">
      <c r="A8105" s="127" t="s">
        <v>21530</v>
      </c>
      <c r="B8105" s="207" t="s">
        <v>21531</v>
      </c>
      <c r="C8105" s="208" t="s">
        <v>21532</v>
      </c>
      <c r="D8105" s="208" t="s">
        <v>21480</v>
      </c>
      <c r="E8105" s="205" t="s">
        <v>13</v>
      </c>
      <c r="F8105" s="205" t="s">
        <v>12</v>
      </c>
      <c r="G8105" s="205" t="s">
        <v>21533</v>
      </c>
      <c r="H8105" s="205" t="s">
        <v>12875</v>
      </c>
      <c r="I8105" s="206">
        <v>1749</v>
      </c>
      <c r="J8105" t="str">
        <f t="shared" si="508"/>
        <v>BY|Schwanfeld</v>
      </c>
      <c r="K8105" t="str">
        <f t="shared" si="506"/>
        <v>BY|Schwanfeld (VGem)</v>
      </c>
      <c r="L8105" s="380" t="str">
        <f t="shared" si="509"/>
        <v>096785643175</v>
      </c>
      <c r="M8105">
        <f t="shared" si="507"/>
        <v>2768</v>
      </c>
    </row>
    <row r="8106" spans="1:13">
      <c r="A8106" s="127" t="s">
        <v>21534</v>
      </c>
      <c r="B8106" s="207" t="s">
        <v>21535</v>
      </c>
      <c r="C8106" s="208" t="s">
        <v>21536</v>
      </c>
      <c r="D8106" s="208" t="s">
        <v>21480</v>
      </c>
      <c r="E8106" s="205" t="s">
        <v>13</v>
      </c>
      <c r="F8106" s="205" t="s">
        <v>12</v>
      </c>
      <c r="G8106" s="205" t="s">
        <v>21534</v>
      </c>
      <c r="H8106" s="205" t="s">
        <v>356</v>
      </c>
      <c r="I8106" s="206">
        <v>4187</v>
      </c>
      <c r="J8106" t="str">
        <f t="shared" si="508"/>
        <v>BY|Schwebheim</v>
      </c>
      <c r="K8106" t="str">
        <f t="shared" si="506"/>
        <v>BY|Schwebheim</v>
      </c>
      <c r="L8106" s="380" t="str">
        <f t="shared" si="509"/>
        <v>096780176176</v>
      </c>
      <c r="M8106">
        <f t="shared" si="507"/>
        <v>4187</v>
      </c>
    </row>
    <row r="8107" spans="1:13">
      <c r="A8107" s="127" t="s">
        <v>21537</v>
      </c>
      <c r="B8107" s="207" t="s">
        <v>21538</v>
      </c>
      <c r="C8107" s="208" t="s">
        <v>21539</v>
      </c>
      <c r="D8107" s="208" t="s">
        <v>21480</v>
      </c>
      <c r="E8107" s="205" t="s">
        <v>13</v>
      </c>
      <c r="F8107" s="205" t="s">
        <v>12</v>
      </c>
      <c r="G8107" s="205" t="s">
        <v>21537</v>
      </c>
      <c r="H8107" s="205" t="s">
        <v>356</v>
      </c>
      <c r="I8107" s="206">
        <v>4533</v>
      </c>
      <c r="J8107" t="str">
        <f t="shared" si="508"/>
        <v>BY|Sennfeld</v>
      </c>
      <c r="K8107" t="str">
        <f t="shared" si="506"/>
        <v>BY|Sennfeld</v>
      </c>
      <c r="L8107" s="380" t="str">
        <f t="shared" si="509"/>
        <v>096780178178</v>
      </c>
      <c r="M8107">
        <f t="shared" si="507"/>
        <v>4533</v>
      </c>
    </row>
    <row r="8108" spans="1:13">
      <c r="A8108" s="127" t="s">
        <v>21540</v>
      </c>
      <c r="B8108" s="207" t="s">
        <v>21541</v>
      </c>
      <c r="C8108" s="208" t="s">
        <v>21542</v>
      </c>
      <c r="D8108" s="208" t="s">
        <v>21480</v>
      </c>
      <c r="E8108" s="205" t="s">
        <v>13</v>
      </c>
      <c r="F8108" s="205" t="s">
        <v>12</v>
      </c>
      <c r="G8108" s="205" t="s">
        <v>21543</v>
      </c>
      <c r="H8108" s="205" t="s">
        <v>356</v>
      </c>
      <c r="I8108" s="206">
        <v>4178</v>
      </c>
      <c r="J8108" t="str">
        <f t="shared" si="508"/>
        <v>BY|Stadtlauringen</v>
      </c>
      <c r="K8108" t="str">
        <f t="shared" si="506"/>
        <v>BY|Stadtlauringen, M</v>
      </c>
      <c r="L8108" s="380" t="str">
        <f t="shared" si="509"/>
        <v>096780181181</v>
      </c>
      <c r="M8108">
        <f t="shared" si="507"/>
        <v>4178</v>
      </c>
    </row>
    <row r="8109" spans="1:13">
      <c r="A8109" s="127" t="s">
        <v>21544</v>
      </c>
      <c r="B8109" s="207" t="s">
        <v>21545</v>
      </c>
      <c r="C8109" s="208" t="s">
        <v>21483</v>
      </c>
      <c r="D8109" s="208" t="s">
        <v>21480</v>
      </c>
      <c r="E8109" s="205" t="s">
        <v>13</v>
      </c>
      <c r="F8109" s="205" t="s">
        <v>12</v>
      </c>
      <c r="G8109" s="205" t="s">
        <v>21484</v>
      </c>
      <c r="H8109" s="205" t="s">
        <v>12875</v>
      </c>
      <c r="I8109" s="206">
        <v>2031</v>
      </c>
      <c r="J8109" t="str">
        <f t="shared" si="508"/>
        <v>BY|Sulzheim (Unterfranken)</v>
      </c>
      <c r="K8109" t="str">
        <f t="shared" si="506"/>
        <v>BY|Gerolzhofen (VGem)</v>
      </c>
      <c r="L8109" s="380" t="str">
        <f t="shared" si="509"/>
        <v>096785642183</v>
      </c>
      <c r="M8109">
        <f t="shared" si="507"/>
        <v>16823</v>
      </c>
    </row>
    <row r="8110" spans="1:13">
      <c r="A8110" s="127" t="s">
        <v>21546</v>
      </c>
      <c r="B8110" s="207" t="s">
        <v>21547</v>
      </c>
      <c r="C8110" s="208" t="s">
        <v>21548</v>
      </c>
      <c r="D8110" s="208" t="s">
        <v>21480</v>
      </c>
      <c r="E8110" s="205" t="s">
        <v>13</v>
      </c>
      <c r="F8110" s="205" t="s">
        <v>12</v>
      </c>
      <c r="G8110" s="205" t="s">
        <v>21546</v>
      </c>
      <c r="H8110" s="205" t="s">
        <v>356</v>
      </c>
      <c r="I8110" s="206">
        <v>3855</v>
      </c>
      <c r="J8110" t="str">
        <f t="shared" si="508"/>
        <v>BY|Üchtelhausen</v>
      </c>
      <c r="K8110" t="str">
        <f t="shared" si="506"/>
        <v>BY|Üchtelhausen</v>
      </c>
      <c r="L8110" s="380" t="str">
        <f t="shared" si="509"/>
        <v>096780186186</v>
      </c>
      <c r="M8110">
        <f t="shared" si="507"/>
        <v>3855</v>
      </c>
    </row>
    <row r="8111" spans="1:13">
      <c r="A8111" s="127" t="s">
        <v>21549</v>
      </c>
      <c r="B8111" s="207" t="s">
        <v>21550</v>
      </c>
      <c r="C8111" s="208" t="s">
        <v>21551</v>
      </c>
      <c r="D8111" s="208" t="s">
        <v>21480</v>
      </c>
      <c r="E8111" s="205" t="s">
        <v>13</v>
      </c>
      <c r="F8111" s="205" t="s">
        <v>12</v>
      </c>
      <c r="G8111" s="205" t="s">
        <v>21549</v>
      </c>
      <c r="H8111" s="205" t="s">
        <v>356</v>
      </c>
      <c r="I8111" s="206">
        <v>2759</v>
      </c>
      <c r="J8111" t="str">
        <f t="shared" si="508"/>
        <v>BY|Waigolshausen</v>
      </c>
      <c r="K8111" t="str">
        <f t="shared" si="506"/>
        <v>BY|Waigolshausen</v>
      </c>
      <c r="L8111" s="380" t="str">
        <f t="shared" si="509"/>
        <v>096780190190</v>
      </c>
      <c r="M8111">
        <f t="shared" si="507"/>
        <v>2759</v>
      </c>
    </row>
    <row r="8112" spans="1:13">
      <c r="A8112" s="127" t="s">
        <v>21552</v>
      </c>
      <c r="B8112" s="207" t="s">
        <v>21553</v>
      </c>
      <c r="C8112" s="208" t="s">
        <v>21554</v>
      </c>
      <c r="D8112" s="208" t="s">
        <v>21480</v>
      </c>
      <c r="E8112" s="205" t="s">
        <v>13</v>
      </c>
      <c r="F8112" s="205" t="s">
        <v>12</v>
      </c>
      <c r="G8112" s="205" t="s">
        <v>21552</v>
      </c>
      <c r="H8112" s="205" t="s">
        <v>356</v>
      </c>
      <c r="I8112" s="206">
        <v>3374</v>
      </c>
      <c r="J8112" t="str">
        <f t="shared" si="508"/>
        <v>BY|Wasserlosen</v>
      </c>
      <c r="K8112" t="str">
        <f t="shared" si="506"/>
        <v>BY|Wasserlosen</v>
      </c>
      <c r="L8112" s="380" t="str">
        <f t="shared" si="509"/>
        <v>096780192192</v>
      </c>
      <c r="M8112">
        <f t="shared" si="507"/>
        <v>3374</v>
      </c>
    </row>
    <row r="8113" spans="1:13">
      <c r="A8113" s="127" t="s">
        <v>21555</v>
      </c>
      <c r="B8113" s="207" t="s">
        <v>21556</v>
      </c>
      <c r="C8113" s="208" t="s">
        <v>21557</v>
      </c>
      <c r="D8113" s="208" t="s">
        <v>21480</v>
      </c>
      <c r="E8113" s="205" t="s">
        <v>13</v>
      </c>
      <c r="F8113" s="205" t="s">
        <v>12</v>
      </c>
      <c r="G8113" s="205" t="s">
        <v>21558</v>
      </c>
      <c r="H8113" s="205" t="s">
        <v>356</v>
      </c>
      <c r="I8113" s="206">
        <v>10090</v>
      </c>
      <c r="J8113" t="str">
        <f t="shared" si="508"/>
        <v>BY|Werneck</v>
      </c>
      <c r="K8113" t="str">
        <f t="shared" si="506"/>
        <v>BY|Werneck, M</v>
      </c>
      <c r="L8113" s="380" t="str">
        <f t="shared" si="509"/>
        <v>096780193193</v>
      </c>
      <c r="M8113">
        <f t="shared" si="507"/>
        <v>10090</v>
      </c>
    </row>
    <row r="8114" spans="1:13">
      <c r="A8114" s="127" t="s">
        <v>21559</v>
      </c>
      <c r="B8114" s="207" t="s">
        <v>21560</v>
      </c>
      <c r="C8114" s="208" t="s">
        <v>21532</v>
      </c>
      <c r="D8114" s="208" t="s">
        <v>21480</v>
      </c>
      <c r="E8114" s="205" t="s">
        <v>13</v>
      </c>
      <c r="F8114" s="205" t="s">
        <v>12</v>
      </c>
      <c r="G8114" s="205" t="s">
        <v>21533</v>
      </c>
      <c r="H8114" s="205" t="s">
        <v>12875</v>
      </c>
      <c r="I8114" s="206">
        <v>1019</v>
      </c>
      <c r="J8114" t="str">
        <f t="shared" si="508"/>
        <v>BY|Wipfeld</v>
      </c>
      <c r="K8114" t="str">
        <f t="shared" si="506"/>
        <v>BY|Schwanfeld (VGem)</v>
      </c>
      <c r="L8114" s="380" t="str">
        <f t="shared" si="509"/>
        <v>096785643196</v>
      </c>
      <c r="M8114">
        <f t="shared" si="507"/>
        <v>2768</v>
      </c>
    </row>
    <row r="8115" spans="1:13">
      <c r="A8115" s="127" t="s">
        <v>21561</v>
      </c>
      <c r="B8115" s="207" t="s">
        <v>21562</v>
      </c>
      <c r="C8115" s="208" t="s">
        <v>21563</v>
      </c>
      <c r="D8115" s="208" t="s">
        <v>21480</v>
      </c>
      <c r="E8115" s="205" t="s">
        <v>13</v>
      </c>
      <c r="F8115" s="205" t="s">
        <v>12</v>
      </c>
      <c r="G8115" s="205" t="s">
        <v>21561</v>
      </c>
      <c r="H8115" s="205" t="s">
        <v>356</v>
      </c>
      <c r="I8115" s="206">
        <v>0</v>
      </c>
      <c r="J8115" t="str">
        <f t="shared" si="508"/>
        <v>BY|Bürgerwald</v>
      </c>
      <c r="K8115" t="str">
        <f t="shared" si="506"/>
        <v>BY|Bürgerwald</v>
      </c>
      <c r="L8115" s="380" t="str">
        <f t="shared" si="509"/>
        <v>096789451451</v>
      </c>
      <c r="M8115">
        <f t="shared" si="507"/>
        <v>0</v>
      </c>
    </row>
    <row r="8116" spans="1:13">
      <c r="A8116" s="127" t="s">
        <v>21564</v>
      </c>
      <c r="B8116" s="207" t="s">
        <v>21565</v>
      </c>
      <c r="C8116" s="208" t="s">
        <v>21566</v>
      </c>
      <c r="D8116" s="208" t="s">
        <v>21480</v>
      </c>
      <c r="E8116" s="205" t="s">
        <v>13</v>
      </c>
      <c r="F8116" s="205" t="s">
        <v>12</v>
      </c>
      <c r="G8116" s="205" t="s">
        <v>21564</v>
      </c>
      <c r="H8116" s="205" t="s">
        <v>356</v>
      </c>
      <c r="I8116" s="206">
        <v>0</v>
      </c>
      <c r="J8116" t="str">
        <f t="shared" si="508"/>
        <v>BY|Geiersberg</v>
      </c>
      <c r="K8116" t="str">
        <f t="shared" si="506"/>
        <v>BY|Geiersberg</v>
      </c>
      <c r="L8116" s="380" t="str">
        <f t="shared" si="509"/>
        <v>096789452452</v>
      </c>
      <c r="M8116">
        <f t="shared" si="507"/>
        <v>0</v>
      </c>
    </row>
    <row r="8117" spans="1:13">
      <c r="A8117" s="127" t="s">
        <v>21567</v>
      </c>
      <c r="B8117" s="207" t="s">
        <v>21568</v>
      </c>
      <c r="C8117" s="208" t="s">
        <v>21569</v>
      </c>
      <c r="D8117" s="208" t="s">
        <v>21480</v>
      </c>
      <c r="E8117" s="205" t="s">
        <v>13</v>
      </c>
      <c r="F8117" s="205" t="s">
        <v>12</v>
      </c>
      <c r="G8117" s="205" t="s">
        <v>21567</v>
      </c>
      <c r="H8117" s="205" t="s">
        <v>356</v>
      </c>
      <c r="I8117" s="206">
        <v>0</v>
      </c>
      <c r="J8117" t="str">
        <f t="shared" si="508"/>
        <v>BY|Hundelshausen</v>
      </c>
      <c r="K8117" t="str">
        <f t="shared" si="506"/>
        <v>BY|Hundelshausen</v>
      </c>
      <c r="L8117" s="380" t="str">
        <f t="shared" si="509"/>
        <v>096789453453</v>
      </c>
      <c r="M8117">
        <f t="shared" si="507"/>
        <v>0</v>
      </c>
    </row>
    <row r="8118" spans="1:13">
      <c r="A8118" s="127" t="s">
        <v>21570</v>
      </c>
      <c r="B8118" s="207" t="s">
        <v>21571</v>
      </c>
      <c r="C8118" s="208" t="s">
        <v>21572</v>
      </c>
      <c r="D8118" s="208" t="s">
        <v>21480</v>
      </c>
      <c r="E8118" s="205" t="s">
        <v>13</v>
      </c>
      <c r="F8118" s="205" t="s">
        <v>12</v>
      </c>
      <c r="G8118" s="205" t="s">
        <v>21570</v>
      </c>
      <c r="H8118" s="205" t="s">
        <v>356</v>
      </c>
      <c r="I8118" s="206">
        <v>0</v>
      </c>
      <c r="J8118" t="str">
        <f t="shared" si="508"/>
        <v>BY|Nonnenkloster</v>
      </c>
      <c r="K8118" t="str">
        <f t="shared" si="506"/>
        <v>BY|Nonnenkloster</v>
      </c>
      <c r="L8118" s="380" t="str">
        <f t="shared" si="509"/>
        <v>096789454454</v>
      </c>
      <c r="M8118">
        <f t="shared" si="507"/>
        <v>0</v>
      </c>
    </row>
    <row r="8119" spans="1:13">
      <c r="A8119" s="127" t="s">
        <v>21573</v>
      </c>
      <c r="B8119" s="207" t="s">
        <v>21574</v>
      </c>
      <c r="C8119" s="208" t="s">
        <v>21575</v>
      </c>
      <c r="D8119" s="208" t="s">
        <v>21480</v>
      </c>
      <c r="E8119" s="205" t="s">
        <v>13</v>
      </c>
      <c r="F8119" s="205" t="s">
        <v>12</v>
      </c>
      <c r="G8119" s="205" t="s">
        <v>21573</v>
      </c>
      <c r="H8119" s="205" t="s">
        <v>356</v>
      </c>
      <c r="I8119" s="206">
        <v>0</v>
      </c>
      <c r="J8119" t="str">
        <f t="shared" si="508"/>
        <v>BY|Stollbergerforst</v>
      </c>
      <c r="K8119" t="str">
        <f t="shared" si="506"/>
        <v>BY|Stollbergerforst</v>
      </c>
      <c r="L8119" s="380" t="str">
        <f t="shared" si="509"/>
        <v>096789455455</v>
      </c>
      <c r="M8119">
        <f t="shared" si="507"/>
        <v>0</v>
      </c>
    </row>
    <row r="8120" spans="1:13">
      <c r="A8120" s="127" t="s">
        <v>21576</v>
      </c>
      <c r="B8120" s="207" t="s">
        <v>21577</v>
      </c>
      <c r="C8120" s="208" t="s">
        <v>21578</v>
      </c>
      <c r="D8120" s="208" t="s">
        <v>21480</v>
      </c>
      <c r="E8120" s="205" t="s">
        <v>13</v>
      </c>
      <c r="F8120" s="205" t="s">
        <v>12</v>
      </c>
      <c r="G8120" s="205" t="s">
        <v>21576</v>
      </c>
      <c r="H8120" s="205" t="s">
        <v>356</v>
      </c>
      <c r="I8120" s="206">
        <v>0</v>
      </c>
      <c r="J8120" t="str">
        <f t="shared" si="508"/>
        <v>BY|Vollburg</v>
      </c>
      <c r="K8120" t="str">
        <f t="shared" si="506"/>
        <v>BY|Vollburg</v>
      </c>
      <c r="L8120" s="380" t="str">
        <f t="shared" si="509"/>
        <v>096789456456</v>
      </c>
      <c r="M8120">
        <f t="shared" si="507"/>
        <v>0</v>
      </c>
    </row>
    <row r="8121" spans="1:13">
      <c r="A8121" s="127" t="s">
        <v>21579</v>
      </c>
      <c r="B8121" s="207" t="s">
        <v>21580</v>
      </c>
      <c r="C8121" s="208" t="s">
        <v>21581</v>
      </c>
      <c r="D8121" s="208" t="s">
        <v>21480</v>
      </c>
      <c r="E8121" s="205" t="s">
        <v>13</v>
      </c>
      <c r="F8121" s="205" t="s">
        <v>12</v>
      </c>
      <c r="G8121" s="205" t="s">
        <v>21579</v>
      </c>
      <c r="H8121" s="205" t="s">
        <v>356</v>
      </c>
      <c r="I8121" s="206">
        <v>0</v>
      </c>
      <c r="J8121" t="str">
        <f t="shared" si="508"/>
        <v>BY|Wustvieler Forst</v>
      </c>
      <c r="K8121" t="str">
        <f t="shared" si="506"/>
        <v>BY|Wustvieler Forst</v>
      </c>
      <c r="L8121" s="380" t="str">
        <f t="shared" si="509"/>
        <v>096789457457</v>
      </c>
      <c r="M8121">
        <f t="shared" si="507"/>
        <v>0</v>
      </c>
    </row>
    <row r="8122" spans="1:13">
      <c r="A8122" s="127" t="s">
        <v>21582</v>
      </c>
      <c r="B8122" s="207" t="s">
        <v>21583</v>
      </c>
      <c r="C8122" s="208" t="s">
        <v>21584</v>
      </c>
      <c r="D8122" s="208" t="s">
        <v>21585</v>
      </c>
      <c r="E8122" s="205" t="s">
        <v>13</v>
      </c>
      <c r="F8122" s="205" t="s">
        <v>12</v>
      </c>
      <c r="G8122" s="205" t="s">
        <v>21586</v>
      </c>
      <c r="H8122" s="205" t="s">
        <v>12875</v>
      </c>
      <c r="I8122" s="206">
        <v>1398</v>
      </c>
      <c r="J8122" t="str">
        <f t="shared" si="508"/>
        <v>BY|Aub</v>
      </c>
      <c r="K8122" t="str">
        <f t="shared" si="506"/>
        <v>BY|Aub (VGem)</v>
      </c>
      <c r="L8122" s="380" t="str">
        <f t="shared" si="509"/>
        <v>096795644114</v>
      </c>
      <c r="M8122">
        <f t="shared" si="507"/>
        <v>3097</v>
      </c>
    </row>
    <row r="8123" spans="1:13">
      <c r="A8123" s="127" t="s">
        <v>21587</v>
      </c>
      <c r="B8123" s="207" t="s">
        <v>21588</v>
      </c>
      <c r="C8123" s="208" t="s">
        <v>21589</v>
      </c>
      <c r="D8123" s="208" t="s">
        <v>21585</v>
      </c>
      <c r="E8123" s="205" t="s">
        <v>13</v>
      </c>
      <c r="F8123" s="205" t="s">
        <v>12</v>
      </c>
      <c r="G8123" s="205" t="s">
        <v>21590</v>
      </c>
      <c r="H8123" s="205" t="s">
        <v>12875</v>
      </c>
      <c r="I8123" s="206">
        <v>3890</v>
      </c>
      <c r="J8123" t="str">
        <f t="shared" si="508"/>
        <v>BY|Bergtheim</v>
      </c>
      <c r="K8123" t="str">
        <f t="shared" si="506"/>
        <v>BY|Bergtheim (VGem)</v>
      </c>
      <c r="L8123" s="380" t="str">
        <f t="shared" si="509"/>
        <v>096795645117</v>
      </c>
      <c r="M8123">
        <f t="shared" si="507"/>
        <v>5025</v>
      </c>
    </row>
    <row r="8124" spans="1:13">
      <c r="A8124" s="127" t="s">
        <v>21591</v>
      </c>
      <c r="B8124" s="207" t="s">
        <v>21592</v>
      </c>
      <c r="C8124" s="208" t="s">
        <v>21593</v>
      </c>
      <c r="D8124" s="208" t="s">
        <v>21585</v>
      </c>
      <c r="E8124" s="205" t="s">
        <v>13</v>
      </c>
      <c r="F8124" s="205" t="s">
        <v>12</v>
      </c>
      <c r="G8124" s="205" t="s">
        <v>21594</v>
      </c>
      <c r="H8124" s="205" t="s">
        <v>12875</v>
      </c>
      <c r="I8124" s="206">
        <v>877</v>
      </c>
      <c r="J8124" t="str">
        <f t="shared" si="508"/>
        <v>BY|Bieberehren</v>
      </c>
      <c r="K8124" t="str">
        <f t="shared" si="506"/>
        <v>BY|Röttingen (VGem)</v>
      </c>
      <c r="L8124" s="380" t="str">
        <f t="shared" si="509"/>
        <v>096795654118</v>
      </c>
      <c r="M8124">
        <f t="shared" si="507"/>
        <v>4079</v>
      </c>
    </row>
    <row r="8125" spans="1:13">
      <c r="A8125" s="127" t="s">
        <v>21595</v>
      </c>
      <c r="B8125" s="207" t="s">
        <v>21596</v>
      </c>
      <c r="C8125" s="208" t="s">
        <v>21597</v>
      </c>
      <c r="D8125" s="208" t="s">
        <v>21585</v>
      </c>
      <c r="E8125" s="205" t="s">
        <v>13</v>
      </c>
      <c r="F8125" s="205" t="s">
        <v>12</v>
      </c>
      <c r="G8125" s="205" t="s">
        <v>21598</v>
      </c>
      <c r="H8125" s="205" t="s">
        <v>12875</v>
      </c>
      <c r="I8125" s="206">
        <v>1279</v>
      </c>
      <c r="J8125" t="str">
        <f t="shared" si="508"/>
        <v>BY|Bütthard</v>
      </c>
      <c r="K8125" t="str">
        <f t="shared" si="506"/>
        <v>BY|Giebelstadt (VGem)</v>
      </c>
      <c r="L8125" s="380" t="str">
        <f t="shared" si="509"/>
        <v>096795648122</v>
      </c>
      <c r="M8125">
        <f t="shared" si="507"/>
        <v>7022</v>
      </c>
    </row>
    <row r="8126" spans="1:13">
      <c r="A8126" s="127" t="s">
        <v>21599</v>
      </c>
      <c r="B8126" s="207" t="s">
        <v>21600</v>
      </c>
      <c r="C8126" s="208" t="s">
        <v>21601</v>
      </c>
      <c r="D8126" s="208" t="s">
        <v>21585</v>
      </c>
      <c r="E8126" s="205" t="s">
        <v>13</v>
      </c>
      <c r="F8126" s="205" t="s">
        <v>12</v>
      </c>
      <c r="G8126" s="205" t="s">
        <v>21602</v>
      </c>
      <c r="H8126" s="205" t="s">
        <v>12875</v>
      </c>
      <c r="I8126" s="206">
        <v>3135</v>
      </c>
      <c r="J8126" t="str">
        <f t="shared" si="508"/>
        <v>BY|Eibelstadt</v>
      </c>
      <c r="K8126" t="str">
        <f t="shared" si="506"/>
        <v>BY|Eibelstadt (VGem)</v>
      </c>
      <c r="L8126" s="380" t="str">
        <f t="shared" si="509"/>
        <v>096795646124</v>
      </c>
      <c r="M8126">
        <f t="shared" si="507"/>
        <v>7756</v>
      </c>
    </row>
    <row r="8127" spans="1:13">
      <c r="A8127" s="127" t="s">
        <v>21603</v>
      </c>
      <c r="B8127" s="207" t="s">
        <v>21604</v>
      </c>
      <c r="C8127" s="208" t="s">
        <v>21605</v>
      </c>
      <c r="D8127" s="208" t="s">
        <v>21585</v>
      </c>
      <c r="E8127" s="205" t="s">
        <v>13</v>
      </c>
      <c r="F8127" s="205" t="s">
        <v>12</v>
      </c>
      <c r="G8127" s="205" t="s">
        <v>21606</v>
      </c>
      <c r="H8127" s="205" t="s">
        <v>356</v>
      </c>
      <c r="I8127" s="206">
        <v>3455</v>
      </c>
      <c r="J8127" t="str">
        <f t="shared" si="508"/>
        <v>BY|Eisingen (Kreis Würzburg)</v>
      </c>
      <c r="K8127" t="str">
        <f t="shared" si="506"/>
        <v>BY|Eisingen</v>
      </c>
      <c r="L8127" s="380" t="str">
        <f t="shared" si="509"/>
        <v>096790126126</v>
      </c>
      <c r="M8127">
        <f t="shared" si="507"/>
        <v>3455</v>
      </c>
    </row>
    <row r="8128" spans="1:13">
      <c r="A8128" s="127" t="s">
        <v>21607</v>
      </c>
      <c r="B8128" s="207" t="s">
        <v>21608</v>
      </c>
      <c r="C8128" s="208" t="s">
        <v>21609</v>
      </c>
      <c r="D8128" s="208" t="s">
        <v>21585</v>
      </c>
      <c r="E8128" s="205" t="s">
        <v>13</v>
      </c>
      <c r="F8128" s="205" t="s">
        <v>12</v>
      </c>
      <c r="G8128" s="205" t="s">
        <v>21610</v>
      </c>
      <c r="H8128" s="205" t="s">
        <v>12875</v>
      </c>
      <c r="I8128" s="206">
        <v>1825</v>
      </c>
      <c r="J8128" t="str">
        <f t="shared" si="508"/>
        <v>BY|Erlabrunn</v>
      </c>
      <c r="K8128" t="str">
        <f t="shared" si="506"/>
        <v>BY|Margetshöchheim (VGem)</v>
      </c>
      <c r="L8128" s="380" t="str">
        <f t="shared" si="509"/>
        <v>096795652128</v>
      </c>
      <c r="M8128">
        <f t="shared" si="507"/>
        <v>4984</v>
      </c>
    </row>
    <row r="8129" spans="1:13">
      <c r="A8129" s="127" t="s">
        <v>21611</v>
      </c>
      <c r="B8129" s="207" t="s">
        <v>21612</v>
      </c>
      <c r="C8129" s="208" t="s">
        <v>21613</v>
      </c>
      <c r="D8129" s="208" t="s">
        <v>21585</v>
      </c>
      <c r="E8129" s="205" t="s">
        <v>13</v>
      </c>
      <c r="F8129" s="205" t="s">
        <v>12</v>
      </c>
      <c r="G8129" s="205" t="s">
        <v>21614</v>
      </c>
      <c r="H8129" s="205" t="s">
        <v>12875</v>
      </c>
      <c r="I8129" s="206">
        <v>5458</v>
      </c>
      <c r="J8129" t="str">
        <f t="shared" si="508"/>
        <v>BY|Estenfeld</v>
      </c>
      <c r="K8129" t="str">
        <f t="shared" si="506"/>
        <v>BY|Estenfeld (VGem)</v>
      </c>
      <c r="L8129" s="380" t="str">
        <f t="shared" si="509"/>
        <v>096795647130</v>
      </c>
      <c r="M8129">
        <f t="shared" si="507"/>
        <v>8023</v>
      </c>
    </row>
    <row r="8130" spans="1:13">
      <c r="A8130" s="127" t="s">
        <v>21615</v>
      </c>
      <c r="B8130" s="207" t="s">
        <v>21616</v>
      </c>
      <c r="C8130" s="208" t="s">
        <v>21601</v>
      </c>
      <c r="D8130" s="208" t="s">
        <v>21585</v>
      </c>
      <c r="E8130" s="205" t="s">
        <v>13</v>
      </c>
      <c r="F8130" s="205" t="s">
        <v>12</v>
      </c>
      <c r="G8130" s="205" t="s">
        <v>21602</v>
      </c>
      <c r="H8130" s="205" t="s">
        <v>12875</v>
      </c>
      <c r="I8130" s="206">
        <v>1231</v>
      </c>
      <c r="J8130" t="str">
        <f t="shared" si="508"/>
        <v>BY|Frickenhausen a.Main</v>
      </c>
      <c r="K8130" t="str">
        <f t="shared" si="506"/>
        <v>BY|Eibelstadt (VGem)</v>
      </c>
      <c r="L8130" s="380" t="str">
        <f t="shared" si="509"/>
        <v>096795646131</v>
      </c>
      <c r="M8130">
        <f t="shared" si="507"/>
        <v>7756</v>
      </c>
    </row>
    <row r="8131" spans="1:13">
      <c r="A8131" s="127" t="s">
        <v>21617</v>
      </c>
      <c r="B8131" s="207" t="s">
        <v>21618</v>
      </c>
      <c r="C8131" s="208" t="s">
        <v>21619</v>
      </c>
      <c r="D8131" s="208" t="s">
        <v>21585</v>
      </c>
      <c r="E8131" s="205" t="s">
        <v>13</v>
      </c>
      <c r="F8131" s="205" t="s">
        <v>12</v>
      </c>
      <c r="G8131" s="205" t="s">
        <v>21617</v>
      </c>
      <c r="H8131" s="205" t="s">
        <v>356</v>
      </c>
      <c r="I8131" s="206">
        <v>2611</v>
      </c>
      <c r="J8131" t="str">
        <f t="shared" si="508"/>
        <v>BY|Gaukönigshofen</v>
      </c>
      <c r="K8131" t="str">
        <f t="shared" ref="K8131:K8194" si="510">E8131 &amp; "|" &amp; G8131</f>
        <v>BY|Gaukönigshofen</v>
      </c>
      <c r="L8131" s="380" t="str">
        <f t="shared" si="509"/>
        <v>096790134134</v>
      </c>
      <c r="M8131">
        <f t="shared" ref="M8131:M8194" si="511">SUMIF($C:$C, $C8131, $I:$I)</f>
        <v>2611</v>
      </c>
    </row>
    <row r="8132" spans="1:13">
      <c r="A8132" s="127" t="s">
        <v>21620</v>
      </c>
      <c r="B8132" s="207" t="s">
        <v>21621</v>
      </c>
      <c r="C8132" s="208" t="s">
        <v>21584</v>
      </c>
      <c r="D8132" s="208" t="s">
        <v>21585</v>
      </c>
      <c r="E8132" s="205" t="s">
        <v>13</v>
      </c>
      <c r="F8132" s="205" t="s">
        <v>12</v>
      </c>
      <c r="G8132" s="205" t="s">
        <v>21586</v>
      </c>
      <c r="H8132" s="205" t="s">
        <v>12875</v>
      </c>
      <c r="I8132" s="206">
        <v>820</v>
      </c>
      <c r="J8132" t="str">
        <f t="shared" si="508"/>
        <v>BY|Gelchsheim</v>
      </c>
      <c r="K8132" t="str">
        <f t="shared" si="510"/>
        <v>BY|Aub (VGem)</v>
      </c>
      <c r="L8132" s="380" t="str">
        <f t="shared" si="509"/>
        <v>096795644135</v>
      </c>
      <c r="M8132">
        <f t="shared" si="511"/>
        <v>3097</v>
      </c>
    </row>
    <row r="8133" spans="1:13">
      <c r="A8133" s="127" t="s">
        <v>21622</v>
      </c>
      <c r="B8133" s="207" t="s">
        <v>21623</v>
      </c>
      <c r="C8133" s="208" t="s">
        <v>21624</v>
      </c>
      <c r="D8133" s="208" t="s">
        <v>21585</v>
      </c>
      <c r="E8133" s="205" t="s">
        <v>13</v>
      </c>
      <c r="F8133" s="205" t="s">
        <v>12</v>
      </c>
      <c r="G8133" s="205" t="s">
        <v>21622</v>
      </c>
      <c r="H8133" s="205" t="s">
        <v>356</v>
      </c>
      <c r="I8133" s="206">
        <v>6640</v>
      </c>
      <c r="J8133" t="str">
        <f t="shared" si="508"/>
        <v>BY|Gerbrunn</v>
      </c>
      <c r="K8133" t="str">
        <f t="shared" si="510"/>
        <v>BY|Gerbrunn</v>
      </c>
      <c r="L8133" s="380" t="str">
        <f t="shared" si="509"/>
        <v>096790136136</v>
      </c>
      <c r="M8133">
        <f t="shared" si="511"/>
        <v>6640</v>
      </c>
    </row>
    <row r="8134" spans="1:13">
      <c r="A8134" s="127" t="s">
        <v>21625</v>
      </c>
      <c r="B8134" s="207" t="s">
        <v>21626</v>
      </c>
      <c r="C8134" s="208" t="s">
        <v>21627</v>
      </c>
      <c r="D8134" s="208" t="s">
        <v>21585</v>
      </c>
      <c r="E8134" s="205" t="s">
        <v>13</v>
      </c>
      <c r="F8134" s="205" t="s">
        <v>12</v>
      </c>
      <c r="G8134" s="205" t="s">
        <v>21628</v>
      </c>
      <c r="H8134" s="205" t="s">
        <v>12875</v>
      </c>
      <c r="I8134" s="206">
        <v>1369</v>
      </c>
      <c r="J8134" t="str">
        <f t="shared" ref="J8134:J8197" si="512">E8134 &amp; "|" &amp; A8134</f>
        <v>BY|Geroldshausen</v>
      </c>
      <c r="K8134" t="str">
        <f t="shared" si="510"/>
        <v>BY|Kirchheim (VGem)</v>
      </c>
      <c r="L8134" s="380" t="str">
        <f t="shared" ref="L8134:L8197" si="513">C8134 &amp; RIGHT(B8134,3)</f>
        <v>096795650137</v>
      </c>
      <c r="M8134">
        <f t="shared" si="511"/>
        <v>3670</v>
      </c>
    </row>
    <row r="8135" spans="1:13">
      <c r="A8135" s="127" t="s">
        <v>21629</v>
      </c>
      <c r="B8135" s="207" t="s">
        <v>21630</v>
      </c>
      <c r="C8135" s="208" t="s">
        <v>21597</v>
      </c>
      <c r="D8135" s="208" t="s">
        <v>21585</v>
      </c>
      <c r="E8135" s="205" t="s">
        <v>13</v>
      </c>
      <c r="F8135" s="205" t="s">
        <v>12</v>
      </c>
      <c r="G8135" s="205" t="s">
        <v>21598</v>
      </c>
      <c r="H8135" s="205" t="s">
        <v>12875</v>
      </c>
      <c r="I8135" s="206">
        <v>5743</v>
      </c>
      <c r="J8135" t="str">
        <f t="shared" si="512"/>
        <v>BY|Giebelstadt</v>
      </c>
      <c r="K8135" t="str">
        <f t="shared" si="510"/>
        <v>BY|Giebelstadt (VGem)</v>
      </c>
      <c r="L8135" s="380" t="str">
        <f t="shared" si="513"/>
        <v>096795648138</v>
      </c>
      <c r="M8135">
        <f t="shared" si="511"/>
        <v>7022</v>
      </c>
    </row>
    <row r="8136" spans="1:13">
      <c r="A8136" s="127" t="s">
        <v>21631</v>
      </c>
      <c r="B8136" s="207" t="s">
        <v>21632</v>
      </c>
      <c r="C8136" s="208" t="s">
        <v>21633</v>
      </c>
      <c r="D8136" s="208" t="s">
        <v>21585</v>
      </c>
      <c r="E8136" s="205" t="s">
        <v>13</v>
      </c>
      <c r="F8136" s="205" t="s">
        <v>12</v>
      </c>
      <c r="G8136" s="205" t="s">
        <v>21634</v>
      </c>
      <c r="H8136" s="205" t="s">
        <v>12875</v>
      </c>
      <c r="I8136" s="206">
        <v>1624</v>
      </c>
      <c r="J8136" t="str">
        <f t="shared" si="512"/>
        <v>BY|Greußenheim</v>
      </c>
      <c r="K8136" t="str">
        <f t="shared" si="510"/>
        <v>BY|Hettstadt (VGem)</v>
      </c>
      <c r="L8136" s="380" t="str">
        <f t="shared" si="513"/>
        <v>096795655141</v>
      </c>
      <c r="M8136">
        <f t="shared" si="511"/>
        <v>5223</v>
      </c>
    </row>
    <row r="8137" spans="1:13">
      <c r="A8137" s="127" t="s">
        <v>21635</v>
      </c>
      <c r="B8137" s="207" t="s">
        <v>21636</v>
      </c>
      <c r="C8137" s="208" t="s">
        <v>21637</v>
      </c>
      <c r="D8137" s="208" t="s">
        <v>21585</v>
      </c>
      <c r="E8137" s="205" t="s">
        <v>13</v>
      </c>
      <c r="F8137" s="205" t="s">
        <v>12</v>
      </c>
      <c r="G8137" s="205" t="s">
        <v>21635</v>
      </c>
      <c r="H8137" s="205" t="s">
        <v>356</v>
      </c>
      <c r="I8137" s="206">
        <v>4567</v>
      </c>
      <c r="J8137" t="str">
        <f t="shared" si="512"/>
        <v>BY|Güntersleben</v>
      </c>
      <c r="K8137" t="str">
        <f t="shared" si="510"/>
        <v>BY|Güntersleben</v>
      </c>
      <c r="L8137" s="380" t="str">
        <f t="shared" si="513"/>
        <v>096790142142</v>
      </c>
      <c r="M8137">
        <f t="shared" si="511"/>
        <v>4567</v>
      </c>
    </row>
    <row r="8138" spans="1:13">
      <c r="A8138" s="127" t="s">
        <v>21638</v>
      </c>
      <c r="B8138" s="207" t="s">
        <v>21639</v>
      </c>
      <c r="C8138" s="208" t="s">
        <v>21640</v>
      </c>
      <c r="D8138" s="208" t="s">
        <v>21585</v>
      </c>
      <c r="E8138" s="205" t="s">
        <v>13</v>
      </c>
      <c r="F8138" s="205" t="s">
        <v>12</v>
      </c>
      <c r="G8138" s="205" t="s">
        <v>21638</v>
      </c>
      <c r="H8138" s="205" t="s">
        <v>356</v>
      </c>
      <c r="I8138" s="206">
        <v>2535</v>
      </c>
      <c r="J8138" t="str">
        <f t="shared" si="512"/>
        <v>BY|Hausen b.Würzburg</v>
      </c>
      <c r="K8138" t="str">
        <f t="shared" si="510"/>
        <v>BY|Hausen b.Würzburg</v>
      </c>
      <c r="L8138" s="380" t="str">
        <f t="shared" si="513"/>
        <v>096790143143</v>
      </c>
      <c r="M8138">
        <f t="shared" si="511"/>
        <v>2535</v>
      </c>
    </row>
    <row r="8139" spans="1:13">
      <c r="A8139" s="127" t="s">
        <v>21641</v>
      </c>
      <c r="B8139" s="207" t="s">
        <v>21642</v>
      </c>
      <c r="C8139" s="208" t="s">
        <v>21643</v>
      </c>
      <c r="D8139" s="208" t="s">
        <v>21585</v>
      </c>
      <c r="E8139" s="205" t="s">
        <v>13</v>
      </c>
      <c r="F8139" s="205" t="s">
        <v>12</v>
      </c>
      <c r="G8139" s="205" t="s">
        <v>21644</v>
      </c>
      <c r="H8139" s="205" t="s">
        <v>12875</v>
      </c>
      <c r="I8139" s="206">
        <v>2682</v>
      </c>
      <c r="J8139" t="str">
        <f t="shared" si="512"/>
        <v>BY|Helmstadt</v>
      </c>
      <c r="K8139" t="str">
        <f t="shared" si="510"/>
        <v>BY|Helmstadt (VGem)</v>
      </c>
      <c r="L8139" s="380" t="str">
        <f t="shared" si="513"/>
        <v>096795649144</v>
      </c>
      <c r="M8139">
        <f t="shared" si="511"/>
        <v>7095</v>
      </c>
    </row>
    <row r="8140" spans="1:13">
      <c r="A8140" s="127" t="s">
        <v>21645</v>
      </c>
      <c r="B8140" s="207" t="s">
        <v>21646</v>
      </c>
      <c r="C8140" s="208" t="s">
        <v>21633</v>
      </c>
      <c r="D8140" s="208" t="s">
        <v>21585</v>
      </c>
      <c r="E8140" s="205" t="s">
        <v>13</v>
      </c>
      <c r="F8140" s="205" t="s">
        <v>12</v>
      </c>
      <c r="G8140" s="205" t="s">
        <v>21634</v>
      </c>
      <c r="H8140" s="205" t="s">
        <v>12875</v>
      </c>
      <c r="I8140" s="206">
        <v>3599</v>
      </c>
      <c r="J8140" t="str">
        <f t="shared" si="512"/>
        <v>BY|Hettstadt</v>
      </c>
      <c r="K8140" t="str">
        <f t="shared" si="510"/>
        <v>BY|Hettstadt (VGem)</v>
      </c>
      <c r="L8140" s="380" t="str">
        <f t="shared" si="513"/>
        <v>096795655146</v>
      </c>
      <c r="M8140">
        <f t="shared" si="511"/>
        <v>5223</v>
      </c>
    </row>
    <row r="8141" spans="1:13">
      <c r="A8141" s="127" t="s">
        <v>21647</v>
      </c>
      <c r="B8141" s="209" t="s">
        <v>21648</v>
      </c>
      <c r="C8141" s="208" t="s">
        <v>21649</v>
      </c>
      <c r="D8141" s="208" t="s">
        <v>21585</v>
      </c>
      <c r="E8141" s="205" t="s">
        <v>13</v>
      </c>
      <c r="F8141" s="205" t="s">
        <v>12</v>
      </c>
      <c r="G8141" s="205" t="s">
        <v>21650</v>
      </c>
      <c r="H8141" s="205" t="s">
        <v>356</v>
      </c>
      <c r="I8141" s="206">
        <v>9601</v>
      </c>
      <c r="J8141" t="str">
        <f t="shared" si="512"/>
        <v>BY|Höchberg</v>
      </c>
      <c r="K8141" t="str">
        <f t="shared" si="510"/>
        <v>BY|Höchberg, M</v>
      </c>
      <c r="L8141" s="380" t="str">
        <f t="shared" si="513"/>
        <v>096790147147</v>
      </c>
      <c r="M8141">
        <f t="shared" si="511"/>
        <v>9601</v>
      </c>
    </row>
    <row r="8142" spans="1:13">
      <c r="A8142" s="127" t="s">
        <v>21651</v>
      </c>
      <c r="B8142" s="207" t="s">
        <v>21652</v>
      </c>
      <c r="C8142" s="208" t="s">
        <v>21643</v>
      </c>
      <c r="D8142" s="208" t="s">
        <v>21585</v>
      </c>
      <c r="E8142" s="205" t="s">
        <v>13</v>
      </c>
      <c r="F8142" s="205" t="s">
        <v>12</v>
      </c>
      <c r="G8142" s="205" t="s">
        <v>21644</v>
      </c>
      <c r="H8142" s="205" t="s">
        <v>12875</v>
      </c>
      <c r="I8142" s="206">
        <v>959</v>
      </c>
      <c r="J8142" t="str">
        <f t="shared" si="512"/>
        <v>BY|Holzkirchen (Unterfranken)</v>
      </c>
      <c r="K8142" t="str">
        <f t="shared" si="510"/>
        <v>BY|Helmstadt (VGem)</v>
      </c>
      <c r="L8142" s="380" t="str">
        <f t="shared" si="513"/>
        <v>096795649149</v>
      </c>
      <c r="M8142">
        <f t="shared" si="511"/>
        <v>7095</v>
      </c>
    </row>
    <row r="8143" spans="1:13">
      <c r="A8143" s="127" t="s">
        <v>21653</v>
      </c>
      <c r="B8143" s="207" t="s">
        <v>21654</v>
      </c>
      <c r="C8143" s="208" t="s">
        <v>21627</v>
      </c>
      <c r="D8143" s="208" t="s">
        <v>21585</v>
      </c>
      <c r="E8143" s="205" t="s">
        <v>13</v>
      </c>
      <c r="F8143" s="205" t="s">
        <v>12</v>
      </c>
      <c r="G8143" s="205" t="s">
        <v>21628</v>
      </c>
      <c r="H8143" s="205" t="s">
        <v>12875</v>
      </c>
      <c r="I8143" s="206">
        <v>2301</v>
      </c>
      <c r="J8143" t="str">
        <f t="shared" si="512"/>
        <v>BY|Kirchheim (Unterfranken)</v>
      </c>
      <c r="K8143" t="str">
        <f t="shared" si="510"/>
        <v>BY|Kirchheim (VGem)</v>
      </c>
      <c r="L8143" s="380" t="str">
        <f t="shared" si="513"/>
        <v>096795650153</v>
      </c>
      <c r="M8143">
        <f t="shared" si="511"/>
        <v>3670</v>
      </c>
    </row>
    <row r="8144" spans="1:13">
      <c r="A8144" s="127" t="s">
        <v>21655</v>
      </c>
      <c r="B8144" s="207" t="s">
        <v>21656</v>
      </c>
      <c r="C8144" s="208" t="s">
        <v>21657</v>
      </c>
      <c r="D8144" s="208" t="s">
        <v>21585</v>
      </c>
      <c r="E8144" s="205" t="s">
        <v>13</v>
      </c>
      <c r="F8144" s="205" t="s">
        <v>12</v>
      </c>
      <c r="G8144" s="205" t="s">
        <v>21658</v>
      </c>
      <c r="H8144" s="205" t="s">
        <v>12875</v>
      </c>
      <c r="I8144" s="206">
        <v>2728</v>
      </c>
      <c r="J8144" t="str">
        <f t="shared" si="512"/>
        <v>BY|Kist</v>
      </c>
      <c r="K8144" t="str">
        <f t="shared" si="510"/>
        <v>BY|Kist (VGem)</v>
      </c>
      <c r="L8144" s="380" t="str">
        <f t="shared" si="513"/>
        <v>096795651154</v>
      </c>
      <c r="M8144">
        <f t="shared" si="511"/>
        <v>4774</v>
      </c>
    </row>
    <row r="8145" spans="1:13">
      <c r="A8145" s="127" t="s">
        <v>21659</v>
      </c>
      <c r="B8145" s="207" t="s">
        <v>21660</v>
      </c>
      <c r="C8145" s="208" t="s">
        <v>21661</v>
      </c>
      <c r="D8145" s="208" t="s">
        <v>21585</v>
      </c>
      <c r="E8145" s="205" t="s">
        <v>13</v>
      </c>
      <c r="F8145" s="205" t="s">
        <v>12</v>
      </c>
      <c r="G8145" s="205" t="s">
        <v>21659</v>
      </c>
      <c r="H8145" s="205" t="s">
        <v>356</v>
      </c>
      <c r="I8145" s="206">
        <v>2073</v>
      </c>
      <c r="J8145" t="str">
        <f t="shared" si="512"/>
        <v>BY|Kleinrinderfeld</v>
      </c>
      <c r="K8145" t="str">
        <f t="shared" si="510"/>
        <v>BY|Kleinrinderfeld</v>
      </c>
      <c r="L8145" s="380" t="str">
        <f t="shared" si="513"/>
        <v>096790155155</v>
      </c>
      <c r="M8145">
        <f t="shared" si="511"/>
        <v>2073</v>
      </c>
    </row>
    <row r="8146" spans="1:13">
      <c r="A8146" s="127" t="s">
        <v>21662</v>
      </c>
      <c r="B8146" s="207" t="s">
        <v>21663</v>
      </c>
      <c r="C8146" s="208" t="s">
        <v>21664</v>
      </c>
      <c r="D8146" s="208" t="s">
        <v>21585</v>
      </c>
      <c r="E8146" s="205" t="s">
        <v>13</v>
      </c>
      <c r="F8146" s="205" t="s">
        <v>12</v>
      </c>
      <c r="G8146" s="205" t="s">
        <v>21662</v>
      </c>
      <c r="H8146" s="205" t="s">
        <v>356</v>
      </c>
      <c r="I8146" s="206">
        <v>4916</v>
      </c>
      <c r="J8146" t="str">
        <f t="shared" si="512"/>
        <v>BY|Kürnach</v>
      </c>
      <c r="K8146" t="str">
        <f t="shared" si="510"/>
        <v>BY|Kürnach</v>
      </c>
      <c r="L8146" s="380" t="str">
        <f t="shared" si="513"/>
        <v>096790156156</v>
      </c>
      <c r="M8146">
        <f t="shared" si="511"/>
        <v>4916</v>
      </c>
    </row>
    <row r="8147" spans="1:13">
      <c r="A8147" s="127" t="s">
        <v>21665</v>
      </c>
      <c r="B8147" s="207" t="s">
        <v>21666</v>
      </c>
      <c r="C8147" s="208" t="s">
        <v>21609</v>
      </c>
      <c r="D8147" s="208" t="s">
        <v>21585</v>
      </c>
      <c r="E8147" s="205" t="s">
        <v>13</v>
      </c>
      <c r="F8147" s="205" t="s">
        <v>12</v>
      </c>
      <c r="G8147" s="205" t="s">
        <v>21610</v>
      </c>
      <c r="H8147" s="205" t="s">
        <v>12875</v>
      </c>
      <c r="I8147" s="206">
        <v>3159</v>
      </c>
      <c r="J8147" t="str">
        <f t="shared" si="512"/>
        <v>BY|Margetshöchheim</v>
      </c>
      <c r="K8147" t="str">
        <f t="shared" si="510"/>
        <v>BY|Margetshöchheim (VGem)</v>
      </c>
      <c r="L8147" s="380" t="str">
        <f t="shared" si="513"/>
        <v>096795652161</v>
      </c>
      <c r="M8147">
        <f t="shared" si="511"/>
        <v>4984</v>
      </c>
    </row>
    <row r="8148" spans="1:13">
      <c r="A8148" s="127" t="s">
        <v>21667</v>
      </c>
      <c r="B8148" s="207" t="s">
        <v>21668</v>
      </c>
      <c r="C8148" s="208" t="s">
        <v>21669</v>
      </c>
      <c r="D8148" s="208" t="s">
        <v>21585</v>
      </c>
      <c r="E8148" s="205" t="s">
        <v>13</v>
      </c>
      <c r="F8148" s="205" t="s">
        <v>12</v>
      </c>
      <c r="G8148" s="205" t="s">
        <v>21670</v>
      </c>
      <c r="H8148" s="205" t="s">
        <v>356</v>
      </c>
      <c r="I8148" s="206">
        <v>2332</v>
      </c>
      <c r="J8148" t="str">
        <f t="shared" si="512"/>
        <v>BY|Neubrunn</v>
      </c>
      <c r="K8148" t="str">
        <f t="shared" si="510"/>
        <v>BY|Neubrunn, M</v>
      </c>
      <c r="L8148" s="380" t="str">
        <f t="shared" si="513"/>
        <v>096790164164</v>
      </c>
      <c r="M8148">
        <f t="shared" si="511"/>
        <v>2332</v>
      </c>
    </row>
    <row r="8149" spans="1:13">
      <c r="A8149" s="127" t="s">
        <v>21671</v>
      </c>
      <c r="B8149" s="207" t="s">
        <v>21672</v>
      </c>
      <c r="C8149" s="208" t="s">
        <v>21657</v>
      </c>
      <c r="D8149" s="208" t="s">
        <v>21585</v>
      </c>
      <c r="E8149" s="205" t="s">
        <v>13</v>
      </c>
      <c r="F8149" s="205" t="s">
        <v>12</v>
      </c>
      <c r="G8149" s="205" t="s">
        <v>21658</v>
      </c>
      <c r="H8149" s="205" t="s">
        <v>12875</v>
      </c>
      <c r="I8149" s="206">
        <v>2046</v>
      </c>
      <c r="J8149" t="str">
        <f t="shared" si="512"/>
        <v>BY|Altertheim</v>
      </c>
      <c r="K8149" t="str">
        <f t="shared" si="510"/>
        <v>BY|Kist (VGem)</v>
      </c>
      <c r="L8149" s="380" t="str">
        <f t="shared" si="513"/>
        <v>096795651165</v>
      </c>
      <c r="M8149">
        <f t="shared" si="511"/>
        <v>4774</v>
      </c>
    </row>
    <row r="8150" spans="1:13">
      <c r="A8150" s="127" t="s">
        <v>21673</v>
      </c>
      <c r="B8150" s="207" t="s">
        <v>21674</v>
      </c>
      <c r="C8150" s="208" t="s">
        <v>21613</v>
      </c>
      <c r="D8150" s="208" t="s">
        <v>21585</v>
      </c>
      <c r="E8150" s="205" t="s">
        <v>13</v>
      </c>
      <c r="F8150" s="205" t="s">
        <v>12</v>
      </c>
      <c r="G8150" s="205" t="s">
        <v>21614</v>
      </c>
      <c r="H8150" s="205" t="s">
        <v>12875</v>
      </c>
      <c r="I8150" s="206">
        <v>1388</v>
      </c>
      <c r="J8150" t="str">
        <f t="shared" si="512"/>
        <v>BY|Eisenheim</v>
      </c>
      <c r="K8150" t="str">
        <f t="shared" si="510"/>
        <v>BY|Estenfeld (VGem)</v>
      </c>
      <c r="L8150" s="380" t="str">
        <f t="shared" si="513"/>
        <v>096795647167</v>
      </c>
      <c r="M8150">
        <f t="shared" si="511"/>
        <v>8023</v>
      </c>
    </row>
    <row r="8151" spans="1:13">
      <c r="A8151" s="127" t="s">
        <v>21675</v>
      </c>
      <c r="B8151" s="207" t="s">
        <v>21676</v>
      </c>
      <c r="C8151" s="208" t="s">
        <v>21589</v>
      </c>
      <c r="D8151" s="208" t="s">
        <v>21585</v>
      </c>
      <c r="E8151" s="205" t="s">
        <v>13</v>
      </c>
      <c r="F8151" s="205" t="s">
        <v>12</v>
      </c>
      <c r="G8151" s="205" t="s">
        <v>21590</v>
      </c>
      <c r="H8151" s="205" t="s">
        <v>12875</v>
      </c>
      <c r="I8151" s="206">
        <v>1135</v>
      </c>
      <c r="J8151" t="str">
        <f t="shared" si="512"/>
        <v>BY|Oberpleichfeld</v>
      </c>
      <c r="K8151" t="str">
        <f t="shared" si="510"/>
        <v>BY|Bergtheim (VGem)</v>
      </c>
      <c r="L8151" s="380" t="str">
        <f t="shared" si="513"/>
        <v>096795645169</v>
      </c>
      <c r="M8151">
        <f t="shared" si="511"/>
        <v>5025</v>
      </c>
    </row>
    <row r="8152" spans="1:13">
      <c r="A8152" s="127" t="s">
        <v>21677</v>
      </c>
      <c r="B8152" s="207" t="s">
        <v>21678</v>
      </c>
      <c r="C8152" s="208" t="s">
        <v>21679</v>
      </c>
      <c r="D8152" s="208" t="s">
        <v>21585</v>
      </c>
      <c r="E8152" s="205" t="s">
        <v>13</v>
      </c>
      <c r="F8152" s="205" t="s">
        <v>12</v>
      </c>
      <c r="G8152" s="205" t="s">
        <v>21680</v>
      </c>
      <c r="H8152" s="205" t="s">
        <v>356</v>
      </c>
      <c r="I8152" s="206">
        <v>11434</v>
      </c>
      <c r="J8152" t="str">
        <f t="shared" si="512"/>
        <v>BY|Ochsenfurt</v>
      </c>
      <c r="K8152" t="str">
        <f t="shared" si="510"/>
        <v>BY|Ochsenfurt, St</v>
      </c>
      <c r="L8152" s="380" t="str">
        <f t="shared" si="513"/>
        <v>096790170170</v>
      </c>
      <c r="M8152">
        <f t="shared" si="511"/>
        <v>11434</v>
      </c>
    </row>
    <row r="8153" spans="1:13">
      <c r="A8153" s="127" t="s">
        <v>21681</v>
      </c>
      <c r="B8153" s="207" t="s">
        <v>21682</v>
      </c>
      <c r="C8153" s="208" t="s">
        <v>21613</v>
      </c>
      <c r="D8153" s="208" t="s">
        <v>21585</v>
      </c>
      <c r="E8153" s="205" t="s">
        <v>13</v>
      </c>
      <c r="F8153" s="205" t="s">
        <v>12</v>
      </c>
      <c r="G8153" s="205" t="s">
        <v>21614</v>
      </c>
      <c r="H8153" s="205" t="s">
        <v>12875</v>
      </c>
      <c r="I8153" s="206">
        <v>1177</v>
      </c>
      <c r="J8153" t="str">
        <f t="shared" si="512"/>
        <v>BY|Prosselsheim</v>
      </c>
      <c r="K8153" t="str">
        <f t="shared" si="510"/>
        <v>BY|Estenfeld (VGem)</v>
      </c>
      <c r="L8153" s="380" t="str">
        <f t="shared" si="513"/>
        <v>096795647174</v>
      </c>
      <c r="M8153">
        <f t="shared" si="511"/>
        <v>8023</v>
      </c>
    </row>
    <row r="8154" spans="1:13">
      <c r="A8154" s="127" t="s">
        <v>21683</v>
      </c>
      <c r="B8154" s="207" t="s">
        <v>21684</v>
      </c>
      <c r="C8154" s="208" t="s">
        <v>21685</v>
      </c>
      <c r="D8154" s="208" t="s">
        <v>21585</v>
      </c>
      <c r="E8154" s="205" t="s">
        <v>13</v>
      </c>
      <c r="F8154" s="205" t="s">
        <v>12</v>
      </c>
      <c r="G8154" s="205" t="s">
        <v>21686</v>
      </c>
      <c r="H8154" s="205" t="s">
        <v>356</v>
      </c>
      <c r="I8154" s="206">
        <v>3489</v>
      </c>
      <c r="J8154" t="str">
        <f t="shared" si="512"/>
        <v>BY|Randersacker</v>
      </c>
      <c r="K8154" t="str">
        <f t="shared" si="510"/>
        <v>BY|Randersacker, M</v>
      </c>
      <c r="L8154" s="380" t="str">
        <f t="shared" si="513"/>
        <v>096790175175</v>
      </c>
      <c r="M8154">
        <f t="shared" si="511"/>
        <v>3489</v>
      </c>
    </row>
    <row r="8155" spans="1:13">
      <c r="A8155" s="127" t="s">
        <v>21687</v>
      </c>
      <c r="B8155" s="207" t="s">
        <v>21688</v>
      </c>
      <c r="C8155" s="208" t="s">
        <v>21689</v>
      </c>
      <c r="D8155" s="208" t="s">
        <v>21585</v>
      </c>
      <c r="E8155" s="205" t="s">
        <v>13</v>
      </c>
      <c r="F8155" s="205" t="s">
        <v>12</v>
      </c>
      <c r="G8155" s="205" t="s">
        <v>21690</v>
      </c>
      <c r="H8155" s="205" t="s">
        <v>356</v>
      </c>
      <c r="I8155" s="206">
        <v>4228</v>
      </c>
      <c r="J8155" t="str">
        <f t="shared" si="512"/>
        <v>BY|Reichenberg (Unterfranken)</v>
      </c>
      <c r="K8155" t="str">
        <f t="shared" si="510"/>
        <v>BY|Reichenberg, M</v>
      </c>
      <c r="L8155" s="380" t="str">
        <f t="shared" si="513"/>
        <v>096790176176</v>
      </c>
      <c r="M8155">
        <f t="shared" si="511"/>
        <v>4228</v>
      </c>
    </row>
    <row r="8156" spans="1:13">
      <c r="A8156" s="127" t="s">
        <v>21691</v>
      </c>
      <c r="B8156" s="207" t="s">
        <v>21692</v>
      </c>
      <c r="C8156" s="208" t="s">
        <v>21643</v>
      </c>
      <c r="D8156" s="208" t="s">
        <v>21585</v>
      </c>
      <c r="E8156" s="205" t="s">
        <v>13</v>
      </c>
      <c r="F8156" s="205" t="s">
        <v>12</v>
      </c>
      <c r="G8156" s="205" t="s">
        <v>21644</v>
      </c>
      <c r="H8156" s="205" t="s">
        <v>12875</v>
      </c>
      <c r="I8156" s="206">
        <v>1521</v>
      </c>
      <c r="J8156" t="str">
        <f t="shared" si="512"/>
        <v>BY|Remlingen</v>
      </c>
      <c r="K8156" t="str">
        <f t="shared" si="510"/>
        <v>BY|Helmstadt (VGem)</v>
      </c>
      <c r="L8156" s="380" t="str">
        <f t="shared" si="513"/>
        <v>096795649177</v>
      </c>
      <c r="M8156">
        <f t="shared" si="511"/>
        <v>7095</v>
      </c>
    </row>
    <row r="8157" spans="1:13">
      <c r="A8157" s="127" t="s">
        <v>21693</v>
      </c>
      <c r="B8157" s="207" t="s">
        <v>21694</v>
      </c>
      <c r="C8157" s="208" t="s">
        <v>21593</v>
      </c>
      <c r="D8157" s="208" t="s">
        <v>21585</v>
      </c>
      <c r="E8157" s="205" t="s">
        <v>13</v>
      </c>
      <c r="F8157" s="205" t="s">
        <v>12</v>
      </c>
      <c r="G8157" s="205" t="s">
        <v>21594</v>
      </c>
      <c r="H8157" s="205" t="s">
        <v>12875</v>
      </c>
      <c r="I8157" s="206">
        <v>715</v>
      </c>
      <c r="J8157" t="str">
        <f t="shared" si="512"/>
        <v>BY|Riedenheim</v>
      </c>
      <c r="K8157" t="str">
        <f t="shared" si="510"/>
        <v>BY|Röttingen (VGem)</v>
      </c>
      <c r="L8157" s="380" t="str">
        <f t="shared" si="513"/>
        <v>096795654179</v>
      </c>
      <c r="M8157">
        <f t="shared" si="511"/>
        <v>4079</v>
      </c>
    </row>
    <row r="8158" spans="1:13">
      <c r="A8158" s="127" t="s">
        <v>21695</v>
      </c>
      <c r="B8158" s="207" t="s">
        <v>21696</v>
      </c>
      <c r="C8158" s="208" t="s">
        <v>21697</v>
      </c>
      <c r="D8158" s="208" t="s">
        <v>21585</v>
      </c>
      <c r="E8158" s="205" t="s">
        <v>13</v>
      </c>
      <c r="F8158" s="205" t="s">
        <v>12</v>
      </c>
      <c r="G8158" s="205" t="s">
        <v>21698</v>
      </c>
      <c r="H8158" s="205" t="s">
        <v>356</v>
      </c>
      <c r="I8158" s="206">
        <v>7857</v>
      </c>
      <c r="J8158" t="str">
        <f t="shared" si="512"/>
        <v>BY|Rimpar</v>
      </c>
      <c r="K8158" t="str">
        <f t="shared" si="510"/>
        <v>BY|Rimpar, M</v>
      </c>
      <c r="L8158" s="380" t="str">
        <f t="shared" si="513"/>
        <v>096790180180</v>
      </c>
      <c r="M8158">
        <f t="shared" si="511"/>
        <v>7857</v>
      </c>
    </row>
    <row r="8159" spans="1:13">
      <c r="A8159" s="127" t="s">
        <v>21699</v>
      </c>
      <c r="B8159" s="207" t="s">
        <v>21700</v>
      </c>
      <c r="C8159" s="208" t="s">
        <v>21593</v>
      </c>
      <c r="D8159" s="208" t="s">
        <v>21585</v>
      </c>
      <c r="E8159" s="205" t="s">
        <v>13</v>
      </c>
      <c r="F8159" s="205" t="s">
        <v>12</v>
      </c>
      <c r="G8159" s="205" t="s">
        <v>21594</v>
      </c>
      <c r="H8159" s="205" t="s">
        <v>12875</v>
      </c>
      <c r="I8159" s="206">
        <v>1673</v>
      </c>
      <c r="J8159" t="str">
        <f t="shared" si="512"/>
        <v>BY|Röttingen</v>
      </c>
      <c r="K8159" t="str">
        <f t="shared" si="510"/>
        <v>BY|Röttingen (VGem)</v>
      </c>
      <c r="L8159" s="380" t="str">
        <f t="shared" si="513"/>
        <v>096795654182</v>
      </c>
      <c r="M8159">
        <f t="shared" si="511"/>
        <v>4079</v>
      </c>
    </row>
    <row r="8160" spans="1:13">
      <c r="A8160" s="127" t="s">
        <v>21701</v>
      </c>
      <c r="B8160" s="207" t="s">
        <v>21702</v>
      </c>
      <c r="C8160" s="208" t="s">
        <v>21703</v>
      </c>
      <c r="D8160" s="208" t="s">
        <v>21585</v>
      </c>
      <c r="E8160" s="205" t="s">
        <v>13</v>
      </c>
      <c r="F8160" s="205" t="s">
        <v>12</v>
      </c>
      <c r="G8160" s="205" t="s">
        <v>21701</v>
      </c>
      <c r="H8160" s="205" t="s">
        <v>356</v>
      </c>
      <c r="I8160" s="206">
        <v>5496</v>
      </c>
      <c r="J8160" t="str">
        <f t="shared" si="512"/>
        <v>BY|Rottendorf</v>
      </c>
      <c r="K8160" t="str">
        <f t="shared" si="510"/>
        <v>BY|Rottendorf</v>
      </c>
      <c r="L8160" s="380" t="str">
        <f t="shared" si="513"/>
        <v>096790185185</v>
      </c>
      <c r="M8160">
        <f t="shared" si="511"/>
        <v>5496</v>
      </c>
    </row>
    <row r="8161" spans="1:13">
      <c r="A8161" s="127" t="s">
        <v>21704</v>
      </c>
      <c r="B8161" s="207" t="s">
        <v>21705</v>
      </c>
      <c r="C8161" s="208" t="s">
        <v>21601</v>
      </c>
      <c r="D8161" s="208" t="s">
        <v>21585</v>
      </c>
      <c r="E8161" s="205" t="s">
        <v>13</v>
      </c>
      <c r="F8161" s="205" t="s">
        <v>12</v>
      </c>
      <c r="G8161" s="205" t="s">
        <v>21602</v>
      </c>
      <c r="H8161" s="205" t="s">
        <v>12875</v>
      </c>
      <c r="I8161" s="206">
        <v>1957</v>
      </c>
      <c r="J8161" t="str">
        <f t="shared" si="512"/>
        <v>BY|Sommerhausen</v>
      </c>
      <c r="K8161" t="str">
        <f t="shared" si="510"/>
        <v>BY|Eibelstadt (VGem)</v>
      </c>
      <c r="L8161" s="380" t="str">
        <f t="shared" si="513"/>
        <v>096795646187</v>
      </c>
      <c r="M8161">
        <f t="shared" si="511"/>
        <v>7756</v>
      </c>
    </row>
    <row r="8162" spans="1:13">
      <c r="A8162" s="127" t="s">
        <v>21706</v>
      </c>
      <c r="B8162" s="207" t="s">
        <v>21707</v>
      </c>
      <c r="C8162" s="208" t="s">
        <v>21584</v>
      </c>
      <c r="D8162" s="208" t="s">
        <v>21585</v>
      </c>
      <c r="E8162" s="205" t="s">
        <v>13</v>
      </c>
      <c r="F8162" s="205" t="s">
        <v>12</v>
      </c>
      <c r="G8162" s="205" t="s">
        <v>21586</v>
      </c>
      <c r="H8162" s="205" t="s">
        <v>12875</v>
      </c>
      <c r="I8162" s="206">
        <v>879</v>
      </c>
      <c r="J8162" t="str">
        <f t="shared" si="512"/>
        <v>BY|Sonderhofen</v>
      </c>
      <c r="K8162" t="str">
        <f t="shared" si="510"/>
        <v>BY|Aub (VGem)</v>
      </c>
      <c r="L8162" s="380" t="str">
        <f t="shared" si="513"/>
        <v>096795644188</v>
      </c>
      <c r="M8162">
        <f t="shared" si="511"/>
        <v>3097</v>
      </c>
    </row>
    <row r="8163" spans="1:13">
      <c r="A8163" s="127" t="s">
        <v>21708</v>
      </c>
      <c r="B8163" s="207" t="s">
        <v>21709</v>
      </c>
      <c r="C8163" s="208" t="s">
        <v>21593</v>
      </c>
      <c r="D8163" s="208" t="s">
        <v>21585</v>
      </c>
      <c r="E8163" s="205" t="s">
        <v>13</v>
      </c>
      <c r="F8163" s="205" t="s">
        <v>12</v>
      </c>
      <c r="G8163" s="205" t="s">
        <v>21594</v>
      </c>
      <c r="H8163" s="205" t="s">
        <v>12875</v>
      </c>
      <c r="I8163" s="206">
        <v>814</v>
      </c>
      <c r="J8163" t="str">
        <f t="shared" si="512"/>
        <v>BY|Tauberrettersheim</v>
      </c>
      <c r="K8163" t="str">
        <f t="shared" si="510"/>
        <v>BY|Röttingen (VGem)</v>
      </c>
      <c r="L8163" s="380" t="str">
        <f t="shared" si="513"/>
        <v>096795654192</v>
      </c>
      <c r="M8163">
        <f t="shared" si="511"/>
        <v>4079</v>
      </c>
    </row>
    <row r="8164" spans="1:13">
      <c r="A8164" s="127" t="s">
        <v>21710</v>
      </c>
      <c r="B8164" s="207" t="s">
        <v>21711</v>
      </c>
      <c r="C8164" s="208" t="s">
        <v>21712</v>
      </c>
      <c r="D8164" s="208" t="s">
        <v>21585</v>
      </c>
      <c r="E8164" s="205" t="s">
        <v>13</v>
      </c>
      <c r="F8164" s="205" t="s">
        <v>12</v>
      </c>
      <c r="G8164" s="205" t="s">
        <v>21710</v>
      </c>
      <c r="H8164" s="205" t="s">
        <v>356</v>
      </c>
      <c r="I8164" s="206">
        <v>2452</v>
      </c>
      <c r="J8164" t="str">
        <f t="shared" si="512"/>
        <v>BY|Theilheim</v>
      </c>
      <c r="K8164" t="str">
        <f t="shared" si="510"/>
        <v>BY|Theilheim</v>
      </c>
      <c r="L8164" s="380" t="str">
        <f t="shared" si="513"/>
        <v>096790193193</v>
      </c>
      <c r="M8164">
        <f t="shared" si="511"/>
        <v>2452</v>
      </c>
    </row>
    <row r="8165" spans="1:13">
      <c r="A8165" s="127" t="s">
        <v>21713</v>
      </c>
      <c r="B8165" s="207" t="s">
        <v>21714</v>
      </c>
      <c r="C8165" s="208" t="s">
        <v>21715</v>
      </c>
      <c r="D8165" s="208" t="s">
        <v>21585</v>
      </c>
      <c r="E8165" s="205" t="s">
        <v>13</v>
      </c>
      <c r="F8165" s="205" t="s">
        <v>12</v>
      </c>
      <c r="G8165" s="205" t="s">
        <v>21713</v>
      </c>
      <c r="H8165" s="205" t="s">
        <v>356</v>
      </c>
      <c r="I8165" s="206">
        <v>2716</v>
      </c>
      <c r="J8165" t="str">
        <f t="shared" si="512"/>
        <v>BY|Thüngersheim</v>
      </c>
      <c r="K8165" t="str">
        <f t="shared" si="510"/>
        <v>BY|Thüngersheim</v>
      </c>
      <c r="L8165" s="380" t="str">
        <f t="shared" si="513"/>
        <v>096790194194</v>
      </c>
      <c r="M8165">
        <f t="shared" si="511"/>
        <v>2716</v>
      </c>
    </row>
    <row r="8166" spans="1:13">
      <c r="A8166" s="127" t="s">
        <v>21716</v>
      </c>
      <c r="B8166" s="207" t="s">
        <v>21717</v>
      </c>
      <c r="C8166" s="208" t="s">
        <v>21643</v>
      </c>
      <c r="D8166" s="208" t="s">
        <v>21585</v>
      </c>
      <c r="E8166" s="205" t="s">
        <v>13</v>
      </c>
      <c r="F8166" s="205" t="s">
        <v>12</v>
      </c>
      <c r="G8166" s="205" t="s">
        <v>21644</v>
      </c>
      <c r="H8166" s="205" t="s">
        <v>12875</v>
      </c>
      <c r="I8166" s="206">
        <v>1933</v>
      </c>
      <c r="J8166" t="str">
        <f t="shared" si="512"/>
        <v>BY|Uettingen</v>
      </c>
      <c r="K8166" t="str">
        <f t="shared" si="510"/>
        <v>BY|Helmstadt (VGem)</v>
      </c>
      <c r="L8166" s="380" t="str">
        <f t="shared" si="513"/>
        <v>096795649196</v>
      </c>
      <c r="M8166">
        <f t="shared" si="511"/>
        <v>7095</v>
      </c>
    </row>
    <row r="8167" spans="1:13">
      <c r="A8167" s="127" t="s">
        <v>21718</v>
      </c>
      <c r="B8167" s="207" t="s">
        <v>21719</v>
      </c>
      <c r="C8167" s="208" t="s">
        <v>21720</v>
      </c>
      <c r="D8167" s="208" t="s">
        <v>21585</v>
      </c>
      <c r="E8167" s="205" t="s">
        <v>13</v>
      </c>
      <c r="F8167" s="205" t="s">
        <v>12</v>
      </c>
      <c r="G8167" s="205" t="s">
        <v>21718</v>
      </c>
      <c r="H8167" s="205" t="s">
        <v>356</v>
      </c>
      <c r="I8167" s="206">
        <v>3221</v>
      </c>
      <c r="J8167" t="str">
        <f t="shared" si="512"/>
        <v>BY|Leinach</v>
      </c>
      <c r="K8167" t="str">
        <f t="shared" si="510"/>
        <v>BY|Leinach</v>
      </c>
      <c r="L8167" s="380" t="str">
        <f t="shared" si="513"/>
        <v>096790200200</v>
      </c>
      <c r="M8167">
        <f t="shared" si="511"/>
        <v>3221</v>
      </c>
    </row>
    <row r="8168" spans="1:13">
      <c r="A8168" s="127" t="s">
        <v>21721</v>
      </c>
      <c r="B8168" s="207" t="s">
        <v>21722</v>
      </c>
      <c r="C8168" s="208" t="s">
        <v>21723</v>
      </c>
      <c r="D8168" s="208" t="s">
        <v>21585</v>
      </c>
      <c r="E8168" s="205" t="s">
        <v>13</v>
      </c>
      <c r="F8168" s="205" t="s">
        <v>12</v>
      </c>
      <c r="G8168" s="205" t="s">
        <v>21721</v>
      </c>
      <c r="H8168" s="205" t="s">
        <v>356</v>
      </c>
      <c r="I8168" s="206">
        <v>3243</v>
      </c>
      <c r="J8168" t="str">
        <f t="shared" si="512"/>
        <v>BY|Unterpleichfeld</v>
      </c>
      <c r="K8168" t="str">
        <f t="shared" si="510"/>
        <v>BY|Unterpleichfeld</v>
      </c>
      <c r="L8168" s="380" t="str">
        <f t="shared" si="513"/>
        <v>096790201201</v>
      </c>
      <c r="M8168">
        <f t="shared" si="511"/>
        <v>3243</v>
      </c>
    </row>
    <row r="8169" spans="1:13">
      <c r="A8169" s="127" t="s">
        <v>21724</v>
      </c>
      <c r="B8169" s="207" t="s">
        <v>21725</v>
      </c>
      <c r="C8169" s="208" t="s">
        <v>21726</v>
      </c>
      <c r="D8169" s="208" t="s">
        <v>21585</v>
      </c>
      <c r="E8169" s="205" t="s">
        <v>13</v>
      </c>
      <c r="F8169" s="205" t="s">
        <v>12</v>
      </c>
      <c r="G8169" s="205" t="s">
        <v>21724</v>
      </c>
      <c r="H8169" s="205" t="s">
        <v>356</v>
      </c>
      <c r="I8169" s="206">
        <v>9840</v>
      </c>
      <c r="J8169" t="str">
        <f t="shared" si="512"/>
        <v>BY|Veitshöchheim</v>
      </c>
      <c r="K8169" t="str">
        <f t="shared" si="510"/>
        <v>BY|Veitshöchheim</v>
      </c>
      <c r="L8169" s="380" t="str">
        <f t="shared" si="513"/>
        <v>096790202202</v>
      </c>
      <c r="M8169">
        <f t="shared" si="511"/>
        <v>9840</v>
      </c>
    </row>
    <row r="8170" spans="1:13">
      <c r="A8170" s="127" t="s">
        <v>21727</v>
      </c>
      <c r="B8170" s="207" t="s">
        <v>21728</v>
      </c>
      <c r="C8170" s="208" t="s">
        <v>21729</v>
      </c>
      <c r="D8170" s="208" t="s">
        <v>21585</v>
      </c>
      <c r="E8170" s="205" t="s">
        <v>13</v>
      </c>
      <c r="F8170" s="205" t="s">
        <v>12</v>
      </c>
      <c r="G8170" s="205" t="s">
        <v>21730</v>
      </c>
      <c r="H8170" s="205" t="s">
        <v>356</v>
      </c>
      <c r="I8170" s="206">
        <v>2919</v>
      </c>
      <c r="J8170" t="str">
        <f t="shared" si="512"/>
        <v>BY|Waldbrunn (Unterfranken)</v>
      </c>
      <c r="K8170" t="str">
        <f t="shared" si="510"/>
        <v>BY|Waldbrunn</v>
      </c>
      <c r="L8170" s="380" t="str">
        <f t="shared" si="513"/>
        <v>096790204204</v>
      </c>
      <c r="M8170">
        <f t="shared" si="511"/>
        <v>2919</v>
      </c>
    </row>
    <row r="8171" spans="1:13">
      <c r="A8171" s="127" t="s">
        <v>21731</v>
      </c>
      <c r="B8171" s="207" t="s">
        <v>21732</v>
      </c>
      <c r="C8171" s="208" t="s">
        <v>21733</v>
      </c>
      <c r="D8171" s="208" t="s">
        <v>21585</v>
      </c>
      <c r="E8171" s="205" t="s">
        <v>13</v>
      </c>
      <c r="F8171" s="205" t="s">
        <v>12</v>
      </c>
      <c r="G8171" s="205" t="s">
        <v>21731</v>
      </c>
      <c r="H8171" s="205" t="s">
        <v>356</v>
      </c>
      <c r="I8171" s="206">
        <v>5065</v>
      </c>
      <c r="J8171" t="str">
        <f t="shared" si="512"/>
        <v>BY|Waldbüttelbrunn</v>
      </c>
      <c r="K8171" t="str">
        <f t="shared" si="510"/>
        <v>BY|Waldbüttelbrunn</v>
      </c>
      <c r="L8171" s="380" t="str">
        <f t="shared" si="513"/>
        <v>096790205205</v>
      </c>
      <c r="M8171">
        <f t="shared" si="511"/>
        <v>5065</v>
      </c>
    </row>
    <row r="8172" spans="1:13">
      <c r="A8172" s="127" t="s">
        <v>21734</v>
      </c>
      <c r="B8172" s="207" t="s">
        <v>21735</v>
      </c>
      <c r="C8172" s="208" t="s">
        <v>21601</v>
      </c>
      <c r="D8172" s="208" t="s">
        <v>21585</v>
      </c>
      <c r="E8172" s="205" t="s">
        <v>13</v>
      </c>
      <c r="F8172" s="205" t="s">
        <v>12</v>
      </c>
      <c r="G8172" s="205" t="s">
        <v>21602</v>
      </c>
      <c r="H8172" s="205" t="s">
        <v>12875</v>
      </c>
      <c r="I8172" s="206">
        <v>1433</v>
      </c>
      <c r="J8172" t="str">
        <f t="shared" si="512"/>
        <v>BY|Winterhausen</v>
      </c>
      <c r="K8172" t="str">
        <f t="shared" si="510"/>
        <v>BY|Eibelstadt (VGem)</v>
      </c>
      <c r="L8172" s="380" t="str">
        <f t="shared" si="513"/>
        <v>096795646206</v>
      </c>
      <c r="M8172">
        <f t="shared" si="511"/>
        <v>7756</v>
      </c>
    </row>
    <row r="8173" spans="1:13">
      <c r="A8173" s="127" t="s">
        <v>21736</v>
      </c>
      <c r="B8173" s="207" t="s">
        <v>21737</v>
      </c>
      <c r="C8173" s="208" t="s">
        <v>21738</v>
      </c>
      <c r="D8173" s="208" t="s">
        <v>21585</v>
      </c>
      <c r="E8173" s="205" t="s">
        <v>13</v>
      </c>
      <c r="F8173" s="205" t="s">
        <v>12</v>
      </c>
      <c r="G8173" s="205" t="s">
        <v>21739</v>
      </c>
      <c r="H8173" s="205" t="s">
        <v>356</v>
      </c>
      <c r="I8173" s="206">
        <v>4483</v>
      </c>
      <c r="J8173" t="str">
        <f t="shared" si="512"/>
        <v>BY|Zell a.Main</v>
      </c>
      <c r="K8173" t="str">
        <f t="shared" si="510"/>
        <v>BY|Zell a.Main, M</v>
      </c>
      <c r="L8173" s="380" t="str">
        <f t="shared" si="513"/>
        <v>096790209209</v>
      </c>
      <c r="M8173">
        <f t="shared" si="511"/>
        <v>4483</v>
      </c>
    </row>
    <row r="8174" spans="1:13">
      <c r="A8174" s="127" t="s">
        <v>21740</v>
      </c>
      <c r="B8174" s="207" t="s">
        <v>21741</v>
      </c>
      <c r="C8174" s="208" t="s">
        <v>21742</v>
      </c>
      <c r="D8174" s="208" t="s">
        <v>21585</v>
      </c>
      <c r="E8174" s="205" t="s">
        <v>13</v>
      </c>
      <c r="F8174" s="205" t="s">
        <v>12</v>
      </c>
      <c r="G8174" s="205" t="s">
        <v>21740</v>
      </c>
      <c r="H8174" s="205" t="s">
        <v>356</v>
      </c>
      <c r="I8174" s="206">
        <v>0</v>
      </c>
      <c r="J8174" t="str">
        <f t="shared" si="512"/>
        <v>BY|Gramschatzer Wald</v>
      </c>
      <c r="K8174" t="str">
        <f t="shared" si="510"/>
        <v>BY|Gramschatzer Wald</v>
      </c>
      <c r="L8174" s="380" t="str">
        <f t="shared" si="513"/>
        <v>096799451451</v>
      </c>
      <c r="M8174">
        <f t="shared" si="511"/>
        <v>0</v>
      </c>
    </row>
    <row r="8175" spans="1:13">
      <c r="A8175" s="127" t="s">
        <v>21743</v>
      </c>
      <c r="B8175" s="207" t="s">
        <v>21744</v>
      </c>
      <c r="C8175" s="208" t="s">
        <v>21745</v>
      </c>
      <c r="D8175" s="208" t="s">
        <v>21585</v>
      </c>
      <c r="E8175" s="205" t="s">
        <v>13</v>
      </c>
      <c r="F8175" s="205" t="s">
        <v>12</v>
      </c>
      <c r="G8175" s="205" t="s">
        <v>21743</v>
      </c>
      <c r="H8175" s="205" t="s">
        <v>356</v>
      </c>
      <c r="I8175" s="206">
        <v>0</v>
      </c>
      <c r="J8175" t="str">
        <f t="shared" si="512"/>
        <v>BY|Guttenberger Wald</v>
      </c>
      <c r="K8175" t="str">
        <f t="shared" si="510"/>
        <v>BY|Guttenberger Wald</v>
      </c>
      <c r="L8175" s="380" t="str">
        <f t="shared" si="513"/>
        <v>096799452452</v>
      </c>
      <c r="M8175">
        <f t="shared" si="511"/>
        <v>0</v>
      </c>
    </row>
    <row r="8176" spans="1:13">
      <c r="A8176" s="127" t="s">
        <v>21746</v>
      </c>
      <c r="B8176" s="207" t="s">
        <v>21747</v>
      </c>
      <c r="C8176" s="208" t="s">
        <v>21748</v>
      </c>
      <c r="D8176" s="208" t="s">
        <v>21585</v>
      </c>
      <c r="E8176" s="205" t="s">
        <v>13</v>
      </c>
      <c r="F8176" s="205" t="s">
        <v>12</v>
      </c>
      <c r="G8176" s="205" t="s">
        <v>21746</v>
      </c>
      <c r="H8176" s="205" t="s">
        <v>356</v>
      </c>
      <c r="I8176" s="206">
        <v>0</v>
      </c>
      <c r="J8176" t="str">
        <f t="shared" si="512"/>
        <v>BY|Irtenberger Wald</v>
      </c>
      <c r="K8176" t="str">
        <f t="shared" si="510"/>
        <v>BY|Irtenberger Wald</v>
      </c>
      <c r="L8176" s="380" t="str">
        <f t="shared" si="513"/>
        <v>096799453453</v>
      </c>
      <c r="M8176">
        <f t="shared" si="511"/>
        <v>0</v>
      </c>
    </row>
    <row r="8177" spans="1:13">
      <c r="A8177" s="127" t="s">
        <v>21749</v>
      </c>
      <c r="B8177" s="208" t="s">
        <v>21750</v>
      </c>
      <c r="C8177" s="208" t="s">
        <v>21751</v>
      </c>
      <c r="D8177" s="208" t="s">
        <v>21752</v>
      </c>
      <c r="E8177" s="205" t="s">
        <v>13</v>
      </c>
      <c r="F8177" s="205" t="s">
        <v>12</v>
      </c>
      <c r="G8177" s="205" t="s">
        <v>21749</v>
      </c>
      <c r="H8177" s="205" t="s">
        <v>356</v>
      </c>
      <c r="I8177" s="206">
        <v>303150</v>
      </c>
      <c r="J8177" t="str">
        <f t="shared" si="512"/>
        <v>BY|Augsburg</v>
      </c>
      <c r="K8177" t="str">
        <f t="shared" si="510"/>
        <v>BY|Augsburg</v>
      </c>
      <c r="L8177" s="380" t="str">
        <f t="shared" si="513"/>
        <v>097610000000</v>
      </c>
      <c r="M8177">
        <f t="shared" si="511"/>
        <v>303150</v>
      </c>
    </row>
    <row r="8178" spans="1:13">
      <c r="A8178" s="127" t="s">
        <v>21753</v>
      </c>
      <c r="B8178" s="207" t="s">
        <v>21754</v>
      </c>
      <c r="C8178" s="208" t="s">
        <v>21755</v>
      </c>
      <c r="D8178" s="208" t="s">
        <v>21756</v>
      </c>
      <c r="E8178" s="205" t="s">
        <v>13</v>
      </c>
      <c r="F8178" s="205" t="s">
        <v>12</v>
      </c>
      <c r="G8178" s="205" t="s">
        <v>21753</v>
      </c>
      <c r="H8178" s="205" t="s">
        <v>356</v>
      </c>
      <c r="I8178" s="206">
        <v>46386</v>
      </c>
      <c r="J8178" t="str">
        <f t="shared" si="512"/>
        <v>BY|Kaufbeuren</v>
      </c>
      <c r="K8178" t="str">
        <f t="shared" si="510"/>
        <v>BY|Kaufbeuren</v>
      </c>
      <c r="L8178" s="380" t="str">
        <f t="shared" si="513"/>
        <v>097620000000</v>
      </c>
      <c r="M8178">
        <f t="shared" si="511"/>
        <v>46386</v>
      </c>
    </row>
    <row r="8179" spans="1:13">
      <c r="A8179" s="127" t="s">
        <v>21757</v>
      </c>
      <c r="B8179" s="207" t="s">
        <v>21758</v>
      </c>
      <c r="C8179" s="208" t="s">
        <v>21759</v>
      </c>
      <c r="D8179" s="208" t="s">
        <v>21760</v>
      </c>
      <c r="E8179" s="205" t="s">
        <v>13</v>
      </c>
      <c r="F8179" s="205" t="s">
        <v>12</v>
      </c>
      <c r="G8179" s="205" t="s">
        <v>21757</v>
      </c>
      <c r="H8179" s="205" t="s">
        <v>356</v>
      </c>
      <c r="I8179" s="206">
        <v>70713</v>
      </c>
      <c r="J8179" t="str">
        <f t="shared" si="512"/>
        <v>BY|Kempten (Allgäu)</v>
      </c>
      <c r="K8179" t="str">
        <f t="shared" si="510"/>
        <v>BY|Kempten (Allgäu)</v>
      </c>
      <c r="L8179" s="380" t="str">
        <f t="shared" si="513"/>
        <v>097630000000</v>
      </c>
      <c r="M8179">
        <f t="shared" si="511"/>
        <v>70713</v>
      </c>
    </row>
    <row r="8180" spans="1:13">
      <c r="A8180" s="127" t="s">
        <v>21761</v>
      </c>
      <c r="B8180" s="207" t="s">
        <v>21762</v>
      </c>
      <c r="C8180" s="208" t="s">
        <v>21763</v>
      </c>
      <c r="D8180" s="208" t="s">
        <v>21764</v>
      </c>
      <c r="E8180" s="205" t="s">
        <v>13</v>
      </c>
      <c r="F8180" s="205" t="s">
        <v>12</v>
      </c>
      <c r="G8180" s="205" t="s">
        <v>21761</v>
      </c>
      <c r="H8180" s="205" t="s">
        <v>356</v>
      </c>
      <c r="I8180" s="206">
        <v>46178</v>
      </c>
      <c r="J8180" t="str">
        <f t="shared" si="512"/>
        <v>BY|Memmingen</v>
      </c>
      <c r="K8180" t="str">
        <f t="shared" si="510"/>
        <v>BY|Memmingen</v>
      </c>
      <c r="L8180" s="380" t="str">
        <f t="shared" si="513"/>
        <v>097640000000</v>
      </c>
      <c r="M8180">
        <f t="shared" si="511"/>
        <v>46178</v>
      </c>
    </row>
    <row r="8181" spans="1:13">
      <c r="A8181" s="127" t="s">
        <v>21765</v>
      </c>
      <c r="B8181" s="207" t="s">
        <v>21766</v>
      </c>
      <c r="C8181" s="208" t="s">
        <v>21767</v>
      </c>
      <c r="D8181" s="208" t="s">
        <v>21768</v>
      </c>
      <c r="E8181" s="205" t="s">
        <v>13</v>
      </c>
      <c r="F8181" s="205" t="s">
        <v>12</v>
      </c>
      <c r="G8181" s="205" t="s">
        <v>21769</v>
      </c>
      <c r="H8181" s="205" t="s">
        <v>12875</v>
      </c>
      <c r="I8181" s="206">
        <v>1868</v>
      </c>
      <c r="J8181" t="str">
        <f t="shared" si="512"/>
        <v>BY|Adelzhausen</v>
      </c>
      <c r="K8181" t="str">
        <f t="shared" si="510"/>
        <v>BY|Dasing (VGem)</v>
      </c>
      <c r="L8181" s="380" t="str">
        <f t="shared" si="513"/>
        <v>097715704111</v>
      </c>
      <c r="M8181">
        <f t="shared" si="511"/>
        <v>13675</v>
      </c>
    </row>
    <row r="8182" spans="1:13">
      <c r="A8182" s="127" t="s">
        <v>21770</v>
      </c>
      <c r="B8182" s="207" t="s">
        <v>21771</v>
      </c>
      <c r="C8182" s="208" t="s">
        <v>21772</v>
      </c>
      <c r="D8182" s="208" t="s">
        <v>21768</v>
      </c>
      <c r="E8182" s="205" t="s">
        <v>13</v>
      </c>
      <c r="F8182" s="205" t="s">
        <v>12</v>
      </c>
      <c r="G8182" s="205" t="s">
        <v>21770</v>
      </c>
      <c r="H8182" s="205" t="s">
        <v>356</v>
      </c>
      <c r="I8182" s="206">
        <v>5697</v>
      </c>
      <c r="J8182" t="str">
        <f t="shared" si="512"/>
        <v>BY|Affing</v>
      </c>
      <c r="K8182" t="str">
        <f t="shared" si="510"/>
        <v>BY|Affing</v>
      </c>
      <c r="L8182" s="380" t="str">
        <f t="shared" si="513"/>
        <v>097710112112</v>
      </c>
      <c r="M8182">
        <f t="shared" si="511"/>
        <v>5697</v>
      </c>
    </row>
    <row r="8183" spans="1:13">
      <c r="A8183" s="127" t="s">
        <v>21773</v>
      </c>
      <c r="B8183" s="207" t="s">
        <v>21774</v>
      </c>
      <c r="C8183" s="208" t="s">
        <v>21775</v>
      </c>
      <c r="D8183" s="208" t="s">
        <v>21768</v>
      </c>
      <c r="E8183" s="205" t="s">
        <v>13</v>
      </c>
      <c r="F8183" s="205" t="s">
        <v>12</v>
      </c>
      <c r="G8183" s="205" t="s">
        <v>21776</v>
      </c>
      <c r="H8183" s="205" t="s">
        <v>356</v>
      </c>
      <c r="I8183" s="206">
        <v>22222</v>
      </c>
      <c r="J8183" t="str">
        <f t="shared" si="512"/>
        <v>BY|Aichach</v>
      </c>
      <c r="K8183" t="str">
        <f t="shared" si="510"/>
        <v>BY|Aichach, St</v>
      </c>
      <c r="L8183" s="380" t="str">
        <f t="shared" si="513"/>
        <v>097710113113</v>
      </c>
      <c r="M8183">
        <f t="shared" si="511"/>
        <v>22222</v>
      </c>
    </row>
    <row r="8184" spans="1:13">
      <c r="A8184" s="127" t="s">
        <v>21777</v>
      </c>
      <c r="B8184" s="207" t="s">
        <v>21778</v>
      </c>
      <c r="C8184" s="208" t="s">
        <v>21779</v>
      </c>
      <c r="D8184" s="208" t="s">
        <v>21768</v>
      </c>
      <c r="E8184" s="205" t="s">
        <v>13</v>
      </c>
      <c r="F8184" s="205" t="s">
        <v>12</v>
      </c>
      <c r="G8184" s="205" t="s">
        <v>21780</v>
      </c>
      <c r="H8184" s="205" t="s">
        <v>12875</v>
      </c>
      <c r="I8184" s="206">
        <v>4711</v>
      </c>
      <c r="J8184" t="str">
        <f t="shared" si="512"/>
        <v>BY|Aindling</v>
      </c>
      <c r="K8184" t="str">
        <f t="shared" si="510"/>
        <v>BY|Aindling (VGem)</v>
      </c>
      <c r="L8184" s="380" t="str">
        <f t="shared" si="513"/>
        <v>097715701114</v>
      </c>
      <c r="M8184">
        <f t="shared" si="511"/>
        <v>7921</v>
      </c>
    </row>
    <row r="8185" spans="1:13">
      <c r="A8185" s="127" t="s">
        <v>21781</v>
      </c>
      <c r="B8185" s="207" t="s">
        <v>21782</v>
      </c>
      <c r="C8185" s="208" t="s">
        <v>21767</v>
      </c>
      <c r="D8185" s="208" t="s">
        <v>21768</v>
      </c>
      <c r="E8185" s="205" t="s">
        <v>13</v>
      </c>
      <c r="F8185" s="205" t="s">
        <v>12</v>
      </c>
      <c r="G8185" s="205" t="s">
        <v>21769</v>
      </c>
      <c r="H8185" s="205" t="s">
        <v>12875</v>
      </c>
      <c r="I8185" s="206">
        <v>5964</v>
      </c>
      <c r="J8185" t="str">
        <f t="shared" si="512"/>
        <v>BY|Dasing</v>
      </c>
      <c r="K8185" t="str">
        <f t="shared" si="510"/>
        <v>BY|Dasing (VGem)</v>
      </c>
      <c r="L8185" s="380" t="str">
        <f t="shared" si="513"/>
        <v>097715704122</v>
      </c>
      <c r="M8185">
        <f t="shared" si="511"/>
        <v>13675</v>
      </c>
    </row>
    <row r="8186" spans="1:13">
      <c r="A8186" s="127" t="s">
        <v>21783</v>
      </c>
      <c r="B8186" s="207" t="s">
        <v>21784</v>
      </c>
      <c r="C8186" s="208" t="s">
        <v>21767</v>
      </c>
      <c r="D8186" s="208" t="s">
        <v>21768</v>
      </c>
      <c r="E8186" s="205" t="s">
        <v>13</v>
      </c>
      <c r="F8186" s="205" t="s">
        <v>12</v>
      </c>
      <c r="G8186" s="205" t="s">
        <v>21769</v>
      </c>
      <c r="H8186" s="205" t="s">
        <v>12875</v>
      </c>
      <c r="I8186" s="206">
        <v>1908</v>
      </c>
      <c r="J8186" t="str">
        <f t="shared" si="512"/>
        <v>BY|Eurasburg (Schwaben)</v>
      </c>
      <c r="K8186" t="str">
        <f t="shared" si="510"/>
        <v>BY|Dasing (VGem)</v>
      </c>
      <c r="L8186" s="380" t="str">
        <f t="shared" si="513"/>
        <v>097715704129</v>
      </c>
      <c r="M8186">
        <f t="shared" si="511"/>
        <v>13675</v>
      </c>
    </row>
    <row r="8187" spans="1:13">
      <c r="A8187" s="127" t="s">
        <v>21785</v>
      </c>
      <c r="B8187" s="209" t="s">
        <v>21786</v>
      </c>
      <c r="C8187" s="208" t="s">
        <v>21787</v>
      </c>
      <c r="D8187" s="208" t="s">
        <v>21768</v>
      </c>
      <c r="E8187" s="205" t="s">
        <v>13</v>
      </c>
      <c r="F8187" s="205" t="s">
        <v>12</v>
      </c>
      <c r="G8187" s="205" t="s">
        <v>21788</v>
      </c>
      <c r="H8187" s="205" t="s">
        <v>356</v>
      </c>
      <c r="I8187" s="206">
        <v>30670</v>
      </c>
      <c r="J8187" t="str">
        <f t="shared" si="512"/>
        <v>BY|Friedberg (Bayern)</v>
      </c>
      <c r="K8187" t="str">
        <f t="shared" si="510"/>
        <v>BY|Friedberg, St</v>
      </c>
      <c r="L8187" s="380" t="str">
        <f t="shared" si="513"/>
        <v>097710130130</v>
      </c>
      <c r="M8187">
        <f t="shared" si="511"/>
        <v>30670</v>
      </c>
    </row>
    <row r="8188" spans="1:13">
      <c r="A8188" s="127" t="s">
        <v>21789</v>
      </c>
      <c r="B8188" s="207" t="s">
        <v>21790</v>
      </c>
      <c r="C8188" s="208" t="s">
        <v>21791</v>
      </c>
      <c r="D8188" s="208" t="s">
        <v>21768</v>
      </c>
      <c r="E8188" s="205" t="s">
        <v>13</v>
      </c>
      <c r="F8188" s="205" t="s">
        <v>12</v>
      </c>
      <c r="G8188" s="205" t="s">
        <v>21789</v>
      </c>
      <c r="H8188" s="205" t="s">
        <v>356</v>
      </c>
      <c r="I8188" s="206">
        <v>2521</v>
      </c>
      <c r="J8188" t="str">
        <f t="shared" si="512"/>
        <v>BY|Hollenbach</v>
      </c>
      <c r="K8188" t="str">
        <f t="shared" si="510"/>
        <v>BY|Hollenbach</v>
      </c>
      <c r="L8188" s="380" t="str">
        <f t="shared" si="513"/>
        <v>097710140140</v>
      </c>
      <c r="M8188">
        <f t="shared" si="511"/>
        <v>2521</v>
      </c>
    </row>
    <row r="8189" spans="1:13">
      <c r="A8189" s="127" t="s">
        <v>21792</v>
      </c>
      <c r="B8189" s="207" t="s">
        <v>21793</v>
      </c>
      <c r="C8189" s="208" t="s">
        <v>21794</v>
      </c>
      <c r="D8189" s="208" t="s">
        <v>21768</v>
      </c>
      <c r="E8189" s="205" t="s">
        <v>13</v>
      </c>
      <c r="F8189" s="205" t="s">
        <v>12</v>
      </c>
      <c r="G8189" s="205" t="s">
        <v>21795</v>
      </c>
      <c r="H8189" s="205" t="s">
        <v>356</v>
      </c>
      <c r="I8189" s="206">
        <v>2742</v>
      </c>
      <c r="J8189" t="str">
        <f t="shared" si="512"/>
        <v>BY|Inchenhofen</v>
      </c>
      <c r="K8189" t="str">
        <f t="shared" si="510"/>
        <v>BY|Inchenhofen, M</v>
      </c>
      <c r="L8189" s="380" t="str">
        <f t="shared" si="513"/>
        <v>097710141141</v>
      </c>
      <c r="M8189">
        <f t="shared" si="511"/>
        <v>2742</v>
      </c>
    </row>
    <row r="8190" spans="1:13">
      <c r="A8190" s="127" t="s">
        <v>21796</v>
      </c>
      <c r="B8190" s="207" t="s">
        <v>21797</v>
      </c>
      <c r="C8190" s="208" t="s">
        <v>21798</v>
      </c>
      <c r="D8190" s="208" t="s">
        <v>21768</v>
      </c>
      <c r="E8190" s="205" t="s">
        <v>13</v>
      </c>
      <c r="F8190" s="205" t="s">
        <v>12</v>
      </c>
      <c r="G8190" s="205" t="s">
        <v>21796</v>
      </c>
      <c r="H8190" s="205" t="s">
        <v>356</v>
      </c>
      <c r="I8190" s="206">
        <v>11764</v>
      </c>
      <c r="J8190" t="str">
        <f t="shared" si="512"/>
        <v>BY|Kissing</v>
      </c>
      <c r="K8190" t="str">
        <f t="shared" si="510"/>
        <v>BY|Kissing</v>
      </c>
      <c r="L8190" s="380" t="str">
        <f t="shared" si="513"/>
        <v>097710142142</v>
      </c>
      <c r="M8190">
        <f t="shared" si="511"/>
        <v>11764</v>
      </c>
    </row>
    <row r="8191" spans="1:13">
      <c r="A8191" s="127" t="s">
        <v>21799</v>
      </c>
      <c r="B8191" s="207" t="s">
        <v>21800</v>
      </c>
      <c r="C8191" s="208" t="s">
        <v>21801</v>
      </c>
      <c r="D8191" s="208" t="s">
        <v>21768</v>
      </c>
      <c r="E8191" s="205" t="s">
        <v>13</v>
      </c>
      <c r="F8191" s="205" t="s">
        <v>12</v>
      </c>
      <c r="G8191" s="205" t="s">
        <v>21802</v>
      </c>
      <c r="H8191" s="205" t="s">
        <v>12875</v>
      </c>
      <c r="I8191" s="206">
        <v>4271</v>
      </c>
      <c r="J8191" t="str">
        <f t="shared" si="512"/>
        <v>BY|Kühbach</v>
      </c>
      <c r="K8191" t="str">
        <f t="shared" si="510"/>
        <v>BY|Kühbach (VGem)</v>
      </c>
      <c r="L8191" s="380" t="str">
        <f t="shared" si="513"/>
        <v>097715703144</v>
      </c>
      <c r="M8191">
        <f t="shared" si="511"/>
        <v>6285</v>
      </c>
    </row>
    <row r="8192" spans="1:13">
      <c r="A8192" s="127" t="s">
        <v>21803</v>
      </c>
      <c r="B8192" s="207" t="s">
        <v>21804</v>
      </c>
      <c r="C8192" s="208" t="s">
        <v>21805</v>
      </c>
      <c r="D8192" s="208" t="s">
        <v>21768</v>
      </c>
      <c r="E8192" s="205" t="s">
        <v>13</v>
      </c>
      <c r="F8192" s="205" t="s">
        <v>12</v>
      </c>
      <c r="G8192" s="205" t="s">
        <v>21803</v>
      </c>
      <c r="H8192" s="205" t="s">
        <v>356</v>
      </c>
      <c r="I8192" s="206">
        <v>3283</v>
      </c>
      <c r="J8192" t="str">
        <f t="shared" si="512"/>
        <v>BY|Merching</v>
      </c>
      <c r="K8192" t="str">
        <f t="shared" si="510"/>
        <v>BY|Merching</v>
      </c>
      <c r="L8192" s="380" t="str">
        <f t="shared" si="513"/>
        <v>097710145145</v>
      </c>
      <c r="M8192">
        <f t="shared" si="511"/>
        <v>3283</v>
      </c>
    </row>
    <row r="8193" spans="1:13">
      <c r="A8193" s="127" t="s">
        <v>21806</v>
      </c>
      <c r="B8193" s="207" t="s">
        <v>21807</v>
      </c>
      <c r="C8193" s="208" t="s">
        <v>21808</v>
      </c>
      <c r="D8193" s="208" t="s">
        <v>21768</v>
      </c>
      <c r="E8193" s="205" t="s">
        <v>13</v>
      </c>
      <c r="F8193" s="205" t="s">
        <v>12</v>
      </c>
      <c r="G8193" s="205" t="s">
        <v>21809</v>
      </c>
      <c r="H8193" s="205" t="s">
        <v>12875</v>
      </c>
      <c r="I8193" s="206">
        <v>15264</v>
      </c>
      <c r="J8193" t="str">
        <f t="shared" si="512"/>
        <v>BY|Mering</v>
      </c>
      <c r="K8193" t="str">
        <f t="shared" si="510"/>
        <v>BY|Mering (VGem)</v>
      </c>
      <c r="L8193" s="380" t="str">
        <f t="shared" si="513"/>
        <v>097715705146</v>
      </c>
      <c r="M8193">
        <f t="shared" si="511"/>
        <v>17618</v>
      </c>
    </row>
    <row r="8194" spans="1:13">
      <c r="A8194" s="127" t="s">
        <v>21810</v>
      </c>
      <c r="B8194" s="207" t="s">
        <v>21811</v>
      </c>
      <c r="C8194" s="208" t="s">
        <v>21767</v>
      </c>
      <c r="D8194" s="208" t="s">
        <v>21768</v>
      </c>
      <c r="E8194" s="205" t="s">
        <v>13</v>
      </c>
      <c r="F8194" s="205" t="s">
        <v>12</v>
      </c>
      <c r="G8194" s="205" t="s">
        <v>21769</v>
      </c>
      <c r="H8194" s="205" t="s">
        <v>12875</v>
      </c>
      <c r="I8194" s="206">
        <v>2071</v>
      </c>
      <c r="J8194" t="str">
        <f t="shared" si="512"/>
        <v>BY|Obergriesbach</v>
      </c>
      <c r="K8194" t="str">
        <f t="shared" si="510"/>
        <v>BY|Dasing (VGem)</v>
      </c>
      <c r="L8194" s="380" t="str">
        <f t="shared" si="513"/>
        <v>097715704149</v>
      </c>
      <c r="M8194">
        <f t="shared" si="511"/>
        <v>13675</v>
      </c>
    </row>
    <row r="8195" spans="1:13">
      <c r="A8195" s="127" t="s">
        <v>21812</v>
      </c>
      <c r="B8195" s="207" t="s">
        <v>21813</v>
      </c>
      <c r="C8195" s="208" t="s">
        <v>21779</v>
      </c>
      <c r="D8195" s="208" t="s">
        <v>21768</v>
      </c>
      <c r="E8195" s="205" t="s">
        <v>13</v>
      </c>
      <c r="F8195" s="205" t="s">
        <v>12</v>
      </c>
      <c r="G8195" s="205" t="s">
        <v>21780</v>
      </c>
      <c r="H8195" s="205" t="s">
        <v>12875</v>
      </c>
      <c r="I8195" s="206">
        <v>1731</v>
      </c>
      <c r="J8195" t="str">
        <f t="shared" si="512"/>
        <v>BY|Petersdorf</v>
      </c>
      <c r="K8195" t="str">
        <f t="shared" ref="K8195:K8258" si="514">E8195 &amp; "|" &amp; G8195</f>
        <v>BY|Aindling (VGem)</v>
      </c>
      <c r="L8195" s="380" t="str">
        <f t="shared" si="513"/>
        <v>097715701155</v>
      </c>
      <c r="M8195">
        <f t="shared" ref="M8195:M8258" si="515">SUMIF($C:$C, $C8195, $I:$I)</f>
        <v>7921</v>
      </c>
    </row>
    <row r="8196" spans="1:13">
      <c r="A8196" s="127" t="s">
        <v>21814</v>
      </c>
      <c r="B8196" s="207" t="s">
        <v>21815</v>
      </c>
      <c r="C8196" s="208" t="s">
        <v>21816</v>
      </c>
      <c r="D8196" s="208" t="s">
        <v>21768</v>
      </c>
      <c r="E8196" s="205" t="s">
        <v>13</v>
      </c>
      <c r="F8196" s="205" t="s">
        <v>12</v>
      </c>
      <c r="G8196" s="205" t="s">
        <v>21817</v>
      </c>
      <c r="H8196" s="205" t="s">
        <v>12875</v>
      </c>
      <c r="I8196" s="206">
        <v>7093</v>
      </c>
      <c r="J8196" t="str">
        <f t="shared" si="512"/>
        <v>BY|Pöttmes</v>
      </c>
      <c r="K8196" t="str">
        <f t="shared" si="514"/>
        <v>BY|Pöttmes (VGem)</v>
      </c>
      <c r="L8196" s="380" t="str">
        <f t="shared" si="513"/>
        <v>097715771156</v>
      </c>
      <c r="M8196">
        <f t="shared" si="515"/>
        <v>8354</v>
      </c>
    </row>
    <row r="8197" spans="1:13">
      <c r="A8197" s="127" t="s">
        <v>21818</v>
      </c>
      <c r="B8197" s="207" t="s">
        <v>21819</v>
      </c>
      <c r="C8197" s="208" t="s">
        <v>21820</v>
      </c>
      <c r="D8197" s="208" t="s">
        <v>21768</v>
      </c>
      <c r="E8197" s="205" t="s">
        <v>13</v>
      </c>
      <c r="F8197" s="205" t="s">
        <v>12</v>
      </c>
      <c r="G8197" s="205" t="s">
        <v>21818</v>
      </c>
      <c r="H8197" s="205" t="s">
        <v>356</v>
      </c>
      <c r="I8197" s="206">
        <v>2637</v>
      </c>
      <c r="J8197" t="str">
        <f t="shared" si="512"/>
        <v>BY|Rehling</v>
      </c>
      <c r="K8197" t="str">
        <f t="shared" si="514"/>
        <v>BY|Rehling</v>
      </c>
      <c r="L8197" s="380" t="str">
        <f t="shared" si="513"/>
        <v>097710158158</v>
      </c>
      <c r="M8197">
        <f t="shared" si="515"/>
        <v>2637</v>
      </c>
    </row>
    <row r="8198" spans="1:13">
      <c r="A8198" s="127" t="s">
        <v>21821</v>
      </c>
      <c r="B8198" s="207" t="s">
        <v>21822</v>
      </c>
      <c r="C8198" s="208" t="s">
        <v>21823</v>
      </c>
      <c r="D8198" s="208" t="s">
        <v>21768</v>
      </c>
      <c r="E8198" s="205" t="s">
        <v>13</v>
      </c>
      <c r="F8198" s="205" t="s">
        <v>12</v>
      </c>
      <c r="G8198" s="205" t="s">
        <v>21821</v>
      </c>
      <c r="H8198" s="205" t="s">
        <v>356</v>
      </c>
      <c r="I8198" s="206">
        <v>3218</v>
      </c>
      <c r="J8198" t="str">
        <f t="shared" ref="J8198:J8261" si="516">E8198 &amp; "|" &amp; A8198</f>
        <v>BY|Ried</v>
      </c>
      <c r="K8198" t="str">
        <f t="shared" si="514"/>
        <v>BY|Ried</v>
      </c>
      <c r="L8198" s="380" t="str">
        <f t="shared" ref="L8198:L8261" si="517">C8198 &amp; RIGHT(B8198,3)</f>
        <v>097710160160</v>
      </c>
      <c r="M8198">
        <f t="shared" si="515"/>
        <v>3218</v>
      </c>
    </row>
    <row r="8199" spans="1:13">
      <c r="A8199" s="127" t="s">
        <v>21824</v>
      </c>
      <c r="B8199" s="207" t="s">
        <v>21825</v>
      </c>
      <c r="C8199" s="208" t="s">
        <v>21801</v>
      </c>
      <c r="D8199" s="208" t="s">
        <v>21768</v>
      </c>
      <c r="E8199" s="205" t="s">
        <v>13</v>
      </c>
      <c r="F8199" s="205" t="s">
        <v>12</v>
      </c>
      <c r="G8199" s="205" t="s">
        <v>21802</v>
      </c>
      <c r="H8199" s="205" t="s">
        <v>12875</v>
      </c>
      <c r="I8199" s="206">
        <v>2014</v>
      </c>
      <c r="J8199" t="str">
        <f t="shared" si="516"/>
        <v>BY|Schiltberg</v>
      </c>
      <c r="K8199" t="str">
        <f t="shared" si="514"/>
        <v>BY|Kühbach (VGem)</v>
      </c>
      <c r="L8199" s="380" t="str">
        <f t="shared" si="517"/>
        <v>097715703162</v>
      </c>
      <c r="M8199">
        <f t="shared" si="515"/>
        <v>6285</v>
      </c>
    </row>
    <row r="8200" spans="1:13">
      <c r="A8200" s="127" t="s">
        <v>21826</v>
      </c>
      <c r="B8200" s="207" t="s">
        <v>21827</v>
      </c>
      <c r="C8200" s="208" t="s">
        <v>21808</v>
      </c>
      <c r="D8200" s="208" t="s">
        <v>21768</v>
      </c>
      <c r="E8200" s="205" t="s">
        <v>13</v>
      </c>
      <c r="F8200" s="205" t="s">
        <v>12</v>
      </c>
      <c r="G8200" s="205" t="s">
        <v>21809</v>
      </c>
      <c r="H8200" s="205" t="s">
        <v>12875</v>
      </c>
      <c r="I8200" s="206">
        <v>1367</v>
      </c>
      <c r="J8200" t="str">
        <f t="shared" si="516"/>
        <v>BY|Schmiechen</v>
      </c>
      <c r="K8200" t="str">
        <f t="shared" si="514"/>
        <v>BY|Mering (VGem)</v>
      </c>
      <c r="L8200" s="380" t="str">
        <f t="shared" si="517"/>
        <v>097715705163</v>
      </c>
      <c r="M8200">
        <f t="shared" si="515"/>
        <v>17618</v>
      </c>
    </row>
    <row r="8201" spans="1:13">
      <c r="A8201" s="127" t="s">
        <v>21828</v>
      </c>
      <c r="B8201" s="207" t="s">
        <v>21829</v>
      </c>
      <c r="C8201" s="208" t="s">
        <v>21767</v>
      </c>
      <c r="D8201" s="208" t="s">
        <v>21768</v>
      </c>
      <c r="E8201" s="205" t="s">
        <v>13</v>
      </c>
      <c r="F8201" s="205" t="s">
        <v>12</v>
      </c>
      <c r="G8201" s="205" t="s">
        <v>21769</v>
      </c>
      <c r="H8201" s="205" t="s">
        <v>12875</v>
      </c>
      <c r="I8201" s="206">
        <v>1864</v>
      </c>
      <c r="J8201" t="str">
        <f t="shared" si="516"/>
        <v>BY|Sielenbach</v>
      </c>
      <c r="K8201" t="str">
        <f t="shared" si="514"/>
        <v>BY|Dasing (VGem)</v>
      </c>
      <c r="L8201" s="380" t="str">
        <f t="shared" si="517"/>
        <v>097715704165</v>
      </c>
      <c r="M8201">
        <f t="shared" si="515"/>
        <v>13675</v>
      </c>
    </row>
    <row r="8202" spans="1:13">
      <c r="A8202" s="127" t="s">
        <v>21830</v>
      </c>
      <c r="B8202" s="207" t="s">
        <v>21831</v>
      </c>
      <c r="C8202" s="208" t="s">
        <v>21808</v>
      </c>
      <c r="D8202" s="208" t="s">
        <v>21768</v>
      </c>
      <c r="E8202" s="205" t="s">
        <v>13</v>
      </c>
      <c r="F8202" s="205" t="s">
        <v>12</v>
      </c>
      <c r="G8202" s="205" t="s">
        <v>21809</v>
      </c>
      <c r="H8202" s="205" t="s">
        <v>12875</v>
      </c>
      <c r="I8202" s="206">
        <v>987</v>
      </c>
      <c r="J8202" t="str">
        <f t="shared" si="516"/>
        <v>BY|Steindorf</v>
      </c>
      <c r="K8202" t="str">
        <f t="shared" si="514"/>
        <v>BY|Mering (VGem)</v>
      </c>
      <c r="L8202" s="380" t="str">
        <f t="shared" si="517"/>
        <v>097715705168</v>
      </c>
      <c r="M8202">
        <f t="shared" si="515"/>
        <v>17618</v>
      </c>
    </row>
    <row r="8203" spans="1:13">
      <c r="A8203" s="127" t="s">
        <v>21832</v>
      </c>
      <c r="B8203" s="207" t="s">
        <v>21833</v>
      </c>
      <c r="C8203" s="208" t="s">
        <v>21779</v>
      </c>
      <c r="D8203" s="208" t="s">
        <v>21768</v>
      </c>
      <c r="E8203" s="205" t="s">
        <v>13</v>
      </c>
      <c r="F8203" s="205" t="s">
        <v>12</v>
      </c>
      <c r="G8203" s="205" t="s">
        <v>21780</v>
      </c>
      <c r="H8203" s="205" t="s">
        <v>12875</v>
      </c>
      <c r="I8203" s="206">
        <v>1479</v>
      </c>
      <c r="J8203" t="str">
        <f t="shared" si="516"/>
        <v>BY|Todtenweis</v>
      </c>
      <c r="K8203" t="str">
        <f t="shared" si="514"/>
        <v>BY|Aindling (VGem)</v>
      </c>
      <c r="L8203" s="380" t="str">
        <f t="shared" si="517"/>
        <v>097715701169</v>
      </c>
      <c r="M8203">
        <f t="shared" si="515"/>
        <v>7921</v>
      </c>
    </row>
    <row r="8204" spans="1:13">
      <c r="A8204" s="127" t="s">
        <v>21834</v>
      </c>
      <c r="B8204" s="207" t="s">
        <v>21835</v>
      </c>
      <c r="C8204" s="208" t="s">
        <v>21816</v>
      </c>
      <c r="D8204" s="208" t="s">
        <v>21768</v>
      </c>
      <c r="E8204" s="205" t="s">
        <v>13</v>
      </c>
      <c r="F8204" s="205" t="s">
        <v>12</v>
      </c>
      <c r="G8204" s="205" t="s">
        <v>21817</v>
      </c>
      <c r="H8204" s="205" t="s">
        <v>12875</v>
      </c>
      <c r="I8204" s="206">
        <v>1261</v>
      </c>
      <c r="J8204" t="str">
        <f t="shared" si="516"/>
        <v>BY|Baar (Schwaben)</v>
      </c>
      <c r="K8204" t="str">
        <f t="shared" si="514"/>
        <v>BY|Pöttmes (VGem)</v>
      </c>
      <c r="L8204" s="380" t="str">
        <f t="shared" si="517"/>
        <v>097715771176</v>
      </c>
      <c r="M8204">
        <f t="shared" si="515"/>
        <v>8354</v>
      </c>
    </row>
    <row r="8205" spans="1:13">
      <c r="A8205" s="127" t="s">
        <v>21836</v>
      </c>
      <c r="B8205" s="207" t="s">
        <v>21837</v>
      </c>
      <c r="C8205" s="208" t="s">
        <v>21838</v>
      </c>
      <c r="D8205" s="208" t="s">
        <v>21839</v>
      </c>
      <c r="E8205" s="205" t="s">
        <v>13</v>
      </c>
      <c r="F8205" s="205" t="s">
        <v>12</v>
      </c>
      <c r="G8205" s="205" t="s">
        <v>21836</v>
      </c>
      <c r="H8205" s="205" t="s">
        <v>356</v>
      </c>
      <c r="I8205" s="206">
        <v>2610</v>
      </c>
      <c r="J8205" t="str">
        <f t="shared" si="516"/>
        <v>BY|Adelsried</v>
      </c>
      <c r="K8205" t="str">
        <f t="shared" si="514"/>
        <v>BY|Adelsried</v>
      </c>
      <c r="L8205" s="380" t="str">
        <f t="shared" si="517"/>
        <v>097720111111</v>
      </c>
      <c r="M8205">
        <f t="shared" si="515"/>
        <v>2610</v>
      </c>
    </row>
    <row r="8206" spans="1:13">
      <c r="A8206" s="127" t="s">
        <v>21840</v>
      </c>
      <c r="B8206" s="207" t="s">
        <v>21841</v>
      </c>
      <c r="C8206" s="208" t="s">
        <v>21842</v>
      </c>
      <c r="D8206" s="208" t="s">
        <v>21839</v>
      </c>
      <c r="E8206" s="205" t="s">
        <v>13</v>
      </c>
      <c r="F8206" s="205" t="s">
        <v>12</v>
      </c>
      <c r="G8206" s="205" t="s">
        <v>21843</v>
      </c>
      <c r="H8206" s="205" t="s">
        <v>12875</v>
      </c>
      <c r="I8206" s="206">
        <v>970</v>
      </c>
      <c r="J8206" t="str">
        <f t="shared" si="516"/>
        <v>BY|Allmannshofen</v>
      </c>
      <c r="K8206" t="str">
        <f t="shared" si="514"/>
        <v>BY|Nordendorf (VGem)</v>
      </c>
      <c r="L8206" s="380" t="str">
        <f t="shared" si="517"/>
        <v>097725706114</v>
      </c>
      <c r="M8206">
        <f t="shared" si="515"/>
        <v>8541</v>
      </c>
    </row>
    <row r="8207" spans="1:13">
      <c r="A8207" s="127" t="s">
        <v>21844</v>
      </c>
      <c r="B8207" s="207" t="s">
        <v>21845</v>
      </c>
      <c r="C8207" s="208" t="s">
        <v>21846</v>
      </c>
      <c r="D8207" s="208" t="s">
        <v>21839</v>
      </c>
      <c r="E8207" s="205" t="s">
        <v>13</v>
      </c>
      <c r="F8207" s="205" t="s">
        <v>12</v>
      </c>
      <c r="G8207" s="205" t="s">
        <v>21844</v>
      </c>
      <c r="H8207" s="205" t="s">
        <v>356</v>
      </c>
      <c r="I8207" s="206">
        <v>4600</v>
      </c>
      <c r="J8207" t="str">
        <f t="shared" si="516"/>
        <v>BY|Altenmünster</v>
      </c>
      <c r="K8207" t="str">
        <f t="shared" si="514"/>
        <v>BY|Altenmünster</v>
      </c>
      <c r="L8207" s="380" t="str">
        <f t="shared" si="517"/>
        <v>097720115115</v>
      </c>
      <c r="M8207">
        <f t="shared" si="515"/>
        <v>4600</v>
      </c>
    </row>
    <row r="8208" spans="1:13">
      <c r="A8208" s="127" t="s">
        <v>21847</v>
      </c>
      <c r="B8208" s="207" t="s">
        <v>21848</v>
      </c>
      <c r="C8208" s="208" t="s">
        <v>21849</v>
      </c>
      <c r="D8208" s="208" t="s">
        <v>21839</v>
      </c>
      <c r="E8208" s="205" t="s">
        <v>13</v>
      </c>
      <c r="F8208" s="205" t="s">
        <v>12</v>
      </c>
      <c r="G8208" s="205" t="s">
        <v>21847</v>
      </c>
      <c r="H8208" s="205" t="s">
        <v>356</v>
      </c>
      <c r="I8208" s="206">
        <v>3053</v>
      </c>
      <c r="J8208" t="str">
        <f t="shared" si="516"/>
        <v>BY|Aystetten</v>
      </c>
      <c r="K8208" t="str">
        <f t="shared" si="514"/>
        <v>BY|Aystetten</v>
      </c>
      <c r="L8208" s="380" t="str">
        <f t="shared" si="517"/>
        <v>097720117117</v>
      </c>
      <c r="M8208">
        <f t="shared" si="515"/>
        <v>3053</v>
      </c>
    </row>
    <row r="8209" spans="1:13">
      <c r="A8209" s="127" t="s">
        <v>21850</v>
      </c>
      <c r="B8209" s="207" t="s">
        <v>21851</v>
      </c>
      <c r="C8209" s="208" t="s">
        <v>21852</v>
      </c>
      <c r="D8209" s="208" t="s">
        <v>21839</v>
      </c>
      <c r="E8209" s="205" t="s">
        <v>13</v>
      </c>
      <c r="F8209" s="205" t="s">
        <v>12</v>
      </c>
      <c r="G8209" s="205" t="s">
        <v>21853</v>
      </c>
      <c r="H8209" s="205" t="s">
        <v>356</v>
      </c>
      <c r="I8209" s="206">
        <v>3536</v>
      </c>
      <c r="J8209" t="str">
        <f t="shared" si="516"/>
        <v>BY|Biberbach</v>
      </c>
      <c r="K8209" t="str">
        <f t="shared" si="514"/>
        <v>BY|Biberbach, M</v>
      </c>
      <c r="L8209" s="380" t="str">
        <f t="shared" si="517"/>
        <v>097720121121</v>
      </c>
      <c r="M8209">
        <f t="shared" si="515"/>
        <v>3536</v>
      </c>
    </row>
    <row r="8210" spans="1:13">
      <c r="A8210" s="127" t="s">
        <v>21854</v>
      </c>
      <c r="B8210" s="207" t="s">
        <v>21855</v>
      </c>
      <c r="C8210" s="208" t="s">
        <v>21856</v>
      </c>
      <c r="D8210" s="208" t="s">
        <v>21839</v>
      </c>
      <c r="E8210" s="205" t="s">
        <v>13</v>
      </c>
      <c r="F8210" s="205" t="s">
        <v>12</v>
      </c>
      <c r="G8210" s="205" t="s">
        <v>21857</v>
      </c>
      <c r="H8210" s="205" t="s">
        <v>356</v>
      </c>
      <c r="I8210" s="206">
        <v>18022</v>
      </c>
      <c r="J8210" t="str">
        <f t="shared" si="516"/>
        <v>BY|Bobingen</v>
      </c>
      <c r="K8210" t="str">
        <f t="shared" si="514"/>
        <v>BY|Bobingen, St</v>
      </c>
      <c r="L8210" s="380" t="str">
        <f t="shared" si="517"/>
        <v>097720125125</v>
      </c>
      <c r="M8210">
        <f t="shared" si="515"/>
        <v>18022</v>
      </c>
    </row>
    <row r="8211" spans="1:13">
      <c r="A8211" s="127" t="s">
        <v>21858</v>
      </c>
      <c r="B8211" s="207" t="s">
        <v>21859</v>
      </c>
      <c r="C8211" s="208" t="s">
        <v>21860</v>
      </c>
      <c r="D8211" s="208" t="s">
        <v>21839</v>
      </c>
      <c r="E8211" s="205" t="s">
        <v>13</v>
      </c>
      <c r="F8211" s="205" t="s">
        <v>12</v>
      </c>
      <c r="G8211" s="205" t="s">
        <v>21861</v>
      </c>
      <c r="H8211" s="205" t="s">
        <v>12875</v>
      </c>
      <c r="I8211" s="206">
        <v>1641</v>
      </c>
      <c r="J8211" t="str">
        <f t="shared" si="516"/>
        <v>BY|Bonstetten</v>
      </c>
      <c r="K8211" t="str">
        <f t="shared" si="514"/>
        <v>BY|Welden (VGem)</v>
      </c>
      <c r="L8211" s="380" t="str">
        <f t="shared" si="517"/>
        <v>097725707126</v>
      </c>
      <c r="M8211">
        <f t="shared" si="515"/>
        <v>8027</v>
      </c>
    </row>
    <row r="8212" spans="1:13">
      <c r="A8212" s="127" t="s">
        <v>21862</v>
      </c>
      <c r="B8212" s="207" t="s">
        <v>21863</v>
      </c>
      <c r="C8212" s="208" t="s">
        <v>21864</v>
      </c>
      <c r="D8212" s="208" t="s">
        <v>21839</v>
      </c>
      <c r="E8212" s="205" t="s">
        <v>13</v>
      </c>
      <c r="F8212" s="205" t="s">
        <v>12</v>
      </c>
      <c r="G8212" s="205" t="s">
        <v>21865</v>
      </c>
      <c r="H8212" s="205" t="s">
        <v>356</v>
      </c>
      <c r="I8212" s="206">
        <v>10777</v>
      </c>
      <c r="J8212" t="str">
        <f t="shared" si="516"/>
        <v>BY|Diedorf</v>
      </c>
      <c r="K8212" t="str">
        <f t="shared" si="514"/>
        <v>BY|Diedorf, M</v>
      </c>
      <c r="L8212" s="380" t="str">
        <f t="shared" si="517"/>
        <v>097720130130</v>
      </c>
      <c r="M8212">
        <f t="shared" si="515"/>
        <v>10777</v>
      </c>
    </row>
    <row r="8213" spans="1:13">
      <c r="A8213" s="127" t="s">
        <v>21866</v>
      </c>
      <c r="B8213" s="207" t="s">
        <v>21867</v>
      </c>
      <c r="C8213" s="208" t="s">
        <v>21868</v>
      </c>
      <c r="D8213" s="208" t="s">
        <v>21839</v>
      </c>
      <c r="E8213" s="205" t="s">
        <v>13</v>
      </c>
      <c r="F8213" s="205" t="s">
        <v>12</v>
      </c>
      <c r="G8213" s="205" t="s">
        <v>21869</v>
      </c>
      <c r="H8213" s="205" t="s">
        <v>356</v>
      </c>
      <c r="I8213" s="206">
        <v>6819</v>
      </c>
      <c r="J8213" t="str">
        <f t="shared" si="516"/>
        <v>BY|Dinkelscherben</v>
      </c>
      <c r="K8213" t="str">
        <f t="shared" si="514"/>
        <v>BY|Dinkelscherben, M</v>
      </c>
      <c r="L8213" s="380" t="str">
        <f t="shared" si="517"/>
        <v>097720131131</v>
      </c>
      <c r="M8213">
        <f t="shared" si="515"/>
        <v>6819</v>
      </c>
    </row>
    <row r="8214" spans="1:13">
      <c r="A8214" s="127" t="s">
        <v>21870</v>
      </c>
      <c r="B8214" s="207" t="s">
        <v>21871</v>
      </c>
      <c r="C8214" s="208" t="s">
        <v>21842</v>
      </c>
      <c r="D8214" s="208" t="s">
        <v>21839</v>
      </c>
      <c r="E8214" s="205" t="s">
        <v>13</v>
      </c>
      <c r="F8214" s="205" t="s">
        <v>12</v>
      </c>
      <c r="G8214" s="205" t="s">
        <v>21843</v>
      </c>
      <c r="H8214" s="205" t="s">
        <v>12875</v>
      </c>
      <c r="I8214" s="206">
        <v>1134</v>
      </c>
      <c r="J8214" t="str">
        <f t="shared" si="516"/>
        <v>BY|Ehingen (Kreis Augsburg)</v>
      </c>
      <c r="K8214" t="str">
        <f t="shared" si="514"/>
        <v>BY|Nordendorf (VGem)</v>
      </c>
      <c r="L8214" s="380" t="str">
        <f t="shared" si="517"/>
        <v>097725706134</v>
      </c>
      <c r="M8214">
        <f t="shared" si="515"/>
        <v>8541</v>
      </c>
    </row>
    <row r="8215" spans="1:13">
      <c r="A8215" s="127" t="s">
        <v>21872</v>
      </c>
      <c r="B8215" s="207" t="s">
        <v>21873</v>
      </c>
      <c r="C8215" s="208" t="s">
        <v>21842</v>
      </c>
      <c r="D8215" s="208" t="s">
        <v>21839</v>
      </c>
      <c r="E8215" s="205" t="s">
        <v>13</v>
      </c>
      <c r="F8215" s="205" t="s">
        <v>12</v>
      </c>
      <c r="G8215" s="205" t="s">
        <v>21843</v>
      </c>
      <c r="H8215" s="205" t="s">
        <v>12875</v>
      </c>
      <c r="I8215" s="206">
        <v>1185</v>
      </c>
      <c r="J8215" t="str">
        <f t="shared" si="516"/>
        <v>BY|Ellgau</v>
      </c>
      <c r="K8215" t="str">
        <f t="shared" si="514"/>
        <v>BY|Nordendorf (VGem)</v>
      </c>
      <c r="L8215" s="380" t="str">
        <f t="shared" si="517"/>
        <v>097725706136</v>
      </c>
      <c r="M8215">
        <f t="shared" si="515"/>
        <v>8541</v>
      </c>
    </row>
    <row r="8216" spans="1:13">
      <c r="A8216" s="127" t="s">
        <v>21874</v>
      </c>
      <c r="B8216" s="207" t="s">
        <v>21875</v>
      </c>
      <c r="C8216" s="208" t="s">
        <v>21860</v>
      </c>
      <c r="D8216" s="208" t="s">
        <v>21839</v>
      </c>
      <c r="E8216" s="205" t="s">
        <v>13</v>
      </c>
      <c r="F8216" s="205" t="s">
        <v>12</v>
      </c>
      <c r="G8216" s="205" t="s">
        <v>21861</v>
      </c>
      <c r="H8216" s="205" t="s">
        <v>12875</v>
      </c>
      <c r="I8216" s="206">
        <v>1506</v>
      </c>
      <c r="J8216" t="str">
        <f t="shared" si="516"/>
        <v>BY|Emersacker</v>
      </c>
      <c r="K8216" t="str">
        <f t="shared" si="514"/>
        <v>BY|Welden (VGem)</v>
      </c>
      <c r="L8216" s="380" t="str">
        <f t="shared" si="517"/>
        <v>097725707137</v>
      </c>
      <c r="M8216">
        <f t="shared" si="515"/>
        <v>8027</v>
      </c>
    </row>
    <row r="8217" spans="1:13">
      <c r="A8217" s="127" t="s">
        <v>21876</v>
      </c>
      <c r="B8217" s="207" t="s">
        <v>21877</v>
      </c>
      <c r="C8217" s="208" t="s">
        <v>21878</v>
      </c>
      <c r="D8217" s="208" t="s">
        <v>21839</v>
      </c>
      <c r="E8217" s="205" t="s">
        <v>13</v>
      </c>
      <c r="F8217" s="205" t="s">
        <v>12</v>
      </c>
      <c r="G8217" s="205" t="s">
        <v>21879</v>
      </c>
      <c r="H8217" s="205" t="s">
        <v>356</v>
      </c>
      <c r="I8217" s="206">
        <v>5105</v>
      </c>
      <c r="J8217" t="str">
        <f t="shared" si="516"/>
        <v>BY|Fischach</v>
      </c>
      <c r="K8217" t="str">
        <f t="shared" si="514"/>
        <v>BY|Fischach, M</v>
      </c>
      <c r="L8217" s="380" t="str">
        <f t="shared" si="517"/>
        <v>097720141141</v>
      </c>
      <c r="M8217">
        <f t="shared" si="515"/>
        <v>5105</v>
      </c>
    </row>
    <row r="8218" spans="1:13">
      <c r="A8218" s="127" t="s">
        <v>21880</v>
      </c>
      <c r="B8218" s="207" t="s">
        <v>21881</v>
      </c>
      <c r="C8218" s="208" t="s">
        <v>21882</v>
      </c>
      <c r="D8218" s="208" t="s">
        <v>21839</v>
      </c>
      <c r="E8218" s="205" t="s">
        <v>13</v>
      </c>
      <c r="F8218" s="205" t="s">
        <v>12</v>
      </c>
      <c r="G8218" s="205" t="s">
        <v>21880</v>
      </c>
      <c r="H8218" s="205" t="s">
        <v>356</v>
      </c>
      <c r="I8218" s="206">
        <v>4955</v>
      </c>
      <c r="J8218" t="str">
        <f t="shared" si="516"/>
        <v>BY|Gablingen</v>
      </c>
      <c r="K8218" t="str">
        <f t="shared" si="514"/>
        <v>BY|Gablingen</v>
      </c>
      <c r="L8218" s="380" t="str">
        <f t="shared" si="517"/>
        <v>097720145145</v>
      </c>
      <c r="M8218">
        <f t="shared" si="515"/>
        <v>4955</v>
      </c>
    </row>
    <row r="8219" spans="1:13">
      <c r="A8219" s="127" t="s">
        <v>21883</v>
      </c>
      <c r="B8219" s="207" t="s">
        <v>21884</v>
      </c>
      <c r="C8219" s="208" t="s">
        <v>21885</v>
      </c>
      <c r="D8219" s="208" t="s">
        <v>21839</v>
      </c>
      <c r="E8219" s="205" t="s">
        <v>13</v>
      </c>
      <c r="F8219" s="205" t="s">
        <v>12</v>
      </c>
      <c r="G8219" s="205" t="s">
        <v>21886</v>
      </c>
      <c r="H8219" s="205" t="s">
        <v>356</v>
      </c>
      <c r="I8219" s="206">
        <v>23492</v>
      </c>
      <c r="J8219" t="str">
        <f t="shared" si="516"/>
        <v>BY|Gersthofen</v>
      </c>
      <c r="K8219" t="str">
        <f t="shared" si="514"/>
        <v>BY|Gersthofen, St</v>
      </c>
      <c r="L8219" s="380" t="str">
        <f t="shared" si="517"/>
        <v>097720147147</v>
      </c>
      <c r="M8219">
        <f t="shared" si="515"/>
        <v>23492</v>
      </c>
    </row>
    <row r="8220" spans="1:13">
      <c r="A8220" s="127" t="s">
        <v>21887</v>
      </c>
      <c r="B8220" s="207" t="s">
        <v>21888</v>
      </c>
      <c r="C8220" s="208" t="s">
        <v>21889</v>
      </c>
      <c r="D8220" s="208" t="s">
        <v>21839</v>
      </c>
      <c r="E8220" s="205" t="s">
        <v>13</v>
      </c>
      <c r="F8220" s="205" t="s">
        <v>12</v>
      </c>
      <c r="G8220" s="205" t="s">
        <v>21890</v>
      </c>
      <c r="H8220" s="205" t="s">
        <v>12875</v>
      </c>
      <c r="I8220" s="206">
        <v>4496</v>
      </c>
      <c r="J8220" t="str">
        <f t="shared" si="516"/>
        <v>BY|Gessertshausen</v>
      </c>
      <c r="K8220" t="str">
        <f t="shared" si="514"/>
        <v>BY|Gessertshausen (VGem)</v>
      </c>
      <c r="L8220" s="380" t="str">
        <f t="shared" si="517"/>
        <v>097725708148</v>
      </c>
      <c r="M8220">
        <f t="shared" si="515"/>
        <v>5735</v>
      </c>
    </row>
    <row r="8221" spans="1:13">
      <c r="A8221" s="127" t="s">
        <v>21891</v>
      </c>
      <c r="B8221" s="207" t="s">
        <v>21892</v>
      </c>
      <c r="C8221" s="208" t="s">
        <v>21893</v>
      </c>
      <c r="D8221" s="208" t="s">
        <v>21839</v>
      </c>
      <c r="E8221" s="205" t="s">
        <v>13</v>
      </c>
      <c r="F8221" s="205" t="s">
        <v>12</v>
      </c>
      <c r="G8221" s="205" t="s">
        <v>21891</v>
      </c>
      <c r="H8221" s="205" t="s">
        <v>356</v>
      </c>
      <c r="I8221" s="206">
        <v>4038</v>
      </c>
      <c r="J8221" t="str">
        <f t="shared" si="516"/>
        <v>BY|Graben</v>
      </c>
      <c r="K8221" t="str">
        <f t="shared" si="514"/>
        <v>BY|Graben</v>
      </c>
      <c r="L8221" s="380" t="str">
        <f t="shared" si="517"/>
        <v>097720149149</v>
      </c>
      <c r="M8221">
        <f t="shared" si="515"/>
        <v>4038</v>
      </c>
    </row>
    <row r="8222" spans="1:13">
      <c r="A8222" s="127" t="s">
        <v>21894</v>
      </c>
      <c r="B8222" s="207" t="s">
        <v>21895</v>
      </c>
      <c r="C8222" s="208" t="s">
        <v>21896</v>
      </c>
      <c r="D8222" s="208" t="s">
        <v>21839</v>
      </c>
      <c r="E8222" s="205" t="s">
        <v>13</v>
      </c>
      <c r="F8222" s="205" t="s">
        <v>12</v>
      </c>
      <c r="G8222" s="205" t="s">
        <v>21897</v>
      </c>
      <c r="H8222" s="205" t="s">
        <v>12875</v>
      </c>
      <c r="I8222" s="206">
        <v>5339</v>
      </c>
      <c r="J8222" t="str">
        <f t="shared" si="516"/>
        <v>BY|Großaitingen</v>
      </c>
      <c r="K8222" t="str">
        <f t="shared" si="514"/>
        <v>BY|Großaitingen (VGem)</v>
      </c>
      <c r="L8222" s="380" t="str">
        <f t="shared" si="517"/>
        <v>097725710151</v>
      </c>
      <c r="M8222">
        <f t="shared" si="515"/>
        <v>8493</v>
      </c>
    </row>
    <row r="8223" spans="1:13">
      <c r="A8223" s="127" t="s">
        <v>21898</v>
      </c>
      <c r="B8223" s="207" t="s">
        <v>21899</v>
      </c>
      <c r="C8223" s="208" t="s">
        <v>21860</v>
      </c>
      <c r="D8223" s="208" t="s">
        <v>21839</v>
      </c>
      <c r="E8223" s="205" t="s">
        <v>13</v>
      </c>
      <c r="F8223" s="205" t="s">
        <v>12</v>
      </c>
      <c r="G8223" s="205" t="s">
        <v>21861</v>
      </c>
      <c r="H8223" s="205" t="s">
        <v>12875</v>
      </c>
      <c r="I8223" s="206">
        <v>1039</v>
      </c>
      <c r="J8223" t="str">
        <f t="shared" si="516"/>
        <v>BY|Heretsried</v>
      </c>
      <c r="K8223" t="str">
        <f t="shared" si="514"/>
        <v>BY|Welden (VGem)</v>
      </c>
      <c r="L8223" s="380" t="str">
        <f t="shared" si="517"/>
        <v>097725707156</v>
      </c>
      <c r="M8223">
        <f t="shared" si="515"/>
        <v>8027</v>
      </c>
    </row>
    <row r="8224" spans="1:13">
      <c r="A8224" s="127" t="s">
        <v>21900</v>
      </c>
      <c r="B8224" s="207" t="s">
        <v>21901</v>
      </c>
      <c r="C8224" s="208" t="s">
        <v>21902</v>
      </c>
      <c r="D8224" s="208" t="s">
        <v>21839</v>
      </c>
      <c r="E8224" s="205" t="s">
        <v>13</v>
      </c>
      <c r="F8224" s="205" t="s">
        <v>12</v>
      </c>
      <c r="G8224" s="205" t="s">
        <v>21903</v>
      </c>
      <c r="H8224" s="205" t="s">
        <v>12875</v>
      </c>
      <c r="I8224" s="206">
        <v>1650</v>
      </c>
      <c r="J8224" t="str">
        <f t="shared" si="516"/>
        <v>BY|Hiltenfingen</v>
      </c>
      <c r="K8224" t="str">
        <f t="shared" si="514"/>
        <v>BY|Langerringen (VGem)</v>
      </c>
      <c r="L8224" s="380" t="str">
        <f t="shared" si="517"/>
        <v>097725712157</v>
      </c>
      <c r="M8224">
        <f t="shared" si="515"/>
        <v>5816</v>
      </c>
    </row>
    <row r="8225" spans="1:13">
      <c r="A8225" s="127" t="s">
        <v>21904</v>
      </c>
      <c r="B8225" s="207" t="s">
        <v>21905</v>
      </c>
      <c r="C8225" s="208" t="s">
        <v>21906</v>
      </c>
      <c r="D8225" s="208" t="s">
        <v>21839</v>
      </c>
      <c r="E8225" s="205" t="s">
        <v>13</v>
      </c>
      <c r="F8225" s="205" t="s">
        <v>12</v>
      </c>
      <c r="G8225" s="205" t="s">
        <v>21904</v>
      </c>
      <c r="H8225" s="205" t="s">
        <v>356</v>
      </c>
      <c r="I8225" s="206">
        <v>3006</v>
      </c>
      <c r="J8225" t="str">
        <f t="shared" si="516"/>
        <v>BY|Horgau</v>
      </c>
      <c r="K8225" t="str">
        <f t="shared" si="514"/>
        <v>BY|Horgau</v>
      </c>
      <c r="L8225" s="380" t="str">
        <f t="shared" si="517"/>
        <v>097720159159</v>
      </c>
      <c r="M8225">
        <f t="shared" si="515"/>
        <v>3006</v>
      </c>
    </row>
    <row r="8226" spans="1:13">
      <c r="A8226" s="127" t="s">
        <v>21907</v>
      </c>
      <c r="B8226" s="207" t="s">
        <v>21908</v>
      </c>
      <c r="C8226" s="208" t="s">
        <v>21896</v>
      </c>
      <c r="D8226" s="208" t="s">
        <v>21839</v>
      </c>
      <c r="E8226" s="205" t="s">
        <v>13</v>
      </c>
      <c r="F8226" s="205" t="s">
        <v>12</v>
      </c>
      <c r="G8226" s="205" t="s">
        <v>21897</v>
      </c>
      <c r="H8226" s="205" t="s">
        <v>12875</v>
      </c>
      <c r="I8226" s="206">
        <v>1369</v>
      </c>
      <c r="J8226" t="str">
        <f t="shared" si="516"/>
        <v>BY|Kleinaitingen</v>
      </c>
      <c r="K8226" t="str">
        <f t="shared" si="514"/>
        <v>BY|Großaitingen (VGem)</v>
      </c>
      <c r="L8226" s="380" t="str">
        <f t="shared" si="517"/>
        <v>097725710160</v>
      </c>
      <c r="M8226">
        <f t="shared" si="515"/>
        <v>8493</v>
      </c>
    </row>
    <row r="8227" spans="1:13">
      <c r="A8227" s="127" t="s">
        <v>21909</v>
      </c>
      <c r="B8227" s="207" t="s">
        <v>21910</v>
      </c>
      <c r="C8227" s="208" t="s">
        <v>21911</v>
      </c>
      <c r="D8227" s="208" t="s">
        <v>21839</v>
      </c>
      <c r="E8227" s="205" t="s">
        <v>13</v>
      </c>
      <c r="F8227" s="205" t="s">
        <v>12</v>
      </c>
      <c r="G8227" s="205" t="s">
        <v>21912</v>
      </c>
      <c r="H8227" s="205" t="s">
        <v>12875</v>
      </c>
      <c r="I8227" s="206">
        <v>2983</v>
      </c>
      <c r="J8227" t="str">
        <f t="shared" si="516"/>
        <v>BY|Klosterlechfeld</v>
      </c>
      <c r="K8227" t="str">
        <f t="shared" si="514"/>
        <v>BY|Lechfeld (VGem)</v>
      </c>
      <c r="L8227" s="380" t="str">
        <f t="shared" si="517"/>
        <v>097725711162</v>
      </c>
      <c r="M8227">
        <f t="shared" si="515"/>
        <v>10551</v>
      </c>
    </row>
    <row r="8228" spans="1:13">
      <c r="A8228" s="127" t="s">
        <v>21913</v>
      </c>
      <c r="B8228" s="207" t="s">
        <v>21914</v>
      </c>
      <c r="C8228" s="208" t="s">
        <v>21915</v>
      </c>
      <c r="D8228" s="208" t="s">
        <v>21839</v>
      </c>
      <c r="E8228" s="205" t="s">
        <v>13</v>
      </c>
      <c r="F8228" s="205" t="s">
        <v>12</v>
      </c>
      <c r="G8228" s="205" t="s">
        <v>21916</v>
      </c>
      <c r="H8228" s="205" t="s">
        <v>356</v>
      </c>
      <c r="I8228" s="206">
        <v>28377</v>
      </c>
      <c r="J8228" t="str">
        <f t="shared" si="516"/>
        <v>BY|Königsbrunn</v>
      </c>
      <c r="K8228" t="str">
        <f t="shared" si="514"/>
        <v>BY|Königsbrunn, St</v>
      </c>
      <c r="L8228" s="380" t="str">
        <f t="shared" si="517"/>
        <v>097720163163</v>
      </c>
      <c r="M8228">
        <f t="shared" si="515"/>
        <v>28377</v>
      </c>
    </row>
    <row r="8229" spans="1:13">
      <c r="A8229" s="127" t="s">
        <v>21917</v>
      </c>
      <c r="B8229" s="207" t="s">
        <v>21918</v>
      </c>
      <c r="C8229" s="208" t="s">
        <v>21842</v>
      </c>
      <c r="D8229" s="208" t="s">
        <v>21839</v>
      </c>
      <c r="E8229" s="205" t="s">
        <v>13</v>
      </c>
      <c r="F8229" s="205" t="s">
        <v>12</v>
      </c>
      <c r="G8229" s="205" t="s">
        <v>21843</v>
      </c>
      <c r="H8229" s="205" t="s">
        <v>12875</v>
      </c>
      <c r="I8229" s="206">
        <v>872</v>
      </c>
      <c r="J8229" t="str">
        <f t="shared" si="516"/>
        <v>BY|Kühlenthal</v>
      </c>
      <c r="K8229" t="str">
        <f t="shared" si="514"/>
        <v>BY|Nordendorf (VGem)</v>
      </c>
      <c r="L8229" s="380" t="str">
        <f t="shared" si="517"/>
        <v>097725706166</v>
      </c>
      <c r="M8229">
        <f t="shared" si="515"/>
        <v>8541</v>
      </c>
    </row>
    <row r="8230" spans="1:13">
      <c r="A8230" s="127" t="s">
        <v>21919</v>
      </c>
      <c r="B8230" s="207" t="s">
        <v>21920</v>
      </c>
      <c r="C8230" s="208" t="s">
        <v>21921</v>
      </c>
      <c r="D8230" s="208" t="s">
        <v>21839</v>
      </c>
      <c r="E8230" s="205" t="s">
        <v>13</v>
      </c>
      <c r="F8230" s="205" t="s">
        <v>12</v>
      </c>
      <c r="G8230" s="205" t="s">
        <v>21919</v>
      </c>
      <c r="H8230" s="205" t="s">
        <v>356</v>
      </c>
      <c r="I8230" s="206">
        <v>2627</v>
      </c>
      <c r="J8230" t="str">
        <f t="shared" si="516"/>
        <v>BY|Kutzenhausen</v>
      </c>
      <c r="K8230" t="str">
        <f t="shared" si="514"/>
        <v>BY|Kutzenhausen</v>
      </c>
      <c r="L8230" s="380" t="str">
        <f t="shared" si="517"/>
        <v>097720167167</v>
      </c>
      <c r="M8230">
        <f t="shared" si="515"/>
        <v>2627</v>
      </c>
    </row>
    <row r="8231" spans="1:13">
      <c r="A8231" s="127" t="s">
        <v>21922</v>
      </c>
      <c r="B8231" s="207" t="s">
        <v>21923</v>
      </c>
      <c r="C8231" s="208" t="s">
        <v>21924</v>
      </c>
      <c r="D8231" s="208" t="s">
        <v>21839</v>
      </c>
      <c r="E8231" s="205" t="s">
        <v>13</v>
      </c>
      <c r="F8231" s="205" t="s">
        <v>12</v>
      </c>
      <c r="G8231" s="205" t="s">
        <v>21925</v>
      </c>
      <c r="H8231" s="205" t="s">
        <v>12875</v>
      </c>
      <c r="I8231" s="206">
        <v>1894</v>
      </c>
      <c r="J8231" t="str">
        <f t="shared" si="516"/>
        <v>BY|Langenneufnach</v>
      </c>
      <c r="K8231" t="str">
        <f t="shared" si="514"/>
        <v>BY|Stauden (VGem)</v>
      </c>
      <c r="L8231" s="380" t="str">
        <f t="shared" si="517"/>
        <v>097725709168</v>
      </c>
      <c r="M8231">
        <f t="shared" si="515"/>
        <v>6684</v>
      </c>
    </row>
    <row r="8232" spans="1:13">
      <c r="A8232" s="127" t="s">
        <v>21926</v>
      </c>
      <c r="B8232" s="207" t="s">
        <v>21927</v>
      </c>
      <c r="C8232" s="208" t="s">
        <v>21902</v>
      </c>
      <c r="D8232" s="208" t="s">
        <v>21839</v>
      </c>
      <c r="E8232" s="205" t="s">
        <v>13</v>
      </c>
      <c r="F8232" s="205" t="s">
        <v>12</v>
      </c>
      <c r="G8232" s="205" t="s">
        <v>21903</v>
      </c>
      <c r="H8232" s="205" t="s">
        <v>12875</v>
      </c>
      <c r="I8232" s="206">
        <v>4166</v>
      </c>
      <c r="J8232" t="str">
        <f t="shared" si="516"/>
        <v>BY|Langerringen</v>
      </c>
      <c r="K8232" t="str">
        <f t="shared" si="514"/>
        <v>BY|Langerringen (VGem)</v>
      </c>
      <c r="L8232" s="380" t="str">
        <f t="shared" si="517"/>
        <v>097725712170</v>
      </c>
      <c r="M8232">
        <f t="shared" si="515"/>
        <v>5816</v>
      </c>
    </row>
    <row r="8233" spans="1:13">
      <c r="A8233" s="127" t="s">
        <v>21928</v>
      </c>
      <c r="B8233" s="207" t="s">
        <v>21929</v>
      </c>
      <c r="C8233" s="208" t="s">
        <v>21930</v>
      </c>
      <c r="D8233" s="208" t="s">
        <v>21839</v>
      </c>
      <c r="E8233" s="205" t="s">
        <v>13</v>
      </c>
      <c r="F8233" s="205" t="s">
        <v>12</v>
      </c>
      <c r="G8233" s="205" t="s">
        <v>21928</v>
      </c>
      <c r="H8233" s="205" t="s">
        <v>356</v>
      </c>
      <c r="I8233" s="206">
        <v>8878</v>
      </c>
      <c r="J8233" t="str">
        <f t="shared" si="516"/>
        <v>BY|Langweid a.Lech</v>
      </c>
      <c r="K8233" t="str">
        <f t="shared" si="514"/>
        <v>BY|Langweid a.Lech</v>
      </c>
      <c r="L8233" s="380" t="str">
        <f t="shared" si="517"/>
        <v>097720171171</v>
      </c>
      <c r="M8233">
        <f t="shared" si="515"/>
        <v>8878</v>
      </c>
    </row>
    <row r="8234" spans="1:13">
      <c r="A8234" s="127" t="s">
        <v>21931</v>
      </c>
      <c r="B8234" s="207" t="s">
        <v>21932</v>
      </c>
      <c r="C8234" s="208" t="s">
        <v>21933</v>
      </c>
      <c r="D8234" s="208" t="s">
        <v>21839</v>
      </c>
      <c r="E8234" s="205" t="s">
        <v>13</v>
      </c>
      <c r="F8234" s="205" t="s">
        <v>12</v>
      </c>
      <c r="G8234" s="205" t="s">
        <v>21934</v>
      </c>
      <c r="H8234" s="205" t="s">
        <v>356</v>
      </c>
      <c r="I8234" s="206">
        <v>12227</v>
      </c>
      <c r="J8234" t="str">
        <f t="shared" si="516"/>
        <v>BY|Meitingen</v>
      </c>
      <c r="K8234" t="str">
        <f t="shared" si="514"/>
        <v>BY|Meitingen, M</v>
      </c>
      <c r="L8234" s="380" t="str">
        <f t="shared" si="517"/>
        <v>097720177177</v>
      </c>
      <c r="M8234">
        <f t="shared" si="515"/>
        <v>12227</v>
      </c>
    </row>
    <row r="8235" spans="1:13">
      <c r="A8235" s="127" t="s">
        <v>21935</v>
      </c>
      <c r="B8235" s="207" t="s">
        <v>21936</v>
      </c>
      <c r="C8235" s="208" t="s">
        <v>21924</v>
      </c>
      <c r="D8235" s="208" t="s">
        <v>21839</v>
      </c>
      <c r="E8235" s="205" t="s">
        <v>13</v>
      </c>
      <c r="F8235" s="205" t="s">
        <v>12</v>
      </c>
      <c r="G8235" s="205" t="s">
        <v>21925</v>
      </c>
      <c r="H8235" s="205" t="s">
        <v>12875</v>
      </c>
      <c r="I8235" s="206">
        <v>1394</v>
      </c>
      <c r="J8235" t="str">
        <f t="shared" si="516"/>
        <v>BY|Mickhausen</v>
      </c>
      <c r="K8235" t="str">
        <f t="shared" si="514"/>
        <v>BY|Stauden (VGem)</v>
      </c>
      <c r="L8235" s="380" t="str">
        <f t="shared" si="517"/>
        <v>097725709178</v>
      </c>
      <c r="M8235">
        <f t="shared" si="515"/>
        <v>6684</v>
      </c>
    </row>
    <row r="8236" spans="1:13">
      <c r="A8236" s="127" t="s">
        <v>21937</v>
      </c>
      <c r="B8236" s="207" t="s">
        <v>21938</v>
      </c>
      <c r="C8236" s="208" t="s">
        <v>21924</v>
      </c>
      <c r="D8236" s="208" t="s">
        <v>21839</v>
      </c>
      <c r="E8236" s="205" t="s">
        <v>13</v>
      </c>
      <c r="F8236" s="205" t="s">
        <v>12</v>
      </c>
      <c r="G8236" s="205" t="s">
        <v>21925</v>
      </c>
      <c r="H8236" s="205" t="s">
        <v>12875</v>
      </c>
      <c r="I8236" s="206">
        <v>1078</v>
      </c>
      <c r="J8236" t="str">
        <f t="shared" si="516"/>
        <v>BY|Mittelneufnach</v>
      </c>
      <c r="K8236" t="str">
        <f t="shared" si="514"/>
        <v>BY|Stauden (VGem)</v>
      </c>
      <c r="L8236" s="380" t="str">
        <f t="shared" si="517"/>
        <v>097725709179</v>
      </c>
      <c r="M8236">
        <f t="shared" si="515"/>
        <v>6684</v>
      </c>
    </row>
    <row r="8237" spans="1:13">
      <c r="A8237" s="127" t="s">
        <v>21939</v>
      </c>
      <c r="B8237" s="207" t="s">
        <v>21940</v>
      </c>
      <c r="C8237" s="208" t="s">
        <v>21941</v>
      </c>
      <c r="D8237" s="208" t="s">
        <v>21839</v>
      </c>
      <c r="E8237" s="205" t="s">
        <v>13</v>
      </c>
      <c r="F8237" s="205" t="s">
        <v>12</v>
      </c>
      <c r="G8237" s="205" t="s">
        <v>21942</v>
      </c>
      <c r="H8237" s="205" t="s">
        <v>356</v>
      </c>
      <c r="I8237" s="206">
        <v>23251</v>
      </c>
      <c r="J8237" t="str">
        <f t="shared" si="516"/>
        <v>BY|Neusäß</v>
      </c>
      <c r="K8237" t="str">
        <f t="shared" si="514"/>
        <v>BY|Neusäß, St</v>
      </c>
      <c r="L8237" s="380" t="str">
        <f t="shared" si="517"/>
        <v>097720184184</v>
      </c>
      <c r="M8237">
        <f t="shared" si="515"/>
        <v>23251</v>
      </c>
    </row>
    <row r="8238" spans="1:13">
      <c r="A8238" s="127" t="s">
        <v>21943</v>
      </c>
      <c r="B8238" s="207" t="s">
        <v>21944</v>
      </c>
      <c r="C8238" s="208" t="s">
        <v>21842</v>
      </c>
      <c r="D8238" s="208" t="s">
        <v>21839</v>
      </c>
      <c r="E8238" s="205" t="s">
        <v>13</v>
      </c>
      <c r="F8238" s="205" t="s">
        <v>12</v>
      </c>
      <c r="G8238" s="205" t="s">
        <v>21843</v>
      </c>
      <c r="H8238" s="205" t="s">
        <v>12875</v>
      </c>
      <c r="I8238" s="206">
        <v>2647</v>
      </c>
      <c r="J8238" t="str">
        <f t="shared" si="516"/>
        <v>BY|Nordendorf</v>
      </c>
      <c r="K8238" t="str">
        <f t="shared" si="514"/>
        <v>BY|Nordendorf (VGem)</v>
      </c>
      <c r="L8238" s="380" t="str">
        <f t="shared" si="517"/>
        <v>097725706185</v>
      </c>
      <c r="M8238">
        <f t="shared" si="515"/>
        <v>8541</v>
      </c>
    </row>
    <row r="8239" spans="1:13">
      <c r="A8239" s="127" t="s">
        <v>21945</v>
      </c>
      <c r="B8239" s="207" t="s">
        <v>21946</v>
      </c>
      <c r="C8239" s="208" t="s">
        <v>21896</v>
      </c>
      <c r="D8239" s="208" t="s">
        <v>21839</v>
      </c>
      <c r="E8239" s="205" t="s">
        <v>13</v>
      </c>
      <c r="F8239" s="205" t="s">
        <v>12</v>
      </c>
      <c r="G8239" s="205" t="s">
        <v>21897</v>
      </c>
      <c r="H8239" s="205" t="s">
        <v>12875</v>
      </c>
      <c r="I8239" s="206">
        <v>1785</v>
      </c>
      <c r="J8239" t="str">
        <f t="shared" si="516"/>
        <v>BY|Oberottmarshausen</v>
      </c>
      <c r="K8239" t="str">
        <f t="shared" si="514"/>
        <v>BY|Großaitingen (VGem)</v>
      </c>
      <c r="L8239" s="380" t="str">
        <f t="shared" si="517"/>
        <v>097725710186</v>
      </c>
      <c r="M8239">
        <f t="shared" si="515"/>
        <v>8493</v>
      </c>
    </row>
    <row r="8240" spans="1:13">
      <c r="A8240" s="127" t="s">
        <v>21947</v>
      </c>
      <c r="B8240" s="207" t="s">
        <v>21948</v>
      </c>
      <c r="C8240" s="208" t="s">
        <v>21924</v>
      </c>
      <c r="D8240" s="208" t="s">
        <v>21839</v>
      </c>
      <c r="E8240" s="205" t="s">
        <v>13</v>
      </c>
      <c r="F8240" s="205" t="s">
        <v>12</v>
      </c>
      <c r="G8240" s="205" t="s">
        <v>21925</v>
      </c>
      <c r="H8240" s="205" t="s">
        <v>12875</v>
      </c>
      <c r="I8240" s="206">
        <v>1120</v>
      </c>
      <c r="J8240" t="str">
        <f t="shared" si="516"/>
        <v>BY|Scherstetten</v>
      </c>
      <c r="K8240" t="str">
        <f t="shared" si="514"/>
        <v>BY|Stauden (VGem)</v>
      </c>
      <c r="L8240" s="380" t="str">
        <f t="shared" si="517"/>
        <v>097725709197</v>
      </c>
      <c r="M8240">
        <f t="shared" si="515"/>
        <v>6684</v>
      </c>
    </row>
    <row r="8241" spans="1:13">
      <c r="A8241" s="127" t="s">
        <v>21949</v>
      </c>
      <c r="B8241" s="207" t="s">
        <v>21950</v>
      </c>
      <c r="C8241" s="208" t="s">
        <v>21951</v>
      </c>
      <c r="D8241" s="208" t="s">
        <v>21839</v>
      </c>
      <c r="E8241" s="205" t="s">
        <v>13</v>
      </c>
      <c r="F8241" s="205" t="s">
        <v>12</v>
      </c>
      <c r="G8241" s="205" t="s">
        <v>21952</v>
      </c>
      <c r="H8241" s="205" t="s">
        <v>356</v>
      </c>
      <c r="I8241" s="206">
        <v>14926</v>
      </c>
      <c r="J8241" t="str">
        <f t="shared" si="516"/>
        <v>BY|Schwabmünchen</v>
      </c>
      <c r="K8241" t="str">
        <f t="shared" si="514"/>
        <v>BY|Schwabmünchen, St</v>
      </c>
      <c r="L8241" s="380" t="str">
        <f t="shared" si="517"/>
        <v>097720200200</v>
      </c>
      <c r="M8241">
        <f t="shared" si="515"/>
        <v>14926</v>
      </c>
    </row>
    <row r="8242" spans="1:13">
      <c r="A8242" s="127" t="s">
        <v>21953</v>
      </c>
      <c r="B8242" s="209" t="s">
        <v>21954</v>
      </c>
      <c r="C8242" s="208" t="s">
        <v>21955</v>
      </c>
      <c r="D8242" s="208" t="s">
        <v>21839</v>
      </c>
      <c r="E8242" s="205" t="s">
        <v>13</v>
      </c>
      <c r="F8242" s="205" t="s">
        <v>12</v>
      </c>
      <c r="G8242" s="205" t="s">
        <v>21956</v>
      </c>
      <c r="H8242" s="205" t="s">
        <v>356</v>
      </c>
      <c r="I8242" s="206">
        <v>15614</v>
      </c>
      <c r="J8242" t="str">
        <f t="shared" si="516"/>
        <v>BY|Stadtbergen</v>
      </c>
      <c r="K8242" t="str">
        <f t="shared" si="514"/>
        <v>BY|Stadtbergen, St</v>
      </c>
      <c r="L8242" s="380" t="str">
        <f t="shared" si="517"/>
        <v>097720202202</v>
      </c>
      <c r="M8242">
        <f t="shared" si="515"/>
        <v>15614</v>
      </c>
    </row>
    <row r="8243" spans="1:13">
      <c r="A8243" s="127" t="s">
        <v>21957</v>
      </c>
      <c r="B8243" s="207" t="s">
        <v>21958</v>
      </c>
      <c r="C8243" s="208" t="s">
        <v>21959</v>
      </c>
      <c r="D8243" s="208" t="s">
        <v>21839</v>
      </c>
      <c r="E8243" s="205" t="s">
        <v>13</v>
      </c>
      <c r="F8243" s="205" t="s">
        <v>12</v>
      </c>
      <c r="G8243" s="205" t="s">
        <v>21960</v>
      </c>
      <c r="H8243" s="205" t="s">
        <v>356</v>
      </c>
      <c r="I8243" s="206">
        <v>4143</v>
      </c>
      <c r="J8243" t="str">
        <f t="shared" si="516"/>
        <v>BY|Thierhaupten</v>
      </c>
      <c r="K8243" t="str">
        <f t="shared" si="514"/>
        <v>BY|Thierhaupten, M</v>
      </c>
      <c r="L8243" s="380" t="str">
        <f t="shared" si="517"/>
        <v>097720207207</v>
      </c>
      <c r="M8243">
        <f t="shared" si="515"/>
        <v>4143</v>
      </c>
    </row>
    <row r="8244" spans="1:13">
      <c r="A8244" s="127" t="s">
        <v>21961</v>
      </c>
      <c r="B8244" s="207" t="s">
        <v>21962</v>
      </c>
      <c r="C8244" s="208" t="s">
        <v>21911</v>
      </c>
      <c r="D8244" s="208" t="s">
        <v>21839</v>
      </c>
      <c r="E8244" s="205" t="s">
        <v>13</v>
      </c>
      <c r="F8244" s="205" t="s">
        <v>12</v>
      </c>
      <c r="G8244" s="205" t="s">
        <v>21912</v>
      </c>
      <c r="H8244" s="205" t="s">
        <v>12875</v>
      </c>
      <c r="I8244" s="206">
        <v>7568</v>
      </c>
      <c r="J8244" t="str">
        <f t="shared" si="516"/>
        <v>BY|Untermeitingen</v>
      </c>
      <c r="K8244" t="str">
        <f t="shared" si="514"/>
        <v>BY|Lechfeld (VGem)</v>
      </c>
      <c r="L8244" s="380" t="str">
        <f t="shared" si="517"/>
        <v>097725711209</v>
      </c>
      <c r="M8244">
        <f t="shared" si="515"/>
        <v>10551</v>
      </c>
    </row>
    <row r="8245" spans="1:13">
      <c r="A8245" s="127" t="s">
        <v>21963</v>
      </c>
      <c r="B8245" s="207" t="s">
        <v>21964</v>
      </c>
      <c r="C8245" s="208" t="s">
        <v>21889</v>
      </c>
      <c r="D8245" s="208" t="s">
        <v>21839</v>
      </c>
      <c r="E8245" s="205" t="s">
        <v>13</v>
      </c>
      <c r="F8245" s="205" t="s">
        <v>12</v>
      </c>
      <c r="G8245" s="205" t="s">
        <v>21890</v>
      </c>
      <c r="H8245" s="205" t="s">
        <v>12875</v>
      </c>
      <c r="I8245" s="206">
        <v>1239</v>
      </c>
      <c r="J8245" t="str">
        <f t="shared" si="516"/>
        <v>BY|Ustersbach</v>
      </c>
      <c r="K8245" t="str">
        <f t="shared" si="514"/>
        <v>BY|Gessertshausen (VGem)</v>
      </c>
      <c r="L8245" s="380" t="str">
        <f t="shared" si="517"/>
        <v>097725708211</v>
      </c>
      <c r="M8245">
        <f t="shared" si="515"/>
        <v>5735</v>
      </c>
    </row>
    <row r="8246" spans="1:13">
      <c r="A8246" s="127" t="s">
        <v>21965</v>
      </c>
      <c r="B8246" s="207" t="s">
        <v>21966</v>
      </c>
      <c r="C8246" s="208" t="s">
        <v>21924</v>
      </c>
      <c r="D8246" s="208" t="s">
        <v>21839</v>
      </c>
      <c r="E8246" s="205" t="s">
        <v>13</v>
      </c>
      <c r="F8246" s="205" t="s">
        <v>12</v>
      </c>
      <c r="G8246" s="205" t="s">
        <v>21925</v>
      </c>
      <c r="H8246" s="205" t="s">
        <v>12875</v>
      </c>
      <c r="I8246" s="206">
        <v>1198</v>
      </c>
      <c r="J8246" t="str">
        <f t="shared" si="516"/>
        <v>BY|Walkertshofen</v>
      </c>
      <c r="K8246" t="str">
        <f t="shared" si="514"/>
        <v>BY|Stauden (VGem)</v>
      </c>
      <c r="L8246" s="380" t="str">
        <f t="shared" si="517"/>
        <v>097725709214</v>
      </c>
      <c r="M8246">
        <f t="shared" si="515"/>
        <v>6684</v>
      </c>
    </row>
    <row r="8247" spans="1:13">
      <c r="A8247" s="127" t="s">
        <v>21967</v>
      </c>
      <c r="B8247" s="207" t="s">
        <v>21968</v>
      </c>
      <c r="C8247" s="208" t="s">
        <v>21969</v>
      </c>
      <c r="D8247" s="208" t="s">
        <v>21839</v>
      </c>
      <c r="E8247" s="205" t="s">
        <v>13</v>
      </c>
      <c r="F8247" s="205" t="s">
        <v>12</v>
      </c>
      <c r="G8247" s="205" t="s">
        <v>21967</v>
      </c>
      <c r="H8247" s="205" t="s">
        <v>356</v>
      </c>
      <c r="I8247" s="206">
        <v>3055</v>
      </c>
      <c r="J8247" t="str">
        <f t="shared" si="516"/>
        <v>BY|Wehringen</v>
      </c>
      <c r="K8247" t="str">
        <f t="shared" si="514"/>
        <v>BY|Wehringen</v>
      </c>
      <c r="L8247" s="380" t="str">
        <f t="shared" si="517"/>
        <v>097720215215</v>
      </c>
      <c r="M8247">
        <f t="shared" si="515"/>
        <v>3055</v>
      </c>
    </row>
    <row r="8248" spans="1:13">
      <c r="A8248" s="127" t="s">
        <v>21970</v>
      </c>
      <c r="B8248" s="207" t="s">
        <v>21971</v>
      </c>
      <c r="C8248" s="208" t="s">
        <v>21860</v>
      </c>
      <c r="D8248" s="208" t="s">
        <v>21839</v>
      </c>
      <c r="E8248" s="205" t="s">
        <v>13</v>
      </c>
      <c r="F8248" s="205" t="s">
        <v>12</v>
      </c>
      <c r="G8248" s="205" t="s">
        <v>21861</v>
      </c>
      <c r="H8248" s="205" t="s">
        <v>12875</v>
      </c>
      <c r="I8248" s="206">
        <v>3841</v>
      </c>
      <c r="J8248" t="str">
        <f t="shared" si="516"/>
        <v>BY|Welden</v>
      </c>
      <c r="K8248" t="str">
        <f t="shared" si="514"/>
        <v>BY|Welden (VGem)</v>
      </c>
      <c r="L8248" s="380" t="str">
        <f t="shared" si="517"/>
        <v>097725707216</v>
      </c>
      <c r="M8248">
        <f t="shared" si="515"/>
        <v>8027</v>
      </c>
    </row>
    <row r="8249" spans="1:13">
      <c r="A8249" s="127" t="s">
        <v>21972</v>
      </c>
      <c r="B8249" s="207" t="s">
        <v>21973</v>
      </c>
      <c r="C8249" s="208" t="s">
        <v>21842</v>
      </c>
      <c r="D8249" s="208" t="s">
        <v>21839</v>
      </c>
      <c r="E8249" s="205" t="s">
        <v>13</v>
      </c>
      <c r="F8249" s="205" t="s">
        <v>12</v>
      </c>
      <c r="G8249" s="205" t="s">
        <v>21843</v>
      </c>
      <c r="H8249" s="205" t="s">
        <v>12875</v>
      </c>
      <c r="I8249" s="206">
        <v>1733</v>
      </c>
      <c r="J8249" t="str">
        <f t="shared" si="516"/>
        <v>BY|Westendorf (Kreis Augsburg)</v>
      </c>
      <c r="K8249" t="str">
        <f t="shared" si="514"/>
        <v>BY|Nordendorf (VGem)</v>
      </c>
      <c r="L8249" s="380" t="str">
        <f t="shared" si="517"/>
        <v>097725706217</v>
      </c>
      <c r="M8249">
        <f t="shared" si="515"/>
        <v>8541</v>
      </c>
    </row>
    <row r="8250" spans="1:13">
      <c r="A8250" s="127" t="s">
        <v>21974</v>
      </c>
      <c r="B8250" s="207" t="s">
        <v>21975</v>
      </c>
      <c r="C8250" s="208" t="s">
        <v>21976</v>
      </c>
      <c r="D8250" s="208" t="s">
        <v>21839</v>
      </c>
      <c r="E8250" s="205" t="s">
        <v>13</v>
      </c>
      <c r="F8250" s="205" t="s">
        <v>12</v>
      </c>
      <c r="G8250" s="205" t="s">
        <v>21977</v>
      </c>
      <c r="H8250" s="205" t="s">
        <v>356</v>
      </c>
      <c r="I8250" s="206">
        <v>6620</v>
      </c>
      <c r="J8250" t="str">
        <f t="shared" si="516"/>
        <v>BY|Zusmarshausen</v>
      </c>
      <c r="K8250" t="str">
        <f t="shared" si="514"/>
        <v>BY|Zusmarshausen, M</v>
      </c>
      <c r="L8250" s="380" t="str">
        <f t="shared" si="517"/>
        <v>097720223223</v>
      </c>
      <c r="M8250">
        <f t="shared" si="515"/>
        <v>6620</v>
      </c>
    </row>
    <row r="8251" spans="1:13">
      <c r="A8251" s="127" t="s">
        <v>21978</v>
      </c>
      <c r="B8251" s="207" t="s">
        <v>21979</v>
      </c>
      <c r="C8251" s="208" t="s">
        <v>21980</v>
      </c>
      <c r="D8251" s="208" t="s">
        <v>21839</v>
      </c>
      <c r="E8251" s="205" t="s">
        <v>13</v>
      </c>
      <c r="F8251" s="205" t="s">
        <v>12</v>
      </c>
      <c r="G8251" s="205" t="s">
        <v>21978</v>
      </c>
      <c r="H8251" s="205" t="s">
        <v>356</v>
      </c>
      <c r="I8251" s="206">
        <v>0</v>
      </c>
      <c r="J8251" t="str">
        <f t="shared" si="516"/>
        <v>BY|Schmellerforst</v>
      </c>
      <c r="K8251" t="str">
        <f t="shared" si="514"/>
        <v>BY|Schmellerforst</v>
      </c>
      <c r="L8251" s="380" t="str">
        <f t="shared" si="517"/>
        <v>097729451451</v>
      </c>
      <c r="M8251">
        <f t="shared" si="515"/>
        <v>0</v>
      </c>
    </row>
    <row r="8252" spans="1:13">
      <c r="A8252" s="127" t="s">
        <v>21981</v>
      </c>
      <c r="B8252" s="207" t="s">
        <v>21982</v>
      </c>
      <c r="C8252" s="208" t="s">
        <v>21983</v>
      </c>
      <c r="D8252" s="208" t="s">
        <v>21984</v>
      </c>
      <c r="E8252" s="205" t="s">
        <v>13</v>
      </c>
      <c r="F8252" s="205" t="s">
        <v>12</v>
      </c>
      <c r="G8252" s="205" t="s">
        <v>21985</v>
      </c>
      <c r="H8252" s="205" t="s">
        <v>12875</v>
      </c>
      <c r="I8252" s="206">
        <v>1301</v>
      </c>
      <c r="J8252" t="str">
        <f t="shared" si="516"/>
        <v>BY|Aislingen</v>
      </c>
      <c r="K8252" t="str">
        <f t="shared" si="514"/>
        <v>BY|Holzheim (VGem)</v>
      </c>
      <c r="L8252" s="380" t="str">
        <f t="shared" si="517"/>
        <v>097735719111</v>
      </c>
      <c r="M8252">
        <f t="shared" si="515"/>
        <v>6199</v>
      </c>
    </row>
    <row r="8253" spans="1:13">
      <c r="A8253" s="127" t="s">
        <v>21986</v>
      </c>
      <c r="B8253" s="207" t="s">
        <v>21987</v>
      </c>
      <c r="C8253" s="208" t="s">
        <v>21988</v>
      </c>
      <c r="D8253" s="208" t="s">
        <v>21984</v>
      </c>
      <c r="E8253" s="205" t="s">
        <v>13</v>
      </c>
      <c r="F8253" s="205" t="s">
        <v>12</v>
      </c>
      <c r="G8253" s="205" t="s">
        <v>21989</v>
      </c>
      <c r="H8253" s="205" t="s">
        <v>12875</v>
      </c>
      <c r="I8253" s="206">
        <v>2296</v>
      </c>
      <c r="J8253" t="str">
        <f t="shared" si="516"/>
        <v>BY|Bachhagel</v>
      </c>
      <c r="K8253" t="str">
        <f t="shared" si="514"/>
        <v>BY|Syrgenstein (VGem)</v>
      </c>
      <c r="L8253" s="380" t="str">
        <f t="shared" si="517"/>
        <v>097735714112</v>
      </c>
      <c r="M8253">
        <f t="shared" si="515"/>
        <v>6999</v>
      </c>
    </row>
    <row r="8254" spans="1:13">
      <c r="A8254" s="127" t="s">
        <v>21990</v>
      </c>
      <c r="B8254" s="207" t="s">
        <v>21991</v>
      </c>
      <c r="C8254" s="208" t="s">
        <v>21992</v>
      </c>
      <c r="D8254" s="208" t="s">
        <v>21984</v>
      </c>
      <c r="E8254" s="205" t="s">
        <v>13</v>
      </c>
      <c r="F8254" s="205" t="s">
        <v>12</v>
      </c>
      <c r="G8254" s="205" t="s">
        <v>21993</v>
      </c>
      <c r="H8254" s="205" t="s">
        <v>12875</v>
      </c>
      <c r="I8254" s="206">
        <v>1388</v>
      </c>
      <c r="J8254" t="str">
        <f t="shared" si="516"/>
        <v>BY|Bächingen a.d.Brenz</v>
      </c>
      <c r="K8254" t="str">
        <f t="shared" si="514"/>
        <v>BY|Gundelfingen a.d.Donau (VGem)</v>
      </c>
      <c r="L8254" s="380" t="str">
        <f t="shared" si="517"/>
        <v>097735713113</v>
      </c>
      <c r="M8254">
        <f t="shared" si="515"/>
        <v>12069</v>
      </c>
    </row>
    <row r="8255" spans="1:13">
      <c r="A8255" s="127" t="s">
        <v>21994</v>
      </c>
      <c r="B8255" s="207" t="s">
        <v>21995</v>
      </c>
      <c r="C8255" s="208" t="s">
        <v>21996</v>
      </c>
      <c r="D8255" s="208" t="s">
        <v>21984</v>
      </c>
      <c r="E8255" s="205" t="s">
        <v>13</v>
      </c>
      <c r="F8255" s="205" t="s">
        <v>12</v>
      </c>
      <c r="G8255" s="205" t="s">
        <v>21997</v>
      </c>
      <c r="H8255" s="205" t="s">
        <v>12875</v>
      </c>
      <c r="I8255" s="206">
        <v>1413</v>
      </c>
      <c r="J8255" t="str">
        <f t="shared" si="516"/>
        <v>BY|Binswangen</v>
      </c>
      <c r="K8255" t="str">
        <f t="shared" si="514"/>
        <v>BY|Wertingen (VGem)</v>
      </c>
      <c r="L8255" s="380" t="str">
        <f t="shared" si="517"/>
        <v>097735718116</v>
      </c>
      <c r="M8255">
        <f t="shared" si="515"/>
        <v>15240</v>
      </c>
    </row>
    <row r="8256" spans="1:13">
      <c r="A8256" s="127" t="s">
        <v>21998</v>
      </c>
      <c r="B8256" s="207" t="s">
        <v>21999</v>
      </c>
      <c r="C8256" s="208" t="s">
        <v>22000</v>
      </c>
      <c r="D8256" s="208" t="s">
        <v>21984</v>
      </c>
      <c r="E8256" s="205" t="s">
        <v>13</v>
      </c>
      <c r="F8256" s="205" t="s">
        <v>12</v>
      </c>
      <c r="G8256" s="205" t="s">
        <v>22001</v>
      </c>
      <c r="H8256" s="205" t="s">
        <v>356</v>
      </c>
      <c r="I8256" s="206">
        <v>3724</v>
      </c>
      <c r="J8256" t="str">
        <f t="shared" si="516"/>
        <v>BY|Bissingen</v>
      </c>
      <c r="K8256" t="str">
        <f t="shared" si="514"/>
        <v>BY|Bissingen, M</v>
      </c>
      <c r="L8256" s="380" t="str">
        <f t="shared" si="517"/>
        <v>097730117117</v>
      </c>
      <c r="M8256">
        <f t="shared" si="515"/>
        <v>3724</v>
      </c>
    </row>
    <row r="8257" spans="1:13">
      <c r="A8257" s="127" t="s">
        <v>22002</v>
      </c>
      <c r="B8257" s="207" t="s">
        <v>22003</v>
      </c>
      <c r="C8257" s="208" t="s">
        <v>22004</v>
      </c>
      <c r="D8257" s="208" t="s">
        <v>21984</v>
      </c>
      <c r="E8257" s="205" t="s">
        <v>13</v>
      </c>
      <c r="F8257" s="205" t="s">
        <v>12</v>
      </c>
      <c r="G8257" s="205" t="s">
        <v>22005</v>
      </c>
      <c r="H8257" s="205" t="s">
        <v>12875</v>
      </c>
      <c r="I8257" s="206">
        <v>1863</v>
      </c>
      <c r="J8257" t="str">
        <f t="shared" si="516"/>
        <v>BY|Blindheim</v>
      </c>
      <c r="K8257" t="str">
        <f t="shared" si="514"/>
        <v>BY|Höchstädt a.d.Donau (VGem)</v>
      </c>
      <c r="L8257" s="380" t="str">
        <f t="shared" si="517"/>
        <v>097735716119</v>
      </c>
      <c r="M8257">
        <f t="shared" si="515"/>
        <v>13188</v>
      </c>
    </row>
    <row r="8258" spans="1:13">
      <c r="A8258" s="127" t="s">
        <v>22006</v>
      </c>
      <c r="B8258" s="207" t="s">
        <v>22007</v>
      </c>
      <c r="C8258" s="208" t="s">
        <v>22008</v>
      </c>
      <c r="D8258" s="208" t="s">
        <v>21984</v>
      </c>
      <c r="E8258" s="205" t="s">
        <v>13</v>
      </c>
      <c r="F8258" s="205" t="s">
        <v>12</v>
      </c>
      <c r="G8258" s="205" t="s">
        <v>22006</v>
      </c>
      <c r="H8258" s="205" t="s">
        <v>356</v>
      </c>
      <c r="I8258" s="206">
        <v>6164</v>
      </c>
      <c r="J8258" t="str">
        <f t="shared" si="516"/>
        <v>BY|Buttenwiesen</v>
      </c>
      <c r="K8258" t="str">
        <f t="shared" si="514"/>
        <v>BY|Buttenwiesen</v>
      </c>
      <c r="L8258" s="380" t="str">
        <f t="shared" si="517"/>
        <v>097730122122</v>
      </c>
      <c r="M8258">
        <f t="shared" si="515"/>
        <v>6164</v>
      </c>
    </row>
    <row r="8259" spans="1:13">
      <c r="A8259" s="127" t="s">
        <v>22009</v>
      </c>
      <c r="B8259" s="207" t="s">
        <v>22010</v>
      </c>
      <c r="C8259" s="208" t="s">
        <v>22011</v>
      </c>
      <c r="D8259" s="208" t="s">
        <v>21984</v>
      </c>
      <c r="E8259" s="205" t="s">
        <v>13</v>
      </c>
      <c r="F8259" s="205" t="s">
        <v>12</v>
      </c>
      <c r="G8259" s="205" t="s">
        <v>22012</v>
      </c>
      <c r="H8259" s="205" t="s">
        <v>356</v>
      </c>
      <c r="I8259" s="206">
        <v>20070</v>
      </c>
      <c r="J8259" t="str">
        <f t="shared" si="516"/>
        <v>BY|Dillingen a.d.Donau</v>
      </c>
      <c r="K8259" t="str">
        <f t="shared" ref="K8259:K8322" si="518">E8259 &amp; "|" &amp; G8259</f>
        <v>BY|Dillingen a.d.Donau, GKSt</v>
      </c>
      <c r="L8259" s="380" t="str">
        <f t="shared" si="517"/>
        <v>097730125125</v>
      </c>
      <c r="M8259">
        <f t="shared" ref="M8259:M8322" si="519">SUMIF($C:$C, $C8259, $I:$I)</f>
        <v>20070</v>
      </c>
    </row>
    <row r="8260" spans="1:13">
      <c r="A8260" s="127" t="s">
        <v>22013</v>
      </c>
      <c r="B8260" s="207" t="s">
        <v>22014</v>
      </c>
      <c r="C8260" s="208" t="s">
        <v>21983</v>
      </c>
      <c r="D8260" s="208" t="s">
        <v>21984</v>
      </c>
      <c r="E8260" s="205" t="s">
        <v>13</v>
      </c>
      <c r="F8260" s="205" t="s">
        <v>12</v>
      </c>
      <c r="G8260" s="205" t="s">
        <v>21985</v>
      </c>
      <c r="H8260" s="205" t="s">
        <v>12875</v>
      </c>
      <c r="I8260" s="206">
        <v>1133</v>
      </c>
      <c r="J8260" t="str">
        <f t="shared" si="516"/>
        <v>BY|Glött</v>
      </c>
      <c r="K8260" t="str">
        <f t="shared" si="518"/>
        <v>BY|Holzheim (VGem)</v>
      </c>
      <c r="L8260" s="380" t="str">
        <f t="shared" si="517"/>
        <v>097735719133</v>
      </c>
      <c r="M8260">
        <f t="shared" si="519"/>
        <v>6199</v>
      </c>
    </row>
    <row r="8261" spans="1:13">
      <c r="A8261" s="127" t="s">
        <v>22015</v>
      </c>
      <c r="B8261" s="207" t="s">
        <v>22016</v>
      </c>
      <c r="C8261" s="208" t="s">
        <v>21992</v>
      </c>
      <c r="D8261" s="208" t="s">
        <v>21984</v>
      </c>
      <c r="E8261" s="205" t="s">
        <v>13</v>
      </c>
      <c r="F8261" s="205" t="s">
        <v>12</v>
      </c>
      <c r="G8261" s="205" t="s">
        <v>21993</v>
      </c>
      <c r="H8261" s="205" t="s">
        <v>12875</v>
      </c>
      <c r="I8261" s="206">
        <v>8026</v>
      </c>
      <c r="J8261" t="str">
        <f t="shared" si="516"/>
        <v>BY|Gundelfingen a.d.Donau</v>
      </c>
      <c r="K8261" t="str">
        <f t="shared" si="518"/>
        <v>BY|Gundelfingen a.d.Donau (VGem)</v>
      </c>
      <c r="L8261" s="380" t="str">
        <f t="shared" si="517"/>
        <v>097735713136</v>
      </c>
      <c r="M8261">
        <f t="shared" si="519"/>
        <v>12069</v>
      </c>
    </row>
    <row r="8262" spans="1:13">
      <c r="A8262" s="127" t="s">
        <v>22017</v>
      </c>
      <c r="B8262" s="207" t="s">
        <v>22018</v>
      </c>
      <c r="C8262" s="208" t="s">
        <v>21992</v>
      </c>
      <c r="D8262" s="208" t="s">
        <v>21984</v>
      </c>
      <c r="E8262" s="205" t="s">
        <v>13</v>
      </c>
      <c r="F8262" s="205" t="s">
        <v>12</v>
      </c>
      <c r="G8262" s="205" t="s">
        <v>21993</v>
      </c>
      <c r="H8262" s="205" t="s">
        <v>12875</v>
      </c>
      <c r="I8262" s="206">
        <v>1642</v>
      </c>
      <c r="J8262" t="str">
        <f t="shared" ref="J8262:J8325" si="520">E8262 &amp; "|" &amp; A8262</f>
        <v>BY|Haunsheim</v>
      </c>
      <c r="K8262" t="str">
        <f t="shared" si="518"/>
        <v>BY|Gundelfingen a.d.Donau (VGem)</v>
      </c>
      <c r="L8262" s="380" t="str">
        <f t="shared" ref="L8262:L8325" si="521">C8262 &amp; RIGHT(B8262,3)</f>
        <v>097735713137</v>
      </c>
      <c r="M8262">
        <f t="shared" si="519"/>
        <v>12069</v>
      </c>
    </row>
    <row r="8263" spans="1:13">
      <c r="A8263" s="127" t="s">
        <v>22019</v>
      </c>
      <c r="B8263" s="207" t="s">
        <v>22020</v>
      </c>
      <c r="C8263" s="208" t="s">
        <v>22004</v>
      </c>
      <c r="D8263" s="208" t="s">
        <v>21984</v>
      </c>
      <c r="E8263" s="205" t="s">
        <v>13</v>
      </c>
      <c r="F8263" s="205" t="s">
        <v>12</v>
      </c>
      <c r="G8263" s="205" t="s">
        <v>22005</v>
      </c>
      <c r="H8263" s="205" t="s">
        <v>12875</v>
      </c>
      <c r="I8263" s="206">
        <v>7073</v>
      </c>
      <c r="J8263" t="str">
        <f t="shared" si="520"/>
        <v>BY|Höchstädt a.d.Donau</v>
      </c>
      <c r="K8263" t="str">
        <f t="shared" si="518"/>
        <v>BY|Höchstädt a.d.Donau (VGem)</v>
      </c>
      <c r="L8263" s="380" t="str">
        <f t="shared" si="521"/>
        <v>097735716139</v>
      </c>
      <c r="M8263">
        <f t="shared" si="519"/>
        <v>13188</v>
      </c>
    </row>
    <row r="8264" spans="1:13">
      <c r="A8264" s="127" t="s">
        <v>22021</v>
      </c>
      <c r="B8264" s="207" t="s">
        <v>22022</v>
      </c>
      <c r="C8264" s="208" t="s">
        <v>21983</v>
      </c>
      <c r="D8264" s="208" t="s">
        <v>21984</v>
      </c>
      <c r="E8264" s="205" t="s">
        <v>13</v>
      </c>
      <c r="F8264" s="205" t="s">
        <v>12</v>
      </c>
      <c r="G8264" s="205" t="s">
        <v>21985</v>
      </c>
      <c r="H8264" s="205" t="s">
        <v>12875</v>
      </c>
      <c r="I8264" s="206">
        <v>3765</v>
      </c>
      <c r="J8264" t="str">
        <f t="shared" si="520"/>
        <v>BY|Holzheim (bei Dillingen an der Donau)</v>
      </c>
      <c r="K8264" t="str">
        <f t="shared" si="518"/>
        <v>BY|Holzheim (VGem)</v>
      </c>
      <c r="L8264" s="380" t="str">
        <f t="shared" si="521"/>
        <v>097735719140</v>
      </c>
      <c r="M8264">
        <f t="shared" si="519"/>
        <v>6199</v>
      </c>
    </row>
    <row r="8265" spans="1:13">
      <c r="A8265" s="127" t="s">
        <v>22023</v>
      </c>
      <c r="B8265" s="207" t="s">
        <v>22024</v>
      </c>
      <c r="C8265" s="208" t="s">
        <v>21996</v>
      </c>
      <c r="D8265" s="208" t="s">
        <v>21984</v>
      </c>
      <c r="E8265" s="205" t="s">
        <v>13</v>
      </c>
      <c r="F8265" s="205" t="s">
        <v>12</v>
      </c>
      <c r="G8265" s="205" t="s">
        <v>21997</v>
      </c>
      <c r="H8265" s="205" t="s">
        <v>12875</v>
      </c>
      <c r="I8265" s="206">
        <v>1588</v>
      </c>
      <c r="J8265" t="str">
        <f t="shared" si="520"/>
        <v>BY|Laugna</v>
      </c>
      <c r="K8265" t="str">
        <f t="shared" si="518"/>
        <v>BY|Wertingen (VGem)</v>
      </c>
      <c r="L8265" s="380" t="str">
        <f t="shared" si="521"/>
        <v>097735718143</v>
      </c>
      <c r="M8265">
        <f t="shared" si="519"/>
        <v>15240</v>
      </c>
    </row>
    <row r="8266" spans="1:13">
      <c r="A8266" s="127" t="s">
        <v>22025</v>
      </c>
      <c r="B8266" s="207" t="s">
        <v>22026</v>
      </c>
      <c r="C8266" s="208" t="s">
        <v>22027</v>
      </c>
      <c r="D8266" s="208" t="s">
        <v>21984</v>
      </c>
      <c r="E8266" s="205" t="s">
        <v>13</v>
      </c>
      <c r="F8266" s="205" t="s">
        <v>12</v>
      </c>
      <c r="G8266" s="205" t="s">
        <v>22028</v>
      </c>
      <c r="H8266" s="205" t="s">
        <v>356</v>
      </c>
      <c r="I8266" s="206">
        <v>11445</v>
      </c>
      <c r="J8266" t="str">
        <f t="shared" si="520"/>
        <v>BY|Lauingen (Donau)</v>
      </c>
      <c r="K8266" t="str">
        <f t="shared" si="518"/>
        <v>BY|Lauingen (Donau), St</v>
      </c>
      <c r="L8266" s="380" t="str">
        <f t="shared" si="521"/>
        <v>097730144144</v>
      </c>
      <c r="M8266">
        <f t="shared" si="519"/>
        <v>11445</v>
      </c>
    </row>
    <row r="8267" spans="1:13">
      <c r="A8267" s="127" t="s">
        <v>22029</v>
      </c>
      <c r="B8267" s="207" t="s">
        <v>22030</v>
      </c>
      <c r="C8267" s="208" t="s">
        <v>22004</v>
      </c>
      <c r="D8267" s="208" t="s">
        <v>21984</v>
      </c>
      <c r="E8267" s="205" t="s">
        <v>13</v>
      </c>
      <c r="F8267" s="205" t="s">
        <v>12</v>
      </c>
      <c r="G8267" s="205" t="s">
        <v>22005</v>
      </c>
      <c r="H8267" s="205" t="s">
        <v>12875</v>
      </c>
      <c r="I8267" s="206">
        <v>975</v>
      </c>
      <c r="J8267" t="str">
        <f t="shared" si="520"/>
        <v>BY|Lutzingen</v>
      </c>
      <c r="K8267" t="str">
        <f t="shared" si="518"/>
        <v>BY|Höchstädt a.d.Donau (VGem)</v>
      </c>
      <c r="L8267" s="380" t="str">
        <f t="shared" si="521"/>
        <v>097735716146</v>
      </c>
      <c r="M8267">
        <f t="shared" si="519"/>
        <v>13188</v>
      </c>
    </row>
    <row r="8268" spans="1:13">
      <c r="A8268" s="127" t="s">
        <v>22031</v>
      </c>
      <c r="B8268" s="207" t="s">
        <v>22032</v>
      </c>
      <c r="C8268" s="208" t="s">
        <v>22033</v>
      </c>
      <c r="D8268" s="208" t="s">
        <v>21984</v>
      </c>
      <c r="E8268" s="205" t="s">
        <v>13</v>
      </c>
      <c r="F8268" s="205" t="s">
        <v>12</v>
      </c>
      <c r="G8268" s="205" t="s">
        <v>22034</v>
      </c>
      <c r="H8268" s="205" t="s">
        <v>12875</v>
      </c>
      <c r="I8268" s="206">
        <v>1424</v>
      </c>
      <c r="J8268" t="str">
        <f t="shared" si="520"/>
        <v>BY|Mödingen</v>
      </c>
      <c r="K8268" t="str">
        <f t="shared" si="518"/>
        <v>BY|Wittislingen (VGem)</v>
      </c>
      <c r="L8268" s="380" t="str">
        <f t="shared" si="521"/>
        <v>097735715147</v>
      </c>
      <c r="M8268">
        <f t="shared" si="519"/>
        <v>5043</v>
      </c>
    </row>
    <row r="8269" spans="1:13">
      <c r="A8269" s="127" t="s">
        <v>22035</v>
      </c>
      <c r="B8269" s="207" t="s">
        <v>22036</v>
      </c>
      <c r="C8269" s="208" t="s">
        <v>22004</v>
      </c>
      <c r="D8269" s="208" t="s">
        <v>21984</v>
      </c>
      <c r="E8269" s="205" t="s">
        <v>13</v>
      </c>
      <c r="F8269" s="205" t="s">
        <v>12</v>
      </c>
      <c r="G8269" s="205" t="s">
        <v>22005</v>
      </c>
      <c r="H8269" s="205" t="s">
        <v>12875</v>
      </c>
      <c r="I8269" s="206">
        <v>1849</v>
      </c>
      <c r="J8269" t="str">
        <f t="shared" si="520"/>
        <v>BY|Finningen</v>
      </c>
      <c r="K8269" t="str">
        <f t="shared" si="518"/>
        <v>BY|Höchstädt a.d.Donau (VGem)</v>
      </c>
      <c r="L8269" s="380" t="str">
        <f t="shared" si="521"/>
        <v>097735716150</v>
      </c>
      <c r="M8269">
        <f t="shared" si="519"/>
        <v>13188</v>
      </c>
    </row>
    <row r="8270" spans="1:13">
      <c r="A8270" s="127" t="s">
        <v>22037</v>
      </c>
      <c r="B8270" s="207" t="s">
        <v>22038</v>
      </c>
      <c r="C8270" s="208" t="s">
        <v>21992</v>
      </c>
      <c r="D8270" s="208" t="s">
        <v>21984</v>
      </c>
      <c r="E8270" s="205" t="s">
        <v>13</v>
      </c>
      <c r="F8270" s="205" t="s">
        <v>12</v>
      </c>
      <c r="G8270" s="205" t="s">
        <v>21993</v>
      </c>
      <c r="H8270" s="205" t="s">
        <v>12875</v>
      </c>
      <c r="I8270" s="206">
        <v>1013</v>
      </c>
      <c r="J8270" t="str">
        <f t="shared" si="520"/>
        <v>BY|Medlingen</v>
      </c>
      <c r="K8270" t="str">
        <f t="shared" si="518"/>
        <v>BY|Gundelfingen a.d.Donau (VGem)</v>
      </c>
      <c r="L8270" s="380" t="str">
        <f t="shared" si="521"/>
        <v>097735713153</v>
      </c>
      <c r="M8270">
        <f t="shared" si="519"/>
        <v>12069</v>
      </c>
    </row>
    <row r="8271" spans="1:13">
      <c r="A8271" s="127" t="s">
        <v>22039</v>
      </c>
      <c r="B8271" s="207" t="s">
        <v>22040</v>
      </c>
      <c r="C8271" s="208" t="s">
        <v>22004</v>
      </c>
      <c r="D8271" s="208" t="s">
        <v>21984</v>
      </c>
      <c r="E8271" s="205" t="s">
        <v>13</v>
      </c>
      <c r="F8271" s="205" t="s">
        <v>12</v>
      </c>
      <c r="G8271" s="205" t="s">
        <v>22005</v>
      </c>
      <c r="H8271" s="205" t="s">
        <v>12875</v>
      </c>
      <c r="I8271" s="206">
        <v>1428</v>
      </c>
      <c r="J8271" t="str">
        <f t="shared" si="520"/>
        <v>BY|Schwenningen (Donau)</v>
      </c>
      <c r="K8271" t="str">
        <f t="shared" si="518"/>
        <v>BY|Höchstädt a.d.Donau (VGem)</v>
      </c>
      <c r="L8271" s="380" t="str">
        <f t="shared" si="521"/>
        <v>097735716164</v>
      </c>
      <c r="M8271">
        <f t="shared" si="519"/>
        <v>13188</v>
      </c>
    </row>
    <row r="8272" spans="1:13">
      <c r="A8272" s="127" t="s">
        <v>22041</v>
      </c>
      <c r="B8272" s="207" t="s">
        <v>22042</v>
      </c>
      <c r="C8272" s="208" t="s">
        <v>21988</v>
      </c>
      <c r="D8272" s="208" t="s">
        <v>21984</v>
      </c>
      <c r="E8272" s="205" t="s">
        <v>13</v>
      </c>
      <c r="F8272" s="205" t="s">
        <v>12</v>
      </c>
      <c r="G8272" s="205" t="s">
        <v>21989</v>
      </c>
      <c r="H8272" s="205" t="s">
        <v>12875</v>
      </c>
      <c r="I8272" s="206">
        <v>3931</v>
      </c>
      <c r="J8272" t="str">
        <f t="shared" si="520"/>
        <v>BY|Syrgenstein</v>
      </c>
      <c r="K8272" t="str">
        <f t="shared" si="518"/>
        <v>BY|Syrgenstein (VGem)</v>
      </c>
      <c r="L8272" s="380" t="str">
        <f t="shared" si="521"/>
        <v>097735714170</v>
      </c>
      <c r="M8272">
        <f t="shared" si="519"/>
        <v>6999</v>
      </c>
    </row>
    <row r="8273" spans="1:13">
      <c r="A8273" s="127" t="s">
        <v>22043</v>
      </c>
      <c r="B8273" s="207" t="s">
        <v>22044</v>
      </c>
      <c r="C8273" s="208" t="s">
        <v>21996</v>
      </c>
      <c r="D8273" s="208" t="s">
        <v>21984</v>
      </c>
      <c r="E8273" s="205" t="s">
        <v>13</v>
      </c>
      <c r="F8273" s="205" t="s">
        <v>12</v>
      </c>
      <c r="G8273" s="205" t="s">
        <v>21997</v>
      </c>
      <c r="H8273" s="205" t="s">
        <v>12875</v>
      </c>
      <c r="I8273" s="206">
        <v>1326</v>
      </c>
      <c r="J8273" t="str">
        <f t="shared" si="520"/>
        <v>BY|Villenbach</v>
      </c>
      <c r="K8273" t="str">
        <f t="shared" si="518"/>
        <v>BY|Wertingen (VGem)</v>
      </c>
      <c r="L8273" s="380" t="str">
        <f t="shared" si="521"/>
        <v>097735718179</v>
      </c>
      <c r="M8273">
        <f t="shared" si="519"/>
        <v>15240</v>
      </c>
    </row>
    <row r="8274" spans="1:13">
      <c r="A8274" s="127" t="s">
        <v>22045</v>
      </c>
      <c r="B8274" s="207" t="s">
        <v>22046</v>
      </c>
      <c r="C8274" s="208" t="s">
        <v>21996</v>
      </c>
      <c r="D8274" s="208" t="s">
        <v>21984</v>
      </c>
      <c r="E8274" s="205" t="s">
        <v>13</v>
      </c>
      <c r="F8274" s="205" t="s">
        <v>12</v>
      </c>
      <c r="G8274" s="205" t="s">
        <v>21997</v>
      </c>
      <c r="H8274" s="205" t="s">
        <v>12875</v>
      </c>
      <c r="I8274" s="206">
        <v>9625</v>
      </c>
      <c r="J8274" t="str">
        <f t="shared" si="520"/>
        <v>BY|Wertingen</v>
      </c>
      <c r="K8274" t="str">
        <f t="shared" si="518"/>
        <v>BY|Wertingen (VGem)</v>
      </c>
      <c r="L8274" s="380" t="str">
        <f t="shared" si="521"/>
        <v>097735718182</v>
      </c>
      <c r="M8274">
        <f t="shared" si="519"/>
        <v>15240</v>
      </c>
    </row>
    <row r="8275" spans="1:13">
      <c r="A8275" s="127" t="s">
        <v>22047</v>
      </c>
      <c r="B8275" s="207" t="s">
        <v>22048</v>
      </c>
      <c r="C8275" s="208" t="s">
        <v>22033</v>
      </c>
      <c r="D8275" s="208" t="s">
        <v>21984</v>
      </c>
      <c r="E8275" s="205" t="s">
        <v>13</v>
      </c>
      <c r="F8275" s="205" t="s">
        <v>12</v>
      </c>
      <c r="G8275" s="205" t="s">
        <v>22034</v>
      </c>
      <c r="H8275" s="205" t="s">
        <v>12875</v>
      </c>
      <c r="I8275" s="206">
        <v>2551</v>
      </c>
      <c r="J8275" t="str">
        <f t="shared" si="520"/>
        <v>BY|Wittislingen</v>
      </c>
      <c r="K8275" t="str">
        <f t="shared" si="518"/>
        <v>BY|Wittislingen (VGem)</v>
      </c>
      <c r="L8275" s="380" t="str">
        <f t="shared" si="521"/>
        <v>097735715183</v>
      </c>
      <c r="M8275">
        <f t="shared" si="519"/>
        <v>5043</v>
      </c>
    </row>
    <row r="8276" spans="1:13">
      <c r="A8276" s="127" t="s">
        <v>22049</v>
      </c>
      <c r="B8276" s="207" t="s">
        <v>22050</v>
      </c>
      <c r="C8276" s="208" t="s">
        <v>22033</v>
      </c>
      <c r="D8276" s="208" t="s">
        <v>21984</v>
      </c>
      <c r="E8276" s="205" t="s">
        <v>13</v>
      </c>
      <c r="F8276" s="205" t="s">
        <v>12</v>
      </c>
      <c r="G8276" s="205" t="s">
        <v>22034</v>
      </c>
      <c r="H8276" s="205" t="s">
        <v>12875</v>
      </c>
      <c r="I8276" s="206">
        <v>1068</v>
      </c>
      <c r="J8276" t="str">
        <f t="shared" si="520"/>
        <v>BY|Ziertheim</v>
      </c>
      <c r="K8276" t="str">
        <f t="shared" si="518"/>
        <v>BY|Wittislingen (VGem)</v>
      </c>
      <c r="L8276" s="380" t="str">
        <f t="shared" si="521"/>
        <v>097735715186</v>
      </c>
      <c r="M8276">
        <f t="shared" si="519"/>
        <v>5043</v>
      </c>
    </row>
    <row r="8277" spans="1:13">
      <c r="A8277" s="127" t="s">
        <v>22051</v>
      </c>
      <c r="B8277" s="207" t="s">
        <v>22052</v>
      </c>
      <c r="C8277" s="208" t="s">
        <v>21988</v>
      </c>
      <c r="D8277" s="208" t="s">
        <v>21984</v>
      </c>
      <c r="E8277" s="205" t="s">
        <v>13</v>
      </c>
      <c r="F8277" s="205" t="s">
        <v>12</v>
      </c>
      <c r="G8277" s="205" t="s">
        <v>21989</v>
      </c>
      <c r="H8277" s="205" t="s">
        <v>12875</v>
      </c>
      <c r="I8277" s="206">
        <v>772</v>
      </c>
      <c r="J8277" t="str">
        <f t="shared" si="520"/>
        <v>BY|Zöschingen</v>
      </c>
      <c r="K8277" t="str">
        <f t="shared" si="518"/>
        <v>BY|Syrgenstein (VGem)</v>
      </c>
      <c r="L8277" s="380" t="str">
        <f t="shared" si="521"/>
        <v>097735714187</v>
      </c>
      <c r="M8277">
        <f t="shared" si="519"/>
        <v>6999</v>
      </c>
    </row>
    <row r="8278" spans="1:13">
      <c r="A8278" s="127" t="s">
        <v>22053</v>
      </c>
      <c r="B8278" s="207" t="s">
        <v>22054</v>
      </c>
      <c r="C8278" s="208" t="s">
        <v>21996</v>
      </c>
      <c r="D8278" s="208" t="s">
        <v>21984</v>
      </c>
      <c r="E8278" s="205" t="s">
        <v>13</v>
      </c>
      <c r="F8278" s="205" t="s">
        <v>12</v>
      </c>
      <c r="G8278" s="205" t="s">
        <v>21997</v>
      </c>
      <c r="H8278" s="205" t="s">
        <v>12875</v>
      </c>
      <c r="I8278" s="206">
        <v>1288</v>
      </c>
      <c r="J8278" t="str">
        <f t="shared" si="520"/>
        <v>BY|Zusamaltheim</v>
      </c>
      <c r="K8278" t="str">
        <f t="shared" si="518"/>
        <v>BY|Wertingen (VGem)</v>
      </c>
      <c r="L8278" s="380" t="str">
        <f t="shared" si="521"/>
        <v>097735718188</v>
      </c>
      <c r="M8278">
        <f t="shared" si="519"/>
        <v>15240</v>
      </c>
    </row>
    <row r="8279" spans="1:13">
      <c r="A8279" s="127" t="s">
        <v>22055</v>
      </c>
      <c r="B8279" s="207" t="s">
        <v>22056</v>
      </c>
      <c r="C8279" s="208" t="s">
        <v>22057</v>
      </c>
      <c r="D8279" s="208" t="s">
        <v>22058</v>
      </c>
      <c r="E8279" s="205" t="s">
        <v>13</v>
      </c>
      <c r="F8279" s="205" t="s">
        <v>12</v>
      </c>
      <c r="G8279" s="205" t="s">
        <v>22059</v>
      </c>
      <c r="H8279" s="205" t="s">
        <v>12875</v>
      </c>
      <c r="I8279" s="206">
        <v>1221</v>
      </c>
      <c r="J8279" t="str">
        <f t="shared" si="520"/>
        <v>BY|Aletshausen</v>
      </c>
      <c r="K8279" t="str">
        <f t="shared" si="518"/>
        <v>BY|Krumbach (Schwaben) (VGem)</v>
      </c>
      <c r="L8279" s="380" t="str">
        <f t="shared" si="521"/>
        <v>097745731111</v>
      </c>
      <c r="M8279">
        <f t="shared" si="519"/>
        <v>6356</v>
      </c>
    </row>
    <row r="8280" spans="1:13">
      <c r="A8280" s="127" t="s">
        <v>22060</v>
      </c>
      <c r="B8280" s="207" t="s">
        <v>22061</v>
      </c>
      <c r="C8280" s="208" t="s">
        <v>22062</v>
      </c>
      <c r="D8280" s="208" t="s">
        <v>22058</v>
      </c>
      <c r="E8280" s="205" t="s">
        <v>13</v>
      </c>
      <c r="F8280" s="205" t="s">
        <v>12</v>
      </c>
      <c r="G8280" s="205" t="s">
        <v>22063</v>
      </c>
      <c r="H8280" s="205" t="s">
        <v>12875</v>
      </c>
      <c r="I8280" s="206">
        <v>1244</v>
      </c>
      <c r="J8280" t="str">
        <f t="shared" si="520"/>
        <v>BY|Balzhausen</v>
      </c>
      <c r="K8280" t="str">
        <f t="shared" si="518"/>
        <v>BY|Thannhausen (VGem)</v>
      </c>
      <c r="L8280" s="380" t="str">
        <f t="shared" si="521"/>
        <v>097745732115</v>
      </c>
      <c r="M8280">
        <f t="shared" si="519"/>
        <v>9808</v>
      </c>
    </row>
    <row r="8281" spans="1:13">
      <c r="A8281" s="127" t="s">
        <v>22064</v>
      </c>
      <c r="B8281" s="207" t="s">
        <v>22065</v>
      </c>
      <c r="C8281" s="208" t="s">
        <v>22066</v>
      </c>
      <c r="D8281" s="208" t="s">
        <v>22058</v>
      </c>
      <c r="E8281" s="205" t="s">
        <v>13</v>
      </c>
      <c r="F8281" s="205" t="s">
        <v>12</v>
      </c>
      <c r="G8281" s="205" t="s">
        <v>22064</v>
      </c>
      <c r="H8281" s="205" t="s">
        <v>356</v>
      </c>
      <c r="I8281" s="206">
        <v>3414</v>
      </c>
      <c r="J8281" t="str">
        <f t="shared" si="520"/>
        <v>BY|Ursberg</v>
      </c>
      <c r="K8281" t="str">
        <f t="shared" si="518"/>
        <v>BY|Ursberg</v>
      </c>
      <c r="L8281" s="380" t="str">
        <f t="shared" si="521"/>
        <v>097740116116</v>
      </c>
      <c r="M8281">
        <f t="shared" si="519"/>
        <v>3414</v>
      </c>
    </row>
    <row r="8282" spans="1:13">
      <c r="A8282" s="127" t="s">
        <v>22067</v>
      </c>
      <c r="B8282" s="207" t="s">
        <v>22068</v>
      </c>
      <c r="C8282" s="208" t="s">
        <v>22057</v>
      </c>
      <c r="D8282" s="208" t="s">
        <v>22058</v>
      </c>
      <c r="E8282" s="205" t="s">
        <v>13</v>
      </c>
      <c r="F8282" s="205" t="s">
        <v>12</v>
      </c>
      <c r="G8282" s="205" t="s">
        <v>22059</v>
      </c>
      <c r="H8282" s="205" t="s">
        <v>12875</v>
      </c>
      <c r="I8282" s="206">
        <v>1255</v>
      </c>
      <c r="J8282" t="str">
        <f t="shared" si="520"/>
        <v>BY|Breitenthal (Schwaben)</v>
      </c>
      <c r="K8282" t="str">
        <f t="shared" si="518"/>
        <v>BY|Krumbach (Schwaben) (VGem)</v>
      </c>
      <c r="L8282" s="380" t="str">
        <f t="shared" si="521"/>
        <v>097745731117</v>
      </c>
      <c r="M8282">
        <f t="shared" si="519"/>
        <v>6356</v>
      </c>
    </row>
    <row r="8283" spans="1:13">
      <c r="A8283" s="127" t="s">
        <v>22069</v>
      </c>
      <c r="B8283" s="207" t="s">
        <v>22070</v>
      </c>
      <c r="C8283" s="208" t="s">
        <v>22071</v>
      </c>
      <c r="D8283" s="208" t="s">
        <v>22058</v>
      </c>
      <c r="E8283" s="205" t="s">
        <v>13</v>
      </c>
      <c r="F8283" s="205" t="s">
        <v>12</v>
      </c>
      <c r="G8283" s="205" t="s">
        <v>22072</v>
      </c>
      <c r="H8283" s="205" t="s">
        <v>12875</v>
      </c>
      <c r="I8283" s="206">
        <v>1562</v>
      </c>
      <c r="J8283" t="str">
        <f t="shared" si="520"/>
        <v>BY|Bubesheim</v>
      </c>
      <c r="K8283" t="str">
        <f t="shared" si="518"/>
        <v>BY|Kötz (VGem)</v>
      </c>
      <c r="L8283" s="380" t="str">
        <f t="shared" si="521"/>
        <v>097745729118</v>
      </c>
      <c r="M8283">
        <f t="shared" si="519"/>
        <v>4909</v>
      </c>
    </row>
    <row r="8284" spans="1:13">
      <c r="A8284" s="127" t="s">
        <v>22073</v>
      </c>
      <c r="B8284" s="207" t="s">
        <v>22074</v>
      </c>
      <c r="C8284" s="208" t="s">
        <v>22075</v>
      </c>
      <c r="D8284" s="208" t="s">
        <v>22058</v>
      </c>
      <c r="E8284" s="205" t="s">
        <v>13</v>
      </c>
      <c r="F8284" s="205" t="s">
        <v>12</v>
      </c>
      <c r="G8284" s="205" t="s">
        <v>22073</v>
      </c>
      <c r="H8284" s="205" t="s">
        <v>356</v>
      </c>
      <c r="I8284" s="206">
        <v>4967</v>
      </c>
      <c r="J8284" t="str">
        <f t="shared" si="520"/>
        <v>BY|Bibertal</v>
      </c>
      <c r="K8284" t="str">
        <f t="shared" si="518"/>
        <v>BY|Bibertal</v>
      </c>
      <c r="L8284" s="380" t="str">
        <f t="shared" si="521"/>
        <v>097740119119</v>
      </c>
      <c r="M8284">
        <f t="shared" si="519"/>
        <v>4967</v>
      </c>
    </row>
    <row r="8285" spans="1:13">
      <c r="A8285" s="127" t="s">
        <v>22076</v>
      </c>
      <c r="B8285" s="207" t="s">
        <v>22077</v>
      </c>
      <c r="C8285" s="208" t="s">
        <v>22078</v>
      </c>
      <c r="D8285" s="208" t="s">
        <v>22058</v>
      </c>
      <c r="E8285" s="205" t="s">
        <v>13</v>
      </c>
      <c r="F8285" s="205" t="s">
        <v>12</v>
      </c>
      <c r="G8285" s="205" t="s">
        <v>22079</v>
      </c>
      <c r="H8285" s="205" t="s">
        <v>356</v>
      </c>
      <c r="I8285" s="206">
        <v>10628</v>
      </c>
      <c r="J8285" t="str">
        <f t="shared" si="520"/>
        <v>BY|Burgau</v>
      </c>
      <c r="K8285" t="str">
        <f t="shared" si="518"/>
        <v>BY|Burgau, St</v>
      </c>
      <c r="L8285" s="380" t="str">
        <f t="shared" si="521"/>
        <v>097740121121</v>
      </c>
      <c r="M8285">
        <f t="shared" si="519"/>
        <v>10628</v>
      </c>
    </row>
    <row r="8286" spans="1:13">
      <c r="A8286" s="127" t="s">
        <v>22080</v>
      </c>
      <c r="B8286" s="207" t="s">
        <v>22081</v>
      </c>
      <c r="C8286" s="208" t="s">
        <v>22082</v>
      </c>
      <c r="D8286" s="208" t="s">
        <v>22058</v>
      </c>
      <c r="E8286" s="205" t="s">
        <v>13</v>
      </c>
      <c r="F8286" s="205" t="s">
        <v>12</v>
      </c>
      <c r="G8286" s="205" t="s">
        <v>22083</v>
      </c>
      <c r="H8286" s="205" t="s">
        <v>356</v>
      </c>
      <c r="I8286" s="206">
        <v>3608</v>
      </c>
      <c r="J8286" t="str">
        <f t="shared" si="520"/>
        <v>BY|Burtenbach</v>
      </c>
      <c r="K8286" t="str">
        <f t="shared" si="518"/>
        <v>BY|Burtenbach, M</v>
      </c>
      <c r="L8286" s="380" t="str">
        <f t="shared" si="521"/>
        <v>097740122122</v>
      </c>
      <c r="M8286">
        <f t="shared" si="519"/>
        <v>3608</v>
      </c>
    </row>
    <row r="8287" spans="1:13">
      <c r="A8287" s="127" t="s">
        <v>22084</v>
      </c>
      <c r="B8287" s="207" t="s">
        <v>22085</v>
      </c>
      <c r="C8287" s="208" t="s">
        <v>22057</v>
      </c>
      <c r="D8287" s="208" t="s">
        <v>22058</v>
      </c>
      <c r="E8287" s="205" t="s">
        <v>13</v>
      </c>
      <c r="F8287" s="205" t="s">
        <v>12</v>
      </c>
      <c r="G8287" s="205" t="s">
        <v>22059</v>
      </c>
      <c r="H8287" s="205" t="s">
        <v>12875</v>
      </c>
      <c r="I8287" s="206">
        <v>1464</v>
      </c>
      <c r="J8287" t="str">
        <f t="shared" si="520"/>
        <v>BY|Deisenhausen</v>
      </c>
      <c r="K8287" t="str">
        <f t="shared" si="518"/>
        <v>BY|Krumbach (Schwaben) (VGem)</v>
      </c>
      <c r="L8287" s="380" t="str">
        <f t="shared" si="521"/>
        <v>097745731124</v>
      </c>
      <c r="M8287">
        <f t="shared" si="519"/>
        <v>6356</v>
      </c>
    </row>
    <row r="8288" spans="1:13">
      <c r="A8288" s="127" t="s">
        <v>22086</v>
      </c>
      <c r="B8288" s="207" t="s">
        <v>22087</v>
      </c>
      <c r="C8288" s="208" t="s">
        <v>22088</v>
      </c>
      <c r="D8288" s="208" t="s">
        <v>22058</v>
      </c>
      <c r="E8288" s="205" t="s">
        <v>13</v>
      </c>
      <c r="F8288" s="205" t="s">
        <v>12</v>
      </c>
      <c r="G8288" s="205" t="s">
        <v>22089</v>
      </c>
      <c r="H8288" s="205" t="s">
        <v>12875</v>
      </c>
      <c r="I8288" s="206">
        <v>1711</v>
      </c>
      <c r="J8288" t="str">
        <f t="shared" si="520"/>
        <v>BY|Dürrlauingen</v>
      </c>
      <c r="K8288" t="str">
        <f t="shared" si="518"/>
        <v>BY|Haldenwang (VGem)</v>
      </c>
      <c r="L8288" s="380" t="str">
        <f t="shared" si="521"/>
        <v>097745728127</v>
      </c>
      <c r="M8288">
        <f t="shared" si="519"/>
        <v>6543</v>
      </c>
    </row>
    <row r="8289" spans="1:13">
      <c r="A8289" s="127" t="s">
        <v>22090</v>
      </c>
      <c r="B8289" s="207" t="s">
        <v>22091</v>
      </c>
      <c r="C8289" s="208" t="s">
        <v>22057</v>
      </c>
      <c r="D8289" s="208" t="s">
        <v>22058</v>
      </c>
      <c r="E8289" s="205" t="s">
        <v>13</v>
      </c>
      <c r="F8289" s="205" t="s">
        <v>12</v>
      </c>
      <c r="G8289" s="205" t="s">
        <v>22059</v>
      </c>
      <c r="H8289" s="205" t="s">
        <v>12875</v>
      </c>
      <c r="I8289" s="206">
        <v>638</v>
      </c>
      <c r="J8289" t="str">
        <f t="shared" si="520"/>
        <v>BY|Ebershausen</v>
      </c>
      <c r="K8289" t="str">
        <f t="shared" si="518"/>
        <v>BY|Krumbach (Schwaben) (VGem)</v>
      </c>
      <c r="L8289" s="380" t="str">
        <f t="shared" si="521"/>
        <v>097745731129</v>
      </c>
      <c r="M8289">
        <f t="shared" si="519"/>
        <v>6356</v>
      </c>
    </row>
    <row r="8290" spans="1:13">
      <c r="A8290" s="127" t="s">
        <v>22092</v>
      </c>
      <c r="B8290" s="207" t="s">
        <v>22093</v>
      </c>
      <c r="C8290" s="208" t="s">
        <v>22094</v>
      </c>
      <c r="D8290" s="208" t="s">
        <v>22058</v>
      </c>
      <c r="E8290" s="205" t="s">
        <v>13</v>
      </c>
      <c r="F8290" s="205" t="s">
        <v>12</v>
      </c>
      <c r="G8290" s="205" t="s">
        <v>22095</v>
      </c>
      <c r="H8290" s="205" t="s">
        <v>12875</v>
      </c>
      <c r="I8290" s="206">
        <v>1217</v>
      </c>
      <c r="J8290" t="str">
        <f t="shared" si="520"/>
        <v>BY|Ellzee</v>
      </c>
      <c r="K8290" t="str">
        <f t="shared" si="518"/>
        <v>BY|Ichenhausen (VGem)</v>
      </c>
      <c r="L8290" s="380" t="str">
        <f t="shared" si="521"/>
        <v>097745730133</v>
      </c>
      <c r="M8290">
        <f t="shared" si="519"/>
        <v>11891</v>
      </c>
    </row>
    <row r="8291" spans="1:13">
      <c r="A8291" s="127" t="s">
        <v>22096</v>
      </c>
      <c r="B8291" s="208" t="s">
        <v>22097</v>
      </c>
      <c r="C8291" s="208" t="s">
        <v>22098</v>
      </c>
      <c r="D8291" s="208" t="s">
        <v>22058</v>
      </c>
      <c r="E8291" s="205" t="s">
        <v>13</v>
      </c>
      <c r="F8291" s="205" t="s">
        <v>12</v>
      </c>
      <c r="G8291" s="205" t="s">
        <v>22099</v>
      </c>
      <c r="H8291" s="205" t="s">
        <v>356</v>
      </c>
      <c r="I8291" s="206">
        <v>21865</v>
      </c>
      <c r="J8291" t="str">
        <f t="shared" si="520"/>
        <v>BY|Günzburg</v>
      </c>
      <c r="K8291" t="str">
        <f t="shared" si="518"/>
        <v>BY|Günzburg, GKSt</v>
      </c>
      <c r="L8291" s="380" t="str">
        <f t="shared" si="521"/>
        <v>097740135135</v>
      </c>
      <c r="M8291">
        <f t="shared" si="519"/>
        <v>21865</v>
      </c>
    </row>
    <row r="8292" spans="1:13">
      <c r="A8292" s="127" t="s">
        <v>22100</v>
      </c>
      <c r="B8292" s="207" t="s">
        <v>22101</v>
      </c>
      <c r="C8292" s="208" t="s">
        <v>22102</v>
      </c>
      <c r="D8292" s="208" t="s">
        <v>22058</v>
      </c>
      <c r="E8292" s="205" t="s">
        <v>13</v>
      </c>
      <c r="F8292" s="205" t="s">
        <v>12</v>
      </c>
      <c r="G8292" s="205" t="s">
        <v>22103</v>
      </c>
      <c r="H8292" s="205" t="s">
        <v>12875</v>
      </c>
      <c r="I8292" s="206">
        <v>1394</v>
      </c>
      <c r="J8292" t="str">
        <f t="shared" si="520"/>
        <v>BY|Gundremmingen</v>
      </c>
      <c r="K8292" t="str">
        <f t="shared" si="518"/>
        <v>BY|Offingen (VGem)</v>
      </c>
      <c r="L8292" s="380" t="str">
        <f t="shared" si="521"/>
        <v>097745727136</v>
      </c>
      <c r="M8292">
        <f t="shared" si="519"/>
        <v>7549</v>
      </c>
    </row>
    <row r="8293" spans="1:13">
      <c r="A8293" s="127" t="s">
        <v>22104</v>
      </c>
      <c r="B8293" s="207" t="s">
        <v>22105</v>
      </c>
      <c r="C8293" s="208" t="s">
        <v>22088</v>
      </c>
      <c r="D8293" s="208" t="s">
        <v>22058</v>
      </c>
      <c r="E8293" s="205" t="s">
        <v>13</v>
      </c>
      <c r="F8293" s="205" t="s">
        <v>12</v>
      </c>
      <c r="G8293" s="205" t="s">
        <v>22089</v>
      </c>
      <c r="H8293" s="205" t="s">
        <v>12875</v>
      </c>
      <c r="I8293" s="206">
        <v>2142</v>
      </c>
      <c r="J8293" t="str">
        <f t="shared" si="520"/>
        <v>BY|Haldenwang (Kreis Günzburg)</v>
      </c>
      <c r="K8293" t="str">
        <f t="shared" si="518"/>
        <v>BY|Haldenwang (VGem)</v>
      </c>
      <c r="L8293" s="380" t="str">
        <f t="shared" si="521"/>
        <v>097745728140</v>
      </c>
      <c r="M8293">
        <f t="shared" si="519"/>
        <v>6543</v>
      </c>
    </row>
    <row r="8294" spans="1:13">
      <c r="A8294" s="127" t="s">
        <v>22106</v>
      </c>
      <c r="B8294" s="207" t="s">
        <v>22107</v>
      </c>
      <c r="C8294" s="208" t="s">
        <v>22094</v>
      </c>
      <c r="D8294" s="208" t="s">
        <v>22058</v>
      </c>
      <c r="E8294" s="205" t="s">
        <v>13</v>
      </c>
      <c r="F8294" s="205" t="s">
        <v>12</v>
      </c>
      <c r="G8294" s="205" t="s">
        <v>22095</v>
      </c>
      <c r="H8294" s="205" t="s">
        <v>12875</v>
      </c>
      <c r="I8294" s="206">
        <v>9403</v>
      </c>
      <c r="J8294" t="str">
        <f t="shared" si="520"/>
        <v>BY|Ichenhausen</v>
      </c>
      <c r="K8294" t="str">
        <f t="shared" si="518"/>
        <v>BY|Ichenhausen (VGem)</v>
      </c>
      <c r="L8294" s="380" t="str">
        <f t="shared" si="521"/>
        <v>097745730143</v>
      </c>
      <c r="M8294">
        <f t="shared" si="519"/>
        <v>11891</v>
      </c>
    </row>
    <row r="8295" spans="1:13">
      <c r="A8295" s="127" t="s">
        <v>22108</v>
      </c>
      <c r="B8295" s="207" t="s">
        <v>22109</v>
      </c>
      <c r="C8295" s="208" t="s">
        <v>22110</v>
      </c>
      <c r="D8295" s="208" t="s">
        <v>22058</v>
      </c>
      <c r="E8295" s="205" t="s">
        <v>13</v>
      </c>
      <c r="F8295" s="205" t="s">
        <v>12</v>
      </c>
      <c r="G8295" s="205" t="s">
        <v>22111</v>
      </c>
      <c r="H8295" s="205" t="s">
        <v>356</v>
      </c>
      <c r="I8295" s="206">
        <v>7221</v>
      </c>
      <c r="J8295" t="str">
        <f t="shared" si="520"/>
        <v>BY|Jettingen-Scheppach</v>
      </c>
      <c r="K8295" t="str">
        <f t="shared" si="518"/>
        <v>BY|Jettingen-Scheppach, M</v>
      </c>
      <c r="L8295" s="380" t="str">
        <f t="shared" si="521"/>
        <v>097740144144</v>
      </c>
      <c r="M8295">
        <f t="shared" si="519"/>
        <v>7221</v>
      </c>
    </row>
    <row r="8296" spans="1:13">
      <c r="A8296" s="127" t="s">
        <v>22112</v>
      </c>
      <c r="B8296" s="207" t="s">
        <v>22113</v>
      </c>
      <c r="C8296" s="208" t="s">
        <v>22114</v>
      </c>
      <c r="D8296" s="208" t="s">
        <v>22058</v>
      </c>
      <c r="E8296" s="205" t="s">
        <v>13</v>
      </c>
      <c r="F8296" s="205" t="s">
        <v>12</v>
      </c>
      <c r="G8296" s="205" t="s">
        <v>22112</v>
      </c>
      <c r="H8296" s="205" t="s">
        <v>356</v>
      </c>
      <c r="I8296" s="206">
        <v>3327</v>
      </c>
      <c r="J8296" t="str">
        <f t="shared" si="520"/>
        <v>BY|Kammeltal</v>
      </c>
      <c r="K8296" t="str">
        <f t="shared" si="518"/>
        <v>BY|Kammeltal</v>
      </c>
      <c r="L8296" s="380" t="str">
        <f t="shared" si="521"/>
        <v>097740145145</v>
      </c>
      <c r="M8296">
        <f t="shared" si="519"/>
        <v>3327</v>
      </c>
    </row>
    <row r="8297" spans="1:13">
      <c r="A8297" s="127" t="s">
        <v>22115</v>
      </c>
      <c r="B8297" s="207" t="s">
        <v>22116</v>
      </c>
      <c r="C8297" s="208" t="s">
        <v>22071</v>
      </c>
      <c r="D8297" s="208" t="s">
        <v>22058</v>
      </c>
      <c r="E8297" s="205" t="s">
        <v>13</v>
      </c>
      <c r="F8297" s="205" t="s">
        <v>12</v>
      </c>
      <c r="G8297" s="205" t="s">
        <v>22072</v>
      </c>
      <c r="H8297" s="205" t="s">
        <v>12875</v>
      </c>
      <c r="I8297" s="206">
        <v>3347</v>
      </c>
      <c r="J8297" t="str">
        <f t="shared" si="520"/>
        <v>BY|Kötz</v>
      </c>
      <c r="K8297" t="str">
        <f t="shared" si="518"/>
        <v>BY|Kötz (VGem)</v>
      </c>
      <c r="L8297" s="380" t="str">
        <f t="shared" si="521"/>
        <v>097745729148</v>
      </c>
      <c r="M8297">
        <f t="shared" si="519"/>
        <v>4909</v>
      </c>
    </row>
    <row r="8298" spans="1:13">
      <c r="A8298" s="127" t="s">
        <v>22117</v>
      </c>
      <c r="B8298" s="207" t="s">
        <v>22118</v>
      </c>
      <c r="C8298" s="208" t="s">
        <v>22119</v>
      </c>
      <c r="D8298" s="208" t="s">
        <v>22058</v>
      </c>
      <c r="E8298" s="205" t="s">
        <v>13</v>
      </c>
      <c r="F8298" s="205" t="s">
        <v>12</v>
      </c>
      <c r="G8298" s="205" t="s">
        <v>22120</v>
      </c>
      <c r="H8298" s="205" t="s">
        <v>356</v>
      </c>
      <c r="I8298" s="206">
        <v>13940</v>
      </c>
      <c r="J8298" t="str">
        <f t="shared" si="520"/>
        <v>BY|Krumbach (Schwaben)</v>
      </c>
      <c r="K8298" t="str">
        <f t="shared" si="518"/>
        <v>BY|Krumbach (Schwaben), St</v>
      </c>
      <c r="L8298" s="380" t="str">
        <f t="shared" si="521"/>
        <v>097740150150</v>
      </c>
      <c r="M8298">
        <f t="shared" si="519"/>
        <v>13940</v>
      </c>
    </row>
    <row r="8299" spans="1:13">
      <c r="A8299" s="127" t="s">
        <v>22121</v>
      </c>
      <c r="B8299" s="207" t="s">
        <v>22122</v>
      </c>
      <c r="C8299" s="208" t="s">
        <v>22088</v>
      </c>
      <c r="D8299" s="208" t="s">
        <v>22058</v>
      </c>
      <c r="E8299" s="205" t="s">
        <v>13</v>
      </c>
      <c r="F8299" s="205" t="s">
        <v>12</v>
      </c>
      <c r="G8299" s="205" t="s">
        <v>22089</v>
      </c>
      <c r="H8299" s="205" t="s">
        <v>12875</v>
      </c>
      <c r="I8299" s="206">
        <v>691</v>
      </c>
      <c r="J8299" t="str">
        <f t="shared" si="520"/>
        <v>BY|Landensberg</v>
      </c>
      <c r="K8299" t="str">
        <f t="shared" si="518"/>
        <v>BY|Haldenwang (VGem)</v>
      </c>
      <c r="L8299" s="380" t="str">
        <f t="shared" si="521"/>
        <v>097745728151</v>
      </c>
      <c r="M8299">
        <f t="shared" si="519"/>
        <v>6543</v>
      </c>
    </row>
    <row r="8300" spans="1:13">
      <c r="A8300" s="127" t="s">
        <v>22123</v>
      </c>
      <c r="B8300" s="207" t="s">
        <v>22124</v>
      </c>
      <c r="C8300" s="208" t="s">
        <v>22125</v>
      </c>
      <c r="D8300" s="208" t="s">
        <v>22058</v>
      </c>
      <c r="E8300" s="205" t="s">
        <v>13</v>
      </c>
      <c r="F8300" s="205" t="s">
        <v>12</v>
      </c>
      <c r="G8300" s="205" t="s">
        <v>22126</v>
      </c>
      <c r="H8300" s="205" t="s">
        <v>356</v>
      </c>
      <c r="I8300" s="206">
        <v>7661</v>
      </c>
      <c r="J8300" t="str">
        <f t="shared" si="520"/>
        <v>BY|Leipheim</v>
      </c>
      <c r="K8300" t="str">
        <f t="shared" si="518"/>
        <v>BY|Leipheim, St</v>
      </c>
      <c r="L8300" s="380" t="str">
        <f t="shared" si="521"/>
        <v>097740155155</v>
      </c>
      <c r="M8300">
        <f t="shared" si="519"/>
        <v>7661</v>
      </c>
    </row>
    <row r="8301" spans="1:13">
      <c r="A8301" s="127" t="s">
        <v>22127</v>
      </c>
      <c r="B8301" s="207" t="s">
        <v>22128</v>
      </c>
      <c r="C8301" s="208" t="s">
        <v>22062</v>
      </c>
      <c r="D8301" s="208" t="s">
        <v>22058</v>
      </c>
      <c r="E8301" s="205" t="s">
        <v>13</v>
      </c>
      <c r="F8301" s="205" t="s">
        <v>12</v>
      </c>
      <c r="G8301" s="205" t="s">
        <v>22063</v>
      </c>
      <c r="H8301" s="205" t="s">
        <v>12875</v>
      </c>
      <c r="I8301" s="206">
        <v>2038</v>
      </c>
      <c r="J8301" t="str">
        <f t="shared" si="520"/>
        <v>BY|Münsterhausen</v>
      </c>
      <c r="K8301" t="str">
        <f t="shared" si="518"/>
        <v>BY|Thannhausen (VGem)</v>
      </c>
      <c r="L8301" s="380" t="str">
        <f t="shared" si="521"/>
        <v>097745732160</v>
      </c>
      <c r="M8301">
        <f t="shared" si="519"/>
        <v>9808</v>
      </c>
    </row>
    <row r="8302" spans="1:13">
      <c r="A8302" s="127" t="s">
        <v>22129</v>
      </c>
      <c r="B8302" s="207" t="s">
        <v>22130</v>
      </c>
      <c r="C8302" s="208" t="s">
        <v>22131</v>
      </c>
      <c r="D8302" s="208" t="s">
        <v>22058</v>
      </c>
      <c r="E8302" s="205" t="s">
        <v>13</v>
      </c>
      <c r="F8302" s="205" t="s">
        <v>12</v>
      </c>
      <c r="G8302" s="205" t="s">
        <v>22132</v>
      </c>
      <c r="H8302" s="205" t="s">
        <v>356</v>
      </c>
      <c r="I8302" s="206">
        <v>3251</v>
      </c>
      <c r="J8302" t="str">
        <f t="shared" si="520"/>
        <v>BY|Neuburg a.d.Kammel</v>
      </c>
      <c r="K8302" t="str">
        <f t="shared" si="518"/>
        <v>BY|Neuburg a.d.Kammel, M</v>
      </c>
      <c r="L8302" s="380" t="str">
        <f t="shared" si="521"/>
        <v>097740162162</v>
      </c>
      <c r="M8302">
        <f t="shared" si="519"/>
        <v>3251</v>
      </c>
    </row>
    <row r="8303" spans="1:13">
      <c r="A8303" s="127" t="s">
        <v>22133</v>
      </c>
      <c r="B8303" s="207" t="s">
        <v>22134</v>
      </c>
      <c r="C8303" s="208" t="s">
        <v>22135</v>
      </c>
      <c r="D8303" s="208" t="s">
        <v>22058</v>
      </c>
      <c r="E8303" s="205" t="s">
        <v>13</v>
      </c>
      <c r="F8303" s="205" t="s">
        <v>12</v>
      </c>
      <c r="G8303" s="205" t="s">
        <v>22136</v>
      </c>
      <c r="H8303" s="205" t="s">
        <v>12875</v>
      </c>
      <c r="I8303" s="206">
        <v>1206</v>
      </c>
      <c r="J8303" t="str">
        <f t="shared" si="520"/>
        <v>BY|Aichen</v>
      </c>
      <c r="K8303" t="str">
        <f t="shared" si="518"/>
        <v>BY|Ziemetshausen (VGem)</v>
      </c>
      <c r="L8303" s="380" t="str">
        <f t="shared" si="521"/>
        <v>097745733166</v>
      </c>
      <c r="M8303">
        <f t="shared" si="519"/>
        <v>4437</v>
      </c>
    </row>
    <row r="8304" spans="1:13">
      <c r="A8304" s="127" t="s">
        <v>22137</v>
      </c>
      <c r="B8304" s="207" t="s">
        <v>22138</v>
      </c>
      <c r="C8304" s="208" t="s">
        <v>22102</v>
      </c>
      <c r="D8304" s="208" t="s">
        <v>22058</v>
      </c>
      <c r="E8304" s="205" t="s">
        <v>13</v>
      </c>
      <c r="F8304" s="205" t="s">
        <v>12</v>
      </c>
      <c r="G8304" s="205" t="s">
        <v>22103</v>
      </c>
      <c r="H8304" s="205" t="s">
        <v>12875</v>
      </c>
      <c r="I8304" s="206">
        <v>4429</v>
      </c>
      <c r="J8304" t="str">
        <f t="shared" si="520"/>
        <v>BY|Offingen</v>
      </c>
      <c r="K8304" t="str">
        <f t="shared" si="518"/>
        <v>BY|Offingen (VGem)</v>
      </c>
      <c r="L8304" s="380" t="str">
        <f t="shared" si="521"/>
        <v>097745727171</v>
      </c>
      <c r="M8304">
        <f t="shared" si="519"/>
        <v>7549</v>
      </c>
    </row>
    <row r="8305" spans="1:13">
      <c r="A8305" s="127" t="s">
        <v>22139</v>
      </c>
      <c r="B8305" s="207" t="s">
        <v>22140</v>
      </c>
      <c r="C8305" s="208" t="s">
        <v>22102</v>
      </c>
      <c r="D8305" s="208" t="s">
        <v>22058</v>
      </c>
      <c r="E8305" s="205" t="s">
        <v>13</v>
      </c>
      <c r="F8305" s="205" t="s">
        <v>12</v>
      </c>
      <c r="G8305" s="205" t="s">
        <v>22103</v>
      </c>
      <c r="H8305" s="205" t="s">
        <v>12875</v>
      </c>
      <c r="I8305" s="206">
        <v>1726</v>
      </c>
      <c r="J8305" t="str">
        <f t="shared" si="520"/>
        <v>BY|Rettenbach (Kreis Günzburg)</v>
      </c>
      <c r="K8305" t="str">
        <f t="shared" si="518"/>
        <v>BY|Offingen (VGem)</v>
      </c>
      <c r="L8305" s="380" t="str">
        <f t="shared" si="521"/>
        <v>097745727174</v>
      </c>
      <c r="M8305">
        <f t="shared" si="519"/>
        <v>7549</v>
      </c>
    </row>
    <row r="8306" spans="1:13">
      <c r="A8306" s="127" t="s">
        <v>22141</v>
      </c>
      <c r="B8306" s="207" t="s">
        <v>22142</v>
      </c>
      <c r="C8306" s="208" t="s">
        <v>22088</v>
      </c>
      <c r="D8306" s="208" t="s">
        <v>22058</v>
      </c>
      <c r="E8306" s="205" t="s">
        <v>13</v>
      </c>
      <c r="F8306" s="205" t="s">
        <v>12</v>
      </c>
      <c r="G8306" s="205" t="s">
        <v>22089</v>
      </c>
      <c r="H8306" s="205" t="s">
        <v>12875</v>
      </c>
      <c r="I8306" s="206">
        <v>1231</v>
      </c>
      <c r="J8306" t="str">
        <f t="shared" si="520"/>
        <v>BY|Röfingen</v>
      </c>
      <c r="K8306" t="str">
        <f t="shared" si="518"/>
        <v>BY|Haldenwang (VGem)</v>
      </c>
      <c r="L8306" s="380" t="str">
        <f t="shared" si="521"/>
        <v>097745728178</v>
      </c>
      <c r="M8306">
        <f t="shared" si="519"/>
        <v>6543</v>
      </c>
    </row>
    <row r="8307" spans="1:13">
      <c r="A8307" s="127" t="s">
        <v>22143</v>
      </c>
      <c r="B8307" s="207" t="s">
        <v>22144</v>
      </c>
      <c r="C8307" s="208" t="s">
        <v>22062</v>
      </c>
      <c r="D8307" s="208" t="s">
        <v>22058</v>
      </c>
      <c r="E8307" s="205" t="s">
        <v>13</v>
      </c>
      <c r="F8307" s="205" t="s">
        <v>12</v>
      </c>
      <c r="G8307" s="205" t="s">
        <v>22063</v>
      </c>
      <c r="H8307" s="205" t="s">
        <v>12875</v>
      </c>
      <c r="I8307" s="206">
        <v>6526</v>
      </c>
      <c r="J8307" t="str">
        <f t="shared" si="520"/>
        <v>BY|Thannhausen</v>
      </c>
      <c r="K8307" t="str">
        <f t="shared" si="518"/>
        <v>BY|Thannhausen (VGem)</v>
      </c>
      <c r="L8307" s="380" t="str">
        <f t="shared" si="521"/>
        <v>097745732185</v>
      </c>
      <c r="M8307">
        <f t="shared" si="519"/>
        <v>9808</v>
      </c>
    </row>
    <row r="8308" spans="1:13">
      <c r="A8308" s="127" t="s">
        <v>22145</v>
      </c>
      <c r="B8308" s="207" t="s">
        <v>22146</v>
      </c>
      <c r="C8308" s="208" t="s">
        <v>22057</v>
      </c>
      <c r="D8308" s="208" t="s">
        <v>22058</v>
      </c>
      <c r="E8308" s="205" t="s">
        <v>13</v>
      </c>
      <c r="F8308" s="205" t="s">
        <v>12</v>
      </c>
      <c r="G8308" s="205" t="s">
        <v>22059</v>
      </c>
      <c r="H8308" s="205" t="s">
        <v>12875</v>
      </c>
      <c r="I8308" s="206">
        <v>1020</v>
      </c>
      <c r="J8308" t="str">
        <f t="shared" si="520"/>
        <v>BY|Wiesenbach (Schwaben)</v>
      </c>
      <c r="K8308" t="str">
        <f t="shared" si="518"/>
        <v>BY|Krumbach (Schwaben) (VGem)</v>
      </c>
      <c r="L8308" s="380" t="str">
        <f t="shared" si="521"/>
        <v>097745731189</v>
      </c>
      <c r="M8308">
        <f t="shared" si="519"/>
        <v>6356</v>
      </c>
    </row>
    <row r="8309" spans="1:13">
      <c r="A8309" s="127" t="s">
        <v>22147</v>
      </c>
      <c r="B8309" s="207" t="s">
        <v>22148</v>
      </c>
      <c r="C8309" s="208" t="s">
        <v>22094</v>
      </c>
      <c r="D8309" s="208" t="s">
        <v>22058</v>
      </c>
      <c r="E8309" s="205" t="s">
        <v>13</v>
      </c>
      <c r="F8309" s="205" t="s">
        <v>12</v>
      </c>
      <c r="G8309" s="205" t="s">
        <v>22095</v>
      </c>
      <c r="H8309" s="205" t="s">
        <v>12875</v>
      </c>
      <c r="I8309" s="206">
        <v>1271</v>
      </c>
      <c r="J8309" t="str">
        <f t="shared" si="520"/>
        <v>BY|Waldstetten (Günz)</v>
      </c>
      <c r="K8309" t="str">
        <f t="shared" si="518"/>
        <v>BY|Ichenhausen (VGem)</v>
      </c>
      <c r="L8309" s="380" t="str">
        <f t="shared" si="521"/>
        <v>097745730191</v>
      </c>
      <c r="M8309">
        <f t="shared" si="519"/>
        <v>11891</v>
      </c>
    </row>
    <row r="8310" spans="1:13">
      <c r="A8310" s="127" t="s">
        <v>22149</v>
      </c>
      <c r="B8310" s="207" t="s">
        <v>22150</v>
      </c>
      <c r="C8310" s="208" t="s">
        <v>22057</v>
      </c>
      <c r="D8310" s="208" t="s">
        <v>22058</v>
      </c>
      <c r="E8310" s="205" t="s">
        <v>13</v>
      </c>
      <c r="F8310" s="205" t="s">
        <v>12</v>
      </c>
      <c r="G8310" s="205" t="s">
        <v>22059</v>
      </c>
      <c r="H8310" s="205" t="s">
        <v>12875</v>
      </c>
      <c r="I8310" s="206">
        <v>758</v>
      </c>
      <c r="J8310" t="str">
        <f t="shared" si="520"/>
        <v>BY|Waltenhausen</v>
      </c>
      <c r="K8310" t="str">
        <f t="shared" si="518"/>
        <v>BY|Krumbach (Schwaben) (VGem)</v>
      </c>
      <c r="L8310" s="380" t="str">
        <f t="shared" si="521"/>
        <v>097745731192</v>
      </c>
      <c r="M8310">
        <f t="shared" si="519"/>
        <v>6356</v>
      </c>
    </row>
    <row r="8311" spans="1:13">
      <c r="A8311" s="127" t="s">
        <v>22151</v>
      </c>
      <c r="B8311" s="207" t="s">
        <v>22152</v>
      </c>
      <c r="C8311" s="208" t="s">
        <v>22088</v>
      </c>
      <c r="D8311" s="208" t="s">
        <v>22058</v>
      </c>
      <c r="E8311" s="205" t="s">
        <v>13</v>
      </c>
      <c r="F8311" s="205" t="s">
        <v>12</v>
      </c>
      <c r="G8311" s="205" t="s">
        <v>22089</v>
      </c>
      <c r="H8311" s="205" t="s">
        <v>12875</v>
      </c>
      <c r="I8311" s="206">
        <v>768</v>
      </c>
      <c r="J8311" t="str">
        <f t="shared" si="520"/>
        <v>BY|Winterbach (Schwaben)</v>
      </c>
      <c r="K8311" t="str">
        <f t="shared" si="518"/>
        <v>BY|Haldenwang (VGem)</v>
      </c>
      <c r="L8311" s="380" t="str">
        <f t="shared" si="521"/>
        <v>097745728196</v>
      </c>
      <c r="M8311">
        <f t="shared" si="519"/>
        <v>6543</v>
      </c>
    </row>
    <row r="8312" spans="1:13">
      <c r="A8312" s="127" t="s">
        <v>22153</v>
      </c>
      <c r="B8312" s="207" t="s">
        <v>22154</v>
      </c>
      <c r="C8312" s="208" t="s">
        <v>22135</v>
      </c>
      <c r="D8312" s="208" t="s">
        <v>22058</v>
      </c>
      <c r="E8312" s="205" t="s">
        <v>13</v>
      </c>
      <c r="F8312" s="205" t="s">
        <v>12</v>
      </c>
      <c r="G8312" s="205" t="s">
        <v>22136</v>
      </c>
      <c r="H8312" s="205" t="s">
        <v>12875</v>
      </c>
      <c r="I8312" s="206">
        <v>3231</v>
      </c>
      <c r="J8312" t="str">
        <f t="shared" si="520"/>
        <v>BY|Ziemetshausen</v>
      </c>
      <c r="K8312" t="str">
        <f t="shared" si="518"/>
        <v>BY|Ziemetshausen (VGem)</v>
      </c>
      <c r="L8312" s="380" t="str">
        <f t="shared" si="521"/>
        <v>097745733198</v>
      </c>
      <c r="M8312">
        <f t="shared" si="519"/>
        <v>4437</v>
      </c>
    </row>
    <row r="8313" spans="1:13">
      <c r="A8313" s="127" t="s">
        <v>22155</v>
      </c>
      <c r="B8313" s="207" t="s">
        <v>22156</v>
      </c>
      <c r="C8313" s="208" t="s">
        <v>22157</v>
      </c>
      <c r="D8313" s="208" t="s">
        <v>22058</v>
      </c>
      <c r="E8313" s="205" t="s">
        <v>13</v>
      </c>
      <c r="F8313" s="205" t="s">
        <v>12</v>
      </c>
      <c r="G8313" s="205" t="s">
        <v>22155</v>
      </c>
      <c r="H8313" s="205" t="s">
        <v>356</v>
      </c>
      <c r="I8313" s="206">
        <v>0</v>
      </c>
      <c r="J8313" t="str">
        <f t="shared" si="520"/>
        <v>BY|Ebershauser-Nattenhauser Wald</v>
      </c>
      <c r="K8313" t="str">
        <f t="shared" si="518"/>
        <v>BY|Ebershauser-Nattenhauser Wald</v>
      </c>
      <c r="L8313" s="380" t="str">
        <f t="shared" si="521"/>
        <v>097749451451</v>
      </c>
      <c r="M8313">
        <f t="shared" si="519"/>
        <v>0</v>
      </c>
    </row>
    <row r="8314" spans="1:13">
      <c r="A8314" s="127" t="s">
        <v>22158</v>
      </c>
      <c r="B8314" s="207" t="s">
        <v>22159</v>
      </c>
      <c r="C8314" s="208" t="s">
        <v>22160</v>
      </c>
      <c r="D8314" s="208" t="s">
        <v>22058</v>
      </c>
      <c r="E8314" s="205" t="s">
        <v>13</v>
      </c>
      <c r="F8314" s="205" t="s">
        <v>12</v>
      </c>
      <c r="G8314" s="205" t="s">
        <v>22158</v>
      </c>
      <c r="H8314" s="205" t="s">
        <v>356</v>
      </c>
      <c r="I8314" s="206">
        <v>0</v>
      </c>
      <c r="J8314" t="str">
        <f t="shared" si="520"/>
        <v>BY|Winzerwald</v>
      </c>
      <c r="K8314" t="str">
        <f t="shared" si="518"/>
        <v>BY|Winzerwald</v>
      </c>
      <c r="L8314" s="380" t="str">
        <f t="shared" si="521"/>
        <v>097749452452</v>
      </c>
      <c r="M8314">
        <f t="shared" si="519"/>
        <v>0</v>
      </c>
    </row>
    <row r="8315" spans="1:13">
      <c r="A8315" s="127" t="s">
        <v>22161</v>
      </c>
      <c r="B8315" s="207" t="s">
        <v>22162</v>
      </c>
      <c r="C8315" s="208" t="s">
        <v>22163</v>
      </c>
      <c r="D8315" s="208" t="s">
        <v>22164</v>
      </c>
      <c r="E8315" s="205" t="s">
        <v>13</v>
      </c>
      <c r="F8315" s="205" t="s">
        <v>12</v>
      </c>
      <c r="G8315" s="205" t="s">
        <v>17378</v>
      </c>
      <c r="H8315" s="205" t="s">
        <v>12875</v>
      </c>
      <c r="I8315" s="206">
        <v>5354</v>
      </c>
      <c r="J8315" t="str">
        <f t="shared" si="520"/>
        <v>BY|Altenstadt (Iller)</v>
      </c>
      <c r="K8315" t="str">
        <f t="shared" si="518"/>
        <v>BY|Altenstadt (VGem)</v>
      </c>
      <c r="L8315" s="380" t="str">
        <f t="shared" si="521"/>
        <v>097755740111</v>
      </c>
      <c r="M8315">
        <f t="shared" si="519"/>
        <v>7808</v>
      </c>
    </row>
    <row r="8316" spans="1:13">
      <c r="A8316" s="127" t="s">
        <v>22165</v>
      </c>
      <c r="B8316" s="207" t="s">
        <v>22166</v>
      </c>
      <c r="C8316" s="208" t="s">
        <v>22167</v>
      </c>
      <c r="D8316" s="208" t="s">
        <v>22164</v>
      </c>
      <c r="E8316" s="205" t="s">
        <v>13</v>
      </c>
      <c r="F8316" s="205" t="s">
        <v>12</v>
      </c>
      <c r="G8316" s="205" t="s">
        <v>22165</v>
      </c>
      <c r="H8316" s="205" t="s">
        <v>356</v>
      </c>
      <c r="I8316" s="206">
        <v>4645</v>
      </c>
      <c r="J8316" t="str">
        <f t="shared" si="520"/>
        <v>BY|Bellenberg</v>
      </c>
      <c r="K8316" t="str">
        <f t="shared" si="518"/>
        <v>BY|Bellenberg</v>
      </c>
      <c r="L8316" s="380" t="str">
        <f t="shared" si="521"/>
        <v>097750115115</v>
      </c>
      <c r="M8316">
        <f t="shared" si="519"/>
        <v>4645</v>
      </c>
    </row>
    <row r="8317" spans="1:13">
      <c r="A8317" s="127" t="s">
        <v>22168</v>
      </c>
      <c r="B8317" s="207" t="s">
        <v>22169</v>
      </c>
      <c r="C8317" s="208" t="s">
        <v>22170</v>
      </c>
      <c r="D8317" s="208" t="s">
        <v>22164</v>
      </c>
      <c r="E8317" s="205" t="s">
        <v>13</v>
      </c>
      <c r="F8317" s="205" t="s">
        <v>12</v>
      </c>
      <c r="G8317" s="205" t="s">
        <v>22171</v>
      </c>
      <c r="H8317" s="205" t="s">
        <v>12875</v>
      </c>
      <c r="I8317" s="206">
        <v>4292</v>
      </c>
      <c r="J8317" t="str">
        <f t="shared" si="520"/>
        <v>BY|Buch (Schwaben)</v>
      </c>
      <c r="K8317" t="str">
        <f t="shared" si="518"/>
        <v>BY|Buch (VGem)</v>
      </c>
      <c r="L8317" s="380" t="str">
        <f t="shared" si="521"/>
        <v>097755741118</v>
      </c>
      <c r="M8317">
        <f t="shared" si="519"/>
        <v>6424</v>
      </c>
    </row>
    <row r="8318" spans="1:13">
      <c r="A8318" s="127" t="s">
        <v>22172</v>
      </c>
      <c r="B8318" s="207" t="s">
        <v>22173</v>
      </c>
      <c r="C8318" s="208" t="s">
        <v>22174</v>
      </c>
      <c r="D8318" s="208" t="s">
        <v>22164</v>
      </c>
      <c r="E8318" s="205" t="s">
        <v>13</v>
      </c>
      <c r="F8318" s="205" t="s">
        <v>12</v>
      </c>
      <c r="G8318" s="205" t="s">
        <v>22175</v>
      </c>
      <c r="H8318" s="205" t="s">
        <v>12875</v>
      </c>
      <c r="I8318" s="206">
        <v>1993</v>
      </c>
      <c r="J8318" t="str">
        <f t="shared" si="520"/>
        <v>BY|Holzheim (bei Neu-Ulm</v>
      </c>
      <c r="K8318" t="str">
        <f t="shared" si="518"/>
        <v>BY|Pfaffenhofen a.d.Roth (VGem)</v>
      </c>
      <c r="L8318" s="380" t="str">
        <f t="shared" si="521"/>
        <v>097755739126</v>
      </c>
      <c r="M8318">
        <f t="shared" si="519"/>
        <v>9405</v>
      </c>
    </row>
    <row r="8319" spans="1:13">
      <c r="A8319" s="127" t="s">
        <v>22176</v>
      </c>
      <c r="B8319" s="207" t="s">
        <v>22177</v>
      </c>
      <c r="C8319" s="208" t="s">
        <v>22178</v>
      </c>
      <c r="D8319" s="208" t="s">
        <v>22164</v>
      </c>
      <c r="E8319" s="205" t="s">
        <v>13</v>
      </c>
      <c r="F8319" s="205" t="s">
        <v>12</v>
      </c>
      <c r="G8319" s="205" t="s">
        <v>22179</v>
      </c>
      <c r="H8319" s="205" t="s">
        <v>356</v>
      </c>
      <c r="I8319" s="206">
        <v>18578</v>
      </c>
      <c r="J8319" t="str">
        <f t="shared" si="520"/>
        <v>BY|Illertissen</v>
      </c>
      <c r="K8319" t="str">
        <f t="shared" si="518"/>
        <v>BY|Illertissen, St</v>
      </c>
      <c r="L8319" s="380" t="str">
        <f t="shared" si="521"/>
        <v>097750129129</v>
      </c>
      <c r="M8319">
        <f t="shared" si="519"/>
        <v>18578</v>
      </c>
    </row>
    <row r="8320" spans="1:13">
      <c r="A8320" s="127" t="s">
        <v>22180</v>
      </c>
      <c r="B8320" s="207" t="s">
        <v>22181</v>
      </c>
      <c r="C8320" s="208" t="s">
        <v>22163</v>
      </c>
      <c r="D8320" s="208" t="s">
        <v>22164</v>
      </c>
      <c r="E8320" s="205" t="s">
        <v>13</v>
      </c>
      <c r="F8320" s="205" t="s">
        <v>12</v>
      </c>
      <c r="G8320" s="205" t="s">
        <v>17378</v>
      </c>
      <c r="H8320" s="205" t="s">
        <v>12875</v>
      </c>
      <c r="I8320" s="206">
        <v>1524</v>
      </c>
      <c r="J8320" t="str">
        <f t="shared" si="520"/>
        <v>BY|Kellmünz a.d.Iller</v>
      </c>
      <c r="K8320" t="str">
        <f t="shared" si="518"/>
        <v>BY|Altenstadt (VGem)</v>
      </c>
      <c r="L8320" s="380" t="str">
        <f t="shared" si="521"/>
        <v>097755740132</v>
      </c>
      <c r="M8320">
        <f t="shared" si="519"/>
        <v>7808</v>
      </c>
    </row>
    <row r="8321" spans="1:13">
      <c r="A8321" s="127" t="s">
        <v>22182</v>
      </c>
      <c r="B8321" s="207" t="s">
        <v>22183</v>
      </c>
      <c r="C8321" s="208" t="s">
        <v>22184</v>
      </c>
      <c r="D8321" s="208" t="s">
        <v>22164</v>
      </c>
      <c r="E8321" s="205" t="s">
        <v>13</v>
      </c>
      <c r="F8321" s="205" t="s">
        <v>12</v>
      </c>
      <c r="G8321" s="205" t="s">
        <v>22182</v>
      </c>
      <c r="H8321" s="205" t="s">
        <v>356</v>
      </c>
      <c r="I8321" s="206">
        <v>9839</v>
      </c>
      <c r="J8321" t="str">
        <f t="shared" si="520"/>
        <v>BY|Nersingen</v>
      </c>
      <c r="K8321" t="str">
        <f t="shared" si="518"/>
        <v>BY|Nersingen</v>
      </c>
      <c r="L8321" s="380" t="str">
        <f t="shared" si="521"/>
        <v>097750134134</v>
      </c>
      <c r="M8321">
        <f t="shared" si="519"/>
        <v>9839</v>
      </c>
    </row>
    <row r="8322" spans="1:13">
      <c r="A8322" s="127" t="s">
        <v>22185</v>
      </c>
      <c r="B8322" s="207" t="s">
        <v>22186</v>
      </c>
      <c r="C8322" s="208" t="s">
        <v>22187</v>
      </c>
      <c r="D8322" s="208" t="s">
        <v>22164</v>
      </c>
      <c r="E8322" s="205" t="s">
        <v>13</v>
      </c>
      <c r="F8322" s="205" t="s">
        <v>12</v>
      </c>
      <c r="G8322" s="205" t="s">
        <v>22188</v>
      </c>
      <c r="H8322" s="205" t="s">
        <v>356</v>
      </c>
      <c r="I8322" s="206">
        <v>61780</v>
      </c>
      <c r="J8322" t="str">
        <f t="shared" si="520"/>
        <v>BY|Neu-Ulm</v>
      </c>
      <c r="K8322" t="str">
        <f t="shared" si="518"/>
        <v>BY|Neu-Ulm, GKSt</v>
      </c>
      <c r="L8322" s="380" t="str">
        <f t="shared" si="521"/>
        <v>097750135135</v>
      </c>
      <c r="M8322">
        <f t="shared" si="519"/>
        <v>61780</v>
      </c>
    </row>
    <row r="8323" spans="1:13">
      <c r="A8323" s="127" t="s">
        <v>22189</v>
      </c>
      <c r="B8323" s="207" t="s">
        <v>22190</v>
      </c>
      <c r="C8323" s="208" t="s">
        <v>22191</v>
      </c>
      <c r="D8323" s="208" t="s">
        <v>22164</v>
      </c>
      <c r="E8323" s="205" t="s">
        <v>13</v>
      </c>
      <c r="F8323" s="205" t="s">
        <v>12</v>
      </c>
      <c r="G8323" s="205" t="s">
        <v>22189</v>
      </c>
      <c r="H8323" s="205" t="s">
        <v>356</v>
      </c>
      <c r="I8323" s="206">
        <v>9893</v>
      </c>
      <c r="J8323" t="str">
        <f t="shared" si="520"/>
        <v>BY|Elchingen</v>
      </c>
      <c r="K8323" t="str">
        <f t="shared" ref="K8323:K8386" si="522">E8323 &amp; "|" &amp; G8323</f>
        <v>BY|Elchingen</v>
      </c>
      <c r="L8323" s="380" t="str">
        <f t="shared" si="521"/>
        <v>097750139139</v>
      </c>
      <c r="M8323">
        <f t="shared" ref="M8323:M8386" si="523">SUMIF($C:$C, $C8323, $I:$I)</f>
        <v>9893</v>
      </c>
    </row>
    <row r="8324" spans="1:13">
      <c r="A8324" s="127" t="s">
        <v>22192</v>
      </c>
      <c r="B8324" s="207" t="s">
        <v>22193</v>
      </c>
      <c r="C8324" s="208" t="s">
        <v>22170</v>
      </c>
      <c r="D8324" s="208" t="s">
        <v>22164</v>
      </c>
      <c r="E8324" s="205" t="s">
        <v>13</v>
      </c>
      <c r="F8324" s="205" t="s">
        <v>12</v>
      </c>
      <c r="G8324" s="205" t="s">
        <v>22171</v>
      </c>
      <c r="H8324" s="205" t="s">
        <v>12875</v>
      </c>
      <c r="I8324" s="206">
        <v>1013</v>
      </c>
      <c r="J8324" t="str">
        <f t="shared" si="520"/>
        <v>BY|Oberroth</v>
      </c>
      <c r="K8324" t="str">
        <f t="shared" si="522"/>
        <v>BY|Buch (VGem)</v>
      </c>
      <c r="L8324" s="380" t="str">
        <f t="shared" si="521"/>
        <v>097755741141</v>
      </c>
      <c r="M8324">
        <f t="shared" si="523"/>
        <v>6424</v>
      </c>
    </row>
    <row r="8325" spans="1:13">
      <c r="A8325" s="127" t="s">
        <v>22194</v>
      </c>
      <c r="B8325" s="207" t="s">
        <v>22195</v>
      </c>
      <c r="C8325" s="208" t="s">
        <v>22163</v>
      </c>
      <c r="D8325" s="208" t="s">
        <v>22164</v>
      </c>
      <c r="E8325" s="205" t="s">
        <v>13</v>
      </c>
      <c r="F8325" s="205" t="s">
        <v>12</v>
      </c>
      <c r="G8325" s="205" t="s">
        <v>17378</v>
      </c>
      <c r="H8325" s="205" t="s">
        <v>12875</v>
      </c>
      <c r="I8325" s="206">
        <v>930</v>
      </c>
      <c r="J8325" t="str">
        <f t="shared" si="520"/>
        <v>BY|Osterberg</v>
      </c>
      <c r="K8325" t="str">
        <f t="shared" si="522"/>
        <v>BY|Altenstadt (VGem)</v>
      </c>
      <c r="L8325" s="380" t="str">
        <f t="shared" si="521"/>
        <v>097755740142</v>
      </c>
      <c r="M8325">
        <f t="shared" si="523"/>
        <v>7808</v>
      </c>
    </row>
    <row r="8326" spans="1:13">
      <c r="A8326" s="127" t="s">
        <v>22196</v>
      </c>
      <c r="B8326" s="207" t="s">
        <v>22197</v>
      </c>
      <c r="C8326" s="208" t="s">
        <v>22174</v>
      </c>
      <c r="D8326" s="208" t="s">
        <v>22164</v>
      </c>
      <c r="E8326" s="205" t="s">
        <v>13</v>
      </c>
      <c r="F8326" s="205" t="s">
        <v>12</v>
      </c>
      <c r="G8326" s="205" t="s">
        <v>22175</v>
      </c>
      <c r="H8326" s="205" t="s">
        <v>12875</v>
      </c>
      <c r="I8326" s="206">
        <v>7412</v>
      </c>
      <c r="J8326" t="str">
        <f t="shared" ref="J8326:J8389" si="524">E8326 &amp; "|" &amp; A8326</f>
        <v>BY|Pfaffenhofen a.d.Roth</v>
      </c>
      <c r="K8326" t="str">
        <f t="shared" si="522"/>
        <v>BY|Pfaffenhofen a.d.Roth (VGem)</v>
      </c>
      <c r="L8326" s="380" t="str">
        <f t="shared" ref="L8326:L8389" si="525">C8326 &amp; RIGHT(B8326,3)</f>
        <v>097755739143</v>
      </c>
      <c r="M8326">
        <f t="shared" si="523"/>
        <v>9405</v>
      </c>
    </row>
    <row r="8327" spans="1:13">
      <c r="A8327" s="127" t="s">
        <v>22198</v>
      </c>
      <c r="B8327" s="207" t="s">
        <v>22199</v>
      </c>
      <c r="C8327" s="208" t="s">
        <v>22200</v>
      </c>
      <c r="D8327" s="208" t="s">
        <v>22164</v>
      </c>
      <c r="E8327" s="205" t="s">
        <v>13</v>
      </c>
      <c r="F8327" s="205" t="s">
        <v>12</v>
      </c>
      <c r="G8327" s="205" t="s">
        <v>22198</v>
      </c>
      <c r="H8327" s="205" t="s">
        <v>356</v>
      </c>
      <c r="I8327" s="206">
        <v>2863</v>
      </c>
      <c r="J8327" t="str">
        <f t="shared" si="524"/>
        <v>BY|Roggenburg</v>
      </c>
      <c r="K8327" t="str">
        <f t="shared" si="522"/>
        <v>BY|Roggenburg</v>
      </c>
      <c r="L8327" s="380" t="str">
        <f t="shared" si="525"/>
        <v>097750149149</v>
      </c>
      <c r="M8327">
        <f t="shared" si="523"/>
        <v>2863</v>
      </c>
    </row>
    <row r="8328" spans="1:13">
      <c r="A8328" s="127" t="s">
        <v>22201</v>
      </c>
      <c r="B8328" s="207" t="s">
        <v>22202</v>
      </c>
      <c r="C8328" s="208" t="s">
        <v>22203</v>
      </c>
      <c r="D8328" s="208" t="s">
        <v>22164</v>
      </c>
      <c r="E8328" s="205" t="s">
        <v>13</v>
      </c>
      <c r="F8328" s="205" t="s">
        <v>12</v>
      </c>
      <c r="G8328" s="205" t="s">
        <v>22204</v>
      </c>
      <c r="H8328" s="205" t="s">
        <v>356</v>
      </c>
      <c r="I8328" s="206">
        <v>23143</v>
      </c>
      <c r="J8328" t="str">
        <f t="shared" si="524"/>
        <v>BY|Senden (Bayern)</v>
      </c>
      <c r="K8328" t="str">
        <f t="shared" si="522"/>
        <v>BY|Senden, St</v>
      </c>
      <c r="L8328" s="380" t="str">
        <f t="shared" si="525"/>
        <v>097750152152</v>
      </c>
      <c r="M8328">
        <f t="shared" si="523"/>
        <v>23143</v>
      </c>
    </row>
    <row r="8329" spans="1:13">
      <c r="A8329" s="127" t="s">
        <v>22205</v>
      </c>
      <c r="B8329" s="207" t="s">
        <v>22206</v>
      </c>
      <c r="C8329" s="208" t="s">
        <v>22170</v>
      </c>
      <c r="D8329" s="208" t="s">
        <v>22164</v>
      </c>
      <c r="E8329" s="205" t="s">
        <v>13</v>
      </c>
      <c r="F8329" s="205" t="s">
        <v>12</v>
      </c>
      <c r="G8329" s="205" t="s">
        <v>22171</v>
      </c>
      <c r="H8329" s="205" t="s">
        <v>12875</v>
      </c>
      <c r="I8329" s="206">
        <v>1119</v>
      </c>
      <c r="J8329" t="str">
        <f t="shared" si="524"/>
        <v>BY|Unterroth</v>
      </c>
      <c r="K8329" t="str">
        <f t="shared" si="522"/>
        <v>BY|Buch (VGem)</v>
      </c>
      <c r="L8329" s="380" t="str">
        <f t="shared" si="525"/>
        <v>097755741161</v>
      </c>
      <c r="M8329">
        <f t="shared" si="523"/>
        <v>6424</v>
      </c>
    </row>
    <row r="8330" spans="1:13">
      <c r="A8330" s="127" t="s">
        <v>22207</v>
      </c>
      <c r="B8330" s="207" t="s">
        <v>22208</v>
      </c>
      <c r="C8330" s="208" t="s">
        <v>22209</v>
      </c>
      <c r="D8330" s="208" t="s">
        <v>22164</v>
      </c>
      <c r="E8330" s="205" t="s">
        <v>13</v>
      </c>
      <c r="F8330" s="205" t="s">
        <v>12</v>
      </c>
      <c r="G8330" s="205" t="s">
        <v>22210</v>
      </c>
      <c r="H8330" s="205" t="s">
        <v>356</v>
      </c>
      <c r="I8330" s="206">
        <v>14134</v>
      </c>
      <c r="J8330" t="str">
        <f t="shared" si="524"/>
        <v>BY|Vöhringen (Iller)</v>
      </c>
      <c r="K8330" t="str">
        <f t="shared" si="522"/>
        <v>BY|Vöhringen, St</v>
      </c>
      <c r="L8330" s="380" t="str">
        <f t="shared" si="525"/>
        <v>097750162162</v>
      </c>
      <c r="M8330">
        <f t="shared" si="523"/>
        <v>14134</v>
      </c>
    </row>
    <row r="8331" spans="1:13">
      <c r="A8331" s="127" t="s">
        <v>22211</v>
      </c>
      <c r="B8331" s="207" t="s">
        <v>22212</v>
      </c>
      <c r="C8331" s="208" t="s">
        <v>22213</v>
      </c>
      <c r="D8331" s="208" t="s">
        <v>22164</v>
      </c>
      <c r="E8331" s="205" t="s">
        <v>13</v>
      </c>
      <c r="F8331" s="205" t="s">
        <v>12</v>
      </c>
      <c r="G8331" s="205" t="s">
        <v>22214</v>
      </c>
      <c r="H8331" s="205" t="s">
        <v>356</v>
      </c>
      <c r="I8331" s="206">
        <v>14088</v>
      </c>
      <c r="J8331" t="str">
        <f t="shared" si="524"/>
        <v>BY|Weißenhorn</v>
      </c>
      <c r="K8331" t="str">
        <f t="shared" si="522"/>
        <v>BY|Weißenhorn, St</v>
      </c>
      <c r="L8331" s="380" t="str">
        <f t="shared" si="525"/>
        <v>097750164164</v>
      </c>
      <c r="M8331">
        <f t="shared" si="523"/>
        <v>14088</v>
      </c>
    </row>
    <row r="8332" spans="1:13">
      <c r="A8332" s="127" t="s">
        <v>22215</v>
      </c>
      <c r="B8332" s="207" t="s">
        <v>22216</v>
      </c>
      <c r="C8332" s="208" t="s">
        <v>22217</v>
      </c>
      <c r="D8332" s="208" t="s">
        <v>22164</v>
      </c>
      <c r="E8332" s="205" t="s">
        <v>13</v>
      </c>
      <c r="F8332" s="205" t="s">
        <v>12</v>
      </c>
      <c r="G8332" s="205" t="s">
        <v>22215</v>
      </c>
      <c r="H8332" s="205" t="s">
        <v>356</v>
      </c>
      <c r="I8332" s="206">
        <v>0</v>
      </c>
      <c r="J8332" t="str">
        <f t="shared" si="524"/>
        <v>BY|Auwald</v>
      </c>
      <c r="K8332" t="str">
        <f t="shared" si="522"/>
        <v>BY|Auwald</v>
      </c>
      <c r="L8332" s="380" t="str">
        <f t="shared" si="525"/>
        <v>097759451451</v>
      </c>
      <c r="M8332">
        <f t="shared" si="523"/>
        <v>0</v>
      </c>
    </row>
    <row r="8333" spans="1:13">
      <c r="A8333" s="127" t="s">
        <v>22218</v>
      </c>
      <c r="B8333" s="207" t="s">
        <v>22219</v>
      </c>
      <c r="C8333" s="208" t="s">
        <v>22220</v>
      </c>
      <c r="D8333" s="208" t="s">
        <v>22164</v>
      </c>
      <c r="E8333" s="205" t="s">
        <v>13</v>
      </c>
      <c r="F8333" s="205" t="s">
        <v>12</v>
      </c>
      <c r="G8333" s="205" t="s">
        <v>22218</v>
      </c>
      <c r="H8333" s="205" t="s">
        <v>356</v>
      </c>
      <c r="I8333" s="206">
        <v>0</v>
      </c>
      <c r="J8333" t="str">
        <f t="shared" si="524"/>
        <v>BY|Oberroggenburger Wald</v>
      </c>
      <c r="K8333" t="str">
        <f t="shared" si="522"/>
        <v>BY|Oberroggenburger Wald</v>
      </c>
      <c r="L8333" s="380" t="str">
        <f t="shared" si="525"/>
        <v>097759452452</v>
      </c>
      <c r="M8333">
        <f t="shared" si="523"/>
        <v>0</v>
      </c>
    </row>
    <row r="8334" spans="1:13">
      <c r="A8334" s="127" t="s">
        <v>22221</v>
      </c>
      <c r="B8334" s="207" t="s">
        <v>22222</v>
      </c>
      <c r="C8334" s="208" t="s">
        <v>22223</v>
      </c>
      <c r="D8334" s="208" t="s">
        <v>22164</v>
      </c>
      <c r="E8334" s="205" t="s">
        <v>13</v>
      </c>
      <c r="F8334" s="205" t="s">
        <v>12</v>
      </c>
      <c r="G8334" s="205" t="s">
        <v>22221</v>
      </c>
      <c r="H8334" s="205" t="s">
        <v>356</v>
      </c>
      <c r="I8334" s="206">
        <v>0</v>
      </c>
      <c r="J8334" t="str">
        <f t="shared" si="524"/>
        <v>BY|Stoffenrieder Forst</v>
      </c>
      <c r="K8334" t="str">
        <f t="shared" si="522"/>
        <v>BY|Stoffenrieder Forst</v>
      </c>
      <c r="L8334" s="380" t="str">
        <f t="shared" si="525"/>
        <v>097759454454</v>
      </c>
      <c r="M8334">
        <f t="shared" si="523"/>
        <v>0</v>
      </c>
    </row>
    <row r="8335" spans="1:13">
      <c r="A8335" s="127" t="s">
        <v>22224</v>
      </c>
      <c r="B8335" s="207" t="s">
        <v>22225</v>
      </c>
      <c r="C8335" s="208" t="s">
        <v>22226</v>
      </c>
      <c r="D8335" s="208" t="s">
        <v>22164</v>
      </c>
      <c r="E8335" s="205" t="s">
        <v>13</v>
      </c>
      <c r="F8335" s="205" t="s">
        <v>12</v>
      </c>
      <c r="G8335" s="205" t="s">
        <v>22224</v>
      </c>
      <c r="H8335" s="205" t="s">
        <v>356</v>
      </c>
      <c r="I8335" s="206">
        <v>0</v>
      </c>
      <c r="J8335" t="str">
        <f t="shared" si="524"/>
        <v>BY|Unterroggenburger Wald</v>
      </c>
      <c r="K8335" t="str">
        <f t="shared" si="522"/>
        <v>BY|Unterroggenburger Wald</v>
      </c>
      <c r="L8335" s="380" t="str">
        <f t="shared" si="525"/>
        <v>097759455455</v>
      </c>
      <c r="M8335">
        <f t="shared" si="523"/>
        <v>0</v>
      </c>
    </row>
    <row r="8336" spans="1:13">
      <c r="A8336" s="127" t="s">
        <v>22227</v>
      </c>
      <c r="B8336" s="207" t="s">
        <v>22228</v>
      </c>
      <c r="C8336" s="208" t="s">
        <v>22229</v>
      </c>
      <c r="D8336" s="208" t="s">
        <v>22230</v>
      </c>
      <c r="E8336" s="205" t="s">
        <v>13</v>
      </c>
      <c r="F8336" s="205" t="s">
        <v>12</v>
      </c>
      <c r="G8336" s="205" t="s">
        <v>22227</v>
      </c>
      <c r="H8336" s="205" t="s">
        <v>356</v>
      </c>
      <c r="I8336" s="206">
        <v>3020</v>
      </c>
      <c r="J8336" t="str">
        <f t="shared" si="524"/>
        <v>BY|Bodolz</v>
      </c>
      <c r="K8336" t="str">
        <f t="shared" si="522"/>
        <v>BY|Bodolz</v>
      </c>
      <c r="L8336" s="380" t="str">
        <f t="shared" si="525"/>
        <v>097760111111</v>
      </c>
      <c r="M8336">
        <f t="shared" si="523"/>
        <v>3020</v>
      </c>
    </row>
    <row r="8337" spans="1:13">
      <c r="A8337" s="127" t="s">
        <v>22231</v>
      </c>
      <c r="B8337" s="207" t="s">
        <v>22232</v>
      </c>
      <c r="C8337" s="208" t="s">
        <v>22233</v>
      </c>
      <c r="D8337" s="208" t="s">
        <v>22230</v>
      </c>
      <c r="E8337" s="205" t="s">
        <v>13</v>
      </c>
      <c r="F8337" s="205" t="s">
        <v>12</v>
      </c>
      <c r="G8337" s="205" t="s">
        <v>22234</v>
      </c>
      <c r="H8337" s="205" t="s">
        <v>12875</v>
      </c>
      <c r="I8337" s="206">
        <v>1290</v>
      </c>
      <c r="J8337" t="str">
        <f t="shared" si="524"/>
        <v>BY|Gestratz</v>
      </c>
      <c r="K8337" t="str">
        <f t="shared" si="522"/>
        <v>BY|Argental (VGem)</v>
      </c>
      <c r="L8337" s="380" t="str">
        <f t="shared" si="525"/>
        <v>097765737112</v>
      </c>
      <c r="M8337">
        <f t="shared" si="523"/>
        <v>6413</v>
      </c>
    </row>
    <row r="8338" spans="1:13">
      <c r="A8338" s="127" t="s">
        <v>22235</v>
      </c>
      <c r="B8338" s="207" t="s">
        <v>22236</v>
      </c>
      <c r="C8338" s="208" t="s">
        <v>22233</v>
      </c>
      <c r="D8338" s="208" t="s">
        <v>22230</v>
      </c>
      <c r="E8338" s="205" t="s">
        <v>13</v>
      </c>
      <c r="F8338" s="205" t="s">
        <v>12</v>
      </c>
      <c r="G8338" s="205" t="s">
        <v>22234</v>
      </c>
      <c r="H8338" s="205" t="s">
        <v>12875</v>
      </c>
      <c r="I8338" s="206">
        <v>1578</v>
      </c>
      <c r="J8338" t="str">
        <f t="shared" si="524"/>
        <v>BY|Grünenbach</v>
      </c>
      <c r="K8338" t="str">
        <f t="shared" si="522"/>
        <v>BY|Argental (VGem)</v>
      </c>
      <c r="L8338" s="380" t="str">
        <f t="shared" si="525"/>
        <v>097765737113</v>
      </c>
      <c r="M8338">
        <f t="shared" si="523"/>
        <v>6413</v>
      </c>
    </row>
    <row r="8339" spans="1:13">
      <c r="A8339" s="127" t="s">
        <v>22237</v>
      </c>
      <c r="B8339" s="207" t="s">
        <v>22238</v>
      </c>
      <c r="C8339" s="208" t="s">
        <v>22239</v>
      </c>
      <c r="D8339" s="208" t="s">
        <v>22230</v>
      </c>
      <c r="E8339" s="205" t="s">
        <v>13</v>
      </c>
      <c r="F8339" s="205" t="s">
        <v>12</v>
      </c>
      <c r="G8339" s="205" t="s">
        <v>22240</v>
      </c>
      <c r="H8339" s="205" t="s">
        <v>356</v>
      </c>
      <c r="I8339" s="206">
        <v>3497</v>
      </c>
      <c r="J8339" t="str">
        <f t="shared" si="524"/>
        <v>BY|Heimenkirch</v>
      </c>
      <c r="K8339" t="str">
        <f t="shared" si="522"/>
        <v>BY|Heimenkirch, M</v>
      </c>
      <c r="L8339" s="380" t="str">
        <f t="shared" si="525"/>
        <v>097760114114</v>
      </c>
      <c r="M8339">
        <f t="shared" si="523"/>
        <v>3497</v>
      </c>
    </row>
    <row r="8340" spans="1:13">
      <c r="A8340" s="127" t="s">
        <v>22241</v>
      </c>
      <c r="B8340" s="207" t="s">
        <v>22242</v>
      </c>
      <c r="C8340" s="208" t="s">
        <v>22243</v>
      </c>
      <c r="D8340" s="208" t="s">
        <v>22230</v>
      </c>
      <c r="E8340" s="205" t="s">
        <v>13</v>
      </c>
      <c r="F8340" s="205" t="s">
        <v>12</v>
      </c>
      <c r="G8340" s="205" t="s">
        <v>22244</v>
      </c>
      <c r="H8340" s="205" t="s">
        <v>12875</v>
      </c>
      <c r="I8340" s="206">
        <v>1912</v>
      </c>
      <c r="J8340" t="str">
        <f t="shared" si="524"/>
        <v>BY|Hergensweiler</v>
      </c>
      <c r="K8340" t="str">
        <f t="shared" si="522"/>
        <v>BY|Sigmarszell (VGem)</v>
      </c>
      <c r="L8340" s="380" t="str">
        <f t="shared" si="525"/>
        <v>097765735115</v>
      </c>
      <c r="M8340">
        <f t="shared" si="523"/>
        <v>7641</v>
      </c>
    </row>
    <row r="8341" spans="1:13">
      <c r="A8341" s="127" t="s">
        <v>22245</v>
      </c>
      <c r="B8341" s="207" t="s">
        <v>22246</v>
      </c>
      <c r="C8341" s="208" t="s">
        <v>22247</v>
      </c>
      <c r="D8341" s="208" t="s">
        <v>22230</v>
      </c>
      <c r="E8341" s="205" t="s">
        <v>13</v>
      </c>
      <c r="F8341" s="205" t="s">
        <v>12</v>
      </c>
      <c r="G8341" s="205" t="s">
        <v>22248</v>
      </c>
      <c r="H8341" s="205" t="s">
        <v>356</v>
      </c>
      <c r="I8341" s="206">
        <v>26155</v>
      </c>
      <c r="J8341" t="str">
        <f t="shared" si="524"/>
        <v>BY|Lindau (Bodensee)</v>
      </c>
      <c r="K8341" t="str">
        <f t="shared" si="522"/>
        <v>BY|Lindau (Bodensee), GKSt</v>
      </c>
      <c r="L8341" s="380" t="str">
        <f t="shared" si="525"/>
        <v>097760116116</v>
      </c>
      <c r="M8341">
        <f t="shared" si="523"/>
        <v>26155</v>
      </c>
    </row>
    <row r="8342" spans="1:13">
      <c r="A8342" s="127" t="s">
        <v>22249</v>
      </c>
      <c r="B8342" s="207" t="s">
        <v>22250</v>
      </c>
      <c r="C8342" s="208" t="s">
        <v>22251</v>
      </c>
      <c r="D8342" s="208" t="s">
        <v>22230</v>
      </c>
      <c r="E8342" s="205" t="s">
        <v>13</v>
      </c>
      <c r="F8342" s="205" t="s">
        <v>12</v>
      </c>
      <c r="G8342" s="205" t="s">
        <v>22252</v>
      </c>
      <c r="H8342" s="205" t="s">
        <v>356</v>
      </c>
      <c r="I8342" s="206">
        <v>11741</v>
      </c>
      <c r="J8342" t="str">
        <f t="shared" si="524"/>
        <v>BY|Lindenberg i.Allgäu</v>
      </c>
      <c r="K8342" t="str">
        <f t="shared" si="522"/>
        <v>BY|Lindenberg i.Allgäu, St</v>
      </c>
      <c r="L8342" s="380" t="str">
        <f t="shared" si="525"/>
        <v>097760117117</v>
      </c>
      <c r="M8342">
        <f t="shared" si="523"/>
        <v>11741</v>
      </c>
    </row>
    <row r="8343" spans="1:13">
      <c r="A8343" s="127" t="s">
        <v>22253</v>
      </c>
      <c r="B8343" s="207" t="s">
        <v>22254</v>
      </c>
      <c r="C8343" s="208" t="s">
        <v>22233</v>
      </c>
      <c r="D8343" s="208" t="s">
        <v>22230</v>
      </c>
      <c r="E8343" s="205" t="s">
        <v>13</v>
      </c>
      <c r="F8343" s="205" t="s">
        <v>12</v>
      </c>
      <c r="G8343" s="205" t="s">
        <v>22234</v>
      </c>
      <c r="H8343" s="205" t="s">
        <v>12875</v>
      </c>
      <c r="I8343" s="206">
        <v>1524</v>
      </c>
      <c r="J8343" t="str">
        <f t="shared" si="524"/>
        <v>BY|Maierhöfen</v>
      </c>
      <c r="K8343" t="str">
        <f t="shared" si="522"/>
        <v>BY|Argental (VGem)</v>
      </c>
      <c r="L8343" s="380" t="str">
        <f t="shared" si="525"/>
        <v>097765737118</v>
      </c>
      <c r="M8343">
        <f t="shared" si="523"/>
        <v>6413</v>
      </c>
    </row>
    <row r="8344" spans="1:13">
      <c r="A8344" s="127" t="s">
        <v>22255</v>
      </c>
      <c r="B8344" s="207" t="s">
        <v>22256</v>
      </c>
      <c r="C8344" s="208" t="s">
        <v>22257</v>
      </c>
      <c r="D8344" s="208" t="s">
        <v>22230</v>
      </c>
      <c r="E8344" s="205" t="s">
        <v>13</v>
      </c>
      <c r="F8344" s="205" t="s">
        <v>12</v>
      </c>
      <c r="G8344" s="205" t="s">
        <v>22255</v>
      </c>
      <c r="H8344" s="205" t="s">
        <v>356</v>
      </c>
      <c r="I8344" s="206">
        <v>1829</v>
      </c>
      <c r="J8344" t="str">
        <f t="shared" si="524"/>
        <v>BY|Nonnenhorn</v>
      </c>
      <c r="K8344" t="str">
        <f t="shared" si="522"/>
        <v>BY|Nonnenhorn</v>
      </c>
      <c r="L8344" s="380" t="str">
        <f t="shared" si="525"/>
        <v>097760120120</v>
      </c>
      <c r="M8344">
        <f t="shared" si="523"/>
        <v>1829</v>
      </c>
    </row>
    <row r="8345" spans="1:13">
      <c r="A8345" s="127" t="s">
        <v>22258</v>
      </c>
      <c r="B8345" s="207" t="s">
        <v>22259</v>
      </c>
      <c r="C8345" s="208" t="s">
        <v>22260</v>
      </c>
      <c r="D8345" s="208" t="s">
        <v>22230</v>
      </c>
      <c r="E8345" s="205" t="s">
        <v>13</v>
      </c>
      <c r="F8345" s="205" t="s">
        <v>12</v>
      </c>
      <c r="G8345" s="205" t="s">
        <v>22261</v>
      </c>
      <c r="H8345" s="205" t="s">
        <v>12875</v>
      </c>
      <c r="I8345" s="206">
        <v>1702</v>
      </c>
      <c r="J8345" t="str">
        <f t="shared" si="524"/>
        <v>BY|Oberreute</v>
      </c>
      <c r="K8345" t="str">
        <f t="shared" si="522"/>
        <v>BY|Stiefenhofen (VGem)</v>
      </c>
      <c r="L8345" s="380" t="str">
        <f t="shared" si="525"/>
        <v>097765738121</v>
      </c>
      <c r="M8345">
        <f t="shared" si="523"/>
        <v>3614</v>
      </c>
    </row>
    <row r="8346" spans="1:13">
      <c r="A8346" s="127" t="s">
        <v>22262</v>
      </c>
      <c r="B8346" s="207" t="s">
        <v>22263</v>
      </c>
      <c r="C8346" s="208" t="s">
        <v>22264</v>
      </c>
      <c r="D8346" s="208" t="s">
        <v>22230</v>
      </c>
      <c r="E8346" s="205" t="s">
        <v>13</v>
      </c>
      <c r="F8346" s="205" t="s">
        <v>12</v>
      </c>
      <c r="G8346" s="205" t="s">
        <v>22262</v>
      </c>
      <c r="H8346" s="205" t="s">
        <v>356</v>
      </c>
      <c r="I8346" s="206">
        <v>2433</v>
      </c>
      <c r="J8346" t="str">
        <f t="shared" si="524"/>
        <v>BY|Opfenbach</v>
      </c>
      <c r="K8346" t="str">
        <f t="shared" si="522"/>
        <v>BY|Opfenbach</v>
      </c>
      <c r="L8346" s="380" t="str">
        <f t="shared" si="525"/>
        <v>097760122122</v>
      </c>
      <c r="M8346">
        <f t="shared" si="523"/>
        <v>2433</v>
      </c>
    </row>
    <row r="8347" spans="1:13">
      <c r="A8347" s="127" t="s">
        <v>22265</v>
      </c>
      <c r="B8347" s="207" t="s">
        <v>22266</v>
      </c>
      <c r="C8347" s="208" t="s">
        <v>22233</v>
      </c>
      <c r="D8347" s="208" t="s">
        <v>22230</v>
      </c>
      <c r="E8347" s="205" t="s">
        <v>13</v>
      </c>
      <c r="F8347" s="205" t="s">
        <v>12</v>
      </c>
      <c r="G8347" s="205" t="s">
        <v>22234</v>
      </c>
      <c r="H8347" s="205" t="s">
        <v>12875</v>
      </c>
      <c r="I8347" s="206">
        <v>2021</v>
      </c>
      <c r="J8347" t="str">
        <f t="shared" si="524"/>
        <v>BY|Röthenbach (Allgäu)</v>
      </c>
      <c r="K8347" t="str">
        <f t="shared" si="522"/>
        <v>BY|Argental (VGem)</v>
      </c>
      <c r="L8347" s="380" t="str">
        <f t="shared" si="525"/>
        <v>097765737124</v>
      </c>
      <c r="M8347">
        <f t="shared" si="523"/>
        <v>6413</v>
      </c>
    </row>
    <row r="8348" spans="1:13">
      <c r="A8348" s="127" t="s">
        <v>22267</v>
      </c>
      <c r="B8348" s="207" t="s">
        <v>22268</v>
      </c>
      <c r="C8348" s="208" t="s">
        <v>22269</v>
      </c>
      <c r="D8348" s="208" t="s">
        <v>22230</v>
      </c>
      <c r="E8348" s="205" t="s">
        <v>13</v>
      </c>
      <c r="F8348" s="205" t="s">
        <v>12</v>
      </c>
      <c r="G8348" s="205" t="s">
        <v>22270</v>
      </c>
      <c r="H8348" s="205" t="s">
        <v>356</v>
      </c>
      <c r="I8348" s="206">
        <v>4424</v>
      </c>
      <c r="J8348" t="str">
        <f t="shared" si="524"/>
        <v>BY|Scheidegg</v>
      </c>
      <c r="K8348" t="str">
        <f t="shared" si="522"/>
        <v>BY|Scheidegg, M</v>
      </c>
      <c r="L8348" s="380" t="str">
        <f t="shared" si="525"/>
        <v>097760125125</v>
      </c>
      <c r="M8348">
        <f t="shared" si="523"/>
        <v>4424</v>
      </c>
    </row>
    <row r="8349" spans="1:13">
      <c r="A8349" s="127" t="s">
        <v>22271</v>
      </c>
      <c r="B8349" s="207" t="s">
        <v>22272</v>
      </c>
      <c r="C8349" s="208" t="s">
        <v>22243</v>
      </c>
      <c r="D8349" s="208" t="s">
        <v>22230</v>
      </c>
      <c r="E8349" s="205" t="s">
        <v>13</v>
      </c>
      <c r="F8349" s="205" t="s">
        <v>12</v>
      </c>
      <c r="G8349" s="205" t="s">
        <v>22244</v>
      </c>
      <c r="H8349" s="205" t="s">
        <v>12875</v>
      </c>
      <c r="I8349" s="206">
        <v>2968</v>
      </c>
      <c r="J8349" t="str">
        <f t="shared" si="524"/>
        <v>BY|Sigmarszell</v>
      </c>
      <c r="K8349" t="str">
        <f t="shared" si="522"/>
        <v>BY|Sigmarszell (VGem)</v>
      </c>
      <c r="L8349" s="380" t="str">
        <f t="shared" si="525"/>
        <v>097765735126</v>
      </c>
      <c r="M8349">
        <f t="shared" si="523"/>
        <v>7641</v>
      </c>
    </row>
    <row r="8350" spans="1:13">
      <c r="A8350" s="127" t="s">
        <v>22273</v>
      </c>
      <c r="B8350" s="207" t="s">
        <v>22274</v>
      </c>
      <c r="C8350" s="208" t="s">
        <v>22260</v>
      </c>
      <c r="D8350" s="208" t="s">
        <v>22230</v>
      </c>
      <c r="E8350" s="205" t="s">
        <v>13</v>
      </c>
      <c r="F8350" s="205" t="s">
        <v>12</v>
      </c>
      <c r="G8350" s="205" t="s">
        <v>22261</v>
      </c>
      <c r="H8350" s="205" t="s">
        <v>12875</v>
      </c>
      <c r="I8350" s="206">
        <v>1912</v>
      </c>
      <c r="J8350" t="str">
        <f t="shared" si="524"/>
        <v>BY|Stiefenhofen</v>
      </c>
      <c r="K8350" t="str">
        <f t="shared" si="522"/>
        <v>BY|Stiefenhofen (VGem)</v>
      </c>
      <c r="L8350" s="380" t="str">
        <f t="shared" si="525"/>
        <v>097765738127</v>
      </c>
      <c r="M8350">
        <f t="shared" si="523"/>
        <v>3614</v>
      </c>
    </row>
    <row r="8351" spans="1:13">
      <c r="A8351" s="127" t="s">
        <v>22275</v>
      </c>
      <c r="B8351" s="207" t="s">
        <v>22276</v>
      </c>
      <c r="C8351" s="208" t="s">
        <v>22277</v>
      </c>
      <c r="D8351" s="208" t="s">
        <v>22230</v>
      </c>
      <c r="E8351" s="205" t="s">
        <v>13</v>
      </c>
      <c r="F8351" s="205" t="s">
        <v>12</v>
      </c>
      <c r="G8351" s="205" t="s">
        <v>22275</v>
      </c>
      <c r="H8351" s="205" t="s">
        <v>356</v>
      </c>
      <c r="I8351" s="206">
        <v>3905</v>
      </c>
      <c r="J8351" t="str">
        <f t="shared" si="524"/>
        <v>BY|Wasserburg (Bodensee)</v>
      </c>
      <c r="K8351" t="str">
        <f t="shared" si="522"/>
        <v>BY|Wasserburg (Bodensee)</v>
      </c>
      <c r="L8351" s="380" t="str">
        <f t="shared" si="525"/>
        <v>097760128128</v>
      </c>
      <c r="M8351">
        <f t="shared" si="523"/>
        <v>3905</v>
      </c>
    </row>
    <row r="8352" spans="1:13">
      <c r="A8352" s="127" t="s">
        <v>22278</v>
      </c>
      <c r="B8352" s="207" t="s">
        <v>22279</v>
      </c>
      <c r="C8352" s="208" t="s">
        <v>22280</v>
      </c>
      <c r="D8352" s="208" t="s">
        <v>22230</v>
      </c>
      <c r="E8352" s="205" t="s">
        <v>13</v>
      </c>
      <c r="F8352" s="205" t="s">
        <v>12</v>
      </c>
      <c r="G8352" s="205" t="s">
        <v>22281</v>
      </c>
      <c r="H8352" s="205" t="s">
        <v>356</v>
      </c>
      <c r="I8352" s="206">
        <v>6524</v>
      </c>
      <c r="J8352" t="str">
        <f t="shared" si="524"/>
        <v>BY|Weiler-Simmerberg</v>
      </c>
      <c r="K8352" t="str">
        <f t="shared" si="522"/>
        <v>BY|Weiler-Simmerberg, M</v>
      </c>
      <c r="L8352" s="380" t="str">
        <f t="shared" si="525"/>
        <v>097760129129</v>
      </c>
      <c r="M8352">
        <f t="shared" si="523"/>
        <v>6524</v>
      </c>
    </row>
    <row r="8353" spans="1:13">
      <c r="A8353" s="127" t="s">
        <v>22282</v>
      </c>
      <c r="B8353" s="207" t="s">
        <v>22283</v>
      </c>
      <c r="C8353" s="208" t="s">
        <v>22243</v>
      </c>
      <c r="D8353" s="208" t="s">
        <v>22230</v>
      </c>
      <c r="E8353" s="205" t="s">
        <v>13</v>
      </c>
      <c r="F8353" s="205" t="s">
        <v>12</v>
      </c>
      <c r="G8353" s="205" t="s">
        <v>22244</v>
      </c>
      <c r="H8353" s="205" t="s">
        <v>12875</v>
      </c>
      <c r="I8353" s="206">
        <v>2761</v>
      </c>
      <c r="J8353" t="str">
        <f t="shared" si="524"/>
        <v>BY|Weißensberg</v>
      </c>
      <c r="K8353" t="str">
        <f t="shared" si="522"/>
        <v>BY|Sigmarszell (VGem)</v>
      </c>
      <c r="L8353" s="380" t="str">
        <f t="shared" si="525"/>
        <v>097765735130</v>
      </c>
      <c r="M8353">
        <f t="shared" si="523"/>
        <v>7641</v>
      </c>
    </row>
    <row r="8354" spans="1:13">
      <c r="A8354" s="127" t="s">
        <v>22284</v>
      </c>
      <c r="B8354" s="207" t="s">
        <v>22285</v>
      </c>
      <c r="C8354" s="208" t="s">
        <v>22286</v>
      </c>
      <c r="D8354" s="208" t="s">
        <v>22230</v>
      </c>
      <c r="E8354" s="205" t="s">
        <v>13</v>
      </c>
      <c r="F8354" s="205" t="s">
        <v>12</v>
      </c>
      <c r="G8354" s="205" t="s">
        <v>22284</v>
      </c>
      <c r="H8354" s="205" t="s">
        <v>356</v>
      </c>
      <c r="I8354" s="206">
        <v>2475</v>
      </c>
      <c r="J8354" t="str">
        <f t="shared" si="524"/>
        <v>BY|Hergatz</v>
      </c>
      <c r="K8354" t="str">
        <f t="shared" si="522"/>
        <v>BY|Hergatz</v>
      </c>
      <c r="L8354" s="380" t="str">
        <f t="shared" si="525"/>
        <v>097760131131</v>
      </c>
      <c r="M8354">
        <f t="shared" si="523"/>
        <v>2475</v>
      </c>
    </row>
    <row r="8355" spans="1:13">
      <c r="A8355" s="127" t="s">
        <v>22287</v>
      </c>
      <c r="B8355" s="207" t="s">
        <v>22288</v>
      </c>
      <c r="C8355" s="208" t="s">
        <v>22289</v>
      </c>
      <c r="D8355" s="208" t="s">
        <v>22290</v>
      </c>
      <c r="E8355" s="205" t="s">
        <v>13</v>
      </c>
      <c r="F8355" s="205" t="s">
        <v>12</v>
      </c>
      <c r="G8355" s="205" t="s">
        <v>22291</v>
      </c>
      <c r="H8355" s="205" t="s">
        <v>12875</v>
      </c>
      <c r="I8355" s="206">
        <v>2085</v>
      </c>
      <c r="J8355" t="str">
        <f t="shared" si="524"/>
        <v>BY|Aitrang</v>
      </c>
      <c r="K8355" t="str">
        <f t="shared" si="522"/>
        <v>BY|Biessenhofen (VGem)</v>
      </c>
      <c r="L8355" s="380" t="str">
        <f t="shared" si="525"/>
        <v>097775752111</v>
      </c>
      <c r="M8355">
        <f t="shared" si="523"/>
        <v>10046</v>
      </c>
    </row>
    <row r="8356" spans="1:13">
      <c r="A8356" s="127" t="s">
        <v>22292</v>
      </c>
      <c r="B8356" s="207" t="s">
        <v>22293</v>
      </c>
      <c r="C8356" s="208" t="s">
        <v>22289</v>
      </c>
      <c r="D8356" s="208" t="s">
        <v>22290</v>
      </c>
      <c r="E8356" s="205" t="s">
        <v>13</v>
      </c>
      <c r="F8356" s="205" t="s">
        <v>12</v>
      </c>
      <c r="G8356" s="205" t="s">
        <v>22291</v>
      </c>
      <c r="H8356" s="205" t="s">
        <v>12875</v>
      </c>
      <c r="I8356" s="206">
        <v>4308</v>
      </c>
      <c r="J8356" t="str">
        <f t="shared" si="524"/>
        <v>BY|Biessenhofen</v>
      </c>
      <c r="K8356" t="str">
        <f t="shared" si="522"/>
        <v>BY|Biessenhofen (VGem)</v>
      </c>
      <c r="L8356" s="380" t="str">
        <f t="shared" si="525"/>
        <v>097775752112</v>
      </c>
      <c r="M8356">
        <f t="shared" si="523"/>
        <v>10046</v>
      </c>
    </row>
    <row r="8357" spans="1:13">
      <c r="A8357" s="127" t="s">
        <v>22294</v>
      </c>
      <c r="B8357" s="207" t="s">
        <v>22295</v>
      </c>
      <c r="C8357" s="208" t="s">
        <v>22296</v>
      </c>
      <c r="D8357" s="208" t="s">
        <v>22290</v>
      </c>
      <c r="E8357" s="205" t="s">
        <v>13</v>
      </c>
      <c r="F8357" s="205" t="s">
        <v>12</v>
      </c>
      <c r="G8357" s="205" t="s">
        <v>22297</v>
      </c>
      <c r="H8357" s="205" t="s">
        <v>12875</v>
      </c>
      <c r="I8357" s="206">
        <v>1388</v>
      </c>
      <c r="J8357" t="str">
        <f t="shared" si="524"/>
        <v>BY|Baisweil</v>
      </c>
      <c r="K8357" t="str">
        <f t="shared" si="522"/>
        <v>BY|Eggenthal (VGem)</v>
      </c>
      <c r="L8357" s="380" t="str">
        <f t="shared" si="525"/>
        <v>097775753114</v>
      </c>
      <c r="M8357">
        <f t="shared" si="523"/>
        <v>4429</v>
      </c>
    </row>
    <row r="8358" spans="1:13">
      <c r="A8358" s="127" t="s">
        <v>22298</v>
      </c>
      <c r="B8358" s="207" t="s">
        <v>22299</v>
      </c>
      <c r="C8358" s="208" t="s">
        <v>22289</v>
      </c>
      <c r="D8358" s="208" t="s">
        <v>22290</v>
      </c>
      <c r="E8358" s="205" t="s">
        <v>13</v>
      </c>
      <c r="F8358" s="205" t="s">
        <v>12</v>
      </c>
      <c r="G8358" s="205" t="s">
        <v>22291</v>
      </c>
      <c r="H8358" s="205" t="s">
        <v>12875</v>
      </c>
      <c r="I8358" s="206">
        <v>1898</v>
      </c>
      <c r="J8358" t="str">
        <f t="shared" si="524"/>
        <v>BY|Bidingen</v>
      </c>
      <c r="K8358" t="str">
        <f t="shared" si="522"/>
        <v>BY|Biessenhofen (VGem)</v>
      </c>
      <c r="L8358" s="380" t="str">
        <f t="shared" si="525"/>
        <v>097775752118</v>
      </c>
      <c r="M8358">
        <f t="shared" si="523"/>
        <v>10046</v>
      </c>
    </row>
    <row r="8359" spans="1:13">
      <c r="A8359" s="127" t="s">
        <v>22300</v>
      </c>
      <c r="B8359" s="207" t="s">
        <v>22301</v>
      </c>
      <c r="C8359" s="208" t="s">
        <v>22302</v>
      </c>
      <c r="D8359" s="208" t="s">
        <v>22290</v>
      </c>
      <c r="E8359" s="205" t="s">
        <v>13</v>
      </c>
      <c r="F8359" s="205" t="s">
        <v>12</v>
      </c>
      <c r="G8359" s="205" t="s">
        <v>22303</v>
      </c>
      <c r="H8359" s="205" t="s">
        <v>12875</v>
      </c>
      <c r="I8359" s="206">
        <v>14119</v>
      </c>
      <c r="J8359" t="str">
        <f t="shared" si="524"/>
        <v>BY|Buchloe</v>
      </c>
      <c r="K8359" t="str">
        <f t="shared" si="522"/>
        <v>BY|Buchloe (VGem)</v>
      </c>
      <c r="L8359" s="380" t="str">
        <f t="shared" si="525"/>
        <v>097775748121</v>
      </c>
      <c r="M8359">
        <f t="shared" si="523"/>
        <v>21379</v>
      </c>
    </row>
    <row r="8360" spans="1:13">
      <c r="A8360" s="127" t="s">
        <v>22304</v>
      </c>
      <c r="B8360" s="207" t="s">
        <v>22305</v>
      </c>
      <c r="C8360" s="208" t="s">
        <v>22296</v>
      </c>
      <c r="D8360" s="208" t="s">
        <v>22290</v>
      </c>
      <c r="E8360" s="205" t="s">
        <v>13</v>
      </c>
      <c r="F8360" s="205" t="s">
        <v>12</v>
      </c>
      <c r="G8360" s="205" t="s">
        <v>22297</v>
      </c>
      <c r="H8360" s="205" t="s">
        <v>12875</v>
      </c>
      <c r="I8360" s="206">
        <v>1456</v>
      </c>
      <c r="J8360" t="str">
        <f t="shared" si="524"/>
        <v>BY|Eggenthal</v>
      </c>
      <c r="K8360" t="str">
        <f t="shared" si="522"/>
        <v>BY|Eggenthal (VGem)</v>
      </c>
      <c r="L8360" s="380" t="str">
        <f t="shared" si="525"/>
        <v>097775753124</v>
      </c>
      <c r="M8360">
        <f t="shared" si="523"/>
        <v>4429</v>
      </c>
    </row>
    <row r="8361" spans="1:13">
      <c r="A8361" s="127" t="s">
        <v>22306</v>
      </c>
      <c r="B8361" s="207" t="s">
        <v>22307</v>
      </c>
      <c r="C8361" s="208" t="s">
        <v>22308</v>
      </c>
      <c r="D8361" s="208" t="s">
        <v>22290</v>
      </c>
      <c r="E8361" s="205" t="s">
        <v>13</v>
      </c>
      <c r="F8361" s="205" t="s">
        <v>12</v>
      </c>
      <c r="G8361" s="205" t="s">
        <v>22309</v>
      </c>
      <c r="H8361" s="205" t="s">
        <v>12875</v>
      </c>
      <c r="I8361" s="206">
        <v>1237</v>
      </c>
      <c r="J8361" t="str">
        <f t="shared" si="524"/>
        <v>BY|Eisenberg</v>
      </c>
      <c r="K8361" t="str">
        <f t="shared" si="522"/>
        <v>BY|Seeg (VGem)</v>
      </c>
      <c r="L8361" s="380" t="str">
        <f t="shared" si="525"/>
        <v>097775756125</v>
      </c>
      <c r="M8361">
        <f t="shared" si="523"/>
        <v>9308</v>
      </c>
    </row>
    <row r="8362" spans="1:13">
      <c r="A8362" s="127" t="s">
        <v>22310</v>
      </c>
      <c r="B8362" s="207" t="s">
        <v>22311</v>
      </c>
      <c r="C8362" s="208" t="s">
        <v>22296</v>
      </c>
      <c r="D8362" s="208" t="s">
        <v>22290</v>
      </c>
      <c r="E8362" s="205" t="s">
        <v>13</v>
      </c>
      <c r="F8362" s="205" t="s">
        <v>12</v>
      </c>
      <c r="G8362" s="205" t="s">
        <v>22297</v>
      </c>
      <c r="H8362" s="205" t="s">
        <v>12875</v>
      </c>
      <c r="I8362" s="206">
        <v>1585</v>
      </c>
      <c r="J8362" t="str">
        <f t="shared" si="524"/>
        <v>BY|Friesenried</v>
      </c>
      <c r="K8362" t="str">
        <f t="shared" si="522"/>
        <v>BY|Eggenthal (VGem)</v>
      </c>
      <c r="L8362" s="380" t="str">
        <f t="shared" si="525"/>
        <v>097775753128</v>
      </c>
      <c r="M8362">
        <f t="shared" si="523"/>
        <v>4429</v>
      </c>
    </row>
    <row r="8363" spans="1:13">
      <c r="A8363" s="127" t="s">
        <v>22312</v>
      </c>
      <c r="B8363" s="207" t="s">
        <v>22313</v>
      </c>
      <c r="C8363" s="208" t="s">
        <v>22314</v>
      </c>
      <c r="D8363" s="208" t="s">
        <v>22290</v>
      </c>
      <c r="E8363" s="205" t="s">
        <v>13</v>
      </c>
      <c r="F8363" s="205" t="s">
        <v>12</v>
      </c>
      <c r="G8363" s="205" t="s">
        <v>22315</v>
      </c>
      <c r="H8363" s="205" t="s">
        <v>356</v>
      </c>
      <c r="I8363" s="206">
        <v>16072</v>
      </c>
      <c r="J8363" t="str">
        <f t="shared" si="524"/>
        <v>BY|Füssen</v>
      </c>
      <c r="K8363" t="str">
        <f t="shared" si="522"/>
        <v>BY|Füssen, St</v>
      </c>
      <c r="L8363" s="380" t="str">
        <f t="shared" si="525"/>
        <v>097770129129</v>
      </c>
      <c r="M8363">
        <f t="shared" si="523"/>
        <v>16072</v>
      </c>
    </row>
    <row r="8364" spans="1:13">
      <c r="A8364" s="127" t="s">
        <v>22316</v>
      </c>
      <c r="B8364" s="207" t="s">
        <v>22317</v>
      </c>
      <c r="C8364" s="208" t="s">
        <v>22318</v>
      </c>
      <c r="D8364" s="208" t="s">
        <v>22290</v>
      </c>
      <c r="E8364" s="205" t="s">
        <v>13</v>
      </c>
      <c r="F8364" s="205" t="s">
        <v>12</v>
      </c>
      <c r="G8364" s="205" t="s">
        <v>22316</v>
      </c>
      <c r="H8364" s="205" t="s">
        <v>356</v>
      </c>
      <c r="I8364" s="206">
        <v>4020</v>
      </c>
      <c r="J8364" t="str">
        <f t="shared" si="524"/>
        <v>BY|Germaringen</v>
      </c>
      <c r="K8364" t="str">
        <f t="shared" si="522"/>
        <v>BY|Germaringen</v>
      </c>
      <c r="L8364" s="380" t="str">
        <f t="shared" si="525"/>
        <v>097770130130</v>
      </c>
      <c r="M8364">
        <f t="shared" si="523"/>
        <v>4020</v>
      </c>
    </row>
    <row r="8365" spans="1:13">
      <c r="A8365" s="127" t="s">
        <v>22319</v>
      </c>
      <c r="B8365" s="207" t="s">
        <v>22320</v>
      </c>
      <c r="C8365" s="208" t="s">
        <v>22321</v>
      </c>
      <c r="D8365" s="208" t="s">
        <v>22290</v>
      </c>
      <c r="E8365" s="205" t="s">
        <v>13</v>
      </c>
      <c r="F8365" s="205" t="s">
        <v>12</v>
      </c>
      <c r="G8365" s="205" t="s">
        <v>22322</v>
      </c>
      <c r="H8365" s="205" t="s">
        <v>12875</v>
      </c>
      <c r="I8365" s="206">
        <v>1382</v>
      </c>
      <c r="J8365" t="str">
        <f t="shared" si="524"/>
        <v>BY|Görisried</v>
      </c>
      <c r="K8365" t="str">
        <f t="shared" si="522"/>
        <v>BY|Unterthingau (VGem)</v>
      </c>
      <c r="L8365" s="380" t="str">
        <f t="shared" si="525"/>
        <v>097775755131</v>
      </c>
      <c r="M8365">
        <f t="shared" si="523"/>
        <v>5217</v>
      </c>
    </row>
    <row r="8366" spans="1:13">
      <c r="A8366" s="127" t="s">
        <v>22323</v>
      </c>
      <c r="B8366" s="207" t="s">
        <v>22324</v>
      </c>
      <c r="C8366" s="208" t="s">
        <v>22308</v>
      </c>
      <c r="D8366" s="208" t="s">
        <v>22290</v>
      </c>
      <c r="E8366" s="205" t="s">
        <v>13</v>
      </c>
      <c r="F8366" s="205" t="s">
        <v>12</v>
      </c>
      <c r="G8366" s="205" t="s">
        <v>22309</v>
      </c>
      <c r="H8366" s="205" t="s">
        <v>12875</v>
      </c>
      <c r="I8366" s="206">
        <v>1268</v>
      </c>
      <c r="J8366" t="str">
        <f t="shared" si="524"/>
        <v>BY|Hopferau</v>
      </c>
      <c r="K8366" t="str">
        <f t="shared" si="522"/>
        <v>BY|Seeg (VGem)</v>
      </c>
      <c r="L8366" s="380" t="str">
        <f t="shared" si="525"/>
        <v>097775756135</v>
      </c>
      <c r="M8366">
        <f t="shared" si="523"/>
        <v>9308</v>
      </c>
    </row>
    <row r="8367" spans="1:13">
      <c r="A8367" s="127" t="s">
        <v>22325</v>
      </c>
      <c r="B8367" s="207" t="s">
        <v>22326</v>
      </c>
      <c r="C8367" s="208" t="s">
        <v>22327</v>
      </c>
      <c r="D8367" s="208" t="s">
        <v>22290</v>
      </c>
      <c r="E8367" s="205" t="s">
        <v>13</v>
      </c>
      <c r="F8367" s="205" t="s">
        <v>12</v>
      </c>
      <c r="G8367" s="205" t="s">
        <v>22328</v>
      </c>
      <c r="H8367" s="205" t="s">
        <v>12875</v>
      </c>
      <c r="I8367" s="206">
        <v>1414</v>
      </c>
      <c r="J8367" t="str">
        <f t="shared" si="524"/>
        <v>BY|Günzach</v>
      </c>
      <c r="K8367" t="str">
        <f t="shared" si="522"/>
        <v>BY|Obergünzburg (VGem)</v>
      </c>
      <c r="L8367" s="380" t="str">
        <f t="shared" si="525"/>
        <v>097775754138</v>
      </c>
      <c r="M8367">
        <f t="shared" si="523"/>
        <v>9659</v>
      </c>
    </row>
    <row r="8368" spans="1:13">
      <c r="A8368" s="127" t="s">
        <v>22329</v>
      </c>
      <c r="B8368" s="207" t="s">
        <v>22330</v>
      </c>
      <c r="C8368" s="208" t="s">
        <v>22331</v>
      </c>
      <c r="D8368" s="208" t="s">
        <v>22290</v>
      </c>
      <c r="E8368" s="205" t="s">
        <v>13</v>
      </c>
      <c r="F8368" s="205" t="s">
        <v>12</v>
      </c>
      <c r="G8368" s="205" t="s">
        <v>22332</v>
      </c>
      <c r="H8368" s="205" t="s">
        <v>12875</v>
      </c>
      <c r="I8368" s="206">
        <v>1573</v>
      </c>
      <c r="J8368" t="str">
        <f t="shared" si="524"/>
        <v>BY|Irsee</v>
      </c>
      <c r="K8368" t="str">
        <f t="shared" si="522"/>
        <v>BY|Pforzen (VGem)</v>
      </c>
      <c r="L8368" s="380" t="str">
        <f t="shared" si="525"/>
        <v>097775749139</v>
      </c>
      <c r="M8368">
        <f t="shared" si="523"/>
        <v>5378</v>
      </c>
    </row>
    <row r="8369" spans="1:13">
      <c r="A8369" s="127" t="s">
        <v>22333</v>
      </c>
      <c r="B8369" s="207" t="s">
        <v>22334</v>
      </c>
      <c r="C8369" s="208" t="s">
        <v>22302</v>
      </c>
      <c r="D8369" s="208" t="s">
        <v>22290</v>
      </c>
      <c r="E8369" s="205" t="s">
        <v>13</v>
      </c>
      <c r="F8369" s="205" t="s">
        <v>12</v>
      </c>
      <c r="G8369" s="205" t="s">
        <v>22303</v>
      </c>
      <c r="H8369" s="205" t="s">
        <v>12875</v>
      </c>
      <c r="I8369" s="206">
        <v>2638</v>
      </c>
      <c r="J8369" t="str">
        <f t="shared" si="524"/>
        <v>BY|Jengen</v>
      </c>
      <c r="K8369" t="str">
        <f t="shared" si="522"/>
        <v>BY|Buchloe (VGem)</v>
      </c>
      <c r="L8369" s="380" t="str">
        <f t="shared" si="525"/>
        <v>097775748140</v>
      </c>
      <c r="M8369">
        <f t="shared" si="523"/>
        <v>21379</v>
      </c>
    </row>
    <row r="8370" spans="1:13">
      <c r="A8370" s="127" t="s">
        <v>22335</v>
      </c>
      <c r="B8370" s="207" t="s">
        <v>22336</v>
      </c>
      <c r="C8370" s="208" t="s">
        <v>22337</v>
      </c>
      <c r="D8370" s="208" t="s">
        <v>22290</v>
      </c>
      <c r="E8370" s="205" t="s">
        <v>13</v>
      </c>
      <c r="F8370" s="205" t="s">
        <v>12</v>
      </c>
      <c r="G8370" s="205" t="s">
        <v>22338</v>
      </c>
      <c r="H8370" s="205" t="s">
        <v>12875</v>
      </c>
      <c r="I8370" s="206">
        <v>1789</v>
      </c>
      <c r="J8370" t="str">
        <f t="shared" si="524"/>
        <v>BY|Kaltental</v>
      </c>
      <c r="K8370" t="str">
        <f t="shared" si="522"/>
        <v>BY|Westendorf (VGem)</v>
      </c>
      <c r="L8370" s="380" t="str">
        <f t="shared" si="525"/>
        <v>097775751141</v>
      </c>
      <c r="M8370">
        <f t="shared" si="523"/>
        <v>7952</v>
      </c>
    </row>
    <row r="8371" spans="1:13">
      <c r="A8371" s="127" t="s">
        <v>22339</v>
      </c>
      <c r="B8371" s="207" t="s">
        <v>22340</v>
      </c>
      <c r="C8371" s="208" t="s">
        <v>22321</v>
      </c>
      <c r="D8371" s="208" t="s">
        <v>22290</v>
      </c>
      <c r="E8371" s="205" t="s">
        <v>13</v>
      </c>
      <c r="F8371" s="205" t="s">
        <v>12</v>
      </c>
      <c r="G8371" s="205" t="s">
        <v>22322</v>
      </c>
      <c r="H8371" s="205" t="s">
        <v>12875</v>
      </c>
      <c r="I8371" s="206">
        <v>935</v>
      </c>
      <c r="J8371" t="str">
        <f t="shared" si="524"/>
        <v>BY|Kraftisried</v>
      </c>
      <c r="K8371" t="str">
        <f t="shared" si="522"/>
        <v>BY|Unterthingau (VGem)</v>
      </c>
      <c r="L8371" s="380" t="str">
        <f t="shared" si="525"/>
        <v>097775755144</v>
      </c>
      <c r="M8371">
        <f t="shared" si="523"/>
        <v>5217</v>
      </c>
    </row>
    <row r="8372" spans="1:13">
      <c r="A8372" s="127" t="s">
        <v>22341</v>
      </c>
      <c r="B8372" s="207" t="s">
        <v>22342</v>
      </c>
      <c r="C8372" s="208" t="s">
        <v>22302</v>
      </c>
      <c r="D8372" s="208" t="s">
        <v>22290</v>
      </c>
      <c r="E8372" s="205" t="s">
        <v>13</v>
      </c>
      <c r="F8372" s="205" t="s">
        <v>12</v>
      </c>
      <c r="G8372" s="205" t="s">
        <v>22303</v>
      </c>
      <c r="H8372" s="205" t="s">
        <v>12875</v>
      </c>
      <c r="I8372" s="206">
        <v>2225</v>
      </c>
      <c r="J8372" t="str">
        <f t="shared" si="524"/>
        <v>BY|Lamerdingen</v>
      </c>
      <c r="K8372" t="str">
        <f t="shared" si="522"/>
        <v>BY|Buchloe (VGem)</v>
      </c>
      <c r="L8372" s="380" t="str">
        <f t="shared" si="525"/>
        <v>097775748145</v>
      </c>
      <c r="M8372">
        <f t="shared" si="523"/>
        <v>21379</v>
      </c>
    </row>
    <row r="8373" spans="1:13">
      <c r="A8373" s="127" t="s">
        <v>22343</v>
      </c>
      <c r="B8373" s="207" t="s">
        <v>22344</v>
      </c>
      <c r="C8373" s="208" t="s">
        <v>22345</v>
      </c>
      <c r="D8373" s="208" t="s">
        <v>22290</v>
      </c>
      <c r="E8373" s="205" t="s">
        <v>13</v>
      </c>
      <c r="F8373" s="205" t="s">
        <v>12</v>
      </c>
      <c r="G8373" s="205" t="s">
        <v>22343</v>
      </c>
      <c r="H8373" s="205" t="s">
        <v>356</v>
      </c>
      <c r="I8373" s="206">
        <v>2844</v>
      </c>
      <c r="J8373" t="str">
        <f t="shared" si="524"/>
        <v>BY|Lechbruck am See</v>
      </c>
      <c r="K8373" t="str">
        <f t="shared" si="522"/>
        <v>BY|Lechbruck am See</v>
      </c>
      <c r="L8373" s="380" t="str">
        <f t="shared" si="525"/>
        <v>097770147147</v>
      </c>
      <c r="M8373">
        <f t="shared" si="523"/>
        <v>2844</v>
      </c>
    </row>
    <row r="8374" spans="1:13">
      <c r="A8374" s="127" t="s">
        <v>22346</v>
      </c>
      <c r="B8374" s="207" t="s">
        <v>22347</v>
      </c>
      <c r="C8374" s="208" t="s">
        <v>22308</v>
      </c>
      <c r="D8374" s="208" t="s">
        <v>22290</v>
      </c>
      <c r="E8374" s="205" t="s">
        <v>13</v>
      </c>
      <c r="F8374" s="205" t="s">
        <v>12</v>
      </c>
      <c r="G8374" s="205" t="s">
        <v>22309</v>
      </c>
      <c r="H8374" s="205" t="s">
        <v>12875</v>
      </c>
      <c r="I8374" s="206">
        <v>1531</v>
      </c>
      <c r="J8374" t="str">
        <f t="shared" si="524"/>
        <v>BY|Lengenwang</v>
      </c>
      <c r="K8374" t="str">
        <f t="shared" si="522"/>
        <v>BY|Seeg (VGem)</v>
      </c>
      <c r="L8374" s="380" t="str">
        <f t="shared" si="525"/>
        <v>097775756149</v>
      </c>
      <c r="M8374">
        <f t="shared" si="523"/>
        <v>9308</v>
      </c>
    </row>
    <row r="8375" spans="1:13">
      <c r="A8375" s="127" t="s">
        <v>22348</v>
      </c>
      <c r="B8375" s="207" t="s">
        <v>22349</v>
      </c>
      <c r="C8375" s="208" t="s">
        <v>22350</v>
      </c>
      <c r="D8375" s="208" t="s">
        <v>22290</v>
      </c>
      <c r="E8375" s="205" t="s">
        <v>13</v>
      </c>
      <c r="F8375" s="205" t="s">
        <v>12</v>
      </c>
      <c r="G8375" s="205" t="s">
        <v>22351</v>
      </c>
      <c r="H8375" s="205" t="s">
        <v>356</v>
      </c>
      <c r="I8375" s="206">
        <v>19033</v>
      </c>
      <c r="J8375" t="str">
        <f t="shared" si="524"/>
        <v>BY|Marktoberdorf</v>
      </c>
      <c r="K8375" t="str">
        <f t="shared" si="522"/>
        <v>BY|Marktoberdorf, St</v>
      </c>
      <c r="L8375" s="380" t="str">
        <f t="shared" si="525"/>
        <v>097770151151</v>
      </c>
      <c r="M8375">
        <f t="shared" si="523"/>
        <v>19033</v>
      </c>
    </row>
    <row r="8376" spans="1:13">
      <c r="A8376" s="127" t="s">
        <v>22352</v>
      </c>
      <c r="B8376" s="207" t="s">
        <v>22353</v>
      </c>
      <c r="C8376" s="208" t="s">
        <v>22354</v>
      </c>
      <c r="D8376" s="208" t="s">
        <v>22290</v>
      </c>
      <c r="E8376" s="205" t="s">
        <v>13</v>
      </c>
      <c r="F8376" s="205" t="s">
        <v>12</v>
      </c>
      <c r="G8376" s="205" t="s">
        <v>22352</v>
      </c>
      <c r="H8376" s="205" t="s">
        <v>356</v>
      </c>
      <c r="I8376" s="206">
        <v>3285</v>
      </c>
      <c r="J8376" t="str">
        <f t="shared" si="524"/>
        <v>BY|Mauerstetten</v>
      </c>
      <c r="K8376" t="str">
        <f t="shared" si="522"/>
        <v>BY|Mauerstetten</v>
      </c>
      <c r="L8376" s="380" t="str">
        <f t="shared" si="525"/>
        <v>097770152152</v>
      </c>
      <c r="M8376">
        <f t="shared" si="523"/>
        <v>3285</v>
      </c>
    </row>
    <row r="8377" spans="1:13">
      <c r="A8377" s="127" t="s">
        <v>22355</v>
      </c>
      <c r="B8377" s="207" t="s">
        <v>22356</v>
      </c>
      <c r="C8377" s="208" t="s">
        <v>22357</v>
      </c>
      <c r="D8377" s="208" t="s">
        <v>22290</v>
      </c>
      <c r="E8377" s="205" t="s">
        <v>13</v>
      </c>
      <c r="F8377" s="205" t="s">
        <v>12</v>
      </c>
      <c r="G8377" s="205" t="s">
        <v>22358</v>
      </c>
      <c r="H8377" s="205" t="s">
        <v>356</v>
      </c>
      <c r="I8377" s="206">
        <v>3845</v>
      </c>
      <c r="J8377" t="str">
        <f t="shared" si="524"/>
        <v>BY|Nesselwang</v>
      </c>
      <c r="K8377" t="str">
        <f t="shared" si="522"/>
        <v>BY|Nesselwang, M</v>
      </c>
      <c r="L8377" s="380" t="str">
        <f t="shared" si="525"/>
        <v>097770153153</v>
      </c>
      <c r="M8377">
        <f t="shared" si="523"/>
        <v>3845</v>
      </c>
    </row>
    <row r="8378" spans="1:13">
      <c r="A8378" s="127" t="s">
        <v>22359</v>
      </c>
      <c r="B8378" s="207" t="s">
        <v>22360</v>
      </c>
      <c r="C8378" s="208" t="s">
        <v>22327</v>
      </c>
      <c r="D8378" s="208" t="s">
        <v>22290</v>
      </c>
      <c r="E8378" s="205" t="s">
        <v>13</v>
      </c>
      <c r="F8378" s="205" t="s">
        <v>12</v>
      </c>
      <c r="G8378" s="205" t="s">
        <v>22328</v>
      </c>
      <c r="H8378" s="205" t="s">
        <v>12875</v>
      </c>
      <c r="I8378" s="206">
        <v>6543</v>
      </c>
      <c r="J8378" t="str">
        <f t="shared" si="524"/>
        <v>BY|Obergünzburg</v>
      </c>
      <c r="K8378" t="str">
        <f t="shared" si="522"/>
        <v>BY|Obergünzburg (VGem)</v>
      </c>
      <c r="L8378" s="380" t="str">
        <f t="shared" si="525"/>
        <v>097775754154</v>
      </c>
      <c r="M8378">
        <f t="shared" si="523"/>
        <v>9659</v>
      </c>
    </row>
    <row r="8379" spans="1:13">
      <c r="A8379" s="127" t="s">
        <v>22361</v>
      </c>
      <c r="B8379" s="207" t="s">
        <v>22362</v>
      </c>
      <c r="C8379" s="208" t="s">
        <v>22337</v>
      </c>
      <c r="D8379" s="208" t="s">
        <v>22290</v>
      </c>
      <c r="E8379" s="205" t="s">
        <v>13</v>
      </c>
      <c r="F8379" s="205" t="s">
        <v>12</v>
      </c>
      <c r="G8379" s="205" t="s">
        <v>22338</v>
      </c>
      <c r="H8379" s="205" t="s">
        <v>12875</v>
      </c>
      <c r="I8379" s="206">
        <v>1537</v>
      </c>
      <c r="J8379" t="str">
        <f t="shared" si="524"/>
        <v>BY|Oberostendorf</v>
      </c>
      <c r="K8379" t="str">
        <f t="shared" si="522"/>
        <v>BY|Westendorf (VGem)</v>
      </c>
      <c r="L8379" s="380" t="str">
        <f t="shared" si="525"/>
        <v>097775751155</v>
      </c>
      <c r="M8379">
        <f t="shared" si="523"/>
        <v>7952</v>
      </c>
    </row>
    <row r="8380" spans="1:13">
      <c r="A8380" s="127" t="s">
        <v>22363</v>
      </c>
      <c r="B8380" s="207" t="s">
        <v>22364</v>
      </c>
      <c r="C8380" s="208" t="s">
        <v>22337</v>
      </c>
      <c r="D8380" s="208" t="s">
        <v>22290</v>
      </c>
      <c r="E8380" s="205" t="s">
        <v>13</v>
      </c>
      <c r="F8380" s="205" t="s">
        <v>12</v>
      </c>
      <c r="G8380" s="205" t="s">
        <v>22338</v>
      </c>
      <c r="H8380" s="205" t="s">
        <v>12875</v>
      </c>
      <c r="I8380" s="206">
        <v>737</v>
      </c>
      <c r="J8380" t="str">
        <f t="shared" si="524"/>
        <v>BY|Osterzell</v>
      </c>
      <c r="K8380" t="str">
        <f t="shared" si="522"/>
        <v>BY|Westendorf (VGem)</v>
      </c>
      <c r="L8380" s="380" t="str">
        <f t="shared" si="525"/>
        <v>097775751157</v>
      </c>
      <c r="M8380">
        <f t="shared" si="523"/>
        <v>7952</v>
      </c>
    </row>
    <row r="8381" spans="1:13">
      <c r="A8381" s="127" t="s">
        <v>22365</v>
      </c>
      <c r="B8381" s="207" t="s">
        <v>22366</v>
      </c>
      <c r="C8381" s="208" t="s">
        <v>22331</v>
      </c>
      <c r="D8381" s="208" t="s">
        <v>22290</v>
      </c>
      <c r="E8381" s="205" t="s">
        <v>13</v>
      </c>
      <c r="F8381" s="205" t="s">
        <v>12</v>
      </c>
      <c r="G8381" s="205" t="s">
        <v>22332</v>
      </c>
      <c r="H8381" s="205" t="s">
        <v>12875</v>
      </c>
      <c r="I8381" s="206">
        <v>2420</v>
      </c>
      <c r="J8381" t="str">
        <f t="shared" si="524"/>
        <v>BY|Pforzen</v>
      </c>
      <c r="K8381" t="str">
        <f t="shared" si="522"/>
        <v>BY|Pforzen (VGem)</v>
      </c>
      <c r="L8381" s="380" t="str">
        <f t="shared" si="525"/>
        <v>097775749158</v>
      </c>
      <c r="M8381">
        <f t="shared" si="523"/>
        <v>5378</v>
      </c>
    </row>
    <row r="8382" spans="1:13">
      <c r="A8382" s="127" t="s">
        <v>22367</v>
      </c>
      <c r="B8382" s="207" t="s">
        <v>22368</v>
      </c>
      <c r="C8382" s="208" t="s">
        <v>22369</v>
      </c>
      <c r="D8382" s="208" t="s">
        <v>22290</v>
      </c>
      <c r="E8382" s="205" t="s">
        <v>13</v>
      </c>
      <c r="F8382" s="205" t="s">
        <v>12</v>
      </c>
      <c r="G8382" s="205" t="s">
        <v>22367</v>
      </c>
      <c r="H8382" s="205" t="s">
        <v>356</v>
      </c>
      <c r="I8382" s="206">
        <v>8449</v>
      </c>
      <c r="J8382" t="str">
        <f t="shared" si="524"/>
        <v>BY|Pfronten</v>
      </c>
      <c r="K8382" t="str">
        <f t="shared" si="522"/>
        <v>BY|Pfronten</v>
      </c>
      <c r="L8382" s="380" t="str">
        <f t="shared" si="525"/>
        <v>097770159159</v>
      </c>
      <c r="M8382">
        <f t="shared" si="523"/>
        <v>8449</v>
      </c>
    </row>
    <row r="8383" spans="1:13">
      <c r="A8383" s="127" t="s">
        <v>22370</v>
      </c>
      <c r="B8383" s="207" t="s">
        <v>22371</v>
      </c>
      <c r="C8383" s="208" t="s">
        <v>22372</v>
      </c>
      <c r="D8383" s="208" t="s">
        <v>22290</v>
      </c>
      <c r="E8383" s="205" t="s">
        <v>13</v>
      </c>
      <c r="F8383" s="205" t="s">
        <v>12</v>
      </c>
      <c r="G8383" s="205" t="s">
        <v>22373</v>
      </c>
      <c r="H8383" s="205" t="s">
        <v>12875</v>
      </c>
      <c r="I8383" s="206">
        <v>1408</v>
      </c>
      <c r="J8383" t="str">
        <f t="shared" si="524"/>
        <v>BY|Rieden am Forggensee</v>
      </c>
      <c r="K8383" t="str">
        <f t="shared" si="522"/>
        <v>BY|Roßhaupten (VGem)</v>
      </c>
      <c r="L8383" s="380" t="str">
        <f t="shared" si="525"/>
        <v>097775770163</v>
      </c>
      <c r="M8383">
        <f t="shared" si="523"/>
        <v>3703</v>
      </c>
    </row>
    <row r="8384" spans="1:13">
      <c r="A8384" s="127" t="s">
        <v>22374</v>
      </c>
      <c r="B8384" s="207" t="s">
        <v>22375</v>
      </c>
      <c r="C8384" s="208" t="s">
        <v>22331</v>
      </c>
      <c r="D8384" s="208" t="s">
        <v>22290</v>
      </c>
      <c r="E8384" s="205" t="s">
        <v>13</v>
      </c>
      <c r="F8384" s="205" t="s">
        <v>12</v>
      </c>
      <c r="G8384" s="205" t="s">
        <v>22332</v>
      </c>
      <c r="H8384" s="205" t="s">
        <v>12875</v>
      </c>
      <c r="I8384" s="206">
        <v>1385</v>
      </c>
      <c r="J8384" t="str">
        <f t="shared" si="524"/>
        <v>BY|Rieden (bei Kaufbeuren)</v>
      </c>
      <c r="K8384" t="str">
        <f t="shared" si="522"/>
        <v>BY|Pforzen (VGem)</v>
      </c>
      <c r="L8384" s="380" t="str">
        <f t="shared" si="525"/>
        <v>097775749164</v>
      </c>
      <c r="M8384">
        <f t="shared" si="523"/>
        <v>5378</v>
      </c>
    </row>
    <row r="8385" spans="1:13">
      <c r="A8385" s="127" t="s">
        <v>22376</v>
      </c>
      <c r="B8385" s="207" t="s">
        <v>22377</v>
      </c>
      <c r="C8385" s="208" t="s">
        <v>22378</v>
      </c>
      <c r="D8385" s="208" t="s">
        <v>22290</v>
      </c>
      <c r="E8385" s="205" t="s">
        <v>13</v>
      </c>
      <c r="F8385" s="205" t="s">
        <v>12</v>
      </c>
      <c r="G8385" s="205" t="s">
        <v>22379</v>
      </c>
      <c r="H8385" s="205" t="s">
        <v>356</v>
      </c>
      <c r="I8385" s="206">
        <v>1720</v>
      </c>
      <c r="J8385" t="str">
        <f t="shared" si="524"/>
        <v>BY|Ronsberg</v>
      </c>
      <c r="K8385" t="str">
        <f t="shared" si="522"/>
        <v>BY|Ronsberg, M</v>
      </c>
      <c r="L8385" s="380" t="str">
        <f t="shared" si="525"/>
        <v>097770165165</v>
      </c>
      <c r="M8385">
        <f t="shared" si="523"/>
        <v>1720</v>
      </c>
    </row>
    <row r="8386" spans="1:13">
      <c r="A8386" s="127" t="s">
        <v>22380</v>
      </c>
      <c r="B8386" s="207" t="s">
        <v>22381</v>
      </c>
      <c r="C8386" s="208" t="s">
        <v>22372</v>
      </c>
      <c r="D8386" s="208" t="s">
        <v>22290</v>
      </c>
      <c r="E8386" s="205" t="s">
        <v>13</v>
      </c>
      <c r="F8386" s="205" t="s">
        <v>12</v>
      </c>
      <c r="G8386" s="205" t="s">
        <v>22373</v>
      </c>
      <c r="H8386" s="205" t="s">
        <v>12875</v>
      </c>
      <c r="I8386" s="206">
        <v>2295</v>
      </c>
      <c r="J8386" t="str">
        <f t="shared" si="524"/>
        <v>BY|Roßhaupten</v>
      </c>
      <c r="K8386" t="str">
        <f t="shared" si="522"/>
        <v>BY|Roßhaupten (VGem)</v>
      </c>
      <c r="L8386" s="380" t="str">
        <f t="shared" si="525"/>
        <v>097775770166</v>
      </c>
      <c r="M8386">
        <f t="shared" si="523"/>
        <v>3703</v>
      </c>
    </row>
    <row r="8387" spans="1:13">
      <c r="A8387" s="127" t="s">
        <v>22382</v>
      </c>
      <c r="B8387" s="207" t="s">
        <v>22383</v>
      </c>
      <c r="C8387" s="208" t="s">
        <v>22289</v>
      </c>
      <c r="D8387" s="208" t="s">
        <v>22290</v>
      </c>
      <c r="E8387" s="205" t="s">
        <v>13</v>
      </c>
      <c r="F8387" s="205" t="s">
        <v>12</v>
      </c>
      <c r="G8387" s="205" t="s">
        <v>22291</v>
      </c>
      <c r="H8387" s="205" t="s">
        <v>12875</v>
      </c>
      <c r="I8387" s="206">
        <v>1755</v>
      </c>
      <c r="J8387" t="str">
        <f t="shared" si="524"/>
        <v>BY|Ruderatshofen</v>
      </c>
      <c r="K8387" t="str">
        <f t="shared" ref="K8387:K8450" si="526">E8387 &amp; "|" &amp; G8387</f>
        <v>BY|Biessenhofen (VGem)</v>
      </c>
      <c r="L8387" s="380" t="str">
        <f t="shared" si="525"/>
        <v>097775752167</v>
      </c>
      <c r="M8387">
        <f t="shared" ref="M8387:M8450" si="527">SUMIF($C:$C, $C8387, $I:$I)</f>
        <v>10046</v>
      </c>
    </row>
    <row r="8388" spans="1:13">
      <c r="A8388" s="127" t="s">
        <v>22384</v>
      </c>
      <c r="B8388" s="207" t="s">
        <v>22385</v>
      </c>
      <c r="C8388" s="208" t="s">
        <v>22308</v>
      </c>
      <c r="D8388" s="208" t="s">
        <v>22290</v>
      </c>
      <c r="E8388" s="205" t="s">
        <v>13</v>
      </c>
      <c r="F8388" s="205" t="s">
        <v>12</v>
      </c>
      <c r="G8388" s="205" t="s">
        <v>22309</v>
      </c>
      <c r="H8388" s="205" t="s">
        <v>12875</v>
      </c>
      <c r="I8388" s="206">
        <v>996</v>
      </c>
      <c r="J8388" t="str">
        <f t="shared" si="524"/>
        <v>BY|Rückholz</v>
      </c>
      <c r="K8388" t="str">
        <f t="shared" si="526"/>
        <v>BY|Seeg (VGem)</v>
      </c>
      <c r="L8388" s="380" t="str">
        <f t="shared" si="525"/>
        <v>097775756168</v>
      </c>
      <c r="M8388">
        <f t="shared" si="527"/>
        <v>9308</v>
      </c>
    </row>
    <row r="8389" spans="1:13">
      <c r="A8389" s="127" t="s">
        <v>22386</v>
      </c>
      <c r="B8389" s="207" t="s">
        <v>22387</v>
      </c>
      <c r="C8389" s="208" t="s">
        <v>22388</v>
      </c>
      <c r="D8389" s="208" t="s">
        <v>22290</v>
      </c>
      <c r="E8389" s="205" t="s">
        <v>13</v>
      </c>
      <c r="F8389" s="205" t="s">
        <v>12</v>
      </c>
      <c r="G8389" s="205" t="s">
        <v>22386</v>
      </c>
      <c r="H8389" s="205" t="s">
        <v>356</v>
      </c>
      <c r="I8389" s="206">
        <v>3453</v>
      </c>
      <c r="J8389" t="str">
        <f t="shared" si="524"/>
        <v>BY|Schwangau</v>
      </c>
      <c r="K8389" t="str">
        <f t="shared" si="526"/>
        <v>BY|Schwangau</v>
      </c>
      <c r="L8389" s="380" t="str">
        <f t="shared" si="525"/>
        <v>097770169169</v>
      </c>
      <c r="M8389">
        <f t="shared" si="527"/>
        <v>3453</v>
      </c>
    </row>
    <row r="8390" spans="1:13">
      <c r="A8390" s="127" t="s">
        <v>22389</v>
      </c>
      <c r="B8390" s="207" t="s">
        <v>22390</v>
      </c>
      <c r="C8390" s="208" t="s">
        <v>22308</v>
      </c>
      <c r="D8390" s="208" t="s">
        <v>22290</v>
      </c>
      <c r="E8390" s="205" t="s">
        <v>13</v>
      </c>
      <c r="F8390" s="205" t="s">
        <v>12</v>
      </c>
      <c r="G8390" s="205" t="s">
        <v>22309</v>
      </c>
      <c r="H8390" s="205" t="s">
        <v>12875</v>
      </c>
      <c r="I8390" s="206">
        <v>3103</v>
      </c>
      <c r="J8390" t="str">
        <f t="shared" ref="J8390:J8453" si="528">E8390 &amp; "|" &amp; A8390</f>
        <v>BY|Seeg</v>
      </c>
      <c r="K8390" t="str">
        <f t="shared" si="526"/>
        <v>BY|Seeg (VGem)</v>
      </c>
      <c r="L8390" s="380" t="str">
        <f t="shared" ref="L8390:L8453" si="529">C8390 &amp; RIGHT(B8390,3)</f>
        <v>097775756170</v>
      </c>
      <c r="M8390">
        <f t="shared" si="527"/>
        <v>9308</v>
      </c>
    </row>
    <row r="8391" spans="1:13">
      <c r="A8391" s="127" t="s">
        <v>22391</v>
      </c>
      <c r="B8391" s="207" t="s">
        <v>22392</v>
      </c>
      <c r="C8391" s="208" t="s">
        <v>22393</v>
      </c>
      <c r="D8391" s="208" t="s">
        <v>22290</v>
      </c>
      <c r="E8391" s="205" t="s">
        <v>13</v>
      </c>
      <c r="F8391" s="205" t="s">
        <v>12</v>
      </c>
      <c r="G8391" s="205" t="s">
        <v>22394</v>
      </c>
      <c r="H8391" s="205" t="s">
        <v>12875</v>
      </c>
      <c r="I8391" s="206">
        <v>1996</v>
      </c>
      <c r="J8391" t="str">
        <f t="shared" si="528"/>
        <v>BY|Stötten a.Auerberg</v>
      </c>
      <c r="K8391" t="str">
        <f t="shared" si="526"/>
        <v>BY|Stötten a.Auerberg (VGem)</v>
      </c>
      <c r="L8391" s="380" t="str">
        <f t="shared" si="529"/>
        <v>097775772171</v>
      </c>
      <c r="M8391">
        <f t="shared" si="527"/>
        <v>2899</v>
      </c>
    </row>
    <row r="8392" spans="1:13">
      <c r="A8392" s="127" t="s">
        <v>22395</v>
      </c>
      <c r="B8392" s="207" t="s">
        <v>22396</v>
      </c>
      <c r="C8392" s="208" t="s">
        <v>22337</v>
      </c>
      <c r="D8392" s="208" t="s">
        <v>22290</v>
      </c>
      <c r="E8392" s="205" t="s">
        <v>13</v>
      </c>
      <c r="F8392" s="205" t="s">
        <v>12</v>
      </c>
      <c r="G8392" s="205" t="s">
        <v>22338</v>
      </c>
      <c r="H8392" s="205" t="s">
        <v>12875</v>
      </c>
      <c r="I8392" s="206">
        <v>1936</v>
      </c>
      <c r="J8392" t="str">
        <f t="shared" si="528"/>
        <v>BY|Stöttwang</v>
      </c>
      <c r="K8392" t="str">
        <f t="shared" si="526"/>
        <v>BY|Westendorf (VGem)</v>
      </c>
      <c r="L8392" s="380" t="str">
        <f t="shared" si="529"/>
        <v>097775751172</v>
      </c>
      <c r="M8392">
        <f t="shared" si="527"/>
        <v>7952</v>
      </c>
    </row>
    <row r="8393" spans="1:13">
      <c r="A8393" s="127" t="s">
        <v>22397</v>
      </c>
      <c r="B8393" s="207" t="s">
        <v>22398</v>
      </c>
      <c r="C8393" s="208" t="s">
        <v>22399</v>
      </c>
      <c r="D8393" s="208" t="s">
        <v>22290</v>
      </c>
      <c r="E8393" s="205" t="s">
        <v>13</v>
      </c>
      <c r="F8393" s="205" t="s">
        <v>12</v>
      </c>
      <c r="G8393" s="205" t="s">
        <v>22397</v>
      </c>
      <c r="H8393" s="205" t="s">
        <v>356</v>
      </c>
      <c r="I8393" s="206">
        <v>3611</v>
      </c>
      <c r="J8393" t="str">
        <f t="shared" si="528"/>
        <v>BY|Halblech</v>
      </c>
      <c r="K8393" t="str">
        <f t="shared" si="526"/>
        <v>BY|Halblech</v>
      </c>
      <c r="L8393" s="380" t="str">
        <f t="shared" si="529"/>
        <v>097770173173</v>
      </c>
      <c r="M8393">
        <f t="shared" si="527"/>
        <v>3611</v>
      </c>
    </row>
    <row r="8394" spans="1:13">
      <c r="A8394" s="127" t="s">
        <v>22400</v>
      </c>
      <c r="B8394" s="207" t="s">
        <v>22401</v>
      </c>
      <c r="C8394" s="208" t="s">
        <v>22321</v>
      </c>
      <c r="D8394" s="208" t="s">
        <v>22290</v>
      </c>
      <c r="E8394" s="205" t="s">
        <v>13</v>
      </c>
      <c r="F8394" s="205" t="s">
        <v>12</v>
      </c>
      <c r="G8394" s="205" t="s">
        <v>22322</v>
      </c>
      <c r="H8394" s="205" t="s">
        <v>12875</v>
      </c>
      <c r="I8394" s="206">
        <v>2900</v>
      </c>
      <c r="J8394" t="str">
        <f t="shared" si="528"/>
        <v>BY|Unterthingau</v>
      </c>
      <c r="K8394" t="str">
        <f t="shared" si="526"/>
        <v>BY|Unterthingau (VGem)</v>
      </c>
      <c r="L8394" s="380" t="str">
        <f t="shared" si="529"/>
        <v>097775755175</v>
      </c>
      <c r="M8394">
        <f t="shared" si="527"/>
        <v>5217</v>
      </c>
    </row>
    <row r="8395" spans="1:13">
      <c r="A8395" s="127" t="s">
        <v>22402</v>
      </c>
      <c r="B8395" s="207" t="s">
        <v>22403</v>
      </c>
      <c r="C8395" s="208" t="s">
        <v>22327</v>
      </c>
      <c r="D8395" s="208" t="s">
        <v>22290</v>
      </c>
      <c r="E8395" s="205" t="s">
        <v>13</v>
      </c>
      <c r="F8395" s="205" t="s">
        <v>12</v>
      </c>
      <c r="G8395" s="205" t="s">
        <v>22328</v>
      </c>
      <c r="H8395" s="205" t="s">
        <v>12875</v>
      </c>
      <c r="I8395" s="206">
        <v>1702</v>
      </c>
      <c r="J8395" t="str">
        <f t="shared" si="528"/>
        <v>BY|Untrasried</v>
      </c>
      <c r="K8395" t="str">
        <f t="shared" si="526"/>
        <v>BY|Obergünzburg (VGem)</v>
      </c>
      <c r="L8395" s="380" t="str">
        <f t="shared" si="529"/>
        <v>097775754176</v>
      </c>
      <c r="M8395">
        <f t="shared" si="527"/>
        <v>9659</v>
      </c>
    </row>
    <row r="8396" spans="1:13">
      <c r="A8396" s="127" t="s">
        <v>22404</v>
      </c>
      <c r="B8396" s="207" t="s">
        <v>22405</v>
      </c>
      <c r="C8396" s="208" t="s">
        <v>22302</v>
      </c>
      <c r="D8396" s="208" t="s">
        <v>22290</v>
      </c>
      <c r="E8396" s="205" t="s">
        <v>13</v>
      </c>
      <c r="F8396" s="205" t="s">
        <v>12</v>
      </c>
      <c r="G8396" s="205" t="s">
        <v>22303</v>
      </c>
      <c r="H8396" s="205" t="s">
        <v>12875</v>
      </c>
      <c r="I8396" s="206">
        <v>2397</v>
      </c>
      <c r="J8396" t="str">
        <f t="shared" si="528"/>
        <v>BY|Waal</v>
      </c>
      <c r="K8396" t="str">
        <f t="shared" si="526"/>
        <v>BY|Buchloe (VGem)</v>
      </c>
      <c r="L8396" s="380" t="str">
        <f t="shared" si="529"/>
        <v>097775748177</v>
      </c>
      <c r="M8396">
        <f t="shared" si="527"/>
        <v>21379</v>
      </c>
    </row>
    <row r="8397" spans="1:13">
      <c r="A8397" s="127" t="s">
        <v>22406</v>
      </c>
      <c r="B8397" s="207" t="s">
        <v>22407</v>
      </c>
      <c r="C8397" s="208" t="s">
        <v>22308</v>
      </c>
      <c r="D8397" s="208" t="s">
        <v>22290</v>
      </c>
      <c r="E8397" s="205" t="s">
        <v>13</v>
      </c>
      <c r="F8397" s="205" t="s">
        <v>12</v>
      </c>
      <c r="G8397" s="205" t="s">
        <v>22309</v>
      </c>
      <c r="H8397" s="205" t="s">
        <v>12875</v>
      </c>
      <c r="I8397" s="206">
        <v>1173</v>
      </c>
      <c r="J8397" t="str">
        <f t="shared" si="528"/>
        <v>BY|Wald (Schwaben)</v>
      </c>
      <c r="K8397" t="str">
        <f t="shared" si="526"/>
        <v>BY|Seeg (VGem)</v>
      </c>
      <c r="L8397" s="380" t="str">
        <f t="shared" si="529"/>
        <v>097775756179</v>
      </c>
      <c r="M8397">
        <f t="shared" si="527"/>
        <v>9308</v>
      </c>
    </row>
    <row r="8398" spans="1:13">
      <c r="A8398" s="127" t="s">
        <v>22408</v>
      </c>
      <c r="B8398" s="207" t="s">
        <v>22409</v>
      </c>
      <c r="C8398" s="208" t="s">
        <v>22337</v>
      </c>
      <c r="D8398" s="208" t="s">
        <v>22290</v>
      </c>
      <c r="E8398" s="205" t="s">
        <v>13</v>
      </c>
      <c r="F8398" s="205" t="s">
        <v>12</v>
      </c>
      <c r="G8398" s="205" t="s">
        <v>22338</v>
      </c>
      <c r="H8398" s="205" t="s">
        <v>12875</v>
      </c>
      <c r="I8398" s="206">
        <v>1953</v>
      </c>
      <c r="J8398" t="str">
        <f t="shared" si="528"/>
        <v>BY|Westendorf (Kreis Ostallgäu</v>
      </c>
      <c r="K8398" t="str">
        <f t="shared" si="526"/>
        <v>BY|Westendorf (VGem)</v>
      </c>
      <c r="L8398" s="380" t="str">
        <f t="shared" si="529"/>
        <v>097775751182</v>
      </c>
      <c r="M8398">
        <f t="shared" si="527"/>
        <v>7952</v>
      </c>
    </row>
    <row r="8399" spans="1:13">
      <c r="A8399" s="127" t="s">
        <v>22410</v>
      </c>
      <c r="B8399" s="207" t="s">
        <v>22411</v>
      </c>
      <c r="C8399" s="208" t="s">
        <v>22393</v>
      </c>
      <c r="D8399" s="208" t="s">
        <v>22290</v>
      </c>
      <c r="E8399" s="205" t="s">
        <v>13</v>
      </c>
      <c r="F8399" s="205" t="s">
        <v>12</v>
      </c>
      <c r="G8399" s="205" t="s">
        <v>22394</v>
      </c>
      <c r="H8399" s="205" t="s">
        <v>12875</v>
      </c>
      <c r="I8399" s="206">
        <v>903</v>
      </c>
      <c r="J8399" t="str">
        <f t="shared" si="528"/>
        <v>BY|Rettenbach a.Auerberg</v>
      </c>
      <c r="K8399" t="str">
        <f t="shared" si="526"/>
        <v>BY|Stötten a.Auerberg (VGem)</v>
      </c>
      <c r="L8399" s="380" t="str">
        <f t="shared" si="529"/>
        <v>097775772183</v>
      </c>
      <c r="M8399">
        <f t="shared" si="527"/>
        <v>2899</v>
      </c>
    </row>
    <row r="8400" spans="1:13">
      <c r="A8400" s="127" t="s">
        <v>22412</v>
      </c>
      <c r="B8400" s="207" t="s">
        <v>22413</v>
      </c>
      <c r="C8400" s="208" t="s">
        <v>22414</v>
      </c>
      <c r="D8400" s="208" t="s">
        <v>22415</v>
      </c>
      <c r="E8400" s="205" t="s">
        <v>13</v>
      </c>
      <c r="F8400" s="205" t="s">
        <v>12</v>
      </c>
      <c r="G8400" s="205" t="s">
        <v>22416</v>
      </c>
      <c r="H8400" s="205" t="s">
        <v>12875</v>
      </c>
      <c r="I8400" s="206">
        <v>1469</v>
      </c>
      <c r="J8400" t="str">
        <f t="shared" si="528"/>
        <v>BY|Amberg (Schwaben)</v>
      </c>
      <c r="K8400" t="str">
        <f t="shared" si="526"/>
        <v>BY|Türkheim (VGem)</v>
      </c>
      <c r="L8400" s="380" t="str">
        <f t="shared" si="529"/>
        <v>097785764111</v>
      </c>
      <c r="M8400">
        <f t="shared" si="527"/>
        <v>12112</v>
      </c>
    </row>
    <row r="8401" spans="1:13">
      <c r="A8401" s="127" t="s">
        <v>22417</v>
      </c>
      <c r="B8401" s="207" t="s">
        <v>22418</v>
      </c>
      <c r="C8401" s="208" t="s">
        <v>22419</v>
      </c>
      <c r="D8401" s="208" t="s">
        <v>22415</v>
      </c>
      <c r="E8401" s="205" t="s">
        <v>13</v>
      </c>
      <c r="F8401" s="205" t="s">
        <v>12</v>
      </c>
      <c r="G8401" s="205" t="s">
        <v>22420</v>
      </c>
      <c r="H8401" s="205" t="s">
        <v>12875</v>
      </c>
      <c r="I8401" s="206">
        <v>997</v>
      </c>
      <c r="J8401" t="str">
        <f t="shared" si="528"/>
        <v>BY|Apfeltrach</v>
      </c>
      <c r="K8401" t="str">
        <f t="shared" si="526"/>
        <v>BY|Dirlewang (VGem)</v>
      </c>
      <c r="L8401" s="380" t="str">
        <f t="shared" si="529"/>
        <v>097785766113</v>
      </c>
      <c r="M8401">
        <f t="shared" si="527"/>
        <v>6179</v>
      </c>
    </row>
    <row r="8402" spans="1:13">
      <c r="A8402" s="127" t="s">
        <v>22421</v>
      </c>
      <c r="B8402" s="207" t="s">
        <v>22422</v>
      </c>
      <c r="C8402" s="208" t="s">
        <v>22423</v>
      </c>
      <c r="D8402" s="208" t="s">
        <v>22415</v>
      </c>
      <c r="E8402" s="205" t="s">
        <v>13</v>
      </c>
      <c r="F8402" s="205" t="s">
        <v>12</v>
      </c>
      <c r="G8402" s="205" t="s">
        <v>22424</v>
      </c>
      <c r="H8402" s="205" t="s">
        <v>12875</v>
      </c>
      <c r="I8402" s="206">
        <v>5916</v>
      </c>
      <c r="J8402" t="str">
        <f t="shared" si="528"/>
        <v>BY|Babenhausen (Schwaben)</v>
      </c>
      <c r="K8402" t="str">
        <f t="shared" si="526"/>
        <v>BY|Babenhausen (VGem)</v>
      </c>
      <c r="L8402" s="380" t="str">
        <f t="shared" si="529"/>
        <v>097785758115</v>
      </c>
      <c r="M8402">
        <f t="shared" si="527"/>
        <v>12405</v>
      </c>
    </row>
    <row r="8403" spans="1:13">
      <c r="A8403" s="127" t="s">
        <v>22425</v>
      </c>
      <c r="B8403" s="207" t="s">
        <v>22426</v>
      </c>
      <c r="C8403" s="208" t="s">
        <v>22427</v>
      </c>
      <c r="D8403" s="208" t="s">
        <v>22415</v>
      </c>
      <c r="E8403" s="205" t="s">
        <v>13</v>
      </c>
      <c r="F8403" s="205" t="s">
        <v>12</v>
      </c>
      <c r="G8403" s="205" t="s">
        <v>22428</v>
      </c>
      <c r="H8403" s="205" t="s">
        <v>356</v>
      </c>
      <c r="I8403" s="206">
        <v>17683</v>
      </c>
      <c r="J8403" t="str">
        <f t="shared" si="528"/>
        <v>BY|Bad Wörishofen</v>
      </c>
      <c r="K8403" t="str">
        <f t="shared" si="526"/>
        <v>BY|Bad Wörishofen, St</v>
      </c>
      <c r="L8403" s="380" t="str">
        <f t="shared" si="529"/>
        <v>097780116116</v>
      </c>
      <c r="M8403">
        <f t="shared" si="527"/>
        <v>17683</v>
      </c>
    </row>
    <row r="8404" spans="1:13">
      <c r="A8404" s="127" t="s">
        <v>22429</v>
      </c>
      <c r="B8404" s="207" t="s">
        <v>22430</v>
      </c>
      <c r="C8404" s="208" t="s">
        <v>22431</v>
      </c>
      <c r="D8404" s="208" t="s">
        <v>22415</v>
      </c>
      <c r="E8404" s="205" t="s">
        <v>13</v>
      </c>
      <c r="F8404" s="205" t="s">
        <v>12</v>
      </c>
      <c r="G8404" s="205" t="s">
        <v>22432</v>
      </c>
      <c r="H8404" s="205" t="s">
        <v>12875</v>
      </c>
      <c r="I8404" s="206">
        <v>2208</v>
      </c>
      <c r="J8404" t="str">
        <f t="shared" si="528"/>
        <v>BY|Benningen</v>
      </c>
      <c r="K8404" t="str">
        <f t="shared" si="526"/>
        <v>BY|Memmingerberg (VGem)</v>
      </c>
      <c r="L8404" s="380" t="str">
        <f t="shared" si="529"/>
        <v>097785765118</v>
      </c>
      <c r="M8404">
        <f t="shared" si="527"/>
        <v>11493</v>
      </c>
    </row>
    <row r="8405" spans="1:13">
      <c r="A8405" s="127" t="s">
        <v>22433</v>
      </c>
      <c r="B8405" s="207" t="s">
        <v>22434</v>
      </c>
      <c r="C8405" s="208" t="s">
        <v>22435</v>
      </c>
      <c r="D8405" s="208" t="s">
        <v>22415</v>
      </c>
      <c r="E8405" s="205" t="s">
        <v>13</v>
      </c>
      <c r="F8405" s="205" t="s">
        <v>12</v>
      </c>
      <c r="G8405" s="205" t="s">
        <v>22436</v>
      </c>
      <c r="H8405" s="205" t="s">
        <v>12875</v>
      </c>
      <c r="I8405" s="206">
        <v>790</v>
      </c>
      <c r="J8405" t="str">
        <f t="shared" si="528"/>
        <v>BY|Böhen</v>
      </c>
      <c r="K8405" t="str">
        <f t="shared" si="526"/>
        <v>BY|Ottobeuren (VGem)</v>
      </c>
      <c r="L8405" s="380" t="str">
        <f t="shared" si="529"/>
        <v>097785757119</v>
      </c>
      <c r="M8405">
        <f t="shared" si="527"/>
        <v>10861</v>
      </c>
    </row>
    <row r="8406" spans="1:13">
      <c r="A8406" s="127" t="s">
        <v>22437</v>
      </c>
      <c r="B8406" s="207" t="s">
        <v>22438</v>
      </c>
      <c r="C8406" s="208" t="s">
        <v>22439</v>
      </c>
      <c r="D8406" s="208" t="s">
        <v>22415</v>
      </c>
      <c r="E8406" s="205" t="s">
        <v>13</v>
      </c>
      <c r="F8406" s="205" t="s">
        <v>12</v>
      </c>
      <c r="G8406" s="205" t="s">
        <v>22440</v>
      </c>
      <c r="H8406" s="205" t="s">
        <v>12875</v>
      </c>
      <c r="I8406" s="206">
        <v>2305</v>
      </c>
      <c r="J8406" t="str">
        <f t="shared" si="528"/>
        <v>BY|Boos (Schwaben)</v>
      </c>
      <c r="K8406" t="str">
        <f t="shared" si="526"/>
        <v>BY|Boos (VGem)</v>
      </c>
      <c r="L8406" s="380" t="str">
        <f t="shared" si="529"/>
        <v>097785761120</v>
      </c>
      <c r="M8406">
        <f t="shared" si="527"/>
        <v>7869</v>
      </c>
    </row>
    <row r="8407" spans="1:13">
      <c r="A8407" s="127" t="s">
        <v>22441</v>
      </c>
      <c r="B8407" s="207" t="s">
        <v>22442</v>
      </c>
      <c r="C8407" s="208" t="s">
        <v>22443</v>
      </c>
      <c r="D8407" s="208" t="s">
        <v>22415</v>
      </c>
      <c r="E8407" s="205" t="s">
        <v>13</v>
      </c>
      <c r="F8407" s="205" t="s">
        <v>12</v>
      </c>
      <c r="G8407" s="205" t="s">
        <v>22444</v>
      </c>
      <c r="H8407" s="205" t="s">
        <v>12875</v>
      </c>
      <c r="I8407" s="206">
        <v>2365</v>
      </c>
      <c r="J8407" t="str">
        <f t="shared" si="528"/>
        <v>BY|Breitenbrunn (Schwaben)</v>
      </c>
      <c r="K8407" t="str">
        <f t="shared" si="526"/>
        <v>BY|Pfaffenhausen (VGem)</v>
      </c>
      <c r="L8407" s="380" t="str">
        <f t="shared" si="529"/>
        <v>097785759121</v>
      </c>
      <c r="M8407">
        <f t="shared" si="527"/>
        <v>7838</v>
      </c>
    </row>
    <row r="8408" spans="1:13">
      <c r="A8408" s="127" t="s">
        <v>22445</v>
      </c>
      <c r="B8408" s="207" t="s">
        <v>22446</v>
      </c>
      <c r="C8408" s="208" t="s">
        <v>22447</v>
      </c>
      <c r="D8408" s="208" t="s">
        <v>22415</v>
      </c>
      <c r="E8408" s="205" t="s">
        <v>13</v>
      </c>
      <c r="F8408" s="205" t="s">
        <v>12</v>
      </c>
      <c r="G8408" s="205" t="s">
        <v>16218</v>
      </c>
      <c r="H8408" s="205" t="s">
        <v>356</v>
      </c>
      <c r="I8408" s="206">
        <v>3261</v>
      </c>
      <c r="J8408" t="str">
        <f t="shared" si="528"/>
        <v>BY|Buxheim (Schwaben)</v>
      </c>
      <c r="K8408" t="str">
        <f t="shared" si="526"/>
        <v>BY|Buxheim</v>
      </c>
      <c r="L8408" s="380" t="str">
        <f t="shared" si="529"/>
        <v>097780123123</v>
      </c>
      <c r="M8408">
        <f t="shared" si="527"/>
        <v>3261</v>
      </c>
    </row>
    <row r="8409" spans="1:13">
      <c r="A8409" s="127" t="s">
        <v>22448</v>
      </c>
      <c r="B8409" s="207" t="s">
        <v>22449</v>
      </c>
      <c r="C8409" s="208" t="s">
        <v>22419</v>
      </c>
      <c r="D8409" s="208" t="s">
        <v>22415</v>
      </c>
      <c r="E8409" s="205" t="s">
        <v>13</v>
      </c>
      <c r="F8409" s="205" t="s">
        <v>12</v>
      </c>
      <c r="G8409" s="205" t="s">
        <v>22420</v>
      </c>
      <c r="H8409" s="205" t="s">
        <v>12875</v>
      </c>
      <c r="I8409" s="206">
        <v>2316</v>
      </c>
      <c r="J8409" t="str">
        <f t="shared" si="528"/>
        <v>BY|Dirlewang</v>
      </c>
      <c r="K8409" t="str">
        <f t="shared" si="526"/>
        <v>BY|Dirlewang (VGem)</v>
      </c>
      <c r="L8409" s="380" t="str">
        <f t="shared" si="529"/>
        <v>097785766127</v>
      </c>
      <c r="M8409">
        <f t="shared" si="527"/>
        <v>6179</v>
      </c>
    </row>
    <row r="8410" spans="1:13">
      <c r="A8410" s="127" t="s">
        <v>22450</v>
      </c>
      <c r="B8410" s="207" t="s">
        <v>22451</v>
      </c>
      <c r="C8410" s="208" t="s">
        <v>22423</v>
      </c>
      <c r="D8410" s="208" t="s">
        <v>22415</v>
      </c>
      <c r="E8410" s="205" t="s">
        <v>13</v>
      </c>
      <c r="F8410" s="205" t="s">
        <v>12</v>
      </c>
      <c r="G8410" s="205" t="s">
        <v>22424</v>
      </c>
      <c r="H8410" s="205" t="s">
        <v>12875</v>
      </c>
      <c r="I8410" s="206">
        <v>1268</v>
      </c>
      <c r="J8410" t="str">
        <f t="shared" si="528"/>
        <v>BY|Egg a.d.Günz</v>
      </c>
      <c r="K8410" t="str">
        <f t="shared" si="526"/>
        <v>BY|Babenhausen (VGem)</v>
      </c>
      <c r="L8410" s="380" t="str">
        <f t="shared" si="529"/>
        <v>097785758130</v>
      </c>
      <c r="M8410">
        <f t="shared" si="527"/>
        <v>12405</v>
      </c>
    </row>
    <row r="8411" spans="1:13">
      <c r="A8411" s="127" t="s">
        <v>22452</v>
      </c>
      <c r="B8411" s="207" t="s">
        <v>22453</v>
      </c>
      <c r="C8411" s="208" t="s">
        <v>22454</v>
      </c>
      <c r="D8411" s="208" t="s">
        <v>22415</v>
      </c>
      <c r="E8411" s="205" t="s">
        <v>13</v>
      </c>
      <c r="F8411" s="205" t="s">
        <v>12</v>
      </c>
      <c r="G8411" s="205" t="s">
        <v>22455</v>
      </c>
      <c r="H8411" s="205" t="s">
        <v>12875</v>
      </c>
      <c r="I8411" s="206">
        <v>1980</v>
      </c>
      <c r="J8411" t="str">
        <f t="shared" si="528"/>
        <v>BY|Eppishausen</v>
      </c>
      <c r="K8411" t="str">
        <f t="shared" si="526"/>
        <v>BY|Kirchheim i.Schw. (VGem)</v>
      </c>
      <c r="L8411" s="380" t="str">
        <f t="shared" si="529"/>
        <v>097785760134</v>
      </c>
      <c r="M8411">
        <f t="shared" si="527"/>
        <v>4704</v>
      </c>
    </row>
    <row r="8412" spans="1:13">
      <c r="A8412" s="127" t="s">
        <v>22456</v>
      </c>
      <c r="B8412" s="207" t="s">
        <v>22457</v>
      </c>
      <c r="C8412" s="208" t="s">
        <v>22458</v>
      </c>
      <c r="D8412" s="208" t="s">
        <v>22415</v>
      </c>
      <c r="E8412" s="205" t="s">
        <v>13</v>
      </c>
      <c r="F8412" s="205" t="s">
        <v>12</v>
      </c>
      <c r="G8412" s="205" t="s">
        <v>22459</v>
      </c>
      <c r="H8412" s="205" t="s">
        <v>12875</v>
      </c>
      <c r="I8412" s="206">
        <v>3267</v>
      </c>
      <c r="J8412" t="str">
        <f t="shared" si="528"/>
        <v>BY|Erkheim</v>
      </c>
      <c r="K8412" t="str">
        <f t="shared" si="526"/>
        <v>BY|Erkheim (VGem)</v>
      </c>
      <c r="L8412" s="380" t="str">
        <f t="shared" si="529"/>
        <v>097785762136</v>
      </c>
      <c r="M8412">
        <f t="shared" si="527"/>
        <v>8872</v>
      </c>
    </row>
    <row r="8413" spans="1:13">
      <c r="A8413" s="127" t="s">
        <v>22460</v>
      </c>
      <c r="B8413" s="207" t="s">
        <v>22461</v>
      </c>
      <c r="C8413" s="208" t="s">
        <v>22462</v>
      </c>
      <c r="D8413" s="208" t="s">
        <v>22415</v>
      </c>
      <c r="E8413" s="205" t="s">
        <v>13</v>
      </c>
      <c r="F8413" s="205" t="s">
        <v>12</v>
      </c>
      <c r="G8413" s="205" t="s">
        <v>22463</v>
      </c>
      <c r="H8413" s="205" t="s">
        <v>356</v>
      </c>
      <c r="I8413" s="206">
        <v>3565</v>
      </c>
      <c r="J8413" t="str">
        <f t="shared" si="528"/>
        <v>BY|Ettringen (Wertach)</v>
      </c>
      <c r="K8413" t="str">
        <f t="shared" si="526"/>
        <v>BY|Ettringen</v>
      </c>
      <c r="L8413" s="380" t="str">
        <f t="shared" si="529"/>
        <v>097780137137</v>
      </c>
      <c r="M8413">
        <f t="shared" si="527"/>
        <v>3565</v>
      </c>
    </row>
    <row r="8414" spans="1:13">
      <c r="A8414" s="127" t="s">
        <v>22464</v>
      </c>
      <c r="B8414" s="207" t="s">
        <v>22465</v>
      </c>
      <c r="C8414" s="208" t="s">
        <v>22439</v>
      </c>
      <c r="D8414" s="208" t="s">
        <v>22415</v>
      </c>
      <c r="E8414" s="205" t="s">
        <v>13</v>
      </c>
      <c r="F8414" s="205" t="s">
        <v>12</v>
      </c>
      <c r="G8414" s="205" t="s">
        <v>22440</v>
      </c>
      <c r="H8414" s="205" t="s">
        <v>12875</v>
      </c>
      <c r="I8414" s="206">
        <v>1154</v>
      </c>
      <c r="J8414" t="str">
        <f t="shared" si="528"/>
        <v>BY|Fellheim</v>
      </c>
      <c r="K8414" t="str">
        <f t="shared" si="526"/>
        <v>BY|Boos (VGem)</v>
      </c>
      <c r="L8414" s="380" t="str">
        <f t="shared" si="529"/>
        <v>097785761139</v>
      </c>
      <c r="M8414">
        <f t="shared" si="527"/>
        <v>7869</v>
      </c>
    </row>
    <row r="8415" spans="1:13">
      <c r="A8415" s="127" t="s">
        <v>22466</v>
      </c>
      <c r="B8415" s="207" t="s">
        <v>22467</v>
      </c>
      <c r="C8415" s="208" t="s">
        <v>22468</v>
      </c>
      <c r="D8415" s="208" t="s">
        <v>22415</v>
      </c>
      <c r="E8415" s="205" t="s">
        <v>13</v>
      </c>
      <c r="F8415" s="205" t="s">
        <v>12</v>
      </c>
      <c r="G8415" s="205" t="s">
        <v>22469</v>
      </c>
      <c r="H8415" s="205" t="s">
        <v>12875</v>
      </c>
      <c r="I8415" s="206">
        <v>5853</v>
      </c>
      <c r="J8415" t="str">
        <f t="shared" si="528"/>
        <v>BY|Bad Grönenbach</v>
      </c>
      <c r="K8415" t="str">
        <f t="shared" si="526"/>
        <v>BY|Bad Grönenbach (VGem)</v>
      </c>
      <c r="L8415" s="380" t="str">
        <f t="shared" si="529"/>
        <v>097785768144</v>
      </c>
      <c r="M8415">
        <f t="shared" si="527"/>
        <v>10163</v>
      </c>
    </row>
    <row r="8416" spans="1:13">
      <c r="A8416" s="127" t="s">
        <v>22470</v>
      </c>
      <c r="B8416" s="207" t="s">
        <v>22471</v>
      </c>
      <c r="C8416" s="208" t="s">
        <v>22435</v>
      </c>
      <c r="D8416" s="208" t="s">
        <v>22415</v>
      </c>
      <c r="E8416" s="205" t="s">
        <v>13</v>
      </c>
      <c r="F8416" s="205" t="s">
        <v>12</v>
      </c>
      <c r="G8416" s="205" t="s">
        <v>22436</v>
      </c>
      <c r="H8416" s="205" t="s">
        <v>12875</v>
      </c>
      <c r="I8416" s="206">
        <v>1304</v>
      </c>
      <c r="J8416" t="str">
        <f t="shared" si="528"/>
        <v>BY|Hawangen</v>
      </c>
      <c r="K8416" t="str">
        <f t="shared" si="526"/>
        <v>BY|Ottobeuren (VGem)</v>
      </c>
      <c r="L8416" s="380" t="str">
        <f t="shared" si="529"/>
        <v>097785757149</v>
      </c>
      <c r="M8416">
        <f t="shared" si="527"/>
        <v>10861</v>
      </c>
    </row>
    <row r="8417" spans="1:13">
      <c r="A8417" s="127" t="s">
        <v>22472</v>
      </c>
      <c r="B8417" s="207" t="s">
        <v>22473</v>
      </c>
      <c r="C8417" s="208" t="s">
        <v>22439</v>
      </c>
      <c r="D8417" s="208" t="s">
        <v>22415</v>
      </c>
      <c r="E8417" s="205" t="s">
        <v>13</v>
      </c>
      <c r="F8417" s="205" t="s">
        <v>12</v>
      </c>
      <c r="G8417" s="205" t="s">
        <v>22440</v>
      </c>
      <c r="H8417" s="205" t="s">
        <v>12875</v>
      </c>
      <c r="I8417" s="206">
        <v>1902</v>
      </c>
      <c r="J8417" t="str">
        <f t="shared" si="528"/>
        <v>BY|Heimertingen</v>
      </c>
      <c r="K8417" t="str">
        <f t="shared" si="526"/>
        <v>BY|Boos (VGem)</v>
      </c>
      <c r="L8417" s="380" t="str">
        <f t="shared" si="529"/>
        <v>097785761150</v>
      </c>
      <c r="M8417">
        <f t="shared" si="527"/>
        <v>7869</v>
      </c>
    </row>
    <row r="8418" spans="1:13">
      <c r="A8418" s="127" t="s">
        <v>22474</v>
      </c>
      <c r="B8418" s="207" t="s">
        <v>22475</v>
      </c>
      <c r="C8418" s="208" t="s">
        <v>22431</v>
      </c>
      <c r="D8418" s="208" t="s">
        <v>22415</v>
      </c>
      <c r="E8418" s="205" t="s">
        <v>13</v>
      </c>
      <c r="F8418" s="205" t="s">
        <v>12</v>
      </c>
      <c r="G8418" s="205" t="s">
        <v>22432</v>
      </c>
      <c r="H8418" s="205" t="s">
        <v>12875</v>
      </c>
      <c r="I8418" s="206">
        <v>1457</v>
      </c>
      <c r="J8418" t="str">
        <f t="shared" si="528"/>
        <v>BY|Holzgünz</v>
      </c>
      <c r="K8418" t="str">
        <f t="shared" si="526"/>
        <v>BY|Memmingerberg (VGem)</v>
      </c>
      <c r="L8418" s="380" t="str">
        <f t="shared" si="529"/>
        <v>097785765151</v>
      </c>
      <c r="M8418">
        <f t="shared" si="527"/>
        <v>11493</v>
      </c>
    </row>
    <row r="8419" spans="1:13">
      <c r="A8419" s="127" t="s">
        <v>22476</v>
      </c>
      <c r="B8419" s="207" t="s">
        <v>22477</v>
      </c>
      <c r="C8419" s="208" t="s">
        <v>22423</v>
      </c>
      <c r="D8419" s="208" t="s">
        <v>22415</v>
      </c>
      <c r="E8419" s="205" t="s">
        <v>13</v>
      </c>
      <c r="F8419" s="205" t="s">
        <v>12</v>
      </c>
      <c r="G8419" s="205" t="s">
        <v>22424</v>
      </c>
      <c r="H8419" s="205" t="s">
        <v>12875</v>
      </c>
      <c r="I8419" s="206">
        <v>1349</v>
      </c>
      <c r="J8419" t="str">
        <f t="shared" si="528"/>
        <v>BY|Kirchhaslach</v>
      </c>
      <c r="K8419" t="str">
        <f t="shared" si="526"/>
        <v>BY|Babenhausen (VGem)</v>
      </c>
      <c r="L8419" s="380" t="str">
        <f t="shared" si="529"/>
        <v>097785758157</v>
      </c>
      <c r="M8419">
        <f t="shared" si="527"/>
        <v>12405</v>
      </c>
    </row>
    <row r="8420" spans="1:13">
      <c r="A8420" s="127" t="s">
        <v>22478</v>
      </c>
      <c r="B8420" s="207" t="s">
        <v>22479</v>
      </c>
      <c r="C8420" s="208" t="s">
        <v>22454</v>
      </c>
      <c r="D8420" s="208" t="s">
        <v>22415</v>
      </c>
      <c r="E8420" s="205" t="s">
        <v>13</v>
      </c>
      <c r="F8420" s="205" t="s">
        <v>12</v>
      </c>
      <c r="G8420" s="205" t="s">
        <v>22455</v>
      </c>
      <c r="H8420" s="205" t="s">
        <v>12875</v>
      </c>
      <c r="I8420" s="206">
        <v>2724</v>
      </c>
      <c r="J8420" t="str">
        <f t="shared" si="528"/>
        <v>BY|Kirchheim i.Schw.</v>
      </c>
      <c r="K8420" t="str">
        <f t="shared" si="526"/>
        <v>BY|Kirchheim i.Schw. (VGem)</v>
      </c>
      <c r="L8420" s="380" t="str">
        <f t="shared" si="529"/>
        <v>097785760158</v>
      </c>
      <c r="M8420">
        <f t="shared" si="527"/>
        <v>4704</v>
      </c>
    </row>
    <row r="8421" spans="1:13">
      <c r="A8421" s="127" t="s">
        <v>22480</v>
      </c>
      <c r="B8421" s="207" t="s">
        <v>22481</v>
      </c>
      <c r="C8421" s="208" t="s">
        <v>22482</v>
      </c>
      <c r="D8421" s="208" t="s">
        <v>22415</v>
      </c>
      <c r="E8421" s="205" t="s">
        <v>13</v>
      </c>
      <c r="F8421" s="205" t="s">
        <v>12</v>
      </c>
      <c r="G8421" s="205" t="s">
        <v>22483</v>
      </c>
      <c r="H8421" s="205" t="s">
        <v>12875</v>
      </c>
      <c r="I8421" s="206">
        <v>1805</v>
      </c>
      <c r="J8421" t="str">
        <f t="shared" si="528"/>
        <v>BY|Kronburg</v>
      </c>
      <c r="K8421" t="str">
        <f t="shared" si="526"/>
        <v>BY|Illerwinkel (VGem)</v>
      </c>
      <c r="L8421" s="380" t="str">
        <f t="shared" si="529"/>
        <v>097785767161</v>
      </c>
      <c r="M8421">
        <f t="shared" si="527"/>
        <v>6454</v>
      </c>
    </row>
    <row r="8422" spans="1:13">
      <c r="A8422" s="127" t="s">
        <v>22484</v>
      </c>
      <c r="B8422" s="207" t="s">
        <v>22485</v>
      </c>
      <c r="C8422" s="208" t="s">
        <v>22431</v>
      </c>
      <c r="D8422" s="208" t="s">
        <v>22415</v>
      </c>
      <c r="E8422" s="205" t="s">
        <v>13</v>
      </c>
      <c r="F8422" s="205" t="s">
        <v>12</v>
      </c>
      <c r="G8422" s="205" t="s">
        <v>22432</v>
      </c>
      <c r="H8422" s="205" t="s">
        <v>12875</v>
      </c>
      <c r="I8422" s="206">
        <v>1729</v>
      </c>
      <c r="J8422" t="str">
        <f t="shared" si="528"/>
        <v>BY|Lachen</v>
      </c>
      <c r="K8422" t="str">
        <f t="shared" si="526"/>
        <v>BY|Memmingerberg (VGem)</v>
      </c>
      <c r="L8422" s="380" t="str">
        <f t="shared" si="529"/>
        <v>097785765162</v>
      </c>
      <c r="M8422">
        <f t="shared" si="527"/>
        <v>11493</v>
      </c>
    </row>
    <row r="8423" spans="1:13">
      <c r="A8423" s="127" t="s">
        <v>22486</v>
      </c>
      <c r="B8423" s="207" t="s">
        <v>22487</v>
      </c>
      <c r="C8423" s="208" t="s">
        <v>22458</v>
      </c>
      <c r="D8423" s="208" t="s">
        <v>22415</v>
      </c>
      <c r="E8423" s="205" t="s">
        <v>13</v>
      </c>
      <c r="F8423" s="205" t="s">
        <v>12</v>
      </c>
      <c r="G8423" s="205" t="s">
        <v>22459</v>
      </c>
      <c r="H8423" s="205" t="s">
        <v>12875</v>
      </c>
      <c r="I8423" s="206">
        <v>1411</v>
      </c>
      <c r="J8423" t="str">
        <f t="shared" si="528"/>
        <v>BY|Lauben (Kreis Unterallgäu)</v>
      </c>
      <c r="K8423" t="str">
        <f t="shared" si="526"/>
        <v>BY|Erkheim (VGem)</v>
      </c>
      <c r="L8423" s="380" t="str">
        <f t="shared" si="529"/>
        <v>097785762163</v>
      </c>
      <c r="M8423">
        <f t="shared" si="527"/>
        <v>8872</v>
      </c>
    </row>
    <row r="8424" spans="1:13">
      <c r="A8424" s="127" t="s">
        <v>22488</v>
      </c>
      <c r="B8424" s="207" t="s">
        <v>22489</v>
      </c>
      <c r="C8424" s="208" t="s">
        <v>22482</v>
      </c>
      <c r="D8424" s="208" t="s">
        <v>22415</v>
      </c>
      <c r="E8424" s="205" t="s">
        <v>13</v>
      </c>
      <c r="F8424" s="205" t="s">
        <v>12</v>
      </c>
      <c r="G8424" s="205" t="s">
        <v>22483</v>
      </c>
      <c r="H8424" s="205" t="s">
        <v>12875</v>
      </c>
      <c r="I8424" s="206">
        <v>1260</v>
      </c>
      <c r="J8424" t="str">
        <f t="shared" si="528"/>
        <v>BY|Lautrach</v>
      </c>
      <c r="K8424" t="str">
        <f t="shared" si="526"/>
        <v>BY|Illerwinkel (VGem)</v>
      </c>
      <c r="L8424" s="380" t="str">
        <f t="shared" si="529"/>
        <v>097785767164</v>
      </c>
      <c r="M8424">
        <f t="shared" si="527"/>
        <v>6454</v>
      </c>
    </row>
    <row r="8425" spans="1:13">
      <c r="A8425" s="127" t="s">
        <v>22490</v>
      </c>
      <c r="B8425" s="207" t="s">
        <v>22491</v>
      </c>
      <c r="C8425" s="208" t="s">
        <v>22482</v>
      </c>
      <c r="D8425" s="208" t="s">
        <v>22415</v>
      </c>
      <c r="E8425" s="205" t="s">
        <v>13</v>
      </c>
      <c r="F8425" s="205" t="s">
        <v>12</v>
      </c>
      <c r="G8425" s="205" t="s">
        <v>22483</v>
      </c>
      <c r="H8425" s="205" t="s">
        <v>12875</v>
      </c>
      <c r="I8425" s="206">
        <v>3389</v>
      </c>
      <c r="J8425" t="str">
        <f t="shared" si="528"/>
        <v>BY|Legau</v>
      </c>
      <c r="K8425" t="str">
        <f t="shared" si="526"/>
        <v>BY|Illerwinkel (VGem)</v>
      </c>
      <c r="L8425" s="380" t="str">
        <f t="shared" si="529"/>
        <v>097785767165</v>
      </c>
      <c r="M8425">
        <f t="shared" si="527"/>
        <v>6454</v>
      </c>
    </row>
    <row r="8426" spans="1:13">
      <c r="A8426" s="127" t="s">
        <v>22492</v>
      </c>
      <c r="B8426" s="207" t="s">
        <v>22493</v>
      </c>
      <c r="C8426" s="208" t="s">
        <v>22494</v>
      </c>
      <c r="D8426" s="208" t="s">
        <v>22415</v>
      </c>
      <c r="E8426" s="205" t="s">
        <v>13</v>
      </c>
      <c r="F8426" s="205" t="s">
        <v>12</v>
      </c>
      <c r="G8426" s="205" t="s">
        <v>22495</v>
      </c>
      <c r="H8426" s="205" t="s">
        <v>356</v>
      </c>
      <c r="I8426" s="206">
        <v>4013</v>
      </c>
      <c r="J8426" t="str">
        <f t="shared" si="528"/>
        <v>BY|Markt Rettenbach</v>
      </c>
      <c r="K8426" t="str">
        <f t="shared" si="526"/>
        <v>BY|Markt Rettenbach, M</v>
      </c>
      <c r="L8426" s="380" t="str">
        <f t="shared" si="529"/>
        <v>097780168168</v>
      </c>
      <c r="M8426">
        <f t="shared" si="527"/>
        <v>4013</v>
      </c>
    </row>
    <row r="8427" spans="1:13">
      <c r="A8427" s="127" t="s">
        <v>22496</v>
      </c>
      <c r="B8427" s="207" t="s">
        <v>22497</v>
      </c>
      <c r="C8427" s="208" t="s">
        <v>22498</v>
      </c>
      <c r="D8427" s="208" t="s">
        <v>22415</v>
      </c>
      <c r="E8427" s="205" t="s">
        <v>13</v>
      </c>
      <c r="F8427" s="205" t="s">
        <v>12</v>
      </c>
      <c r="G8427" s="205" t="s">
        <v>22499</v>
      </c>
      <c r="H8427" s="205" t="s">
        <v>356</v>
      </c>
      <c r="I8427" s="206">
        <v>2257</v>
      </c>
      <c r="J8427" t="str">
        <f t="shared" si="528"/>
        <v>BY|Markt Wald</v>
      </c>
      <c r="K8427" t="str">
        <f t="shared" si="526"/>
        <v>BY|Markt Wald, M</v>
      </c>
      <c r="L8427" s="380" t="str">
        <f t="shared" si="529"/>
        <v>097780169169</v>
      </c>
      <c r="M8427">
        <f t="shared" si="527"/>
        <v>2257</v>
      </c>
    </row>
    <row r="8428" spans="1:13">
      <c r="A8428" s="127" t="s">
        <v>22500</v>
      </c>
      <c r="B8428" s="207" t="s">
        <v>22501</v>
      </c>
      <c r="C8428" s="208" t="s">
        <v>22431</v>
      </c>
      <c r="D8428" s="208" t="s">
        <v>22415</v>
      </c>
      <c r="E8428" s="205" t="s">
        <v>13</v>
      </c>
      <c r="F8428" s="205" t="s">
        <v>12</v>
      </c>
      <c r="G8428" s="205" t="s">
        <v>22432</v>
      </c>
      <c r="H8428" s="205" t="s">
        <v>12875</v>
      </c>
      <c r="I8428" s="206">
        <v>3214</v>
      </c>
      <c r="J8428" t="str">
        <f t="shared" si="528"/>
        <v>BY|Memmingerberg</v>
      </c>
      <c r="K8428" t="str">
        <f t="shared" si="526"/>
        <v>BY|Memmingerberg (VGem)</v>
      </c>
      <c r="L8428" s="380" t="str">
        <f t="shared" si="529"/>
        <v>097785765171</v>
      </c>
      <c r="M8428">
        <f t="shared" si="527"/>
        <v>11493</v>
      </c>
    </row>
    <row r="8429" spans="1:13">
      <c r="A8429" s="127" t="s">
        <v>22502</v>
      </c>
      <c r="B8429" s="207" t="s">
        <v>22503</v>
      </c>
      <c r="C8429" s="208" t="s">
        <v>22504</v>
      </c>
      <c r="D8429" s="208" t="s">
        <v>22415</v>
      </c>
      <c r="E8429" s="205" t="s">
        <v>13</v>
      </c>
      <c r="F8429" s="205" t="s">
        <v>12</v>
      </c>
      <c r="G8429" s="205" t="s">
        <v>22505</v>
      </c>
      <c r="H8429" s="205" t="s">
        <v>356</v>
      </c>
      <c r="I8429" s="206">
        <v>16226</v>
      </c>
      <c r="J8429" t="str">
        <f t="shared" si="528"/>
        <v>BY|Mindelheim</v>
      </c>
      <c r="K8429" t="str">
        <f t="shared" si="526"/>
        <v>BY|Mindelheim, St</v>
      </c>
      <c r="L8429" s="380" t="str">
        <f t="shared" si="529"/>
        <v>097780173173</v>
      </c>
      <c r="M8429">
        <f t="shared" si="527"/>
        <v>16226</v>
      </c>
    </row>
    <row r="8430" spans="1:13">
      <c r="A8430" s="127" t="s">
        <v>22506</v>
      </c>
      <c r="B8430" s="207" t="s">
        <v>22507</v>
      </c>
      <c r="C8430" s="208" t="s">
        <v>22439</v>
      </c>
      <c r="D8430" s="208" t="s">
        <v>22415</v>
      </c>
      <c r="E8430" s="205" t="s">
        <v>13</v>
      </c>
      <c r="F8430" s="205" t="s">
        <v>12</v>
      </c>
      <c r="G8430" s="205" t="s">
        <v>22440</v>
      </c>
      <c r="H8430" s="205" t="s">
        <v>12875</v>
      </c>
      <c r="I8430" s="206">
        <v>1585</v>
      </c>
      <c r="J8430" t="str">
        <f t="shared" si="528"/>
        <v>BY|Niederrieden</v>
      </c>
      <c r="K8430" t="str">
        <f t="shared" si="526"/>
        <v>BY|Boos (VGem)</v>
      </c>
      <c r="L8430" s="380" t="str">
        <f t="shared" si="529"/>
        <v>097785761177</v>
      </c>
      <c r="M8430">
        <f t="shared" si="527"/>
        <v>7869</v>
      </c>
    </row>
    <row r="8431" spans="1:13">
      <c r="A8431" s="127" t="s">
        <v>22508</v>
      </c>
      <c r="B8431" s="207" t="s">
        <v>22509</v>
      </c>
      <c r="C8431" s="208" t="s">
        <v>22458</v>
      </c>
      <c r="D8431" s="208" t="s">
        <v>22415</v>
      </c>
      <c r="E8431" s="205" t="s">
        <v>13</v>
      </c>
      <c r="F8431" s="205" t="s">
        <v>12</v>
      </c>
      <c r="G8431" s="205" t="s">
        <v>22459</v>
      </c>
      <c r="H8431" s="205" t="s">
        <v>12875</v>
      </c>
      <c r="I8431" s="206">
        <v>1902</v>
      </c>
      <c r="J8431" t="str">
        <f t="shared" si="528"/>
        <v>BY|Kammlach</v>
      </c>
      <c r="K8431" t="str">
        <f t="shared" si="526"/>
        <v>BY|Erkheim (VGem)</v>
      </c>
      <c r="L8431" s="380" t="str">
        <f t="shared" si="529"/>
        <v>097785762180</v>
      </c>
      <c r="M8431">
        <f t="shared" si="527"/>
        <v>8872</v>
      </c>
    </row>
    <row r="8432" spans="1:13">
      <c r="A8432" s="127" t="s">
        <v>22510</v>
      </c>
      <c r="B8432" s="207" t="s">
        <v>22511</v>
      </c>
      <c r="C8432" s="208" t="s">
        <v>22443</v>
      </c>
      <c r="D8432" s="208" t="s">
        <v>22415</v>
      </c>
      <c r="E8432" s="205" t="s">
        <v>13</v>
      </c>
      <c r="F8432" s="205" t="s">
        <v>12</v>
      </c>
      <c r="G8432" s="205" t="s">
        <v>22444</v>
      </c>
      <c r="H8432" s="205" t="s">
        <v>12875</v>
      </c>
      <c r="I8432" s="206">
        <v>1252</v>
      </c>
      <c r="J8432" t="str">
        <f t="shared" si="528"/>
        <v>BY|Oberrieden</v>
      </c>
      <c r="K8432" t="str">
        <f t="shared" si="526"/>
        <v>BY|Pfaffenhausen (VGem)</v>
      </c>
      <c r="L8432" s="380" t="str">
        <f t="shared" si="529"/>
        <v>097785759183</v>
      </c>
      <c r="M8432">
        <f t="shared" si="527"/>
        <v>7838</v>
      </c>
    </row>
    <row r="8433" spans="1:13">
      <c r="A8433" s="127" t="s">
        <v>22512</v>
      </c>
      <c r="B8433" s="207" t="s">
        <v>22513</v>
      </c>
      <c r="C8433" s="208" t="s">
        <v>22423</v>
      </c>
      <c r="D8433" s="208" t="s">
        <v>22415</v>
      </c>
      <c r="E8433" s="205" t="s">
        <v>13</v>
      </c>
      <c r="F8433" s="205" t="s">
        <v>12</v>
      </c>
      <c r="G8433" s="205" t="s">
        <v>22424</v>
      </c>
      <c r="H8433" s="205" t="s">
        <v>12875</v>
      </c>
      <c r="I8433" s="206">
        <v>1024</v>
      </c>
      <c r="J8433" t="str">
        <f t="shared" si="528"/>
        <v>BY|Oberschönegg</v>
      </c>
      <c r="K8433" t="str">
        <f t="shared" si="526"/>
        <v>BY|Babenhausen (VGem)</v>
      </c>
      <c r="L8433" s="380" t="str">
        <f t="shared" si="529"/>
        <v>097785758184</v>
      </c>
      <c r="M8433">
        <f t="shared" si="527"/>
        <v>12405</v>
      </c>
    </row>
    <row r="8434" spans="1:13">
      <c r="A8434" s="127" t="s">
        <v>22514</v>
      </c>
      <c r="B8434" s="207" t="s">
        <v>22515</v>
      </c>
      <c r="C8434" s="208" t="s">
        <v>22435</v>
      </c>
      <c r="D8434" s="208" t="s">
        <v>22415</v>
      </c>
      <c r="E8434" s="205" t="s">
        <v>13</v>
      </c>
      <c r="F8434" s="205" t="s">
        <v>12</v>
      </c>
      <c r="G8434" s="205" t="s">
        <v>22436</v>
      </c>
      <c r="H8434" s="205" t="s">
        <v>12875</v>
      </c>
      <c r="I8434" s="206">
        <v>8767</v>
      </c>
      <c r="J8434" t="str">
        <f t="shared" si="528"/>
        <v>BY|Ottobeuren</v>
      </c>
      <c r="K8434" t="str">
        <f t="shared" si="526"/>
        <v>BY|Ottobeuren (VGem)</v>
      </c>
      <c r="L8434" s="380" t="str">
        <f t="shared" si="529"/>
        <v>097785757186</v>
      </c>
      <c r="M8434">
        <f t="shared" si="527"/>
        <v>10861</v>
      </c>
    </row>
    <row r="8435" spans="1:13">
      <c r="A8435" s="127" t="s">
        <v>22516</v>
      </c>
      <c r="B8435" s="207" t="s">
        <v>22517</v>
      </c>
      <c r="C8435" s="208" t="s">
        <v>22443</v>
      </c>
      <c r="D8435" s="208" t="s">
        <v>22415</v>
      </c>
      <c r="E8435" s="205" t="s">
        <v>13</v>
      </c>
      <c r="F8435" s="205" t="s">
        <v>12</v>
      </c>
      <c r="G8435" s="205" t="s">
        <v>22444</v>
      </c>
      <c r="H8435" s="205" t="s">
        <v>12875</v>
      </c>
      <c r="I8435" s="206">
        <v>2736</v>
      </c>
      <c r="J8435" t="str">
        <f t="shared" si="528"/>
        <v>BY|Pfaffenhausen</v>
      </c>
      <c r="K8435" t="str">
        <f t="shared" si="526"/>
        <v>BY|Pfaffenhausen (VGem)</v>
      </c>
      <c r="L8435" s="380" t="str">
        <f t="shared" si="529"/>
        <v>097785759187</v>
      </c>
      <c r="M8435">
        <f t="shared" si="527"/>
        <v>7838</v>
      </c>
    </row>
    <row r="8436" spans="1:13">
      <c r="A8436" s="127" t="s">
        <v>22518</v>
      </c>
      <c r="B8436" s="207" t="s">
        <v>22519</v>
      </c>
      <c r="C8436" s="208" t="s">
        <v>22439</v>
      </c>
      <c r="D8436" s="208" t="s">
        <v>22415</v>
      </c>
      <c r="E8436" s="205" t="s">
        <v>13</v>
      </c>
      <c r="F8436" s="205" t="s">
        <v>12</v>
      </c>
      <c r="G8436" s="205" t="s">
        <v>22440</v>
      </c>
      <c r="H8436" s="205" t="s">
        <v>12875</v>
      </c>
      <c r="I8436" s="206">
        <v>923</v>
      </c>
      <c r="J8436" t="str">
        <f t="shared" si="528"/>
        <v>BY|Pleß</v>
      </c>
      <c r="K8436" t="str">
        <f t="shared" si="526"/>
        <v>BY|Boos (VGem)</v>
      </c>
      <c r="L8436" s="380" t="str">
        <f t="shared" si="529"/>
        <v>097785761188</v>
      </c>
      <c r="M8436">
        <f t="shared" si="527"/>
        <v>7869</v>
      </c>
    </row>
    <row r="8437" spans="1:13">
      <c r="A8437" s="127" t="s">
        <v>22520</v>
      </c>
      <c r="B8437" s="207" t="s">
        <v>22521</v>
      </c>
      <c r="C8437" s="208" t="s">
        <v>22443</v>
      </c>
      <c r="D8437" s="208" t="s">
        <v>22415</v>
      </c>
      <c r="E8437" s="205" t="s">
        <v>13</v>
      </c>
      <c r="F8437" s="205" t="s">
        <v>12</v>
      </c>
      <c r="G8437" s="205" t="s">
        <v>22444</v>
      </c>
      <c r="H8437" s="205" t="s">
        <v>12875</v>
      </c>
      <c r="I8437" s="206">
        <v>1485</v>
      </c>
      <c r="J8437" t="str">
        <f t="shared" si="528"/>
        <v>BY|Salgen</v>
      </c>
      <c r="K8437" t="str">
        <f t="shared" si="526"/>
        <v>BY|Pfaffenhausen (VGem)</v>
      </c>
      <c r="L8437" s="380" t="str">
        <f t="shared" si="529"/>
        <v>097785759190</v>
      </c>
      <c r="M8437">
        <f t="shared" si="527"/>
        <v>7838</v>
      </c>
    </row>
    <row r="8438" spans="1:13">
      <c r="A8438" s="127" t="s">
        <v>22522</v>
      </c>
      <c r="B8438" s="207" t="s">
        <v>22523</v>
      </c>
      <c r="C8438" s="208" t="s">
        <v>22524</v>
      </c>
      <c r="D8438" s="208" t="s">
        <v>22415</v>
      </c>
      <c r="E8438" s="205" t="s">
        <v>13</v>
      </c>
      <c r="F8438" s="205" t="s">
        <v>12</v>
      </c>
      <c r="G8438" s="205" t="s">
        <v>22522</v>
      </c>
      <c r="H8438" s="205" t="s">
        <v>356</v>
      </c>
      <c r="I8438" s="206">
        <v>2778</v>
      </c>
      <c r="J8438" t="str">
        <f t="shared" si="528"/>
        <v>BY|Sontheim</v>
      </c>
      <c r="K8438" t="str">
        <f t="shared" si="526"/>
        <v>BY|Sontheim</v>
      </c>
      <c r="L8438" s="380" t="str">
        <f t="shared" si="529"/>
        <v>097780196196</v>
      </c>
      <c r="M8438">
        <f t="shared" si="527"/>
        <v>2778</v>
      </c>
    </row>
    <row r="8439" spans="1:13">
      <c r="A8439" s="127" t="s">
        <v>22525</v>
      </c>
      <c r="B8439" s="207" t="s">
        <v>22526</v>
      </c>
      <c r="C8439" s="208" t="s">
        <v>22419</v>
      </c>
      <c r="D8439" s="208" t="s">
        <v>22415</v>
      </c>
      <c r="E8439" s="205" t="s">
        <v>13</v>
      </c>
      <c r="F8439" s="205" t="s">
        <v>12</v>
      </c>
      <c r="G8439" s="205" t="s">
        <v>22420</v>
      </c>
      <c r="H8439" s="205" t="s">
        <v>12875</v>
      </c>
      <c r="I8439" s="206">
        <v>1454</v>
      </c>
      <c r="J8439" t="str">
        <f t="shared" si="528"/>
        <v>BY|Stetten (Schwaben)</v>
      </c>
      <c r="K8439" t="str">
        <f t="shared" si="526"/>
        <v>BY|Dirlewang (VGem)</v>
      </c>
      <c r="L8439" s="380" t="str">
        <f t="shared" si="529"/>
        <v>097785766199</v>
      </c>
      <c r="M8439">
        <f t="shared" si="527"/>
        <v>6179</v>
      </c>
    </row>
    <row r="8440" spans="1:13">
      <c r="A8440" s="127" t="s">
        <v>22527</v>
      </c>
      <c r="B8440" s="207" t="s">
        <v>22528</v>
      </c>
      <c r="C8440" s="208" t="s">
        <v>22431</v>
      </c>
      <c r="D8440" s="208" t="s">
        <v>22415</v>
      </c>
      <c r="E8440" s="205" t="s">
        <v>13</v>
      </c>
      <c r="F8440" s="205" t="s">
        <v>12</v>
      </c>
      <c r="G8440" s="205" t="s">
        <v>22432</v>
      </c>
      <c r="H8440" s="205" t="s">
        <v>12875</v>
      </c>
      <c r="I8440" s="206">
        <v>1772</v>
      </c>
      <c r="J8440" t="str">
        <f t="shared" si="528"/>
        <v>BY|Trunkelsberg</v>
      </c>
      <c r="K8440" t="str">
        <f t="shared" si="526"/>
        <v>BY|Memmingerberg (VGem)</v>
      </c>
      <c r="L8440" s="380" t="str">
        <f t="shared" si="529"/>
        <v>097785765202</v>
      </c>
      <c r="M8440">
        <f t="shared" si="527"/>
        <v>11493</v>
      </c>
    </row>
    <row r="8441" spans="1:13">
      <c r="A8441" s="127" t="s">
        <v>22529</v>
      </c>
      <c r="B8441" s="207" t="s">
        <v>22530</v>
      </c>
      <c r="C8441" s="208" t="s">
        <v>22414</v>
      </c>
      <c r="D8441" s="208" t="s">
        <v>22415</v>
      </c>
      <c r="E8441" s="205" t="s">
        <v>13</v>
      </c>
      <c r="F8441" s="205" t="s">
        <v>12</v>
      </c>
      <c r="G8441" s="205" t="s">
        <v>22416</v>
      </c>
      <c r="H8441" s="205" t="s">
        <v>12875</v>
      </c>
      <c r="I8441" s="206">
        <v>7525</v>
      </c>
      <c r="J8441" t="str">
        <f t="shared" si="528"/>
        <v>BY|Türkheim</v>
      </c>
      <c r="K8441" t="str">
        <f t="shared" si="526"/>
        <v>BY|Türkheim (VGem)</v>
      </c>
      <c r="L8441" s="380" t="str">
        <f t="shared" si="529"/>
        <v>097785764203</v>
      </c>
      <c r="M8441">
        <f t="shared" si="527"/>
        <v>12112</v>
      </c>
    </row>
    <row r="8442" spans="1:13">
      <c r="A8442" s="127" t="s">
        <v>22531</v>
      </c>
      <c r="B8442" s="207" t="s">
        <v>22532</v>
      </c>
      <c r="C8442" s="208" t="s">
        <v>22533</v>
      </c>
      <c r="D8442" s="208" t="s">
        <v>22415</v>
      </c>
      <c r="E8442" s="205" t="s">
        <v>13</v>
      </c>
      <c r="F8442" s="205" t="s">
        <v>12</v>
      </c>
      <c r="G8442" s="205" t="s">
        <v>22534</v>
      </c>
      <c r="H8442" s="205" t="s">
        <v>356</v>
      </c>
      <c r="I8442" s="206">
        <v>3105</v>
      </c>
      <c r="J8442" t="str">
        <f t="shared" si="528"/>
        <v>BY|Tussenhausen</v>
      </c>
      <c r="K8442" t="str">
        <f t="shared" si="526"/>
        <v>BY|Tussenhausen, M</v>
      </c>
      <c r="L8442" s="380" t="str">
        <f t="shared" si="529"/>
        <v>097780204204</v>
      </c>
      <c r="M8442">
        <f t="shared" si="527"/>
        <v>3105</v>
      </c>
    </row>
    <row r="8443" spans="1:13">
      <c r="A8443" s="127" t="s">
        <v>22535</v>
      </c>
      <c r="B8443" s="207" t="s">
        <v>22536</v>
      </c>
      <c r="C8443" s="208" t="s">
        <v>22431</v>
      </c>
      <c r="D8443" s="208" t="s">
        <v>22415</v>
      </c>
      <c r="E8443" s="205" t="s">
        <v>13</v>
      </c>
      <c r="F8443" s="205" t="s">
        <v>12</v>
      </c>
      <c r="G8443" s="205" t="s">
        <v>22432</v>
      </c>
      <c r="H8443" s="205" t="s">
        <v>12875</v>
      </c>
      <c r="I8443" s="206">
        <v>1113</v>
      </c>
      <c r="J8443" t="str">
        <f t="shared" si="528"/>
        <v>BY|Ungerhausen</v>
      </c>
      <c r="K8443" t="str">
        <f t="shared" si="526"/>
        <v>BY|Memmingerberg (VGem)</v>
      </c>
      <c r="L8443" s="380" t="str">
        <f t="shared" si="529"/>
        <v>097785765205</v>
      </c>
      <c r="M8443">
        <f t="shared" si="527"/>
        <v>11493</v>
      </c>
    </row>
    <row r="8444" spans="1:13">
      <c r="A8444" s="127" t="s">
        <v>22537</v>
      </c>
      <c r="B8444" s="207" t="s">
        <v>22538</v>
      </c>
      <c r="C8444" s="208" t="s">
        <v>22419</v>
      </c>
      <c r="D8444" s="208" t="s">
        <v>22415</v>
      </c>
      <c r="E8444" s="205" t="s">
        <v>13</v>
      </c>
      <c r="F8444" s="205" t="s">
        <v>12</v>
      </c>
      <c r="G8444" s="205" t="s">
        <v>22420</v>
      </c>
      <c r="H8444" s="205" t="s">
        <v>12875</v>
      </c>
      <c r="I8444" s="206">
        <v>1412</v>
      </c>
      <c r="J8444" t="str">
        <f t="shared" si="528"/>
        <v>BY|Unteregg</v>
      </c>
      <c r="K8444" t="str">
        <f t="shared" si="526"/>
        <v>BY|Dirlewang (VGem)</v>
      </c>
      <c r="L8444" s="380" t="str">
        <f t="shared" si="529"/>
        <v>097785766207</v>
      </c>
      <c r="M8444">
        <f t="shared" si="527"/>
        <v>6179</v>
      </c>
    </row>
    <row r="8445" spans="1:13">
      <c r="A8445" s="127" t="s">
        <v>22539</v>
      </c>
      <c r="B8445" s="207" t="s">
        <v>22540</v>
      </c>
      <c r="C8445" s="208" t="s">
        <v>22414</v>
      </c>
      <c r="D8445" s="208" t="s">
        <v>22415</v>
      </c>
      <c r="E8445" s="205" t="s">
        <v>13</v>
      </c>
      <c r="F8445" s="205" t="s">
        <v>12</v>
      </c>
      <c r="G8445" s="205" t="s">
        <v>22416</v>
      </c>
      <c r="H8445" s="205" t="s">
        <v>12875</v>
      </c>
      <c r="I8445" s="206">
        <v>1592</v>
      </c>
      <c r="J8445" t="str">
        <f t="shared" si="528"/>
        <v>BY|Rammingen (Bayern)</v>
      </c>
      <c r="K8445" t="str">
        <f t="shared" si="526"/>
        <v>BY|Türkheim (VGem)</v>
      </c>
      <c r="L8445" s="380" t="str">
        <f t="shared" si="529"/>
        <v>097785764209</v>
      </c>
      <c r="M8445">
        <f t="shared" si="527"/>
        <v>12112</v>
      </c>
    </row>
    <row r="8446" spans="1:13">
      <c r="A8446" s="127" t="s">
        <v>22541</v>
      </c>
      <c r="B8446" s="207" t="s">
        <v>22542</v>
      </c>
      <c r="C8446" s="208" t="s">
        <v>22458</v>
      </c>
      <c r="D8446" s="208" t="s">
        <v>22415</v>
      </c>
      <c r="E8446" s="205" t="s">
        <v>13</v>
      </c>
      <c r="F8446" s="205" t="s">
        <v>12</v>
      </c>
      <c r="G8446" s="205" t="s">
        <v>22459</v>
      </c>
      <c r="H8446" s="205" t="s">
        <v>12875</v>
      </c>
      <c r="I8446" s="206">
        <v>2292</v>
      </c>
      <c r="J8446" t="str">
        <f t="shared" si="528"/>
        <v>BY|Westerheim (Schwaben)</v>
      </c>
      <c r="K8446" t="str">
        <f t="shared" si="526"/>
        <v>BY|Erkheim (VGem)</v>
      </c>
      <c r="L8446" s="380" t="str">
        <f t="shared" si="529"/>
        <v>097785762214</v>
      </c>
      <c r="M8446">
        <f t="shared" si="527"/>
        <v>8872</v>
      </c>
    </row>
    <row r="8447" spans="1:13">
      <c r="A8447" s="127" t="s">
        <v>22543</v>
      </c>
      <c r="B8447" s="207" t="s">
        <v>22544</v>
      </c>
      <c r="C8447" s="208" t="s">
        <v>22414</v>
      </c>
      <c r="D8447" s="208" t="s">
        <v>22415</v>
      </c>
      <c r="E8447" s="205" t="s">
        <v>13</v>
      </c>
      <c r="F8447" s="205" t="s">
        <v>12</v>
      </c>
      <c r="G8447" s="205" t="s">
        <v>22416</v>
      </c>
      <c r="H8447" s="205" t="s">
        <v>12875</v>
      </c>
      <c r="I8447" s="206">
        <v>1526</v>
      </c>
      <c r="J8447" t="str">
        <f t="shared" si="528"/>
        <v>BY|Wiedergeltingen</v>
      </c>
      <c r="K8447" t="str">
        <f t="shared" si="526"/>
        <v>BY|Türkheim (VGem)</v>
      </c>
      <c r="L8447" s="380" t="str">
        <f t="shared" si="529"/>
        <v>097785764216</v>
      </c>
      <c r="M8447">
        <f t="shared" si="527"/>
        <v>12112</v>
      </c>
    </row>
    <row r="8448" spans="1:13">
      <c r="A8448" s="127" t="s">
        <v>22545</v>
      </c>
      <c r="B8448" s="207" t="s">
        <v>22546</v>
      </c>
      <c r="C8448" s="208" t="s">
        <v>22423</v>
      </c>
      <c r="D8448" s="208" t="s">
        <v>22415</v>
      </c>
      <c r="E8448" s="205" t="s">
        <v>13</v>
      </c>
      <c r="F8448" s="205" t="s">
        <v>12</v>
      </c>
      <c r="G8448" s="205" t="s">
        <v>22424</v>
      </c>
      <c r="H8448" s="205" t="s">
        <v>12875</v>
      </c>
      <c r="I8448" s="206">
        <v>979</v>
      </c>
      <c r="J8448" t="str">
        <f t="shared" si="528"/>
        <v>BY|Winterrieden</v>
      </c>
      <c r="K8448" t="str">
        <f t="shared" si="526"/>
        <v>BY|Babenhausen (VGem)</v>
      </c>
      <c r="L8448" s="380" t="str">
        <f t="shared" si="529"/>
        <v>097785758217</v>
      </c>
      <c r="M8448">
        <f t="shared" si="527"/>
        <v>12405</v>
      </c>
    </row>
    <row r="8449" spans="1:13">
      <c r="A8449" s="127" t="s">
        <v>22547</v>
      </c>
      <c r="B8449" s="207" t="s">
        <v>22548</v>
      </c>
      <c r="C8449" s="208" t="s">
        <v>22468</v>
      </c>
      <c r="D8449" s="208" t="s">
        <v>22415</v>
      </c>
      <c r="E8449" s="205" t="s">
        <v>13</v>
      </c>
      <c r="F8449" s="205" t="s">
        <v>12</v>
      </c>
      <c r="G8449" s="205" t="s">
        <v>22469</v>
      </c>
      <c r="H8449" s="205" t="s">
        <v>12875</v>
      </c>
      <c r="I8449" s="206">
        <v>2110</v>
      </c>
      <c r="J8449" t="str">
        <f t="shared" si="528"/>
        <v>BY|Wolfertschwenden</v>
      </c>
      <c r="K8449" t="str">
        <f t="shared" si="526"/>
        <v>BY|Bad Grönenbach (VGem)</v>
      </c>
      <c r="L8449" s="380" t="str">
        <f t="shared" si="529"/>
        <v>097785768218</v>
      </c>
      <c r="M8449">
        <f t="shared" si="527"/>
        <v>10163</v>
      </c>
    </row>
    <row r="8450" spans="1:13">
      <c r="A8450" s="127" t="s">
        <v>22549</v>
      </c>
      <c r="B8450" s="207" t="s">
        <v>22550</v>
      </c>
      <c r="C8450" s="208" t="s">
        <v>22468</v>
      </c>
      <c r="D8450" s="208" t="s">
        <v>22415</v>
      </c>
      <c r="E8450" s="205" t="s">
        <v>13</v>
      </c>
      <c r="F8450" s="205" t="s">
        <v>12</v>
      </c>
      <c r="G8450" s="205" t="s">
        <v>22469</v>
      </c>
      <c r="H8450" s="205" t="s">
        <v>12875</v>
      </c>
      <c r="I8450" s="206">
        <v>2200</v>
      </c>
      <c r="J8450" t="str">
        <f t="shared" si="528"/>
        <v>BY|Woringen</v>
      </c>
      <c r="K8450" t="str">
        <f t="shared" si="526"/>
        <v>BY|Bad Grönenbach (VGem)</v>
      </c>
      <c r="L8450" s="380" t="str">
        <f t="shared" si="529"/>
        <v>097785768219</v>
      </c>
      <c r="M8450">
        <f t="shared" si="527"/>
        <v>10163</v>
      </c>
    </row>
    <row r="8451" spans="1:13">
      <c r="A8451" s="127" t="s">
        <v>22551</v>
      </c>
      <c r="B8451" s="207" t="s">
        <v>22552</v>
      </c>
      <c r="C8451" s="208" t="s">
        <v>22423</v>
      </c>
      <c r="D8451" s="208" t="s">
        <v>22415</v>
      </c>
      <c r="E8451" s="205" t="s">
        <v>13</v>
      </c>
      <c r="F8451" s="205" t="s">
        <v>12</v>
      </c>
      <c r="G8451" s="205" t="s">
        <v>22424</v>
      </c>
      <c r="H8451" s="205" t="s">
        <v>12875</v>
      </c>
      <c r="I8451" s="206">
        <v>1869</v>
      </c>
      <c r="J8451" t="str">
        <f t="shared" si="528"/>
        <v>BY|Kettershausen</v>
      </c>
      <c r="K8451" t="str">
        <f t="shared" ref="K8451:K8514" si="530">E8451 &amp; "|" &amp; G8451</f>
        <v>BY|Babenhausen (VGem)</v>
      </c>
      <c r="L8451" s="380" t="str">
        <f t="shared" si="529"/>
        <v>097785758221</v>
      </c>
      <c r="M8451">
        <f t="shared" ref="M8451:M8514" si="531">SUMIF($C:$C, $C8451, $I:$I)</f>
        <v>12405</v>
      </c>
    </row>
    <row r="8452" spans="1:13">
      <c r="A8452" s="127" t="s">
        <v>22553</v>
      </c>
      <c r="B8452" s="207" t="s">
        <v>22554</v>
      </c>
      <c r="C8452" s="208" t="s">
        <v>22555</v>
      </c>
      <c r="D8452" s="208" t="s">
        <v>22415</v>
      </c>
      <c r="E8452" s="205" t="s">
        <v>13</v>
      </c>
      <c r="F8452" s="205" t="s">
        <v>12</v>
      </c>
      <c r="G8452" s="205" t="s">
        <v>22553</v>
      </c>
      <c r="H8452" s="205" t="s">
        <v>356</v>
      </c>
      <c r="I8452" s="206">
        <v>0</v>
      </c>
      <c r="J8452" t="str">
        <f t="shared" si="528"/>
        <v>BY|Ungerhauser Wald</v>
      </c>
      <c r="K8452" t="str">
        <f t="shared" si="530"/>
        <v>BY|Ungerhauser Wald</v>
      </c>
      <c r="L8452" s="380" t="str">
        <f t="shared" si="529"/>
        <v>097789451451</v>
      </c>
      <c r="M8452">
        <f t="shared" si="531"/>
        <v>0</v>
      </c>
    </row>
    <row r="8453" spans="1:13">
      <c r="A8453" s="127" t="s">
        <v>22556</v>
      </c>
      <c r="B8453" s="207" t="s">
        <v>22557</v>
      </c>
      <c r="C8453" s="208" t="s">
        <v>22558</v>
      </c>
      <c r="D8453" s="208" t="s">
        <v>22559</v>
      </c>
      <c r="E8453" s="205" t="s">
        <v>13</v>
      </c>
      <c r="F8453" s="205" t="s">
        <v>12</v>
      </c>
      <c r="G8453" s="205" t="s">
        <v>22560</v>
      </c>
      <c r="H8453" s="205" t="s">
        <v>12875</v>
      </c>
      <c r="I8453" s="206">
        <v>1754</v>
      </c>
      <c r="J8453" t="str">
        <f t="shared" si="528"/>
        <v>BY|Alerheim</v>
      </c>
      <c r="K8453" t="str">
        <f t="shared" si="530"/>
        <v>BY|Ries (VGem)</v>
      </c>
      <c r="L8453" s="380" t="str">
        <f t="shared" si="529"/>
        <v>097795722111</v>
      </c>
      <c r="M8453">
        <f t="shared" si="531"/>
        <v>10994</v>
      </c>
    </row>
    <row r="8454" spans="1:13">
      <c r="A8454" s="127" t="s">
        <v>22561</v>
      </c>
      <c r="B8454" s="207" t="s">
        <v>22562</v>
      </c>
      <c r="C8454" s="208" t="s">
        <v>22558</v>
      </c>
      <c r="D8454" s="208" t="s">
        <v>22559</v>
      </c>
      <c r="E8454" s="205" t="s">
        <v>13</v>
      </c>
      <c r="F8454" s="205" t="s">
        <v>12</v>
      </c>
      <c r="G8454" s="205" t="s">
        <v>22560</v>
      </c>
      <c r="H8454" s="205" t="s">
        <v>12875</v>
      </c>
      <c r="I8454" s="206">
        <v>880</v>
      </c>
      <c r="J8454" t="str">
        <f t="shared" ref="J8454:J8517" si="532">E8454 &amp; "|" &amp; A8454</f>
        <v>BY|Amerdingen</v>
      </c>
      <c r="K8454" t="str">
        <f t="shared" si="530"/>
        <v>BY|Ries (VGem)</v>
      </c>
      <c r="L8454" s="380" t="str">
        <f t="shared" ref="L8454:L8517" si="533">C8454 &amp; RIGHT(B8454,3)</f>
        <v>097795722112</v>
      </c>
      <c r="M8454">
        <f t="shared" si="531"/>
        <v>10994</v>
      </c>
    </row>
    <row r="8455" spans="1:13">
      <c r="A8455" s="127" t="s">
        <v>22563</v>
      </c>
      <c r="B8455" s="207" t="s">
        <v>22564</v>
      </c>
      <c r="C8455" s="208" t="s">
        <v>22565</v>
      </c>
      <c r="D8455" s="208" t="s">
        <v>22559</v>
      </c>
      <c r="E8455" s="205" t="s">
        <v>13</v>
      </c>
      <c r="F8455" s="205" t="s">
        <v>12</v>
      </c>
      <c r="G8455" s="205" t="s">
        <v>22563</v>
      </c>
      <c r="H8455" s="205" t="s">
        <v>356</v>
      </c>
      <c r="I8455" s="206">
        <v>4812</v>
      </c>
      <c r="J8455" t="str">
        <f t="shared" si="532"/>
        <v>BY|Asbach-Bäumenheim</v>
      </c>
      <c r="K8455" t="str">
        <f t="shared" si="530"/>
        <v>BY|Asbach-Bäumenheim</v>
      </c>
      <c r="L8455" s="380" t="str">
        <f t="shared" si="533"/>
        <v>097790115115</v>
      </c>
      <c r="M8455">
        <f t="shared" si="531"/>
        <v>4812</v>
      </c>
    </row>
    <row r="8456" spans="1:13">
      <c r="A8456" s="127" t="s">
        <v>22566</v>
      </c>
      <c r="B8456" s="207" t="s">
        <v>22567</v>
      </c>
      <c r="C8456" s="208" t="s">
        <v>22568</v>
      </c>
      <c r="D8456" s="208" t="s">
        <v>22559</v>
      </c>
      <c r="E8456" s="205" t="s">
        <v>13</v>
      </c>
      <c r="F8456" s="205" t="s">
        <v>12</v>
      </c>
      <c r="G8456" s="205" t="s">
        <v>22569</v>
      </c>
      <c r="H8456" s="205" t="s">
        <v>12875</v>
      </c>
      <c r="I8456" s="206">
        <v>1032</v>
      </c>
      <c r="J8456" t="str">
        <f t="shared" si="532"/>
        <v>BY|Auhausen</v>
      </c>
      <c r="K8456" t="str">
        <f t="shared" si="530"/>
        <v>BY|Oettingen i.Bay. (VGem)</v>
      </c>
      <c r="L8456" s="380" t="str">
        <f t="shared" si="533"/>
        <v>097795721117</v>
      </c>
      <c r="M8456">
        <f t="shared" si="531"/>
        <v>11203</v>
      </c>
    </row>
    <row r="8457" spans="1:13">
      <c r="A8457" s="127" t="s">
        <v>22570</v>
      </c>
      <c r="B8457" s="207" t="s">
        <v>22571</v>
      </c>
      <c r="C8457" s="208" t="s">
        <v>22572</v>
      </c>
      <c r="D8457" s="208" t="s">
        <v>22559</v>
      </c>
      <c r="E8457" s="205" t="s">
        <v>13</v>
      </c>
      <c r="F8457" s="205" t="s">
        <v>12</v>
      </c>
      <c r="G8457" s="205" t="s">
        <v>22573</v>
      </c>
      <c r="H8457" s="205" t="s">
        <v>12875</v>
      </c>
      <c r="I8457" s="206">
        <v>2057</v>
      </c>
      <c r="J8457" t="str">
        <f t="shared" si="532"/>
        <v>BY|Buchdorf</v>
      </c>
      <c r="K8457" t="str">
        <f t="shared" si="530"/>
        <v>BY|Monheim (VGem)</v>
      </c>
      <c r="L8457" s="380" t="str">
        <f t="shared" si="533"/>
        <v>097795724126</v>
      </c>
      <c r="M8457">
        <f t="shared" si="531"/>
        <v>10180</v>
      </c>
    </row>
    <row r="8458" spans="1:13">
      <c r="A8458" s="127" t="s">
        <v>22574</v>
      </c>
      <c r="B8458" s="207" t="s">
        <v>22575</v>
      </c>
      <c r="C8458" s="208" t="s">
        <v>22572</v>
      </c>
      <c r="D8458" s="208" t="s">
        <v>22559</v>
      </c>
      <c r="E8458" s="205" t="s">
        <v>13</v>
      </c>
      <c r="F8458" s="205" t="s">
        <v>12</v>
      </c>
      <c r="G8458" s="205" t="s">
        <v>22573</v>
      </c>
      <c r="H8458" s="205" t="s">
        <v>12875</v>
      </c>
      <c r="I8458" s="206">
        <v>809</v>
      </c>
      <c r="J8458" t="str">
        <f t="shared" si="532"/>
        <v>BY|Daiting</v>
      </c>
      <c r="K8458" t="str">
        <f t="shared" si="530"/>
        <v>BY|Monheim (VGem)</v>
      </c>
      <c r="L8458" s="380" t="str">
        <f t="shared" si="533"/>
        <v>097795724129</v>
      </c>
      <c r="M8458">
        <f t="shared" si="531"/>
        <v>10180</v>
      </c>
    </row>
    <row r="8459" spans="1:13">
      <c r="A8459" s="127" t="s">
        <v>22576</v>
      </c>
      <c r="B8459" s="207" t="s">
        <v>22577</v>
      </c>
      <c r="C8459" s="208" t="s">
        <v>22558</v>
      </c>
      <c r="D8459" s="208" t="s">
        <v>22559</v>
      </c>
      <c r="E8459" s="205" t="s">
        <v>13</v>
      </c>
      <c r="F8459" s="205" t="s">
        <v>12</v>
      </c>
      <c r="G8459" s="205" t="s">
        <v>22560</v>
      </c>
      <c r="H8459" s="205" t="s">
        <v>12875</v>
      </c>
      <c r="I8459" s="206">
        <v>1851</v>
      </c>
      <c r="J8459" t="str">
        <f t="shared" si="532"/>
        <v>BY|Deiningen</v>
      </c>
      <c r="K8459" t="str">
        <f t="shared" si="530"/>
        <v>BY|Ries (VGem)</v>
      </c>
      <c r="L8459" s="380" t="str">
        <f t="shared" si="533"/>
        <v>097795722130</v>
      </c>
      <c r="M8459">
        <f t="shared" si="531"/>
        <v>10994</v>
      </c>
    </row>
    <row r="8460" spans="1:13">
      <c r="A8460" s="127" t="s">
        <v>22578</v>
      </c>
      <c r="B8460" s="207" t="s">
        <v>22579</v>
      </c>
      <c r="C8460" s="208" t="s">
        <v>22580</v>
      </c>
      <c r="D8460" s="208" t="s">
        <v>22559</v>
      </c>
      <c r="E8460" s="205" t="s">
        <v>13</v>
      </c>
      <c r="F8460" s="205" t="s">
        <v>12</v>
      </c>
      <c r="G8460" s="205" t="s">
        <v>22581</v>
      </c>
      <c r="H8460" s="205" t="s">
        <v>356</v>
      </c>
      <c r="I8460" s="206">
        <v>20108</v>
      </c>
      <c r="J8460" t="str">
        <f t="shared" si="532"/>
        <v>BY|Donauwörth</v>
      </c>
      <c r="K8460" t="str">
        <f t="shared" si="530"/>
        <v>BY|Donauwörth, GKSt</v>
      </c>
      <c r="L8460" s="380" t="str">
        <f t="shared" si="533"/>
        <v>097790131131</v>
      </c>
      <c r="M8460">
        <f t="shared" si="531"/>
        <v>20108</v>
      </c>
    </row>
    <row r="8461" spans="1:13">
      <c r="A8461" s="127" t="s">
        <v>22582</v>
      </c>
      <c r="B8461" s="207" t="s">
        <v>22583</v>
      </c>
      <c r="C8461" s="208" t="s">
        <v>22558</v>
      </c>
      <c r="D8461" s="208" t="s">
        <v>22559</v>
      </c>
      <c r="E8461" s="205" t="s">
        <v>13</v>
      </c>
      <c r="F8461" s="205" t="s">
        <v>12</v>
      </c>
      <c r="G8461" s="205" t="s">
        <v>22560</v>
      </c>
      <c r="H8461" s="205" t="s">
        <v>12875</v>
      </c>
      <c r="I8461" s="206">
        <v>1109</v>
      </c>
      <c r="J8461" t="str">
        <f t="shared" si="532"/>
        <v>BY|Ederheim</v>
      </c>
      <c r="K8461" t="str">
        <f t="shared" si="530"/>
        <v>BY|Ries (VGem)</v>
      </c>
      <c r="L8461" s="380" t="str">
        <f t="shared" si="533"/>
        <v>097795722136</v>
      </c>
      <c r="M8461">
        <f t="shared" si="531"/>
        <v>10994</v>
      </c>
    </row>
    <row r="8462" spans="1:13">
      <c r="A8462" s="127" t="s">
        <v>22584</v>
      </c>
      <c r="B8462" s="207" t="s">
        <v>22585</v>
      </c>
      <c r="C8462" s="208" t="s">
        <v>22568</v>
      </c>
      <c r="D8462" s="208" t="s">
        <v>22559</v>
      </c>
      <c r="E8462" s="205" t="s">
        <v>13</v>
      </c>
      <c r="F8462" s="205" t="s">
        <v>12</v>
      </c>
      <c r="G8462" s="205" t="s">
        <v>22569</v>
      </c>
      <c r="H8462" s="205" t="s">
        <v>12875</v>
      </c>
      <c r="I8462" s="206">
        <v>766</v>
      </c>
      <c r="J8462" t="str">
        <f t="shared" si="532"/>
        <v>BY|Ehingen a.Ries</v>
      </c>
      <c r="K8462" t="str">
        <f t="shared" si="530"/>
        <v>BY|Oettingen i.Bay. (VGem)</v>
      </c>
      <c r="L8462" s="380" t="str">
        <f t="shared" si="533"/>
        <v>097795721138</v>
      </c>
      <c r="M8462">
        <f t="shared" si="531"/>
        <v>11203</v>
      </c>
    </row>
    <row r="8463" spans="1:13">
      <c r="A8463" s="127" t="s">
        <v>22586</v>
      </c>
      <c r="B8463" s="207" t="s">
        <v>22587</v>
      </c>
      <c r="C8463" s="208" t="s">
        <v>22558</v>
      </c>
      <c r="D8463" s="208" t="s">
        <v>22559</v>
      </c>
      <c r="E8463" s="205" t="s">
        <v>13</v>
      </c>
      <c r="F8463" s="205" t="s">
        <v>12</v>
      </c>
      <c r="G8463" s="205" t="s">
        <v>22560</v>
      </c>
      <c r="H8463" s="205" t="s">
        <v>12875</v>
      </c>
      <c r="I8463" s="206">
        <v>536</v>
      </c>
      <c r="J8463" t="str">
        <f t="shared" si="532"/>
        <v>BY|Forheim</v>
      </c>
      <c r="K8463" t="str">
        <f t="shared" si="530"/>
        <v>BY|Ries (VGem)</v>
      </c>
      <c r="L8463" s="380" t="str">
        <f t="shared" si="533"/>
        <v>097795722146</v>
      </c>
      <c r="M8463">
        <f t="shared" si="531"/>
        <v>10994</v>
      </c>
    </row>
    <row r="8464" spans="1:13">
      <c r="A8464" s="127" t="s">
        <v>22588</v>
      </c>
      <c r="B8464" s="207" t="s">
        <v>22589</v>
      </c>
      <c r="C8464" s="208" t="s">
        <v>22590</v>
      </c>
      <c r="D8464" s="208" t="s">
        <v>22559</v>
      </c>
      <c r="E8464" s="205" t="s">
        <v>13</v>
      </c>
      <c r="F8464" s="205" t="s">
        <v>12</v>
      </c>
      <c r="G8464" s="205" t="s">
        <v>22588</v>
      </c>
      <c r="H8464" s="205" t="s">
        <v>356</v>
      </c>
      <c r="I8464" s="206">
        <v>2114</v>
      </c>
      <c r="J8464" t="str">
        <f t="shared" si="532"/>
        <v>BY|Fremdingen</v>
      </c>
      <c r="K8464" t="str">
        <f t="shared" si="530"/>
        <v>BY|Fremdingen</v>
      </c>
      <c r="L8464" s="380" t="str">
        <f t="shared" si="533"/>
        <v>097790147147</v>
      </c>
      <c r="M8464">
        <f t="shared" si="531"/>
        <v>2114</v>
      </c>
    </row>
    <row r="8465" spans="1:13">
      <c r="A8465" s="127" t="s">
        <v>22591</v>
      </c>
      <c r="B8465" s="207" t="s">
        <v>22592</v>
      </c>
      <c r="C8465" s="208" t="s">
        <v>22593</v>
      </c>
      <c r="D8465" s="208" t="s">
        <v>22559</v>
      </c>
      <c r="E8465" s="205" t="s">
        <v>13</v>
      </c>
      <c r="F8465" s="205" t="s">
        <v>12</v>
      </c>
      <c r="G8465" s="205" t="s">
        <v>22594</v>
      </c>
      <c r="H8465" s="205" t="s">
        <v>12875</v>
      </c>
      <c r="I8465" s="206">
        <v>1361</v>
      </c>
      <c r="J8465" t="str">
        <f t="shared" si="532"/>
        <v>BY|Fünfstetten</v>
      </c>
      <c r="K8465" t="str">
        <f t="shared" si="530"/>
        <v>BY|Wemding (VGem)</v>
      </c>
      <c r="L8465" s="380" t="str">
        <f t="shared" si="533"/>
        <v>097795723148</v>
      </c>
      <c r="M8465">
        <f t="shared" si="531"/>
        <v>10826</v>
      </c>
    </row>
    <row r="8466" spans="1:13">
      <c r="A8466" s="127" t="s">
        <v>22595</v>
      </c>
      <c r="B8466" s="208" t="s">
        <v>22596</v>
      </c>
      <c r="C8466" s="208" t="s">
        <v>22597</v>
      </c>
      <c r="D8466" s="208" t="s">
        <v>22559</v>
      </c>
      <c r="E8466" s="205" t="s">
        <v>13</v>
      </c>
      <c r="F8466" s="205" t="s">
        <v>12</v>
      </c>
      <c r="G8466" s="205" t="s">
        <v>18189</v>
      </c>
      <c r="H8466" s="205" t="s">
        <v>12875</v>
      </c>
      <c r="I8466" s="206">
        <v>1269</v>
      </c>
      <c r="J8466" t="str">
        <f t="shared" si="532"/>
        <v>BY|Genderkingen</v>
      </c>
      <c r="K8466" t="str">
        <f t="shared" si="530"/>
        <v>BY|Rain (VGem)</v>
      </c>
      <c r="L8466" s="380" t="str">
        <f t="shared" si="533"/>
        <v>097795725149</v>
      </c>
      <c r="M8466">
        <f t="shared" si="531"/>
        <v>5198</v>
      </c>
    </row>
    <row r="8467" spans="1:13">
      <c r="A8467" s="127" t="s">
        <v>22598</v>
      </c>
      <c r="B8467" s="207" t="s">
        <v>22599</v>
      </c>
      <c r="C8467" s="208" t="s">
        <v>22568</v>
      </c>
      <c r="D8467" s="208" t="s">
        <v>22559</v>
      </c>
      <c r="E8467" s="205" t="s">
        <v>13</v>
      </c>
      <c r="F8467" s="205" t="s">
        <v>12</v>
      </c>
      <c r="G8467" s="205" t="s">
        <v>22569</v>
      </c>
      <c r="H8467" s="205" t="s">
        <v>12875</v>
      </c>
      <c r="I8467" s="206">
        <v>1464</v>
      </c>
      <c r="J8467" t="str">
        <f t="shared" si="532"/>
        <v>BY|Hainsfarth</v>
      </c>
      <c r="K8467" t="str">
        <f t="shared" si="530"/>
        <v>BY|Oettingen i.Bay. (VGem)</v>
      </c>
      <c r="L8467" s="380" t="str">
        <f t="shared" si="533"/>
        <v>097795721154</v>
      </c>
      <c r="M8467">
        <f t="shared" si="531"/>
        <v>11203</v>
      </c>
    </row>
    <row r="8468" spans="1:13">
      <c r="A8468" s="127" t="s">
        <v>22600</v>
      </c>
      <c r="B8468" s="207" t="s">
        <v>22601</v>
      </c>
      <c r="C8468" s="208" t="s">
        <v>22602</v>
      </c>
      <c r="D8468" s="208" t="s">
        <v>22559</v>
      </c>
      <c r="E8468" s="205" t="s">
        <v>13</v>
      </c>
      <c r="F8468" s="205" t="s">
        <v>12</v>
      </c>
      <c r="G8468" s="205" t="s">
        <v>22603</v>
      </c>
      <c r="H8468" s="205" t="s">
        <v>356</v>
      </c>
      <c r="I8468" s="206">
        <v>5652</v>
      </c>
      <c r="J8468" t="str">
        <f t="shared" si="532"/>
        <v>BY|Harburg (Schwaben)</v>
      </c>
      <c r="K8468" t="str">
        <f t="shared" si="530"/>
        <v>BY|Harburg (Schwaben), St</v>
      </c>
      <c r="L8468" s="380" t="str">
        <f t="shared" si="533"/>
        <v>097790155155</v>
      </c>
      <c r="M8468">
        <f t="shared" si="531"/>
        <v>5652</v>
      </c>
    </row>
    <row r="8469" spans="1:13">
      <c r="A8469" s="127" t="s">
        <v>22604</v>
      </c>
      <c r="B8469" s="207" t="s">
        <v>22605</v>
      </c>
      <c r="C8469" s="208" t="s">
        <v>22558</v>
      </c>
      <c r="D8469" s="208" t="s">
        <v>22559</v>
      </c>
      <c r="E8469" s="205" t="s">
        <v>13</v>
      </c>
      <c r="F8469" s="205" t="s">
        <v>12</v>
      </c>
      <c r="G8469" s="205" t="s">
        <v>22560</v>
      </c>
      <c r="H8469" s="205" t="s">
        <v>12875</v>
      </c>
      <c r="I8469" s="206">
        <v>608</v>
      </c>
      <c r="J8469" t="str">
        <f t="shared" si="532"/>
        <v>BY|Hohenaltheim</v>
      </c>
      <c r="K8469" t="str">
        <f t="shared" si="530"/>
        <v>BY|Ries (VGem)</v>
      </c>
      <c r="L8469" s="380" t="str">
        <f t="shared" si="533"/>
        <v>097795722162</v>
      </c>
      <c r="M8469">
        <f t="shared" si="531"/>
        <v>10994</v>
      </c>
    </row>
    <row r="8470" spans="1:13">
      <c r="A8470" s="127" t="s">
        <v>22606</v>
      </c>
      <c r="B8470" s="207" t="s">
        <v>22607</v>
      </c>
      <c r="C8470" s="208" t="s">
        <v>22597</v>
      </c>
      <c r="D8470" s="208" t="s">
        <v>22559</v>
      </c>
      <c r="E8470" s="205" t="s">
        <v>13</v>
      </c>
      <c r="F8470" s="205" t="s">
        <v>12</v>
      </c>
      <c r="G8470" s="205" t="s">
        <v>18189</v>
      </c>
      <c r="H8470" s="205" t="s">
        <v>12875</v>
      </c>
      <c r="I8470" s="206">
        <v>1198</v>
      </c>
      <c r="J8470" t="str">
        <f t="shared" si="532"/>
        <v>BY|Holzheim (Kreis Donau Ries)</v>
      </c>
      <c r="K8470" t="str">
        <f t="shared" si="530"/>
        <v>BY|Rain (VGem)</v>
      </c>
      <c r="L8470" s="380" t="str">
        <f t="shared" si="533"/>
        <v>097795725163</v>
      </c>
      <c r="M8470">
        <f t="shared" si="531"/>
        <v>5198</v>
      </c>
    </row>
    <row r="8471" spans="1:13">
      <c r="A8471" s="127" t="s">
        <v>22608</v>
      </c>
      <c r="B8471" s="207" t="s">
        <v>22609</v>
      </c>
      <c r="C8471" s="208" t="s">
        <v>22593</v>
      </c>
      <c r="D8471" s="208" t="s">
        <v>22559</v>
      </c>
      <c r="E8471" s="205" t="s">
        <v>13</v>
      </c>
      <c r="F8471" s="205" t="s">
        <v>12</v>
      </c>
      <c r="G8471" s="205" t="s">
        <v>22594</v>
      </c>
      <c r="H8471" s="205" t="s">
        <v>12875</v>
      </c>
      <c r="I8471" s="206">
        <v>1667</v>
      </c>
      <c r="J8471" t="str">
        <f t="shared" si="532"/>
        <v>BY|Huisheim</v>
      </c>
      <c r="K8471" t="str">
        <f t="shared" si="530"/>
        <v>BY|Wemding (VGem)</v>
      </c>
      <c r="L8471" s="380" t="str">
        <f t="shared" si="533"/>
        <v>097795723167</v>
      </c>
      <c r="M8471">
        <f t="shared" si="531"/>
        <v>10826</v>
      </c>
    </row>
    <row r="8472" spans="1:13">
      <c r="A8472" s="127" t="s">
        <v>22610</v>
      </c>
      <c r="B8472" s="207" t="s">
        <v>22611</v>
      </c>
      <c r="C8472" s="208" t="s">
        <v>22612</v>
      </c>
      <c r="D8472" s="208" t="s">
        <v>22559</v>
      </c>
      <c r="E8472" s="205" t="s">
        <v>13</v>
      </c>
      <c r="F8472" s="205" t="s">
        <v>12</v>
      </c>
      <c r="G8472" s="205" t="s">
        <v>22613</v>
      </c>
      <c r="H8472" s="205" t="s">
        <v>356</v>
      </c>
      <c r="I8472" s="206">
        <v>4057</v>
      </c>
      <c r="J8472" t="str">
        <f t="shared" si="532"/>
        <v>BY|Kaisheim</v>
      </c>
      <c r="K8472" t="str">
        <f t="shared" si="530"/>
        <v>BY|Kaisheim, M</v>
      </c>
      <c r="L8472" s="380" t="str">
        <f t="shared" si="533"/>
        <v>097790169169</v>
      </c>
      <c r="M8472">
        <f t="shared" si="531"/>
        <v>4057</v>
      </c>
    </row>
    <row r="8473" spans="1:13">
      <c r="A8473" s="127" t="s">
        <v>22614</v>
      </c>
      <c r="B8473" s="207" t="s">
        <v>22615</v>
      </c>
      <c r="C8473" s="208" t="s">
        <v>22616</v>
      </c>
      <c r="D8473" s="208" t="s">
        <v>22559</v>
      </c>
      <c r="E8473" s="205" t="s">
        <v>13</v>
      </c>
      <c r="F8473" s="205" t="s">
        <v>12</v>
      </c>
      <c r="G8473" s="205" t="s">
        <v>22617</v>
      </c>
      <c r="H8473" s="205" t="s">
        <v>12875</v>
      </c>
      <c r="I8473" s="206">
        <v>1245</v>
      </c>
      <c r="J8473" t="str">
        <f t="shared" si="532"/>
        <v>BY|Maihingen</v>
      </c>
      <c r="K8473" t="str">
        <f t="shared" si="530"/>
        <v>BY|Wallerstein (VGem)</v>
      </c>
      <c r="L8473" s="380" t="str">
        <f t="shared" si="533"/>
        <v>097795720176</v>
      </c>
      <c r="M8473">
        <f t="shared" si="531"/>
        <v>6020</v>
      </c>
    </row>
    <row r="8474" spans="1:13">
      <c r="A8474" s="127" t="s">
        <v>22618</v>
      </c>
      <c r="B8474" s="207" t="s">
        <v>22619</v>
      </c>
      <c r="C8474" s="208" t="s">
        <v>22616</v>
      </c>
      <c r="D8474" s="208" t="s">
        <v>22559</v>
      </c>
      <c r="E8474" s="205" t="s">
        <v>13</v>
      </c>
      <c r="F8474" s="205" t="s">
        <v>12</v>
      </c>
      <c r="G8474" s="205" t="s">
        <v>22617</v>
      </c>
      <c r="H8474" s="205" t="s">
        <v>12875</v>
      </c>
      <c r="I8474" s="206">
        <v>1288</v>
      </c>
      <c r="J8474" t="str">
        <f t="shared" si="532"/>
        <v>BY|Marktoffingen</v>
      </c>
      <c r="K8474" t="str">
        <f t="shared" si="530"/>
        <v>BY|Wallerstein (VGem)</v>
      </c>
      <c r="L8474" s="380" t="str">
        <f t="shared" si="533"/>
        <v>097795720177</v>
      </c>
      <c r="M8474">
        <f t="shared" si="531"/>
        <v>6020</v>
      </c>
    </row>
    <row r="8475" spans="1:13">
      <c r="A8475" s="127" t="s">
        <v>22620</v>
      </c>
      <c r="B8475" s="207" t="s">
        <v>22621</v>
      </c>
      <c r="C8475" s="208" t="s">
        <v>22622</v>
      </c>
      <c r="D8475" s="208" t="s">
        <v>22559</v>
      </c>
      <c r="E8475" s="205" t="s">
        <v>13</v>
      </c>
      <c r="F8475" s="205" t="s">
        <v>12</v>
      </c>
      <c r="G8475" s="205" t="s">
        <v>22620</v>
      </c>
      <c r="H8475" s="205" t="s">
        <v>356</v>
      </c>
      <c r="I8475" s="206">
        <v>2663</v>
      </c>
      <c r="J8475" t="str">
        <f t="shared" si="532"/>
        <v>BY|Marxheim</v>
      </c>
      <c r="K8475" t="str">
        <f t="shared" si="530"/>
        <v>BY|Marxheim</v>
      </c>
      <c r="L8475" s="380" t="str">
        <f t="shared" si="533"/>
        <v>097790178178</v>
      </c>
      <c r="M8475">
        <f t="shared" si="531"/>
        <v>2663</v>
      </c>
    </row>
    <row r="8476" spans="1:13">
      <c r="A8476" s="127" t="s">
        <v>22623</v>
      </c>
      <c r="B8476" s="207" t="s">
        <v>22624</v>
      </c>
      <c r="C8476" s="208" t="s">
        <v>22568</v>
      </c>
      <c r="D8476" s="208" t="s">
        <v>22559</v>
      </c>
      <c r="E8476" s="205" t="s">
        <v>13</v>
      </c>
      <c r="F8476" s="205" t="s">
        <v>12</v>
      </c>
      <c r="G8476" s="205" t="s">
        <v>22569</v>
      </c>
      <c r="H8476" s="205" t="s">
        <v>12875</v>
      </c>
      <c r="I8476" s="206">
        <v>854</v>
      </c>
      <c r="J8476" t="str">
        <f t="shared" si="532"/>
        <v>BY|Megesheim</v>
      </c>
      <c r="K8476" t="str">
        <f t="shared" si="530"/>
        <v>BY|Oettingen i.Bay. (VGem)</v>
      </c>
      <c r="L8476" s="380" t="str">
        <f t="shared" si="533"/>
        <v>097795721180</v>
      </c>
      <c r="M8476">
        <f t="shared" si="531"/>
        <v>11203</v>
      </c>
    </row>
    <row r="8477" spans="1:13">
      <c r="A8477" s="127" t="s">
        <v>22625</v>
      </c>
      <c r="B8477" s="207" t="s">
        <v>22626</v>
      </c>
      <c r="C8477" s="208" t="s">
        <v>22627</v>
      </c>
      <c r="D8477" s="208" t="s">
        <v>22559</v>
      </c>
      <c r="E8477" s="205" t="s">
        <v>13</v>
      </c>
      <c r="F8477" s="205" t="s">
        <v>12</v>
      </c>
      <c r="G8477" s="205" t="s">
        <v>22625</v>
      </c>
      <c r="H8477" s="205" t="s">
        <v>356</v>
      </c>
      <c r="I8477" s="206">
        <v>4078</v>
      </c>
      <c r="J8477" t="str">
        <f t="shared" si="532"/>
        <v>BY|Mertingen</v>
      </c>
      <c r="K8477" t="str">
        <f t="shared" si="530"/>
        <v>BY|Mertingen</v>
      </c>
      <c r="L8477" s="380" t="str">
        <f t="shared" si="533"/>
        <v>097790181181</v>
      </c>
      <c r="M8477">
        <f t="shared" si="531"/>
        <v>4078</v>
      </c>
    </row>
    <row r="8478" spans="1:13">
      <c r="A8478" s="127" t="s">
        <v>22628</v>
      </c>
      <c r="B8478" s="207" t="s">
        <v>22629</v>
      </c>
      <c r="C8478" s="208" t="s">
        <v>22558</v>
      </c>
      <c r="D8478" s="208" t="s">
        <v>22559</v>
      </c>
      <c r="E8478" s="205" t="s">
        <v>13</v>
      </c>
      <c r="F8478" s="205" t="s">
        <v>12</v>
      </c>
      <c r="G8478" s="205" t="s">
        <v>22560</v>
      </c>
      <c r="H8478" s="205" t="s">
        <v>12875</v>
      </c>
      <c r="I8478" s="206">
        <v>1437</v>
      </c>
      <c r="J8478" t="str">
        <f t="shared" si="532"/>
        <v>BY|Mönchsdeggingen</v>
      </c>
      <c r="K8478" t="str">
        <f t="shared" si="530"/>
        <v>BY|Ries (VGem)</v>
      </c>
      <c r="L8478" s="380" t="str">
        <f t="shared" si="533"/>
        <v>097795722184</v>
      </c>
      <c r="M8478">
        <f t="shared" si="531"/>
        <v>10994</v>
      </c>
    </row>
    <row r="8479" spans="1:13">
      <c r="A8479" s="127" t="s">
        <v>22630</v>
      </c>
      <c r="B8479" s="207" t="s">
        <v>22631</v>
      </c>
      <c r="C8479" s="208" t="s">
        <v>22632</v>
      </c>
      <c r="D8479" s="208" t="s">
        <v>22559</v>
      </c>
      <c r="E8479" s="205" t="s">
        <v>13</v>
      </c>
      <c r="F8479" s="205" t="s">
        <v>12</v>
      </c>
      <c r="G8479" s="205" t="s">
        <v>22630</v>
      </c>
      <c r="H8479" s="205" t="s">
        <v>356</v>
      </c>
      <c r="I8479" s="206">
        <v>2782</v>
      </c>
      <c r="J8479" t="str">
        <f t="shared" si="532"/>
        <v>BY|Möttingen</v>
      </c>
      <c r="K8479" t="str">
        <f t="shared" si="530"/>
        <v>BY|Möttingen</v>
      </c>
      <c r="L8479" s="380" t="str">
        <f t="shared" si="533"/>
        <v>097790185185</v>
      </c>
      <c r="M8479">
        <f t="shared" si="531"/>
        <v>2782</v>
      </c>
    </row>
    <row r="8480" spans="1:13">
      <c r="A8480" s="127" t="s">
        <v>22633</v>
      </c>
      <c r="B8480" s="207" t="s">
        <v>22634</v>
      </c>
      <c r="C8480" s="208" t="s">
        <v>22572</v>
      </c>
      <c r="D8480" s="208" t="s">
        <v>22559</v>
      </c>
      <c r="E8480" s="205" t="s">
        <v>13</v>
      </c>
      <c r="F8480" s="205" t="s">
        <v>12</v>
      </c>
      <c r="G8480" s="205" t="s">
        <v>22573</v>
      </c>
      <c r="H8480" s="205" t="s">
        <v>12875</v>
      </c>
      <c r="I8480" s="206">
        <v>5544</v>
      </c>
      <c r="J8480" t="str">
        <f t="shared" si="532"/>
        <v>BY|Monheim</v>
      </c>
      <c r="K8480" t="str">
        <f t="shared" si="530"/>
        <v>BY|Monheim (VGem)</v>
      </c>
      <c r="L8480" s="380" t="str">
        <f t="shared" si="533"/>
        <v>097795724186</v>
      </c>
      <c r="M8480">
        <f t="shared" si="531"/>
        <v>10180</v>
      </c>
    </row>
    <row r="8481" spans="1:13">
      <c r="A8481" s="127" t="s">
        <v>22635</v>
      </c>
      <c r="B8481" s="207" t="s">
        <v>22636</v>
      </c>
      <c r="C8481" s="208" t="s">
        <v>22597</v>
      </c>
      <c r="D8481" s="208" t="s">
        <v>22559</v>
      </c>
      <c r="E8481" s="205" t="s">
        <v>13</v>
      </c>
      <c r="F8481" s="205" t="s">
        <v>12</v>
      </c>
      <c r="G8481" s="205" t="s">
        <v>18189</v>
      </c>
      <c r="H8481" s="205" t="s">
        <v>12875</v>
      </c>
      <c r="I8481" s="206">
        <v>1223</v>
      </c>
      <c r="J8481" t="str">
        <f t="shared" si="532"/>
        <v>BY|Münster (Lech)</v>
      </c>
      <c r="K8481" t="str">
        <f t="shared" si="530"/>
        <v>BY|Rain (VGem)</v>
      </c>
      <c r="L8481" s="380" t="str">
        <f t="shared" si="533"/>
        <v>097795725187</v>
      </c>
      <c r="M8481">
        <f t="shared" si="531"/>
        <v>5198</v>
      </c>
    </row>
    <row r="8482" spans="1:13">
      <c r="A8482" s="127" t="s">
        <v>22637</v>
      </c>
      <c r="B8482" s="207" t="s">
        <v>22638</v>
      </c>
      <c r="C8482" s="208" t="s">
        <v>22568</v>
      </c>
      <c r="D8482" s="208" t="s">
        <v>22559</v>
      </c>
      <c r="E8482" s="205" t="s">
        <v>13</v>
      </c>
      <c r="F8482" s="205" t="s">
        <v>12</v>
      </c>
      <c r="G8482" s="205" t="s">
        <v>22569</v>
      </c>
      <c r="H8482" s="205" t="s">
        <v>12875</v>
      </c>
      <c r="I8482" s="206">
        <v>1728</v>
      </c>
      <c r="J8482" t="str">
        <f t="shared" si="532"/>
        <v>BY|Munningen</v>
      </c>
      <c r="K8482" t="str">
        <f t="shared" si="530"/>
        <v>BY|Oettingen i.Bay. (VGem)</v>
      </c>
      <c r="L8482" s="380" t="str">
        <f t="shared" si="533"/>
        <v>097795721188</v>
      </c>
      <c r="M8482">
        <f t="shared" si="531"/>
        <v>11203</v>
      </c>
    </row>
    <row r="8483" spans="1:13">
      <c r="A8483" s="127" t="s">
        <v>22639</v>
      </c>
      <c r="B8483" s="207" t="s">
        <v>22640</v>
      </c>
      <c r="C8483" s="208" t="s">
        <v>22597</v>
      </c>
      <c r="D8483" s="208" t="s">
        <v>22559</v>
      </c>
      <c r="E8483" s="205" t="s">
        <v>13</v>
      </c>
      <c r="F8483" s="205" t="s">
        <v>12</v>
      </c>
      <c r="G8483" s="205" t="s">
        <v>18189</v>
      </c>
      <c r="H8483" s="205" t="s">
        <v>12875</v>
      </c>
      <c r="I8483" s="206">
        <v>1508</v>
      </c>
      <c r="J8483" t="str">
        <f t="shared" si="532"/>
        <v>BY|Niederschönenfeld</v>
      </c>
      <c r="K8483" t="str">
        <f t="shared" si="530"/>
        <v>BY|Rain (VGem)</v>
      </c>
      <c r="L8483" s="380" t="str">
        <f t="shared" si="533"/>
        <v>097795725192</v>
      </c>
      <c r="M8483">
        <f t="shared" si="531"/>
        <v>5198</v>
      </c>
    </row>
    <row r="8484" spans="1:13">
      <c r="A8484" s="127" t="s">
        <v>22641</v>
      </c>
      <c r="B8484" s="207" t="s">
        <v>22642</v>
      </c>
      <c r="C8484" s="208" t="s">
        <v>22643</v>
      </c>
      <c r="D8484" s="208" t="s">
        <v>22559</v>
      </c>
      <c r="E8484" s="205" t="s">
        <v>13</v>
      </c>
      <c r="F8484" s="205" t="s">
        <v>12</v>
      </c>
      <c r="G8484" s="205" t="s">
        <v>22644</v>
      </c>
      <c r="H8484" s="205" t="s">
        <v>356</v>
      </c>
      <c r="I8484" s="206">
        <v>21053</v>
      </c>
      <c r="J8484" t="str">
        <f t="shared" si="532"/>
        <v>BY|Nördlingen</v>
      </c>
      <c r="K8484" t="str">
        <f t="shared" si="530"/>
        <v>BY|Nördlingen, GKSt</v>
      </c>
      <c r="L8484" s="380" t="str">
        <f t="shared" si="533"/>
        <v>097790194194</v>
      </c>
      <c r="M8484">
        <f t="shared" si="531"/>
        <v>21053</v>
      </c>
    </row>
    <row r="8485" spans="1:13">
      <c r="A8485" s="127" t="s">
        <v>22645</v>
      </c>
      <c r="B8485" s="207" t="s">
        <v>22646</v>
      </c>
      <c r="C8485" s="208" t="s">
        <v>22647</v>
      </c>
      <c r="D8485" s="208" t="s">
        <v>22559</v>
      </c>
      <c r="E8485" s="205" t="s">
        <v>13</v>
      </c>
      <c r="F8485" s="205" t="s">
        <v>12</v>
      </c>
      <c r="G8485" s="205" t="s">
        <v>22645</v>
      </c>
      <c r="H8485" s="205" t="s">
        <v>356</v>
      </c>
      <c r="I8485" s="206">
        <v>2689</v>
      </c>
      <c r="J8485" t="str">
        <f t="shared" si="532"/>
        <v>BY|Oberndorf a.Lech</v>
      </c>
      <c r="K8485" t="str">
        <f t="shared" si="530"/>
        <v>BY|Oberndorf a.Lech</v>
      </c>
      <c r="L8485" s="380" t="str">
        <f t="shared" si="533"/>
        <v>097790196196</v>
      </c>
      <c r="M8485">
        <f t="shared" si="531"/>
        <v>2689</v>
      </c>
    </row>
    <row r="8486" spans="1:13">
      <c r="A8486" s="127" t="s">
        <v>22648</v>
      </c>
      <c r="B8486" s="207" t="s">
        <v>22649</v>
      </c>
      <c r="C8486" s="208" t="s">
        <v>22568</v>
      </c>
      <c r="D8486" s="208" t="s">
        <v>22559</v>
      </c>
      <c r="E8486" s="205" t="s">
        <v>13</v>
      </c>
      <c r="F8486" s="205" t="s">
        <v>12</v>
      </c>
      <c r="G8486" s="205" t="s">
        <v>22569</v>
      </c>
      <c r="H8486" s="205" t="s">
        <v>12875</v>
      </c>
      <c r="I8486" s="206">
        <v>5359</v>
      </c>
      <c r="J8486" t="str">
        <f t="shared" si="532"/>
        <v>BY|Oettingen i.Bay.</v>
      </c>
      <c r="K8486" t="str">
        <f t="shared" si="530"/>
        <v>BY|Oettingen i.Bay. (VGem)</v>
      </c>
      <c r="L8486" s="380" t="str">
        <f t="shared" si="533"/>
        <v>097795721197</v>
      </c>
      <c r="M8486">
        <f t="shared" si="531"/>
        <v>11203</v>
      </c>
    </row>
    <row r="8487" spans="1:13">
      <c r="A8487" s="127" t="s">
        <v>22650</v>
      </c>
      <c r="B8487" s="207" t="s">
        <v>22651</v>
      </c>
      <c r="C8487" s="208" t="s">
        <v>22593</v>
      </c>
      <c r="D8487" s="208" t="s">
        <v>22559</v>
      </c>
      <c r="E8487" s="205" t="s">
        <v>13</v>
      </c>
      <c r="F8487" s="205" t="s">
        <v>12</v>
      </c>
      <c r="G8487" s="205" t="s">
        <v>22594</v>
      </c>
      <c r="H8487" s="205" t="s">
        <v>12875</v>
      </c>
      <c r="I8487" s="206">
        <v>827</v>
      </c>
      <c r="J8487" t="str">
        <f t="shared" si="532"/>
        <v>BY|Otting</v>
      </c>
      <c r="K8487" t="str">
        <f t="shared" si="530"/>
        <v>BY|Wemding (VGem)</v>
      </c>
      <c r="L8487" s="380" t="str">
        <f t="shared" si="533"/>
        <v>097795723198</v>
      </c>
      <c r="M8487">
        <f t="shared" si="531"/>
        <v>10826</v>
      </c>
    </row>
    <row r="8488" spans="1:13">
      <c r="A8488" s="127" t="s">
        <v>22652</v>
      </c>
      <c r="B8488" s="207" t="s">
        <v>22653</v>
      </c>
      <c r="C8488" s="208" t="s">
        <v>22654</v>
      </c>
      <c r="D8488" s="208" t="s">
        <v>22559</v>
      </c>
      <c r="E8488" s="205" t="s">
        <v>13</v>
      </c>
      <c r="F8488" s="205" t="s">
        <v>12</v>
      </c>
      <c r="G8488" s="205" t="s">
        <v>22655</v>
      </c>
      <c r="H8488" s="205" t="s">
        <v>356</v>
      </c>
      <c r="I8488" s="206">
        <v>9472</v>
      </c>
      <c r="J8488" t="str">
        <f t="shared" si="532"/>
        <v>BY|Rain (Lech)</v>
      </c>
      <c r="K8488" t="str">
        <f t="shared" si="530"/>
        <v>BY|Rain, St</v>
      </c>
      <c r="L8488" s="380" t="str">
        <f t="shared" si="533"/>
        <v>097790201201</v>
      </c>
      <c r="M8488">
        <f t="shared" si="531"/>
        <v>9472</v>
      </c>
    </row>
    <row r="8489" spans="1:13">
      <c r="A8489" s="127" t="s">
        <v>22656</v>
      </c>
      <c r="B8489" s="207" t="s">
        <v>22657</v>
      </c>
      <c r="C8489" s="208" t="s">
        <v>22558</v>
      </c>
      <c r="D8489" s="208" t="s">
        <v>22559</v>
      </c>
      <c r="E8489" s="205" t="s">
        <v>13</v>
      </c>
      <c r="F8489" s="205" t="s">
        <v>12</v>
      </c>
      <c r="G8489" s="205" t="s">
        <v>22560</v>
      </c>
      <c r="H8489" s="205" t="s">
        <v>12875</v>
      </c>
      <c r="I8489" s="206">
        <v>1366</v>
      </c>
      <c r="J8489" t="str">
        <f t="shared" si="532"/>
        <v>BY|Reimlingen</v>
      </c>
      <c r="K8489" t="str">
        <f t="shared" si="530"/>
        <v>BY|Ries (VGem)</v>
      </c>
      <c r="L8489" s="380" t="str">
        <f t="shared" si="533"/>
        <v>097795722203</v>
      </c>
      <c r="M8489">
        <f t="shared" si="531"/>
        <v>10994</v>
      </c>
    </row>
    <row r="8490" spans="1:13">
      <c r="A8490" s="127" t="s">
        <v>22658</v>
      </c>
      <c r="B8490" s="207" t="s">
        <v>22659</v>
      </c>
      <c r="C8490" s="208" t="s">
        <v>22572</v>
      </c>
      <c r="D8490" s="208" t="s">
        <v>22559</v>
      </c>
      <c r="E8490" s="205" t="s">
        <v>13</v>
      </c>
      <c r="F8490" s="205" t="s">
        <v>12</v>
      </c>
      <c r="G8490" s="205" t="s">
        <v>22573</v>
      </c>
      <c r="H8490" s="205" t="s">
        <v>12875</v>
      </c>
      <c r="I8490" s="206">
        <v>653</v>
      </c>
      <c r="J8490" t="str">
        <f t="shared" si="532"/>
        <v>BY|Rögling</v>
      </c>
      <c r="K8490" t="str">
        <f t="shared" si="530"/>
        <v>BY|Monheim (VGem)</v>
      </c>
      <c r="L8490" s="380" t="str">
        <f t="shared" si="533"/>
        <v>097795724206</v>
      </c>
      <c r="M8490">
        <f t="shared" si="531"/>
        <v>10180</v>
      </c>
    </row>
    <row r="8491" spans="1:13">
      <c r="A8491" s="127" t="s">
        <v>22660</v>
      </c>
      <c r="B8491" s="207" t="s">
        <v>22661</v>
      </c>
      <c r="C8491" s="208" t="s">
        <v>22572</v>
      </c>
      <c r="D8491" s="208" t="s">
        <v>22559</v>
      </c>
      <c r="E8491" s="205" t="s">
        <v>13</v>
      </c>
      <c r="F8491" s="205" t="s">
        <v>12</v>
      </c>
      <c r="G8491" s="205" t="s">
        <v>22573</v>
      </c>
      <c r="H8491" s="205" t="s">
        <v>12875</v>
      </c>
      <c r="I8491" s="206">
        <v>1117</v>
      </c>
      <c r="J8491" t="str">
        <f t="shared" si="532"/>
        <v>BY|Tagmersheim</v>
      </c>
      <c r="K8491" t="str">
        <f t="shared" si="530"/>
        <v>BY|Monheim (VGem)</v>
      </c>
      <c r="L8491" s="380" t="str">
        <f t="shared" si="533"/>
        <v>097795724217</v>
      </c>
      <c r="M8491">
        <f t="shared" si="531"/>
        <v>10180</v>
      </c>
    </row>
    <row r="8492" spans="1:13">
      <c r="A8492" s="127" t="s">
        <v>22662</v>
      </c>
      <c r="B8492" s="207" t="s">
        <v>22663</v>
      </c>
      <c r="C8492" s="208" t="s">
        <v>22664</v>
      </c>
      <c r="D8492" s="208" t="s">
        <v>22559</v>
      </c>
      <c r="E8492" s="205" t="s">
        <v>13</v>
      </c>
      <c r="F8492" s="205" t="s">
        <v>12</v>
      </c>
      <c r="G8492" s="205" t="s">
        <v>22662</v>
      </c>
      <c r="H8492" s="205" t="s">
        <v>356</v>
      </c>
      <c r="I8492" s="206">
        <v>4070</v>
      </c>
      <c r="J8492" t="str">
        <f t="shared" si="532"/>
        <v>BY|Tapfheim</v>
      </c>
      <c r="K8492" t="str">
        <f t="shared" si="530"/>
        <v>BY|Tapfheim</v>
      </c>
      <c r="L8492" s="380" t="str">
        <f t="shared" si="533"/>
        <v>097790218218</v>
      </c>
      <c r="M8492">
        <f t="shared" si="531"/>
        <v>4070</v>
      </c>
    </row>
    <row r="8493" spans="1:13">
      <c r="A8493" s="127" t="s">
        <v>22665</v>
      </c>
      <c r="B8493" s="207" t="s">
        <v>22666</v>
      </c>
      <c r="C8493" s="208" t="s">
        <v>22616</v>
      </c>
      <c r="D8493" s="208" t="s">
        <v>22559</v>
      </c>
      <c r="E8493" s="205" t="s">
        <v>13</v>
      </c>
      <c r="F8493" s="205" t="s">
        <v>12</v>
      </c>
      <c r="G8493" s="205" t="s">
        <v>22617</v>
      </c>
      <c r="H8493" s="205" t="s">
        <v>12875</v>
      </c>
      <c r="I8493" s="206">
        <v>3487</v>
      </c>
      <c r="J8493" t="str">
        <f t="shared" si="532"/>
        <v>BY|Wallerstein</v>
      </c>
      <c r="K8493" t="str">
        <f t="shared" si="530"/>
        <v>BY|Wallerstein (VGem)</v>
      </c>
      <c r="L8493" s="380" t="str">
        <f t="shared" si="533"/>
        <v>097795720224</v>
      </c>
      <c r="M8493">
        <f t="shared" si="531"/>
        <v>6020</v>
      </c>
    </row>
    <row r="8494" spans="1:13">
      <c r="A8494" s="127" t="s">
        <v>22667</v>
      </c>
      <c r="B8494" s="207" t="s">
        <v>22668</v>
      </c>
      <c r="C8494" s="208" t="s">
        <v>22558</v>
      </c>
      <c r="D8494" s="208" t="s">
        <v>22559</v>
      </c>
      <c r="E8494" s="205" t="s">
        <v>13</v>
      </c>
      <c r="F8494" s="205" t="s">
        <v>12</v>
      </c>
      <c r="G8494" s="205" t="s">
        <v>22560</v>
      </c>
      <c r="H8494" s="205" t="s">
        <v>12875</v>
      </c>
      <c r="I8494" s="206">
        <v>1453</v>
      </c>
      <c r="J8494" t="str">
        <f t="shared" si="532"/>
        <v>BY|Wechingen</v>
      </c>
      <c r="K8494" t="str">
        <f t="shared" si="530"/>
        <v>BY|Ries (VGem)</v>
      </c>
      <c r="L8494" s="380" t="str">
        <f t="shared" si="533"/>
        <v>097795722226</v>
      </c>
      <c r="M8494">
        <f t="shared" si="531"/>
        <v>10994</v>
      </c>
    </row>
    <row r="8495" spans="1:13">
      <c r="A8495" s="127" t="s">
        <v>22669</v>
      </c>
      <c r="B8495" s="207" t="s">
        <v>22670</v>
      </c>
      <c r="C8495" s="208" t="s">
        <v>22593</v>
      </c>
      <c r="D8495" s="208" t="s">
        <v>22559</v>
      </c>
      <c r="E8495" s="205" t="s">
        <v>13</v>
      </c>
      <c r="F8495" s="205" t="s">
        <v>12</v>
      </c>
      <c r="G8495" s="205" t="s">
        <v>22594</v>
      </c>
      <c r="H8495" s="205" t="s">
        <v>12875</v>
      </c>
      <c r="I8495" s="206">
        <v>5860</v>
      </c>
      <c r="J8495" t="str">
        <f t="shared" si="532"/>
        <v>BY|Wemding</v>
      </c>
      <c r="K8495" t="str">
        <f t="shared" si="530"/>
        <v>BY|Wemding (VGem)</v>
      </c>
      <c r="L8495" s="380" t="str">
        <f t="shared" si="533"/>
        <v>097795723228</v>
      </c>
      <c r="M8495">
        <f t="shared" si="531"/>
        <v>10826</v>
      </c>
    </row>
    <row r="8496" spans="1:13">
      <c r="A8496" s="127" t="s">
        <v>22671</v>
      </c>
      <c r="B8496" s="207" t="s">
        <v>22672</v>
      </c>
      <c r="C8496" s="208" t="s">
        <v>22593</v>
      </c>
      <c r="D8496" s="208" t="s">
        <v>22559</v>
      </c>
      <c r="E8496" s="205" t="s">
        <v>13</v>
      </c>
      <c r="F8496" s="205" t="s">
        <v>12</v>
      </c>
      <c r="G8496" s="205" t="s">
        <v>22594</v>
      </c>
      <c r="H8496" s="205" t="s">
        <v>12875</v>
      </c>
      <c r="I8496" s="206">
        <v>1111</v>
      </c>
      <c r="J8496" t="str">
        <f t="shared" si="532"/>
        <v>BY|Wolferstadt</v>
      </c>
      <c r="K8496" t="str">
        <f t="shared" si="530"/>
        <v>BY|Wemding (VGem)</v>
      </c>
      <c r="L8496" s="380" t="str">
        <f t="shared" si="533"/>
        <v>097795723231</v>
      </c>
      <c r="M8496">
        <f t="shared" si="531"/>
        <v>10826</v>
      </c>
    </row>
    <row r="8497" spans="1:13">
      <c r="A8497" s="127" t="s">
        <v>22673</v>
      </c>
      <c r="B8497" s="207" t="s">
        <v>22674</v>
      </c>
      <c r="C8497" s="208" t="s">
        <v>22675</v>
      </c>
      <c r="D8497" s="208" t="s">
        <v>22559</v>
      </c>
      <c r="E8497" s="205" t="s">
        <v>13</v>
      </c>
      <c r="F8497" s="205" t="s">
        <v>12</v>
      </c>
      <c r="G8497" s="205" t="s">
        <v>22673</v>
      </c>
      <c r="H8497" s="205" t="s">
        <v>356</v>
      </c>
      <c r="I8497" s="206">
        <v>0</v>
      </c>
      <c r="J8497" t="str">
        <f t="shared" si="532"/>
        <v>BY|Dornstadt-Linkersbaindt</v>
      </c>
      <c r="K8497" t="str">
        <f t="shared" si="530"/>
        <v>BY|Dornstadt-Linkersbaindt</v>
      </c>
      <c r="L8497" s="380" t="str">
        <f t="shared" si="533"/>
        <v>097799452452</v>
      </c>
      <c r="M8497">
        <f t="shared" si="531"/>
        <v>0</v>
      </c>
    </row>
    <row r="8498" spans="1:13">
      <c r="A8498" s="127" t="s">
        <v>22676</v>
      </c>
      <c r="B8498" s="207" t="s">
        <v>22677</v>
      </c>
      <c r="C8498" s="208" t="s">
        <v>22678</v>
      </c>
      <c r="D8498" s="208" t="s">
        <v>22559</v>
      </c>
      <c r="E8498" s="205" t="s">
        <v>13</v>
      </c>
      <c r="F8498" s="205" t="s">
        <v>12</v>
      </c>
      <c r="G8498" s="205" t="s">
        <v>22676</v>
      </c>
      <c r="H8498" s="205" t="s">
        <v>356</v>
      </c>
      <c r="I8498" s="206">
        <v>0</v>
      </c>
      <c r="J8498" t="str">
        <f t="shared" si="532"/>
        <v>BY|Esterholz</v>
      </c>
      <c r="K8498" t="str">
        <f t="shared" si="530"/>
        <v>BY|Esterholz</v>
      </c>
      <c r="L8498" s="380" t="str">
        <f t="shared" si="533"/>
        <v>097799453453</v>
      </c>
      <c r="M8498">
        <f t="shared" si="531"/>
        <v>0</v>
      </c>
    </row>
    <row r="8499" spans="1:13">
      <c r="A8499" s="127" t="s">
        <v>22679</v>
      </c>
      <c r="B8499" s="207" t="s">
        <v>22680</v>
      </c>
      <c r="C8499" s="208" t="s">
        <v>22681</v>
      </c>
      <c r="D8499" s="208" t="s">
        <v>22682</v>
      </c>
      <c r="E8499" s="205" t="s">
        <v>13</v>
      </c>
      <c r="F8499" s="205" t="s">
        <v>12</v>
      </c>
      <c r="G8499" s="205" t="s">
        <v>22683</v>
      </c>
      <c r="H8499" s="205" t="s">
        <v>356</v>
      </c>
      <c r="I8499" s="206">
        <v>10430</v>
      </c>
      <c r="J8499" t="str">
        <f t="shared" si="532"/>
        <v>BY|Altusried</v>
      </c>
      <c r="K8499" t="str">
        <f t="shared" si="530"/>
        <v>BY|Altusried, M</v>
      </c>
      <c r="L8499" s="380" t="str">
        <f t="shared" si="533"/>
        <v>097800112112</v>
      </c>
      <c r="M8499">
        <f t="shared" si="531"/>
        <v>10430</v>
      </c>
    </row>
    <row r="8500" spans="1:13">
      <c r="A8500" s="127" t="s">
        <v>22684</v>
      </c>
      <c r="B8500" s="207" t="s">
        <v>22685</v>
      </c>
      <c r="C8500" s="208" t="s">
        <v>22686</v>
      </c>
      <c r="D8500" s="208" t="s">
        <v>22682</v>
      </c>
      <c r="E8500" s="205" t="s">
        <v>13</v>
      </c>
      <c r="F8500" s="205" t="s">
        <v>12</v>
      </c>
      <c r="G8500" s="205" t="s">
        <v>22687</v>
      </c>
      <c r="H8500" s="205" t="s">
        <v>12875</v>
      </c>
      <c r="I8500" s="206">
        <v>383</v>
      </c>
      <c r="J8500" t="str">
        <f t="shared" si="532"/>
        <v>BY|Balderschwang</v>
      </c>
      <c r="K8500" t="str">
        <f t="shared" si="530"/>
        <v>BY|Hörnergruppe (VGem)</v>
      </c>
      <c r="L8500" s="380" t="str">
        <f t="shared" si="533"/>
        <v>097805742113</v>
      </c>
      <c r="M8500">
        <f t="shared" si="531"/>
        <v>8002</v>
      </c>
    </row>
    <row r="8501" spans="1:13">
      <c r="A8501" s="127" t="s">
        <v>22688</v>
      </c>
      <c r="B8501" s="207" t="s">
        <v>22689</v>
      </c>
      <c r="C8501" s="208" t="s">
        <v>22690</v>
      </c>
      <c r="D8501" s="208" t="s">
        <v>22682</v>
      </c>
      <c r="E8501" s="205" t="s">
        <v>13</v>
      </c>
      <c r="F8501" s="205" t="s">
        <v>12</v>
      </c>
      <c r="G8501" s="205" t="s">
        <v>22688</v>
      </c>
      <c r="H8501" s="205" t="s">
        <v>356</v>
      </c>
      <c r="I8501" s="206">
        <v>3007</v>
      </c>
      <c r="J8501" t="str">
        <f t="shared" si="532"/>
        <v>BY|Betzigau</v>
      </c>
      <c r="K8501" t="str">
        <f t="shared" si="530"/>
        <v>BY|Betzigau</v>
      </c>
      <c r="L8501" s="380" t="str">
        <f t="shared" si="533"/>
        <v>097800114114</v>
      </c>
      <c r="M8501">
        <f t="shared" si="531"/>
        <v>3007</v>
      </c>
    </row>
    <row r="8502" spans="1:13">
      <c r="A8502" s="127" t="s">
        <v>22691</v>
      </c>
      <c r="B8502" s="207" t="s">
        <v>22692</v>
      </c>
      <c r="C8502" s="208" t="s">
        <v>22693</v>
      </c>
      <c r="D8502" s="208" t="s">
        <v>22682</v>
      </c>
      <c r="E8502" s="205" t="s">
        <v>13</v>
      </c>
      <c r="F8502" s="205" t="s">
        <v>12</v>
      </c>
      <c r="G8502" s="205" t="s">
        <v>22691</v>
      </c>
      <c r="H8502" s="205" t="s">
        <v>356</v>
      </c>
      <c r="I8502" s="206">
        <v>5794</v>
      </c>
      <c r="J8502" t="str">
        <f t="shared" si="532"/>
        <v>BY|Blaichach</v>
      </c>
      <c r="K8502" t="str">
        <f t="shared" si="530"/>
        <v>BY|Blaichach</v>
      </c>
      <c r="L8502" s="380" t="str">
        <f t="shared" si="533"/>
        <v>097800115115</v>
      </c>
      <c r="M8502">
        <f t="shared" si="531"/>
        <v>5794</v>
      </c>
    </row>
    <row r="8503" spans="1:13">
      <c r="A8503" s="127" t="s">
        <v>22694</v>
      </c>
      <c r="B8503" s="207" t="s">
        <v>22695</v>
      </c>
      <c r="C8503" s="208" t="s">
        <v>22686</v>
      </c>
      <c r="D8503" s="208" t="s">
        <v>22682</v>
      </c>
      <c r="E8503" s="205" t="s">
        <v>13</v>
      </c>
      <c r="F8503" s="205" t="s">
        <v>12</v>
      </c>
      <c r="G8503" s="205" t="s">
        <v>22687</v>
      </c>
      <c r="H8503" s="205" t="s">
        <v>12875</v>
      </c>
      <c r="I8503" s="206">
        <v>1131</v>
      </c>
      <c r="J8503" t="str">
        <f t="shared" si="532"/>
        <v>BY|Bolsterlang</v>
      </c>
      <c r="K8503" t="str">
        <f t="shared" si="530"/>
        <v>BY|Hörnergruppe (VGem)</v>
      </c>
      <c r="L8503" s="380" t="str">
        <f t="shared" si="533"/>
        <v>097805742116</v>
      </c>
      <c r="M8503">
        <f t="shared" si="531"/>
        <v>8002</v>
      </c>
    </row>
    <row r="8504" spans="1:13">
      <c r="A8504" s="127" t="s">
        <v>22696</v>
      </c>
      <c r="B8504" s="207" t="s">
        <v>22697</v>
      </c>
      <c r="C8504" s="208" t="s">
        <v>22698</v>
      </c>
      <c r="D8504" s="208" t="s">
        <v>22682</v>
      </c>
      <c r="E8504" s="205" t="s">
        <v>13</v>
      </c>
      <c r="F8504" s="205" t="s">
        <v>12</v>
      </c>
      <c r="G8504" s="205" t="s">
        <v>22699</v>
      </c>
      <c r="H8504" s="205" t="s">
        <v>356</v>
      </c>
      <c r="I8504" s="206">
        <v>4207</v>
      </c>
      <c r="J8504" t="str">
        <f t="shared" si="532"/>
        <v>BY|Buchenberg</v>
      </c>
      <c r="K8504" t="str">
        <f t="shared" si="530"/>
        <v>BY|Buchenberg, M</v>
      </c>
      <c r="L8504" s="380" t="str">
        <f t="shared" si="533"/>
        <v>097800117117</v>
      </c>
      <c r="M8504">
        <f t="shared" si="531"/>
        <v>4207</v>
      </c>
    </row>
    <row r="8505" spans="1:13">
      <c r="A8505" s="127" t="s">
        <v>22700</v>
      </c>
      <c r="B8505" s="207" t="s">
        <v>22701</v>
      </c>
      <c r="C8505" s="208" t="s">
        <v>22702</v>
      </c>
      <c r="D8505" s="208" t="s">
        <v>22682</v>
      </c>
      <c r="E8505" s="205" t="s">
        <v>13</v>
      </c>
      <c r="F8505" s="205" t="s">
        <v>12</v>
      </c>
      <c r="G8505" s="205" t="s">
        <v>22700</v>
      </c>
      <c r="H8505" s="205" t="s">
        <v>356</v>
      </c>
      <c r="I8505" s="206">
        <v>3219</v>
      </c>
      <c r="J8505" t="str">
        <f t="shared" si="532"/>
        <v>BY|Burgberg i.Allgäu</v>
      </c>
      <c r="K8505" t="str">
        <f t="shared" si="530"/>
        <v>BY|Burgberg i.Allgäu</v>
      </c>
      <c r="L8505" s="380" t="str">
        <f t="shared" si="533"/>
        <v>097800118118</v>
      </c>
      <c r="M8505">
        <f t="shared" si="531"/>
        <v>3219</v>
      </c>
    </row>
    <row r="8506" spans="1:13">
      <c r="A8506" s="127" t="s">
        <v>22703</v>
      </c>
      <c r="B8506" s="207" t="s">
        <v>22704</v>
      </c>
      <c r="C8506" s="208" t="s">
        <v>22705</v>
      </c>
      <c r="D8506" s="208" t="s">
        <v>22682</v>
      </c>
      <c r="E8506" s="205" t="s">
        <v>13</v>
      </c>
      <c r="F8506" s="205" t="s">
        <v>12</v>
      </c>
      <c r="G8506" s="205" t="s">
        <v>22706</v>
      </c>
      <c r="H8506" s="205" t="s">
        <v>356</v>
      </c>
      <c r="I8506" s="206">
        <v>8535</v>
      </c>
      <c r="J8506" t="str">
        <f t="shared" si="532"/>
        <v>BY|Dietmannsried</v>
      </c>
      <c r="K8506" t="str">
        <f t="shared" si="530"/>
        <v>BY|Dietmannsried, M</v>
      </c>
      <c r="L8506" s="380" t="str">
        <f t="shared" si="533"/>
        <v>097800119119</v>
      </c>
      <c r="M8506">
        <f t="shared" si="531"/>
        <v>8535</v>
      </c>
    </row>
    <row r="8507" spans="1:13">
      <c r="A8507" s="127" t="s">
        <v>22707</v>
      </c>
      <c r="B8507" s="207" t="s">
        <v>22708</v>
      </c>
      <c r="C8507" s="208" t="s">
        <v>22709</v>
      </c>
      <c r="D8507" s="208" t="s">
        <v>22682</v>
      </c>
      <c r="E8507" s="205" t="s">
        <v>13</v>
      </c>
      <c r="F8507" s="205" t="s">
        <v>12</v>
      </c>
      <c r="G8507" s="205" t="s">
        <v>22707</v>
      </c>
      <c r="H8507" s="205" t="s">
        <v>356</v>
      </c>
      <c r="I8507" s="206">
        <v>7356</v>
      </c>
      <c r="J8507" t="str">
        <f t="shared" si="532"/>
        <v>BY|Durach</v>
      </c>
      <c r="K8507" t="str">
        <f t="shared" si="530"/>
        <v>BY|Durach</v>
      </c>
      <c r="L8507" s="380" t="str">
        <f t="shared" si="533"/>
        <v>097800120120</v>
      </c>
      <c r="M8507">
        <f t="shared" si="531"/>
        <v>7356</v>
      </c>
    </row>
    <row r="8508" spans="1:13">
      <c r="A8508" s="127" t="s">
        <v>22710</v>
      </c>
      <c r="B8508" s="207" t="s">
        <v>22711</v>
      </c>
      <c r="C8508" s="208" t="s">
        <v>22686</v>
      </c>
      <c r="D8508" s="208" t="s">
        <v>22682</v>
      </c>
      <c r="E8508" s="205" t="s">
        <v>13</v>
      </c>
      <c r="F8508" s="205" t="s">
        <v>12</v>
      </c>
      <c r="G8508" s="205" t="s">
        <v>22687</v>
      </c>
      <c r="H8508" s="205" t="s">
        <v>12875</v>
      </c>
      <c r="I8508" s="206">
        <v>3362</v>
      </c>
      <c r="J8508" t="str">
        <f t="shared" si="532"/>
        <v>BY|Fischen i.Allgäu</v>
      </c>
      <c r="K8508" t="str">
        <f t="shared" si="530"/>
        <v>BY|Hörnergruppe (VGem)</v>
      </c>
      <c r="L8508" s="380" t="str">
        <f t="shared" si="533"/>
        <v>097805742121</v>
      </c>
      <c r="M8508">
        <f t="shared" si="531"/>
        <v>8002</v>
      </c>
    </row>
    <row r="8509" spans="1:13">
      <c r="A8509" s="127" t="s">
        <v>22712</v>
      </c>
      <c r="B8509" s="207" t="s">
        <v>22713</v>
      </c>
      <c r="C8509" s="208" t="s">
        <v>22714</v>
      </c>
      <c r="D8509" s="208" t="s">
        <v>22682</v>
      </c>
      <c r="E8509" s="205" t="s">
        <v>13</v>
      </c>
      <c r="F8509" s="205" t="s">
        <v>12</v>
      </c>
      <c r="G8509" s="205" t="s">
        <v>22715</v>
      </c>
      <c r="H8509" s="205" t="s">
        <v>356</v>
      </c>
      <c r="I8509" s="206">
        <v>3876</v>
      </c>
      <c r="J8509" t="str">
        <f t="shared" si="532"/>
        <v>BY|Haldenwang (Kreis Oberallgäu)</v>
      </c>
      <c r="K8509" t="str">
        <f t="shared" si="530"/>
        <v>BY|Haldenwang</v>
      </c>
      <c r="L8509" s="380" t="str">
        <f t="shared" si="533"/>
        <v>097800122122</v>
      </c>
      <c r="M8509">
        <f t="shared" si="531"/>
        <v>3876</v>
      </c>
    </row>
    <row r="8510" spans="1:13">
      <c r="A8510" s="127" t="s">
        <v>22716</v>
      </c>
      <c r="B8510" s="209" t="s">
        <v>22717</v>
      </c>
      <c r="C8510" s="208" t="s">
        <v>22718</v>
      </c>
      <c r="D8510" s="208" t="s">
        <v>22682</v>
      </c>
      <c r="E8510" s="205" t="s">
        <v>13</v>
      </c>
      <c r="F8510" s="205" t="s">
        <v>12</v>
      </c>
      <c r="G8510" s="205" t="s">
        <v>22719</v>
      </c>
      <c r="H8510" s="205" t="s">
        <v>356</v>
      </c>
      <c r="I8510" s="206">
        <v>5427</v>
      </c>
      <c r="J8510" t="str">
        <f t="shared" si="532"/>
        <v>BY|Bad Hindelang</v>
      </c>
      <c r="K8510" t="str">
        <f t="shared" si="530"/>
        <v>BY|Bad Hindelang, M</v>
      </c>
      <c r="L8510" s="380" t="str">
        <f t="shared" si="533"/>
        <v>097800123123</v>
      </c>
      <c r="M8510">
        <f t="shared" si="531"/>
        <v>5427</v>
      </c>
    </row>
    <row r="8511" spans="1:13">
      <c r="A8511" s="127" t="s">
        <v>22720</v>
      </c>
      <c r="B8511" s="207" t="s">
        <v>22721</v>
      </c>
      <c r="C8511" s="208" t="s">
        <v>22722</v>
      </c>
      <c r="D8511" s="208" t="s">
        <v>22682</v>
      </c>
      <c r="E8511" s="205" t="s">
        <v>13</v>
      </c>
      <c r="F8511" s="205" t="s">
        <v>12</v>
      </c>
      <c r="G8511" s="205" t="s">
        <v>22723</v>
      </c>
      <c r="H8511" s="205" t="s">
        <v>356</v>
      </c>
      <c r="I8511" s="206">
        <v>14622</v>
      </c>
      <c r="J8511" t="str">
        <f t="shared" si="532"/>
        <v>BY|Immenstadt i.Allgäu</v>
      </c>
      <c r="K8511" t="str">
        <f t="shared" si="530"/>
        <v>BY|Immenstadt i.Allgäu, St</v>
      </c>
      <c r="L8511" s="380" t="str">
        <f t="shared" si="533"/>
        <v>097800124124</v>
      </c>
      <c r="M8511">
        <f t="shared" si="531"/>
        <v>14622</v>
      </c>
    </row>
    <row r="8512" spans="1:13">
      <c r="A8512" s="127" t="s">
        <v>22724</v>
      </c>
      <c r="B8512" s="207" t="s">
        <v>22725</v>
      </c>
      <c r="C8512" s="208" t="s">
        <v>22726</v>
      </c>
      <c r="D8512" s="208" t="s">
        <v>22682</v>
      </c>
      <c r="E8512" s="205" t="s">
        <v>13</v>
      </c>
      <c r="F8512" s="205" t="s">
        <v>12</v>
      </c>
      <c r="G8512" s="205" t="s">
        <v>22727</v>
      </c>
      <c r="H8512" s="205" t="s">
        <v>356</v>
      </c>
      <c r="I8512" s="206">
        <v>3450</v>
      </c>
      <c r="J8512" t="str">
        <f t="shared" si="532"/>
        <v>BY|Lauben (Kreis Oberallgäu)</v>
      </c>
      <c r="K8512" t="str">
        <f t="shared" si="530"/>
        <v>BY|Lauben</v>
      </c>
      <c r="L8512" s="380" t="str">
        <f t="shared" si="533"/>
        <v>097800125125</v>
      </c>
      <c r="M8512">
        <f t="shared" si="531"/>
        <v>3450</v>
      </c>
    </row>
    <row r="8513" spans="1:13">
      <c r="A8513" s="127" t="s">
        <v>22728</v>
      </c>
      <c r="B8513" s="207" t="s">
        <v>22729</v>
      </c>
      <c r="C8513" s="208" t="s">
        <v>22730</v>
      </c>
      <c r="D8513" s="208" t="s">
        <v>22682</v>
      </c>
      <c r="E8513" s="205" t="s">
        <v>13</v>
      </c>
      <c r="F8513" s="205" t="s">
        <v>12</v>
      </c>
      <c r="G8513" s="205" t="s">
        <v>22731</v>
      </c>
      <c r="H8513" s="205" t="s">
        <v>12875</v>
      </c>
      <c r="I8513" s="206">
        <v>1540</v>
      </c>
      <c r="J8513" t="str">
        <f t="shared" si="532"/>
        <v>BY|Missen-Wilhams</v>
      </c>
      <c r="K8513" t="str">
        <f t="shared" si="530"/>
        <v>BY|Weitnau (VGem)</v>
      </c>
      <c r="L8513" s="380" t="str">
        <f t="shared" si="533"/>
        <v>097805745127</v>
      </c>
      <c r="M8513">
        <f t="shared" si="531"/>
        <v>7054</v>
      </c>
    </row>
    <row r="8514" spans="1:13">
      <c r="A8514" s="127" t="s">
        <v>22732</v>
      </c>
      <c r="B8514" s="207" t="s">
        <v>22733</v>
      </c>
      <c r="C8514" s="208" t="s">
        <v>22734</v>
      </c>
      <c r="D8514" s="208" t="s">
        <v>22682</v>
      </c>
      <c r="E8514" s="205" t="s">
        <v>13</v>
      </c>
      <c r="F8514" s="205" t="s">
        <v>12</v>
      </c>
      <c r="G8514" s="205" t="s">
        <v>22732</v>
      </c>
      <c r="H8514" s="205" t="s">
        <v>356</v>
      </c>
      <c r="I8514" s="206">
        <v>4620</v>
      </c>
      <c r="J8514" t="str">
        <f t="shared" si="532"/>
        <v>BY|Oy-Mittelberg</v>
      </c>
      <c r="K8514" t="str">
        <f t="shared" si="530"/>
        <v>BY|Oy-Mittelberg</v>
      </c>
      <c r="L8514" s="380" t="str">
        <f t="shared" si="533"/>
        <v>097800128128</v>
      </c>
      <c r="M8514">
        <f t="shared" si="531"/>
        <v>4620</v>
      </c>
    </row>
    <row r="8515" spans="1:13">
      <c r="A8515" s="127" t="s">
        <v>22735</v>
      </c>
      <c r="B8515" s="207" t="s">
        <v>22736</v>
      </c>
      <c r="C8515" s="208" t="s">
        <v>22686</v>
      </c>
      <c r="D8515" s="208" t="s">
        <v>22682</v>
      </c>
      <c r="E8515" s="205" t="s">
        <v>13</v>
      </c>
      <c r="F8515" s="205" t="s">
        <v>12</v>
      </c>
      <c r="G8515" s="205" t="s">
        <v>22687</v>
      </c>
      <c r="H8515" s="205" t="s">
        <v>12875</v>
      </c>
      <c r="I8515" s="206">
        <v>1034</v>
      </c>
      <c r="J8515" t="str">
        <f t="shared" si="532"/>
        <v>BY|Obermaiselstein</v>
      </c>
      <c r="K8515" t="str">
        <f t="shared" ref="K8515:K8578" si="534">E8515 &amp; "|" &amp; G8515</f>
        <v>BY|Hörnergruppe (VGem)</v>
      </c>
      <c r="L8515" s="380" t="str">
        <f t="shared" si="533"/>
        <v>097805742131</v>
      </c>
      <c r="M8515">
        <f t="shared" ref="M8515:M8578" si="535">SUMIF($C:$C, $C8515, $I:$I)</f>
        <v>8002</v>
      </c>
    </row>
    <row r="8516" spans="1:13">
      <c r="A8516" s="127" t="s">
        <v>22737</v>
      </c>
      <c r="B8516" s="207" t="s">
        <v>22738</v>
      </c>
      <c r="C8516" s="208" t="s">
        <v>22739</v>
      </c>
      <c r="D8516" s="208" t="s">
        <v>22682</v>
      </c>
      <c r="E8516" s="205" t="s">
        <v>13</v>
      </c>
      <c r="F8516" s="205" t="s">
        <v>12</v>
      </c>
      <c r="G8516" s="205" t="s">
        <v>22740</v>
      </c>
      <c r="H8516" s="205" t="s">
        <v>356</v>
      </c>
      <c r="I8516" s="206">
        <v>7852</v>
      </c>
      <c r="J8516" t="str">
        <f t="shared" si="532"/>
        <v>BY|Oberstaufen</v>
      </c>
      <c r="K8516" t="str">
        <f t="shared" si="534"/>
        <v>BY|Oberstaufen, M</v>
      </c>
      <c r="L8516" s="380" t="str">
        <f t="shared" si="533"/>
        <v>097800132132</v>
      </c>
      <c r="M8516">
        <f t="shared" si="535"/>
        <v>7852</v>
      </c>
    </row>
    <row r="8517" spans="1:13">
      <c r="A8517" s="127" t="s">
        <v>22741</v>
      </c>
      <c r="B8517" s="207" t="s">
        <v>22742</v>
      </c>
      <c r="C8517" s="208" t="s">
        <v>22743</v>
      </c>
      <c r="D8517" s="208" t="s">
        <v>22682</v>
      </c>
      <c r="E8517" s="205" t="s">
        <v>13</v>
      </c>
      <c r="F8517" s="205" t="s">
        <v>12</v>
      </c>
      <c r="G8517" s="205" t="s">
        <v>22744</v>
      </c>
      <c r="H8517" s="205" t="s">
        <v>356</v>
      </c>
      <c r="I8517" s="206">
        <v>9773</v>
      </c>
      <c r="J8517" t="str">
        <f t="shared" si="532"/>
        <v>BY|Oberstdorf</v>
      </c>
      <c r="K8517" t="str">
        <f t="shared" si="534"/>
        <v>BY|Oberstdorf, M</v>
      </c>
      <c r="L8517" s="380" t="str">
        <f t="shared" si="533"/>
        <v>097800133133</v>
      </c>
      <c r="M8517">
        <f t="shared" si="535"/>
        <v>9773</v>
      </c>
    </row>
    <row r="8518" spans="1:13">
      <c r="A8518" s="127" t="s">
        <v>22745</v>
      </c>
      <c r="B8518" s="207" t="s">
        <v>22746</v>
      </c>
      <c r="C8518" s="208" t="s">
        <v>22686</v>
      </c>
      <c r="D8518" s="208" t="s">
        <v>22682</v>
      </c>
      <c r="E8518" s="205" t="s">
        <v>13</v>
      </c>
      <c r="F8518" s="205" t="s">
        <v>12</v>
      </c>
      <c r="G8518" s="205" t="s">
        <v>22687</v>
      </c>
      <c r="H8518" s="205" t="s">
        <v>12875</v>
      </c>
      <c r="I8518" s="206">
        <v>2092</v>
      </c>
      <c r="J8518" t="str">
        <f t="shared" ref="J8518:J8581" si="536">E8518 &amp; "|" &amp; A8518</f>
        <v>BY|Ofterschwang</v>
      </c>
      <c r="K8518" t="str">
        <f t="shared" si="534"/>
        <v>BY|Hörnergruppe (VGem)</v>
      </c>
      <c r="L8518" s="380" t="str">
        <f t="shared" ref="L8518:L8581" si="537">C8518 &amp; RIGHT(B8518,3)</f>
        <v>097805742134</v>
      </c>
      <c r="M8518">
        <f t="shared" si="535"/>
        <v>8002</v>
      </c>
    </row>
    <row r="8519" spans="1:13">
      <c r="A8519" s="127" t="s">
        <v>22747</v>
      </c>
      <c r="B8519" s="207" t="s">
        <v>22748</v>
      </c>
      <c r="C8519" s="208" t="s">
        <v>22749</v>
      </c>
      <c r="D8519" s="208" t="s">
        <v>22682</v>
      </c>
      <c r="E8519" s="205" t="s">
        <v>13</v>
      </c>
      <c r="F8519" s="205" t="s">
        <v>12</v>
      </c>
      <c r="G8519" s="205" t="s">
        <v>22747</v>
      </c>
      <c r="H8519" s="205" t="s">
        <v>356</v>
      </c>
      <c r="I8519" s="206">
        <v>4640</v>
      </c>
      <c r="J8519" t="str">
        <f t="shared" si="536"/>
        <v>BY|Rettenberg</v>
      </c>
      <c r="K8519" t="str">
        <f t="shared" si="534"/>
        <v>BY|Rettenberg</v>
      </c>
      <c r="L8519" s="380" t="str">
        <f t="shared" si="537"/>
        <v>097800137137</v>
      </c>
      <c r="M8519">
        <f t="shared" si="535"/>
        <v>4640</v>
      </c>
    </row>
    <row r="8520" spans="1:13">
      <c r="A8520" s="127" t="s">
        <v>22750</v>
      </c>
      <c r="B8520" s="207" t="s">
        <v>22751</v>
      </c>
      <c r="C8520" s="208" t="s">
        <v>22752</v>
      </c>
      <c r="D8520" s="208" t="s">
        <v>22682</v>
      </c>
      <c r="E8520" s="205" t="s">
        <v>13</v>
      </c>
      <c r="F8520" s="205" t="s">
        <v>12</v>
      </c>
      <c r="G8520" s="205" t="s">
        <v>22753</v>
      </c>
      <c r="H8520" s="205" t="s">
        <v>356</v>
      </c>
      <c r="I8520" s="206">
        <v>22035</v>
      </c>
      <c r="J8520" t="str">
        <f t="shared" si="536"/>
        <v>BY|Sonthofen</v>
      </c>
      <c r="K8520" t="str">
        <f t="shared" si="534"/>
        <v>BY|Sonthofen, St</v>
      </c>
      <c r="L8520" s="380" t="str">
        <f t="shared" si="537"/>
        <v>097800139139</v>
      </c>
      <c r="M8520">
        <f t="shared" si="535"/>
        <v>22035</v>
      </c>
    </row>
    <row r="8521" spans="1:13">
      <c r="A8521" s="127" t="s">
        <v>22754</v>
      </c>
      <c r="B8521" s="207" t="s">
        <v>22755</v>
      </c>
      <c r="C8521" s="208" t="s">
        <v>22756</v>
      </c>
      <c r="D8521" s="208" t="s">
        <v>22682</v>
      </c>
      <c r="E8521" s="205" t="s">
        <v>13</v>
      </c>
      <c r="F8521" s="205" t="s">
        <v>12</v>
      </c>
      <c r="G8521" s="205" t="s">
        <v>22757</v>
      </c>
      <c r="H8521" s="205" t="s">
        <v>356</v>
      </c>
      <c r="I8521" s="206">
        <v>5169</v>
      </c>
      <c r="J8521" t="str">
        <f t="shared" si="536"/>
        <v>BY|Sulzberg</v>
      </c>
      <c r="K8521" t="str">
        <f t="shared" si="534"/>
        <v>BY|Sulzberg, M</v>
      </c>
      <c r="L8521" s="380" t="str">
        <f t="shared" si="537"/>
        <v>097800140140</v>
      </c>
      <c r="M8521">
        <f t="shared" si="535"/>
        <v>5169</v>
      </c>
    </row>
    <row r="8522" spans="1:13">
      <c r="A8522" s="127" t="s">
        <v>22758</v>
      </c>
      <c r="B8522" s="207" t="s">
        <v>22759</v>
      </c>
      <c r="C8522" s="208" t="s">
        <v>22760</v>
      </c>
      <c r="D8522" s="208" t="s">
        <v>22682</v>
      </c>
      <c r="E8522" s="205" t="s">
        <v>13</v>
      </c>
      <c r="F8522" s="205" t="s">
        <v>12</v>
      </c>
      <c r="G8522" s="205" t="s">
        <v>22758</v>
      </c>
      <c r="H8522" s="205" t="s">
        <v>356</v>
      </c>
      <c r="I8522" s="206">
        <v>9975</v>
      </c>
      <c r="J8522" t="str">
        <f t="shared" si="536"/>
        <v>BY|Waltenhofen</v>
      </c>
      <c r="K8522" t="str">
        <f t="shared" si="534"/>
        <v>BY|Waltenhofen</v>
      </c>
      <c r="L8522" s="380" t="str">
        <f t="shared" si="537"/>
        <v>097800143143</v>
      </c>
      <c r="M8522">
        <f t="shared" si="535"/>
        <v>9975</v>
      </c>
    </row>
    <row r="8523" spans="1:13">
      <c r="A8523" s="127" t="s">
        <v>22761</v>
      </c>
      <c r="B8523" s="207" t="s">
        <v>22762</v>
      </c>
      <c r="C8523" s="208" t="s">
        <v>22730</v>
      </c>
      <c r="D8523" s="208" t="s">
        <v>22682</v>
      </c>
      <c r="E8523" s="205" t="s">
        <v>13</v>
      </c>
      <c r="F8523" s="205" t="s">
        <v>12</v>
      </c>
      <c r="G8523" s="205" t="s">
        <v>22731</v>
      </c>
      <c r="H8523" s="205" t="s">
        <v>12875</v>
      </c>
      <c r="I8523" s="206">
        <v>5514</v>
      </c>
      <c r="J8523" t="str">
        <f t="shared" si="536"/>
        <v>BY|Weitnau</v>
      </c>
      <c r="K8523" t="str">
        <f t="shared" si="534"/>
        <v>BY|Weitnau (VGem)</v>
      </c>
      <c r="L8523" s="380" t="str">
        <f t="shared" si="537"/>
        <v>097805745144</v>
      </c>
      <c r="M8523">
        <f t="shared" si="535"/>
        <v>7054</v>
      </c>
    </row>
    <row r="8524" spans="1:13">
      <c r="A8524" s="127" t="s">
        <v>22763</v>
      </c>
      <c r="B8524" s="207" t="s">
        <v>22764</v>
      </c>
      <c r="C8524" s="208" t="s">
        <v>22765</v>
      </c>
      <c r="D8524" s="208" t="s">
        <v>22682</v>
      </c>
      <c r="E8524" s="205" t="s">
        <v>13</v>
      </c>
      <c r="F8524" s="205" t="s">
        <v>12</v>
      </c>
      <c r="G8524" s="205" t="s">
        <v>22766</v>
      </c>
      <c r="H8524" s="205" t="s">
        <v>356</v>
      </c>
      <c r="I8524" s="206">
        <v>2807</v>
      </c>
      <c r="J8524" t="str">
        <f t="shared" si="536"/>
        <v>BY|Wertach</v>
      </c>
      <c r="K8524" t="str">
        <f t="shared" si="534"/>
        <v>BY|Wertach, M</v>
      </c>
      <c r="L8524" s="380" t="str">
        <f t="shared" si="537"/>
        <v>097800145145</v>
      </c>
      <c r="M8524">
        <f t="shared" si="535"/>
        <v>2807</v>
      </c>
    </row>
    <row r="8525" spans="1:13">
      <c r="A8525" s="127" t="s">
        <v>22767</v>
      </c>
      <c r="B8525" s="207" t="s">
        <v>22768</v>
      </c>
      <c r="C8525" s="208" t="s">
        <v>22769</v>
      </c>
      <c r="D8525" s="208" t="s">
        <v>22682</v>
      </c>
      <c r="E8525" s="205" t="s">
        <v>13</v>
      </c>
      <c r="F8525" s="205" t="s">
        <v>12</v>
      </c>
      <c r="G8525" s="205" t="s">
        <v>22770</v>
      </c>
      <c r="H8525" s="205" t="s">
        <v>356</v>
      </c>
      <c r="I8525" s="206">
        <v>5135</v>
      </c>
      <c r="J8525" t="str">
        <f t="shared" si="536"/>
        <v>BY|Wiggensbach</v>
      </c>
      <c r="K8525" t="str">
        <f t="shared" si="534"/>
        <v>BY|Wiggensbach, M</v>
      </c>
      <c r="L8525" s="380" t="str">
        <f t="shared" si="537"/>
        <v>097800146146</v>
      </c>
      <c r="M8525">
        <f t="shared" si="535"/>
        <v>5135</v>
      </c>
    </row>
    <row r="8526" spans="1:13">
      <c r="A8526" s="127" t="s">
        <v>22771</v>
      </c>
      <c r="B8526" s="209" t="s">
        <v>22772</v>
      </c>
      <c r="C8526" s="208" t="s">
        <v>22773</v>
      </c>
      <c r="D8526" s="208" t="s">
        <v>22682</v>
      </c>
      <c r="E8526" s="205" t="s">
        <v>13</v>
      </c>
      <c r="F8526" s="205" t="s">
        <v>12</v>
      </c>
      <c r="G8526" s="205" t="s">
        <v>22771</v>
      </c>
      <c r="H8526" s="205" t="s">
        <v>356</v>
      </c>
      <c r="I8526" s="206">
        <v>2591</v>
      </c>
      <c r="J8526" t="str">
        <f t="shared" si="536"/>
        <v>BY|Wildpoldsried</v>
      </c>
      <c r="K8526" t="str">
        <f t="shared" si="534"/>
        <v>BY|Wildpoldsried</v>
      </c>
      <c r="L8526" s="380" t="str">
        <f t="shared" si="537"/>
        <v>097800147147</v>
      </c>
      <c r="M8526">
        <f t="shared" si="535"/>
        <v>2591</v>
      </c>
    </row>
    <row r="8527" spans="1:13">
      <c r="A8527" s="127" t="s">
        <v>22774</v>
      </c>
      <c r="B8527" s="207" t="s">
        <v>22775</v>
      </c>
      <c r="C8527" s="208" t="s">
        <v>22776</v>
      </c>
      <c r="D8527" s="208" t="s">
        <v>22682</v>
      </c>
      <c r="E8527" s="205" t="s">
        <v>13</v>
      </c>
      <c r="F8527" s="205" t="s">
        <v>12</v>
      </c>
      <c r="G8527" s="205" t="s">
        <v>22774</v>
      </c>
      <c r="H8527" s="205" t="s">
        <v>356</v>
      </c>
      <c r="I8527" s="206">
        <v>0</v>
      </c>
      <c r="J8527" t="str">
        <f t="shared" si="536"/>
        <v>BY|Kempter Wald</v>
      </c>
      <c r="K8527" t="str">
        <f t="shared" si="534"/>
        <v>BY|Kempter Wald</v>
      </c>
      <c r="L8527" s="380" t="str">
        <f t="shared" si="537"/>
        <v>097809451451</v>
      </c>
      <c r="M8527">
        <f t="shared" si="535"/>
        <v>0</v>
      </c>
    </row>
    <row r="8528" spans="1:13">
      <c r="A8528" s="127" t="s">
        <v>22777</v>
      </c>
      <c r="B8528" s="207" t="s">
        <v>22778</v>
      </c>
      <c r="C8528" s="208" t="s">
        <v>22779</v>
      </c>
      <c r="D8528" s="208" t="s">
        <v>22780</v>
      </c>
      <c r="E8528" s="205" t="s">
        <v>31</v>
      </c>
      <c r="F8528" s="205" t="s">
        <v>30</v>
      </c>
      <c r="G8528" s="205" t="s">
        <v>22781</v>
      </c>
      <c r="H8528" s="205" t="s">
        <v>356</v>
      </c>
      <c r="I8528" s="206">
        <v>183509</v>
      </c>
      <c r="J8528" t="str">
        <f t="shared" si="536"/>
        <v>SL|Saarbrücken</v>
      </c>
      <c r="K8528" t="str">
        <f t="shared" si="534"/>
        <v>SL|Saarbrücken, Landeshauptstadt</v>
      </c>
      <c r="L8528" s="380" t="str">
        <f t="shared" si="537"/>
        <v>100410100100</v>
      </c>
      <c r="M8528">
        <f t="shared" si="535"/>
        <v>183509</v>
      </c>
    </row>
    <row r="8529" spans="1:13">
      <c r="A8529" s="127" t="s">
        <v>22782</v>
      </c>
      <c r="B8529" s="207" t="s">
        <v>22783</v>
      </c>
      <c r="C8529" s="208" t="s">
        <v>22784</v>
      </c>
      <c r="D8529" s="208" t="s">
        <v>22780</v>
      </c>
      <c r="E8529" s="205" t="s">
        <v>31</v>
      </c>
      <c r="F8529" s="205" t="s">
        <v>30</v>
      </c>
      <c r="G8529" s="205" t="s">
        <v>22782</v>
      </c>
      <c r="H8529" s="205" t="s">
        <v>356</v>
      </c>
      <c r="I8529" s="206">
        <v>9887</v>
      </c>
      <c r="J8529" t="str">
        <f t="shared" si="536"/>
        <v>SL|Friedrichsthal</v>
      </c>
      <c r="K8529" t="str">
        <f t="shared" si="534"/>
        <v>SL|Friedrichsthal</v>
      </c>
      <c r="L8529" s="380" t="str">
        <f t="shared" si="537"/>
        <v>100410511511</v>
      </c>
      <c r="M8529">
        <f t="shared" si="535"/>
        <v>9887</v>
      </c>
    </row>
    <row r="8530" spans="1:13">
      <c r="A8530" s="127" t="s">
        <v>22785</v>
      </c>
      <c r="B8530" s="207" t="s">
        <v>22786</v>
      </c>
      <c r="C8530" s="208" t="s">
        <v>22787</v>
      </c>
      <c r="D8530" s="208" t="s">
        <v>22780</v>
      </c>
      <c r="E8530" s="205" t="s">
        <v>31</v>
      </c>
      <c r="F8530" s="205" t="s">
        <v>30</v>
      </c>
      <c r="G8530" s="205" t="s">
        <v>22785</v>
      </c>
      <c r="H8530" s="205" t="s">
        <v>356</v>
      </c>
      <c r="I8530" s="206">
        <v>7891</v>
      </c>
      <c r="J8530" t="str">
        <f t="shared" si="536"/>
        <v>SL|Großrosseln</v>
      </c>
      <c r="K8530" t="str">
        <f t="shared" si="534"/>
        <v>SL|Großrosseln</v>
      </c>
      <c r="L8530" s="380" t="str">
        <f t="shared" si="537"/>
        <v>100410512512</v>
      </c>
      <c r="M8530">
        <f t="shared" si="535"/>
        <v>7891</v>
      </c>
    </row>
    <row r="8531" spans="1:13">
      <c r="A8531" s="127" t="s">
        <v>22788</v>
      </c>
      <c r="B8531" s="207" t="s">
        <v>22789</v>
      </c>
      <c r="C8531" s="208" t="s">
        <v>22790</v>
      </c>
      <c r="D8531" s="208" t="s">
        <v>22780</v>
      </c>
      <c r="E8531" s="205" t="s">
        <v>31</v>
      </c>
      <c r="F8531" s="205" t="s">
        <v>30</v>
      </c>
      <c r="G8531" s="205" t="s">
        <v>22788</v>
      </c>
      <c r="H8531" s="205" t="s">
        <v>356</v>
      </c>
      <c r="I8531" s="206">
        <v>18158</v>
      </c>
      <c r="J8531" t="str">
        <f t="shared" si="536"/>
        <v>SL|Heusweiler</v>
      </c>
      <c r="K8531" t="str">
        <f t="shared" si="534"/>
        <v>SL|Heusweiler</v>
      </c>
      <c r="L8531" s="380" t="str">
        <f t="shared" si="537"/>
        <v>100410513513</v>
      </c>
      <c r="M8531">
        <f t="shared" si="535"/>
        <v>18158</v>
      </c>
    </row>
    <row r="8532" spans="1:13">
      <c r="A8532" s="127" t="s">
        <v>22791</v>
      </c>
      <c r="B8532" s="207" t="s">
        <v>22792</v>
      </c>
      <c r="C8532" s="208" t="s">
        <v>22793</v>
      </c>
      <c r="D8532" s="208" t="s">
        <v>22780</v>
      </c>
      <c r="E8532" s="205" t="s">
        <v>31</v>
      </c>
      <c r="F8532" s="205" t="s">
        <v>30</v>
      </c>
      <c r="G8532" s="205" t="s">
        <v>22791</v>
      </c>
      <c r="H8532" s="205" t="s">
        <v>356</v>
      </c>
      <c r="I8532" s="206">
        <v>10786</v>
      </c>
      <c r="J8532" t="str">
        <f t="shared" si="536"/>
        <v>SL|Kleinblittersdorf</v>
      </c>
      <c r="K8532" t="str">
        <f t="shared" si="534"/>
        <v>SL|Kleinblittersdorf</v>
      </c>
      <c r="L8532" s="380" t="str">
        <f t="shared" si="537"/>
        <v>100410514514</v>
      </c>
      <c r="M8532">
        <f t="shared" si="535"/>
        <v>10786</v>
      </c>
    </row>
    <row r="8533" spans="1:13">
      <c r="A8533" s="127" t="s">
        <v>22794</v>
      </c>
      <c r="B8533" s="207" t="s">
        <v>22795</v>
      </c>
      <c r="C8533" s="208" t="s">
        <v>22796</v>
      </c>
      <c r="D8533" s="208" t="s">
        <v>22780</v>
      </c>
      <c r="E8533" s="205" t="s">
        <v>31</v>
      </c>
      <c r="F8533" s="205" t="s">
        <v>30</v>
      </c>
      <c r="G8533" s="205" t="s">
        <v>22794</v>
      </c>
      <c r="H8533" s="205" t="s">
        <v>356</v>
      </c>
      <c r="I8533" s="206">
        <v>18243</v>
      </c>
      <c r="J8533" t="str">
        <f t="shared" si="536"/>
        <v>SL|Püttlingen</v>
      </c>
      <c r="K8533" t="str">
        <f t="shared" si="534"/>
        <v>SL|Püttlingen</v>
      </c>
      <c r="L8533" s="380" t="str">
        <f t="shared" si="537"/>
        <v>100410515515</v>
      </c>
      <c r="M8533">
        <f t="shared" si="535"/>
        <v>18243</v>
      </c>
    </row>
    <row r="8534" spans="1:13">
      <c r="A8534" s="127" t="s">
        <v>22797</v>
      </c>
      <c r="B8534" s="207" t="s">
        <v>22798</v>
      </c>
      <c r="C8534" s="208" t="s">
        <v>22799</v>
      </c>
      <c r="D8534" s="208" t="s">
        <v>22780</v>
      </c>
      <c r="E8534" s="205" t="s">
        <v>31</v>
      </c>
      <c r="F8534" s="205" t="s">
        <v>30</v>
      </c>
      <c r="G8534" s="205" t="s">
        <v>22797</v>
      </c>
      <c r="H8534" s="205" t="s">
        <v>356</v>
      </c>
      <c r="I8534" s="206">
        <v>12896</v>
      </c>
      <c r="J8534" t="str">
        <f t="shared" si="536"/>
        <v>SL|Quierschied</v>
      </c>
      <c r="K8534" t="str">
        <f t="shared" si="534"/>
        <v>SL|Quierschied</v>
      </c>
      <c r="L8534" s="380" t="str">
        <f t="shared" si="537"/>
        <v>100410516516</v>
      </c>
      <c r="M8534">
        <f t="shared" si="535"/>
        <v>12896</v>
      </c>
    </row>
    <row r="8535" spans="1:13">
      <c r="A8535" s="127" t="s">
        <v>22800</v>
      </c>
      <c r="B8535" s="207" t="s">
        <v>22801</v>
      </c>
      <c r="C8535" s="208" t="s">
        <v>22802</v>
      </c>
      <c r="D8535" s="208" t="s">
        <v>22780</v>
      </c>
      <c r="E8535" s="205" t="s">
        <v>31</v>
      </c>
      <c r="F8535" s="205" t="s">
        <v>30</v>
      </c>
      <c r="G8535" s="205" t="s">
        <v>22800</v>
      </c>
      <c r="H8535" s="205" t="s">
        <v>356</v>
      </c>
      <c r="I8535" s="206">
        <v>14331</v>
      </c>
      <c r="J8535" t="str">
        <f t="shared" si="536"/>
        <v>SL|Riegelsberg</v>
      </c>
      <c r="K8535" t="str">
        <f t="shared" si="534"/>
        <v>SL|Riegelsberg</v>
      </c>
      <c r="L8535" s="380" t="str">
        <f t="shared" si="537"/>
        <v>100410517517</v>
      </c>
      <c r="M8535">
        <f t="shared" si="535"/>
        <v>14331</v>
      </c>
    </row>
    <row r="8536" spans="1:13">
      <c r="A8536" s="127" t="s">
        <v>22803</v>
      </c>
      <c r="B8536" s="207" t="s">
        <v>22804</v>
      </c>
      <c r="C8536" s="208" t="s">
        <v>22805</v>
      </c>
      <c r="D8536" s="208" t="s">
        <v>22780</v>
      </c>
      <c r="E8536" s="205" t="s">
        <v>31</v>
      </c>
      <c r="F8536" s="205" t="s">
        <v>30</v>
      </c>
      <c r="G8536" s="205" t="s">
        <v>22806</v>
      </c>
      <c r="H8536" s="205" t="s">
        <v>356</v>
      </c>
      <c r="I8536" s="206">
        <v>16368</v>
      </c>
      <c r="J8536" t="str">
        <f t="shared" si="536"/>
        <v>SL|Sulzbach/Saar</v>
      </c>
      <c r="K8536" t="str">
        <f t="shared" si="534"/>
        <v>SL|Sulzbach/ Saar</v>
      </c>
      <c r="L8536" s="380" t="str">
        <f t="shared" si="537"/>
        <v>100410518518</v>
      </c>
      <c r="M8536">
        <f t="shared" si="535"/>
        <v>16368</v>
      </c>
    </row>
    <row r="8537" spans="1:13">
      <c r="A8537" s="127" t="s">
        <v>22807</v>
      </c>
      <c r="B8537" s="207" t="s">
        <v>22808</v>
      </c>
      <c r="C8537" s="208" t="s">
        <v>22809</v>
      </c>
      <c r="D8537" s="208" t="s">
        <v>22780</v>
      </c>
      <c r="E8537" s="205" t="s">
        <v>31</v>
      </c>
      <c r="F8537" s="205" t="s">
        <v>30</v>
      </c>
      <c r="G8537" s="205" t="s">
        <v>22807</v>
      </c>
      <c r="H8537" s="205" t="s">
        <v>356</v>
      </c>
      <c r="I8537" s="206">
        <v>40358</v>
      </c>
      <c r="J8537" t="str">
        <f t="shared" si="536"/>
        <v>SL|Völklingen</v>
      </c>
      <c r="K8537" t="str">
        <f t="shared" si="534"/>
        <v>SL|Völklingen</v>
      </c>
      <c r="L8537" s="380" t="str">
        <f t="shared" si="537"/>
        <v>100410519519</v>
      </c>
      <c r="M8537">
        <f t="shared" si="535"/>
        <v>40358</v>
      </c>
    </row>
    <row r="8538" spans="1:13">
      <c r="A8538" s="127" t="s">
        <v>22810</v>
      </c>
      <c r="B8538" s="207" t="s">
        <v>22811</v>
      </c>
      <c r="C8538" s="208" t="s">
        <v>22812</v>
      </c>
      <c r="D8538" s="208" t="s">
        <v>22813</v>
      </c>
      <c r="E8538" s="205" t="s">
        <v>31</v>
      </c>
      <c r="F8538" s="205" t="s">
        <v>30</v>
      </c>
      <c r="G8538" s="205" t="s">
        <v>22810</v>
      </c>
      <c r="H8538" s="205" t="s">
        <v>356</v>
      </c>
      <c r="I8538" s="206">
        <v>14945</v>
      </c>
      <c r="J8538" t="str">
        <f t="shared" si="536"/>
        <v>SL|Beckingen</v>
      </c>
      <c r="K8538" t="str">
        <f t="shared" si="534"/>
        <v>SL|Beckingen</v>
      </c>
      <c r="L8538" s="380" t="str">
        <f t="shared" si="537"/>
        <v>100420111111</v>
      </c>
      <c r="M8538">
        <f t="shared" si="535"/>
        <v>14945</v>
      </c>
    </row>
    <row r="8539" spans="1:13">
      <c r="A8539" s="127" t="s">
        <v>22814</v>
      </c>
      <c r="B8539" s="207" t="s">
        <v>22815</v>
      </c>
      <c r="C8539" s="208" t="s">
        <v>22816</v>
      </c>
      <c r="D8539" s="208" t="s">
        <v>22813</v>
      </c>
      <c r="E8539" s="205" t="s">
        <v>31</v>
      </c>
      <c r="F8539" s="205" t="s">
        <v>30</v>
      </c>
      <c r="G8539" s="205" t="s">
        <v>22814</v>
      </c>
      <c r="H8539" s="205" t="s">
        <v>356</v>
      </c>
      <c r="I8539" s="206">
        <v>16126</v>
      </c>
      <c r="J8539" t="str">
        <f t="shared" si="536"/>
        <v>SL|Losheim am See</v>
      </c>
      <c r="K8539" t="str">
        <f t="shared" si="534"/>
        <v>SL|Losheim am See</v>
      </c>
      <c r="L8539" s="380" t="str">
        <f t="shared" si="537"/>
        <v>100420112112</v>
      </c>
      <c r="M8539">
        <f t="shared" si="535"/>
        <v>16126</v>
      </c>
    </row>
    <row r="8540" spans="1:13">
      <c r="A8540" s="127" t="s">
        <v>22817</v>
      </c>
      <c r="B8540" s="209" t="s">
        <v>22818</v>
      </c>
      <c r="C8540" s="208" t="s">
        <v>22819</v>
      </c>
      <c r="D8540" s="208" t="s">
        <v>22813</v>
      </c>
      <c r="E8540" s="205" t="s">
        <v>31</v>
      </c>
      <c r="F8540" s="205" t="s">
        <v>30</v>
      </c>
      <c r="G8540" s="205" t="s">
        <v>22820</v>
      </c>
      <c r="H8540" s="205" t="s">
        <v>356</v>
      </c>
      <c r="I8540" s="206">
        <v>30070</v>
      </c>
      <c r="J8540" t="str">
        <f t="shared" si="536"/>
        <v>SL|Merzig</v>
      </c>
      <c r="K8540" t="str">
        <f t="shared" si="534"/>
        <v>SL|Merzig, Kreisstadt</v>
      </c>
      <c r="L8540" s="380" t="str">
        <f t="shared" si="537"/>
        <v>100420113113</v>
      </c>
      <c r="M8540">
        <f t="shared" si="535"/>
        <v>30070</v>
      </c>
    </row>
    <row r="8541" spans="1:13">
      <c r="A8541" s="127" t="s">
        <v>22821</v>
      </c>
      <c r="B8541" s="207" t="s">
        <v>22822</v>
      </c>
      <c r="C8541" s="208" t="s">
        <v>22823</v>
      </c>
      <c r="D8541" s="208" t="s">
        <v>22813</v>
      </c>
      <c r="E8541" s="205" t="s">
        <v>31</v>
      </c>
      <c r="F8541" s="205" t="s">
        <v>30</v>
      </c>
      <c r="G8541" s="205" t="s">
        <v>22821</v>
      </c>
      <c r="H8541" s="205" t="s">
        <v>356</v>
      </c>
      <c r="I8541" s="206">
        <v>12087</v>
      </c>
      <c r="J8541" t="str">
        <f t="shared" si="536"/>
        <v>SL|Mettlach</v>
      </c>
      <c r="K8541" t="str">
        <f t="shared" si="534"/>
        <v>SL|Mettlach</v>
      </c>
      <c r="L8541" s="380" t="str">
        <f t="shared" si="537"/>
        <v>100420114114</v>
      </c>
      <c r="M8541">
        <f t="shared" si="535"/>
        <v>12087</v>
      </c>
    </row>
    <row r="8542" spans="1:13">
      <c r="A8542" s="127" t="s">
        <v>22824</v>
      </c>
      <c r="B8542" s="207" t="s">
        <v>22825</v>
      </c>
      <c r="C8542" s="208" t="s">
        <v>22826</v>
      </c>
      <c r="D8542" s="208" t="s">
        <v>22813</v>
      </c>
      <c r="E8542" s="205" t="s">
        <v>31</v>
      </c>
      <c r="F8542" s="205" t="s">
        <v>30</v>
      </c>
      <c r="G8542" s="205" t="s">
        <v>22824</v>
      </c>
      <c r="H8542" s="205" t="s">
        <v>356</v>
      </c>
      <c r="I8542" s="206">
        <v>8905</v>
      </c>
      <c r="J8542" t="str">
        <f t="shared" si="536"/>
        <v>SL|Perl</v>
      </c>
      <c r="K8542" t="str">
        <f t="shared" si="534"/>
        <v>SL|Perl</v>
      </c>
      <c r="L8542" s="380" t="str">
        <f t="shared" si="537"/>
        <v>100420115115</v>
      </c>
      <c r="M8542">
        <f t="shared" si="535"/>
        <v>8905</v>
      </c>
    </row>
    <row r="8543" spans="1:13">
      <c r="A8543" s="127" t="s">
        <v>22827</v>
      </c>
      <c r="B8543" s="207" t="s">
        <v>22828</v>
      </c>
      <c r="C8543" s="208" t="s">
        <v>22829</v>
      </c>
      <c r="D8543" s="208" t="s">
        <v>22813</v>
      </c>
      <c r="E8543" s="205" t="s">
        <v>31</v>
      </c>
      <c r="F8543" s="205" t="s">
        <v>30</v>
      </c>
      <c r="G8543" s="205" t="s">
        <v>22827</v>
      </c>
      <c r="H8543" s="205" t="s">
        <v>356</v>
      </c>
      <c r="I8543" s="206">
        <v>15860</v>
      </c>
      <c r="J8543" t="str">
        <f t="shared" si="536"/>
        <v>SL|Wadern</v>
      </c>
      <c r="K8543" t="str">
        <f t="shared" si="534"/>
        <v>SL|Wadern</v>
      </c>
      <c r="L8543" s="380" t="str">
        <f t="shared" si="537"/>
        <v>100420116116</v>
      </c>
      <c r="M8543">
        <f t="shared" si="535"/>
        <v>15860</v>
      </c>
    </row>
    <row r="8544" spans="1:13">
      <c r="A8544" s="127" t="s">
        <v>22830</v>
      </c>
      <c r="B8544" s="207" t="s">
        <v>22831</v>
      </c>
      <c r="C8544" s="208" t="s">
        <v>22832</v>
      </c>
      <c r="D8544" s="208" t="s">
        <v>22813</v>
      </c>
      <c r="E8544" s="205" t="s">
        <v>31</v>
      </c>
      <c r="F8544" s="205" t="s">
        <v>30</v>
      </c>
      <c r="G8544" s="205" t="s">
        <v>22830</v>
      </c>
      <c r="H8544" s="205" t="s">
        <v>356</v>
      </c>
      <c r="I8544" s="206">
        <v>6334</v>
      </c>
      <c r="J8544" t="str">
        <f t="shared" si="536"/>
        <v>SL|Weiskirchen</v>
      </c>
      <c r="K8544" t="str">
        <f t="shared" si="534"/>
        <v>SL|Weiskirchen</v>
      </c>
      <c r="L8544" s="380" t="str">
        <f t="shared" si="537"/>
        <v>100420117117</v>
      </c>
      <c r="M8544">
        <f t="shared" si="535"/>
        <v>6334</v>
      </c>
    </row>
    <row r="8545" spans="1:13">
      <c r="A8545" s="127" t="s">
        <v>22833</v>
      </c>
      <c r="B8545" s="207" t="s">
        <v>22834</v>
      </c>
      <c r="C8545" s="208" t="s">
        <v>22835</v>
      </c>
      <c r="D8545" s="208" t="s">
        <v>22836</v>
      </c>
      <c r="E8545" s="205" t="s">
        <v>31</v>
      </c>
      <c r="F8545" s="205" t="s">
        <v>30</v>
      </c>
      <c r="G8545" s="205" t="s">
        <v>22833</v>
      </c>
      <c r="H8545" s="205" t="s">
        <v>356</v>
      </c>
      <c r="I8545" s="206">
        <v>16507</v>
      </c>
      <c r="J8545" t="str">
        <f t="shared" si="536"/>
        <v>SL|Eppelborn</v>
      </c>
      <c r="K8545" t="str">
        <f t="shared" si="534"/>
        <v>SL|Eppelborn</v>
      </c>
      <c r="L8545" s="380" t="str">
        <f t="shared" si="537"/>
        <v>100430111111</v>
      </c>
      <c r="M8545">
        <f t="shared" si="535"/>
        <v>16507</v>
      </c>
    </row>
    <row r="8546" spans="1:13">
      <c r="A8546" s="127" t="s">
        <v>22837</v>
      </c>
      <c r="B8546" s="207" t="s">
        <v>22838</v>
      </c>
      <c r="C8546" s="208" t="s">
        <v>22839</v>
      </c>
      <c r="D8546" s="208" t="s">
        <v>22836</v>
      </c>
      <c r="E8546" s="205" t="s">
        <v>31</v>
      </c>
      <c r="F8546" s="205" t="s">
        <v>30</v>
      </c>
      <c r="G8546" s="205" t="s">
        <v>14289</v>
      </c>
      <c r="H8546" s="205" t="s">
        <v>356</v>
      </c>
      <c r="I8546" s="206">
        <v>15987</v>
      </c>
      <c r="J8546" t="str">
        <f t="shared" si="536"/>
        <v>SL|Illingen (Saar)</v>
      </c>
      <c r="K8546" t="str">
        <f t="shared" si="534"/>
        <v>SL|Illingen</v>
      </c>
      <c r="L8546" s="380" t="str">
        <f t="shared" si="537"/>
        <v>100430112112</v>
      </c>
      <c r="M8546">
        <f t="shared" si="535"/>
        <v>15987</v>
      </c>
    </row>
    <row r="8547" spans="1:13">
      <c r="A8547" s="127" t="s">
        <v>22840</v>
      </c>
      <c r="B8547" s="207" t="s">
        <v>22841</v>
      </c>
      <c r="C8547" s="208" t="s">
        <v>22842</v>
      </c>
      <c r="D8547" s="208" t="s">
        <v>22836</v>
      </c>
      <c r="E8547" s="205" t="s">
        <v>31</v>
      </c>
      <c r="F8547" s="205" t="s">
        <v>30</v>
      </c>
      <c r="G8547" s="205" t="s">
        <v>22840</v>
      </c>
      <c r="H8547" s="205" t="s">
        <v>356</v>
      </c>
      <c r="I8547" s="206">
        <v>9900</v>
      </c>
      <c r="J8547" t="str">
        <f t="shared" si="536"/>
        <v>SL|Merchweiler</v>
      </c>
      <c r="K8547" t="str">
        <f t="shared" si="534"/>
        <v>SL|Merchweiler</v>
      </c>
      <c r="L8547" s="380" t="str">
        <f t="shared" si="537"/>
        <v>100430113113</v>
      </c>
      <c r="M8547">
        <f t="shared" si="535"/>
        <v>9900</v>
      </c>
    </row>
    <row r="8548" spans="1:13">
      <c r="A8548" s="127" t="s">
        <v>6527</v>
      </c>
      <c r="B8548" s="207" t="s">
        <v>22843</v>
      </c>
      <c r="C8548" s="208" t="s">
        <v>22844</v>
      </c>
      <c r="D8548" s="208" t="s">
        <v>22836</v>
      </c>
      <c r="E8548" s="205" t="s">
        <v>31</v>
      </c>
      <c r="F8548" s="205" t="s">
        <v>30</v>
      </c>
      <c r="G8548" s="205" t="s">
        <v>22845</v>
      </c>
      <c r="H8548" s="205" t="s">
        <v>356</v>
      </c>
      <c r="I8548" s="206">
        <v>47097</v>
      </c>
      <c r="J8548" t="str">
        <f t="shared" si="536"/>
        <v>SL|Neunkirchen</v>
      </c>
      <c r="K8548" t="str">
        <f t="shared" si="534"/>
        <v>SL|Neunkirchen, Kreisstadt</v>
      </c>
      <c r="L8548" s="380" t="str">
        <f t="shared" si="537"/>
        <v>100430114114</v>
      </c>
      <c r="M8548">
        <f t="shared" si="535"/>
        <v>47097</v>
      </c>
    </row>
    <row r="8549" spans="1:13">
      <c r="A8549" s="127" t="s">
        <v>22846</v>
      </c>
      <c r="B8549" s="207" t="s">
        <v>22847</v>
      </c>
      <c r="C8549" s="208" t="s">
        <v>22848</v>
      </c>
      <c r="D8549" s="208" t="s">
        <v>22836</v>
      </c>
      <c r="E8549" s="205" t="s">
        <v>31</v>
      </c>
      <c r="F8549" s="205" t="s">
        <v>30</v>
      </c>
      <c r="G8549" s="205" t="s">
        <v>22846</v>
      </c>
      <c r="H8549" s="205" t="s">
        <v>356</v>
      </c>
      <c r="I8549" s="206">
        <v>14522</v>
      </c>
      <c r="J8549" t="str">
        <f t="shared" si="536"/>
        <v>SL|Ottweiler</v>
      </c>
      <c r="K8549" t="str">
        <f t="shared" si="534"/>
        <v>SL|Ottweiler</v>
      </c>
      <c r="L8549" s="380" t="str">
        <f t="shared" si="537"/>
        <v>100430115115</v>
      </c>
      <c r="M8549">
        <f t="shared" si="535"/>
        <v>14522</v>
      </c>
    </row>
    <row r="8550" spans="1:13">
      <c r="A8550" s="127" t="s">
        <v>22849</v>
      </c>
      <c r="B8550" s="207" t="s">
        <v>22850</v>
      </c>
      <c r="C8550" s="208" t="s">
        <v>22851</v>
      </c>
      <c r="D8550" s="208" t="s">
        <v>22836</v>
      </c>
      <c r="E8550" s="205" t="s">
        <v>31</v>
      </c>
      <c r="F8550" s="205" t="s">
        <v>30</v>
      </c>
      <c r="G8550" s="205" t="s">
        <v>22849</v>
      </c>
      <c r="H8550" s="205" t="s">
        <v>356</v>
      </c>
      <c r="I8550" s="206">
        <v>15537</v>
      </c>
      <c r="J8550" t="str">
        <f t="shared" si="536"/>
        <v>SL|Schiffweiler</v>
      </c>
      <c r="K8550" t="str">
        <f t="shared" si="534"/>
        <v>SL|Schiffweiler</v>
      </c>
      <c r="L8550" s="380" t="str">
        <f t="shared" si="537"/>
        <v>100430116116</v>
      </c>
      <c r="M8550">
        <f t="shared" si="535"/>
        <v>15537</v>
      </c>
    </row>
    <row r="8551" spans="1:13">
      <c r="A8551" s="127" t="s">
        <v>22852</v>
      </c>
      <c r="B8551" s="207" t="s">
        <v>22853</v>
      </c>
      <c r="C8551" s="208" t="s">
        <v>22854</v>
      </c>
      <c r="D8551" s="208" t="s">
        <v>22836</v>
      </c>
      <c r="E8551" s="205" t="s">
        <v>31</v>
      </c>
      <c r="F8551" s="205" t="s">
        <v>30</v>
      </c>
      <c r="G8551" s="205" t="s">
        <v>22852</v>
      </c>
      <c r="H8551" s="205" t="s">
        <v>356</v>
      </c>
      <c r="I8551" s="206">
        <v>12843</v>
      </c>
      <c r="J8551" t="str">
        <f t="shared" si="536"/>
        <v>SL|Spiesen-Elversberg</v>
      </c>
      <c r="K8551" t="str">
        <f t="shared" si="534"/>
        <v>SL|Spiesen-Elversberg</v>
      </c>
      <c r="L8551" s="380" t="str">
        <f t="shared" si="537"/>
        <v>100430117117</v>
      </c>
      <c r="M8551">
        <f t="shared" si="535"/>
        <v>12843</v>
      </c>
    </row>
    <row r="8552" spans="1:13">
      <c r="A8552" s="127" t="s">
        <v>22855</v>
      </c>
      <c r="B8552" s="207" t="s">
        <v>22856</v>
      </c>
      <c r="C8552" s="208" t="s">
        <v>22857</v>
      </c>
      <c r="D8552" s="208" t="s">
        <v>22858</v>
      </c>
      <c r="E8552" s="205" t="s">
        <v>31</v>
      </c>
      <c r="F8552" s="205" t="s">
        <v>30</v>
      </c>
      <c r="G8552" s="205" t="s">
        <v>22859</v>
      </c>
      <c r="H8552" s="205" t="s">
        <v>356</v>
      </c>
      <c r="I8552" s="206">
        <v>19941</v>
      </c>
      <c r="J8552" t="str">
        <f t="shared" si="536"/>
        <v>SL|Dillingen/Saar</v>
      </c>
      <c r="K8552" t="str">
        <f t="shared" si="534"/>
        <v>SL|Dillingen/ Saar</v>
      </c>
      <c r="L8552" s="380" t="str">
        <f t="shared" si="537"/>
        <v>100440111111</v>
      </c>
      <c r="M8552">
        <f t="shared" si="535"/>
        <v>19941</v>
      </c>
    </row>
    <row r="8553" spans="1:13">
      <c r="A8553" s="127" t="s">
        <v>22860</v>
      </c>
      <c r="B8553" s="207" t="s">
        <v>22861</v>
      </c>
      <c r="C8553" s="208" t="s">
        <v>22862</v>
      </c>
      <c r="D8553" s="208" t="s">
        <v>22858</v>
      </c>
      <c r="E8553" s="205" t="s">
        <v>31</v>
      </c>
      <c r="F8553" s="205" t="s">
        <v>30</v>
      </c>
      <c r="G8553" s="205" t="s">
        <v>22860</v>
      </c>
      <c r="H8553" s="205" t="s">
        <v>356</v>
      </c>
      <c r="I8553" s="206">
        <v>19108</v>
      </c>
      <c r="J8553" t="str">
        <f t="shared" si="536"/>
        <v>SL|Lebach</v>
      </c>
      <c r="K8553" t="str">
        <f t="shared" si="534"/>
        <v>SL|Lebach</v>
      </c>
      <c r="L8553" s="380" t="str">
        <f t="shared" si="537"/>
        <v>100440112112</v>
      </c>
      <c r="M8553">
        <f t="shared" si="535"/>
        <v>19108</v>
      </c>
    </row>
    <row r="8554" spans="1:13">
      <c r="A8554" s="127" t="s">
        <v>22863</v>
      </c>
      <c r="B8554" s="207" t="s">
        <v>22864</v>
      </c>
      <c r="C8554" s="208" t="s">
        <v>22865</v>
      </c>
      <c r="D8554" s="208" t="s">
        <v>22858</v>
      </c>
      <c r="E8554" s="205" t="s">
        <v>31</v>
      </c>
      <c r="F8554" s="205" t="s">
        <v>30</v>
      </c>
      <c r="G8554" s="205" t="s">
        <v>22863</v>
      </c>
      <c r="H8554" s="205" t="s">
        <v>356</v>
      </c>
      <c r="I8554" s="206">
        <v>9101</v>
      </c>
      <c r="J8554" t="str">
        <f t="shared" si="536"/>
        <v>SL|Nalbach</v>
      </c>
      <c r="K8554" t="str">
        <f t="shared" si="534"/>
        <v>SL|Nalbach</v>
      </c>
      <c r="L8554" s="380" t="str">
        <f t="shared" si="537"/>
        <v>100440113113</v>
      </c>
      <c r="M8554">
        <f t="shared" si="535"/>
        <v>9101</v>
      </c>
    </row>
    <row r="8555" spans="1:13">
      <c r="A8555" s="127" t="s">
        <v>22866</v>
      </c>
      <c r="B8555" s="207" t="s">
        <v>22867</v>
      </c>
      <c r="C8555" s="208" t="s">
        <v>22868</v>
      </c>
      <c r="D8555" s="208" t="s">
        <v>22858</v>
      </c>
      <c r="E8555" s="205" t="s">
        <v>31</v>
      </c>
      <c r="F8555" s="205" t="s">
        <v>30</v>
      </c>
      <c r="G8555" s="205" t="s">
        <v>22866</v>
      </c>
      <c r="H8555" s="205" t="s">
        <v>356</v>
      </c>
      <c r="I8555" s="206">
        <v>14305</v>
      </c>
      <c r="J8555" t="str">
        <f t="shared" si="536"/>
        <v>SL|Rehlingen-Siersburg</v>
      </c>
      <c r="K8555" t="str">
        <f t="shared" si="534"/>
        <v>SL|Rehlingen-Siersburg</v>
      </c>
      <c r="L8555" s="380" t="str">
        <f t="shared" si="537"/>
        <v>100440114114</v>
      </c>
      <c r="M8555">
        <f t="shared" si="535"/>
        <v>14305</v>
      </c>
    </row>
    <row r="8556" spans="1:13">
      <c r="A8556" s="127" t="s">
        <v>22869</v>
      </c>
      <c r="B8556" s="207" t="s">
        <v>22870</v>
      </c>
      <c r="C8556" s="208" t="s">
        <v>22871</v>
      </c>
      <c r="D8556" s="208" t="s">
        <v>22858</v>
      </c>
      <c r="E8556" s="205" t="s">
        <v>31</v>
      </c>
      <c r="F8556" s="205" t="s">
        <v>30</v>
      </c>
      <c r="G8556" s="205" t="s">
        <v>22872</v>
      </c>
      <c r="H8556" s="205" t="s">
        <v>356</v>
      </c>
      <c r="I8556" s="206">
        <v>34893</v>
      </c>
      <c r="J8556" t="str">
        <f t="shared" si="536"/>
        <v>SL|Saarlouis</v>
      </c>
      <c r="K8556" t="str">
        <f t="shared" si="534"/>
        <v>SL|Saarlouis, Kreisstadt</v>
      </c>
      <c r="L8556" s="380" t="str">
        <f t="shared" si="537"/>
        <v>100440115115</v>
      </c>
      <c r="M8556">
        <f t="shared" si="535"/>
        <v>34893</v>
      </c>
    </row>
    <row r="8557" spans="1:13">
      <c r="A8557" s="127" t="s">
        <v>22873</v>
      </c>
      <c r="B8557" s="207" t="s">
        <v>22874</v>
      </c>
      <c r="C8557" s="208" t="s">
        <v>22875</v>
      </c>
      <c r="D8557" s="208" t="s">
        <v>22858</v>
      </c>
      <c r="E8557" s="205" t="s">
        <v>31</v>
      </c>
      <c r="F8557" s="205" t="s">
        <v>30</v>
      </c>
      <c r="G8557" s="205" t="s">
        <v>22873</v>
      </c>
      <c r="H8557" s="205" t="s">
        <v>356</v>
      </c>
      <c r="I8557" s="206">
        <v>13347</v>
      </c>
      <c r="J8557" t="str">
        <f t="shared" si="536"/>
        <v>SL|Saarwellingen</v>
      </c>
      <c r="K8557" t="str">
        <f t="shared" si="534"/>
        <v>SL|Saarwellingen</v>
      </c>
      <c r="L8557" s="380" t="str">
        <f t="shared" si="537"/>
        <v>100440116116</v>
      </c>
      <c r="M8557">
        <f t="shared" si="535"/>
        <v>13347</v>
      </c>
    </row>
    <row r="8558" spans="1:13">
      <c r="A8558" s="127" t="s">
        <v>22876</v>
      </c>
      <c r="B8558" s="207" t="s">
        <v>22877</v>
      </c>
      <c r="C8558" s="208" t="s">
        <v>22878</v>
      </c>
      <c r="D8558" s="208" t="s">
        <v>22858</v>
      </c>
      <c r="E8558" s="205" t="s">
        <v>31</v>
      </c>
      <c r="F8558" s="205" t="s">
        <v>30</v>
      </c>
      <c r="G8558" s="205" t="s">
        <v>22876</v>
      </c>
      <c r="H8558" s="205" t="s">
        <v>356</v>
      </c>
      <c r="I8558" s="206">
        <v>16343</v>
      </c>
      <c r="J8558" t="str">
        <f t="shared" si="536"/>
        <v>SL|Schmelz</v>
      </c>
      <c r="K8558" t="str">
        <f t="shared" si="534"/>
        <v>SL|Schmelz</v>
      </c>
      <c r="L8558" s="380" t="str">
        <f t="shared" si="537"/>
        <v>100440117117</v>
      </c>
      <c r="M8558">
        <f t="shared" si="535"/>
        <v>16343</v>
      </c>
    </row>
    <row r="8559" spans="1:13">
      <c r="A8559" s="127" t="s">
        <v>22879</v>
      </c>
      <c r="B8559" s="207" t="s">
        <v>22880</v>
      </c>
      <c r="C8559" s="208" t="s">
        <v>22881</v>
      </c>
      <c r="D8559" s="208" t="s">
        <v>22858</v>
      </c>
      <c r="E8559" s="205" t="s">
        <v>31</v>
      </c>
      <c r="F8559" s="205" t="s">
        <v>30</v>
      </c>
      <c r="G8559" s="205" t="s">
        <v>22879</v>
      </c>
      <c r="H8559" s="205" t="s">
        <v>356</v>
      </c>
      <c r="I8559" s="206">
        <v>17208</v>
      </c>
      <c r="J8559" t="str">
        <f t="shared" si="536"/>
        <v>SL|Schwalbach</v>
      </c>
      <c r="K8559" t="str">
        <f t="shared" si="534"/>
        <v>SL|Schwalbach</v>
      </c>
      <c r="L8559" s="380" t="str">
        <f t="shared" si="537"/>
        <v>100440118118</v>
      </c>
      <c r="M8559">
        <f t="shared" si="535"/>
        <v>17208</v>
      </c>
    </row>
    <row r="8560" spans="1:13">
      <c r="A8560" s="127" t="s">
        <v>22882</v>
      </c>
      <c r="B8560" s="207" t="s">
        <v>22883</v>
      </c>
      <c r="C8560" s="208" t="s">
        <v>22884</v>
      </c>
      <c r="D8560" s="208" t="s">
        <v>22858</v>
      </c>
      <c r="E8560" s="205" t="s">
        <v>31</v>
      </c>
      <c r="F8560" s="205" t="s">
        <v>30</v>
      </c>
      <c r="G8560" s="205" t="s">
        <v>22882</v>
      </c>
      <c r="H8560" s="205" t="s">
        <v>356</v>
      </c>
      <c r="I8560" s="206">
        <v>11591</v>
      </c>
      <c r="J8560" t="str">
        <f t="shared" si="536"/>
        <v>SL|Überherrn</v>
      </c>
      <c r="K8560" t="str">
        <f t="shared" si="534"/>
        <v>SL|Überherrn</v>
      </c>
      <c r="L8560" s="380" t="str">
        <f t="shared" si="537"/>
        <v>100440119119</v>
      </c>
      <c r="M8560">
        <f t="shared" si="535"/>
        <v>11591</v>
      </c>
    </row>
    <row r="8561" spans="1:13">
      <c r="A8561" s="127" t="s">
        <v>22885</v>
      </c>
      <c r="B8561" s="207" t="s">
        <v>22886</v>
      </c>
      <c r="C8561" s="208" t="s">
        <v>22887</v>
      </c>
      <c r="D8561" s="208" t="s">
        <v>22858</v>
      </c>
      <c r="E8561" s="205" t="s">
        <v>31</v>
      </c>
      <c r="F8561" s="205" t="s">
        <v>30</v>
      </c>
      <c r="G8561" s="205" t="s">
        <v>22885</v>
      </c>
      <c r="H8561" s="205" t="s">
        <v>356</v>
      </c>
      <c r="I8561" s="206">
        <v>17076</v>
      </c>
      <c r="J8561" t="str">
        <f t="shared" si="536"/>
        <v>SL|Wadgassen</v>
      </c>
      <c r="K8561" t="str">
        <f t="shared" si="534"/>
        <v>SL|Wadgassen</v>
      </c>
      <c r="L8561" s="380" t="str">
        <f t="shared" si="537"/>
        <v>100440120120</v>
      </c>
      <c r="M8561">
        <f t="shared" si="535"/>
        <v>17076</v>
      </c>
    </row>
    <row r="8562" spans="1:13">
      <c r="A8562" s="127" t="s">
        <v>22888</v>
      </c>
      <c r="B8562" s="207" t="s">
        <v>22889</v>
      </c>
      <c r="C8562" s="208" t="s">
        <v>22890</v>
      </c>
      <c r="D8562" s="208" t="s">
        <v>22858</v>
      </c>
      <c r="E8562" s="205" t="s">
        <v>31</v>
      </c>
      <c r="F8562" s="205" t="s">
        <v>30</v>
      </c>
      <c r="G8562" s="205" t="s">
        <v>22888</v>
      </c>
      <c r="H8562" s="205" t="s">
        <v>356</v>
      </c>
      <c r="I8562" s="206">
        <v>9322</v>
      </c>
      <c r="J8562" t="str">
        <f t="shared" si="536"/>
        <v>SL|Wallerfangen</v>
      </c>
      <c r="K8562" t="str">
        <f t="shared" si="534"/>
        <v>SL|Wallerfangen</v>
      </c>
      <c r="L8562" s="380" t="str">
        <f t="shared" si="537"/>
        <v>100440121121</v>
      </c>
      <c r="M8562">
        <f t="shared" si="535"/>
        <v>9322</v>
      </c>
    </row>
    <row r="8563" spans="1:13">
      <c r="A8563" s="127" t="s">
        <v>22891</v>
      </c>
      <c r="B8563" s="207" t="s">
        <v>22892</v>
      </c>
      <c r="C8563" s="208" t="s">
        <v>22893</v>
      </c>
      <c r="D8563" s="208" t="s">
        <v>22858</v>
      </c>
      <c r="E8563" s="205" t="s">
        <v>31</v>
      </c>
      <c r="F8563" s="205" t="s">
        <v>30</v>
      </c>
      <c r="G8563" s="205" t="s">
        <v>22891</v>
      </c>
      <c r="H8563" s="205" t="s">
        <v>356</v>
      </c>
      <c r="I8563" s="206">
        <v>7058</v>
      </c>
      <c r="J8563" t="str">
        <f t="shared" si="536"/>
        <v>SL|Bous</v>
      </c>
      <c r="K8563" t="str">
        <f t="shared" si="534"/>
        <v>SL|Bous</v>
      </c>
      <c r="L8563" s="380" t="str">
        <f t="shared" si="537"/>
        <v>100440122122</v>
      </c>
      <c r="M8563">
        <f t="shared" si="535"/>
        <v>7058</v>
      </c>
    </row>
    <row r="8564" spans="1:13">
      <c r="A8564" s="127" t="s">
        <v>22894</v>
      </c>
      <c r="B8564" s="207" t="s">
        <v>22895</v>
      </c>
      <c r="C8564" s="208" t="s">
        <v>22896</v>
      </c>
      <c r="D8564" s="208" t="s">
        <v>22858</v>
      </c>
      <c r="E8564" s="205" t="s">
        <v>31</v>
      </c>
      <c r="F8564" s="205" t="s">
        <v>30</v>
      </c>
      <c r="G8564" s="205" t="s">
        <v>18382</v>
      </c>
      <c r="H8564" s="205" t="s">
        <v>356</v>
      </c>
      <c r="I8564" s="206">
        <v>6652</v>
      </c>
      <c r="J8564" t="str">
        <f t="shared" si="536"/>
        <v>SL|Ensdorf (Saar)</v>
      </c>
      <c r="K8564" t="str">
        <f t="shared" si="534"/>
        <v>SL|Ensdorf</v>
      </c>
      <c r="L8564" s="380" t="str">
        <f t="shared" si="537"/>
        <v>100440123123</v>
      </c>
      <c r="M8564">
        <f t="shared" si="535"/>
        <v>6652</v>
      </c>
    </row>
    <row r="8565" spans="1:13">
      <c r="A8565" s="127" t="s">
        <v>22897</v>
      </c>
      <c r="B8565" s="207" t="s">
        <v>22898</v>
      </c>
      <c r="C8565" s="208" t="s">
        <v>22899</v>
      </c>
      <c r="D8565" s="208" t="s">
        <v>22900</v>
      </c>
      <c r="E8565" s="205" t="s">
        <v>31</v>
      </c>
      <c r="F8565" s="205" t="s">
        <v>30</v>
      </c>
      <c r="G8565" s="205" t="s">
        <v>22897</v>
      </c>
      <c r="H8565" s="205" t="s">
        <v>356</v>
      </c>
      <c r="I8565" s="206">
        <v>17663</v>
      </c>
      <c r="J8565" t="str">
        <f t="shared" si="536"/>
        <v>SL|Bexbach</v>
      </c>
      <c r="K8565" t="str">
        <f t="shared" si="534"/>
        <v>SL|Bexbach</v>
      </c>
      <c r="L8565" s="380" t="str">
        <f t="shared" si="537"/>
        <v>100450111111</v>
      </c>
      <c r="M8565">
        <f t="shared" si="535"/>
        <v>17663</v>
      </c>
    </row>
    <row r="8566" spans="1:13">
      <c r="A8566" s="127" t="s">
        <v>22901</v>
      </c>
      <c r="B8566" s="207" t="s">
        <v>22902</v>
      </c>
      <c r="C8566" s="208" t="s">
        <v>22903</v>
      </c>
      <c r="D8566" s="208" t="s">
        <v>22900</v>
      </c>
      <c r="E8566" s="205" t="s">
        <v>31</v>
      </c>
      <c r="F8566" s="205" t="s">
        <v>30</v>
      </c>
      <c r="G8566" s="205" t="s">
        <v>22901</v>
      </c>
      <c r="H8566" s="205" t="s">
        <v>356</v>
      </c>
      <c r="I8566" s="206">
        <v>20202</v>
      </c>
      <c r="J8566" t="str">
        <f t="shared" si="536"/>
        <v>SL|Blieskastel</v>
      </c>
      <c r="K8566" t="str">
        <f t="shared" si="534"/>
        <v>SL|Blieskastel</v>
      </c>
      <c r="L8566" s="380" t="str">
        <f t="shared" si="537"/>
        <v>100450112112</v>
      </c>
      <c r="M8566">
        <f t="shared" si="535"/>
        <v>20202</v>
      </c>
    </row>
    <row r="8567" spans="1:13">
      <c r="A8567" s="127" t="s">
        <v>22904</v>
      </c>
      <c r="B8567" s="207" t="s">
        <v>22905</v>
      </c>
      <c r="C8567" s="208" t="s">
        <v>22906</v>
      </c>
      <c r="D8567" s="208" t="s">
        <v>22900</v>
      </c>
      <c r="E8567" s="205" t="s">
        <v>31</v>
      </c>
      <c r="F8567" s="205" t="s">
        <v>30</v>
      </c>
      <c r="G8567" s="205" t="s">
        <v>22904</v>
      </c>
      <c r="H8567" s="205" t="s">
        <v>356</v>
      </c>
      <c r="I8567" s="206">
        <v>6289</v>
      </c>
      <c r="J8567" t="str">
        <f t="shared" si="536"/>
        <v>SL|Gersheim</v>
      </c>
      <c r="K8567" t="str">
        <f t="shared" si="534"/>
        <v>SL|Gersheim</v>
      </c>
      <c r="L8567" s="380" t="str">
        <f t="shared" si="537"/>
        <v>100450113113</v>
      </c>
      <c r="M8567">
        <f t="shared" si="535"/>
        <v>6289</v>
      </c>
    </row>
    <row r="8568" spans="1:13">
      <c r="A8568" s="127" t="s">
        <v>22907</v>
      </c>
      <c r="B8568" s="207" t="s">
        <v>22908</v>
      </c>
      <c r="C8568" s="208" t="s">
        <v>22909</v>
      </c>
      <c r="D8568" s="208" t="s">
        <v>22900</v>
      </c>
      <c r="E8568" s="205" t="s">
        <v>31</v>
      </c>
      <c r="F8568" s="205" t="s">
        <v>30</v>
      </c>
      <c r="G8568" s="205" t="s">
        <v>22910</v>
      </c>
      <c r="H8568" s="205" t="s">
        <v>356</v>
      </c>
      <c r="I8568" s="206">
        <v>42498</v>
      </c>
      <c r="J8568" t="str">
        <f t="shared" si="536"/>
        <v>SL|Homburg</v>
      </c>
      <c r="K8568" t="str">
        <f t="shared" si="534"/>
        <v>SL|Homburg, Kreisstadt</v>
      </c>
      <c r="L8568" s="380" t="str">
        <f t="shared" si="537"/>
        <v>100450114114</v>
      </c>
      <c r="M8568">
        <f t="shared" si="535"/>
        <v>42498</v>
      </c>
    </row>
    <row r="8569" spans="1:13">
      <c r="A8569" s="127" t="s">
        <v>22911</v>
      </c>
      <c r="B8569" s="207" t="s">
        <v>22912</v>
      </c>
      <c r="C8569" s="208" t="s">
        <v>22913</v>
      </c>
      <c r="D8569" s="208" t="s">
        <v>22900</v>
      </c>
      <c r="E8569" s="205" t="s">
        <v>31</v>
      </c>
      <c r="F8569" s="205" t="s">
        <v>30</v>
      </c>
      <c r="G8569" s="205" t="s">
        <v>22911</v>
      </c>
      <c r="H8569" s="205" t="s">
        <v>356</v>
      </c>
      <c r="I8569" s="206">
        <v>10090</v>
      </c>
      <c r="J8569" t="str">
        <f t="shared" si="536"/>
        <v>SL|Kirkel</v>
      </c>
      <c r="K8569" t="str">
        <f t="shared" si="534"/>
        <v>SL|Kirkel</v>
      </c>
      <c r="L8569" s="380" t="str">
        <f t="shared" si="537"/>
        <v>100450115115</v>
      </c>
      <c r="M8569">
        <f t="shared" si="535"/>
        <v>10090</v>
      </c>
    </row>
    <row r="8570" spans="1:13">
      <c r="A8570" s="127" t="s">
        <v>22914</v>
      </c>
      <c r="B8570" s="207" t="s">
        <v>22915</v>
      </c>
      <c r="C8570" s="208" t="s">
        <v>22916</v>
      </c>
      <c r="D8570" s="208" t="s">
        <v>22900</v>
      </c>
      <c r="E8570" s="205" t="s">
        <v>31</v>
      </c>
      <c r="F8570" s="205" t="s">
        <v>30</v>
      </c>
      <c r="G8570" s="205" t="s">
        <v>22914</v>
      </c>
      <c r="H8570" s="205" t="s">
        <v>356</v>
      </c>
      <c r="I8570" s="206">
        <v>10543</v>
      </c>
      <c r="J8570" t="str">
        <f t="shared" si="536"/>
        <v>SL|Mandelbachtal</v>
      </c>
      <c r="K8570" t="str">
        <f t="shared" si="534"/>
        <v>SL|Mandelbachtal</v>
      </c>
      <c r="L8570" s="380" t="str">
        <f t="shared" si="537"/>
        <v>100450116116</v>
      </c>
      <c r="M8570">
        <f t="shared" si="535"/>
        <v>10543</v>
      </c>
    </row>
    <row r="8571" spans="1:13">
      <c r="A8571" s="127" t="s">
        <v>22917</v>
      </c>
      <c r="B8571" s="207" t="s">
        <v>22918</v>
      </c>
      <c r="C8571" s="208" t="s">
        <v>22919</v>
      </c>
      <c r="D8571" s="208" t="s">
        <v>22900</v>
      </c>
      <c r="E8571" s="205" t="s">
        <v>31</v>
      </c>
      <c r="F8571" s="205" t="s">
        <v>30</v>
      </c>
      <c r="G8571" s="205" t="s">
        <v>22917</v>
      </c>
      <c r="H8571" s="205" t="s">
        <v>356</v>
      </c>
      <c r="I8571" s="206">
        <v>35059</v>
      </c>
      <c r="J8571" t="str">
        <f t="shared" si="536"/>
        <v>SL|St. Ingbert</v>
      </c>
      <c r="K8571" t="str">
        <f t="shared" si="534"/>
        <v>SL|St. Ingbert</v>
      </c>
      <c r="L8571" s="380" t="str">
        <f t="shared" si="537"/>
        <v>100450117117</v>
      </c>
      <c r="M8571">
        <f t="shared" si="535"/>
        <v>35059</v>
      </c>
    </row>
    <row r="8572" spans="1:13">
      <c r="A8572" s="127" t="s">
        <v>22920</v>
      </c>
      <c r="B8572" s="207" t="s">
        <v>22921</v>
      </c>
      <c r="C8572" s="208" t="s">
        <v>22922</v>
      </c>
      <c r="D8572" s="208" t="s">
        <v>22923</v>
      </c>
      <c r="E8572" s="205" t="s">
        <v>31</v>
      </c>
      <c r="F8572" s="205" t="s">
        <v>30</v>
      </c>
      <c r="G8572" s="205" t="s">
        <v>22920</v>
      </c>
      <c r="H8572" s="205" t="s">
        <v>356</v>
      </c>
      <c r="I8572" s="206">
        <v>7867</v>
      </c>
      <c r="J8572" t="str">
        <f t="shared" si="536"/>
        <v>SL|Freisen</v>
      </c>
      <c r="K8572" t="str">
        <f t="shared" si="534"/>
        <v>SL|Freisen</v>
      </c>
      <c r="L8572" s="380" t="str">
        <f t="shared" si="537"/>
        <v>100460111111</v>
      </c>
      <c r="M8572">
        <f t="shared" si="535"/>
        <v>7867</v>
      </c>
    </row>
    <row r="8573" spans="1:13">
      <c r="A8573" s="127" t="s">
        <v>22924</v>
      </c>
      <c r="B8573" s="207" t="s">
        <v>22925</v>
      </c>
      <c r="C8573" s="208" t="s">
        <v>22926</v>
      </c>
      <c r="D8573" s="208" t="s">
        <v>22923</v>
      </c>
      <c r="E8573" s="205" t="s">
        <v>31</v>
      </c>
      <c r="F8573" s="205" t="s">
        <v>30</v>
      </c>
      <c r="G8573" s="205" t="s">
        <v>22924</v>
      </c>
      <c r="H8573" s="205" t="s">
        <v>356</v>
      </c>
      <c r="I8573" s="206">
        <v>10002</v>
      </c>
      <c r="J8573" t="str">
        <f t="shared" si="536"/>
        <v>SL|Marpingen</v>
      </c>
      <c r="K8573" t="str">
        <f t="shared" si="534"/>
        <v>SL|Marpingen</v>
      </c>
      <c r="L8573" s="380" t="str">
        <f t="shared" si="537"/>
        <v>100460112112</v>
      </c>
      <c r="M8573">
        <f t="shared" si="535"/>
        <v>10002</v>
      </c>
    </row>
    <row r="8574" spans="1:13">
      <c r="A8574" s="127" t="s">
        <v>22927</v>
      </c>
      <c r="B8574" s="207" t="s">
        <v>22928</v>
      </c>
      <c r="C8574" s="208" t="s">
        <v>22929</v>
      </c>
      <c r="D8574" s="208" t="s">
        <v>22923</v>
      </c>
      <c r="E8574" s="205" t="s">
        <v>31</v>
      </c>
      <c r="F8574" s="205" t="s">
        <v>30</v>
      </c>
      <c r="G8574" s="205" t="s">
        <v>22927</v>
      </c>
      <c r="H8574" s="205" t="s">
        <v>356</v>
      </c>
      <c r="I8574" s="206">
        <v>6951</v>
      </c>
      <c r="J8574" t="str">
        <f t="shared" si="536"/>
        <v>SL|Namborn</v>
      </c>
      <c r="K8574" t="str">
        <f t="shared" si="534"/>
        <v>SL|Namborn</v>
      </c>
      <c r="L8574" s="380" t="str">
        <f t="shared" si="537"/>
        <v>100460113113</v>
      </c>
      <c r="M8574">
        <f t="shared" si="535"/>
        <v>6951</v>
      </c>
    </row>
    <row r="8575" spans="1:13">
      <c r="A8575" s="127" t="s">
        <v>22930</v>
      </c>
      <c r="B8575" s="207" t="s">
        <v>22931</v>
      </c>
      <c r="C8575" s="208" t="s">
        <v>22932</v>
      </c>
      <c r="D8575" s="208" t="s">
        <v>22923</v>
      </c>
      <c r="E8575" s="205" t="s">
        <v>31</v>
      </c>
      <c r="F8575" s="205" t="s">
        <v>30</v>
      </c>
      <c r="G8575" s="205" t="s">
        <v>22930</v>
      </c>
      <c r="H8575" s="205" t="s">
        <v>356</v>
      </c>
      <c r="I8575" s="206">
        <v>9982</v>
      </c>
      <c r="J8575" t="str">
        <f t="shared" si="536"/>
        <v>SL|Nohfelden</v>
      </c>
      <c r="K8575" t="str">
        <f t="shared" si="534"/>
        <v>SL|Nohfelden</v>
      </c>
      <c r="L8575" s="380" t="str">
        <f t="shared" si="537"/>
        <v>100460114114</v>
      </c>
      <c r="M8575">
        <f t="shared" si="535"/>
        <v>9982</v>
      </c>
    </row>
    <row r="8576" spans="1:13">
      <c r="A8576" s="127" t="s">
        <v>22933</v>
      </c>
      <c r="B8576" s="207" t="s">
        <v>22934</v>
      </c>
      <c r="C8576" s="208" t="s">
        <v>22935</v>
      </c>
      <c r="D8576" s="208" t="s">
        <v>22923</v>
      </c>
      <c r="E8576" s="205" t="s">
        <v>31</v>
      </c>
      <c r="F8576" s="205" t="s">
        <v>30</v>
      </c>
      <c r="G8576" s="205" t="s">
        <v>22933</v>
      </c>
      <c r="H8576" s="205" t="s">
        <v>356</v>
      </c>
      <c r="I8576" s="206">
        <v>8489</v>
      </c>
      <c r="J8576" t="str">
        <f t="shared" si="536"/>
        <v>SL|Nonnweiler</v>
      </c>
      <c r="K8576" t="str">
        <f t="shared" si="534"/>
        <v>SL|Nonnweiler</v>
      </c>
      <c r="L8576" s="380" t="str">
        <f t="shared" si="537"/>
        <v>100460115115</v>
      </c>
      <c r="M8576">
        <f t="shared" si="535"/>
        <v>8489</v>
      </c>
    </row>
    <row r="8577" spans="1:13">
      <c r="A8577" s="127" t="s">
        <v>22936</v>
      </c>
      <c r="B8577" s="207" t="s">
        <v>22937</v>
      </c>
      <c r="C8577" s="208" t="s">
        <v>22938</v>
      </c>
      <c r="D8577" s="208" t="s">
        <v>22923</v>
      </c>
      <c r="E8577" s="205" t="s">
        <v>31</v>
      </c>
      <c r="F8577" s="205" t="s">
        <v>30</v>
      </c>
      <c r="G8577" s="205" t="s">
        <v>22936</v>
      </c>
      <c r="H8577" s="205" t="s">
        <v>356</v>
      </c>
      <c r="I8577" s="206">
        <v>6008</v>
      </c>
      <c r="J8577" t="str">
        <f t="shared" si="536"/>
        <v>SL|Oberthal</v>
      </c>
      <c r="K8577" t="str">
        <f t="shared" si="534"/>
        <v>SL|Oberthal</v>
      </c>
      <c r="L8577" s="380" t="str">
        <f t="shared" si="537"/>
        <v>100460116116</v>
      </c>
      <c r="M8577">
        <f t="shared" si="535"/>
        <v>6008</v>
      </c>
    </row>
    <row r="8578" spans="1:13">
      <c r="A8578" s="127" t="s">
        <v>22939</v>
      </c>
      <c r="B8578" s="209" t="s">
        <v>22940</v>
      </c>
      <c r="C8578" s="208" t="s">
        <v>22941</v>
      </c>
      <c r="D8578" s="208" t="s">
        <v>22923</v>
      </c>
      <c r="E8578" s="205" t="s">
        <v>31</v>
      </c>
      <c r="F8578" s="205" t="s">
        <v>30</v>
      </c>
      <c r="G8578" s="205" t="s">
        <v>22942</v>
      </c>
      <c r="H8578" s="205" t="s">
        <v>356</v>
      </c>
      <c r="I8578" s="206">
        <v>25503</v>
      </c>
      <c r="J8578" t="str">
        <f t="shared" si="536"/>
        <v>SL|St. Wendel</v>
      </c>
      <c r="K8578" t="str">
        <f t="shared" si="534"/>
        <v>SL|St. Wendel, Kreisstadt</v>
      </c>
      <c r="L8578" s="380" t="str">
        <f t="shared" si="537"/>
        <v>100460117117</v>
      </c>
      <c r="M8578">
        <f t="shared" si="535"/>
        <v>25503</v>
      </c>
    </row>
    <row r="8579" spans="1:13">
      <c r="A8579" s="127" t="s">
        <v>22943</v>
      </c>
      <c r="B8579" s="207" t="s">
        <v>22944</v>
      </c>
      <c r="C8579" s="208" t="s">
        <v>22945</v>
      </c>
      <c r="D8579" s="208" t="s">
        <v>22923</v>
      </c>
      <c r="E8579" s="205" t="s">
        <v>31</v>
      </c>
      <c r="F8579" s="205" t="s">
        <v>30</v>
      </c>
      <c r="G8579" s="205" t="s">
        <v>22943</v>
      </c>
      <c r="H8579" s="205" t="s">
        <v>356</v>
      </c>
      <c r="I8579" s="206">
        <v>12186</v>
      </c>
      <c r="J8579" t="str">
        <f t="shared" si="536"/>
        <v>SL|Tholey</v>
      </c>
      <c r="K8579" t="str">
        <f t="shared" ref="K8579:K8642" si="538">E8579 &amp; "|" &amp; G8579</f>
        <v>SL|Tholey</v>
      </c>
      <c r="L8579" s="380" t="str">
        <f t="shared" si="537"/>
        <v>100460118118</v>
      </c>
      <c r="M8579">
        <f t="shared" ref="M8579:M8642" si="539">SUMIF($C:$C, $C8579, $I:$I)</f>
        <v>12186</v>
      </c>
    </row>
    <row r="8580" spans="1:13">
      <c r="A8580" s="127" t="s">
        <v>6</v>
      </c>
      <c r="B8580" s="208" t="s">
        <v>22946</v>
      </c>
      <c r="C8580" s="208" t="s">
        <v>22947</v>
      </c>
      <c r="D8580" s="208" t="s">
        <v>22948</v>
      </c>
      <c r="E8580" s="205" t="s">
        <v>7</v>
      </c>
      <c r="F8580" s="205" t="s">
        <v>6</v>
      </c>
      <c r="G8580" s="205" t="s">
        <v>6</v>
      </c>
      <c r="H8580" s="205" t="s">
        <v>356</v>
      </c>
      <c r="I8580" s="206">
        <v>3782202</v>
      </c>
      <c r="J8580" t="str">
        <f t="shared" si="536"/>
        <v>BE|Berlin</v>
      </c>
      <c r="K8580" t="str">
        <f t="shared" si="538"/>
        <v>BE|Berlin</v>
      </c>
      <c r="L8580" s="380" t="str">
        <f t="shared" si="537"/>
        <v>110000000000</v>
      </c>
      <c r="M8580">
        <f t="shared" si="539"/>
        <v>3782202</v>
      </c>
    </row>
    <row r="8581" spans="1:13">
      <c r="A8581" s="127" t="s">
        <v>22949</v>
      </c>
      <c r="B8581" s="207" t="s">
        <v>22950</v>
      </c>
      <c r="C8581" s="208" t="s">
        <v>22951</v>
      </c>
      <c r="D8581" s="208" t="s">
        <v>22952</v>
      </c>
      <c r="E8581" s="205" t="s">
        <v>4</v>
      </c>
      <c r="F8581" s="205" t="s">
        <v>3</v>
      </c>
      <c r="G8581" s="205" t="s">
        <v>22949</v>
      </c>
      <c r="H8581" s="205" t="s">
        <v>356</v>
      </c>
      <c r="I8581" s="206">
        <v>73921</v>
      </c>
      <c r="J8581" t="str">
        <f t="shared" si="536"/>
        <v>BB|Brandenburg an der Havel</v>
      </c>
      <c r="K8581" t="str">
        <f t="shared" si="538"/>
        <v>BB|Brandenburg an der Havel</v>
      </c>
      <c r="L8581" s="380" t="str">
        <f t="shared" si="537"/>
        <v>120510000000</v>
      </c>
      <c r="M8581">
        <f t="shared" si="539"/>
        <v>73921</v>
      </c>
    </row>
    <row r="8582" spans="1:13">
      <c r="A8582" s="127" t="s">
        <v>22953</v>
      </c>
      <c r="B8582" s="207" t="s">
        <v>22954</v>
      </c>
      <c r="C8582" s="208" t="s">
        <v>22955</v>
      </c>
      <c r="D8582" s="208" t="s">
        <v>22956</v>
      </c>
      <c r="E8582" s="205" t="s">
        <v>4</v>
      </c>
      <c r="F8582" s="205" t="s">
        <v>3</v>
      </c>
      <c r="G8582" s="205" t="s">
        <v>22957</v>
      </c>
      <c r="H8582" s="205" t="s">
        <v>356</v>
      </c>
      <c r="I8582" s="206">
        <v>100010</v>
      </c>
      <c r="J8582" t="str">
        <f t="shared" ref="J8582:J8645" si="540">E8582 &amp; "|" &amp; A8582</f>
        <v>BB|Cottbus</v>
      </c>
      <c r="K8582" t="str">
        <f t="shared" si="538"/>
        <v>BB|Cottbus/Chóśebuz</v>
      </c>
      <c r="L8582" s="380" t="str">
        <f t="shared" ref="L8582:L8645" si="541">C8582 &amp; RIGHT(B8582,3)</f>
        <v>120520000000</v>
      </c>
      <c r="M8582">
        <f t="shared" si="539"/>
        <v>100010</v>
      </c>
    </row>
    <row r="8583" spans="1:13">
      <c r="A8583" s="127" t="s">
        <v>22958</v>
      </c>
      <c r="B8583" s="207" t="s">
        <v>22959</v>
      </c>
      <c r="C8583" s="208" t="s">
        <v>22960</v>
      </c>
      <c r="D8583" s="208" t="s">
        <v>22961</v>
      </c>
      <c r="E8583" s="205" t="s">
        <v>4</v>
      </c>
      <c r="F8583" s="205" t="s">
        <v>3</v>
      </c>
      <c r="G8583" s="205" t="s">
        <v>22958</v>
      </c>
      <c r="H8583" s="205" t="s">
        <v>356</v>
      </c>
      <c r="I8583" s="206">
        <v>58818</v>
      </c>
      <c r="J8583" t="str">
        <f t="shared" si="540"/>
        <v>BB|Frankfurt (Oder)</v>
      </c>
      <c r="K8583" t="str">
        <f t="shared" si="538"/>
        <v>BB|Frankfurt (Oder)</v>
      </c>
      <c r="L8583" s="380" t="str">
        <f t="shared" si="541"/>
        <v>120530000000</v>
      </c>
      <c r="M8583">
        <f t="shared" si="539"/>
        <v>58818</v>
      </c>
    </row>
    <row r="8584" spans="1:13">
      <c r="A8584" s="127" t="s">
        <v>22962</v>
      </c>
      <c r="B8584" s="207" t="s">
        <v>22963</v>
      </c>
      <c r="C8584" s="208" t="s">
        <v>22964</v>
      </c>
      <c r="D8584" s="208" t="s">
        <v>22965</v>
      </c>
      <c r="E8584" s="205" t="s">
        <v>4</v>
      </c>
      <c r="F8584" s="205" t="s">
        <v>3</v>
      </c>
      <c r="G8584" s="205" t="s">
        <v>22962</v>
      </c>
      <c r="H8584" s="205" t="s">
        <v>356</v>
      </c>
      <c r="I8584" s="206">
        <v>187119</v>
      </c>
      <c r="J8584" t="str">
        <f t="shared" si="540"/>
        <v>BB|Potsdam</v>
      </c>
      <c r="K8584" t="str">
        <f t="shared" si="538"/>
        <v>BB|Potsdam</v>
      </c>
      <c r="L8584" s="380" t="str">
        <f t="shared" si="541"/>
        <v>120540000000</v>
      </c>
      <c r="M8584">
        <f t="shared" si="539"/>
        <v>187119</v>
      </c>
    </row>
    <row r="8585" spans="1:13">
      <c r="A8585" s="127" t="s">
        <v>22966</v>
      </c>
      <c r="B8585" s="207" t="s">
        <v>22967</v>
      </c>
      <c r="C8585" s="208" t="s">
        <v>22968</v>
      </c>
      <c r="D8585" s="208" t="s">
        <v>22969</v>
      </c>
      <c r="E8585" s="205" t="s">
        <v>4</v>
      </c>
      <c r="F8585" s="205" t="s">
        <v>3</v>
      </c>
      <c r="G8585" s="205" t="s">
        <v>22966</v>
      </c>
      <c r="H8585" s="205" t="s">
        <v>356</v>
      </c>
      <c r="I8585" s="206">
        <v>14144</v>
      </c>
      <c r="J8585" t="str">
        <f t="shared" si="540"/>
        <v>BB|Ahrensfelde</v>
      </c>
      <c r="K8585" t="str">
        <f t="shared" si="538"/>
        <v>BB|Ahrensfelde</v>
      </c>
      <c r="L8585" s="380" t="str">
        <f t="shared" si="541"/>
        <v>120600005005</v>
      </c>
      <c r="M8585">
        <f t="shared" si="539"/>
        <v>14144</v>
      </c>
    </row>
    <row r="8586" spans="1:13">
      <c r="A8586" s="127" t="s">
        <v>22970</v>
      </c>
      <c r="B8586" s="207" t="s">
        <v>22971</v>
      </c>
      <c r="C8586" s="208" t="s">
        <v>22972</v>
      </c>
      <c r="D8586" s="208" t="s">
        <v>22969</v>
      </c>
      <c r="E8586" s="205" t="s">
        <v>4</v>
      </c>
      <c r="F8586" s="205" t="s">
        <v>3</v>
      </c>
      <c r="G8586" s="205" t="s">
        <v>22973</v>
      </c>
      <c r="H8586" s="205" t="s">
        <v>376</v>
      </c>
      <c r="I8586" s="206">
        <v>637</v>
      </c>
      <c r="J8586" t="str">
        <f t="shared" si="540"/>
        <v>BB|Althüttendorf</v>
      </c>
      <c r="K8586" t="str">
        <f t="shared" si="538"/>
        <v>BB|Joachimsthal (Schorfheide)</v>
      </c>
      <c r="L8586" s="380" t="str">
        <f t="shared" si="541"/>
        <v>120605006012</v>
      </c>
      <c r="M8586">
        <f t="shared" si="539"/>
        <v>5329</v>
      </c>
    </row>
    <row r="8587" spans="1:13">
      <c r="A8587" s="127" t="s">
        <v>22974</v>
      </c>
      <c r="B8587" s="209" t="s">
        <v>22975</v>
      </c>
      <c r="C8587" s="208" t="s">
        <v>22976</v>
      </c>
      <c r="D8587" s="208" t="s">
        <v>22969</v>
      </c>
      <c r="E8587" s="205" t="s">
        <v>4</v>
      </c>
      <c r="F8587" s="205" t="s">
        <v>3</v>
      </c>
      <c r="G8587" s="205" t="s">
        <v>22974</v>
      </c>
      <c r="H8587" s="205" t="s">
        <v>356</v>
      </c>
      <c r="I8587" s="206">
        <v>44254</v>
      </c>
      <c r="J8587" t="str">
        <f t="shared" si="540"/>
        <v>BB|Bernau bei Berlin</v>
      </c>
      <c r="K8587" t="str">
        <f t="shared" si="538"/>
        <v>BB|Bernau bei Berlin</v>
      </c>
      <c r="L8587" s="380" t="str">
        <f t="shared" si="541"/>
        <v>120600020020</v>
      </c>
      <c r="M8587">
        <f t="shared" si="539"/>
        <v>44254</v>
      </c>
    </row>
    <row r="8588" spans="1:13">
      <c r="A8588" s="127" t="s">
        <v>22977</v>
      </c>
      <c r="B8588" s="207" t="s">
        <v>22978</v>
      </c>
      <c r="C8588" s="208" t="s">
        <v>22979</v>
      </c>
      <c r="D8588" s="208" t="s">
        <v>22969</v>
      </c>
      <c r="E8588" s="205" t="s">
        <v>4</v>
      </c>
      <c r="F8588" s="205" t="s">
        <v>3</v>
      </c>
      <c r="G8588" s="205" t="s">
        <v>22980</v>
      </c>
      <c r="H8588" s="205" t="s">
        <v>376</v>
      </c>
      <c r="I8588" s="206">
        <v>6120</v>
      </c>
      <c r="J8588" t="str">
        <f t="shared" si="540"/>
        <v>BB|Biesenthal</v>
      </c>
      <c r="K8588" t="str">
        <f t="shared" si="538"/>
        <v>BB|Biesenthal-Barnim</v>
      </c>
      <c r="L8588" s="380" t="str">
        <f t="shared" si="541"/>
        <v>120605003024</v>
      </c>
      <c r="M8588">
        <f t="shared" si="539"/>
        <v>12756</v>
      </c>
    </row>
    <row r="8589" spans="1:13">
      <c r="A8589" s="127" t="s">
        <v>22981</v>
      </c>
      <c r="B8589" s="207" t="s">
        <v>22982</v>
      </c>
      <c r="C8589" s="208" t="s">
        <v>22979</v>
      </c>
      <c r="D8589" s="208" t="s">
        <v>22969</v>
      </c>
      <c r="E8589" s="205" t="s">
        <v>4</v>
      </c>
      <c r="F8589" s="205" t="s">
        <v>3</v>
      </c>
      <c r="G8589" s="205" t="s">
        <v>22980</v>
      </c>
      <c r="H8589" s="205" t="s">
        <v>376</v>
      </c>
      <c r="I8589" s="206">
        <v>825</v>
      </c>
      <c r="J8589" t="str">
        <f t="shared" si="540"/>
        <v>BB|Breydin</v>
      </c>
      <c r="K8589" t="str">
        <f t="shared" si="538"/>
        <v>BB|Biesenthal-Barnim</v>
      </c>
      <c r="L8589" s="380" t="str">
        <f t="shared" si="541"/>
        <v>120605003034</v>
      </c>
      <c r="M8589">
        <f t="shared" si="539"/>
        <v>12756</v>
      </c>
    </row>
    <row r="8590" spans="1:13">
      <c r="A8590" s="127" t="s">
        <v>22983</v>
      </c>
      <c r="B8590" s="207" t="s">
        <v>22984</v>
      </c>
      <c r="C8590" s="208" t="s">
        <v>22985</v>
      </c>
      <c r="D8590" s="208" t="s">
        <v>22969</v>
      </c>
      <c r="E8590" s="205" t="s">
        <v>4</v>
      </c>
      <c r="F8590" s="205" t="s">
        <v>3</v>
      </c>
      <c r="G8590" s="205" t="s">
        <v>22986</v>
      </c>
      <c r="H8590" s="205" t="s">
        <v>376</v>
      </c>
      <c r="I8590" s="206">
        <v>2117</v>
      </c>
      <c r="J8590" t="str">
        <f t="shared" si="540"/>
        <v>BB|Britz</v>
      </c>
      <c r="K8590" t="str">
        <f t="shared" si="538"/>
        <v>BB|Britz-Chorin-Oderberg</v>
      </c>
      <c r="L8590" s="380" t="str">
        <f t="shared" si="541"/>
        <v>120605011036</v>
      </c>
      <c r="M8590">
        <f t="shared" si="539"/>
        <v>9938</v>
      </c>
    </row>
    <row r="8591" spans="1:13">
      <c r="A8591" s="127" t="s">
        <v>22987</v>
      </c>
      <c r="B8591" s="207" t="s">
        <v>22988</v>
      </c>
      <c r="C8591" s="208" t="s">
        <v>22985</v>
      </c>
      <c r="D8591" s="208" t="s">
        <v>22969</v>
      </c>
      <c r="E8591" s="205" t="s">
        <v>4</v>
      </c>
      <c r="F8591" s="205" t="s">
        <v>3</v>
      </c>
      <c r="G8591" s="205" t="s">
        <v>22986</v>
      </c>
      <c r="H8591" s="205" t="s">
        <v>376</v>
      </c>
      <c r="I8591" s="206">
        <v>2309</v>
      </c>
      <c r="J8591" t="str">
        <f t="shared" si="540"/>
        <v>BB|Chorin</v>
      </c>
      <c r="K8591" t="str">
        <f t="shared" si="538"/>
        <v>BB|Britz-Chorin-Oderberg</v>
      </c>
      <c r="L8591" s="380" t="str">
        <f t="shared" si="541"/>
        <v>120605011045</v>
      </c>
      <c r="M8591">
        <f t="shared" si="539"/>
        <v>9938</v>
      </c>
    </row>
    <row r="8592" spans="1:13">
      <c r="A8592" s="127" t="s">
        <v>22989</v>
      </c>
      <c r="B8592" s="209" t="s">
        <v>22990</v>
      </c>
      <c r="C8592" s="208" t="s">
        <v>22991</v>
      </c>
      <c r="D8592" s="208" t="s">
        <v>22969</v>
      </c>
      <c r="E8592" s="205" t="s">
        <v>4</v>
      </c>
      <c r="F8592" s="205" t="s">
        <v>3</v>
      </c>
      <c r="G8592" s="205" t="s">
        <v>22989</v>
      </c>
      <c r="H8592" s="205" t="s">
        <v>356</v>
      </c>
      <c r="I8592" s="206">
        <v>41704</v>
      </c>
      <c r="J8592" t="str">
        <f t="shared" si="540"/>
        <v>BB|Eberswalde</v>
      </c>
      <c r="K8592" t="str">
        <f t="shared" si="538"/>
        <v>BB|Eberswalde</v>
      </c>
      <c r="L8592" s="380" t="str">
        <f t="shared" si="541"/>
        <v>120600052052</v>
      </c>
      <c r="M8592">
        <f t="shared" si="539"/>
        <v>41704</v>
      </c>
    </row>
    <row r="8593" spans="1:13">
      <c r="A8593" s="127" t="s">
        <v>22992</v>
      </c>
      <c r="B8593" s="207" t="s">
        <v>22993</v>
      </c>
      <c r="C8593" s="208" t="s">
        <v>22972</v>
      </c>
      <c r="D8593" s="208" t="s">
        <v>22969</v>
      </c>
      <c r="E8593" s="205" t="s">
        <v>4</v>
      </c>
      <c r="F8593" s="205" t="s">
        <v>3</v>
      </c>
      <c r="G8593" s="205" t="s">
        <v>22973</v>
      </c>
      <c r="H8593" s="205" t="s">
        <v>376</v>
      </c>
      <c r="I8593" s="206">
        <v>821</v>
      </c>
      <c r="J8593" t="str">
        <f t="shared" si="540"/>
        <v>BB|Friedrichswalde</v>
      </c>
      <c r="K8593" t="str">
        <f t="shared" si="538"/>
        <v>BB|Joachimsthal (Schorfheide)</v>
      </c>
      <c r="L8593" s="380" t="str">
        <f t="shared" si="541"/>
        <v>120605006068</v>
      </c>
      <c r="M8593">
        <f t="shared" si="539"/>
        <v>5329</v>
      </c>
    </row>
    <row r="8594" spans="1:13">
      <c r="A8594" s="127" t="s">
        <v>22994</v>
      </c>
      <c r="B8594" s="207" t="s">
        <v>22995</v>
      </c>
      <c r="C8594" s="208" t="s">
        <v>22985</v>
      </c>
      <c r="D8594" s="208" t="s">
        <v>22969</v>
      </c>
      <c r="E8594" s="205" t="s">
        <v>4</v>
      </c>
      <c r="F8594" s="205" t="s">
        <v>3</v>
      </c>
      <c r="G8594" s="205" t="s">
        <v>22986</v>
      </c>
      <c r="H8594" s="205" t="s">
        <v>376</v>
      </c>
      <c r="I8594" s="206">
        <v>503</v>
      </c>
      <c r="J8594" t="str">
        <f t="shared" si="540"/>
        <v>BB|Hohenfinow</v>
      </c>
      <c r="K8594" t="str">
        <f t="shared" si="538"/>
        <v>BB|Britz-Chorin-Oderberg</v>
      </c>
      <c r="L8594" s="380" t="str">
        <f t="shared" si="541"/>
        <v>120605011092</v>
      </c>
      <c r="M8594">
        <f t="shared" si="539"/>
        <v>9938</v>
      </c>
    </row>
    <row r="8595" spans="1:13">
      <c r="A8595" s="127" t="s">
        <v>22996</v>
      </c>
      <c r="B8595" s="207" t="s">
        <v>22997</v>
      </c>
      <c r="C8595" s="208" t="s">
        <v>22972</v>
      </c>
      <c r="D8595" s="208" t="s">
        <v>22969</v>
      </c>
      <c r="E8595" s="205" t="s">
        <v>4</v>
      </c>
      <c r="F8595" s="205" t="s">
        <v>3</v>
      </c>
      <c r="G8595" s="205" t="s">
        <v>22973</v>
      </c>
      <c r="H8595" s="205" t="s">
        <v>376</v>
      </c>
      <c r="I8595" s="206">
        <v>3430</v>
      </c>
      <c r="J8595" t="str">
        <f t="shared" si="540"/>
        <v>BB|Joachimsthal</v>
      </c>
      <c r="K8595" t="str">
        <f t="shared" si="538"/>
        <v>BB|Joachimsthal (Schorfheide)</v>
      </c>
      <c r="L8595" s="380" t="str">
        <f t="shared" si="541"/>
        <v>120605006100</v>
      </c>
      <c r="M8595">
        <f t="shared" si="539"/>
        <v>5329</v>
      </c>
    </row>
    <row r="8596" spans="1:13">
      <c r="A8596" s="127" t="s">
        <v>22998</v>
      </c>
      <c r="B8596" s="207" t="s">
        <v>22999</v>
      </c>
      <c r="C8596" s="208" t="s">
        <v>22985</v>
      </c>
      <c r="D8596" s="208" t="s">
        <v>22969</v>
      </c>
      <c r="E8596" s="205" t="s">
        <v>4</v>
      </c>
      <c r="F8596" s="205" t="s">
        <v>3</v>
      </c>
      <c r="G8596" s="205" t="s">
        <v>22986</v>
      </c>
      <c r="H8596" s="205" t="s">
        <v>376</v>
      </c>
      <c r="I8596" s="206">
        <v>626</v>
      </c>
      <c r="J8596" t="str">
        <f t="shared" si="540"/>
        <v>BB|Liepe</v>
      </c>
      <c r="K8596" t="str">
        <f t="shared" si="538"/>
        <v>BB|Britz-Chorin-Oderberg</v>
      </c>
      <c r="L8596" s="380" t="str">
        <f t="shared" si="541"/>
        <v>120605011128</v>
      </c>
      <c r="M8596">
        <f t="shared" si="539"/>
        <v>9938</v>
      </c>
    </row>
    <row r="8597" spans="1:13">
      <c r="A8597" s="127" t="s">
        <v>23000</v>
      </c>
      <c r="B8597" s="207" t="s">
        <v>23001</v>
      </c>
      <c r="C8597" s="208" t="s">
        <v>22985</v>
      </c>
      <c r="D8597" s="208" t="s">
        <v>22969</v>
      </c>
      <c r="E8597" s="205" t="s">
        <v>4</v>
      </c>
      <c r="F8597" s="205" t="s">
        <v>3</v>
      </c>
      <c r="G8597" s="205" t="s">
        <v>22986</v>
      </c>
      <c r="H8597" s="205" t="s">
        <v>376</v>
      </c>
      <c r="I8597" s="206">
        <v>1155</v>
      </c>
      <c r="J8597" t="str">
        <f t="shared" si="540"/>
        <v>BB|Lunow-Stolzenhagen</v>
      </c>
      <c r="K8597" t="str">
        <f t="shared" si="538"/>
        <v>BB|Britz-Chorin-Oderberg</v>
      </c>
      <c r="L8597" s="380" t="str">
        <f t="shared" si="541"/>
        <v>120605011149</v>
      </c>
      <c r="M8597">
        <f t="shared" si="539"/>
        <v>9938</v>
      </c>
    </row>
    <row r="8598" spans="1:13">
      <c r="A8598" s="127" t="s">
        <v>23002</v>
      </c>
      <c r="B8598" s="207" t="s">
        <v>23003</v>
      </c>
      <c r="C8598" s="208" t="s">
        <v>22979</v>
      </c>
      <c r="D8598" s="208" t="s">
        <v>22969</v>
      </c>
      <c r="E8598" s="205" t="s">
        <v>4</v>
      </c>
      <c r="F8598" s="205" t="s">
        <v>3</v>
      </c>
      <c r="G8598" s="205" t="s">
        <v>22980</v>
      </c>
      <c r="H8598" s="205" t="s">
        <v>376</v>
      </c>
      <c r="I8598" s="206">
        <v>1710</v>
      </c>
      <c r="J8598" t="str">
        <f t="shared" si="540"/>
        <v>BB|Marienwerder</v>
      </c>
      <c r="K8598" t="str">
        <f t="shared" si="538"/>
        <v>BB|Biesenthal-Barnim</v>
      </c>
      <c r="L8598" s="380" t="str">
        <f t="shared" si="541"/>
        <v>120605003154</v>
      </c>
      <c r="M8598">
        <f t="shared" si="539"/>
        <v>12756</v>
      </c>
    </row>
    <row r="8599" spans="1:13">
      <c r="A8599" s="127" t="s">
        <v>23004</v>
      </c>
      <c r="B8599" s="207" t="s">
        <v>23005</v>
      </c>
      <c r="C8599" s="208" t="s">
        <v>22979</v>
      </c>
      <c r="D8599" s="208" t="s">
        <v>22969</v>
      </c>
      <c r="E8599" s="205" t="s">
        <v>4</v>
      </c>
      <c r="F8599" s="205" t="s">
        <v>3</v>
      </c>
      <c r="G8599" s="205" t="s">
        <v>22980</v>
      </c>
      <c r="H8599" s="205" t="s">
        <v>376</v>
      </c>
      <c r="I8599" s="206">
        <v>1084</v>
      </c>
      <c r="J8599" t="str">
        <f t="shared" si="540"/>
        <v>BB|Melchow</v>
      </c>
      <c r="K8599" t="str">
        <f t="shared" si="538"/>
        <v>BB|Biesenthal-Barnim</v>
      </c>
      <c r="L8599" s="380" t="str">
        <f t="shared" si="541"/>
        <v>120605003161</v>
      </c>
      <c r="M8599">
        <f t="shared" si="539"/>
        <v>12756</v>
      </c>
    </row>
    <row r="8600" spans="1:13">
      <c r="A8600" s="127" t="s">
        <v>23006</v>
      </c>
      <c r="B8600" s="207" t="s">
        <v>23007</v>
      </c>
      <c r="C8600" s="208" t="s">
        <v>22985</v>
      </c>
      <c r="D8600" s="208" t="s">
        <v>22969</v>
      </c>
      <c r="E8600" s="205" t="s">
        <v>4</v>
      </c>
      <c r="F8600" s="205" t="s">
        <v>3</v>
      </c>
      <c r="G8600" s="205" t="s">
        <v>22986</v>
      </c>
      <c r="H8600" s="205" t="s">
        <v>376</v>
      </c>
      <c r="I8600" s="206">
        <v>596</v>
      </c>
      <c r="J8600" t="str">
        <f t="shared" si="540"/>
        <v>BB|Niederfinow</v>
      </c>
      <c r="K8600" t="str">
        <f t="shared" si="538"/>
        <v>BB|Britz-Chorin-Oderberg</v>
      </c>
      <c r="L8600" s="380" t="str">
        <f t="shared" si="541"/>
        <v>120605011172</v>
      </c>
      <c r="M8600">
        <f t="shared" si="539"/>
        <v>9938</v>
      </c>
    </row>
    <row r="8601" spans="1:13">
      <c r="A8601" s="127" t="s">
        <v>23008</v>
      </c>
      <c r="B8601" s="207" t="s">
        <v>23009</v>
      </c>
      <c r="C8601" s="208" t="s">
        <v>22985</v>
      </c>
      <c r="D8601" s="208" t="s">
        <v>22969</v>
      </c>
      <c r="E8601" s="205" t="s">
        <v>4</v>
      </c>
      <c r="F8601" s="205" t="s">
        <v>3</v>
      </c>
      <c r="G8601" s="205" t="s">
        <v>22986</v>
      </c>
      <c r="H8601" s="205" t="s">
        <v>376</v>
      </c>
      <c r="I8601" s="206">
        <v>2107</v>
      </c>
      <c r="J8601" t="str">
        <f t="shared" si="540"/>
        <v>BB|Oderberg</v>
      </c>
      <c r="K8601" t="str">
        <f t="shared" si="538"/>
        <v>BB|Britz-Chorin-Oderberg</v>
      </c>
      <c r="L8601" s="380" t="str">
        <f t="shared" si="541"/>
        <v>120605011176</v>
      </c>
      <c r="M8601">
        <f t="shared" si="539"/>
        <v>9938</v>
      </c>
    </row>
    <row r="8602" spans="1:13">
      <c r="A8602" s="127" t="s">
        <v>23010</v>
      </c>
      <c r="B8602" s="207" t="s">
        <v>23011</v>
      </c>
      <c r="C8602" s="208" t="s">
        <v>23012</v>
      </c>
      <c r="D8602" s="208" t="s">
        <v>22969</v>
      </c>
      <c r="E8602" s="205" t="s">
        <v>4</v>
      </c>
      <c r="F8602" s="205" t="s">
        <v>3</v>
      </c>
      <c r="G8602" s="205" t="s">
        <v>23010</v>
      </c>
      <c r="H8602" s="205" t="s">
        <v>356</v>
      </c>
      <c r="I8602" s="206">
        <v>20916</v>
      </c>
      <c r="J8602" t="str">
        <f t="shared" si="540"/>
        <v>BB|Panketal</v>
      </c>
      <c r="K8602" t="str">
        <f t="shared" si="538"/>
        <v>BB|Panketal</v>
      </c>
      <c r="L8602" s="380" t="str">
        <f t="shared" si="541"/>
        <v>120600181181</v>
      </c>
      <c r="M8602">
        <f t="shared" si="539"/>
        <v>20916</v>
      </c>
    </row>
    <row r="8603" spans="1:13">
      <c r="A8603" s="127" t="s">
        <v>23013</v>
      </c>
      <c r="B8603" s="207" t="s">
        <v>23014</v>
      </c>
      <c r="C8603" s="208" t="s">
        <v>22985</v>
      </c>
      <c r="D8603" s="208" t="s">
        <v>22969</v>
      </c>
      <c r="E8603" s="205" t="s">
        <v>4</v>
      </c>
      <c r="F8603" s="205" t="s">
        <v>3</v>
      </c>
      <c r="G8603" s="205" t="s">
        <v>22986</v>
      </c>
      <c r="H8603" s="205" t="s">
        <v>376</v>
      </c>
      <c r="I8603" s="206">
        <v>525</v>
      </c>
      <c r="J8603" t="str">
        <f t="shared" si="540"/>
        <v>BB|Parsteinsee</v>
      </c>
      <c r="K8603" t="str">
        <f t="shared" si="538"/>
        <v>BB|Britz-Chorin-Oderberg</v>
      </c>
      <c r="L8603" s="380" t="str">
        <f t="shared" si="541"/>
        <v>120605011185</v>
      </c>
      <c r="M8603">
        <f t="shared" si="539"/>
        <v>9938</v>
      </c>
    </row>
    <row r="8604" spans="1:13">
      <c r="A8604" s="127" t="s">
        <v>23015</v>
      </c>
      <c r="B8604" s="207" t="s">
        <v>23016</v>
      </c>
      <c r="C8604" s="208" t="s">
        <v>22979</v>
      </c>
      <c r="D8604" s="208" t="s">
        <v>22969</v>
      </c>
      <c r="E8604" s="205" t="s">
        <v>4</v>
      </c>
      <c r="F8604" s="205" t="s">
        <v>3</v>
      </c>
      <c r="G8604" s="205" t="s">
        <v>22980</v>
      </c>
      <c r="H8604" s="205" t="s">
        <v>376</v>
      </c>
      <c r="I8604" s="206">
        <v>2027</v>
      </c>
      <c r="J8604" t="str">
        <f t="shared" si="540"/>
        <v>BB|Rüdnitz</v>
      </c>
      <c r="K8604" t="str">
        <f t="shared" si="538"/>
        <v>BB|Biesenthal-Barnim</v>
      </c>
      <c r="L8604" s="380" t="str">
        <f t="shared" si="541"/>
        <v>120605003192</v>
      </c>
      <c r="M8604">
        <f t="shared" si="539"/>
        <v>12756</v>
      </c>
    </row>
    <row r="8605" spans="1:13">
      <c r="A8605" s="127" t="s">
        <v>23017</v>
      </c>
      <c r="B8605" s="207" t="s">
        <v>23018</v>
      </c>
      <c r="C8605" s="208" t="s">
        <v>23019</v>
      </c>
      <c r="D8605" s="208" t="s">
        <v>22969</v>
      </c>
      <c r="E8605" s="205" t="s">
        <v>4</v>
      </c>
      <c r="F8605" s="205" t="s">
        <v>3</v>
      </c>
      <c r="G8605" s="205" t="s">
        <v>23017</v>
      </c>
      <c r="H8605" s="205" t="s">
        <v>356</v>
      </c>
      <c r="I8605" s="206">
        <v>10205</v>
      </c>
      <c r="J8605" t="str">
        <f t="shared" si="540"/>
        <v>BB|Schorfheide</v>
      </c>
      <c r="K8605" t="str">
        <f t="shared" si="538"/>
        <v>BB|Schorfheide</v>
      </c>
      <c r="L8605" s="380" t="str">
        <f t="shared" si="541"/>
        <v>120600198198</v>
      </c>
      <c r="M8605">
        <f t="shared" si="539"/>
        <v>10205</v>
      </c>
    </row>
    <row r="8606" spans="1:13">
      <c r="A8606" s="127" t="s">
        <v>23020</v>
      </c>
      <c r="B8606" s="207" t="s">
        <v>23021</v>
      </c>
      <c r="C8606" s="208" t="s">
        <v>22979</v>
      </c>
      <c r="D8606" s="208" t="s">
        <v>22969</v>
      </c>
      <c r="E8606" s="205" t="s">
        <v>4</v>
      </c>
      <c r="F8606" s="205" t="s">
        <v>3</v>
      </c>
      <c r="G8606" s="205" t="s">
        <v>22980</v>
      </c>
      <c r="H8606" s="205" t="s">
        <v>376</v>
      </c>
      <c r="I8606" s="206">
        <v>990</v>
      </c>
      <c r="J8606" t="str">
        <f t="shared" si="540"/>
        <v>BB|Sydower Fließ</v>
      </c>
      <c r="K8606" t="str">
        <f t="shared" si="538"/>
        <v>BB|Biesenthal-Barnim</v>
      </c>
      <c r="L8606" s="380" t="str">
        <f t="shared" si="541"/>
        <v>120605003250</v>
      </c>
      <c r="M8606">
        <f t="shared" si="539"/>
        <v>12756</v>
      </c>
    </row>
    <row r="8607" spans="1:13">
      <c r="A8607" s="127" t="s">
        <v>23022</v>
      </c>
      <c r="B8607" s="208" t="s">
        <v>23023</v>
      </c>
      <c r="C8607" s="208" t="s">
        <v>23024</v>
      </c>
      <c r="D8607" s="208" t="s">
        <v>22969</v>
      </c>
      <c r="E8607" s="205" t="s">
        <v>4</v>
      </c>
      <c r="F8607" s="205" t="s">
        <v>3</v>
      </c>
      <c r="G8607" s="205" t="s">
        <v>23022</v>
      </c>
      <c r="H8607" s="205" t="s">
        <v>356</v>
      </c>
      <c r="I8607" s="206">
        <v>24363</v>
      </c>
      <c r="J8607" t="str">
        <f t="shared" si="540"/>
        <v>BB|Wandlitz</v>
      </c>
      <c r="K8607" t="str">
        <f t="shared" si="538"/>
        <v>BB|Wandlitz</v>
      </c>
      <c r="L8607" s="380" t="str">
        <f t="shared" si="541"/>
        <v>120600269269</v>
      </c>
      <c r="M8607">
        <f t="shared" si="539"/>
        <v>24363</v>
      </c>
    </row>
    <row r="8608" spans="1:13">
      <c r="A8608" s="127" t="s">
        <v>23025</v>
      </c>
      <c r="B8608" s="207" t="s">
        <v>23026</v>
      </c>
      <c r="C8608" s="208" t="s">
        <v>23027</v>
      </c>
      <c r="D8608" s="208" t="s">
        <v>22969</v>
      </c>
      <c r="E8608" s="205" t="s">
        <v>4</v>
      </c>
      <c r="F8608" s="205" t="s">
        <v>3</v>
      </c>
      <c r="G8608" s="205" t="s">
        <v>23025</v>
      </c>
      <c r="H8608" s="205" t="s">
        <v>356</v>
      </c>
      <c r="I8608" s="206">
        <v>9441</v>
      </c>
      <c r="J8608" t="str">
        <f t="shared" si="540"/>
        <v>BB|Werneuchen</v>
      </c>
      <c r="K8608" t="str">
        <f t="shared" si="538"/>
        <v>BB|Werneuchen</v>
      </c>
      <c r="L8608" s="380" t="str">
        <f t="shared" si="541"/>
        <v>120600280280</v>
      </c>
      <c r="M8608">
        <f t="shared" si="539"/>
        <v>9441</v>
      </c>
    </row>
    <row r="8609" spans="1:13">
      <c r="A8609" s="127" t="s">
        <v>23028</v>
      </c>
      <c r="B8609" s="207" t="s">
        <v>23029</v>
      </c>
      <c r="C8609" s="208" t="s">
        <v>22972</v>
      </c>
      <c r="D8609" s="208" t="s">
        <v>22969</v>
      </c>
      <c r="E8609" s="205" t="s">
        <v>4</v>
      </c>
      <c r="F8609" s="205" t="s">
        <v>3</v>
      </c>
      <c r="G8609" s="205" t="s">
        <v>22973</v>
      </c>
      <c r="H8609" s="205" t="s">
        <v>376</v>
      </c>
      <c r="I8609" s="206">
        <v>441</v>
      </c>
      <c r="J8609" t="str">
        <f t="shared" si="540"/>
        <v>BB|Ziethen (Kreis Barnim)</v>
      </c>
      <c r="K8609" t="str">
        <f t="shared" si="538"/>
        <v>BB|Joachimsthal (Schorfheide)</v>
      </c>
      <c r="L8609" s="380" t="str">
        <f t="shared" si="541"/>
        <v>120605006296</v>
      </c>
      <c r="M8609">
        <f t="shared" si="539"/>
        <v>5329</v>
      </c>
    </row>
    <row r="8610" spans="1:13">
      <c r="A8610" s="127" t="s">
        <v>23030</v>
      </c>
      <c r="B8610" s="207" t="s">
        <v>23031</v>
      </c>
      <c r="C8610" s="208" t="s">
        <v>23032</v>
      </c>
      <c r="D8610" s="208" t="s">
        <v>23033</v>
      </c>
      <c r="E8610" s="205" t="s">
        <v>4</v>
      </c>
      <c r="F8610" s="205" t="s">
        <v>3</v>
      </c>
      <c r="G8610" s="205" t="s">
        <v>23034</v>
      </c>
      <c r="H8610" s="205" t="s">
        <v>376</v>
      </c>
      <c r="I8610" s="206">
        <v>470</v>
      </c>
      <c r="J8610" t="str">
        <f t="shared" si="540"/>
        <v>BB|Alt Zauche-Wußwerk</v>
      </c>
      <c r="K8610" t="str">
        <f t="shared" si="538"/>
        <v>BB|Lieberose/Oberspreewald</v>
      </c>
      <c r="L8610" s="380" t="str">
        <f t="shared" si="541"/>
        <v>120615113005</v>
      </c>
      <c r="M8610">
        <f t="shared" si="539"/>
        <v>7001</v>
      </c>
    </row>
    <row r="8611" spans="1:13">
      <c r="A8611" s="127" t="s">
        <v>23035</v>
      </c>
      <c r="B8611" s="207" t="s">
        <v>23036</v>
      </c>
      <c r="C8611" s="208" t="s">
        <v>23037</v>
      </c>
      <c r="D8611" s="208" t="s">
        <v>23033</v>
      </c>
      <c r="E8611" s="205" t="s">
        <v>4</v>
      </c>
      <c r="F8611" s="205" t="s">
        <v>3</v>
      </c>
      <c r="G8611" s="205" t="s">
        <v>23038</v>
      </c>
      <c r="H8611" s="205" t="s">
        <v>376</v>
      </c>
      <c r="I8611" s="206">
        <v>877</v>
      </c>
      <c r="J8611" t="str">
        <f t="shared" si="540"/>
        <v>BB|Bersteland</v>
      </c>
      <c r="K8611" t="str">
        <f t="shared" si="538"/>
        <v>BB|Unterspreewald</v>
      </c>
      <c r="L8611" s="380" t="str">
        <f t="shared" si="541"/>
        <v>120615114017</v>
      </c>
      <c r="M8611">
        <f t="shared" si="539"/>
        <v>8999</v>
      </c>
    </row>
    <row r="8612" spans="1:13">
      <c r="A8612" s="127" t="s">
        <v>23039</v>
      </c>
      <c r="B8612" s="208" t="s">
        <v>23040</v>
      </c>
      <c r="C8612" s="208" t="s">
        <v>23041</v>
      </c>
      <c r="D8612" s="208" t="s">
        <v>23033</v>
      </c>
      <c r="E8612" s="205" t="s">
        <v>4</v>
      </c>
      <c r="F8612" s="205" t="s">
        <v>3</v>
      </c>
      <c r="G8612" s="205" t="s">
        <v>23039</v>
      </c>
      <c r="H8612" s="205" t="s">
        <v>356</v>
      </c>
      <c r="I8612" s="206">
        <v>9209</v>
      </c>
      <c r="J8612" t="str">
        <f t="shared" si="540"/>
        <v>BB|Bestensee</v>
      </c>
      <c r="K8612" t="str">
        <f t="shared" si="538"/>
        <v>BB|Bestensee</v>
      </c>
      <c r="L8612" s="380" t="str">
        <f t="shared" si="541"/>
        <v>120610020020</v>
      </c>
      <c r="M8612">
        <f t="shared" si="539"/>
        <v>9209</v>
      </c>
    </row>
    <row r="8613" spans="1:13">
      <c r="A8613" s="127" t="s">
        <v>23042</v>
      </c>
      <c r="B8613" s="207" t="s">
        <v>23043</v>
      </c>
      <c r="C8613" s="208" t="s">
        <v>23032</v>
      </c>
      <c r="D8613" s="208" t="s">
        <v>23033</v>
      </c>
      <c r="E8613" s="205" t="s">
        <v>4</v>
      </c>
      <c r="F8613" s="205" t="s">
        <v>3</v>
      </c>
      <c r="G8613" s="205" t="s">
        <v>23034</v>
      </c>
      <c r="H8613" s="205" t="s">
        <v>376</v>
      </c>
      <c r="I8613" s="206">
        <v>767</v>
      </c>
      <c r="J8613" t="str">
        <f t="shared" si="540"/>
        <v>BB|Byhleguhre-Byhlen</v>
      </c>
      <c r="K8613" t="str">
        <f t="shared" si="538"/>
        <v>BB|Lieberose/Oberspreewald</v>
      </c>
      <c r="L8613" s="380" t="str">
        <f t="shared" si="541"/>
        <v>120615113061</v>
      </c>
      <c r="M8613">
        <f t="shared" si="539"/>
        <v>7001</v>
      </c>
    </row>
    <row r="8614" spans="1:13">
      <c r="A8614" s="127" t="s">
        <v>23044</v>
      </c>
      <c r="B8614" s="207" t="s">
        <v>23045</v>
      </c>
      <c r="C8614" s="208" t="s">
        <v>23037</v>
      </c>
      <c r="D8614" s="208" t="s">
        <v>23033</v>
      </c>
      <c r="E8614" s="205" t="s">
        <v>4</v>
      </c>
      <c r="F8614" s="205" t="s">
        <v>3</v>
      </c>
      <c r="G8614" s="205" t="s">
        <v>23038</v>
      </c>
      <c r="H8614" s="205" t="s">
        <v>376</v>
      </c>
      <c r="I8614" s="206">
        <v>666</v>
      </c>
      <c r="J8614" t="str">
        <f t="shared" si="540"/>
        <v>BB|Drahnsdorf</v>
      </c>
      <c r="K8614" t="str">
        <f t="shared" si="538"/>
        <v>BB|Unterspreewald</v>
      </c>
      <c r="L8614" s="380" t="str">
        <f t="shared" si="541"/>
        <v>120615114097</v>
      </c>
      <c r="M8614">
        <f t="shared" si="539"/>
        <v>8999</v>
      </c>
    </row>
    <row r="8615" spans="1:13">
      <c r="A8615" s="127" t="s">
        <v>23046</v>
      </c>
      <c r="B8615" s="209" t="s">
        <v>23047</v>
      </c>
      <c r="C8615" s="208" t="s">
        <v>23048</v>
      </c>
      <c r="D8615" s="208" t="s">
        <v>23033</v>
      </c>
      <c r="E8615" s="205" t="s">
        <v>4</v>
      </c>
      <c r="F8615" s="205" t="s">
        <v>3</v>
      </c>
      <c r="G8615" s="205" t="s">
        <v>23046</v>
      </c>
      <c r="H8615" s="205" t="s">
        <v>356</v>
      </c>
      <c r="I8615" s="206">
        <v>6490</v>
      </c>
      <c r="J8615" t="str">
        <f t="shared" si="540"/>
        <v>BB|Eichwalde</v>
      </c>
      <c r="K8615" t="str">
        <f t="shared" si="538"/>
        <v>BB|Eichwalde</v>
      </c>
      <c r="L8615" s="380" t="str">
        <f t="shared" si="541"/>
        <v>120610112112</v>
      </c>
      <c r="M8615">
        <f t="shared" si="539"/>
        <v>6490</v>
      </c>
    </row>
    <row r="8616" spans="1:13">
      <c r="A8616" s="127" t="s">
        <v>23049</v>
      </c>
      <c r="B8616" s="207" t="s">
        <v>23050</v>
      </c>
      <c r="C8616" s="208" t="s">
        <v>23037</v>
      </c>
      <c r="D8616" s="208" t="s">
        <v>23033</v>
      </c>
      <c r="E8616" s="205" t="s">
        <v>4</v>
      </c>
      <c r="F8616" s="205" t="s">
        <v>3</v>
      </c>
      <c r="G8616" s="205" t="s">
        <v>23038</v>
      </c>
      <c r="H8616" s="205" t="s">
        <v>376</v>
      </c>
      <c r="I8616" s="206">
        <v>2489</v>
      </c>
      <c r="J8616" t="str">
        <f t="shared" si="540"/>
        <v>BB|Golßen</v>
      </c>
      <c r="K8616" t="str">
        <f t="shared" si="538"/>
        <v>BB|Unterspreewald</v>
      </c>
      <c r="L8616" s="380" t="str">
        <f t="shared" si="541"/>
        <v>120615114164</v>
      </c>
      <c r="M8616">
        <f t="shared" si="539"/>
        <v>8999</v>
      </c>
    </row>
    <row r="8617" spans="1:13">
      <c r="A8617" s="127" t="s">
        <v>23051</v>
      </c>
      <c r="B8617" s="207" t="s">
        <v>23052</v>
      </c>
      <c r="C8617" s="208" t="s">
        <v>23053</v>
      </c>
      <c r="D8617" s="208" t="s">
        <v>23033</v>
      </c>
      <c r="E8617" s="205" t="s">
        <v>4</v>
      </c>
      <c r="F8617" s="205" t="s">
        <v>3</v>
      </c>
      <c r="G8617" s="205" t="s">
        <v>23054</v>
      </c>
      <c r="H8617" s="205" t="s">
        <v>376</v>
      </c>
      <c r="I8617" s="206">
        <v>2489</v>
      </c>
      <c r="J8617" t="str">
        <f t="shared" si="540"/>
        <v>BB|Groß Köris</v>
      </c>
      <c r="K8617" t="str">
        <f t="shared" si="538"/>
        <v>BB|Schenkenländchen</v>
      </c>
      <c r="L8617" s="380" t="str">
        <f t="shared" si="541"/>
        <v>120615108192</v>
      </c>
      <c r="M8617">
        <f t="shared" si="539"/>
        <v>9200</v>
      </c>
    </row>
    <row r="8618" spans="1:13">
      <c r="A8618" s="127" t="s">
        <v>23055</v>
      </c>
      <c r="B8618" s="207" t="s">
        <v>23056</v>
      </c>
      <c r="C8618" s="208" t="s">
        <v>23053</v>
      </c>
      <c r="D8618" s="208" t="s">
        <v>23033</v>
      </c>
      <c r="E8618" s="205" t="s">
        <v>4</v>
      </c>
      <c r="F8618" s="205" t="s">
        <v>3</v>
      </c>
      <c r="G8618" s="205" t="s">
        <v>23054</v>
      </c>
      <c r="H8618" s="205" t="s">
        <v>376</v>
      </c>
      <c r="I8618" s="206">
        <v>2507</v>
      </c>
      <c r="J8618" t="str">
        <f t="shared" si="540"/>
        <v>BB|Halbe</v>
      </c>
      <c r="K8618" t="str">
        <f t="shared" si="538"/>
        <v>BB|Schenkenländchen</v>
      </c>
      <c r="L8618" s="380" t="str">
        <f t="shared" si="541"/>
        <v>120615108216</v>
      </c>
      <c r="M8618">
        <f t="shared" si="539"/>
        <v>9200</v>
      </c>
    </row>
    <row r="8619" spans="1:13">
      <c r="A8619" s="127" t="s">
        <v>23057</v>
      </c>
      <c r="B8619" s="207" t="s">
        <v>23058</v>
      </c>
      <c r="C8619" s="208" t="s">
        <v>23059</v>
      </c>
      <c r="D8619" s="208" t="s">
        <v>23033</v>
      </c>
      <c r="E8619" s="205" t="s">
        <v>4</v>
      </c>
      <c r="F8619" s="205" t="s">
        <v>3</v>
      </c>
      <c r="G8619" s="205" t="s">
        <v>23057</v>
      </c>
      <c r="H8619" s="205" t="s">
        <v>356</v>
      </c>
      <c r="I8619" s="206">
        <v>7440</v>
      </c>
      <c r="J8619" t="str">
        <f t="shared" si="540"/>
        <v>BB|Heidesee</v>
      </c>
      <c r="K8619" t="str">
        <f t="shared" si="538"/>
        <v>BB|Heidesee</v>
      </c>
      <c r="L8619" s="380" t="str">
        <f t="shared" si="541"/>
        <v>120610217217</v>
      </c>
      <c r="M8619">
        <f t="shared" si="539"/>
        <v>7440</v>
      </c>
    </row>
    <row r="8620" spans="1:13">
      <c r="A8620" s="127" t="s">
        <v>23060</v>
      </c>
      <c r="B8620" s="207" t="s">
        <v>23061</v>
      </c>
      <c r="C8620" s="208" t="s">
        <v>23062</v>
      </c>
      <c r="D8620" s="208" t="s">
        <v>23033</v>
      </c>
      <c r="E8620" s="205" t="s">
        <v>4</v>
      </c>
      <c r="F8620" s="205" t="s">
        <v>3</v>
      </c>
      <c r="G8620" s="205" t="s">
        <v>23060</v>
      </c>
      <c r="H8620" s="205" t="s">
        <v>356</v>
      </c>
      <c r="I8620" s="206">
        <v>3508</v>
      </c>
      <c r="J8620" t="str">
        <f t="shared" si="540"/>
        <v>BB|Heideblick</v>
      </c>
      <c r="K8620" t="str">
        <f t="shared" si="538"/>
        <v>BB|Heideblick</v>
      </c>
      <c r="L8620" s="380" t="str">
        <f t="shared" si="541"/>
        <v>120610219219</v>
      </c>
      <c r="M8620">
        <f t="shared" si="539"/>
        <v>3508</v>
      </c>
    </row>
    <row r="8621" spans="1:13">
      <c r="A8621" s="127" t="s">
        <v>23063</v>
      </c>
      <c r="B8621" s="207" t="s">
        <v>23064</v>
      </c>
      <c r="C8621" s="208" t="s">
        <v>23032</v>
      </c>
      <c r="D8621" s="208" t="s">
        <v>23033</v>
      </c>
      <c r="E8621" s="205" t="s">
        <v>4</v>
      </c>
      <c r="F8621" s="205" t="s">
        <v>3</v>
      </c>
      <c r="G8621" s="205" t="s">
        <v>23034</v>
      </c>
      <c r="H8621" s="205" t="s">
        <v>376</v>
      </c>
      <c r="I8621" s="206">
        <v>513</v>
      </c>
      <c r="J8621" t="str">
        <f t="shared" si="540"/>
        <v>BB|Jamlitz</v>
      </c>
      <c r="K8621" t="str">
        <f t="shared" si="538"/>
        <v>BB|Lieberose/Oberspreewald</v>
      </c>
      <c r="L8621" s="380" t="str">
        <f t="shared" si="541"/>
        <v>120615113224</v>
      </c>
      <c r="M8621">
        <f t="shared" si="539"/>
        <v>7001</v>
      </c>
    </row>
    <row r="8622" spans="1:13">
      <c r="A8622" s="127" t="s">
        <v>23065</v>
      </c>
      <c r="B8622" s="207" t="s">
        <v>23066</v>
      </c>
      <c r="C8622" s="208" t="s">
        <v>23037</v>
      </c>
      <c r="D8622" s="208" t="s">
        <v>23033</v>
      </c>
      <c r="E8622" s="205" t="s">
        <v>4</v>
      </c>
      <c r="F8622" s="205" t="s">
        <v>3</v>
      </c>
      <c r="G8622" s="205" t="s">
        <v>23038</v>
      </c>
      <c r="H8622" s="205" t="s">
        <v>376</v>
      </c>
      <c r="I8622" s="206">
        <v>664</v>
      </c>
      <c r="J8622" t="str">
        <f t="shared" si="540"/>
        <v>BB|Kasel-Golzig</v>
      </c>
      <c r="K8622" t="str">
        <f t="shared" si="538"/>
        <v>BB|Unterspreewald</v>
      </c>
      <c r="L8622" s="380" t="str">
        <f t="shared" si="541"/>
        <v>120615114244</v>
      </c>
      <c r="M8622">
        <f t="shared" si="539"/>
        <v>8999</v>
      </c>
    </row>
    <row r="8623" spans="1:13">
      <c r="A8623" s="127" t="s">
        <v>23067</v>
      </c>
      <c r="B8623" s="207" t="s">
        <v>23068</v>
      </c>
      <c r="C8623" s="208" t="s">
        <v>23069</v>
      </c>
      <c r="D8623" s="208" t="s">
        <v>23033</v>
      </c>
      <c r="E8623" s="205" t="s">
        <v>4</v>
      </c>
      <c r="F8623" s="205" t="s">
        <v>3</v>
      </c>
      <c r="G8623" s="205" t="s">
        <v>23067</v>
      </c>
      <c r="H8623" s="205" t="s">
        <v>356</v>
      </c>
      <c r="I8623" s="206">
        <v>39096</v>
      </c>
      <c r="J8623" t="str">
        <f t="shared" si="540"/>
        <v>BB|Königs Wusterhausen</v>
      </c>
      <c r="K8623" t="str">
        <f t="shared" si="538"/>
        <v>BB|Königs Wusterhausen</v>
      </c>
      <c r="L8623" s="380" t="str">
        <f t="shared" si="541"/>
        <v>120610260260</v>
      </c>
      <c r="M8623">
        <f t="shared" si="539"/>
        <v>39096</v>
      </c>
    </row>
    <row r="8624" spans="1:13">
      <c r="A8624" s="127" t="s">
        <v>23070</v>
      </c>
      <c r="B8624" s="207" t="s">
        <v>23071</v>
      </c>
      <c r="C8624" s="208" t="s">
        <v>23037</v>
      </c>
      <c r="D8624" s="208" t="s">
        <v>23033</v>
      </c>
      <c r="E8624" s="205" t="s">
        <v>4</v>
      </c>
      <c r="F8624" s="205" t="s">
        <v>3</v>
      </c>
      <c r="G8624" s="205" t="s">
        <v>23038</v>
      </c>
      <c r="H8624" s="205" t="s">
        <v>376</v>
      </c>
      <c r="I8624" s="206">
        <v>640</v>
      </c>
      <c r="J8624" t="str">
        <f t="shared" si="540"/>
        <v>BB|Krausnick-Groß Wasserburg</v>
      </c>
      <c r="K8624" t="str">
        <f t="shared" si="538"/>
        <v>BB|Unterspreewald</v>
      </c>
      <c r="L8624" s="380" t="str">
        <f t="shared" si="541"/>
        <v>120615114265</v>
      </c>
      <c r="M8624">
        <f t="shared" si="539"/>
        <v>8999</v>
      </c>
    </row>
    <row r="8625" spans="1:13">
      <c r="A8625" s="127" t="s">
        <v>23072</v>
      </c>
      <c r="B8625" s="207" t="s">
        <v>23073</v>
      </c>
      <c r="C8625" s="208" t="s">
        <v>23032</v>
      </c>
      <c r="D8625" s="208" t="s">
        <v>23033</v>
      </c>
      <c r="E8625" s="205" t="s">
        <v>4</v>
      </c>
      <c r="F8625" s="205" t="s">
        <v>3</v>
      </c>
      <c r="G8625" s="205" t="s">
        <v>23034</v>
      </c>
      <c r="H8625" s="205" t="s">
        <v>376</v>
      </c>
      <c r="I8625" s="206">
        <v>1338</v>
      </c>
      <c r="J8625" t="str">
        <f t="shared" si="540"/>
        <v>BB|Lieberose</v>
      </c>
      <c r="K8625" t="str">
        <f t="shared" si="538"/>
        <v>BB|Lieberose/Oberspreewald</v>
      </c>
      <c r="L8625" s="380" t="str">
        <f t="shared" si="541"/>
        <v>120615113308</v>
      </c>
      <c r="M8625">
        <f t="shared" si="539"/>
        <v>7001</v>
      </c>
    </row>
    <row r="8626" spans="1:13">
      <c r="A8626" s="127" t="s">
        <v>23074</v>
      </c>
      <c r="B8626" s="208" t="s">
        <v>23075</v>
      </c>
      <c r="C8626" s="208" t="s">
        <v>23076</v>
      </c>
      <c r="D8626" s="208" t="s">
        <v>23033</v>
      </c>
      <c r="E8626" s="205" t="s">
        <v>4</v>
      </c>
      <c r="F8626" s="205" t="s">
        <v>3</v>
      </c>
      <c r="G8626" s="205" t="s">
        <v>23077</v>
      </c>
      <c r="H8626" s="205" t="s">
        <v>356</v>
      </c>
      <c r="I8626" s="206">
        <v>13967</v>
      </c>
      <c r="J8626" t="str">
        <f t="shared" si="540"/>
        <v>BB|Lübben (Spreewald)</v>
      </c>
      <c r="K8626" t="str">
        <f t="shared" si="538"/>
        <v>BB|Lübben (Spreewald) / Lubin (Błota)</v>
      </c>
      <c r="L8626" s="380" t="str">
        <f t="shared" si="541"/>
        <v>120610316316</v>
      </c>
      <c r="M8626">
        <f t="shared" si="539"/>
        <v>13967</v>
      </c>
    </row>
    <row r="8627" spans="1:13">
      <c r="A8627" s="127" t="s">
        <v>23078</v>
      </c>
      <c r="B8627" s="207" t="s">
        <v>23079</v>
      </c>
      <c r="C8627" s="208" t="s">
        <v>23080</v>
      </c>
      <c r="D8627" s="208" t="s">
        <v>23033</v>
      </c>
      <c r="E8627" s="205" t="s">
        <v>4</v>
      </c>
      <c r="F8627" s="205" t="s">
        <v>3</v>
      </c>
      <c r="G8627" s="205" t="s">
        <v>23078</v>
      </c>
      <c r="H8627" s="205" t="s">
        <v>356</v>
      </c>
      <c r="I8627" s="206">
        <v>9585</v>
      </c>
      <c r="J8627" t="str">
        <f t="shared" si="540"/>
        <v>BB|Luckau</v>
      </c>
      <c r="K8627" t="str">
        <f t="shared" si="538"/>
        <v>BB|Luckau</v>
      </c>
      <c r="L8627" s="380" t="str">
        <f t="shared" si="541"/>
        <v>120610320320</v>
      </c>
      <c r="M8627">
        <f t="shared" si="539"/>
        <v>9585</v>
      </c>
    </row>
    <row r="8628" spans="1:13">
      <c r="A8628" s="127" t="s">
        <v>23081</v>
      </c>
      <c r="B8628" s="207" t="s">
        <v>23082</v>
      </c>
      <c r="C8628" s="208" t="s">
        <v>23053</v>
      </c>
      <c r="D8628" s="208" t="s">
        <v>23033</v>
      </c>
      <c r="E8628" s="205" t="s">
        <v>4</v>
      </c>
      <c r="F8628" s="205" t="s">
        <v>3</v>
      </c>
      <c r="G8628" s="205" t="s">
        <v>23054</v>
      </c>
      <c r="H8628" s="205" t="s">
        <v>376</v>
      </c>
      <c r="I8628" s="206">
        <v>885</v>
      </c>
      <c r="J8628" t="str">
        <f t="shared" si="540"/>
        <v>BB|Märkisch Buchholz</v>
      </c>
      <c r="K8628" t="str">
        <f t="shared" si="538"/>
        <v>BB|Schenkenländchen</v>
      </c>
      <c r="L8628" s="380" t="str">
        <f t="shared" si="541"/>
        <v>120615108328</v>
      </c>
      <c r="M8628">
        <f t="shared" si="539"/>
        <v>9200</v>
      </c>
    </row>
    <row r="8629" spans="1:13">
      <c r="A8629" s="127" t="s">
        <v>23083</v>
      </c>
      <c r="B8629" s="207" t="s">
        <v>23084</v>
      </c>
      <c r="C8629" s="208" t="s">
        <v>23085</v>
      </c>
      <c r="D8629" s="208" t="s">
        <v>23033</v>
      </c>
      <c r="E8629" s="205" t="s">
        <v>4</v>
      </c>
      <c r="F8629" s="205" t="s">
        <v>3</v>
      </c>
      <c r="G8629" s="205" t="s">
        <v>23086</v>
      </c>
      <c r="H8629" s="205" t="s">
        <v>356</v>
      </c>
      <c r="I8629" s="206">
        <v>3897</v>
      </c>
      <c r="J8629" t="str">
        <f t="shared" si="540"/>
        <v>BB|Märkische Heide</v>
      </c>
      <c r="K8629" t="str">
        <f t="shared" si="538"/>
        <v>BB|Märkische Heide/Markojska Góla</v>
      </c>
      <c r="L8629" s="380" t="str">
        <f t="shared" si="541"/>
        <v>120610329329</v>
      </c>
      <c r="M8629">
        <f t="shared" si="539"/>
        <v>3897</v>
      </c>
    </row>
    <row r="8630" spans="1:13">
      <c r="A8630" s="127" t="s">
        <v>23087</v>
      </c>
      <c r="B8630" s="207" t="s">
        <v>23088</v>
      </c>
      <c r="C8630" s="208" t="s">
        <v>23089</v>
      </c>
      <c r="D8630" s="208" t="s">
        <v>23033</v>
      </c>
      <c r="E8630" s="205" t="s">
        <v>4</v>
      </c>
      <c r="F8630" s="205" t="s">
        <v>3</v>
      </c>
      <c r="G8630" s="205" t="s">
        <v>23087</v>
      </c>
      <c r="H8630" s="205" t="s">
        <v>356</v>
      </c>
      <c r="I8630" s="206">
        <v>10084</v>
      </c>
      <c r="J8630" t="str">
        <f t="shared" si="540"/>
        <v>BB|Mittenwalde</v>
      </c>
      <c r="K8630" t="str">
        <f t="shared" si="538"/>
        <v>BB|Mittenwalde</v>
      </c>
      <c r="L8630" s="380" t="str">
        <f t="shared" si="541"/>
        <v>120610332332</v>
      </c>
      <c r="M8630">
        <f t="shared" si="539"/>
        <v>10084</v>
      </c>
    </row>
    <row r="8631" spans="1:13">
      <c r="A8631" s="127" t="s">
        <v>23090</v>
      </c>
      <c r="B8631" s="207" t="s">
        <v>23091</v>
      </c>
      <c r="C8631" s="208" t="s">
        <v>23053</v>
      </c>
      <c r="D8631" s="208" t="s">
        <v>23033</v>
      </c>
      <c r="E8631" s="205" t="s">
        <v>4</v>
      </c>
      <c r="F8631" s="205" t="s">
        <v>3</v>
      </c>
      <c r="G8631" s="205" t="s">
        <v>23054</v>
      </c>
      <c r="H8631" s="205" t="s">
        <v>376</v>
      </c>
      <c r="I8631" s="206">
        <v>495</v>
      </c>
      <c r="J8631" t="str">
        <f t="shared" si="540"/>
        <v>BB|Münchehofe</v>
      </c>
      <c r="K8631" t="str">
        <f t="shared" si="538"/>
        <v>BB|Schenkenländchen</v>
      </c>
      <c r="L8631" s="380" t="str">
        <f t="shared" si="541"/>
        <v>120615108344</v>
      </c>
      <c r="M8631">
        <f t="shared" si="539"/>
        <v>9200</v>
      </c>
    </row>
    <row r="8632" spans="1:13">
      <c r="A8632" s="127" t="s">
        <v>23092</v>
      </c>
      <c r="B8632" s="207" t="s">
        <v>23093</v>
      </c>
      <c r="C8632" s="208" t="s">
        <v>23032</v>
      </c>
      <c r="D8632" s="208" t="s">
        <v>23033</v>
      </c>
      <c r="E8632" s="205" t="s">
        <v>4</v>
      </c>
      <c r="F8632" s="205" t="s">
        <v>3</v>
      </c>
      <c r="G8632" s="205" t="s">
        <v>23034</v>
      </c>
      <c r="H8632" s="205" t="s">
        <v>376</v>
      </c>
      <c r="I8632" s="206">
        <v>1065</v>
      </c>
      <c r="J8632" t="str">
        <f t="shared" si="540"/>
        <v>BB|Neu Zauche</v>
      </c>
      <c r="K8632" t="str">
        <f t="shared" si="538"/>
        <v>BB|Lieberose/Oberspreewald</v>
      </c>
      <c r="L8632" s="380" t="str">
        <f t="shared" si="541"/>
        <v>120615113352</v>
      </c>
      <c r="M8632">
        <f t="shared" si="539"/>
        <v>7001</v>
      </c>
    </row>
    <row r="8633" spans="1:13">
      <c r="A8633" s="127" t="s">
        <v>23094</v>
      </c>
      <c r="B8633" s="207" t="s">
        <v>23095</v>
      </c>
      <c r="C8633" s="208" t="s">
        <v>23037</v>
      </c>
      <c r="D8633" s="208" t="s">
        <v>23033</v>
      </c>
      <c r="E8633" s="205" t="s">
        <v>4</v>
      </c>
      <c r="F8633" s="205" t="s">
        <v>3</v>
      </c>
      <c r="G8633" s="205" t="s">
        <v>23038</v>
      </c>
      <c r="H8633" s="205" t="s">
        <v>376</v>
      </c>
      <c r="I8633" s="206">
        <v>613</v>
      </c>
      <c r="J8633" t="str">
        <f t="shared" si="540"/>
        <v>BB|Rietzneuendorf-Staakow</v>
      </c>
      <c r="K8633" t="str">
        <f t="shared" si="538"/>
        <v>BB|Unterspreewald</v>
      </c>
      <c r="L8633" s="380" t="str">
        <f t="shared" si="541"/>
        <v>120615114405</v>
      </c>
      <c r="M8633">
        <f t="shared" si="539"/>
        <v>8999</v>
      </c>
    </row>
    <row r="8634" spans="1:13">
      <c r="A8634" s="127" t="s">
        <v>23096</v>
      </c>
      <c r="B8634" s="207" t="s">
        <v>23097</v>
      </c>
      <c r="C8634" s="208" t="s">
        <v>23037</v>
      </c>
      <c r="D8634" s="208" t="s">
        <v>23033</v>
      </c>
      <c r="E8634" s="205" t="s">
        <v>4</v>
      </c>
      <c r="F8634" s="205" t="s">
        <v>3</v>
      </c>
      <c r="G8634" s="205" t="s">
        <v>23038</v>
      </c>
      <c r="H8634" s="205" t="s">
        <v>376</v>
      </c>
      <c r="I8634" s="206">
        <v>597</v>
      </c>
      <c r="J8634" t="str">
        <f t="shared" si="540"/>
        <v>BB|Schlepzig</v>
      </c>
      <c r="K8634" t="str">
        <f t="shared" si="538"/>
        <v>BB|Unterspreewald</v>
      </c>
      <c r="L8634" s="380" t="str">
        <f t="shared" si="541"/>
        <v>120615114428</v>
      </c>
      <c r="M8634">
        <f t="shared" si="539"/>
        <v>8999</v>
      </c>
    </row>
    <row r="8635" spans="1:13">
      <c r="A8635" s="127" t="s">
        <v>23098</v>
      </c>
      <c r="B8635" s="207" t="s">
        <v>23099</v>
      </c>
      <c r="C8635" s="208" t="s">
        <v>23100</v>
      </c>
      <c r="D8635" s="208" t="s">
        <v>23033</v>
      </c>
      <c r="E8635" s="205" t="s">
        <v>4</v>
      </c>
      <c r="F8635" s="205" t="s">
        <v>3</v>
      </c>
      <c r="G8635" s="205" t="s">
        <v>23098</v>
      </c>
      <c r="H8635" s="205" t="s">
        <v>356</v>
      </c>
      <c r="I8635" s="206">
        <v>19529</v>
      </c>
      <c r="J8635" t="str">
        <f t="shared" si="540"/>
        <v>BB|Schönefeld</v>
      </c>
      <c r="K8635" t="str">
        <f t="shared" si="538"/>
        <v>BB|Schönefeld</v>
      </c>
      <c r="L8635" s="380" t="str">
        <f t="shared" si="541"/>
        <v>120610433433</v>
      </c>
      <c r="M8635">
        <f t="shared" si="539"/>
        <v>19529</v>
      </c>
    </row>
    <row r="8636" spans="1:13">
      <c r="A8636" s="127" t="s">
        <v>23101</v>
      </c>
      <c r="B8636" s="207" t="s">
        <v>23102</v>
      </c>
      <c r="C8636" s="208" t="s">
        <v>23037</v>
      </c>
      <c r="D8636" s="208" t="s">
        <v>23033</v>
      </c>
      <c r="E8636" s="205" t="s">
        <v>4</v>
      </c>
      <c r="F8636" s="205" t="s">
        <v>3</v>
      </c>
      <c r="G8636" s="205" t="s">
        <v>23038</v>
      </c>
      <c r="H8636" s="205" t="s">
        <v>376</v>
      </c>
      <c r="I8636" s="206">
        <v>1234</v>
      </c>
      <c r="J8636" t="str">
        <f t="shared" si="540"/>
        <v>BB|Schönwald (Brandenburg)</v>
      </c>
      <c r="K8636" t="str">
        <f t="shared" si="538"/>
        <v>BB|Unterspreewald</v>
      </c>
      <c r="L8636" s="380" t="str">
        <f t="shared" si="541"/>
        <v>120615114435</v>
      </c>
      <c r="M8636">
        <f t="shared" si="539"/>
        <v>8999</v>
      </c>
    </row>
    <row r="8637" spans="1:13">
      <c r="A8637" s="127" t="s">
        <v>23103</v>
      </c>
      <c r="B8637" s="207" t="s">
        <v>23104</v>
      </c>
      <c r="C8637" s="208" t="s">
        <v>23105</v>
      </c>
      <c r="D8637" s="208" t="s">
        <v>23033</v>
      </c>
      <c r="E8637" s="205" t="s">
        <v>4</v>
      </c>
      <c r="F8637" s="205" t="s">
        <v>3</v>
      </c>
      <c r="G8637" s="205" t="s">
        <v>23103</v>
      </c>
      <c r="H8637" s="205" t="s">
        <v>356</v>
      </c>
      <c r="I8637" s="206">
        <v>9665</v>
      </c>
      <c r="J8637" t="str">
        <f t="shared" si="540"/>
        <v>BB|Schulzendorf</v>
      </c>
      <c r="K8637" t="str">
        <f t="shared" si="538"/>
        <v>BB|Schulzendorf</v>
      </c>
      <c r="L8637" s="380" t="str">
        <f t="shared" si="541"/>
        <v>120610444444</v>
      </c>
      <c r="M8637">
        <f t="shared" si="539"/>
        <v>9665</v>
      </c>
    </row>
    <row r="8638" spans="1:13">
      <c r="A8638" s="127" t="s">
        <v>23106</v>
      </c>
      <c r="B8638" s="207" t="s">
        <v>23107</v>
      </c>
      <c r="C8638" s="208" t="s">
        <v>23053</v>
      </c>
      <c r="D8638" s="208" t="s">
        <v>23033</v>
      </c>
      <c r="E8638" s="205" t="s">
        <v>4</v>
      </c>
      <c r="F8638" s="205" t="s">
        <v>3</v>
      </c>
      <c r="G8638" s="205" t="s">
        <v>23054</v>
      </c>
      <c r="H8638" s="205" t="s">
        <v>376</v>
      </c>
      <c r="I8638" s="206">
        <v>929</v>
      </c>
      <c r="J8638" t="str">
        <f t="shared" si="540"/>
        <v>BB|Schwerin (Brandenburg)</v>
      </c>
      <c r="K8638" t="str">
        <f t="shared" si="538"/>
        <v>BB|Schenkenländchen</v>
      </c>
      <c r="L8638" s="380" t="str">
        <f t="shared" si="541"/>
        <v>120615108448</v>
      </c>
      <c r="M8638">
        <f t="shared" si="539"/>
        <v>9200</v>
      </c>
    </row>
    <row r="8639" spans="1:13">
      <c r="A8639" s="127" t="s">
        <v>23108</v>
      </c>
      <c r="B8639" s="207" t="s">
        <v>23109</v>
      </c>
      <c r="C8639" s="208" t="s">
        <v>23032</v>
      </c>
      <c r="D8639" s="208" t="s">
        <v>23033</v>
      </c>
      <c r="E8639" s="205" t="s">
        <v>4</v>
      </c>
      <c r="F8639" s="205" t="s">
        <v>3</v>
      </c>
      <c r="G8639" s="205" t="s">
        <v>23034</v>
      </c>
      <c r="H8639" s="205" t="s">
        <v>376</v>
      </c>
      <c r="I8639" s="206">
        <v>1482</v>
      </c>
      <c r="J8639" t="str">
        <f t="shared" si="540"/>
        <v>BB|Schwielochsee</v>
      </c>
      <c r="K8639" t="str">
        <f t="shared" si="538"/>
        <v>BB|Lieberose/Oberspreewald</v>
      </c>
      <c r="L8639" s="380" t="str">
        <f t="shared" si="541"/>
        <v>120615113450</v>
      </c>
      <c r="M8639">
        <f t="shared" si="539"/>
        <v>7001</v>
      </c>
    </row>
    <row r="8640" spans="1:13">
      <c r="A8640" s="127" t="s">
        <v>23110</v>
      </c>
      <c r="B8640" s="207" t="s">
        <v>23111</v>
      </c>
      <c r="C8640" s="208" t="s">
        <v>23032</v>
      </c>
      <c r="D8640" s="208" t="s">
        <v>23033</v>
      </c>
      <c r="E8640" s="205" t="s">
        <v>4</v>
      </c>
      <c r="F8640" s="205" t="s">
        <v>3</v>
      </c>
      <c r="G8640" s="205" t="s">
        <v>23034</v>
      </c>
      <c r="H8640" s="205" t="s">
        <v>376</v>
      </c>
      <c r="I8640" s="206">
        <v>439</v>
      </c>
      <c r="J8640" t="str">
        <f t="shared" si="540"/>
        <v>BB|Spreewaldheide</v>
      </c>
      <c r="K8640" t="str">
        <f t="shared" si="538"/>
        <v>BB|Lieberose/Oberspreewald</v>
      </c>
      <c r="L8640" s="380" t="str">
        <f t="shared" si="541"/>
        <v>120615113470</v>
      </c>
      <c r="M8640">
        <f t="shared" si="539"/>
        <v>7001</v>
      </c>
    </row>
    <row r="8641" spans="1:13">
      <c r="A8641" s="127" t="s">
        <v>23112</v>
      </c>
      <c r="B8641" s="207" t="s">
        <v>23113</v>
      </c>
      <c r="C8641" s="208" t="s">
        <v>23037</v>
      </c>
      <c r="D8641" s="208" t="s">
        <v>23033</v>
      </c>
      <c r="E8641" s="205" t="s">
        <v>4</v>
      </c>
      <c r="F8641" s="205" t="s">
        <v>3</v>
      </c>
      <c r="G8641" s="205" t="s">
        <v>23038</v>
      </c>
      <c r="H8641" s="205" t="s">
        <v>376</v>
      </c>
      <c r="I8641" s="206">
        <v>454</v>
      </c>
      <c r="J8641" t="str">
        <f t="shared" si="540"/>
        <v>BB|Steinreich</v>
      </c>
      <c r="K8641" t="str">
        <f t="shared" si="538"/>
        <v>BB|Unterspreewald</v>
      </c>
      <c r="L8641" s="380" t="str">
        <f t="shared" si="541"/>
        <v>120615114471</v>
      </c>
      <c r="M8641">
        <f t="shared" si="539"/>
        <v>8999</v>
      </c>
    </row>
    <row r="8642" spans="1:13">
      <c r="A8642" s="127" t="s">
        <v>23114</v>
      </c>
      <c r="B8642" s="207" t="s">
        <v>23115</v>
      </c>
      <c r="C8642" s="208" t="s">
        <v>23032</v>
      </c>
      <c r="D8642" s="208" t="s">
        <v>23033</v>
      </c>
      <c r="E8642" s="205" t="s">
        <v>4</v>
      </c>
      <c r="F8642" s="205" t="s">
        <v>3</v>
      </c>
      <c r="G8642" s="205" t="s">
        <v>23034</v>
      </c>
      <c r="H8642" s="205" t="s">
        <v>376</v>
      </c>
      <c r="I8642" s="206">
        <v>927</v>
      </c>
      <c r="J8642" t="str">
        <f t="shared" si="540"/>
        <v>BB|Straupitz (Spreewald)</v>
      </c>
      <c r="K8642" t="str">
        <f t="shared" si="538"/>
        <v>BB|Lieberose/Oberspreewald</v>
      </c>
      <c r="L8642" s="380" t="str">
        <f t="shared" si="541"/>
        <v>120615113476</v>
      </c>
      <c r="M8642">
        <f t="shared" si="539"/>
        <v>7001</v>
      </c>
    </row>
    <row r="8643" spans="1:13">
      <c r="A8643" s="127" t="s">
        <v>23116</v>
      </c>
      <c r="B8643" s="207" t="s">
        <v>23117</v>
      </c>
      <c r="C8643" s="208" t="s">
        <v>23053</v>
      </c>
      <c r="D8643" s="208" t="s">
        <v>23033</v>
      </c>
      <c r="E8643" s="205" t="s">
        <v>4</v>
      </c>
      <c r="F8643" s="205" t="s">
        <v>3</v>
      </c>
      <c r="G8643" s="205" t="s">
        <v>23054</v>
      </c>
      <c r="H8643" s="205" t="s">
        <v>376</v>
      </c>
      <c r="I8643" s="206">
        <v>1895</v>
      </c>
      <c r="J8643" t="str">
        <f t="shared" si="540"/>
        <v>BB|Teupitz</v>
      </c>
      <c r="K8643" t="str">
        <f t="shared" ref="K8643:K8706" si="542">E8643 &amp; "|" &amp; G8643</f>
        <v>BB|Schenkenländchen</v>
      </c>
      <c r="L8643" s="380" t="str">
        <f t="shared" si="541"/>
        <v>120615108492</v>
      </c>
      <c r="M8643">
        <f t="shared" ref="M8643:M8706" si="543">SUMIF($C:$C, $C8643, $I:$I)</f>
        <v>9200</v>
      </c>
    </row>
    <row r="8644" spans="1:13">
      <c r="A8644" s="127" t="s">
        <v>23038</v>
      </c>
      <c r="B8644" s="207" t="s">
        <v>23118</v>
      </c>
      <c r="C8644" s="208" t="s">
        <v>23037</v>
      </c>
      <c r="D8644" s="208" t="s">
        <v>23033</v>
      </c>
      <c r="E8644" s="205" t="s">
        <v>4</v>
      </c>
      <c r="F8644" s="205" t="s">
        <v>3</v>
      </c>
      <c r="G8644" s="205" t="s">
        <v>23038</v>
      </c>
      <c r="H8644" s="205" t="s">
        <v>376</v>
      </c>
      <c r="I8644" s="206">
        <v>765</v>
      </c>
      <c r="J8644" t="str">
        <f t="shared" si="540"/>
        <v>BB|Unterspreewald</v>
      </c>
      <c r="K8644" t="str">
        <f t="shared" si="542"/>
        <v>BB|Unterspreewald</v>
      </c>
      <c r="L8644" s="380" t="str">
        <f t="shared" si="541"/>
        <v>120615114510</v>
      </c>
      <c r="M8644">
        <f t="shared" si="543"/>
        <v>8999</v>
      </c>
    </row>
    <row r="8645" spans="1:13">
      <c r="A8645" s="127" t="s">
        <v>23119</v>
      </c>
      <c r="B8645" s="207" t="s">
        <v>23120</v>
      </c>
      <c r="C8645" s="208" t="s">
        <v>23121</v>
      </c>
      <c r="D8645" s="208" t="s">
        <v>23033</v>
      </c>
      <c r="E8645" s="205" t="s">
        <v>4</v>
      </c>
      <c r="F8645" s="205" t="s">
        <v>3</v>
      </c>
      <c r="G8645" s="205" t="s">
        <v>23119</v>
      </c>
      <c r="H8645" s="205" t="s">
        <v>356</v>
      </c>
      <c r="I8645" s="206">
        <v>10994</v>
      </c>
      <c r="J8645" t="str">
        <f t="shared" si="540"/>
        <v>BB|Wildau</v>
      </c>
      <c r="K8645" t="str">
        <f t="shared" si="542"/>
        <v>BB|Wildau</v>
      </c>
      <c r="L8645" s="380" t="str">
        <f t="shared" si="541"/>
        <v>120610540540</v>
      </c>
      <c r="M8645">
        <f t="shared" si="543"/>
        <v>10994</v>
      </c>
    </row>
    <row r="8646" spans="1:13">
      <c r="A8646" s="127" t="s">
        <v>23122</v>
      </c>
      <c r="B8646" s="207" t="s">
        <v>23123</v>
      </c>
      <c r="C8646" s="208" t="s">
        <v>23124</v>
      </c>
      <c r="D8646" s="208" t="s">
        <v>23033</v>
      </c>
      <c r="E8646" s="205" t="s">
        <v>4</v>
      </c>
      <c r="F8646" s="205" t="s">
        <v>3</v>
      </c>
      <c r="G8646" s="205" t="s">
        <v>23122</v>
      </c>
      <c r="H8646" s="205" t="s">
        <v>356</v>
      </c>
      <c r="I8646" s="206">
        <v>11578</v>
      </c>
      <c r="J8646" t="str">
        <f t="shared" ref="J8646:J8709" si="544">E8646 &amp; "|" &amp; A8646</f>
        <v>BB|Zeuthen</v>
      </c>
      <c r="K8646" t="str">
        <f t="shared" si="542"/>
        <v>BB|Zeuthen</v>
      </c>
      <c r="L8646" s="380" t="str">
        <f t="shared" ref="L8646:L8709" si="545">C8646 &amp; RIGHT(B8646,3)</f>
        <v>120610572572</v>
      </c>
      <c r="M8646">
        <f t="shared" si="543"/>
        <v>11578</v>
      </c>
    </row>
    <row r="8647" spans="1:13">
      <c r="A8647" s="127" t="s">
        <v>23125</v>
      </c>
      <c r="B8647" s="207" t="s">
        <v>23126</v>
      </c>
      <c r="C8647" s="208" t="s">
        <v>23127</v>
      </c>
      <c r="D8647" s="208" t="s">
        <v>23128</v>
      </c>
      <c r="E8647" s="205" t="s">
        <v>4</v>
      </c>
      <c r="F8647" s="205" t="s">
        <v>3</v>
      </c>
      <c r="G8647" s="205" t="s">
        <v>23129</v>
      </c>
      <c r="H8647" s="205" t="s">
        <v>8000</v>
      </c>
      <c r="I8647" s="206">
        <v>9253</v>
      </c>
      <c r="J8647" t="str">
        <f t="shared" si="544"/>
        <v>BB|Bad Liebenwerda</v>
      </c>
      <c r="K8647" t="str">
        <f t="shared" si="542"/>
        <v>BB|Liebenwerda</v>
      </c>
      <c r="L8647" s="380" t="str">
        <f t="shared" si="545"/>
        <v>120625031024</v>
      </c>
      <c r="M8647">
        <f t="shared" si="543"/>
        <v>24031</v>
      </c>
    </row>
    <row r="8648" spans="1:13">
      <c r="A8648" s="127" t="s">
        <v>23130</v>
      </c>
      <c r="B8648" s="207" t="s">
        <v>23131</v>
      </c>
      <c r="C8648" s="208" t="s">
        <v>23132</v>
      </c>
      <c r="D8648" s="208" t="s">
        <v>23128</v>
      </c>
      <c r="E8648" s="205" t="s">
        <v>4</v>
      </c>
      <c r="F8648" s="205" t="s">
        <v>3</v>
      </c>
      <c r="G8648" s="205" t="s">
        <v>23133</v>
      </c>
      <c r="H8648" s="205" t="s">
        <v>376</v>
      </c>
      <c r="I8648" s="206">
        <v>1134</v>
      </c>
      <c r="J8648" t="str">
        <f t="shared" si="544"/>
        <v>BB|Crinitz</v>
      </c>
      <c r="K8648" t="str">
        <f t="shared" si="542"/>
        <v>BB|Kleine Elster (Niederlausitz)</v>
      </c>
      <c r="L8648" s="380" t="str">
        <f t="shared" si="545"/>
        <v>120625205088</v>
      </c>
      <c r="M8648">
        <f t="shared" si="543"/>
        <v>5334</v>
      </c>
    </row>
    <row r="8649" spans="1:13">
      <c r="A8649" s="127" t="s">
        <v>23134</v>
      </c>
      <c r="B8649" s="207" t="s">
        <v>23135</v>
      </c>
      <c r="C8649" s="208" t="s">
        <v>23136</v>
      </c>
      <c r="D8649" s="208" t="s">
        <v>23128</v>
      </c>
      <c r="E8649" s="205" t="s">
        <v>4</v>
      </c>
      <c r="F8649" s="205" t="s">
        <v>3</v>
      </c>
      <c r="G8649" s="205" t="s">
        <v>23134</v>
      </c>
      <c r="H8649" s="205" t="s">
        <v>356</v>
      </c>
      <c r="I8649" s="206">
        <v>8536</v>
      </c>
      <c r="J8649" t="str">
        <f t="shared" si="544"/>
        <v>BB|Doberlug-Kirchhain</v>
      </c>
      <c r="K8649" t="str">
        <f t="shared" si="542"/>
        <v>BB|Doberlug-Kirchhain</v>
      </c>
      <c r="L8649" s="380" t="str">
        <f t="shared" si="545"/>
        <v>120620092092</v>
      </c>
      <c r="M8649">
        <f t="shared" si="543"/>
        <v>8536</v>
      </c>
    </row>
    <row r="8650" spans="1:13">
      <c r="A8650" s="127" t="s">
        <v>23137</v>
      </c>
      <c r="B8650" s="207" t="s">
        <v>23138</v>
      </c>
      <c r="C8650" s="208" t="s">
        <v>23139</v>
      </c>
      <c r="D8650" s="208" t="s">
        <v>23128</v>
      </c>
      <c r="E8650" s="205" t="s">
        <v>4</v>
      </c>
      <c r="F8650" s="205" t="s">
        <v>3</v>
      </c>
      <c r="G8650" s="205" t="s">
        <v>23137</v>
      </c>
      <c r="H8650" s="205" t="s">
        <v>356</v>
      </c>
      <c r="I8650" s="206">
        <v>7847</v>
      </c>
      <c r="J8650" t="str">
        <f t="shared" si="544"/>
        <v>BB|Elsterwerda</v>
      </c>
      <c r="K8650" t="str">
        <f t="shared" si="542"/>
        <v>BB|Elsterwerda</v>
      </c>
      <c r="L8650" s="380" t="str">
        <f t="shared" si="545"/>
        <v>120620124124</v>
      </c>
      <c r="M8650">
        <f t="shared" si="543"/>
        <v>7847</v>
      </c>
    </row>
    <row r="8651" spans="1:13">
      <c r="A8651" s="127" t="s">
        <v>23140</v>
      </c>
      <c r="B8651" s="207" t="s">
        <v>23141</v>
      </c>
      <c r="C8651" s="208" t="s">
        <v>23127</v>
      </c>
      <c r="D8651" s="208" t="s">
        <v>23128</v>
      </c>
      <c r="E8651" s="205" t="s">
        <v>4</v>
      </c>
      <c r="F8651" s="205" t="s">
        <v>3</v>
      </c>
      <c r="G8651" s="205" t="s">
        <v>23129</v>
      </c>
      <c r="H8651" s="205" t="s">
        <v>8000</v>
      </c>
      <c r="I8651" s="206">
        <v>6205</v>
      </c>
      <c r="J8651" t="str">
        <f t="shared" si="544"/>
        <v>BB|Falkenberg/Elster</v>
      </c>
      <c r="K8651" t="str">
        <f t="shared" si="542"/>
        <v>BB|Liebenwerda</v>
      </c>
      <c r="L8651" s="380" t="str">
        <f t="shared" si="545"/>
        <v>120625031128</v>
      </c>
      <c r="M8651">
        <f t="shared" si="543"/>
        <v>24031</v>
      </c>
    </row>
    <row r="8652" spans="1:13">
      <c r="A8652" s="127" t="s">
        <v>23142</v>
      </c>
      <c r="B8652" s="207" t="s">
        <v>23143</v>
      </c>
      <c r="C8652" s="208" t="s">
        <v>23144</v>
      </c>
      <c r="D8652" s="208" t="s">
        <v>23128</v>
      </c>
      <c r="E8652" s="205" t="s">
        <v>4</v>
      </c>
      <c r="F8652" s="205" t="s">
        <v>3</v>
      </c>
      <c r="G8652" s="205" t="s">
        <v>23145</v>
      </c>
      <c r="H8652" s="205" t="s">
        <v>376</v>
      </c>
      <c r="I8652" s="206">
        <v>599</v>
      </c>
      <c r="J8652" t="str">
        <f t="shared" si="544"/>
        <v>BB|Fichtwald</v>
      </c>
      <c r="K8652" t="str">
        <f t="shared" si="542"/>
        <v>BB|Schlieben</v>
      </c>
      <c r="L8652" s="380" t="str">
        <f t="shared" si="545"/>
        <v>120625209134</v>
      </c>
      <c r="M8652">
        <f t="shared" si="543"/>
        <v>5186</v>
      </c>
    </row>
    <row r="8653" spans="1:13">
      <c r="A8653" s="127" t="s">
        <v>23146</v>
      </c>
      <c r="B8653" s="207" t="s">
        <v>23147</v>
      </c>
      <c r="C8653" s="208" t="s">
        <v>23148</v>
      </c>
      <c r="D8653" s="208" t="s">
        <v>23128</v>
      </c>
      <c r="E8653" s="205" t="s">
        <v>4</v>
      </c>
      <c r="F8653" s="205" t="s">
        <v>3</v>
      </c>
      <c r="G8653" s="205" t="s">
        <v>23146</v>
      </c>
      <c r="H8653" s="205" t="s">
        <v>356</v>
      </c>
      <c r="I8653" s="206">
        <v>15864</v>
      </c>
      <c r="J8653" t="str">
        <f t="shared" si="544"/>
        <v>BB|Finsterwalde</v>
      </c>
      <c r="K8653" t="str">
        <f t="shared" si="542"/>
        <v>BB|Finsterwalde</v>
      </c>
      <c r="L8653" s="380" t="str">
        <f t="shared" si="545"/>
        <v>120620140140</v>
      </c>
      <c r="M8653">
        <f t="shared" si="543"/>
        <v>15864</v>
      </c>
    </row>
    <row r="8654" spans="1:13">
      <c r="A8654" s="127" t="s">
        <v>23149</v>
      </c>
      <c r="B8654" s="207" t="s">
        <v>23150</v>
      </c>
      <c r="C8654" s="208" t="s">
        <v>23151</v>
      </c>
      <c r="D8654" s="208" t="s">
        <v>23128</v>
      </c>
      <c r="E8654" s="205" t="s">
        <v>4</v>
      </c>
      <c r="F8654" s="205" t="s">
        <v>3</v>
      </c>
      <c r="G8654" s="205" t="s">
        <v>23152</v>
      </c>
      <c r="H8654" s="205" t="s">
        <v>376</v>
      </c>
      <c r="I8654" s="206">
        <v>900</v>
      </c>
      <c r="J8654" t="str">
        <f t="shared" si="544"/>
        <v>BB|Gorden-Staupitz</v>
      </c>
      <c r="K8654" t="str">
        <f t="shared" si="542"/>
        <v>BB|Plessa</v>
      </c>
      <c r="L8654" s="380" t="str">
        <f t="shared" si="545"/>
        <v>120625207177</v>
      </c>
      <c r="M8654">
        <f t="shared" si="543"/>
        <v>5924</v>
      </c>
    </row>
    <row r="8655" spans="1:13">
      <c r="A8655" s="127" t="s">
        <v>23153</v>
      </c>
      <c r="B8655" s="207" t="s">
        <v>23154</v>
      </c>
      <c r="C8655" s="208" t="s">
        <v>23155</v>
      </c>
      <c r="D8655" s="208" t="s">
        <v>23128</v>
      </c>
      <c r="E8655" s="205" t="s">
        <v>4</v>
      </c>
      <c r="F8655" s="205" t="s">
        <v>3</v>
      </c>
      <c r="G8655" s="205" t="s">
        <v>23156</v>
      </c>
      <c r="H8655" s="205" t="s">
        <v>376</v>
      </c>
      <c r="I8655" s="206">
        <v>1332</v>
      </c>
      <c r="J8655" t="str">
        <f t="shared" si="544"/>
        <v>BB|Gröden</v>
      </c>
      <c r="K8655" t="str">
        <f t="shared" si="542"/>
        <v>BB|Schradenland</v>
      </c>
      <c r="L8655" s="380" t="str">
        <f t="shared" si="545"/>
        <v>120625211196</v>
      </c>
      <c r="M8655">
        <f t="shared" si="543"/>
        <v>4324</v>
      </c>
    </row>
    <row r="8656" spans="1:13">
      <c r="A8656" s="127" t="s">
        <v>23157</v>
      </c>
      <c r="B8656" s="207" t="s">
        <v>23158</v>
      </c>
      <c r="C8656" s="208" t="s">
        <v>23155</v>
      </c>
      <c r="D8656" s="208" t="s">
        <v>23128</v>
      </c>
      <c r="E8656" s="205" t="s">
        <v>4</v>
      </c>
      <c r="F8656" s="205" t="s">
        <v>3</v>
      </c>
      <c r="G8656" s="205" t="s">
        <v>23156</v>
      </c>
      <c r="H8656" s="205" t="s">
        <v>376</v>
      </c>
      <c r="I8656" s="206">
        <v>990</v>
      </c>
      <c r="J8656" t="str">
        <f t="shared" si="544"/>
        <v>BB|Großthiemig</v>
      </c>
      <c r="K8656" t="str">
        <f t="shared" si="542"/>
        <v>BB|Schradenland</v>
      </c>
      <c r="L8656" s="380" t="str">
        <f t="shared" si="545"/>
        <v>120625211208</v>
      </c>
      <c r="M8656">
        <f t="shared" si="543"/>
        <v>4324</v>
      </c>
    </row>
    <row r="8657" spans="1:13">
      <c r="A8657" s="127" t="s">
        <v>23159</v>
      </c>
      <c r="B8657" s="207" t="s">
        <v>23160</v>
      </c>
      <c r="C8657" s="208" t="s">
        <v>23161</v>
      </c>
      <c r="D8657" s="208" t="s">
        <v>23128</v>
      </c>
      <c r="E8657" s="205" t="s">
        <v>4</v>
      </c>
      <c r="F8657" s="205" t="s">
        <v>3</v>
      </c>
      <c r="G8657" s="205" t="s">
        <v>23162</v>
      </c>
      <c r="H8657" s="205" t="s">
        <v>376</v>
      </c>
      <c r="I8657" s="206">
        <v>448</v>
      </c>
      <c r="J8657" t="str">
        <f t="shared" si="544"/>
        <v>BB|Heideland</v>
      </c>
      <c r="K8657" t="str">
        <f t="shared" si="542"/>
        <v>BB|Elsterland</v>
      </c>
      <c r="L8657" s="380" t="str">
        <f t="shared" si="545"/>
        <v>120625202219</v>
      </c>
      <c r="M8657">
        <f t="shared" si="543"/>
        <v>4358</v>
      </c>
    </row>
    <row r="8658" spans="1:13">
      <c r="A8658" s="127" t="s">
        <v>23163</v>
      </c>
      <c r="B8658" s="207" t="s">
        <v>23164</v>
      </c>
      <c r="C8658" s="208" t="s">
        <v>23165</v>
      </c>
      <c r="D8658" s="208" t="s">
        <v>23128</v>
      </c>
      <c r="E8658" s="205" t="s">
        <v>4</v>
      </c>
      <c r="F8658" s="205" t="s">
        <v>3</v>
      </c>
      <c r="G8658" s="205" t="s">
        <v>23163</v>
      </c>
      <c r="H8658" s="205" t="s">
        <v>356</v>
      </c>
      <c r="I8658" s="206">
        <v>8678</v>
      </c>
      <c r="J8658" t="str">
        <f t="shared" si="544"/>
        <v>BB|Herzberg (Elster)</v>
      </c>
      <c r="K8658" t="str">
        <f t="shared" si="542"/>
        <v>BB|Herzberg (Elster)</v>
      </c>
      <c r="L8658" s="380" t="str">
        <f t="shared" si="545"/>
        <v>120620224224</v>
      </c>
      <c r="M8658">
        <f t="shared" si="543"/>
        <v>8678</v>
      </c>
    </row>
    <row r="8659" spans="1:13">
      <c r="A8659" s="127" t="s">
        <v>23166</v>
      </c>
      <c r="B8659" s="207" t="s">
        <v>23167</v>
      </c>
      <c r="C8659" s="208" t="s">
        <v>23155</v>
      </c>
      <c r="D8659" s="208" t="s">
        <v>23128</v>
      </c>
      <c r="E8659" s="205" t="s">
        <v>4</v>
      </c>
      <c r="F8659" s="205" t="s">
        <v>3</v>
      </c>
      <c r="G8659" s="205" t="s">
        <v>23156</v>
      </c>
      <c r="H8659" s="205" t="s">
        <v>376</v>
      </c>
      <c r="I8659" s="206">
        <v>1183</v>
      </c>
      <c r="J8659" t="str">
        <f t="shared" si="544"/>
        <v>BB|Hirschfeld</v>
      </c>
      <c r="K8659" t="str">
        <f t="shared" si="542"/>
        <v>BB|Schradenland</v>
      </c>
      <c r="L8659" s="380" t="str">
        <f t="shared" si="545"/>
        <v>120625211232</v>
      </c>
      <c r="M8659">
        <f t="shared" si="543"/>
        <v>4324</v>
      </c>
    </row>
    <row r="8660" spans="1:13">
      <c r="A8660" s="127" t="s">
        <v>23168</v>
      </c>
      <c r="B8660" s="207" t="s">
        <v>23169</v>
      </c>
      <c r="C8660" s="208" t="s">
        <v>23144</v>
      </c>
      <c r="D8660" s="208" t="s">
        <v>23128</v>
      </c>
      <c r="E8660" s="205" t="s">
        <v>4</v>
      </c>
      <c r="F8660" s="205" t="s">
        <v>3</v>
      </c>
      <c r="G8660" s="205" t="s">
        <v>23145</v>
      </c>
      <c r="H8660" s="205" t="s">
        <v>376</v>
      </c>
      <c r="I8660" s="206">
        <v>611</v>
      </c>
      <c r="J8660" t="str">
        <f t="shared" si="544"/>
        <v>BB|Hohenbucko</v>
      </c>
      <c r="K8660" t="str">
        <f t="shared" si="542"/>
        <v>BB|Schlieben</v>
      </c>
      <c r="L8660" s="380" t="str">
        <f t="shared" si="545"/>
        <v>120625209237</v>
      </c>
      <c r="M8660">
        <f t="shared" si="543"/>
        <v>5186</v>
      </c>
    </row>
    <row r="8661" spans="1:13">
      <c r="A8661" s="127" t="s">
        <v>23170</v>
      </c>
      <c r="B8661" s="207" t="s">
        <v>23171</v>
      </c>
      <c r="C8661" s="208" t="s">
        <v>23151</v>
      </c>
      <c r="D8661" s="208" t="s">
        <v>23128</v>
      </c>
      <c r="E8661" s="205" t="s">
        <v>4</v>
      </c>
      <c r="F8661" s="205" t="s">
        <v>3</v>
      </c>
      <c r="G8661" s="205" t="s">
        <v>23152</v>
      </c>
      <c r="H8661" s="205" t="s">
        <v>376</v>
      </c>
      <c r="I8661" s="206">
        <v>2006</v>
      </c>
      <c r="J8661" t="str">
        <f t="shared" si="544"/>
        <v>BB|Hohenleipisch</v>
      </c>
      <c r="K8661" t="str">
        <f t="shared" si="542"/>
        <v>BB|Plessa</v>
      </c>
      <c r="L8661" s="380" t="str">
        <f t="shared" si="545"/>
        <v>120625207240</v>
      </c>
      <c r="M8661">
        <f t="shared" si="543"/>
        <v>5924</v>
      </c>
    </row>
    <row r="8662" spans="1:13">
      <c r="A8662" s="127" t="s">
        <v>23172</v>
      </c>
      <c r="B8662" s="207" t="s">
        <v>23173</v>
      </c>
      <c r="C8662" s="208" t="s">
        <v>23144</v>
      </c>
      <c r="D8662" s="208" t="s">
        <v>23128</v>
      </c>
      <c r="E8662" s="205" t="s">
        <v>4</v>
      </c>
      <c r="F8662" s="205" t="s">
        <v>3</v>
      </c>
      <c r="G8662" s="205" t="s">
        <v>23145</v>
      </c>
      <c r="H8662" s="205" t="s">
        <v>376</v>
      </c>
      <c r="I8662" s="206">
        <v>786</v>
      </c>
      <c r="J8662" t="str">
        <f t="shared" si="544"/>
        <v>BB|Kremitzaue</v>
      </c>
      <c r="K8662" t="str">
        <f t="shared" si="542"/>
        <v>BB|Schlieben</v>
      </c>
      <c r="L8662" s="380" t="str">
        <f t="shared" si="545"/>
        <v>120625209282</v>
      </c>
      <c r="M8662">
        <f t="shared" si="543"/>
        <v>5186</v>
      </c>
    </row>
    <row r="8663" spans="1:13">
      <c r="A8663" s="127" t="s">
        <v>23174</v>
      </c>
      <c r="B8663" s="207" t="s">
        <v>23175</v>
      </c>
      <c r="C8663" s="208" t="s">
        <v>23144</v>
      </c>
      <c r="D8663" s="208" t="s">
        <v>23128</v>
      </c>
      <c r="E8663" s="205" t="s">
        <v>4</v>
      </c>
      <c r="F8663" s="205" t="s">
        <v>3</v>
      </c>
      <c r="G8663" s="205" t="s">
        <v>23145</v>
      </c>
      <c r="H8663" s="205" t="s">
        <v>376</v>
      </c>
      <c r="I8663" s="206">
        <v>796</v>
      </c>
      <c r="J8663" t="str">
        <f t="shared" si="544"/>
        <v>BB|Lebusa</v>
      </c>
      <c r="K8663" t="str">
        <f t="shared" si="542"/>
        <v>BB|Schlieben</v>
      </c>
      <c r="L8663" s="380" t="str">
        <f t="shared" si="545"/>
        <v>120625209289</v>
      </c>
      <c r="M8663">
        <f t="shared" si="543"/>
        <v>5186</v>
      </c>
    </row>
    <row r="8664" spans="1:13">
      <c r="A8664" s="127" t="s">
        <v>23176</v>
      </c>
      <c r="B8664" s="207" t="s">
        <v>23177</v>
      </c>
      <c r="C8664" s="208" t="s">
        <v>23132</v>
      </c>
      <c r="D8664" s="208" t="s">
        <v>23128</v>
      </c>
      <c r="E8664" s="205" t="s">
        <v>4</v>
      </c>
      <c r="F8664" s="205" t="s">
        <v>3</v>
      </c>
      <c r="G8664" s="205" t="s">
        <v>23133</v>
      </c>
      <c r="H8664" s="205" t="s">
        <v>376</v>
      </c>
      <c r="I8664" s="206">
        <v>934</v>
      </c>
      <c r="J8664" t="str">
        <f t="shared" si="544"/>
        <v>BB|Lichterfeld-Schacksdorf</v>
      </c>
      <c r="K8664" t="str">
        <f t="shared" si="542"/>
        <v>BB|Kleine Elster (Niederlausitz)</v>
      </c>
      <c r="L8664" s="380" t="str">
        <f t="shared" si="545"/>
        <v>120625205293</v>
      </c>
      <c r="M8664">
        <f t="shared" si="543"/>
        <v>5334</v>
      </c>
    </row>
    <row r="8665" spans="1:13">
      <c r="A8665" s="127" t="s">
        <v>23178</v>
      </c>
      <c r="B8665" s="207" t="s">
        <v>23179</v>
      </c>
      <c r="C8665" s="208" t="s">
        <v>23132</v>
      </c>
      <c r="D8665" s="208" t="s">
        <v>23128</v>
      </c>
      <c r="E8665" s="205" t="s">
        <v>4</v>
      </c>
      <c r="F8665" s="205" t="s">
        <v>3</v>
      </c>
      <c r="G8665" s="205" t="s">
        <v>23133</v>
      </c>
      <c r="H8665" s="205" t="s">
        <v>376</v>
      </c>
      <c r="I8665" s="206">
        <v>1876</v>
      </c>
      <c r="J8665" t="str">
        <f t="shared" si="544"/>
        <v>BB|Massen-Niederlausitz</v>
      </c>
      <c r="K8665" t="str">
        <f t="shared" si="542"/>
        <v>BB|Kleine Elster (Niederlausitz)</v>
      </c>
      <c r="L8665" s="380" t="str">
        <f t="shared" si="545"/>
        <v>120625205333</v>
      </c>
      <c r="M8665">
        <f t="shared" si="543"/>
        <v>5334</v>
      </c>
    </row>
    <row r="8666" spans="1:13">
      <c r="A8666" s="127" t="s">
        <v>23180</v>
      </c>
      <c r="B8666" s="207" t="s">
        <v>23181</v>
      </c>
      <c r="C8666" s="208" t="s">
        <v>23155</v>
      </c>
      <c r="D8666" s="208" t="s">
        <v>23128</v>
      </c>
      <c r="E8666" s="205" t="s">
        <v>4</v>
      </c>
      <c r="F8666" s="205" t="s">
        <v>3</v>
      </c>
      <c r="G8666" s="205" t="s">
        <v>23156</v>
      </c>
      <c r="H8666" s="205" t="s">
        <v>376</v>
      </c>
      <c r="I8666" s="206">
        <v>819</v>
      </c>
      <c r="J8666" t="str">
        <f t="shared" si="544"/>
        <v>BB|Merzdorf</v>
      </c>
      <c r="K8666" t="str">
        <f t="shared" si="542"/>
        <v>BB|Schradenland</v>
      </c>
      <c r="L8666" s="380" t="str">
        <f t="shared" si="545"/>
        <v>120625211336</v>
      </c>
      <c r="M8666">
        <f t="shared" si="543"/>
        <v>4324</v>
      </c>
    </row>
    <row r="8667" spans="1:13">
      <c r="A8667" s="127" t="s">
        <v>23182</v>
      </c>
      <c r="B8667" s="207" t="s">
        <v>23183</v>
      </c>
      <c r="C8667" s="208" t="s">
        <v>23127</v>
      </c>
      <c r="D8667" s="208" t="s">
        <v>23128</v>
      </c>
      <c r="E8667" s="205" t="s">
        <v>4</v>
      </c>
      <c r="F8667" s="205" t="s">
        <v>3</v>
      </c>
      <c r="G8667" s="205" t="s">
        <v>23129</v>
      </c>
      <c r="H8667" s="205" t="s">
        <v>8000</v>
      </c>
      <c r="I8667" s="206">
        <v>3481</v>
      </c>
      <c r="J8667" t="str">
        <f t="shared" si="544"/>
        <v>BB|Mühlberg/Elbe</v>
      </c>
      <c r="K8667" t="str">
        <f t="shared" si="542"/>
        <v>BB|Liebenwerda</v>
      </c>
      <c r="L8667" s="380" t="str">
        <f t="shared" si="545"/>
        <v>120625031341</v>
      </c>
      <c r="M8667">
        <f t="shared" si="543"/>
        <v>24031</v>
      </c>
    </row>
    <row r="8668" spans="1:13">
      <c r="A8668" s="127" t="s">
        <v>23152</v>
      </c>
      <c r="B8668" s="207" t="s">
        <v>23184</v>
      </c>
      <c r="C8668" s="208" t="s">
        <v>23151</v>
      </c>
      <c r="D8668" s="208" t="s">
        <v>23128</v>
      </c>
      <c r="E8668" s="205" t="s">
        <v>4</v>
      </c>
      <c r="F8668" s="205" t="s">
        <v>3</v>
      </c>
      <c r="G8668" s="205" t="s">
        <v>23152</v>
      </c>
      <c r="H8668" s="205" t="s">
        <v>376</v>
      </c>
      <c r="I8668" s="206">
        <v>2529</v>
      </c>
      <c r="J8668" t="str">
        <f t="shared" si="544"/>
        <v>BB|Plessa</v>
      </c>
      <c r="K8668" t="str">
        <f t="shared" si="542"/>
        <v>BB|Plessa</v>
      </c>
      <c r="L8668" s="380" t="str">
        <f t="shared" si="545"/>
        <v>120625207372</v>
      </c>
      <c r="M8668">
        <f t="shared" si="543"/>
        <v>5924</v>
      </c>
    </row>
    <row r="8669" spans="1:13">
      <c r="A8669" s="127" t="s">
        <v>23185</v>
      </c>
      <c r="B8669" s="207" t="s">
        <v>23186</v>
      </c>
      <c r="C8669" s="208" t="s">
        <v>23187</v>
      </c>
      <c r="D8669" s="208" t="s">
        <v>23128</v>
      </c>
      <c r="E8669" s="205" t="s">
        <v>4</v>
      </c>
      <c r="F8669" s="205" t="s">
        <v>3</v>
      </c>
      <c r="G8669" s="205" t="s">
        <v>23185</v>
      </c>
      <c r="H8669" s="205" t="s">
        <v>356</v>
      </c>
      <c r="I8669" s="206">
        <v>3694</v>
      </c>
      <c r="J8669" t="str">
        <f t="shared" si="544"/>
        <v>BB|Röderland</v>
      </c>
      <c r="K8669" t="str">
        <f t="shared" si="542"/>
        <v>BB|Röderland</v>
      </c>
      <c r="L8669" s="380" t="str">
        <f t="shared" si="545"/>
        <v>120620410410</v>
      </c>
      <c r="M8669">
        <f t="shared" si="543"/>
        <v>3694</v>
      </c>
    </row>
    <row r="8670" spans="1:13">
      <c r="A8670" s="127" t="s">
        <v>23188</v>
      </c>
      <c r="B8670" s="207" t="s">
        <v>23189</v>
      </c>
      <c r="C8670" s="208" t="s">
        <v>23161</v>
      </c>
      <c r="D8670" s="208" t="s">
        <v>23128</v>
      </c>
      <c r="E8670" s="205" t="s">
        <v>4</v>
      </c>
      <c r="F8670" s="205" t="s">
        <v>3</v>
      </c>
      <c r="G8670" s="205" t="s">
        <v>23162</v>
      </c>
      <c r="H8670" s="205" t="s">
        <v>376</v>
      </c>
      <c r="I8670" s="206">
        <v>1363</v>
      </c>
      <c r="J8670" t="str">
        <f t="shared" si="544"/>
        <v>BB|Rückersdorf (Niederlausitz)</v>
      </c>
      <c r="K8670" t="str">
        <f t="shared" si="542"/>
        <v>BB|Elsterland</v>
      </c>
      <c r="L8670" s="380" t="str">
        <f t="shared" si="545"/>
        <v>120625202417</v>
      </c>
      <c r="M8670">
        <f t="shared" si="543"/>
        <v>4358</v>
      </c>
    </row>
    <row r="8671" spans="1:13">
      <c r="A8671" s="127" t="s">
        <v>23190</v>
      </c>
      <c r="B8671" s="207" t="s">
        <v>23191</v>
      </c>
      <c r="C8671" s="208" t="s">
        <v>23132</v>
      </c>
      <c r="D8671" s="208" t="s">
        <v>23128</v>
      </c>
      <c r="E8671" s="205" t="s">
        <v>4</v>
      </c>
      <c r="F8671" s="205" t="s">
        <v>3</v>
      </c>
      <c r="G8671" s="205" t="s">
        <v>23133</v>
      </c>
      <c r="H8671" s="205" t="s">
        <v>376</v>
      </c>
      <c r="I8671" s="206">
        <v>1390</v>
      </c>
      <c r="J8671" t="str">
        <f t="shared" si="544"/>
        <v>BB|Sallgast</v>
      </c>
      <c r="K8671" t="str">
        <f t="shared" si="542"/>
        <v>BB|Kleine Elster (Niederlausitz)</v>
      </c>
      <c r="L8671" s="380" t="str">
        <f t="shared" si="545"/>
        <v>120625205425</v>
      </c>
      <c r="M8671">
        <f t="shared" si="543"/>
        <v>5334</v>
      </c>
    </row>
    <row r="8672" spans="1:13">
      <c r="A8672" s="127" t="s">
        <v>23192</v>
      </c>
      <c r="B8672" s="207" t="s">
        <v>23193</v>
      </c>
      <c r="C8672" s="208" t="s">
        <v>23161</v>
      </c>
      <c r="D8672" s="208" t="s">
        <v>23128</v>
      </c>
      <c r="E8672" s="205" t="s">
        <v>4</v>
      </c>
      <c r="F8672" s="205" t="s">
        <v>3</v>
      </c>
      <c r="G8672" s="205" t="s">
        <v>23162</v>
      </c>
      <c r="H8672" s="205" t="s">
        <v>376</v>
      </c>
      <c r="I8672" s="206">
        <v>431</v>
      </c>
      <c r="J8672" t="str">
        <f t="shared" si="544"/>
        <v>BB|Schilda</v>
      </c>
      <c r="K8672" t="str">
        <f t="shared" si="542"/>
        <v>BB|Elsterland</v>
      </c>
      <c r="L8672" s="380" t="str">
        <f t="shared" si="545"/>
        <v>120625202440</v>
      </c>
      <c r="M8672">
        <f t="shared" si="543"/>
        <v>4358</v>
      </c>
    </row>
    <row r="8673" spans="1:13">
      <c r="A8673" s="127" t="s">
        <v>23145</v>
      </c>
      <c r="B8673" s="207" t="s">
        <v>23194</v>
      </c>
      <c r="C8673" s="208" t="s">
        <v>23144</v>
      </c>
      <c r="D8673" s="208" t="s">
        <v>23128</v>
      </c>
      <c r="E8673" s="205" t="s">
        <v>4</v>
      </c>
      <c r="F8673" s="205" t="s">
        <v>3</v>
      </c>
      <c r="G8673" s="205" t="s">
        <v>23145</v>
      </c>
      <c r="H8673" s="205" t="s">
        <v>376</v>
      </c>
      <c r="I8673" s="206">
        <v>2394</v>
      </c>
      <c r="J8673" t="str">
        <f t="shared" si="544"/>
        <v>BB|Schlieben</v>
      </c>
      <c r="K8673" t="str">
        <f t="shared" si="542"/>
        <v>BB|Schlieben</v>
      </c>
      <c r="L8673" s="380" t="str">
        <f t="shared" si="545"/>
        <v>120625209445</v>
      </c>
      <c r="M8673">
        <f t="shared" si="543"/>
        <v>5186</v>
      </c>
    </row>
    <row r="8674" spans="1:13">
      <c r="A8674" s="127" t="s">
        <v>23195</v>
      </c>
      <c r="B8674" s="207" t="s">
        <v>23196</v>
      </c>
      <c r="C8674" s="208" t="s">
        <v>23161</v>
      </c>
      <c r="D8674" s="208" t="s">
        <v>23128</v>
      </c>
      <c r="E8674" s="205" t="s">
        <v>4</v>
      </c>
      <c r="F8674" s="205" t="s">
        <v>3</v>
      </c>
      <c r="G8674" s="205" t="s">
        <v>23162</v>
      </c>
      <c r="H8674" s="205" t="s">
        <v>376</v>
      </c>
      <c r="I8674" s="206">
        <v>1473</v>
      </c>
      <c r="J8674" t="str">
        <f t="shared" si="544"/>
        <v>BB|Schönborn (Niederlausitz)</v>
      </c>
      <c r="K8674" t="str">
        <f t="shared" si="542"/>
        <v>BB|Elsterland</v>
      </c>
      <c r="L8674" s="380" t="str">
        <f t="shared" si="545"/>
        <v>120625202453</v>
      </c>
      <c r="M8674">
        <f t="shared" si="543"/>
        <v>4358</v>
      </c>
    </row>
    <row r="8675" spans="1:13">
      <c r="A8675" s="127" t="s">
        <v>23197</v>
      </c>
      <c r="B8675" s="207" t="s">
        <v>23198</v>
      </c>
      <c r="C8675" s="208" t="s">
        <v>23199</v>
      </c>
      <c r="D8675" s="208" t="s">
        <v>23128</v>
      </c>
      <c r="E8675" s="205" t="s">
        <v>4</v>
      </c>
      <c r="F8675" s="205" t="s">
        <v>3</v>
      </c>
      <c r="G8675" s="205" t="s">
        <v>23197</v>
      </c>
      <c r="H8675" s="205" t="s">
        <v>356</v>
      </c>
      <c r="I8675" s="206">
        <v>2973</v>
      </c>
      <c r="J8675" t="str">
        <f t="shared" si="544"/>
        <v>BB|Schönewalde</v>
      </c>
      <c r="K8675" t="str">
        <f t="shared" si="542"/>
        <v>BB|Schönewalde</v>
      </c>
      <c r="L8675" s="380" t="str">
        <f t="shared" si="545"/>
        <v>120620461461</v>
      </c>
      <c r="M8675">
        <f t="shared" si="543"/>
        <v>2973</v>
      </c>
    </row>
    <row r="8676" spans="1:13">
      <c r="A8676" s="127" t="s">
        <v>23200</v>
      </c>
      <c r="B8676" s="207" t="s">
        <v>23201</v>
      </c>
      <c r="C8676" s="208" t="s">
        <v>23151</v>
      </c>
      <c r="D8676" s="208" t="s">
        <v>23128</v>
      </c>
      <c r="E8676" s="205" t="s">
        <v>4</v>
      </c>
      <c r="F8676" s="205" t="s">
        <v>3</v>
      </c>
      <c r="G8676" s="205" t="s">
        <v>23152</v>
      </c>
      <c r="H8676" s="205" t="s">
        <v>376</v>
      </c>
      <c r="I8676" s="206">
        <v>489</v>
      </c>
      <c r="J8676" t="str">
        <f t="shared" si="544"/>
        <v>BB|Schraden</v>
      </c>
      <c r="K8676" t="str">
        <f t="shared" si="542"/>
        <v>BB|Plessa</v>
      </c>
      <c r="L8676" s="380" t="str">
        <f t="shared" si="545"/>
        <v>120625207464</v>
      </c>
      <c r="M8676">
        <f t="shared" si="543"/>
        <v>5924</v>
      </c>
    </row>
    <row r="8677" spans="1:13">
      <c r="A8677" s="127" t="s">
        <v>23202</v>
      </c>
      <c r="B8677" s="207" t="s">
        <v>23203</v>
      </c>
      <c r="C8677" s="208" t="s">
        <v>23204</v>
      </c>
      <c r="D8677" s="208" t="s">
        <v>23128</v>
      </c>
      <c r="E8677" s="205" t="s">
        <v>4</v>
      </c>
      <c r="F8677" s="205" t="s">
        <v>3</v>
      </c>
      <c r="G8677" s="205" t="s">
        <v>23202</v>
      </c>
      <c r="H8677" s="205" t="s">
        <v>356</v>
      </c>
      <c r="I8677" s="206">
        <v>3182</v>
      </c>
      <c r="J8677" t="str">
        <f t="shared" si="544"/>
        <v>BB|Sonnewalde</v>
      </c>
      <c r="K8677" t="str">
        <f t="shared" si="542"/>
        <v>BB|Sonnewalde</v>
      </c>
      <c r="L8677" s="380" t="str">
        <f t="shared" si="545"/>
        <v>120620469469</v>
      </c>
      <c r="M8677">
        <f t="shared" si="543"/>
        <v>3182</v>
      </c>
    </row>
    <row r="8678" spans="1:13">
      <c r="A8678" s="127" t="s">
        <v>23205</v>
      </c>
      <c r="B8678" s="207" t="s">
        <v>23206</v>
      </c>
      <c r="C8678" s="208" t="s">
        <v>23161</v>
      </c>
      <c r="D8678" s="208" t="s">
        <v>23128</v>
      </c>
      <c r="E8678" s="205" t="s">
        <v>4</v>
      </c>
      <c r="F8678" s="205" t="s">
        <v>3</v>
      </c>
      <c r="G8678" s="205" t="s">
        <v>23162</v>
      </c>
      <c r="H8678" s="205" t="s">
        <v>376</v>
      </c>
      <c r="I8678" s="206">
        <v>643</v>
      </c>
      <c r="J8678" t="str">
        <f t="shared" si="544"/>
        <v>BB|Tröbitz</v>
      </c>
      <c r="K8678" t="str">
        <f t="shared" si="542"/>
        <v>BB|Elsterland</v>
      </c>
      <c r="L8678" s="380" t="str">
        <f t="shared" si="545"/>
        <v>120625202492</v>
      </c>
      <c r="M8678">
        <f t="shared" si="543"/>
        <v>4358</v>
      </c>
    </row>
    <row r="8679" spans="1:13">
      <c r="A8679" s="127" t="s">
        <v>23207</v>
      </c>
      <c r="B8679" s="207" t="s">
        <v>23208</v>
      </c>
      <c r="C8679" s="208" t="s">
        <v>23127</v>
      </c>
      <c r="D8679" s="208" t="s">
        <v>23128</v>
      </c>
      <c r="E8679" s="205" t="s">
        <v>4</v>
      </c>
      <c r="F8679" s="205" t="s">
        <v>3</v>
      </c>
      <c r="G8679" s="205" t="s">
        <v>23129</v>
      </c>
      <c r="H8679" s="205" t="s">
        <v>8000</v>
      </c>
      <c r="I8679" s="206">
        <v>5092</v>
      </c>
      <c r="J8679" t="str">
        <f t="shared" si="544"/>
        <v>BB|Uebigau-Wahrenbrück</v>
      </c>
      <c r="K8679" t="str">
        <f t="shared" si="542"/>
        <v>BB|Liebenwerda</v>
      </c>
      <c r="L8679" s="380" t="str">
        <f t="shared" si="545"/>
        <v>120625031500</v>
      </c>
      <c r="M8679">
        <f t="shared" si="543"/>
        <v>24031</v>
      </c>
    </row>
    <row r="8680" spans="1:13">
      <c r="A8680" s="127" t="s">
        <v>23209</v>
      </c>
      <c r="B8680" s="207" t="s">
        <v>23210</v>
      </c>
      <c r="C8680" s="208" t="s">
        <v>23211</v>
      </c>
      <c r="D8680" s="208" t="s">
        <v>23212</v>
      </c>
      <c r="E8680" s="205" t="s">
        <v>4</v>
      </c>
      <c r="F8680" s="205" t="s">
        <v>3</v>
      </c>
      <c r="G8680" s="205" t="s">
        <v>23209</v>
      </c>
      <c r="H8680" s="205" t="s">
        <v>356</v>
      </c>
      <c r="I8680" s="206">
        <v>13204</v>
      </c>
      <c r="J8680" t="str">
        <f t="shared" si="544"/>
        <v>BB|Brieselang</v>
      </c>
      <c r="K8680" t="str">
        <f t="shared" si="542"/>
        <v>BB|Brieselang</v>
      </c>
      <c r="L8680" s="380" t="str">
        <f t="shared" si="545"/>
        <v>120630036036</v>
      </c>
      <c r="M8680">
        <f t="shared" si="543"/>
        <v>13204</v>
      </c>
    </row>
    <row r="8681" spans="1:13">
      <c r="A8681" s="127" t="s">
        <v>23213</v>
      </c>
      <c r="B8681" s="207" t="s">
        <v>23214</v>
      </c>
      <c r="C8681" s="208" t="s">
        <v>23215</v>
      </c>
      <c r="D8681" s="208" t="s">
        <v>23212</v>
      </c>
      <c r="E8681" s="205" t="s">
        <v>4</v>
      </c>
      <c r="F8681" s="205" t="s">
        <v>3</v>
      </c>
      <c r="G8681" s="205" t="s">
        <v>23213</v>
      </c>
      <c r="H8681" s="205" t="s">
        <v>356</v>
      </c>
      <c r="I8681" s="206">
        <v>10770</v>
      </c>
      <c r="J8681" t="str">
        <f t="shared" si="544"/>
        <v>BB|Dallgow-Döberitz</v>
      </c>
      <c r="K8681" t="str">
        <f t="shared" si="542"/>
        <v>BB|Dallgow-Döberitz</v>
      </c>
      <c r="L8681" s="380" t="str">
        <f t="shared" si="545"/>
        <v>120630056056</v>
      </c>
      <c r="M8681">
        <f t="shared" si="543"/>
        <v>10770</v>
      </c>
    </row>
    <row r="8682" spans="1:13">
      <c r="A8682" s="127" t="s">
        <v>23216</v>
      </c>
      <c r="B8682" s="207" t="s">
        <v>23217</v>
      </c>
      <c r="C8682" s="208" t="s">
        <v>23218</v>
      </c>
      <c r="D8682" s="208" t="s">
        <v>23212</v>
      </c>
      <c r="E8682" s="205" t="s">
        <v>4</v>
      </c>
      <c r="F8682" s="205" t="s">
        <v>3</v>
      </c>
      <c r="G8682" s="205" t="s">
        <v>23216</v>
      </c>
      <c r="H8682" s="205" t="s">
        <v>356</v>
      </c>
      <c r="I8682" s="206">
        <v>45005</v>
      </c>
      <c r="J8682" t="str">
        <f t="shared" si="544"/>
        <v>BB|Falkensee</v>
      </c>
      <c r="K8682" t="str">
        <f t="shared" si="542"/>
        <v>BB|Falkensee</v>
      </c>
      <c r="L8682" s="380" t="str">
        <f t="shared" si="545"/>
        <v>120630080080</v>
      </c>
      <c r="M8682">
        <f t="shared" si="543"/>
        <v>45005</v>
      </c>
    </row>
    <row r="8683" spans="1:13">
      <c r="A8683" s="127" t="s">
        <v>23219</v>
      </c>
      <c r="B8683" s="207" t="s">
        <v>23220</v>
      </c>
      <c r="C8683" s="208" t="s">
        <v>23221</v>
      </c>
      <c r="D8683" s="208" t="s">
        <v>23212</v>
      </c>
      <c r="E8683" s="205" t="s">
        <v>4</v>
      </c>
      <c r="F8683" s="205" t="s">
        <v>3</v>
      </c>
      <c r="G8683" s="205" t="s">
        <v>23219</v>
      </c>
      <c r="H8683" s="205" t="s">
        <v>376</v>
      </c>
      <c r="I8683" s="206">
        <v>2555</v>
      </c>
      <c r="J8683" t="str">
        <f t="shared" si="544"/>
        <v>BB|Friesack</v>
      </c>
      <c r="K8683" t="str">
        <f t="shared" si="542"/>
        <v>BB|Friesack</v>
      </c>
      <c r="L8683" s="380" t="str">
        <f t="shared" si="545"/>
        <v>120635302088</v>
      </c>
      <c r="M8683">
        <f t="shared" si="543"/>
        <v>6613</v>
      </c>
    </row>
    <row r="8684" spans="1:13">
      <c r="A8684" s="127" t="s">
        <v>23222</v>
      </c>
      <c r="B8684" s="207" t="s">
        <v>23223</v>
      </c>
      <c r="C8684" s="208" t="s">
        <v>23224</v>
      </c>
      <c r="D8684" s="208" t="s">
        <v>23212</v>
      </c>
      <c r="E8684" s="205" t="s">
        <v>4</v>
      </c>
      <c r="F8684" s="205" t="s">
        <v>3</v>
      </c>
      <c r="G8684" s="205" t="s">
        <v>23225</v>
      </c>
      <c r="H8684" s="205" t="s">
        <v>376</v>
      </c>
      <c r="I8684" s="206">
        <v>409</v>
      </c>
      <c r="J8684" t="str">
        <f t="shared" si="544"/>
        <v>BB|Gollenberg (Kreis Havelland)</v>
      </c>
      <c r="K8684" t="str">
        <f t="shared" si="542"/>
        <v>BB|Rhinow</v>
      </c>
      <c r="L8684" s="380" t="str">
        <f t="shared" si="545"/>
        <v>120635309094</v>
      </c>
      <c r="M8684">
        <f t="shared" si="543"/>
        <v>4496</v>
      </c>
    </row>
    <row r="8685" spans="1:13">
      <c r="A8685" s="127" t="s">
        <v>23226</v>
      </c>
      <c r="B8685" s="207" t="s">
        <v>23227</v>
      </c>
      <c r="C8685" s="208" t="s">
        <v>23224</v>
      </c>
      <c r="D8685" s="208" t="s">
        <v>23212</v>
      </c>
      <c r="E8685" s="205" t="s">
        <v>4</v>
      </c>
      <c r="F8685" s="205" t="s">
        <v>3</v>
      </c>
      <c r="G8685" s="205" t="s">
        <v>23225</v>
      </c>
      <c r="H8685" s="205" t="s">
        <v>376</v>
      </c>
      <c r="I8685" s="206">
        <v>424</v>
      </c>
      <c r="J8685" t="str">
        <f t="shared" si="544"/>
        <v>BB|Großderschau</v>
      </c>
      <c r="K8685" t="str">
        <f t="shared" si="542"/>
        <v>BB|Rhinow</v>
      </c>
      <c r="L8685" s="380" t="str">
        <f t="shared" si="545"/>
        <v>120635309112</v>
      </c>
      <c r="M8685">
        <f t="shared" si="543"/>
        <v>4496</v>
      </c>
    </row>
    <row r="8686" spans="1:13">
      <c r="A8686" s="127" t="s">
        <v>23228</v>
      </c>
      <c r="B8686" s="207" t="s">
        <v>23229</v>
      </c>
      <c r="C8686" s="208" t="s">
        <v>23224</v>
      </c>
      <c r="D8686" s="208" t="s">
        <v>23212</v>
      </c>
      <c r="E8686" s="205" t="s">
        <v>4</v>
      </c>
      <c r="F8686" s="205" t="s">
        <v>3</v>
      </c>
      <c r="G8686" s="205" t="s">
        <v>23225</v>
      </c>
      <c r="H8686" s="205" t="s">
        <v>376</v>
      </c>
      <c r="I8686" s="206">
        <v>846</v>
      </c>
      <c r="J8686" t="str">
        <f t="shared" si="544"/>
        <v>BB|Havelaue</v>
      </c>
      <c r="K8686" t="str">
        <f t="shared" si="542"/>
        <v>BB|Rhinow</v>
      </c>
      <c r="L8686" s="380" t="str">
        <f t="shared" si="545"/>
        <v>120635309134</v>
      </c>
      <c r="M8686">
        <f t="shared" si="543"/>
        <v>4496</v>
      </c>
    </row>
    <row r="8687" spans="1:13">
      <c r="A8687" s="127" t="s">
        <v>23230</v>
      </c>
      <c r="B8687" s="207" t="s">
        <v>23231</v>
      </c>
      <c r="C8687" s="208" t="s">
        <v>23221</v>
      </c>
      <c r="D8687" s="208" t="s">
        <v>23212</v>
      </c>
      <c r="E8687" s="205" t="s">
        <v>4</v>
      </c>
      <c r="F8687" s="205" t="s">
        <v>3</v>
      </c>
      <c r="G8687" s="205" t="s">
        <v>23219</v>
      </c>
      <c r="H8687" s="205" t="s">
        <v>376</v>
      </c>
      <c r="I8687" s="206">
        <v>795</v>
      </c>
      <c r="J8687" t="str">
        <f t="shared" si="544"/>
        <v>BB|Wiesenaue</v>
      </c>
      <c r="K8687" t="str">
        <f t="shared" si="542"/>
        <v>BB|Friesack</v>
      </c>
      <c r="L8687" s="380" t="str">
        <f t="shared" si="545"/>
        <v>120635302142</v>
      </c>
      <c r="M8687">
        <f t="shared" si="543"/>
        <v>6613</v>
      </c>
    </row>
    <row r="8688" spans="1:13">
      <c r="A8688" s="127" t="s">
        <v>23232</v>
      </c>
      <c r="B8688" s="207" t="s">
        <v>23233</v>
      </c>
      <c r="C8688" s="208" t="s">
        <v>23234</v>
      </c>
      <c r="D8688" s="208" t="s">
        <v>23212</v>
      </c>
      <c r="E8688" s="205" t="s">
        <v>4</v>
      </c>
      <c r="F8688" s="205" t="s">
        <v>3</v>
      </c>
      <c r="G8688" s="205" t="s">
        <v>23232</v>
      </c>
      <c r="H8688" s="205" t="s">
        <v>356</v>
      </c>
      <c r="I8688" s="206">
        <v>6758</v>
      </c>
      <c r="J8688" t="str">
        <f t="shared" si="544"/>
        <v>BB|Ketzin/Havel</v>
      </c>
      <c r="K8688" t="str">
        <f t="shared" si="542"/>
        <v>BB|Ketzin/Havel</v>
      </c>
      <c r="L8688" s="380" t="str">
        <f t="shared" si="545"/>
        <v>120630148148</v>
      </c>
      <c r="M8688">
        <f t="shared" si="543"/>
        <v>6758</v>
      </c>
    </row>
    <row r="8689" spans="1:13">
      <c r="A8689" s="127" t="s">
        <v>23235</v>
      </c>
      <c r="B8689" s="207" t="s">
        <v>23236</v>
      </c>
      <c r="C8689" s="208" t="s">
        <v>23224</v>
      </c>
      <c r="D8689" s="208" t="s">
        <v>23212</v>
      </c>
      <c r="E8689" s="205" t="s">
        <v>4</v>
      </c>
      <c r="F8689" s="205" t="s">
        <v>3</v>
      </c>
      <c r="G8689" s="205" t="s">
        <v>23225</v>
      </c>
      <c r="H8689" s="205" t="s">
        <v>376</v>
      </c>
      <c r="I8689" s="206">
        <v>339</v>
      </c>
      <c r="J8689" t="str">
        <f t="shared" si="544"/>
        <v>BB|Kleßen-Görne</v>
      </c>
      <c r="K8689" t="str">
        <f t="shared" si="542"/>
        <v>BB|Rhinow</v>
      </c>
      <c r="L8689" s="380" t="str">
        <f t="shared" si="545"/>
        <v>120635309161</v>
      </c>
      <c r="M8689">
        <f t="shared" si="543"/>
        <v>4496</v>
      </c>
    </row>
    <row r="8690" spans="1:13">
      <c r="A8690" s="127" t="s">
        <v>23237</v>
      </c>
      <c r="B8690" s="207" t="s">
        <v>23238</v>
      </c>
      <c r="C8690" s="208" t="s">
        <v>23239</v>
      </c>
      <c r="D8690" s="208" t="s">
        <v>23212</v>
      </c>
      <c r="E8690" s="205" t="s">
        <v>4</v>
      </c>
      <c r="F8690" s="205" t="s">
        <v>3</v>
      </c>
      <c r="G8690" s="205" t="s">
        <v>23240</v>
      </c>
      <c r="H8690" s="205" t="s">
        <v>376</v>
      </c>
      <c r="I8690" s="206">
        <v>624</v>
      </c>
      <c r="J8690" t="str">
        <f t="shared" si="544"/>
        <v>BB|Kotzen</v>
      </c>
      <c r="K8690" t="str">
        <f t="shared" si="542"/>
        <v>BB|Nennhausen</v>
      </c>
      <c r="L8690" s="380" t="str">
        <f t="shared" si="545"/>
        <v>120635306165</v>
      </c>
      <c r="M8690">
        <f t="shared" si="543"/>
        <v>4668</v>
      </c>
    </row>
    <row r="8691" spans="1:13">
      <c r="A8691" s="127" t="s">
        <v>23241</v>
      </c>
      <c r="B8691" s="207" t="s">
        <v>23242</v>
      </c>
      <c r="C8691" s="208" t="s">
        <v>23239</v>
      </c>
      <c r="D8691" s="208" t="s">
        <v>23212</v>
      </c>
      <c r="E8691" s="205" t="s">
        <v>4</v>
      </c>
      <c r="F8691" s="205" t="s">
        <v>3</v>
      </c>
      <c r="G8691" s="205" t="s">
        <v>23240</v>
      </c>
      <c r="H8691" s="205" t="s">
        <v>376</v>
      </c>
      <c r="I8691" s="206">
        <v>1338</v>
      </c>
      <c r="J8691" t="str">
        <f t="shared" si="544"/>
        <v>BB|Märkisch Luch</v>
      </c>
      <c r="K8691" t="str">
        <f t="shared" si="542"/>
        <v>BB|Nennhausen</v>
      </c>
      <c r="L8691" s="380" t="str">
        <f t="shared" si="545"/>
        <v>120635306186</v>
      </c>
      <c r="M8691">
        <f t="shared" si="543"/>
        <v>4668</v>
      </c>
    </row>
    <row r="8692" spans="1:13">
      <c r="A8692" s="127" t="s">
        <v>23243</v>
      </c>
      <c r="B8692" s="207" t="s">
        <v>23244</v>
      </c>
      <c r="C8692" s="208" t="s">
        <v>23245</v>
      </c>
      <c r="D8692" s="208" t="s">
        <v>23212</v>
      </c>
      <c r="E8692" s="205" t="s">
        <v>4</v>
      </c>
      <c r="F8692" s="205" t="s">
        <v>3</v>
      </c>
      <c r="G8692" s="205" t="s">
        <v>23243</v>
      </c>
      <c r="H8692" s="205" t="s">
        <v>356</v>
      </c>
      <c r="I8692" s="206">
        <v>4343</v>
      </c>
      <c r="J8692" t="str">
        <f t="shared" si="544"/>
        <v>BB|Milower Land</v>
      </c>
      <c r="K8692" t="str">
        <f t="shared" si="542"/>
        <v>BB|Milower Land</v>
      </c>
      <c r="L8692" s="380" t="str">
        <f t="shared" si="545"/>
        <v>120630189189</v>
      </c>
      <c r="M8692">
        <f t="shared" si="543"/>
        <v>4343</v>
      </c>
    </row>
    <row r="8693" spans="1:13">
      <c r="A8693" s="127" t="s">
        <v>23246</v>
      </c>
      <c r="B8693" s="207" t="s">
        <v>23247</v>
      </c>
      <c r="C8693" s="208" t="s">
        <v>23221</v>
      </c>
      <c r="D8693" s="208" t="s">
        <v>23212</v>
      </c>
      <c r="E8693" s="205" t="s">
        <v>4</v>
      </c>
      <c r="F8693" s="205" t="s">
        <v>3</v>
      </c>
      <c r="G8693" s="205" t="s">
        <v>23219</v>
      </c>
      <c r="H8693" s="205" t="s">
        <v>376</v>
      </c>
      <c r="I8693" s="206">
        <v>755</v>
      </c>
      <c r="J8693" t="str">
        <f t="shared" si="544"/>
        <v>BB|Mühlenberge</v>
      </c>
      <c r="K8693" t="str">
        <f t="shared" si="542"/>
        <v>BB|Friesack</v>
      </c>
      <c r="L8693" s="380" t="str">
        <f t="shared" si="545"/>
        <v>120635302202</v>
      </c>
      <c r="M8693">
        <f t="shared" si="543"/>
        <v>6613</v>
      </c>
    </row>
    <row r="8694" spans="1:13">
      <c r="A8694" s="127" t="s">
        <v>23248</v>
      </c>
      <c r="B8694" s="209" t="s">
        <v>23249</v>
      </c>
      <c r="C8694" s="208" t="s">
        <v>23250</v>
      </c>
      <c r="D8694" s="208" t="s">
        <v>23212</v>
      </c>
      <c r="E8694" s="205" t="s">
        <v>4</v>
      </c>
      <c r="F8694" s="205" t="s">
        <v>3</v>
      </c>
      <c r="G8694" s="205" t="s">
        <v>23248</v>
      </c>
      <c r="H8694" s="205" t="s">
        <v>356</v>
      </c>
      <c r="I8694" s="206">
        <v>19563</v>
      </c>
      <c r="J8694" t="str">
        <f t="shared" si="544"/>
        <v>BB|Nauen</v>
      </c>
      <c r="K8694" t="str">
        <f t="shared" si="542"/>
        <v>BB|Nauen</v>
      </c>
      <c r="L8694" s="380" t="str">
        <f t="shared" si="545"/>
        <v>120630208208</v>
      </c>
      <c r="M8694">
        <f t="shared" si="543"/>
        <v>19563</v>
      </c>
    </row>
    <row r="8695" spans="1:13">
      <c r="A8695" s="127" t="s">
        <v>23240</v>
      </c>
      <c r="B8695" s="207" t="s">
        <v>23251</v>
      </c>
      <c r="C8695" s="208" t="s">
        <v>23239</v>
      </c>
      <c r="D8695" s="208" t="s">
        <v>23212</v>
      </c>
      <c r="E8695" s="205" t="s">
        <v>4</v>
      </c>
      <c r="F8695" s="205" t="s">
        <v>3</v>
      </c>
      <c r="G8695" s="205" t="s">
        <v>23240</v>
      </c>
      <c r="H8695" s="205" t="s">
        <v>376</v>
      </c>
      <c r="I8695" s="206">
        <v>1809</v>
      </c>
      <c r="J8695" t="str">
        <f t="shared" si="544"/>
        <v>BB|Nennhausen</v>
      </c>
      <c r="K8695" t="str">
        <f t="shared" si="542"/>
        <v>BB|Nennhausen</v>
      </c>
      <c r="L8695" s="380" t="str">
        <f t="shared" si="545"/>
        <v>120635306212</v>
      </c>
      <c r="M8695">
        <f t="shared" si="543"/>
        <v>4668</v>
      </c>
    </row>
    <row r="8696" spans="1:13">
      <c r="A8696" s="127" t="s">
        <v>23252</v>
      </c>
      <c r="B8696" s="207" t="s">
        <v>23253</v>
      </c>
      <c r="C8696" s="208" t="s">
        <v>23221</v>
      </c>
      <c r="D8696" s="208" t="s">
        <v>23212</v>
      </c>
      <c r="E8696" s="205" t="s">
        <v>4</v>
      </c>
      <c r="F8696" s="205" t="s">
        <v>3</v>
      </c>
      <c r="G8696" s="205" t="s">
        <v>23219</v>
      </c>
      <c r="H8696" s="205" t="s">
        <v>376</v>
      </c>
      <c r="I8696" s="206">
        <v>1374</v>
      </c>
      <c r="J8696" t="str">
        <f t="shared" si="544"/>
        <v>BB|Paulinenaue</v>
      </c>
      <c r="K8696" t="str">
        <f t="shared" si="542"/>
        <v>BB|Friesack</v>
      </c>
      <c r="L8696" s="380" t="str">
        <f t="shared" si="545"/>
        <v>120635302228</v>
      </c>
      <c r="M8696">
        <f t="shared" si="543"/>
        <v>6613</v>
      </c>
    </row>
    <row r="8697" spans="1:13">
      <c r="A8697" s="127" t="s">
        <v>23254</v>
      </c>
      <c r="B8697" s="207" t="s">
        <v>23255</v>
      </c>
      <c r="C8697" s="208" t="s">
        <v>23221</v>
      </c>
      <c r="D8697" s="208" t="s">
        <v>23212</v>
      </c>
      <c r="E8697" s="205" t="s">
        <v>4</v>
      </c>
      <c r="F8697" s="205" t="s">
        <v>3</v>
      </c>
      <c r="G8697" s="205" t="s">
        <v>23219</v>
      </c>
      <c r="H8697" s="205" t="s">
        <v>376</v>
      </c>
      <c r="I8697" s="206">
        <v>624</v>
      </c>
      <c r="J8697" t="str">
        <f t="shared" si="544"/>
        <v>BB|Pessin</v>
      </c>
      <c r="K8697" t="str">
        <f t="shared" si="542"/>
        <v>BB|Friesack</v>
      </c>
      <c r="L8697" s="380" t="str">
        <f t="shared" si="545"/>
        <v>120635302240</v>
      </c>
      <c r="M8697">
        <f t="shared" si="543"/>
        <v>6613</v>
      </c>
    </row>
    <row r="8698" spans="1:13">
      <c r="A8698" s="127" t="s">
        <v>23256</v>
      </c>
      <c r="B8698" s="207" t="s">
        <v>23257</v>
      </c>
      <c r="C8698" s="208" t="s">
        <v>23258</v>
      </c>
      <c r="D8698" s="208" t="s">
        <v>23212</v>
      </c>
      <c r="E8698" s="205" t="s">
        <v>4</v>
      </c>
      <c r="F8698" s="205" t="s">
        <v>3</v>
      </c>
      <c r="G8698" s="205" t="s">
        <v>23256</v>
      </c>
      <c r="H8698" s="205" t="s">
        <v>356</v>
      </c>
      <c r="I8698" s="206">
        <v>8307</v>
      </c>
      <c r="J8698" t="str">
        <f t="shared" si="544"/>
        <v>BB|Premnitz</v>
      </c>
      <c r="K8698" t="str">
        <f t="shared" si="542"/>
        <v>BB|Premnitz</v>
      </c>
      <c r="L8698" s="380" t="str">
        <f t="shared" si="545"/>
        <v>120630244244</v>
      </c>
      <c r="M8698">
        <f t="shared" si="543"/>
        <v>8307</v>
      </c>
    </row>
    <row r="8699" spans="1:13">
      <c r="A8699" s="127" t="s">
        <v>23259</v>
      </c>
      <c r="B8699" s="207" t="s">
        <v>23260</v>
      </c>
      <c r="C8699" s="208" t="s">
        <v>23261</v>
      </c>
      <c r="D8699" s="208" t="s">
        <v>23212</v>
      </c>
      <c r="E8699" s="205" t="s">
        <v>4</v>
      </c>
      <c r="F8699" s="205" t="s">
        <v>3</v>
      </c>
      <c r="G8699" s="205" t="s">
        <v>23259</v>
      </c>
      <c r="H8699" s="205" t="s">
        <v>356</v>
      </c>
      <c r="I8699" s="206">
        <v>24918</v>
      </c>
      <c r="J8699" t="str">
        <f t="shared" si="544"/>
        <v>BB|Rathenow</v>
      </c>
      <c r="K8699" t="str">
        <f t="shared" si="542"/>
        <v>BB|Rathenow</v>
      </c>
      <c r="L8699" s="380" t="str">
        <f t="shared" si="545"/>
        <v>120630252252</v>
      </c>
      <c r="M8699">
        <f t="shared" si="543"/>
        <v>24918</v>
      </c>
    </row>
    <row r="8700" spans="1:13">
      <c r="A8700" s="127" t="s">
        <v>23262</v>
      </c>
      <c r="B8700" s="207" t="s">
        <v>23263</v>
      </c>
      <c r="C8700" s="208" t="s">
        <v>23221</v>
      </c>
      <c r="D8700" s="208" t="s">
        <v>23212</v>
      </c>
      <c r="E8700" s="205" t="s">
        <v>4</v>
      </c>
      <c r="F8700" s="205" t="s">
        <v>3</v>
      </c>
      <c r="G8700" s="205" t="s">
        <v>23219</v>
      </c>
      <c r="H8700" s="205" t="s">
        <v>376</v>
      </c>
      <c r="I8700" s="206">
        <v>510</v>
      </c>
      <c r="J8700" t="str">
        <f t="shared" si="544"/>
        <v>BB|Retzow</v>
      </c>
      <c r="K8700" t="str">
        <f t="shared" si="542"/>
        <v>BB|Friesack</v>
      </c>
      <c r="L8700" s="380" t="str">
        <f t="shared" si="545"/>
        <v>120635302256</v>
      </c>
      <c r="M8700">
        <f t="shared" si="543"/>
        <v>6613</v>
      </c>
    </row>
    <row r="8701" spans="1:13">
      <c r="A8701" s="127" t="s">
        <v>23225</v>
      </c>
      <c r="B8701" s="207" t="s">
        <v>23264</v>
      </c>
      <c r="C8701" s="208" t="s">
        <v>23224</v>
      </c>
      <c r="D8701" s="208" t="s">
        <v>23212</v>
      </c>
      <c r="E8701" s="205" t="s">
        <v>4</v>
      </c>
      <c r="F8701" s="205" t="s">
        <v>3</v>
      </c>
      <c r="G8701" s="205" t="s">
        <v>23225</v>
      </c>
      <c r="H8701" s="205" t="s">
        <v>376</v>
      </c>
      <c r="I8701" s="206">
        <v>1584</v>
      </c>
      <c r="J8701" t="str">
        <f t="shared" si="544"/>
        <v>BB|Rhinow</v>
      </c>
      <c r="K8701" t="str">
        <f t="shared" si="542"/>
        <v>BB|Rhinow</v>
      </c>
      <c r="L8701" s="380" t="str">
        <f t="shared" si="545"/>
        <v>120635309260</v>
      </c>
      <c r="M8701">
        <f t="shared" si="543"/>
        <v>4496</v>
      </c>
    </row>
    <row r="8702" spans="1:13">
      <c r="A8702" s="127" t="s">
        <v>23265</v>
      </c>
      <c r="B8702" s="207" t="s">
        <v>23266</v>
      </c>
      <c r="C8702" s="208" t="s">
        <v>23267</v>
      </c>
      <c r="D8702" s="208" t="s">
        <v>23212</v>
      </c>
      <c r="E8702" s="205" t="s">
        <v>4</v>
      </c>
      <c r="F8702" s="205" t="s">
        <v>3</v>
      </c>
      <c r="G8702" s="205" t="s">
        <v>23265</v>
      </c>
      <c r="H8702" s="205" t="s">
        <v>356</v>
      </c>
      <c r="I8702" s="206">
        <v>10700</v>
      </c>
      <c r="J8702" t="str">
        <f t="shared" si="544"/>
        <v>BB|Schönwalde-Glien</v>
      </c>
      <c r="K8702" t="str">
        <f t="shared" si="542"/>
        <v>BB|Schönwalde-Glien</v>
      </c>
      <c r="L8702" s="380" t="str">
        <f t="shared" si="545"/>
        <v>120630273273</v>
      </c>
      <c r="M8702">
        <f t="shared" si="543"/>
        <v>10700</v>
      </c>
    </row>
    <row r="8703" spans="1:13">
      <c r="A8703" s="127" t="s">
        <v>23268</v>
      </c>
      <c r="B8703" s="207" t="s">
        <v>23269</v>
      </c>
      <c r="C8703" s="208" t="s">
        <v>23224</v>
      </c>
      <c r="D8703" s="208" t="s">
        <v>23212</v>
      </c>
      <c r="E8703" s="205" t="s">
        <v>4</v>
      </c>
      <c r="F8703" s="205" t="s">
        <v>3</v>
      </c>
      <c r="G8703" s="205" t="s">
        <v>23225</v>
      </c>
      <c r="H8703" s="205" t="s">
        <v>376</v>
      </c>
      <c r="I8703" s="206">
        <v>894</v>
      </c>
      <c r="J8703" t="str">
        <f t="shared" si="544"/>
        <v>BB|Seeblick</v>
      </c>
      <c r="K8703" t="str">
        <f t="shared" si="542"/>
        <v>BB|Rhinow</v>
      </c>
      <c r="L8703" s="380" t="str">
        <f t="shared" si="545"/>
        <v>120635309274</v>
      </c>
      <c r="M8703">
        <f t="shared" si="543"/>
        <v>4496</v>
      </c>
    </row>
    <row r="8704" spans="1:13">
      <c r="A8704" s="127" t="s">
        <v>23270</v>
      </c>
      <c r="B8704" s="207" t="s">
        <v>23271</v>
      </c>
      <c r="C8704" s="208" t="s">
        <v>23239</v>
      </c>
      <c r="D8704" s="208" t="s">
        <v>23212</v>
      </c>
      <c r="E8704" s="205" t="s">
        <v>4</v>
      </c>
      <c r="F8704" s="205" t="s">
        <v>3</v>
      </c>
      <c r="G8704" s="205" t="s">
        <v>23240</v>
      </c>
      <c r="H8704" s="205" t="s">
        <v>376</v>
      </c>
      <c r="I8704" s="206">
        <v>897</v>
      </c>
      <c r="J8704" t="str">
        <f t="shared" si="544"/>
        <v>BB|Stechow-Ferchesar</v>
      </c>
      <c r="K8704" t="str">
        <f t="shared" si="542"/>
        <v>BB|Nennhausen</v>
      </c>
      <c r="L8704" s="380" t="str">
        <f t="shared" si="545"/>
        <v>120635306293</v>
      </c>
      <c r="M8704">
        <f t="shared" si="543"/>
        <v>4668</v>
      </c>
    </row>
    <row r="8705" spans="1:13">
      <c r="A8705" s="127" t="s">
        <v>23272</v>
      </c>
      <c r="B8705" s="209" t="s">
        <v>23273</v>
      </c>
      <c r="C8705" s="208" t="s">
        <v>23274</v>
      </c>
      <c r="D8705" s="208" t="s">
        <v>23212</v>
      </c>
      <c r="E8705" s="205" t="s">
        <v>4</v>
      </c>
      <c r="F8705" s="205" t="s">
        <v>3</v>
      </c>
      <c r="G8705" s="205" t="s">
        <v>23272</v>
      </c>
      <c r="H8705" s="205" t="s">
        <v>356</v>
      </c>
      <c r="I8705" s="206">
        <v>11211</v>
      </c>
      <c r="J8705" t="str">
        <f t="shared" si="544"/>
        <v>BB|Wustermark</v>
      </c>
      <c r="K8705" t="str">
        <f t="shared" si="542"/>
        <v>BB|Wustermark</v>
      </c>
      <c r="L8705" s="380" t="str">
        <f t="shared" si="545"/>
        <v>120630357357</v>
      </c>
      <c r="M8705">
        <f t="shared" si="543"/>
        <v>11211</v>
      </c>
    </row>
    <row r="8706" spans="1:13">
      <c r="A8706" s="127" t="s">
        <v>23275</v>
      </c>
      <c r="B8706" s="207" t="s">
        <v>23276</v>
      </c>
      <c r="C8706" s="208" t="s">
        <v>23277</v>
      </c>
      <c r="D8706" s="208" t="s">
        <v>23278</v>
      </c>
      <c r="E8706" s="205" t="s">
        <v>4</v>
      </c>
      <c r="F8706" s="205" t="s">
        <v>3</v>
      </c>
      <c r="G8706" s="205" t="s">
        <v>23279</v>
      </c>
      <c r="H8706" s="205" t="s">
        <v>376</v>
      </c>
      <c r="I8706" s="206">
        <v>814</v>
      </c>
      <c r="J8706" t="str">
        <f t="shared" si="544"/>
        <v>BB|Alt Tucheband</v>
      </c>
      <c r="K8706" t="str">
        <f t="shared" si="542"/>
        <v>BB|Golzow</v>
      </c>
      <c r="L8706" s="380" t="str">
        <f t="shared" si="545"/>
        <v>120645404009</v>
      </c>
      <c r="M8706">
        <f t="shared" si="543"/>
        <v>5287</v>
      </c>
    </row>
    <row r="8707" spans="1:13">
      <c r="A8707" s="127" t="s">
        <v>23280</v>
      </c>
      <c r="B8707" s="207" t="s">
        <v>23281</v>
      </c>
      <c r="C8707" s="208" t="s">
        <v>23282</v>
      </c>
      <c r="D8707" s="208" t="s">
        <v>23278</v>
      </c>
      <c r="E8707" s="205" t="s">
        <v>4</v>
      </c>
      <c r="F8707" s="205" t="s">
        <v>3</v>
      </c>
      <c r="G8707" s="205" t="s">
        <v>23280</v>
      </c>
      <c r="H8707" s="205" t="s">
        <v>356</v>
      </c>
      <c r="I8707" s="206">
        <v>9799</v>
      </c>
      <c r="J8707" t="str">
        <f t="shared" si="544"/>
        <v>BB|Altlandsberg</v>
      </c>
      <c r="K8707" t="str">
        <f t="shared" ref="K8707:K8770" si="546">E8707 &amp; "|" &amp; G8707</f>
        <v>BB|Altlandsberg</v>
      </c>
      <c r="L8707" s="380" t="str">
        <f t="shared" si="545"/>
        <v>120640029029</v>
      </c>
      <c r="M8707">
        <f t="shared" ref="M8707:M8770" si="547">SUMIF($C:$C, $C8707, $I:$I)</f>
        <v>9799</v>
      </c>
    </row>
    <row r="8708" spans="1:13">
      <c r="A8708" s="127" t="s">
        <v>23283</v>
      </c>
      <c r="B8708" s="207" t="s">
        <v>23284</v>
      </c>
      <c r="C8708" s="208" t="s">
        <v>23285</v>
      </c>
      <c r="D8708" s="208" t="s">
        <v>23278</v>
      </c>
      <c r="E8708" s="205" t="s">
        <v>4</v>
      </c>
      <c r="F8708" s="205" t="s">
        <v>3</v>
      </c>
      <c r="G8708" s="205" t="s">
        <v>23283</v>
      </c>
      <c r="H8708" s="205" t="s">
        <v>356</v>
      </c>
      <c r="I8708" s="206">
        <v>12296</v>
      </c>
      <c r="J8708" t="str">
        <f t="shared" si="544"/>
        <v>BB|Bad Freienwalde (Oder)</v>
      </c>
      <c r="K8708" t="str">
        <f t="shared" si="546"/>
        <v>BB|Bad Freienwalde (Oder)</v>
      </c>
      <c r="L8708" s="380" t="str">
        <f t="shared" si="545"/>
        <v>120640044044</v>
      </c>
      <c r="M8708">
        <f t="shared" si="547"/>
        <v>12296</v>
      </c>
    </row>
    <row r="8709" spans="1:13">
      <c r="A8709" s="127" t="s">
        <v>23286</v>
      </c>
      <c r="B8709" s="207" t="s">
        <v>23287</v>
      </c>
      <c r="C8709" s="208" t="s">
        <v>23288</v>
      </c>
      <c r="D8709" s="208" t="s">
        <v>23278</v>
      </c>
      <c r="E8709" s="205" t="s">
        <v>4</v>
      </c>
      <c r="F8709" s="205" t="s">
        <v>3</v>
      </c>
      <c r="G8709" s="205" t="s">
        <v>23289</v>
      </c>
      <c r="H8709" s="205" t="s">
        <v>376</v>
      </c>
      <c r="I8709" s="206">
        <v>627</v>
      </c>
      <c r="J8709" t="str">
        <f t="shared" si="544"/>
        <v>BB|Beiersdorf-Freudenberg</v>
      </c>
      <c r="K8709" t="str">
        <f t="shared" si="546"/>
        <v>BB|Falkenberg-Höhe</v>
      </c>
      <c r="L8709" s="380" t="str">
        <f t="shared" si="545"/>
        <v>120645403053</v>
      </c>
      <c r="M8709">
        <f t="shared" si="547"/>
        <v>4708</v>
      </c>
    </row>
    <row r="8710" spans="1:13">
      <c r="A8710" s="127" t="s">
        <v>23290</v>
      </c>
      <c r="B8710" s="207" t="s">
        <v>23291</v>
      </c>
      <c r="C8710" s="208" t="s">
        <v>23277</v>
      </c>
      <c r="D8710" s="208" t="s">
        <v>23278</v>
      </c>
      <c r="E8710" s="205" t="s">
        <v>4</v>
      </c>
      <c r="F8710" s="205" t="s">
        <v>3</v>
      </c>
      <c r="G8710" s="205" t="s">
        <v>23279</v>
      </c>
      <c r="H8710" s="205" t="s">
        <v>376</v>
      </c>
      <c r="I8710" s="206">
        <v>430</v>
      </c>
      <c r="J8710" t="str">
        <f t="shared" ref="J8710:J8773" si="548">E8710 &amp; "|" &amp; A8710</f>
        <v>BB|Bleyen-Genschmar</v>
      </c>
      <c r="K8710" t="str">
        <f t="shared" si="546"/>
        <v>BB|Golzow</v>
      </c>
      <c r="L8710" s="380" t="str">
        <f t="shared" ref="L8710:L8773" si="549">C8710 &amp; RIGHT(B8710,3)</f>
        <v>120645404057</v>
      </c>
      <c r="M8710">
        <f t="shared" si="547"/>
        <v>5287</v>
      </c>
    </row>
    <row r="8711" spans="1:13">
      <c r="A8711" s="127" t="s">
        <v>23292</v>
      </c>
      <c r="B8711" s="207" t="s">
        <v>23293</v>
      </c>
      <c r="C8711" s="208" t="s">
        <v>23294</v>
      </c>
      <c r="D8711" s="208" t="s">
        <v>23278</v>
      </c>
      <c r="E8711" s="205" t="s">
        <v>4</v>
      </c>
      <c r="F8711" s="205" t="s">
        <v>3</v>
      </c>
      <c r="G8711" s="205" t="s">
        <v>23295</v>
      </c>
      <c r="H8711" s="205" t="s">
        <v>376</v>
      </c>
      <c r="I8711" s="206">
        <v>1416</v>
      </c>
      <c r="J8711" t="str">
        <f t="shared" si="548"/>
        <v>BB|Bliesdorf</v>
      </c>
      <c r="K8711" t="str">
        <f t="shared" si="546"/>
        <v>BB|Barnim-Oderbruch</v>
      </c>
      <c r="L8711" s="380" t="str">
        <f t="shared" si="549"/>
        <v>120645414061</v>
      </c>
      <c r="M8711">
        <f t="shared" si="547"/>
        <v>6973</v>
      </c>
    </row>
    <row r="8712" spans="1:13">
      <c r="A8712" s="127" t="s">
        <v>23296</v>
      </c>
      <c r="B8712" s="207" t="s">
        <v>23297</v>
      </c>
      <c r="C8712" s="208" t="s">
        <v>23298</v>
      </c>
      <c r="D8712" s="208" t="s">
        <v>23278</v>
      </c>
      <c r="E8712" s="205" t="s">
        <v>4</v>
      </c>
      <c r="F8712" s="205" t="s">
        <v>3</v>
      </c>
      <c r="G8712" s="205" t="s">
        <v>23299</v>
      </c>
      <c r="H8712" s="205" t="s">
        <v>376</v>
      </c>
      <c r="I8712" s="206">
        <v>1493</v>
      </c>
      <c r="J8712" t="str">
        <f t="shared" si="548"/>
        <v>BB|Buckow (Märkische Schweiz)</v>
      </c>
      <c r="K8712" t="str">
        <f t="shared" si="546"/>
        <v>BB|Märkische Schweiz</v>
      </c>
      <c r="L8712" s="380" t="str">
        <f t="shared" si="549"/>
        <v>120645408084</v>
      </c>
      <c r="M8712">
        <f t="shared" si="547"/>
        <v>10791</v>
      </c>
    </row>
    <row r="8713" spans="1:13">
      <c r="A8713" s="127" t="s">
        <v>23300</v>
      </c>
      <c r="B8713" s="207" t="s">
        <v>23301</v>
      </c>
      <c r="C8713" s="208" t="s">
        <v>23288</v>
      </c>
      <c r="D8713" s="208" t="s">
        <v>23278</v>
      </c>
      <c r="E8713" s="205" t="s">
        <v>4</v>
      </c>
      <c r="F8713" s="205" t="s">
        <v>3</v>
      </c>
      <c r="G8713" s="205" t="s">
        <v>23289</v>
      </c>
      <c r="H8713" s="205" t="s">
        <v>376</v>
      </c>
      <c r="I8713" s="206">
        <v>2274</v>
      </c>
      <c r="J8713" t="str">
        <f t="shared" si="548"/>
        <v>BB|Falkenberg (Mark)</v>
      </c>
      <c r="K8713" t="str">
        <f t="shared" si="546"/>
        <v>BB|Falkenberg-Höhe</v>
      </c>
      <c r="L8713" s="380" t="str">
        <f t="shared" si="549"/>
        <v>120645403125</v>
      </c>
      <c r="M8713">
        <f t="shared" si="547"/>
        <v>4708</v>
      </c>
    </row>
    <row r="8714" spans="1:13">
      <c r="A8714" s="127" t="s">
        <v>23302</v>
      </c>
      <c r="B8714" s="207" t="s">
        <v>23303</v>
      </c>
      <c r="C8714" s="208" t="s">
        <v>23304</v>
      </c>
      <c r="D8714" s="208" t="s">
        <v>23278</v>
      </c>
      <c r="E8714" s="205" t="s">
        <v>4</v>
      </c>
      <c r="F8714" s="205" t="s">
        <v>3</v>
      </c>
      <c r="G8714" s="205" t="s">
        <v>23305</v>
      </c>
      <c r="H8714" s="205" t="s">
        <v>376</v>
      </c>
      <c r="I8714" s="206">
        <v>684</v>
      </c>
      <c r="J8714" t="str">
        <f t="shared" si="548"/>
        <v>BB|Falkenhagen (Mark)</v>
      </c>
      <c r="K8714" t="str">
        <f t="shared" si="546"/>
        <v>BB|Seelow-Land</v>
      </c>
      <c r="L8714" s="380" t="str">
        <f t="shared" si="549"/>
        <v>120645412128</v>
      </c>
      <c r="M8714">
        <f t="shared" si="547"/>
        <v>8936</v>
      </c>
    </row>
    <row r="8715" spans="1:13">
      <c r="A8715" s="127" t="s">
        <v>23306</v>
      </c>
      <c r="B8715" s="207" t="s">
        <v>23307</v>
      </c>
      <c r="C8715" s="208" t="s">
        <v>23304</v>
      </c>
      <c r="D8715" s="208" t="s">
        <v>23278</v>
      </c>
      <c r="E8715" s="205" t="s">
        <v>4</v>
      </c>
      <c r="F8715" s="205" t="s">
        <v>3</v>
      </c>
      <c r="G8715" s="205" t="s">
        <v>23305</v>
      </c>
      <c r="H8715" s="205" t="s">
        <v>376</v>
      </c>
      <c r="I8715" s="206">
        <v>478</v>
      </c>
      <c r="J8715" t="str">
        <f t="shared" si="548"/>
        <v>BB|Fichtenhöhe</v>
      </c>
      <c r="K8715" t="str">
        <f t="shared" si="546"/>
        <v>BB|Seelow-Land</v>
      </c>
      <c r="L8715" s="380" t="str">
        <f t="shared" si="549"/>
        <v>120645412130</v>
      </c>
      <c r="M8715">
        <f t="shared" si="547"/>
        <v>8936</v>
      </c>
    </row>
    <row r="8716" spans="1:13">
      <c r="A8716" s="127" t="s">
        <v>23308</v>
      </c>
      <c r="B8716" s="207" t="s">
        <v>23309</v>
      </c>
      <c r="C8716" s="208" t="s">
        <v>23310</v>
      </c>
      <c r="D8716" s="208" t="s">
        <v>23278</v>
      </c>
      <c r="E8716" s="205" t="s">
        <v>4</v>
      </c>
      <c r="F8716" s="205" t="s">
        <v>3</v>
      </c>
      <c r="G8716" s="205" t="s">
        <v>23308</v>
      </c>
      <c r="H8716" s="205" t="s">
        <v>356</v>
      </c>
      <c r="I8716" s="206">
        <v>14742</v>
      </c>
      <c r="J8716" t="str">
        <f t="shared" si="548"/>
        <v>BB|Fredersdorf-Vogelsdorf</v>
      </c>
      <c r="K8716" t="str">
        <f t="shared" si="546"/>
        <v>BB|Fredersdorf-Vogelsdorf</v>
      </c>
      <c r="L8716" s="380" t="str">
        <f t="shared" si="549"/>
        <v>120640136136</v>
      </c>
      <c r="M8716">
        <f t="shared" si="547"/>
        <v>14742</v>
      </c>
    </row>
    <row r="8717" spans="1:13">
      <c r="A8717" s="127" t="s">
        <v>23311</v>
      </c>
      <c r="B8717" s="207" t="s">
        <v>23312</v>
      </c>
      <c r="C8717" s="208" t="s">
        <v>23298</v>
      </c>
      <c r="D8717" s="208" t="s">
        <v>23278</v>
      </c>
      <c r="E8717" s="205" t="s">
        <v>4</v>
      </c>
      <c r="F8717" s="205" t="s">
        <v>3</v>
      </c>
      <c r="G8717" s="205" t="s">
        <v>23299</v>
      </c>
      <c r="H8717" s="205" t="s">
        <v>376</v>
      </c>
      <c r="I8717" s="206">
        <v>458</v>
      </c>
      <c r="J8717" t="str">
        <f t="shared" si="548"/>
        <v>BB|Garzau-Garzin</v>
      </c>
      <c r="K8717" t="str">
        <f t="shared" si="546"/>
        <v>BB|Märkische Schweiz</v>
      </c>
      <c r="L8717" s="380" t="str">
        <f t="shared" si="549"/>
        <v>120645408153</v>
      </c>
      <c r="M8717">
        <f t="shared" si="547"/>
        <v>10791</v>
      </c>
    </row>
    <row r="8718" spans="1:13">
      <c r="A8718" s="127" t="s">
        <v>23313</v>
      </c>
      <c r="B8718" s="207" t="s">
        <v>23314</v>
      </c>
      <c r="C8718" s="208" t="s">
        <v>23277</v>
      </c>
      <c r="D8718" s="208" t="s">
        <v>23278</v>
      </c>
      <c r="E8718" s="205" t="s">
        <v>4</v>
      </c>
      <c r="F8718" s="205" t="s">
        <v>3</v>
      </c>
      <c r="G8718" s="205" t="s">
        <v>23279</v>
      </c>
      <c r="H8718" s="205" t="s">
        <v>376</v>
      </c>
      <c r="I8718" s="206">
        <v>848</v>
      </c>
      <c r="J8718" t="str">
        <f t="shared" si="548"/>
        <v>BB|Golzow (Oderbruch)</v>
      </c>
      <c r="K8718" t="str">
        <f t="shared" si="546"/>
        <v>BB|Golzow</v>
      </c>
      <c r="L8718" s="380" t="str">
        <f t="shared" si="549"/>
        <v>120645404172</v>
      </c>
      <c r="M8718">
        <f t="shared" si="547"/>
        <v>5287</v>
      </c>
    </row>
    <row r="8719" spans="1:13">
      <c r="A8719" s="127" t="s">
        <v>23315</v>
      </c>
      <c r="B8719" s="207" t="s">
        <v>23316</v>
      </c>
      <c r="C8719" s="208" t="s">
        <v>23304</v>
      </c>
      <c r="D8719" s="208" t="s">
        <v>23278</v>
      </c>
      <c r="E8719" s="205" t="s">
        <v>4</v>
      </c>
      <c r="F8719" s="205" t="s">
        <v>3</v>
      </c>
      <c r="G8719" s="205" t="s">
        <v>23305</v>
      </c>
      <c r="H8719" s="205" t="s">
        <v>376</v>
      </c>
      <c r="I8719" s="206">
        <v>1372</v>
      </c>
      <c r="J8719" t="str">
        <f t="shared" si="548"/>
        <v>BB|Gusow-Platkow</v>
      </c>
      <c r="K8719" t="str">
        <f t="shared" si="546"/>
        <v>BB|Seelow-Land</v>
      </c>
      <c r="L8719" s="380" t="str">
        <f t="shared" si="549"/>
        <v>120645412190</v>
      </c>
      <c r="M8719">
        <f t="shared" si="547"/>
        <v>8936</v>
      </c>
    </row>
    <row r="8720" spans="1:13">
      <c r="A8720" s="127" t="s">
        <v>23317</v>
      </c>
      <c r="B8720" s="207" t="s">
        <v>23318</v>
      </c>
      <c r="C8720" s="208" t="s">
        <v>23288</v>
      </c>
      <c r="D8720" s="208" t="s">
        <v>23278</v>
      </c>
      <c r="E8720" s="205" t="s">
        <v>4</v>
      </c>
      <c r="F8720" s="205" t="s">
        <v>3</v>
      </c>
      <c r="G8720" s="205" t="s">
        <v>23289</v>
      </c>
      <c r="H8720" s="205" t="s">
        <v>376</v>
      </c>
      <c r="I8720" s="206">
        <v>726</v>
      </c>
      <c r="J8720" t="str">
        <f t="shared" si="548"/>
        <v>BB|Heckelberg-Brunow</v>
      </c>
      <c r="K8720" t="str">
        <f t="shared" si="546"/>
        <v>BB|Falkenberg-Höhe</v>
      </c>
      <c r="L8720" s="380" t="str">
        <f t="shared" si="549"/>
        <v>120645403205</v>
      </c>
      <c r="M8720">
        <f t="shared" si="547"/>
        <v>4708</v>
      </c>
    </row>
    <row r="8721" spans="1:13">
      <c r="A8721" s="127" t="s">
        <v>23319</v>
      </c>
      <c r="B8721" s="207" t="s">
        <v>23320</v>
      </c>
      <c r="C8721" s="208" t="s">
        <v>23288</v>
      </c>
      <c r="D8721" s="208" t="s">
        <v>23278</v>
      </c>
      <c r="E8721" s="205" t="s">
        <v>4</v>
      </c>
      <c r="F8721" s="205" t="s">
        <v>3</v>
      </c>
      <c r="G8721" s="205" t="s">
        <v>23289</v>
      </c>
      <c r="H8721" s="205" t="s">
        <v>376</v>
      </c>
      <c r="I8721" s="206">
        <v>1081</v>
      </c>
      <c r="J8721" t="str">
        <f t="shared" si="548"/>
        <v>BB|Höhenland</v>
      </c>
      <c r="K8721" t="str">
        <f t="shared" si="546"/>
        <v>BB|Falkenberg-Höhe</v>
      </c>
      <c r="L8721" s="380" t="str">
        <f t="shared" si="549"/>
        <v>120645403222</v>
      </c>
      <c r="M8721">
        <f t="shared" si="547"/>
        <v>4708</v>
      </c>
    </row>
    <row r="8722" spans="1:13">
      <c r="A8722" s="127" t="s">
        <v>23321</v>
      </c>
      <c r="B8722" s="207" t="s">
        <v>23322</v>
      </c>
      <c r="C8722" s="208" t="s">
        <v>23323</v>
      </c>
      <c r="D8722" s="208" t="s">
        <v>23278</v>
      </c>
      <c r="E8722" s="205" t="s">
        <v>4</v>
      </c>
      <c r="F8722" s="205" t="s">
        <v>3</v>
      </c>
      <c r="G8722" s="205" t="s">
        <v>23321</v>
      </c>
      <c r="H8722" s="205" t="s">
        <v>356</v>
      </c>
      <c r="I8722" s="206">
        <v>18556</v>
      </c>
      <c r="J8722" t="str">
        <f t="shared" si="548"/>
        <v>BB|Hoppegarten</v>
      </c>
      <c r="K8722" t="str">
        <f t="shared" si="546"/>
        <v>BB|Hoppegarten</v>
      </c>
      <c r="L8722" s="380" t="str">
        <f t="shared" si="549"/>
        <v>120640227227</v>
      </c>
      <c r="M8722">
        <f t="shared" si="547"/>
        <v>18556</v>
      </c>
    </row>
    <row r="8723" spans="1:13">
      <c r="A8723" s="127" t="s">
        <v>23324</v>
      </c>
      <c r="B8723" s="207" t="s">
        <v>23325</v>
      </c>
      <c r="C8723" s="208" t="s">
        <v>23277</v>
      </c>
      <c r="D8723" s="208" t="s">
        <v>23278</v>
      </c>
      <c r="E8723" s="205" t="s">
        <v>4</v>
      </c>
      <c r="F8723" s="205" t="s">
        <v>3</v>
      </c>
      <c r="G8723" s="205" t="s">
        <v>23279</v>
      </c>
      <c r="H8723" s="205" t="s">
        <v>376</v>
      </c>
      <c r="I8723" s="206">
        <v>2561</v>
      </c>
      <c r="J8723" t="str">
        <f t="shared" si="548"/>
        <v>BB|Küstriner Vorland</v>
      </c>
      <c r="K8723" t="str">
        <f t="shared" si="546"/>
        <v>BB|Golzow</v>
      </c>
      <c r="L8723" s="380" t="str">
        <f t="shared" si="549"/>
        <v>120645404266</v>
      </c>
      <c r="M8723">
        <f t="shared" si="547"/>
        <v>5287</v>
      </c>
    </row>
    <row r="8724" spans="1:13">
      <c r="A8724" s="127" t="s">
        <v>23326</v>
      </c>
      <c r="B8724" s="207" t="s">
        <v>23327</v>
      </c>
      <c r="C8724" s="208" t="s">
        <v>23328</v>
      </c>
      <c r="D8724" s="208" t="s">
        <v>23278</v>
      </c>
      <c r="E8724" s="205" t="s">
        <v>4</v>
      </c>
      <c r="F8724" s="205" t="s">
        <v>3</v>
      </c>
      <c r="G8724" s="205" t="s">
        <v>23326</v>
      </c>
      <c r="H8724" s="205" t="s">
        <v>376</v>
      </c>
      <c r="I8724" s="206">
        <v>3142</v>
      </c>
      <c r="J8724" t="str">
        <f t="shared" si="548"/>
        <v>BB|Lebus</v>
      </c>
      <c r="K8724" t="str">
        <f t="shared" si="546"/>
        <v>BB|Lebus</v>
      </c>
      <c r="L8724" s="380" t="str">
        <f t="shared" si="549"/>
        <v>120645406268</v>
      </c>
      <c r="M8724">
        <f t="shared" si="547"/>
        <v>6163</v>
      </c>
    </row>
    <row r="8725" spans="1:13">
      <c r="A8725" s="127" t="s">
        <v>23329</v>
      </c>
      <c r="B8725" s="207" t="s">
        <v>23330</v>
      </c>
      <c r="C8725" s="208" t="s">
        <v>23331</v>
      </c>
      <c r="D8725" s="208" t="s">
        <v>23278</v>
      </c>
      <c r="E8725" s="205" t="s">
        <v>4</v>
      </c>
      <c r="F8725" s="205" t="s">
        <v>3</v>
      </c>
      <c r="G8725" s="205" t="s">
        <v>23329</v>
      </c>
      <c r="H8725" s="205" t="s">
        <v>356</v>
      </c>
      <c r="I8725" s="206">
        <v>3879</v>
      </c>
      <c r="J8725" t="str">
        <f t="shared" si="548"/>
        <v>BB|Letschin</v>
      </c>
      <c r="K8725" t="str">
        <f t="shared" si="546"/>
        <v>BB|Letschin</v>
      </c>
      <c r="L8725" s="380" t="str">
        <f t="shared" si="549"/>
        <v>120640274274</v>
      </c>
      <c r="M8725">
        <f t="shared" si="547"/>
        <v>3879</v>
      </c>
    </row>
    <row r="8726" spans="1:13">
      <c r="A8726" s="127" t="s">
        <v>23332</v>
      </c>
      <c r="B8726" s="207" t="s">
        <v>23333</v>
      </c>
      <c r="C8726" s="208" t="s">
        <v>23304</v>
      </c>
      <c r="D8726" s="208" t="s">
        <v>23278</v>
      </c>
      <c r="E8726" s="205" t="s">
        <v>4</v>
      </c>
      <c r="F8726" s="205" t="s">
        <v>3</v>
      </c>
      <c r="G8726" s="205" t="s">
        <v>23305</v>
      </c>
      <c r="H8726" s="205" t="s">
        <v>376</v>
      </c>
      <c r="I8726" s="206">
        <v>696</v>
      </c>
      <c r="J8726" t="str">
        <f t="shared" si="548"/>
        <v>BB|Lietzen</v>
      </c>
      <c r="K8726" t="str">
        <f t="shared" si="546"/>
        <v>BB|Seelow-Land</v>
      </c>
      <c r="L8726" s="380" t="str">
        <f t="shared" si="549"/>
        <v>120645412288</v>
      </c>
      <c r="M8726">
        <f t="shared" si="547"/>
        <v>8936</v>
      </c>
    </row>
    <row r="8727" spans="1:13">
      <c r="A8727" s="127" t="s">
        <v>23334</v>
      </c>
      <c r="B8727" s="207" t="s">
        <v>23335</v>
      </c>
      <c r="C8727" s="208" t="s">
        <v>23304</v>
      </c>
      <c r="D8727" s="208" t="s">
        <v>23278</v>
      </c>
      <c r="E8727" s="205" t="s">
        <v>4</v>
      </c>
      <c r="F8727" s="205" t="s">
        <v>3</v>
      </c>
      <c r="G8727" s="205" t="s">
        <v>23305</v>
      </c>
      <c r="H8727" s="205" t="s">
        <v>376</v>
      </c>
      <c r="I8727" s="206">
        <v>1376</v>
      </c>
      <c r="J8727" t="str">
        <f t="shared" si="548"/>
        <v>BB|Lindendorf</v>
      </c>
      <c r="K8727" t="str">
        <f t="shared" si="546"/>
        <v>BB|Seelow-Land</v>
      </c>
      <c r="L8727" s="380" t="str">
        <f t="shared" si="549"/>
        <v>120645412290</v>
      </c>
      <c r="M8727">
        <f t="shared" si="547"/>
        <v>8936</v>
      </c>
    </row>
    <row r="8728" spans="1:13">
      <c r="A8728" s="127" t="s">
        <v>23336</v>
      </c>
      <c r="B8728" s="207" t="s">
        <v>23337</v>
      </c>
      <c r="C8728" s="208" t="s">
        <v>23298</v>
      </c>
      <c r="D8728" s="208" t="s">
        <v>23278</v>
      </c>
      <c r="E8728" s="205" t="s">
        <v>4</v>
      </c>
      <c r="F8728" s="205" t="s">
        <v>3</v>
      </c>
      <c r="G8728" s="205" t="s">
        <v>23299</v>
      </c>
      <c r="H8728" s="205" t="s">
        <v>376</v>
      </c>
      <c r="I8728" s="206">
        <v>592</v>
      </c>
      <c r="J8728" t="str">
        <f t="shared" si="548"/>
        <v>BB|Märkische Höhe</v>
      </c>
      <c r="K8728" t="str">
        <f t="shared" si="546"/>
        <v>BB|Märkische Schweiz</v>
      </c>
      <c r="L8728" s="380" t="str">
        <f t="shared" si="549"/>
        <v>120645408303</v>
      </c>
      <c r="M8728">
        <f t="shared" si="547"/>
        <v>10791</v>
      </c>
    </row>
    <row r="8729" spans="1:13">
      <c r="A8729" s="127" t="s">
        <v>23338</v>
      </c>
      <c r="B8729" s="207" t="s">
        <v>23339</v>
      </c>
      <c r="C8729" s="208" t="s">
        <v>23340</v>
      </c>
      <c r="D8729" s="208" t="s">
        <v>23278</v>
      </c>
      <c r="E8729" s="205" t="s">
        <v>4</v>
      </c>
      <c r="F8729" s="205" t="s">
        <v>3</v>
      </c>
      <c r="G8729" s="205" t="s">
        <v>23338</v>
      </c>
      <c r="H8729" s="205" t="s">
        <v>356</v>
      </c>
      <c r="I8729" s="206">
        <v>7135</v>
      </c>
      <c r="J8729" t="str">
        <f t="shared" si="548"/>
        <v>BB|Müncheberg</v>
      </c>
      <c r="K8729" t="str">
        <f t="shared" si="546"/>
        <v>BB|Müncheberg</v>
      </c>
      <c r="L8729" s="380" t="str">
        <f t="shared" si="549"/>
        <v>120640317317</v>
      </c>
      <c r="M8729">
        <f t="shared" si="547"/>
        <v>7135</v>
      </c>
    </row>
    <row r="8730" spans="1:13">
      <c r="A8730" s="127" t="s">
        <v>23341</v>
      </c>
      <c r="B8730" s="207" t="s">
        <v>23342</v>
      </c>
      <c r="C8730" s="208" t="s">
        <v>23343</v>
      </c>
      <c r="D8730" s="208" t="s">
        <v>23278</v>
      </c>
      <c r="E8730" s="205" t="s">
        <v>4</v>
      </c>
      <c r="F8730" s="205" t="s">
        <v>3</v>
      </c>
      <c r="G8730" s="205" t="s">
        <v>23341</v>
      </c>
      <c r="H8730" s="205" t="s">
        <v>356</v>
      </c>
      <c r="I8730" s="206">
        <v>19143</v>
      </c>
      <c r="J8730" t="str">
        <f t="shared" si="548"/>
        <v>BB|Neuenhagen bei Berlin</v>
      </c>
      <c r="K8730" t="str">
        <f t="shared" si="546"/>
        <v>BB|Neuenhagen bei Berlin</v>
      </c>
      <c r="L8730" s="380" t="str">
        <f t="shared" si="549"/>
        <v>120640336336</v>
      </c>
      <c r="M8730">
        <f t="shared" si="547"/>
        <v>19143</v>
      </c>
    </row>
    <row r="8731" spans="1:13">
      <c r="A8731" s="127" t="s">
        <v>23344</v>
      </c>
      <c r="B8731" s="207" t="s">
        <v>23345</v>
      </c>
      <c r="C8731" s="208" t="s">
        <v>23304</v>
      </c>
      <c r="D8731" s="208" t="s">
        <v>23278</v>
      </c>
      <c r="E8731" s="205" t="s">
        <v>4</v>
      </c>
      <c r="F8731" s="205" t="s">
        <v>3</v>
      </c>
      <c r="G8731" s="205" t="s">
        <v>23305</v>
      </c>
      <c r="H8731" s="205" t="s">
        <v>376</v>
      </c>
      <c r="I8731" s="206">
        <v>2811</v>
      </c>
      <c r="J8731" t="str">
        <f t="shared" si="548"/>
        <v>BB|Neuhardenberg</v>
      </c>
      <c r="K8731" t="str">
        <f t="shared" si="546"/>
        <v>BB|Seelow-Land</v>
      </c>
      <c r="L8731" s="380" t="str">
        <f t="shared" si="549"/>
        <v>120645412340</v>
      </c>
      <c r="M8731">
        <f t="shared" si="547"/>
        <v>8936</v>
      </c>
    </row>
    <row r="8732" spans="1:13">
      <c r="A8732" s="127" t="s">
        <v>23346</v>
      </c>
      <c r="B8732" s="207" t="s">
        <v>23347</v>
      </c>
      <c r="C8732" s="208" t="s">
        <v>23294</v>
      </c>
      <c r="D8732" s="208" t="s">
        <v>23278</v>
      </c>
      <c r="E8732" s="205" t="s">
        <v>4</v>
      </c>
      <c r="F8732" s="205" t="s">
        <v>3</v>
      </c>
      <c r="G8732" s="205" t="s">
        <v>23295</v>
      </c>
      <c r="H8732" s="205" t="s">
        <v>376</v>
      </c>
      <c r="I8732" s="206">
        <v>928</v>
      </c>
      <c r="J8732" t="str">
        <f t="shared" si="548"/>
        <v>BB|Neulewin</v>
      </c>
      <c r="K8732" t="str">
        <f t="shared" si="546"/>
        <v>BB|Barnim-Oderbruch</v>
      </c>
      <c r="L8732" s="380" t="str">
        <f t="shared" si="549"/>
        <v>120645414349</v>
      </c>
      <c r="M8732">
        <f t="shared" si="547"/>
        <v>6973</v>
      </c>
    </row>
    <row r="8733" spans="1:13">
      <c r="A8733" s="127" t="s">
        <v>23348</v>
      </c>
      <c r="B8733" s="207" t="s">
        <v>23349</v>
      </c>
      <c r="C8733" s="208" t="s">
        <v>23294</v>
      </c>
      <c r="D8733" s="208" t="s">
        <v>23278</v>
      </c>
      <c r="E8733" s="205" t="s">
        <v>4</v>
      </c>
      <c r="F8733" s="205" t="s">
        <v>3</v>
      </c>
      <c r="G8733" s="205" t="s">
        <v>23295</v>
      </c>
      <c r="H8733" s="205" t="s">
        <v>376</v>
      </c>
      <c r="I8733" s="206">
        <v>1372</v>
      </c>
      <c r="J8733" t="str">
        <f t="shared" si="548"/>
        <v>BB|Neutrebbin</v>
      </c>
      <c r="K8733" t="str">
        <f t="shared" si="546"/>
        <v>BB|Barnim-Oderbruch</v>
      </c>
      <c r="L8733" s="380" t="str">
        <f t="shared" si="549"/>
        <v>120645414365</v>
      </c>
      <c r="M8733">
        <f t="shared" si="547"/>
        <v>6973</v>
      </c>
    </row>
    <row r="8734" spans="1:13">
      <c r="A8734" s="127" t="s">
        <v>23350</v>
      </c>
      <c r="B8734" s="207" t="s">
        <v>23351</v>
      </c>
      <c r="C8734" s="208" t="s">
        <v>23298</v>
      </c>
      <c r="D8734" s="208" t="s">
        <v>23278</v>
      </c>
      <c r="E8734" s="205" t="s">
        <v>4</v>
      </c>
      <c r="F8734" s="205" t="s">
        <v>3</v>
      </c>
      <c r="G8734" s="205" t="s">
        <v>23299</v>
      </c>
      <c r="H8734" s="205" t="s">
        <v>376</v>
      </c>
      <c r="I8734" s="206">
        <v>2026</v>
      </c>
      <c r="J8734" t="str">
        <f t="shared" si="548"/>
        <v>BB|Oberbarnim</v>
      </c>
      <c r="K8734" t="str">
        <f t="shared" si="546"/>
        <v>BB|Märkische Schweiz</v>
      </c>
      <c r="L8734" s="380" t="str">
        <f t="shared" si="549"/>
        <v>120645408370</v>
      </c>
      <c r="M8734">
        <f t="shared" si="547"/>
        <v>10791</v>
      </c>
    </row>
    <row r="8735" spans="1:13">
      <c r="A8735" s="127" t="s">
        <v>23352</v>
      </c>
      <c r="B8735" s="207" t="s">
        <v>23353</v>
      </c>
      <c r="C8735" s="208" t="s">
        <v>23294</v>
      </c>
      <c r="D8735" s="208" t="s">
        <v>23278</v>
      </c>
      <c r="E8735" s="205" t="s">
        <v>4</v>
      </c>
      <c r="F8735" s="205" t="s">
        <v>3</v>
      </c>
      <c r="G8735" s="205" t="s">
        <v>23295</v>
      </c>
      <c r="H8735" s="205" t="s">
        <v>376</v>
      </c>
      <c r="I8735" s="206">
        <v>1592</v>
      </c>
      <c r="J8735" t="str">
        <f t="shared" si="548"/>
        <v>BB|Oderaue</v>
      </c>
      <c r="K8735" t="str">
        <f t="shared" si="546"/>
        <v>BB|Barnim-Oderbruch</v>
      </c>
      <c r="L8735" s="380" t="str">
        <f t="shared" si="549"/>
        <v>120645414371</v>
      </c>
      <c r="M8735">
        <f t="shared" si="547"/>
        <v>6973</v>
      </c>
    </row>
    <row r="8736" spans="1:13">
      <c r="A8736" s="127" t="s">
        <v>23354</v>
      </c>
      <c r="B8736" s="207" t="s">
        <v>23355</v>
      </c>
      <c r="C8736" s="208" t="s">
        <v>23356</v>
      </c>
      <c r="D8736" s="208" t="s">
        <v>23278</v>
      </c>
      <c r="E8736" s="205" t="s">
        <v>4</v>
      </c>
      <c r="F8736" s="205" t="s">
        <v>3</v>
      </c>
      <c r="G8736" s="205" t="s">
        <v>23354</v>
      </c>
      <c r="H8736" s="205" t="s">
        <v>356</v>
      </c>
      <c r="I8736" s="206">
        <v>15757</v>
      </c>
      <c r="J8736" t="str">
        <f t="shared" si="548"/>
        <v>BB|Petershagen/Eggersdorf</v>
      </c>
      <c r="K8736" t="str">
        <f t="shared" si="546"/>
        <v>BB|Petershagen/Eggersdorf</v>
      </c>
      <c r="L8736" s="380" t="str">
        <f t="shared" si="549"/>
        <v>120640380380</v>
      </c>
      <c r="M8736">
        <f t="shared" si="547"/>
        <v>15757</v>
      </c>
    </row>
    <row r="8737" spans="1:13">
      <c r="A8737" s="127" t="s">
        <v>23357</v>
      </c>
      <c r="B8737" s="207" t="s">
        <v>23358</v>
      </c>
      <c r="C8737" s="208" t="s">
        <v>23328</v>
      </c>
      <c r="D8737" s="208" t="s">
        <v>23278</v>
      </c>
      <c r="E8737" s="205" t="s">
        <v>4</v>
      </c>
      <c r="F8737" s="205" t="s">
        <v>3</v>
      </c>
      <c r="G8737" s="205" t="s">
        <v>23326</v>
      </c>
      <c r="H8737" s="205" t="s">
        <v>376</v>
      </c>
      <c r="I8737" s="206">
        <v>896</v>
      </c>
      <c r="J8737" t="str">
        <f t="shared" si="548"/>
        <v>BB|Podelzig</v>
      </c>
      <c r="K8737" t="str">
        <f t="shared" si="546"/>
        <v>BB|Lebus</v>
      </c>
      <c r="L8737" s="380" t="str">
        <f t="shared" si="549"/>
        <v>120645406388</v>
      </c>
      <c r="M8737">
        <f t="shared" si="547"/>
        <v>6163</v>
      </c>
    </row>
    <row r="8738" spans="1:13">
      <c r="A8738" s="127" t="s">
        <v>23359</v>
      </c>
      <c r="B8738" s="207" t="s">
        <v>23360</v>
      </c>
      <c r="C8738" s="208" t="s">
        <v>23294</v>
      </c>
      <c r="D8738" s="208" t="s">
        <v>23278</v>
      </c>
      <c r="E8738" s="205" t="s">
        <v>4</v>
      </c>
      <c r="F8738" s="205" t="s">
        <v>3</v>
      </c>
      <c r="G8738" s="205" t="s">
        <v>23295</v>
      </c>
      <c r="H8738" s="205" t="s">
        <v>376</v>
      </c>
      <c r="I8738" s="206">
        <v>1089</v>
      </c>
      <c r="J8738" t="str">
        <f t="shared" si="548"/>
        <v>BB|Prötzel</v>
      </c>
      <c r="K8738" t="str">
        <f t="shared" si="546"/>
        <v>BB|Barnim-Oderbruch</v>
      </c>
      <c r="L8738" s="380" t="str">
        <f t="shared" si="549"/>
        <v>120645414393</v>
      </c>
      <c r="M8738">
        <f t="shared" si="547"/>
        <v>6973</v>
      </c>
    </row>
    <row r="8739" spans="1:13">
      <c r="A8739" s="127" t="s">
        <v>23361</v>
      </c>
      <c r="B8739" s="207" t="s">
        <v>23362</v>
      </c>
      <c r="C8739" s="208" t="s">
        <v>23298</v>
      </c>
      <c r="D8739" s="208" t="s">
        <v>23278</v>
      </c>
      <c r="E8739" s="205" t="s">
        <v>4</v>
      </c>
      <c r="F8739" s="205" t="s">
        <v>3</v>
      </c>
      <c r="G8739" s="205" t="s">
        <v>23299</v>
      </c>
      <c r="H8739" s="205" t="s">
        <v>376</v>
      </c>
      <c r="I8739" s="206">
        <v>5376</v>
      </c>
      <c r="J8739" t="str">
        <f t="shared" si="548"/>
        <v>BB|Rehfelde</v>
      </c>
      <c r="K8739" t="str">
        <f t="shared" si="546"/>
        <v>BB|Märkische Schweiz</v>
      </c>
      <c r="L8739" s="380" t="str">
        <f t="shared" si="549"/>
        <v>120645408408</v>
      </c>
      <c r="M8739">
        <f t="shared" si="547"/>
        <v>10791</v>
      </c>
    </row>
    <row r="8740" spans="1:13">
      <c r="A8740" s="127" t="s">
        <v>23363</v>
      </c>
      <c r="B8740" s="207" t="s">
        <v>23364</v>
      </c>
      <c r="C8740" s="208" t="s">
        <v>23294</v>
      </c>
      <c r="D8740" s="208" t="s">
        <v>23278</v>
      </c>
      <c r="E8740" s="205" t="s">
        <v>4</v>
      </c>
      <c r="F8740" s="205" t="s">
        <v>3</v>
      </c>
      <c r="G8740" s="205" t="s">
        <v>23295</v>
      </c>
      <c r="H8740" s="205" t="s">
        <v>376</v>
      </c>
      <c r="I8740" s="206">
        <v>576</v>
      </c>
      <c r="J8740" t="str">
        <f t="shared" si="548"/>
        <v>BB|Reichenow-Möglin</v>
      </c>
      <c r="K8740" t="str">
        <f t="shared" si="546"/>
        <v>BB|Barnim-Oderbruch</v>
      </c>
      <c r="L8740" s="380" t="str">
        <f t="shared" si="549"/>
        <v>120645414417</v>
      </c>
      <c r="M8740">
        <f t="shared" si="547"/>
        <v>6973</v>
      </c>
    </row>
    <row r="8741" spans="1:13">
      <c r="A8741" s="127" t="s">
        <v>23365</v>
      </c>
      <c r="B8741" s="207" t="s">
        <v>23366</v>
      </c>
      <c r="C8741" s="208" t="s">
        <v>23328</v>
      </c>
      <c r="D8741" s="208" t="s">
        <v>23278</v>
      </c>
      <c r="E8741" s="205" t="s">
        <v>4</v>
      </c>
      <c r="F8741" s="205" t="s">
        <v>3</v>
      </c>
      <c r="G8741" s="205" t="s">
        <v>23326</v>
      </c>
      <c r="H8741" s="205" t="s">
        <v>376</v>
      </c>
      <c r="I8741" s="206">
        <v>491</v>
      </c>
      <c r="J8741" t="str">
        <f t="shared" si="548"/>
        <v>BB|Reitwein</v>
      </c>
      <c r="K8741" t="str">
        <f t="shared" si="546"/>
        <v>BB|Lebus</v>
      </c>
      <c r="L8741" s="380" t="str">
        <f t="shared" si="549"/>
        <v>120645406420</v>
      </c>
      <c r="M8741">
        <f t="shared" si="547"/>
        <v>6163</v>
      </c>
    </row>
    <row r="8742" spans="1:13">
      <c r="A8742" s="127" t="s">
        <v>23367</v>
      </c>
      <c r="B8742" s="209" t="s">
        <v>23368</v>
      </c>
      <c r="C8742" s="208" t="s">
        <v>23369</v>
      </c>
      <c r="D8742" s="208" t="s">
        <v>23278</v>
      </c>
      <c r="E8742" s="205" t="s">
        <v>4</v>
      </c>
      <c r="F8742" s="205" t="s">
        <v>3</v>
      </c>
      <c r="G8742" s="205" t="s">
        <v>23367</v>
      </c>
      <c r="H8742" s="205" t="s">
        <v>356</v>
      </c>
      <c r="I8742" s="206">
        <v>16296</v>
      </c>
      <c r="J8742" t="str">
        <f t="shared" si="548"/>
        <v>BB|Rüdersdorf bei Berlin</v>
      </c>
      <c r="K8742" t="str">
        <f t="shared" si="546"/>
        <v>BB|Rüdersdorf bei Berlin</v>
      </c>
      <c r="L8742" s="380" t="str">
        <f t="shared" si="549"/>
        <v>120640428428</v>
      </c>
      <c r="M8742">
        <f t="shared" si="547"/>
        <v>16296</v>
      </c>
    </row>
    <row r="8743" spans="1:13">
      <c r="A8743" s="127" t="s">
        <v>23370</v>
      </c>
      <c r="B8743" s="207" t="s">
        <v>23371</v>
      </c>
      <c r="C8743" s="208" t="s">
        <v>23372</v>
      </c>
      <c r="D8743" s="208" t="s">
        <v>23278</v>
      </c>
      <c r="E8743" s="205" t="s">
        <v>4</v>
      </c>
      <c r="F8743" s="205" t="s">
        <v>3</v>
      </c>
      <c r="G8743" s="205" t="s">
        <v>23370</v>
      </c>
      <c r="H8743" s="205" t="s">
        <v>356</v>
      </c>
      <c r="I8743" s="206">
        <v>5670</v>
      </c>
      <c r="J8743" t="str">
        <f t="shared" si="548"/>
        <v>BB|Seelow</v>
      </c>
      <c r="K8743" t="str">
        <f t="shared" si="546"/>
        <v>BB|Seelow</v>
      </c>
      <c r="L8743" s="380" t="str">
        <f t="shared" si="549"/>
        <v>120640448448</v>
      </c>
      <c r="M8743">
        <f t="shared" si="547"/>
        <v>5670</v>
      </c>
    </row>
    <row r="8744" spans="1:13">
      <c r="A8744" s="127" t="s">
        <v>23373</v>
      </c>
      <c r="B8744" s="207" t="s">
        <v>23374</v>
      </c>
      <c r="C8744" s="208" t="s">
        <v>23375</v>
      </c>
      <c r="D8744" s="208" t="s">
        <v>23278</v>
      </c>
      <c r="E8744" s="205" t="s">
        <v>4</v>
      </c>
      <c r="F8744" s="205" t="s">
        <v>3</v>
      </c>
      <c r="G8744" s="205" t="s">
        <v>23373</v>
      </c>
      <c r="H8744" s="205" t="s">
        <v>356</v>
      </c>
      <c r="I8744" s="206">
        <v>27780</v>
      </c>
      <c r="J8744" t="str">
        <f t="shared" si="548"/>
        <v>BB|Strausberg</v>
      </c>
      <c r="K8744" t="str">
        <f t="shared" si="546"/>
        <v>BB|Strausberg</v>
      </c>
      <c r="L8744" s="380" t="str">
        <f t="shared" si="549"/>
        <v>120640472472</v>
      </c>
      <c r="M8744">
        <f t="shared" si="547"/>
        <v>27780</v>
      </c>
    </row>
    <row r="8745" spans="1:13">
      <c r="A8745" s="127" t="s">
        <v>23376</v>
      </c>
      <c r="B8745" s="207" t="s">
        <v>23377</v>
      </c>
      <c r="C8745" s="208" t="s">
        <v>23328</v>
      </c>
      <c r="D8745" s="208" t="s">
        <v>23278</v>
      </c>
      <c r="E8745" s="205" t="s">
        <v>4</v>
      </c>
      <c r="F8745" s="205" t="s">
        <v>3</v>
      </c>
      <c r="G8745" s="205" t="s">
        <v>23326</v>
      </c>
      <c r="H8745" s="205" t="s">
        <v>376</v>
      </c>
      <c r="I8745" s="206">
        <v>362</v>
      </c>
      <c r="J8745" t="str">
        <f t="shared" si="548"/>
        <v>BB|Treplin</v>
      </c>
      <c r="K8745" t="str">
        <f t="shared" si="546"/>
        <v>BB|Lebus</v>
      </c>
      <c r="L8745" s="380" t="str">
        <f t="shared" si="549"/>
        <v>120645406480</v>
      </c>
      <c r="M8745">
        <f t="shared" si="547"/>
        <v>6163</v>
      </c>
    </row>
    <row r="8746" spans="1:13">
      <c r="A8746" s="127" t="s">
        <v>23378</v>
      </c>
      <c r="B8746" s="207" t="s">
        <v>23379</v>
      </c>
      <c r="C8746" s="208" t="s">
        <v>23304</v>
      </c>
      <c r="D8746" s="208" t="s">
        <v>23278</v>
      </c>
      <c r="E8746" s="205" t="s">
        <v>4</v>
      </c>
      <c r="F8746" s="205" t="s">
        <v>3</v>
      </c>
      <c r="G8746" s="205" t="s">
        <v>23305</v>
      </c>
      <c r="H8746" s="205" t="s">
        <v>376</v>
      </c>
      <c r="I8746" s="206">
        <v>1519</v>
      </c>
      <c r="J8746" t="str">
        <f t="shared" si="548"/>
        <v>BB|Vierlinden</v>
      </c>
      <c r="K8746" t="str">
        <f t="shared" si="546"/>
        <v>BB|Seelow-Land</v>
      </c>
      <c r="L8746" s="380" t="str">
        <f t="shared" si="549"/>
        <v>120645412482</v>
      </c>
      <c r="M8746">
        <f t="shared" si="547"/>
        <v>8936</v>
      </c>
    </row>
    <row r="8747" spans="1:13">
      <c r="A8747" s="127" t="s">
        <v>23380</v>
      </c>
      <c r="B8747" s="207" t="s">
        <v>23381</v>
      </c>
      <c r="C8747" s="208" t="s">
        <v>23298</v>
      </c>
      <c r="D8747" s="208" t="s">
        <v>23278</v>
      </c>
      <c r="E8747" s="205" t="s">
        <v>4</v>
      </c>
      <c r="F8747" s="205" t="s">
        <v>3</v>
      </c>
      <c r="G8747" s="205" t="s">
        <v>23299</v>
      </c>
      <c r="H8747" s="205" t="s">
        <v>376</v>
      </c>
      <c r="I8747" s="206">
        <v>846</v>
      </c>
      <c r="J8747" t="str">
        <f t="shared" si="548"/>
        <v>BB|Waldsieversdorf</v>
      </c>
      <c r="K8747" t="str">
        <f t="shared" si="546"/>
        <v>BB|Märkische Schweiz</v>
      </c>
      <c r="L8747" s="380" t="str">
        <f t="shared" si="549"/>
        <v>120645408484</v>
      </c>
      <c r="M8747">
        <f t="shared" si="547"/>
        <v>10791</v>
      </c>
    </row>
    <row r="8748" spans="1:13">
      <c r="A8748" s="127" t="s">
        <v>23382</v>
      </c>
      <c r="B8748" s="207" t="s">
        <v>23383</v>
      </c>
      <c r="C8748" s="208" t="s">
        <v>23384</v>
      </c>
      <c r="D8748" s="208" t="s">
        <v>23278</v>
      </c>
      <c r="E8748" s="205" t="s">
        <v>4</v>
      </c>
      <c r="F8748" s="205" t="s">
        <v>3</v>
      </c>
      <c r="G8748" s="205" t="s">
        <v>23382</v>
      </c>
      <c r="H8748" s="205" t="s">
        <v>356</v>
      </c>
      <c r="I8748" s="206">
        <v>7200</v>
      </c>
      <c r="J8748" t="str">
        <f t="shared" si="548"/>
        <v>BB|Wriezen</v>
      </c>
      <c r="K8748" t="str">
        <f t="shared" si="546"/>
        <v>BB|Wriezen</v>
      </c>
      <c r="L8748" s="380" t="str">
        <f t="shared" si="549"/>
        <v>120640512512</v>
      </c>
      <c r="M8748">
        <f t="shared" si="547"/>
        <v>7200</v>
      </c>
    </row>
    <row r="8749" spans="1:13">
      <c r="A8749" s="127" t="s">
        <v>23385</v>
      </c>
      <c r="B8749" s="207" t="s">
        <v>23386</v>
      </c>
      <c r="C8749" s="208" t="s">
        <v>23277</v>
      </c>
      <c r="D8749" s="208" t="s">
        <v>23278</v>
      </c>
      <c r="E8749" s="205" t="s">
        <v>4</v>
      </c>
      <c r="F8749" s="205" t="s">
        <v>3</v>
      </c>
      <c r="G8749" s="205" t="s">
        <v>23279</v>
      </c>
      <c r="H8749" s="205" t="s">
        <v>376</v>
      </c>
      <c r="I8749" s="206">
        <v>634</v>
      </c>
      <c r="J8749" t="str">
        <f t="shared" si="548"/>
        <v>BB|Zechin</v>
      </c>
      <c r="K8749" t="str">
        <f t="shared" si="546"/>
        <v>BB|Golzow</v>
      </c>
      <c r="L8749" s="380" t="str">
        <f t="shared" si="549"/>
        <v>120645404538</v>
      </c>
      <c r="M8749">
        <f t="shared" si="547"/>
        <v>5287</v>
      </c>
    </row>
    <row r="8750" spans="1:13">
      <c r="A8750" s="127" t="s">
        <v>23387</v>
      </c>
      <c r="B8750" s="207" t="s">
        <v>23388</v>
      </c>
      <c r="C8750" s="208" t="s">
        <v>23328</v>
      </c>
      <c r="D8750" s="208" t="s">
        <v>23278</v>
      </c>
      <c r="E8750" s="205" t="s">
        <v>4</v>
      </c>
      <c r="F8750" s="205" t="s">
        <v>3</v>
      </c>
      <c r="G8750" s="205" t="s">
        <v>23326</v>
      </c>
      <c r="H8750" s="205" t="s">
        <v>376</v>
      </c>
      <c r="I8750" s="206">
        <v>1272</v>
      </c>
      <c r="J8750" t="str">
        <f t="shared" si="548"/>
        <v>BB|Zeschdorf</v>
      </c>
      <c r="K8750" t="str">
        <f t="shared" si="546"/>
        <v>BB|Lebus</v>
      </c>
      <c r="L8750" s="380" t="str">
        <f t="shared" si="549"/>
        <v>120645406539</v>
      </c>
      <c r="M8750">
        <f t="shared" si="547"/>
        <v>6163</v>
      </c>
    </row>
    <row r="8751" spans="1:13">
      <c r="A8751" s="127" t="s">
        <v>23389</v>
      </c>
      <c r="B8751" s="207" t="s">
        <v>23390</v>
      </c>
      <c r="C8751" s="208" t="s">
        <v>23391</v>
      </c>
      <c r="D8751" s="208" t="s">
        <v>23392</v>
      </c>
      <c r="E8751" s="205" t="s">
        <v>4</v>
      </c>
      <c r="F8751" s="205" t="s">
        <v>3</v>
      </c>
      <c r="G8751" s="205" t="s">
        <v>23389</v>
      </c>
      <c r="H8751" s="205" t="s">
        <v>356</v>
      </c>
      <c r="I8751" s="206">
        <v>8135</v>
      </c>
      <c r="J8751" t="str">
        <f t="shared" si="548"/>
        <v>BB|Birkenwerder</v>
      </c>
      <c r="K8751" t="str">
        <f t="shared" si="546"/>
        <v>BB|Birkenwerder</v>
      </c>
      <c r="L8751" s="380" t="str">
        <f t="shared" si="549"/>
        <v>120650036036</v>
      </c>
      <c r="M8751">
        <f t="shared" si="547"/>
        <v>8135</v>
      </c>
    </row>
    <row r="8752" spans="1:13">
      <c r="A8752" s="127" t="s">
        <v>23393</v>
      </c>
      <c r="B8752" s="207" t="s">
        <v>23394</v>
      </c>
      <c r="C8752" s="208" t="s">
        <v>23395</v>
      </c>
      <c r="D8752" s="208" t="s">
        <v>23392</v>
      </c>
      <c r="E8752" s="205" t="s">
        <v>4</v>
      </c>
      <c r="F8752" s="205" t="s">
        <v>3</v>
      </c>
      <c r="G8752" s="205" t="s">
        <v>23393</v>
      </c>
      <c r="H8752" s="205" t="s">
        <v>356</v>
      </c>
      <c r="I8752" s="206">
        <v>5739</v>
      </c>
      <c r="J8752" t="str">
        <f t="shared" si="548"/>
        <v>BB|Fürstenberg/Havel</v>
      </c>
      <c r="K8752" t="str">
        <f t="shared" si="546"/>
        <v>BB|Fürstenberg/Havel</v>
      </c>
      <c r="L8752" s="380" t="str">
        <f t="shared" si="549"/>
        <v>120650084084</v>
      </c>
      <c r="M8752">
        <f t="shared" si="547"/>
        <v>5739</v>
      </c>
    </row>
    <row r="8753" spans="1:13">
      <c r="A8753" s="127" t="s">
        <v>23396</v>
      </c>
      <c r="B8753" s="207" t="s">
        <v>23397</v>
      </c>
      <c r="C8753" s="208" t="s">
        <v>23398</v>
      </c>
      <c r="D8753" s="208" t="s">
        <v>23392</v>
      </c>
      <c r="E8753" s="205" t="s">
        <v>4</v>
      </c>
      <c r="F8753" s="205" t="s">
        <v>3</v>
      </c>
      <c r="G8753" s="205" t="s">
        <v>23396</v>
      </c>
      <c r="H8753" s="205" t="s">
        <v>356</v>
      </c>
      <c r="I8753" s="206">
        <v>12201</v>
      </c>
      <c r="J8753" t="str">
        <f t="shared" si="548"/>
        <v>BB|Glienicke/Nordbahn</v>
      </c>
      <c r="K8753" t="str">
        <f t="shared" si="546"/>
        <v>BB|Glienicke/Nordbahn</v>
      </c>
      <c r="L8753" s="380" t="str">
        <f t="shared" si="549"/>
        <v>120650096096</v>
      </c>
      <c r="M8753">
        <f t="shared" si="547"/>
        <v>12201</v>
      </c>
    </row>
    <row r="8754" spans="1:13">
      <c r="A8754" s="127" t="s">
        <v>23399</v>
      </c>
      <c r="B8754" s="207" t="s">
        <v>23400</v>
      </c>
      <c r="C8754" s="208" t="s">
        <v>23401</v>
      </c>
      <c r="D8754" s="208" t="s">
        <v>23392</v>
      </c>
      <c r="E8754" s="205" t="s">
        <v>4</v>
      </c>
      <c r="F8754" s="205" t="s">
        <v>3</v>
      </c>
      <c r="G8754" s="205" t="s">
        <v>23402</v>
      </c>
      <c r="H8754" s="205" t="s">
        <v>376</v>
      </c>
      <c r="I8754" s="206">
        <v>6022</v>
      </c>
      <c r="J8754" t="str">
        <f t="shared" si="548"/>
        <v>BB|Gransee</v>
      </c>
      <c r="K8754" t="str">
        <f t="shared" si="546"/>
        <v>BB|Gransee und Gemeinden</v>
      </c>
      <c r="L8754" s="380" t="str">
        <f t="shared" si="549"/>
        <v>120655502100</v>
      </c>
      <c r="M8754">
        <f t="shared" si="547"/>
        <v>9190</v>
      </c>
    </row>
    <row r="8755" spans="1:13">
      <c r="A8755" s="127" t="s">
        <v>23403</v>
      </c>
      <c r="B8755" s="207" t="s">
        <v>23404</v>
      </c>
      <c r="C8755" s="208" t="s">
        <v>23401</v>
      </c>
      <c r="D8755" s="208" t="s">
        <v>23392</v>
      </c>
      <c r="E8755" s="205" t="s">
        <v>4</v>
      </c>
      <c r="F8755" s="205" t="s">
        <v>3</v>
      </c>
      <c r="G8755" s="205" t="s">
        <v>23402</v>
      </c>
      <c r="H8755" s="205" t="s">
        <v>376</v>
      </c>
      <c r="I8755" s="206">
        <v>740</v>
      </c>
      <c r="J8755" t="str">
        <f t="shared" si="548"/>
        <v>BB|Großwoltersdorf</v>
      </c>
      <c r="K8755" t="str">
        <f t="shared" si="546"/>
        <v>BB|Gransee und Gemeinden</v>
      </c>
      <c r="L8755" s="380" t="str">
        <f t="shared" si="549"/>
        <v>120655502117</v>
      </c>
      <c r="M8755">
        <f t="shared" si="547"/>
        <v>9190</v>
      </c>
    </row>
    <row r="8756" spans="1:13">
      <c r="A8756" s="127" t="s">
        <v>23405</v>
      </c>
      <c r="B8756" s="207" t="s">
        <v>23406</v>
      </c>
      <c r="C8756" s="208" t="s">
        <v>23407</v>
      </c>
      <c r="D8756" s="208" t="s">
        <v>23392</v>
      </c>
      <c r="E8756" s="205" t="s">
        <v>4</v>
      </c>
      <c r="F8756" s="205" t="s">
        <v>3</v>
      </c>
      <c r="G8756" s="205" t="s">
        <v>23405</v>
      </c>
      <c r="H8756" s="205" t="s">
        <v>356</v>
      </c>
      <c r="I8756" s="206">
        <v>26623</v>
      </c>
      <c r="J8756" t="str">
        <f t="shared" si="548"/>
        <v>BB|Hennigsdorf</v>
      </c>
      <c r="K8756" t="str">
        <f t="shared" si="546"/>
        <v>BB|Hennigsdorf</v>
      </c>
      <c r="L8756" s="380" t="str">
        <f t="shared" si="549"/>
        <v>120650136136</v>
      </c>
      <c r="M8756">
        <f t="shared" si="547"/>
        <v>26623</v>
      </c>
    </row>
    <row r="8757" spans="1:13">
      <c r="A8757" s="127" t="s">
        <v>23408</v>
      </c>
      <c r="B8757" s="207" t="s">
        <v>23409</v>
      </c>
      <c r="C8757" s="208" t="s">
        <v>23410</v>
      </c>
      <c r="D8757" s="208" t="s">
        <v>23392</v>
      </c>
      <c r="E8757" s="205" t="s">
        <v>4</v>
      </c>
      <c r="F8757" s="205" t="s">
        <v>3</v>
      </c>
      <c r="G8757" s="205" t="s">
        <v>23408</v>
      </c>
      <c r="H8757" s="205" t="s">
        <v>356</v>
      </c>
      <c r="I8757" s="206">
        <v>27131</v>
      </c>
      <c r="J8757" t="str">
        <f t="shared" si="548"/>
        <v>BB|Hohen Neuendorf</v>
      </c>
      <c r="K8757" t="str">
        <f t="shared" si="546"/>
        <v>BB|Hohen Neuendorf</v>
      </c>
      <c r="L8757" s="380" t="str">
        <f t="shared" si="549"/>
        <v>120650144144</v>
      </c>
      <c r="M8757">
        <f t="shared" si="547"/>
        <v>27131</v>
      </c>
    </row>
    <row r="8758" spans="1:13">
      <c r="A8758" s="127" t="s">
        <v>23411</v>
      </c>
      <c r="B8758" s="207" t="s">
        <v>23412</v>
      </c>
      <c r="C8758" s="208" t="s">
        <v>23413</v>
      </c>
      <c r="D8758" s="208" t="s">
        <v>23392</v>
      </c>
      <c r="E8758" s="205" t="s">
        <v>4</v>
      </c>
      <c r="F8758" s="205" t="s">
        <v>3</v>
      </c>
      <c r="G8758" s="205" t="s">
        <v>23411</v>
      </c>
      <c r="H8758" s="205" t="s">
        <v>356</v>
      </c>
      <c r="I8758" s="206">
        <v>7745</v>
      </c>
      <c r="J8758" t="str">
        <f t="shared" si="548"/>
        <v>BB|Kremmen</v>
      </c>
      <c r="K8758" t="str">
        <f t="shared" si="546"/>
        <v>BB|Kremmen</v>
      </c>
      <c r="L8758" s="380" t="str">
        <f t="shared" si="549"/>
        <v>120650165165</v>
      </c>
      <c r="M8758">
        <f t="shared" si="547"/>
        <v>7745</v>
      </c>
    </row>
    <row r="8759" spans="1:13">
      <c r="A8759" s="127" t="s">
        <v>23414</v>
      </c>
      <c r="B8759" s="207" t="s">
        <v>23415</v>
      </c>
      <c r="C8759" s="208" t="s">
        <v>23416</v>
      </c>
      <c r="D8759" s="208" t="s">
        <v>23392</v>
      </c>
      <c r="E8759" s="205" t="s">
        <v>4</v>
      </c>
      <c r="F8759" s="205" t="s">
        <v>3</v>
      </c>
      <c r="G8759" s="205" t="s">
        <v>23414</v>
      </c>
      <c r="H8759" s="205" t="s">
        <v>356</v>
      </c>
      <c r="I8759" s="206">
        <v>6940</v>
      </c>
      <c r="J8759" t="str">
        <f t="shared" si="548"/>
        <v>BB|Leegebruch</v>
      </c>
      <c r="K8759" t="str">
        <f t="shared" si="546"/>
        <v>BB|Leegebruch</v>
      </c>
      <c r="L8759" s="380" t="str">
        <f t="shared" si="549"/>
        <v>120650180180</v>
      </c>
      <c r="M8759">
        <f t="shared" si="547"/>
        <v>6940</v>
      </c>
    </row>
    <row r="8760" spans="1:13">
      <c r="A8760" s="127" t="s">
        <v>23417</v>
      </c>
      <c r="B8760" s="207" t="s">
        <v>23418</v>
      </c>
      <c r="C8760" s="208" t="s">
        <v>23419</v>
      </c>
      <c r="D8760" s="208" t="s">
        <v>23392</v>
      </c>
      <c r="E8760" s="205" t="s">
        <v>4</v>
      </c>
      <c r="F8760" s="205" t="s">
        <v>3</v>
      </c>
      <c r="G8760" s="205" t="s">
        <v>23417</v>
      </c>
      <c r="H8760" s="205" t="s">
        <v>356</v>
      </c>
      <c r="I8760" s="206">
        <v>4500</v>
      </c>
      <c r="J8760" t="str">
        <f t="shared" si="548"/>
        <v>BB|Liebenwalde</v>
      </c>
      <c r="K8760" t="str">
        <f t="shared" si="546"/>
        <v>BB|Liebenwalde</v>
      </c>
      <c r="L8760" s="380" t="str">
        <f t="shared" si="549"/>
        <v>120650193193</v>
      </c>
      <c r="M8760">
        <f t="shared" si="547"/>
        <v>4500</v>
      </c>
    </row>
    <row r="8761" spans="1:13">
      <c r="A8761" s="127" t="s">
        <v>23420</v>
      </c>
      <c r="B8761" s="207" t="s">
        <v>23421</v>
      </c>
      <c r="C8761" s="208" t="s">
        <v>23422</v>
      </c>
      <c r="D8761" s="208" t="s">
        <v>23392</v>
      </c>
      <c r="E8761" s="205" t="s">
        <v>4</v>
      </c>
      <c r="F8761" s="205" t="s">
        <v>3</v>
      </c>
      <c r="G8761" s="205" t="s">
        <v>23420</v>
      </c>
      <c r="H8761" s="205" t="s">
        <v>356</v>
      </c>
      <c r="I8761" s="206">
        <v>8741</v>
      </c>
      <c r="J8761" t="str">
        <f t="shared" si="548"/>
        <v>BB|Löwenberger Land</v>
      </c>
      <c r="K8761" t="str">
        <f t="shared" si="546"/>
        <v>BB|Löwenberger Land</v>
      </c>
      <c r="L8761" s="380" t="str">
        <f t="shared" si="549"/>
        <v>120650198198</v>
      </c>
      <c r="M8761">
        <f t="shared" si="547"/>
        <v>8741</v>
      </c>
    </row>
    <row r="8762" spans="1:13">
      <c r="A8762" s="127" t="s">
        <v>23423</v>
      </c>
      <c r="B8762" s="207" t="s">
        <v>23424</v>
      </c>
      <c r="C8762" s="208" t="s">
        <v>23425</v>
      </c>
      <c r="D8762" s="208" t="s">
        <v>23392</v>
      </c>
      <c r="E8762" s="205" t="s">
        <v>4</v>
      </c>
      <c r="F8762" s="205" t="s">
        <v>3</v>
      </c>
      <c r="G8762" s="205" t="s">
        <v>23423</v>
      </c>
      <c r="H8762" s="205" t="s">
        <v>356</v>
      </c>
      <c r="I8762" s="206">
        <v>15438</v>
      </c>
      <c r="J8762" t="str">
        <f t="shared" si="548"/>
        <v>BB|Mühlenbecker Land</v>
      </c>
      <c r="K8762" t="str">
        <f t="shared" si="546"/>
        <v>BB|Mühlenbecker Land</v>
      </c>
      <c r="L8762" s="380" t="str">
        <f t="shared" si="549"/>
        <v>120650225225</v>
      </c>
      <c r="M8762">
        <f t="shared" si="547"/>
        <v>15438</v>
      </c>
    </row>
    <row r="8763" spans="1:13">
      <c r="A8763" s="127" t="s">
        <v>23426</v>
      </c>
      <c r="B8763" s="207" t="s">
        <v>23427</v>
      </c>
      <c r="C8763" s="208" t="s">
        <v>23428</v>
      </c>
      <c r="D8763" s="208" t="s">
        <v>23392</v>
      </c>
      <c r="E8763" s="205" t="s">
        <v>4</v>
      </c>
      <c r="F8763" s="205" t="s">
        <v>3</v>
      </c>
      <c r="G8763" s="205" t="s">
        <v>23426</v>
      </c>
      <c r="H8763" s="205" t="s">
        <v>356</v>
      </c>
      <c r="I8763" s="206">
        <v>11980</v>
      </c>
      <c r="J8763" t="str">
        <f t="shared" si="548"/>
        <v>BB|Oberkrämer</v>
      </c>
      <c r="K8763" t="str">
        <f t="shared" si="546"/>
        <v>BB|Oberkrämer</v>
      </c>
      <c r="L8763" s="380" t="str">
        <f t="shared" si="549"/>
        <v>120650251251</v>
      </c>
      <c r="M8763">
        <f t="shared" si="547"/>
        <v>11980</v>
      </c>
    </row>
    <row r="8764" spans="1:13">
      <c r="A8764" s="127" t="s">
        <v>23429</v>
      </c>
      <c r="B8764" s="207" t="s">
        <v>23430</v>
      </c>
      <c r="C8764" s="208" t="s">
        <v>23431</v>
      </c>
      <c r="D8764" s="208" t="s">
        <v>23392</v>
      </c>
      <c r="E8764" s="205" t="s">
        <v>4</v>
      </c>
      <c r="F8764" s="205" t="s">
        <v>3</v>
      </c>
      <c r="G8764" s="205" t="s">
        <v>23429</v>
      </c>
      <c r="H8764" s="205" t="s">
        <v>356</v>
      </c>
      <c r="I8764" s="206">
        <v>48492</v>
      </c>
      <c r="J8764" t="str">
        <f t="shared" si="548"/>
        <v>BB|Oranienburg</v>
      </c>
      <c r="K8764" t="str">
        <f t="shared" si="546"/>
        <v>BB|Oranienburg</v>
      </c>
      <c r="L8764" s="380" t="str">
        <f t="shared" si="549"/>
        <v>120650256256</v>
      </c>
      <c r="M8764">
        <f t="shared" si="547"/>
        <v>48492</v>
      </c>
    </row>
    <row r="8765" spans="1:13">
      <c r="A8765" s="127" t="s">
        <v>23432</v>
      </c>
      <c r="B8765" s="207" t="s">
        <v>23433</v>
      </c>
      <c r="C8765" s="208" t="s">
        <v>23401</v>
      </c>
      <c r="D8765" s="208" t="s">
        <v>23392</v>
      </c>
      <c r="E8765" s="205" t="s">
        <v>4</v>
      </c>
      <c r="F8765" s="205" t="s">
        <v>3</v>
      </c>
      <c r="G8765" s="205" t="s">
        <v>23402</v>
      </c>
      <c r="H8765" s="205" t="s">
        <v>376</v>
      </c>
      <c r="I8765" s="206">
        <v>435</v>
      </c>
      <c r="J8765" t="str">
        <f t="shared" si="548"/>
        <v>BB|Schönermark</v>
      </c>
      <c r="K8765" t="str">
        <f t="shared" si="546"/>
        <v>BB|Gransee und Gemeinden</v>
      </c>
      <c r="L8765" s="380" t="str">
        <f t="shared" si="549"/>
        <v>120655502276</v>
      </c>
      <c r="M8765">
        <f t="shared" si="547"/>
        <v>9190</v>
      </c>
    </row>
    <row r="8766" spans="1:13">
      <c r="A8766" s="127" t="s">
        <v>23434</v>
      </c>
      <c r="B8766" s="207" t="s">
        <v>23435</v>
      </c>
      <c r="C8766" s="208" t="s">
        <v>23401</v>
      </c>
      <c r="D8766" s="208" t="s">
        <v>23392</v>
      </c>
      <c r="E8766" s="205" t="s">
        <v>4</v>
      </c>
      <c r="F8766" s="205" t="s">
        <v>3</v>
      </c>
      <c r="G8766" s="205" t="s">
        <v>23402</v>
      </c>
      <c r="H8766" s="205" t="s">
        <v>376</v>
      </c>
      <c r="I8766" s="206">
        <v>820</v>
      </c>
      <c r="J8766" t="str">
        <f t="shared" si="548"/>
        <v>BB|Sonnenberg</v>
      </c>
      <c r="K8766" t="str">
        <f t="shared" si="546"/>
        <v>BB|Gransee und Gemeinden</v>
      </c>
      <c r="L8766" s="380" t="str">
        <f t="shared" si="549"/>
        <v>120655502301</v>
      </c>
      <c r="M8766">
        <f t="shared" si="547"/>
        <v>9190</v>
      </c>
    </row>
    <row r="8767" spans="1:13">
      <c r="A8767" s="127" t="s">
        <v>23436</v>
      </c>
      <c r="B8767" s="207" t="s">
        <v>23437</v>
      </c>
      <c r="C8767" s="208" t="s">
        <v>23401</v>
      </c>
      <c r="D8767" s="208" t="s">
        <v>23392</v>
      </c>
      <c r="E8767" s="205" t="s">
        <v>4</v>
      </c>
      <c r="F8767" s="205" t="s">
        <v>3</v>
      </c>
      <c r="G8767" s="205" t="s">
        <v>23402</v>
      </c>
      <c r="H8767" s="205" t="s">
        <v>376</v>
      </c>
      <c r="I8767" s="206">
        <v>1173</v>
      </c>
      <c r="J8767" t="str">
        <f t="shared" si="548"/>
        <v>BB|Stechlin</v>
      </c>
      <c r="K8767" t="str">
        <f t="shared" si="546"/>
        <v>BB|Gransee und Gemeinden</v>
      </c>
      <c r="L8767" s="380" t="str">
        <f t="shared" si="549"/>
        <v>120655502310</v>
      </c>
      <c r="M8767">
        <f t="shared" si="547"/>
        <v>9190</v>
      </c>
    </row>
    <row r="8768" spans="1:13">
      <c r="A8768" s="127" t="s">
        <v>23438</v>
      </c>
      <c r="B8768" s="209" t="s">
        <v>23439</v>
      </c>
      <c r="C8768" s="208" t="s">
        <v>23440</v>
      </c>
      <c r="D8768" s="208" t="s">
        <v>23392</v>
      </c>
      <c r="E8768" s="205" t="s">
        <v>4</v>
      </c>
      <c r="F8768" s="205" t="s">
        <v>3</v>
      </c>
      <c r="G8768" s="205" t="s">
        <v>23438</v>
      </c>
      <c r="H8768" s="205" t="s">
        <v>356</v>
      </c>
      <c r="I8768" s="206">
        <v>12733</v>
      </c>
      <c r="J8768" t="str">
        <f t="shared" si="548"/>
        <v>BB|Velten</v>
      </c>
      <c r="K8768" t="str">
        <f t="shared" si="546"/>
        <v>BB|Velten</v>
      </c>
      <c r="L8768" s="380" t="str">
        <f t="shared" si="549"/>
        <v>120650332332</v>
      </c>
      <c r="M8768">
        <f t="shared" si="547"/>
        <v>12733</v>
      </c>
    </row>
    <row r="8769" spans="1:13">
      <c r="A8769" s="127" t="s">
        <v>23441</v>
      </c>
      <c r="B8769" s="207" t="s">
        <v>23442</v>
      </c>
      <c r="C8769" s="208" t="s">
        <v>23443</v>
      </c>
      <c r="D8769" s="208" t="s">
        <v>23392</v>
      </c>
      <c r="E8769" s="205" t="s">
        <v>4</v>
      </c>
      <c r="F8769" s="205" t="s">
        <v>3</v>
      </c>
      <c r="G8769" s="205" t="s">
        <v>23441</v>
      </c>
      <c r="H8769" s="205" t="s">
        <v>356</v>
      </c>
      <c r="I8769" s="206">
        <v>13267</v>
      </c>
      <c r="J8769" t="str">
        <f t="shared" si="548"/>
        <v>BB|Zehdenick</v>
      </c>
      <c r="K8769" t="str">
        <f t="shared" si="546"/>
        <v>BB|Zehdenick</v>
      </c>
      <c r="L8769" s="380" t="str">
        <f t="shared" si="549"/>
        <v>120650356356</v>
      </c>
      <c r="M8769">
        <f t="shared" si="547"/>
        <v>13267</v>
      </c>
    </row>
    <row r="8770" spans="1:13">
      <c r="A8770" s="127" t="s">
        <v>23444</v>
      </c>
      <c r="B8770" s="207" t="s">
        <v>23445</v>
      </c>
      <c r="C8770" s="208" t="s">
        <v>23446</v>
      </c>
      <c r="D8770" s="208" t="s">
        <v>23447</v>
      </c>
      <c r="E8770" s="205" t="s">
        <v>4</v>
      </c>
      <c r="F8770" s="205" t="s">
        <v>3</v>
      </c>
      <c r="G8770" s="205" t="s">
        <v>23444</v>
      </c>
      <c r="H8770" s="205" t="s">
        <v>376</v>
      </c>
      <c r="I8770" s="206">
        <v>2415</v>
      </c>
      <c r="J8770" t="str">
        <f t="shared" si="548"/>
        <v>BB|Altdöbern</v>
      </c>
      <c r="K8770" t="str">
        <f t="shared" si="546"/>
        <v>BB|Altdöbern</v>
      </c>
      <c r="L8770" s="380" t="str">
        <f t="shared" si="549"/>
        <v>120665601008</v>
      </c>
      <c r="M8770">
        <f t="shared" si="547"/>
        <v>5527</v>
      </c>
    </row>
    <row r="8771" spans="1:13">
      <c r="A8771" s="127" t="s">
        <v>23448</v>
      </c>
      <c r="B8771" s="207" t="s">
        <v>23449</v>
      </c>
      <c r="C8771" s="208" t="s">
        <v>23446</v>
      </c>
      <c r="D8771" s="208" t="s">
        <v>23447</v>
      </c>
      <c r="E8771" s="205" t="s">
        <v>4</v>
      </c>
      <c r="F8771" s="205" t="s">
        <v>3</v>
      </c>
      <c r="G8771" s="205" t="s">
        <v>23444</v>
      </c>
      <c r="H8771" s="205" t="s">
        <v>376</v>
      </c>
      <c r="I8771" s="206">
        <v>543</v>
      </c>
      <c r="J8771" t="str">
        <f t="shared" si="548"/>
        <v>BB|Bronkow</v>
      </c>
      <c r="K8771" t="str">
        <f t="shared" ref="K8771:K8834" si="550">E8771 &amp; "|" &amp; G8771</f>
        <v>BB|Altdöbern</v>
      </c>
      <c r="L8771" s="380" t="str">
        <f t="shared" si="549"/>
        <v>120665601041</v>
      </c>
      <c r="M8771">
        <f t="shared" ref="M8771:M8834" si="551">SUMIF($C:$C, $C8771, $I:$I)</f>
        <v>5527</v>
      </c>
    </row>
    <row r="8772" spans="1:13">
      <c r="A8772" s="127" t="s">
        <v>23450</v>
      </c>
      <c r="B8772" s="207" t="s">
        <v>23451</v>
      </c>
      <c r="C8772" s="208" t="s">
        <v>23452</v>
      </c>
      <c r="D8772" s="208" t="s">
        <v>23447</v>
      </c>
      <c r="E8772" s="205" t="s">
        <v>4</v>
      </c>
      <c r="F8772" s="205" t="s">
        <v>3</v>
      </c>
      <c r="G8772" s="205" t="s">
        <v>23453</v>
      </c>
      <c r="H8772" s="205" t="s">
        <v>356</v>
      </c>
      <c r="I8772" s="206">
        <v>7695</v>
      </c>
      <c r="J8772" t="str">
        <f t="shared" si="548"/>
        <v>BB|Calau</v>
      </c>
      <c r="K8772" t="str">
        <f t="shared" si="550"/>
        <v>BB|Calau/Kalawa</v>
      </c>
      <c r="L8772" s="380" t="str">
        <f t="shared" si="549"/>
        <v>120660052052</v>
      </c>
      <c r="M8772">
        <f t="shared" si="551"/>
        <v>7695</v>
      </c>
    </row>
    <row r="8773" spans="1:13">
      <c r="A8773" s="127" t="s">
        <v>23454</v>
      </c>
      <c r="B8773" s="207" t="s">
        <v>23455</v>
      </c>
      <c r="C8773" s="208" t="s">
        <v>23456</v>
      </c>
      <c r="D8773" s="208" t="s">
        <v>23447</v>
      </c>
      <c r="E8773" s="205" t="s">
        <v>4</v>
      </c>
      <c r="F8773" s="205" t="s">
        <v>3</v>
      </c>
      <c r="G8773" s="205" t="s">
        <v>23457</v>
      </c>
      <c r="H8773" s="205" t="s">
        <v>376</v>
      </c>
      <c r="I8773" s="206">
        <v>707</v>
      </c>
      <c r="J8773" t="str">
        <f t="shared" si="548"/>
        <v>BB|Frauendorf</v>
      </c>
      <c r="K8773" t="str">
        <f t="shared" si="550"/>
        <v>BB|Ortrand</v>
      </c>
      <c r="L8773" s="380" t="str">
        <f t="shared" si="549"/>
        <v>120665606064</v>
      </c>
      <c r="M8773">
        <f t="shared" si="551"/>
        <v>6009</v>
      </c>
    </row>
    <row r="8774" spans="1:13">
      <c r="A8774" s="127" t="s">
        <v>23458</v>
      </c>
      <c r="B8774" s="207" t="s">
        <v>23459</v>
      </c>
      <c r="C8774" s="208" t="s">
        <v>23456</v>
      </c>
      <c r="D8774" s="208" t="s">
        <v>23447</v>
      </c>
      <c r="E8774" s="205" t="s">
        <v>4</v>
      </c>
      <c r="F8774" s="205" t="s">
        <v>3</v>
      </c>
      <c r="G8774" s="205" t="s">
        <v>23457</v>
      </c>
      <c r="H8774" s="205" t="s">
        <v>376</v>
      </c>
      <c r="I8774" s="206">
        <v>1062</v>
      </c>
      <c r="J8774" t="str">
        <f t="shared" ref="J8774:J8837" si="552">E8774 &amp; "|" &amp; A8774</f>
        <v>BB|Großkmehlen</v>
      </c>
      <c r="K8774" t="str">
        <f t="shared" si="550"/>
        <v>BB|Ortrand</v>
      </c>
      <c r="L8774" s="380" t="str">
        <f t="shared" ref="L8774:L8837" si="553">C8774 &amp; RIGHT(B8774,3)</f>
        <v>120665606104</v>
      </c>
      <c r="M8774">
        <f t="shared" si="551"/>
        <v>6009</v>
      </c>
    </row>
    <row r="8775" spans="1:13">
      <c r="A8775" s="127" t="s">
        <v>23460</v>
      </c>
      <c r="B8775" s="207" t="s">
        <v>23461</v>
      </c>
      <c r="C8775" s="208" t="s">
        <v>23462</v>
      </c>
      <c r="D8775" s="208" t="s">
        <v>23447</v>
      </c>
      <c r="E8775" s="205" t="s">
        <v>4</v>
      </c>
      <c r="F8775" s="205" t="s">
        <v>3</v>
      </c>
      <c r="G8775" s="205" t="s">
        <v>23463</v>
      </c>
      <c r="H8775" s="205" t="s">
        <v>356</v>
      </c>
      <c r="I8775" s="206">
        <v>8298</v>
      </c>
      <c r="J8775" t="str">
        <f t="shared" si="552"/>
        <v>BB|Großräschen</v>
      </c>
      <c r="K8775" t="str">
        <f t="shared" si="550"/>
        <v>BB|Großräschen/Rań</v>
      </c>
      <c r="L8775" s="380" t="str">
        <f t="shared" si="553"/>
        <v>120660112112</v>
      </c>
      <c r="M8775">
        <f t="shared" si="551"/>
        <v>8298</v>
      </c>
    </row>
    <row r="8776" spans="1:13">
      <c r="A8776" s="127" t="s">
        <v>23464</v>
      </c>
      <c r="B8776" s="207" t="s">
        <v>23465</v>
      </c>
      <c r="C8776" s="208" t="s">
        <v>23466</v>
      </c>
      <c r="D8776" s="208" t="s">
        <v>23447</v>
      </c>
      <c r="E8776" s="205" t="s">
        <v>4</v>
      </c>
      <c r="F8776" s="205" t="s">
        <v>3</v>
      </c>
      <c r="G8776" s="205" t="s">
        <v>23467</v>
      </c>
      <c r="H8776" s="205" t="s">
        <v>376</v>
      </c>
      <c r="I8776" s="206">
        <v>506</v>
      </c>
      <c r="J8776" t="str">
        <f t="shared" si="552"/>
        <v>BB|Grünewald</v>
      </c>
      <c r="K8776" t="str">
        <f t="shared" si="550"/>
        <v>BB|Ruhland</v>
      </c>
      <c r="L8776" s="380" t="str">
        <f t="shared" si="553"/>
        <v>120665607116</v>
      </c>
      <c r="M8776">
        <f t="shared" si="551"/>
        <v>7115</v>
      </c>
    </row>
    <row r="8777" spans="1:13">
      <c r="A8777" s="127" t="s">
        <v>23468</v>
      </c>
      <c r="B8777" s="207" t="s">
        <v>23469</v>
      </c>
      <c r="C8777" s="208" t="s">
        <v>23466</v>
      </c>
      <c r="D8777" s="208" t="s">
        <v>23447</v>
      </c>
      <c r="E8777" s="205" t="s">
        <v>4</v>
      </c>
      <c r="F8777" s="205" t="s">
        <v>3</v>
      </c>
      <c r="G8777" s="205" t="s">
        <v>23467</v>
      </c>
      <c r="H8777" s="205" t="s">
        <v>376</v>
      </c>
      <c r="I8777" s="206">
        <v>520</v>
      </c>
      <c r="J8777" t="str">
        <f t="shared" si="552"/>
        <v>BB|Guteborn</v>
      </c>
      <c r="K8777" t="str">
        <f t="shared" si="550"/>
        <v>BB|Ruhland</v>
      </c>
      <c r="L8777" s="380" t="str">
        <f t="shared" si="553"/>
        <v>120665607120</v>
      </c>
      <c r="M8777">
        <f t="shared" si="551"/>
        <v>7115</v>
      </c>
    </row>
    <row r="8778" spans="1:13">
      <c r="A8778" s="127" t="s">
        <v>23470</v>
      </c>
      <c r="B8778" s="207" t="s">
        <v>23471</v>
      </c>
      <c r="C8778" s="208" t="s">
        <v>23466</v>
      </c>
      <c r="D8778" s="208" t="s">
        <v>23447</v>
      </c>
      <c r="E8778" s="205" t="s">
        <v>4</v>
      </c>
      <c r="F8778" s="205" t="s">
        <v>3</v>
      </c>
      <c r="G8778" s="205" t="s">
        <v>23467</v>
      </c>
      <c r="H8778" s="205" t="s">
        <v>376</v>
      </c>
      <c r="I8778" s="206">
        <v>733</v>
      </c>
      <c r="J8778" t="str">
        <f t="shared" si="552"/>
        <v>BB|Hermsdorf</v>
      </c>
      <c r="K8778" t="str">
        <f t="shared" si="550"/>
        <v>BB|Ruhland</v>
      </c>
      <c r="L8778" s="380" t="str">
        <f t="shared" si="553"/>
        <v>120665607124</v>
      </c>
      <c r="M8778">
        <f t="shared" si="551"/>
        <v>7115</v>
      </c>
    </row>
    <row r="8779" spans="1:13">
      <c r="A8779" s="127" t="s">
        <v>23472</v>
      </c>
      <c r="B8779" s="207" t="s">
        <v>23473</v>
      </c>
      <c r="C8779" s="208" t="s">
        <v>23466</v>
      </c>
      <c r="D8779" s="208" t="s">
        <v>23447</v>
      </c>
      <c r="E8779" s="205" t="s">
        <v>4</v>
      </c>
      <c r="F8779" s="205" t="s">
        <v>3</v>
      </c>
      <c r="G8779" s="205" t="s">
        <v>23467</v>
      </c>
      <c r="H8779" s="205" t="s">
        <v>376</v>
      </c>
      <c r="I8779" s="206">
        <v>979</v>
      </c>
      <c r="J8779" t="str">
        <f t="shared" si="552"/>
        <v>BB|Hohenbocka</v>
      </c>
      <c r="K8779" t="str">
        <f t="shared" si="550"/>
        <v>BB|Ruhland</v>
      </c>
      <c r="L8779" s="380" t="str">
        <f t="shared" si="553"/>
        <v>120665607132</v>
      </c>
      <c r="M8779">
        <f t="shared" si="551"/>
        <v>7115</v>
      </c>
    </row>
    <row r="8780" spans="1:13">
      <c r="A8780" s="127" t="s">
        <v>23474</v>
      </c>
      <c r="B8780" s="207" t="s">
        <v>23475</v>
      </c>
      <c r="C8780" s="208" t="s">
        <v>23456</v>
      </c>
      <c r="D8780" s="208" t="s">
        <v>23447</v>
      </c>
      <c r="E8780" s="205" t="s">
        <v>4</v>
      </c>
      <c r="F8780" s="205" t="s">
        <v>3</v>
      </c>
      <c r="G8780" s="205" t="s">
        <v>23457</v>
      </c>
      <c r="H8780" s="205" t="s">
        <v>376</v>
      </c>
      <c r="I8780" s="206">
        <v>714</v>
      </c>
      <c r="J8780" t="str">
        <f t="shared" si="552"/>
        <v>BB|Kroppen</v>
      </c>
      <c r="K8780" t="str">
        <f t="shared" si="550"/>
        <v>BB|Ortrand</v>
      </c>
      <c r="L8780" s="380" t="str">
        <f t="shared" si="553"/>
        <v>120665606168</v>
      </c>
      <c r="M8780">
        <f t="shared" si="551"/>
        <v>6009</v>
      </c>
    </row>
    <row r="8781" spans="1:13">
      <c r="A8781" s="127" t="s">
        <v>23476</v>
      </c>
      <c r="B8781" s="207" t="s">
        <v>23477</v>
      </c>
      <c r="C8781" s="208" t="s">
        <v>23478</v>
      </c>
      <c r="D8781" s="208" t="s">
        <v>23447</v>
      </c>
      <c r="E8781" s="205" t="s">
        <v>4</v>
      </c>
      <c r="F8781" s="205" t="s">
        <v>3</v>
      </c>
      <c r="G8781" s="205" t="s">
        <v>23476</v>
      </c>
      <c r="H8781" s="205" t="s">
        <v>356</v>
      </c>
      <c r="I8781" s="206">
        <v>13951</v>
      </c>
      <c r="J8781" t="str">
        <f t="shared" si="552"/>
        <v>BB|Lauchhammer</v>
      </c>
      <c r="K8781" t="str">
        <f t="shared" si="550"/>
        <v>BB|Lauchhammer</v>
      </c>
      <c r="L8781" s="380" t="str">
        <f t="shared" si="553"/>
        <v>120660176176</v>
      </c>
      <c r="M8781">
        <f t="shared" si="551"/>
        <v>13951</v>
      </c>
    </row>
    <row r="8782" spans="1:13">
      <c r="A8782" s="127" t="s">
        <v>23479</v>
      </c>
      <c r="B8782" s="207" t="s">
        <v>23480</v>
      </c>
      <c r="C8782" s="208" t="s">
        <v>23456</v>
      </c>
      <c r="D8782" s="208" t="s">
        <v>23447</v>
      </c>
      <c r="E8782" s="205" t="s">
        <v>4</v>
      </c>
      <c r="F8782" s="205" t="s">
        <v>3</v>
      </c>
      <c r="G8782" s="205" t="s">
        <v>23457</v>
      </c>
      <c r="H8782" s="205" t="s">
        <v>376</v>
      </c>
      <c r="I8782" s="206">
        <v>757</v>
      </c>
      <c r="J8782" t="str">
        <f t="shared" si="552"/>
        <v>BB|Lindenau</v>
      </c>
      <c r="K8782" t="str">
        <f t="shared" si="550"/>
        <v>BB|Ortrand</v>
      </c>
      <c r="L8782" s="380" t="str">
        <f t="shared" si="553"/>
        <v>120665606188</v>
      </c>
      <c r="M8782">
        <f t="shared" si="551"/>
        <v>6009</v>
      </c>
    </row>
    <row r="8783" spans="1:13">
      <c r="A8783" s="127" t="s">
        <v>23481</v>
      </c>
      <c r="B8783" s="207" t="s">
        <v>23482</v>
      </c>
      <c r="C8783" s="208" t="s">
        <v>23483</v>
      </c>
      <c r="D8783" s="208" t="s">
        <v>23447</v>
      </c>
      <c r="E8783" s="205" t="s">
        <v>4</v>
      </c>
      <c r="F8783" s="205" t="s">
        <v>3</v>
      </c>
      <c r="G8783" s="205" t="s">
        <v>23484</v>
      </c>
      <c r="H8783" s="205" t="s">
        <v>356</v>
      </c>
      <c r="I8783" s="206">
        <v>15774</v>
      </c>
      <c r="J8783" t="str">
        <f t="shared" si="552"/>
        <v>BB|Lübbenau/Spreewald</v>
      </c>
      <c r="K8783" t="str">
        <f t="shared" si="550"/>
        <v>BB|Lübbenau/Spreewald / Lubnjow/Błota</v>
      </c>
      <c r="L8783" s="380" t="str">
        <f t="shared" si="553"/>
        <v>120660196196</v>
      </c>
      <c r="M8783">
        <f t="shared" si="551"/>
        <v>15774</v>
      </c>
    </row>
    <row r="8784" spans="1:13">
      <c r="A8784" s="127" t="s">
        <v>23485</v>
      </c>
      <c r="B8784" s="207" t="s">
        <v>23486</v>
      </c>
      <c r="C8784" s="208" t="s">
        <v>23446</v>
      </c>
      <c r="D8784" s="208" t="s">
        <v>23447</v>
      </c>
      <c r="E8784" s="205" t="s">
        <v>4</v>
      </c>
      <c r="F8784" s="205" t="s">
        <v>3</v>
      </c>
      <c r="G8784" s="205" t="s">
        <v>23444</v>
      </c>
      <c r="H8784" s="205" t="s">
        <v>376</v>
      </c>
      <c r="I8784" s="206">
        <v>755</v>
      </c>
      <c r="J8784" t="str">
        <f t="shared" si="552"/>
        <v>BB|Luckaitztal</v>
      </c>
      <c r="K8784" t="str">
        <f t="shared" si="550"/>
        <v>BB|Altdöbern</v>
      </c>
      <c r="L8784" s="380" t="str">
        <f t="shared" si="553"/>
        <v>120665601202</v>
      </c>
      <c r="M8784">
        <f t="shared" si="551"/>
        <v>5527</v>
      </c>
    </row>
    <row r="8785" spans="1:13">
      <c r="A8785" s="127" t="s">
        <v>23487</v>
      </c>
      <c r="B8785" s="207" t="s">
        <v>23488</v>
      </c>
      <c r="C8785" s="208" t="s">
        <v>23446</v>
      </c>
      <c r="D8785" s="208" t="s">
        <v>23447</v>
      </c>
      <c r="E8785" s="205" t="s">
        <v>4</v>
      </c>
      <c r="F8785" s="205" t="s">
        <v>3</v>
      </c>
      <c r="G8785" s="205" t="s">
        <v>23444</v>
      </c>
      <c r="H8785" s="205" t="s">
        <v>376</v>
      </c>
      <c r="I8785" s="206">
        <v>581</v>
      </c>
      <c r="J8785" t="str">
        <f t="shared" si="552"/>
        <v>BB|Neu-Seeland</v>
      </c>
      <c r="K8785" t="str">
        <f t="shared" si="550"/>
        <v>BB|Altdöbern</v>
      </c>
      <c r="L8785" s="380" t="str">
        <f t="shared" si="553"/>
        <v>120665601226</v>
      </c>
      <c r="M8785">
        <f t="shared" si="551"/>
        <v>5527</v>
      </c>
    </row>
    <row r="8786" spans="1:13">
      <c r="A8786" s="127" t="s">
        <v>23489</v>
      </c>
      <c r="B8786" s="207" t="s">
        <v>23490</v>
      </c>
      <c r="C8786" s="208" t="s">
        <v>23446</v>
      </c>
      <c r="D8786" s="208" t="s">
        <v>23447</v>
      </c>
      <c r="E8786" s="205" t="s">
        <v>4</v>
      </c>
      <c r="F8786" s="205" t="s">
        <v>3</v>
      </c>
      <c r="G8786" s="205" t="s">
        <v>23444</v>
      </c>
      <c r="H8786" s="205" t="s">
        <v>376</v>
      </c>
      <c r="I8786" s="206">
        <v>1233</v>
      </c>
      <c r="J8786" t="str">
        <f t="shared" si="552"/>
        <v>BB|Neupetershain</v>
      </c>
      <c r="K8786" t="str">
        <f t="shared" si="550"/>
        <v>BB|Altdöbern</v>
      </c>
      <c r="L8786" s="380" t="str">
        <f t="shared" si="553"/>
        <v>120665601228</v>
      </c>
      <c r="M8786">
        <f t="shared" si="551"/>
        <v>5527</v>
      </c>
    </row>
    <row r="8787" spans="1:13">
      <c r="A8787" s="127" t="s">
        <v>23457</v>
      </c>
      <c r="B8787" s="207" t="s">
        <v>23491</v>
      </c>
      <c r="C8787" s="208" t="s">
        <v>23456</v>
      </c>
      <c r="D8787" s="208" t="s">
        <v>23447</v>
      </c>
      <c r="E8787" s="205" t="s">
        <v>4</v>
      </c>
      <c r="F8787" s="205" t="s">
        <v>3</v>
      </c>
      <c r="G8787" s="205" t="s">
        <v>23457</v>
      </c>
      <c r="H8787" s="205" t="s">
        <v>376</v>
      </c>
      <c r="I8787" s="206">
        <v>2021</v>
      </c>
      <c r="J8787" t="str">
        <f t="shared" si="552"/>
        <v>BB|Ortrand</v>
      </c>
      <c r="K8787" t="str">
        <f t="shared" si="550"/>
        <v>BB|Ortrand</v>
      </c>
      <c r="L8787" s="380" t="str">
        <f t="shared" si="553"/>
        <v>120665606240</v>
      </c>
      <c r="M8787">
        <f t="shared" si="551"/>
        <v>6009</v>
      </c>
    </row>
    <row r="8788" spans="1:13">
      <c r="A8788" s="127" t="s">
        <v>23467</v>
      </c>
      <c r="B8788" s="207" t="s">
        <v>23492</v>
      </c>
      <c r="C8788" s="208" t="s">
        <v>23466</v>
      </c>
      <c r="D8788" s="208" t="s">
        <v>23447</v>
      </c>
      <c r="E8788" s="205" t="s">
        <v>4</v>
      </c>
      <c r="F8788" s="205" t="s">
        <v>3</v>
      </c>
      <c r="G8788" s="205" t="s">
        <v>23467</v>
      </c>
      <c r="H8788" s="205" t="s">
        <v>376</v>
      </c>
      <c r="I8788" s="206">
        <v>3737</v>
      </c>
      <c r="J8788" t="str">
        <f t="shared" si="552"/>
        <v>BB|Ruhland</v>
      </c>
      <c r="K8788" t="str">
        <f t="shared" si="550"/>
        <v>BB|Ruhland</v>
      </c>
      <c r="L8788" s="380" t="str">
        <f t="shared" si="553"/>
        <v>120665607272</v>
      </c>
      <c r="M8788">
        <f t="shared" si="551"/>
        <v>7115</v>
      </c>
    </row>
    <row r="8789" spans="1:13">
      <c r="A8789" s="127" t="s">
        <v>23493</v>
      </c>
      <c r="B8789" s="207" t="s">
        <v>23494</v>
      </c>
      <c r="C8789" s="208" t="s">
        <v>23495</v>
      </c>
      <c r="D8789" s="208" t="s">
        <v>23447</v>
      </c>
      <c r="E8789" s="205" t="s">
        <v>4</v>
      </c>
      <c r="F8789" s="205" t="s">
        <v>3</v>
      </c>
      <c r="G8789" s="205" t="s">
        <v>23493</v>
      </c>
      <c r="H8789" s="205" t="s">
        <v>356</v>
      </c>
      <c r="I8789" s="206">
        <v>6614</v>
      </c>
      <c r="J8789" t="str">
        <f t="shared" si="552"/>
        <v>BB|Schipkau</v>
      </c>
      <c r="K8789" t="str">
        <f t="shared" si="550"/>
        <v>BB|Schipkau</v>
      </c>
      <c r="L8789" s="380" t="str">
        <f t="shared" si="553"/>
        <v>120660285285</v>
      </c>
      <c r="M8789">
        <f t="shared" si="551"/>
        <v>6614</v>
      </c>
    </row>
    <row r="8790" spans="1:13">
      <c r="A8790" s="127" t="s">
        <v>23496</v>
      </c>
      <c r="B8790" s="207" t="s">
        <v>23497</v>
      </c>
      <c r="C8790" s="208" t="s">
        <v>23466</v>
      </c>
      <c r="D8790" s="208" t="s">
        <v>23447</v>
      </c>
      <c r="E8790" s="205" t="s">
        <v>4</v>
      </c>
      <c r="F8790" s="205" t="s">
        <v>3</v>
      </c>
      <c r="G8790" s="205" t="s">
        <v>23467</v>
      </c>
      <c r="H8790" s="205" t="s">
        <v>376</v>
      </c>
      <c r="I8790" s="206">
        <v>640</v>
      </c>
      <c r="J8790" t="str">
        <f t="shared" si="552"/>
        <v>BB|Schwarzbach</v>
      </c>
      <c r="K8790" t="str">
        <f t="shared" si="550"/>
        <v>BB|Ruhland</v>
      </c>
      <c r="L8790" s="380" t="str">
        <f t="shared" si="553"/>
        <v>120665607292</v>
      </c>
      <c r="M8790">
        <f t="shared" si="551"/>
        <v>7115</v>
      </c>
    </row>
    <row r="8791" spans="1:13">
      <c r="A8791" s="127" t="s">
        <v>23498</v>
      </c>
      <c r="B8791" s="207" t="s">
        <v>23499</v>
      </c>
      <c r="C8791" s="208" t="s">
        <v>23500</v>
      </c>
      <c r="D8791" s="208" t="s">
        <v>23447</v>
      </c>
      <c r="E8791" s="205" t="s">
        <v>4</v>
      </c>
      <c r="F8791" s="205" t="s">
        <v>3</v>
      </c>
      <c r="G8791" s="205" t="s">
        <v>23498</v>
      </c>
      <c r="H8791" s="205" t="s">
        <v>356</v>
      </c>
      <c r="I8791" s="206">
        <v>5637</v>
      </c>
      <c r="J8791" t="str">
        <f t="shared" si="552"/>
        <v>BB|Schwarzheide</v>
      </c>
      <c r="K8791" t="str">
        <f t="shared" si="550"/>
        <v>BB|Schwarzheide</v>
      </c>
      <c r="L8791" s="380" t="str">
        <f t="shared" si="553"/>
        <v>120660296296</v>
      </c>
      <c r="M8791">
        <f t="shared" si="551"/>
        <v>5637</v>
      </c>
    </row>
    <row r="8792" spans="1:13">
      <c r="A8792" s="127" t="s">
        <v>23501</v>
      </c>
      <c r="B8792" s="207" t="s">
        <v>23502</v>
      </c>
      <c r="C8792" s="208" t="s">
        <v>23503</v>
      </c>
      <c r="D8792" s="208" t="s">
        <v>23447</v>
      </c>
      <c r="E8792" s="205" t="s">
        <v>4</v>
      </c>
      <c r="F8792" s="205" t="s">
        <v>3</v>
      </c>
      <c r="G8792" s="205" t="s">
        <v>23504</v>
      </c>
      <c r="H8792" s="205" t="s">
        <v>356</v>
      </c>
      <c r="I8792" s="206">
        <v>23282</v>
      </c>
      <c r="J8792" t="str">
        <f t="shared" si="552"/>
        <v>BB|Senftenberg</v>
      </c>
      <c r="K8792" t="str">
        <f t="shared" si="550"/>
        <v>BB|Senftenberg/Zły Komorow</v>
      </c>
      <c r="L8792" s="380" t="str">
        <f t="shared" si="553"/>
        <v>120660304304</v>
      </c>
      <c r="M8792">
        <f t="shared" si="551"/>
        <v>23282</v>
      </c>
    </row>
    <row r="8793" spans="1:13">
      <c r="A8793" s="127" t="s">
        <v>23505</v>
      </c>
      <c r="B8793" s="207" t="s">
        <v>23506</v>
      </c>
      <c r="C8793" s="208" t="s">
        <v>23456</v>
      </c>
      <c r="D8793" s="208" t="s">
        <v>23447</v>
      </c>
      <c r="E8793" s="205" t="s">
        <v>4</v>
      </c>
      <c r="F8793" s="205" t="s">
        <v>3</v>
      </c>
      <c r="G8793" s="205" t="s">
        <v>23457</v>
      </c>
      <c r="H8793" s="205" t="s">
        <v>376</v>
      </c>
      <c r="I8793" s="206">
        <v>748</v>
      </c>
      <c r="J8793" t="str">
        <f t="shared" si="552"/>
        <v>BB|Tettau (Brandenburg)</v>
      </c>
      <c r="K8793" t="str">
        <f t="shared" si="550"/>
        <v>BB|Ortrand</v>
      </c>
      <c r="L8793" s="380" t="str">
        <f t="shared" si="553"/>
        <v>120665606316</v>
      </c>
      <c r="M8793">
        <f t="shared" si="551"/>
        <v>6009</v>
      </c>
    </row>
    <row r="8794" spans="1:13">
      <c r="A8794" s="127" t="s">
        <v>23507</v>
      </c>
      <c r="B8794" s="207" t="s">
        <v>23508</v>
      </c>
      <c r="C8794" s="208" t="s">
        <v>23509</v>
      </c>
      <c r="D8794" s="208" t="s">
        <v>23447</v>
      </c>
      <c r="E8794" s="205" t="s">
        <v>4</v>
      </c>
      <c r="F8794" s="205" t="s">
        <v>3</v>
      </c>
      <c r="G8794" s="205" t="s">
        <v>23510</v>
      </c>
      <c r="H8794" s="205" t="s">
        <v>356</v>
      </c>
      <c r="I8794" s="206">
        <v>7645</v>
      </c>
      <c r="J8794" t="str">
        <f t="shared" si="552"/>
        <v>BB|Vetschau/Spreewald</v>
      </c>
      <c r="K8794" t="str">
        <f t="shared" si="550"/>
        <v>BB|Vetschau/Spreewald / Wětošow/Błota</v>
      </c>
      <c r="L8794" s="380" t="str">
        <f t="shared" si="553"/>
        <v>120660320320</v>
      </c>
      <c r="M8794">
        <f t="shared" si="551"/>
        <v>7645</v>
      </c>
    </row>
    <row r="8795" spans="1:13">
      <c r="A8795" s="127" t="s">
        <v>23511</v>
      </c>
      <c r="B8795" s="207" t="s">
        <v>23512</v>
      </c>
      <c r="C8795" s="208" t="s">
        <v>23513</v>
      </c>
      <c r="D8795" s="208" t="s">
        <v>23514</v>
      </c>
      <c r="E8795" s="205" t="s">
        <v>4</v>
      </c>
      <c r="F8795" s="205" t="s">
        <v>3</v>
      </c>
      <c r="G8795" s="205" t="s">
        <v>23515</v>
      </c>
      <c r="H8795" s="205" t="s">
        <v>376</v>
      </c>
      <c r="I8795" s="206">
        <v>6546</v>
      </c>
      <c r="J8795" t="str">
        <f t="shared" si="552"/>
        <v>BB|Bad Saarow</v>
      </c>
      <c r="K8795" t="str">
        <f t="shared" si="550"/>
        <v>BB|Scharmützelsee</v>
      </c>
      <c r="L8795" s="380" t="str">
        <f t="shared" si="553"/>
        <v>120675707024</v>
      </c>
      <c r="M8795">
        <f t="shared" si="551"/>
        <v>10959</v>
      </c>
    </row>
    <row r="8796" spans="1:13">
      <c r="A8796" s="127" t="s">
        <v>23516</v>
      </c>
      <c r="B8796" s="207" t="s">
        <v>23517</v>
      </c>
      <c r="C8796" s="208" t="s">
        <v>23518</v>
      </c>
      <c r="D8796" s="208" t="s">
        <v>23514</v>
      </c>
      <c r="E8796" s="205" t="s">
        <v>4</v>
      </c>
      <c r="F8796" s="205" t="s">
        <v>3</v>
      </c>
      <c r="G8796" s="205" t="s">
        <v>23516</v>
      </c>
      <c r="H8796" s="205" t="s">
        <v>356</v>
      </c>
      <c r="I8796" s="206">
        <v>8272</v>
      </c>
      <c r="J8796" t="str">
        <f t="shared" si="552"/>
        <v>BB|Beeskow</v>
      </c>
      <c r="K8796" t="str">
        <f t="shared" si="550"/>
        <v>BB|Beeskow</v>
      </c>
      <c r="L8796" s="380" t="str">
        <f t="shared" si="553"/>
        <v>120670036036</v>
      </c>
      <c r="M8796">
        <f t="shared" si="551"/>
        <v>8272</v>
      </c>
    </row>
    <row r="8797" spans="1:13">
      <c r="A8797" s="127" t="s">
        <v>23519</v>
      </c>
      <c r="B8797" s="207" t="s">
        <v>23520</v>
      </c>
      <c r="C8797" s="208" t="s">
        <v>23521</v>
      </c>
      <c r="D8797" s="208" t="s">
        <v>23514</v>
      </c>
      <c r="E8797" s="205" t="s">
        <v>4</v>
      </c>
      <c r="F8797" s="205" t="s">
        <v>3</v>
      </c>
      <c r="G8797" s="205" t="s">
        <v>23522</v>
      </c>
      <c r="H8797" s="205" t="s">
        <v>376</v>
      </c>
      <c r="I8797" s="206">
        <v>1109</v>
      </c>
      <c r="J8797" t="str">
        <f t="shared" si="552"/>
        <v>BB|Berkenbrück</v>
      </c>
      <c r="K8797" t="str">
        <f t="shared" si="550"/>
        <v>BB|Odervorland</v>
      </c>
      <c r="L8797" s="380" t="str">
        <f t="shared" si="553"/>
        <v>120675706040</v>
      </c>
      <c r="M8797">
        <f t="shared" si="551"/>
        <v>10461</v>
      </c>
    </row>
    <row r="8798" spans="1:13">
      <c r="A8798" s="127" t="s">
        <v>23523</v>
      </c>
      <c r="B8798" s="207" t="s">
        <v>23524</v>
      </c>
      <c r="C8798" s="208" t="s">
        <v>23521</v>
      </c>
      <c r="D8798" s="208" t="s">
        <v>23514</v>
      </c>
      <c r="E8798" s="205" t="s">
        <v>4</v>
      </c>
      <c r="F8798" s="205" t="s">
        <v>3</v>
      </c>
      <c r="G8798" s="205" t="s">
        <v>23522</v>
      </c>
      <c r="H8798" s="205" t="s">
        <v>376</v>
      </c>
      <c r="I8798" s="206">
        <v>2959</v>
      </c>
      <c r="J8798" t="str">
        <f t="shared" si="552"/>
        <v>BB|Briesen (Mark)</v>
      </c>
      <c r="K8798" t="str">
        <f t="shared" si="550"/>
        <v>BB|Odervorland</v>
      </c>
      <c r="L8798" s="380" t="str">
        <f t="shared" si="553"/>
        <v>120675706072</v>
      </c>
      <c r="M8798">
        <f t="shared" si="551"/>
        <v>10461</v>
      </c>
    </row>
    <row r="8799" spans="1:13">
      <c r="A8799" s="127" t="s">
        <v>23525</v>
      </c>
      <c r="B8799" s="207" t="s">
        <v>23526</v>
      </c>
      <c r="C8799" s="208" t="s">
        <v>23527</v>
      </c>
      <c r="D8799" s="208" t="s">
        <v>23514</v>
      </c>
      <c r="E8799" s="205" t="s">
        <v>4</v>
      </c>
      <c r="F8799" s="205" t="s">
        <v>3</v>
      </c>
      <c r="G8799" s="205" t="s">
        <v>23525</v>
      </c>
      <c r="H8799" s="205" t="s">
        <v>376</v>
      </c>
      <c r="I8799" s="206">
        <v>2331</v>
      </c>
      <c r="J8799" t="str">
        <f t="shared" si="552"/>
        <v>BB|Brieskow-Finkenheerd</v>
      </c>
      <c r="K8799" t="str">
        <f t="shared" si="550"/>
        <v>BB|Brieskow-Finkenheerd</v>
      </c>
      <c r="L8799" s="380" t="str">
        <f t="shared" si="553"/>
        <v>120675701076</v>
      </c>
      <c r="M8799">
        <f t="shared" si="551"/>
        <v>7475</v>
      </c>
    </row>
    <row r="8800" spans="1:13">
      <c r="A8800" s="127" t="s">
        <v>23528</v>
      </c>
      <c r="B8800" s="207" t="s">
        <v>23529</v>
      </c>
      <c r="C8800" s="208" t="s">
        <v>23513</v>
      </c>
      <c r="D8800" s="208" t="s">
        <v>23514</v>
      </c>
      <c r="E8800" s="205" t="s">
        <v>4</v>
      </c>
      <c r="F8800" s="205" t="s">
        <v>3</v>
      </c>
      <c r="G8800" s="205" t="s">
        <v>23515</v>
      </c>
      <c r="H8800" s="205" t="s">
        <v>376</v>
      </c>
      <c r="I8800" s="206">
        <v>580</v>
      </c>
      <c r="J8800" t="str">
        <f t="shared" si="552"/>
        <v>BB|Diensdorf-Radlow</v>
      </c>
      <c r="K8800" t="str">
        <f t="shared" si="550"/>
        <v>BB|Scharmützelsee</v>
      </c>
      <c r="L8800" s="380" t="str">
        <f t="shared" si="553"/>
        <v>120675707112</v>
      </c>
      <c r="M8800">
        <f t="shared" si="551"/>
        <v>10959</v>
      </c>
    </row>
    <row r="8801" spans="1:13">
      <c r="A8801" s="127" t="s">
        <v>23530</v>
      </c>
      <c r="B8801" s="207" t="s">
        <v>23531</v>
      </c>
      <c r="C8801" s="208" t="s">
        <v>23532</v>
      </c>
      <c r="D8801" s="208" t="s">
        <v>23514</v>
      </c>
      <c r="E8801" s="205" t="s">
        <v>4</v>
      </c>
      <c r="F8801" s="205" t="s">
        <v>3</v>
      </c>
      <c r="G8801" s="205" t="s">
        <v>23530</v>
      </c>
      <c r="H8801" s="205" t="s">
        <v>356</v>
      </c>
      <c r="I8801" s="206">
        <v>24447</v>
      </c>
      <c r="J8801" t="str">
        <f t="shared" si="552"/>
        <v>BB|Eisenhüttenstadt</v>
      </c>
      <c r="K8801" t="str">
        <f t="shared" si="550"/>
        <v>BB|Eisenhüttenstadt</v>
      </c>
      <c r="L8801" s="380" t="str">
        <f t="shared" si="553"/>
        <v>120670120120</v>
      </c>
      <c r="M8801">
        <f t="shared" si="551"/>
        <v>24447</v>
      </c>
    </row>
    <row r="8802" spans="1:13">
      <c r="A8802" s="127" t="s">
        <v>23533</v>
      </c>
      <c r="B8802" s="207" t="s">
        <v>23534</v>
      </c>
      <c r="C8802" s="208" t="s">
        <v>23535</v>
      </c>
      <c r="D8802" s="208" t="s">
        <v>23514</v>
      </c>
      <c r="E8802" s="205" t="s">
        <v>4</v>
      </c>
      <c r="F8802" s="205" t="s">
        <v>3</v>
      </c>
      <c r="G8802" s="205" t="s">
        <v>23533</v>
      </c>
      <c r="H8802" s="205" t="s">
        <v>356</v>
      </c>
      <c r="I8802" s="206">
        <v>12008</v>
      </c>
      <c r="J8802" t="str">
        <f t="shared" si="552"/>
        <v>BB|Erkner</v>
      </c>
      <c r="K8802" t="str">
        <f t="shared" si="550"/>
        <v>BB|Erkner</v>
      </c>
      <c r="L8802" s="380" t="str">
        <f t="shared" si="553"/>
        <v>120670124124</v>
      </c>
      <c r="M8802">
        <f t="shared" si="551"/>
        <v>12008</v>
      </c>
    </row>
    <row r="8803" spans="1:13">
      <c r="A8803" s="127" t="s">
        <v>23536</v>
      </c>
      <c r="B8803" s="207" t="s">
        <v>23537</v>
      </c>
      <c r="C8803" s="208" t="s">
        <v>23538</v>
      </c>
      <c r="D8803" s="208" t="s">
        <v>23514</v>
      </c>
      <c r="E8803" s="205" t="s">
        <v>4</v>
      </c>
      <c r="F8803" s="205" t="s">
        <v>3</v>
      </c>
      <c r="G8803" s="205" t="s">
        <v>3226</v>
      </c>
      <c r="H8803" s="205" t="s">
        <v>356</v>
      </c>
      <c r="I8803" s="206">
        <v>2985</v>
      </c>
      <c r="J8803" t="str">
        <f t="shared" si="552"/>
        <v>BB|Friedland (Niederlausitz)</v>
      </c>
      <c r="K8803" t="str">
        <f t="shared" si="550"/>
        <v>BB|Friedland</v>
      </c>
      <c r="L8803" s="380" t="str">
        <f t="shared" si="553"/>
        <v>120670137137</v>
      </c>
      <c r="M8803">
        <f t="shared" si="551"/>
        <v>2985</v>
      </c>
    </row>
    <row r="8804" spans="1:13">
      <c r="A8804" s="127" t="s">
        <v>23539</v>
      </c>
      <c r="B8804" s="209" t="s">
        <v>23540</v>
      </c>
      <c r="C8804" s="208" t="s">
        <v>23541</v>
      </c>
      <c r="D8804" s="208" t="s">
        <v>23514</v>
      </c>
      <c r="E8804" s="205" t="s">
        <v>4</v>
      </c>
      <c r="F8804" s="205" t="s">
        <v>3</v>
      </c>
      <c r="G8804" s="205" t="s">
        <v>23539</v>
      </c>
      <c r="H8804" s="205" t="s">
        <v>356</v>
      </c>
      <c r="I8804" s="206">
        <v>32763</v>
      </c>
      <c r="J8804" t="str">
        <f t="shared" si="552"/>
        <v>BB|Fürstenwalde/Spree</v>
      </c>
      <c r="K8804" t="str">
        <f t="shared" si="550"/>
        <v>BB|Fürstenwalde/Spree</v>
      </c>
      <c r="L8804" s="380" t="str">
        <f t="shared" si="553"/>
        <v>120670144144</v>
      </c>
      <c r="M8804">
        <f t="shared" si="551"/>
        <v>32763</v>
      </c>
    </row>
    <row r="8805" spans="1:13">
      <c r="A8805" s="127" t="s">
        <v>23542</v>
      </c>
      <c r="B8805" s="207" t="s">
        <v>23543</v>
      </c>
      <c r="C8805" s="208" t="s">
        <v>23544</v>
      </c>
      <c r="D8805" s="208" t="s">
        <v>23514</v>
      </c>
      <c r="E8805" s="205" t="s">
        <v>4</v>
      </c>
      <c r="F8805" s="205" t="s">
        <v>3</v>
      </c>
      <c r="G8805" s="205" t="s">
        <v>23545</v>
      </c>
      <c r="H8805" s="205" t="s">
        <v>376</v>
      </c>
      <c r="I8805" s="206">
        <v>3428</v>
      </c>
      <c r="J8805" t="str">
        <f t="shared" si="552"/>
        <v>BB|Gosen-Neu Zittau</v>
      </c>
      <c r="K8805" t="str">
        <f t="shared" si="550"/>
        <v>BB|Spreenhagen</v>
      </c>
      <c r="L8805" s="380" t="str">
        <f t="shared" si="553"/>
        <v>120675709173</v>
      </c>
      <c r="M8805">
        <f t="shared" si="551"/>
        <v>9004</v>
      </c>
    </row>
    <row r="8806" spans="1:13">
      <c r="A8806" s="127" t="s">
        <v>23546</v>
      </c>
      <c r="B8806" s="207" t="s">
        <v>23547</v>
      </c>
      <c r="C8806" s="208" t="s">
        <v>23527</v>
      </c>
      <c r="D8806" s="208" t="s">
        <v>23514</v>
      </c>
      <c r="E8806" s="205" t="s">
        <v>4</v>
      </c>
      <c r="F8806" s="205" t="s">
        <v>3</v>
      </c>
      <c r="G8806" s="205" t="s">
        <v>23525</v>
      </c>
      <c r="H8806" s="205" t="s">
        <v>376</v>
      </c>
      <c r="I8806" s="206">
        <v>1717</v>
      </c>
      <c r="J8806" t="str">
        <f t="shared" si="552"/>
        <v>BB|Groß Lindow</v>
      </c>
      <c r="K8806" t="str">
        <f t="shared" si="550"/>
        <v>BB|Brieskow-Finkenheerd</v>
      </c>
      <c r="L8806" s="380" t="str">
        <f t="shared" si="553"/>
        <v>120675701180</v>
      </c>
      <c r="M8806">
        <f t="shared" si="551"/>
        <v>7475</v>
      </c>
    </row>
    <row r="8807" spans="1:13">
      <c r="A8807" s="127" t="s">
        <v>23548</v>
      </c>
      <c r="B8807" s="207" t="s">
        <v>23549</v>
      </c>
      <c r="C8807" s="208" t="s">
        <v>23550</v>
      </c>
      <c r="D8807" s="208" t="s">
        <v>23514</v>
      </c>
      <c r="E8807" s="205" t="s">
        <v>4</v>
      </c>
      <c r="F8807" s="205" t="s">
        <v>3</v>
      </c>
      <c r="G8807" s="205" t="s">
        <v>23548</v>
      </c>
      <c r="H8807" s="205" t="s">
        <v>356</v>
      </c>
      <c r="I8807" s="206">
        <v>9193</v>
      </c>
      <c r="J8807" t="str">
        <f t="shared" si="552"/>
        <v>BB|Grünheide (Mark)</v>
      </c>
      <c r="K8807" t="str">
        <f t="shared" si="550"/>
        <v>BB|Grünheide (Mark)</v>
      </c>
      <c r="L8807" s="380" t="str">
        <f t="shared" si="553"/>
        <v>120670201201</v>
      </c>
      <c r="M8807">
        <f t="shared" si="551"/>
        <v>9193</v>
      </c>
    </row>
    <row r="8808" spans="1:13">
      <c r="A8808" s="127" t="s">
        <v>23551</v>
      </c>
      <c r="B8808" s="207" t="s">
        <v>23552</v>
      </c>
      <c r="C8808" s="208" t="s">
        <v>23553</v>
      </c>
      <c r="D8808" s="208" t="s">
        <v>23514</v>
      </c>
      <c r="E8808" s="205" t="s">
        <v>4</v>
      </c>
      <c r="F8808" s="205" t="s">
        <v>3</v>
      </c>
      <c r="G8808" s="205" t="s">
        <v>23554</v>
      </c>
      <c r="H8808" s="205" t="s">
        <v>376</v>
      </c>
      <c r="I8808" s="206">
        <v>500</v>
      </c>
      <c r="J8808" t="str">
        <f t="shared" si="552"/>
        <v>BB|Grunow-Dammendorf</v>
      </c>
      <c r="K8808" t="str">
        <f t="shared" si="550"/>
        <v>BB|Schlaubetal</v>
      </c>
      <c r="L8808" s="380" t="str">
        <f t="shared" si="553"/>
        <v>120675708205</v>
      </c>
      <c r="M8808">
        <f t="shared" si="551"/>
        <v>9999</v>
      </c>
    </row>
    <row r="8809" spans="1:13">
      <c r="A8809" s="127" t="s">
        <v>23555</v>
      </c>
      <c r="B8809" s="207" t="s">
        <v>23556</v>
      </c>
      <c r="C8809" s="208" t="s">
        <v>23521</v>
      </c>
      <c r="D8809" s="208" t="s">
        <v>23514</v>
      </c>
      <c r="E8809" s="205" t="s">
        <v>4</v>
      </c>
      <c r="F8809" s="205" t="s">
        <v>3</v>
      </c>
      <c r="G8809" s="205" t="s">
        <v>23522</v>
      </c>
      <c r="H8809" s="205" t="s">
        <v>376</v>
      </c>
      <c r="I8809" s="206">
        <v>1883</v>
      </c>
      <c r="J8809" t="str">
        <f t="shared" si="552"/>
        <v>BB|Jacobsdorf</v>
      </c>
      <c r="K8809" t="str">
        <f t="shared" si="550"/>
        <v>BB|Odervorland</v>
      </c>
      <c r="L8809" s="380" t="str">
        <f t="shared" si="553"/>
        <v>120675706237</v>
      </c>
      <c r="M8809">
        <f t="shared" si="551"/>
        <v>10461</v>
      </c>
    </row>
    <row r="8810" spans="1:13">
      <c r="A8810" s="127" t="s">
        <v>23557</v>
      </c>
      <c r="B8810" s="207" t="s">
        <v>23558</v>
      </c>
      <c r="C8810" s="208" t="s">
        <v>23513</v>
      </c>
      <c r="D8810" s="208" t="s">
        <v>23514</v>
      </c>
      <c r="E8810" s="205" t="s">
        <v>4</v>
      </c>
      <c r="F8810" s="205" t="s">
        <v>3</v>
      </c>
      <c r="G8810" s="205" t="s">
        <v>23515</v>
      </c>
      <c r="H8810" s="205" t="s">
        <v>376</v>
      </c>
      <c r="I8810" s="206">
        <v>860</v>
      </c>
      <c r="J8810" t="str">
        <f t="shared" si="552"/>
        <v>BB|Langewahl</v>
      </c>
      <c r="K8810" t="str">
        <f t="shared" si="550"/>
        <v>BB|Scharmützelsee</v>
      </c>
      <c r="L8810" s="380" t="str">
        <f t="shared" si="553"/>
        <v>120675707288</v>
      </c>
      <c r="M8810">
        <f t="shared" si="551"/>
        <v>10959</v>
      </c>
    </row>
    <row r="8811" spans="1:13">
      <c r="A8811" s="127" t="s">
        <v>23559</v>
      </c>
      <c r="B8811" s="207" t="s">
        <v>23560</v>
      </c>
      <c r="C8811" s="208" t="s">
        <v>23561</v>
      </c>
      <c r="D8811" s="208" t="s">
        <v>23514</v>
      </c>
      <c r="E8811" s="205" t="s">
        <v>4</v>
      </c>
      <c r="F8811" s="205" t="s">
        <v>3</v>
      </c>
      <c r="G8811" s="205" t="s">
        <v>23562</v>
      </c>
      <c r="H8811" s="205" t="s">
        <v>376</v>
      </c>
      <c r="I8811" s="206">
        <v>554</v>
      </c>
      <c r="J8811" t="str">
        <f t="shared" si="552"/>
        <v>BB|Lawitz</v>
      </c>
      <c r="K8811" t="str">
        <f t="shared" si="550"/>
        <v>BB|Neuzelle</v>
      </c>
      <c r="L8811" s="380" t="str">
        <f t="shared" si="553"/>
        <v>120675705292</v>
      </c>
      <c r="M8811">
        <f t="shared" si="551"/>
        <v>6360</v>
      </c>
    </row>
    <row r="8812" spans="1:13">
      <c r="A8812" s="127" t="s">
        <v>23563</v>
      </c>
      <c r="B8812" s="207" t="s">
        <v>23564</v>
      </c>
      <c r="C8812" s="208" t="s">
        <v>23553</v>
      </c>
      <c r="D8812" s="208" t="s">
        <v>23514</v>
      </c>
      <c r="E8812" s="205" t="s">
        <v>4</v>
      </c>
      <c r="F8812" s="205" t="s">
        <v>3</v>
      </c>
      <c r="G8812" s="205" t="s">
        <v>23554</v>
      </c>
      <c r="H8812" s="205" t="s">
        <v>376</v>
      </c>
      <c r="I8812" s="206">
        <v>908</v>
      </c>
      <c r="J8812" t="str">
        <f t="shared" si="552"/>
        <v>BB|Mixdorf</v>
      </c>
      <c r="K8812" t="str">
        <f t="shared" si="550"/>
        <v>BB|Schlaubetal</v>
      </c>
      <c r="L8812" s="380" t="str">
        <f t="shared" si="553"/>
        <v>120675708324</v>
      </c>
      <c r="M8812">
        <f t="shared" si="551"/>
        <v>9999</v>
      </c>
    </row>
    <row r="8813" spans="1:13">
      <c r="A8813" s="127" t="s">
        <v>23565</v>
      </c>
      <c r="B8813" s="207" t="s">
        <v>23566</v>
      </c>
      <c r="C8813" s="208" t="s">
        <v>23553</v>
      </c>
      <c r="D8813" s="208" t="s">
        <v>23514</v>
      </c>
      <c r="E8813" s="205" t="s">
        <v>4</v>
      </c>
      <c r="F8813" s="205" t="s">
        <v>3</v>
      </c>
      <c r="G8813" s="205" t="s">
        <v>23554</v>
      </c>
      <c r="H8813" s="205" t="s">
        <v>376</v>
      </c>
      <c r="I8813" s="206">
        <v>4734</v>
      </c>
      <c r="J8813" t="str">
        <f t="shared" si="552"/>
        <v>BB|Müllrose</v>
      </c>
      <c r="K8813" t="str">
        <f t="shared" si="550"/>
        <v>BB|Schlaubetal</v>
      </c>
      <c r="L8813" s="380" t="str">
        <f t="shared" si="553"/>
        <v>120675708336</v>
      </c>
      <c r="M8813">
        <f t="shared" si="551"/>
        <v>9999</v>
      </c>
    </row>
    <row r="8814" spans="1:13">
      <c r="A8814" s="127" t="s">
        <v>23567</v>
      </c>
      <c r="B8814" s="207" t="s">
        <v>23568</v>
      </c>
      <c r="C8814" s="208" t="s">
        <v>23561</v>
      </c>
      <c r="D8814" s="208" t="s">
        <v>23514</v>
      </c>
      <c r="E8814" s="205" t="s">
        <v>4</v>
      </c>
      <c r="F8814" s="205" t="s">
        <v>3</v>
      </c>
      <c r="G8814" s="205" t="s">
        <v>23562</v>
      </c>
      <c r="H8814" s="205" t="s">
        <v>376</v>
      </c>
      <c r="I8814" s="206">
        <v>1580</v>
      </c>
      <c r="J8814" t="str">
        <f t="shared" si="552"/>
        <v>BB|Neißemünde</v>
      </c>
      <c r="K8814" t="str">
        <f t="shared" si="550"/>
        <v>BB|Neuzelle</v>
      </c>
      <c r="L8814" s="380" t="str">
        <f t="shared" si="553"/>
        <v>120675705338</v>
      </c>
      <c r="M8814">
        <f t="shared" si="551"/>
        <v>6360</v>
      </c>
    </row>
    <row r="8815" spans="1:13">
      <c r="A8815" s="127" t="s">
        <v>23562</v>
      </c>
      <c r="B8815" s="207" t="s">
        <v>23569</v>
      </c>
      <c r="C8815" s="208" t="s">
        <v>23561</v>
      </c>
      <c r="D8815" s="208" t="s">
        <v>23514</v>
      </c>
      <c r="E8815" s="205" t="s">
        <v>4</v>
      </c>
      <c r="F8815" s="205" t="s">
        <v>3</v>
      </c>
      <c r="G8815" s="205" t="s">
        <v>23562</v>
      </c>
      <c r="H8815" s="205" t="s">
        <v>376</v>
      </c>
      <c r="I8815" s="206">
        <v>4226</v>
      </c>
      <c r="J8815" t="str">
        <f t="shared" si="552"/>
        <v>BB|Neuzelle</v>
      </c>
      <c r="K8815" t="str">
        <f t="shared" si="550"/>
        <v>BB|Neuzelle</v>
      </c>
      <c r="L8815" s="380" t="str">
        <f t="shared" si="553"/>
        <v>120675705357</v>
      </c>
      <c r="M8815">
        <f t="shared" si="551"/>
        <v>6360</v>
      </c>
    </row>
    <row r="8816" spans="1:13">
      <c r="A8816" s="127" t="s">
        <v>23570</v>
      </c>
      <c r="B8816" s="207" t="s">
        <v>23571</v>
      </c>
      <c r="C8816" s="208" t="s">
        <v>23553</v>
      </c>
      <c r="D8816" s="208" t="s">
        <v>23514</v>
      </c>
      <c r="E8816" s="205" t="s">
        <v>4</v>
      </c>
      <c r="F8816" s="205" t="s">
        <v>3</v>
      </c>
      <c r="G8816" s="205" t="s">
        <v>23554</v>
      </c>
      <c r="H8816" s="205" t="s">
        <v>376</v>
      </c>
      <c r="I8816" s="206">
        <v>496</v>
      </c>
      <c r="J8816" t="str">
        <f t="shared" si="552"/>
        <v>BB|Ragow-Merz</v>
      </c>
      <c r="K8816" t="str">
        <f t="shared" si="550"/>
        <v>BB|Schlaubetal</v>
      </c>
      <c r="L8816" s="380" t="str">
        <f t="shared" si="553"/>
        <v>120675708397</v>
      </c>
      <c r="M8816">
        <f t="shared" si="551"/>
        <v>9999</v>
      </c>
    </row>
    <row r="8817" spans="1:13">
      <c r="A8817" s="127" t="s">
        <v>23572</v>
      </c>
      <c r="B8817" s="207" t="s">
        <v>23573</v>
      </c>
      <c r="C8817" s="208" t="s">
        <v>23544</v>
      </c>
      <c r="D8817" s="208" t="s">
        <v>23514</v>
      </c>
      <c r="E8817" s="205" t="s">
        <v>4</v>
      </c>
      <c r="F8817" s="205" t="s">
        <v>3</v>
      </c>
      <c r="G8817" s="205" t="s">
        <v>23545</v>
      </c>
      <c r="H8817" s="205" t="s">
        <v>376</v>
      </c>
      <c r="I8817" s="206">
        <v>2048</v>
      </c>
      <c r="J8817" t="str">
        <f t="shared" si="552"/>
        <v>BB|Rauen</v>
      </c>
      <c r="K8817" t="str">
        <f t="shared" si="550"/>
        <v>BB|Spreenhagen</v>
      </c>
      <c r="L8817" s="380" t="str">
        <f t="shared" si="553"/>
        <v>120675709408</v>
      </c>
      <c r="M8817">
        <f t="shared" si="551"/>
        <v>9004</v>
      </c>
    </row>
    <row r="8818" spans="1:13">
      <c r="A8818" s="127" t="s">
        <v>23574</v>
      </c>
      <c r="B8818" s="207" t="s">
        <v>23575</v>
      </c>
      <c r="C8818" s="208" t="s">
        <v>23513</v>
      </c>
      <c r="D8818" s="208" t="s">
        <v>23514</v>
      </c>
      <c r="E8818" s="205" t="s">
        <v>4</v>
      </c>
      <c r="F8818" s="205" t="s">
        <v>3</v>
      </c>
      <c r="G8818" s="205" t="s">
        <v>23515</v>
      </c>
      <c r="H8818" s="205" t="s">
        <v>376</v>
      </c>
      <c r="I8818" s="206">
        <v>1295</v>
      </c>
      <c r="J8818" t="str">
        <f t="shared" si="552"/>
        <v>BB|Reichenwalde</v>
      </c>
      <c r="K8818" t="str">
        <f t="shared" si="550"/>
        <v>BB|Scharmützelsee</v>
      </c>
      <c r="L8818" s="380" t="str">
        <f t="shared" si="553"/>
        <v>120675707413</v>
      </c>
      <c r="M8818">
        <f t="shared" si="551"/>
        <v>10959</v>
      </c>
    </row>
    <row r="8819" spans="1:13">
      <c r="A8819" s="127" t="s">
        <v>23576</v>
      </c>
      <c r="B8819" s="207" t="s">
        <v>23577</v>
      </c>
      <c r="C8819" s="208" t="s">
        <v>23578</v>
      </c>
      <c r="D8819" s="208" t="s">
        <v>23514</v>
      </c>
      <c r="E8819" s="205" t="s">
        <v>4</v>
      </c>
      <c r="F8819" s="205" t="s">
        <v>3</v>
      </c>
      <c r="G8819" s="205" t="s">
        <v>23576</v>
      </c>
      <c r="H8819" s="205" t="s">
        <v>356</v>
      </c>
      <c r="I8819" s="206">
        <v>4211</v>
      </c>
      <c r="J8819" t="str">
        <f t="shared" si="552"/>
        <v>BB|Rietz-Neuendorf</v>
      </c>
      <c r="K8819" t="str">
        <f t="shared" si="550"/>
        <v>BB|Rietz-Neuendorf</v>
      </c>
      <c r="L8819" s="380" t="str">
        <f t="shared" si="553"/>
        <v>120670426426</v>
      </c>
      <c r="M8819">
        <f t="shared" si="551"/>
        <v>4211</v>
      </c>
    </row>
    <row r="8820" spans="1:13">
      <c r="A8820" s="127" t="s">
        <v>23554</v>
      </c>
      <c r="B8820" s="207" t="s">
        <v>23579</v>
      </c>
      <c r="C8820" s="208" t="s">
        <v>23553</v>
      </c>
      <c r="D8820" s="208" t="s">
        <v>23514</v>
      </c>
      <c r="E8820" s="205" t="s">
        <v>4</v>
      </c>
      <c r="F8820" s="205" t="s">
        <v>3</v>
      </c>
      <c r="G8820" s="205" t="s">
        <v>23554</v>
      </c>
      <c r="H8820" s="205" t="s">
        <v>376</v>
      </c>
      <c r="I8820" s="206">
        <v>1841</v>
      </c>
      <c r="J8820" t="str">
        <f t="shared" si="552"/>
        <v>BB|Schlaubetal</v>
      </c>
      <c r="K8820" t="str">
        <f t="shared" si="550"/>
        <v>BB|Schlaubetal</v>
      </c>
      <c r="L8820" s="380" t="str">
        <f t="shared" si="553"/>
        <v>120675708438</v>
      </c>
      <c r="M8820">
        <f t="shared" si="551"/>
        <v>9999</v>
      </c>
    </row>
    <row r="8821" spans="1:13">
      <c r="A8821" s="127" t="s">
        <v>23580</v>
      </c>
      <c r="B8821" s="209" t="s">
        <v>23581</v>
      </c>
      <c r="C8821" s="208" t="s">
        <v>23582</v>
      </c>
      <c r="D8821" s="208" t="s">
        <v>23514</v>
      </c>
      <c r="E8821" s="205" t="s">
        <v>4</v>
      </c>
      <c r="F8821" s="205" t="s">
        <v>3</v>
      </c>
      <c r="G8821" s="205" t="s">
        <v>23580</v>
      </c>
      <c r="H8821" s="205" t="s">
        <v>356</v>
      </c>
      <c r="I8821" s="206">
        <v>13145</v>
      </c>
      <c r="J8821" t="str">
        <f t="shared" si="552"/>
        <v>BB|Schöneiche bei Berlin</v>
      </c>
      <c r="K8821" t="str">
        <f t="shared" si="550"/>
        <v>BB|Schöneiche bei Berlin</v>
      </c>
      <c r="L8821" s="380" t="str">
        <f t="shared" si="553"/>
        <v>120670440440</v>
      </c>
      <c r="M8821">
        <f t="shared" si="551"/>
        <v>13145</v>
      </c>
    </row>
    <row r="8822" spans="1:13">
      <c r="A8822" s="127" t="s">
        <v>23583</v>
      </c>
      <c r="B8822" s="207" t="s">
        <v>23584</v>
      </c>
      <c r="C8822" s="208" t="s">
        <v>23553</v>
      </c>
      <c r="D8822" s="208" t="s">
        <v>23514</v>
      </c>
      <c r="E8822" s="205" t="s">
        <v>4</v>
      </c>
      <c r="F8822" s="205" t="s">
        <v>3</v>
      </c>
      <c r="G8822" s="205" t="s">
        <v>23554</v>
      </c>
      <c r="H8822" s="205" t="s">
        <v>376</v>
      </c>
      <c r="I8822" s="206">
        <v>1520</v>
      </c>
      <c r="J8822" t="str">
        <f t="shared" si="552"/>
        <v>BB|Siehdichum</v>
      </c>
      <c r="K8822" t="str">
        <f t="shared" si="550"/>
        <v>BB|Schlaubetal</v>
      </c>
      <c r="L8822" s="380" t="str">
        <f t="shared" si="553"/>
        <v>120675708458</v>
      </c>
      <c r="M8822">
        <f t="shared" si="551"/>
        <v>9999</v>
      </c>
    </row>
    <row r="8823" spans="1:13">
      <c r="A8823" s="127" t="s">
        <v>23545</v>
      </c>
      <c r="B8823" s="207" t="s">
        <v>23585</v>
      </c>
      <c r="C8823" s="208" t="s">
        <v>23544</v>
      </c>
      <c r="D8823" s="208" t="s">
        <v>23514</v>
      </c>
      <c r="E8823" s="205" t="s">
        <v>4</v>
      </c>
      <c r="F8823" s="205" t="s">
        <v>3</v>
      </c>
      <c r="G8823" s="205" t="s">
        <v>23545</v>
      </c>
      <c r="H8823" s="205" t="s">
        <v>376</v>
      </c>
      <c r="I8823" s="206">
        <v>3528</v>
      </c>
      <c r="J8823" t="str">
        <f t="shared" si="552"/>
        <v>BB|Spreenhagen</v>
      </c>
      <c r="K8823" t="str">
        <f t="shared" si="550"/>
        <v>BB|Spreenhagen</v>
      </c>
      <c r="L8823" s="380" t="str">
        <f t="shared" si="553"/>
        <v>120675709469</v>
      </c>
      <c r="M8823">
        <f t="shared" si="551"/>
        <v>9004</v>
      </c>
    </row>
    <row r="8824" spans="1:13">
      <c r="A8824" s="127" t="s">
        <v>23586</v>
      </c>
      <c r="B8824" s="207" t="s">
        <v>23587</v>
      </c>
      <c r="C8824" s="208" t="s">
        <v>23521</v>
      </c>
      <c r="D8824" s="208" t="s">
        <v>23514</v>
      </c>
      <c r="E8824" s="205" t="s">
        <v>4</v>
      </c>
      <c r="F8824" s="205" t="s">
        <v>3</v>
      </c>
      <c r="G8824" s="205" t="s">
        <v>23522</v>
      </c>
      <c r="H8824" s="205" t="s">
        <v>376</v>
      </c>
      <c r="I8824" s="206">
        <v>4510</v>
      </c>
      <c r="J8824" t="str">
        <f t="shared" si="552"/>
        <v>BB|Steinhöfel</v>
      </c>
      <c r="K8824" t="str">
        <f t="shared" si="550"/>
        <v>BB|Odervorland</v>
      </c>
      <c r="L8824" s="380" t="str">
        <f t="shared" si="553"/>
        <v>120675706473</v>
      </c>
      <c r="M8824">
        <f t="shared" si="551"/>
        <v>10461</v>
      </c>
    </row>
    <row r="8825" spans="1:13">
      <c r="A8825" s="127" t="s">
        <v>23588</v>
      </c>
      <c r="B8825" s="207" t="s">
        <v>23589</v>
      </c>
      <c r="C8825" s="208" t="s">
        <v>23590</v>
      </c>
      <c r="D8825" s="208" t="s">
        <v>23514</v>
      </c>
      <c r="E8825" s="205" t="s">
        <v>4</v>
      </c>
      <c r="F8825" s="205" t="s">
        <v>3</v>
      </c>
      <c r="G8825" s="205" t="s">
        <v>23588</v>
      </c>
      <c r="H8825" s="205" t="s">
        <v>356</v>
      </c>
      <c r="I8825" s="206">
        <v>9491</v>
      </c>
      <c r="J8825" t="str">
        <f t="shared" si="552"/>
        <v>BB|Storkow (Mark)</v>
      </c>
      <c r="K8825" t="str">
        <f t="shared" si="550"/>
        <v>BB|Storkow (Mark)</v>
      </c>
      <c r="L8825" s="380" t="str">
        <f t="shared" si="553"/>
        <v>120670481481</v>
      </c>
      <c r="M8825">
        <f t="shared" si="551"/>
        <v>9491</v>
      </c>
    </row>
    <row r="8826" spans="1:13">
      <c r="A8826" s="127" t="s">
        <v>23591</v>
      </c>
      <c r="B8826" s="207" t="s">
        <v>23592</v>
      </c>
      <c r="C8826" s="208" t="s">
        <v>23593</v>
      </c>
      <c r="D8826" s="208" t="s">
        <v>23514</v>
      </c>
      <c r="E8826" s="205" t="s">
        <v>4</v>
      </c>
      <c r="F8826" s="205" t="s">
        <v>3</v>
      </c>
      <c r="G8826" s="205" t="s">
        <v>23591</v>
      </c>
      <c r="H8826" s="205" t="s">
        <v>356</v>
      </c>
      <c r="I8826" s="206">
        <v>3741</v>
      </c>
      <c r="J8826" t="str">
        <f t="shared" si="552"/>
        <v>BB|Tauche</v>
      </c>
      <c r="K8826" t="str">
        <f t="shared" si="550"/>
        <v>BB|Tauche</v>
      </c>
      <c r="L8826" s="380" t="str">
        <f t="shared" si="553"/>
        <v>120670493493</v>
      </c>
      <c r="M8826">
        <f t="shared" si="551"/>
        <v>3741</v>
      </c>
    </row>
    <row r="8827" spans="1:13">
      <c r="A8827" s="127" t="s">
        <v>23594</v>
      </c>
      <c r="B8827" s="207" t="s">
        <v>23595</v>
      </c>
      <c r="C8827" s="208" t="s">
        <v>23527</v>
      </c>
      <c r="D8827" s="208" t="s">
        <v>23514</v>
      </c>
      <c r="E8827" s="205" t="s">
        <v>4</v>
      </c>
      <c r="F8827" s="205" t="s">
        <v>3</v>
      </c>
      <c r="G8827" s="205" t="s">
        <v>23525</v>
      </c>
      <c r="H8827" s="205" t="s">
        <v>376</v>
      </c>
      <c r="I8827" s="206">
        <v>720</v>
      </c>
      <c r="J8827" t="str">
        <f t="shared" si="552"/>
        <v>BB|Vogelsang</v>
      </c>
      <c r="K8827" t="str">
        <f t="shared" si="550"/>
        <v>BB|Brieskow-Finkenheerd</v>
      </c>
      <c r="L8827" s="380" t="str">
        <f t="shared" si="553"/>
        <v>120675701508</v>
      </c>
      <c r="M8827">
        <f t="shared" si="551"/>
        <v>7475</v>
      </c>
    </row>
    <row r="8828" spans="1:13">
      <c r="A8828" s="127" t="s">
        <v>23596</v>
      </c>
      <c r="B8828" s="207" t="s">
        <v>23597</v>
      </c>
      <c r="C8828" s="208" t="s">
        <v>23513</v>
      </c>
      <c r="D8828" s="208" t="s">
        <v>23514</v>
      </c>
      <c r="E8828" s="205" t="s">
        <v>4</v>
      </c>
      <c r="F8828" s="205" t="s">
        <v>3</v>
      </c>
      <c r="G8828" s="205" t="s">
        <v>23515</v>
      </c>
      <c r="H8828" s="205" t="s">
        <v>376</v>
      </c>
      <c r="I8828" s="206">
        <v>1678</v>
      </c>
      <c r="J8828" t="str">
        <f t="shared" si="552"/>
        <v>BB|Wendisch Rietz</v>
      </c>
      <c r="K8828" t="str">
        <f t="shared" si="550"/>
        <v>BB|Scharmützelsee</v>
      </c>
      <c r="L8828" s="380" t="str">
        <f t="shared" si="553"/>
        <v>120675707520</v>
      </c>
      <c r="M8828">
        <f t="shared" si="551"/>
        <v>10959</v>
      </c>
    </row>
    <row r="8829" spans="1:13">
      <c r="A8829" s="127" t="s">
        <v>23598</v>
      </c>
      <c r="B8829" s="207" t="s">
        <v>23599</v>
      </c>
      <c r="C8829" s="208" t="s">
        <v>23527</v>
      </c>
      <c r="D8829" s="208" t="s">
        <v>23514</v>
      </c>
      <c r="E8829" s="205" t="s">
        <v>4</v>
      </c>
      <c r="F8829" s="205" t="s">
        <v>3</v>
      </c>
      <c r="G8829" s="205" t="s">
        <v>23525</v>
      </c>
      <c r="H8829" s="205" t="s">
        <v>376</v>
      </c>
      <c r="I8829" s="206">
        <v>1230</v>
      </c>
      <c r="J8829" t="str">
        <f t="shared" si="552"/>
        <v>BB|Wiesenau</v>
      </c>
      <c r="K8829" t="str">
        <f t="shared" si="550"/>
        <v>BB|Brieskow-Finkenheerd</v>
      </c>
      <c r="L8829" s="380" t="str">
        <f t="shared" si="553"/>
        <v>120675701528</v>
      </c>
      <c r="M8829">
        <f t="shared" si="551"/>
        <v>7475</v>
      </c>
    </row>
    <row r="8830" spans="1:13">
      <c r="A8830" s="127" t="s">
        <v>23600</v>
      </c>
      <c r="B8830" s="207" t="s">
        <v>23601</v>
      </c>
      <c r="C8830" s="208" t="s">
        <v>23602</v>
      </c>
      <c r="D8830" s="208" t="s">
        <v>23514</v>
      </c>
      <c r="E8830" s="205" t="s">
        <v>4</v>
      </c>
      <c r="F8830" s="205" t="s">
        <v>3</v>
      </c>
      <c r="G8830" s="205" t="s">
        <v>23603</v>
      </c>
      <c r="H8830" s="205" t="s">
        <v>356</v>
      </c>
      <c r="I8830" s="206">
        <v>8446</v>
      </c>
      <c r="J8830" t="str">
        <f t="shared" si="552"/>
        <v>BB|Woltersdorf (bei Berlin)</v>
      </c>
      <c r="K8830" t="str">
        <f t="shared" si="550"/>
        <v>BB|Woltersdorf</v>
      </c>
      <c r="L8830" s="380" t="str">
        <f t="shared" si="553"/>
        <v>120670544544</v>
      </c>
      <c r="M8830">
        <f t="shared" si="551"/>
        <v>8446</v>
      </c>
    </row>
    <row r="8831" spans="1:13">
      <c r="A8831" s="127" t="s">
        <v>23604</v>
      </c>
      <c r="B8831" s="207" t="s">
        <v>23605</v>
      </c>
      <c r="C8831" s="208" t="s">
        <v>23527</v>
      </c>
      <c r="D8831" s="208" t="s">
        <v>23514</v>
      </c>
      <c r="E8831" s="205" t="s">
        <v>4</v>
      </c>
      <c r="F8831" s="205" t="s">
        <v>3</v>
      </c>
      <c r="G8831" s="205" t="s">
        <v>23525</v>
      </c>
      <c r="H8831" s="205" t="s">
        <v>376</v>
      </c>
      <c r="I8831" s="206">
        <v>1477</v>
      </c>
      <c r="J8831" t="str">
        <f t="shared" si="552"/>
        <v>BB|Ziltendorf</v>
      </c>
      <c r="K8831" t="str">
        <f t="shared" si="550"/>
        <v>BB|Brieskow-Finkenheerd</v>
      </c>
      <c r="L8831" s="380" t="str">
        <f t="shared" si="553"/>
        <v>120675701552</v>
      </c>
      <c r="M8831">
        <f t="shared" si="551"/>
        <v>7475</v>
      </c>
    </row>
    <row r="8832" spans="1:13">
      <c r="A8832" s="127" t="s">
        <v>23606</v>
      </c>
      <c r="B8832" s="207" t="s">
        <v>23607</v>
      </c>
      <c r="C8832" s="208" t="s">
        <v>23608</v>
      </c>
      <c r="D8832" s="208" t="s">
        <v>23609</v>
      </c>
      <c r="E8832" s="205" t="s">
        <v>4</v>
      </c>
      <c r="F8832" s="205" t="s">
        <v>3</v>
      </c>
      <c r="G8832" s="205" t="s">
        <v>23610</v>
      </c>
      <c r="H8832" s="205" t="s">
        <v>376</v>
      </c>
      <c r="I8832" s="206">
        <v>904</v>
      </c>
      <c r="J8832" t="str">
        <f t="shared" si="552"/>
        <v>BB|Breddin</v>
      </c>
      <c r="K8832" t="str">
        <f t="shared" si="550"/>
        <v>BB|Neustadt (Dosse)</v>
      </c>
      <c r="L8832" s="380" t="str">
        <f t="shared" si="553"/>
        <v>120685805052</v>
      </c>
      <c r="M8832">
        <f t="shared" si="551"/>
        <v>7758</v>
      </c>
    </row>
    <row r="8833" spans="1:13">
      <c r="A8833" s="127" t="s">
        <v>23611</v>
      </c>
      <c r="B8833" s="207" t="s">
        <v>23612</v>
      </c>
      <c r="C8833" s="208" t="s">
        <v>23613</v>
      </c>
      <c r="D8833" s="208" t="s">
        <v>23609</v>
      </c>
      <c r="E8833" s="205" t="s">
        <v>4</v>
      </c>
      <c r="F8833" s="205" t="s">
        <v>3</v>
      </c>
      <c r="G8833" s="205" t="s">
        <v>23614</v>
      </c>
      <c r="H8833" s="205" t="s">
        <v>376</v>
      </c>
      <c r="I8833" s="206">
        <v>668</v>
      </c>
      <c r="J8833" t="str">
        <f t="shared" si="552"/>
        <v>BB|Dabergotz</v>
      </c>
      <c r="K8833" t="str">
        <f t="shared" si="550"/>
        <v>BB|Temnitz</v>
      </c>
      <c r="L8833" s="380" t="str">
        <f t="shared" si="553"/>
        <v>120685807072</v>
      </c>
      <c r="M8833">
        <f t="shared" si="551"/>
        <v>5486</v>
      </c>
    </row>
    <row r="8834" spans="1:13">
      <c r="A8834" s="127" t="s">
        <v>23615</v>
      </c>
      <c r="B8834" s="207" t="s">
        <v>23616</v>
      </c>
      <c r="C8834" s="208" t="s">
        <v>23608</v>
      </c>
      <c r="D8834" s="208" t="s">
        <v>23609</v>
      </c>
      <c r="E8834" s="205" t="s">
        <v>4</v>
      </c>
      <c r="F8834" s="205" t="s">
        <v>3</v>
      </c>
      <c r="G8834" s="205" t="s">
        <v>23610</v>
      </c>
      <c r="H8834" s="205" t="s">
        <v>376</v>
      </c>
      <c r="I8834" s="206">
        <v>1170</v>
      </c>
      <c r="J8834" t="str">
        <f t="shared" si="552"/>
        <v>BB|Dreetz</v>
      </c>
      <c r="K8834" t="str">
        <f t="shared" si="550"/>
        <v>BB|Neustadt (Dosse)</v>
      </c>
      <c r="L8834" s="380" t="str">
        <f t="shared" si="553"/>
        <v>120685805109</v>
      </c>
      <c r="M8834">
        <f t="shared" si="551"/>
        <v>7758</v>
      </c>
    </row>
    <row r="8835" spans="1:13">
      <c r="A8835" s="127" t="s">
        <v>23617</v>
      </c>
      <c r="B8835" s="207" t="s">
        <v>23618</v>
      </c>
      <c r="C8835" s="208" t="s">
        <v>23619</v>
      </c>
      <c r="D8835" s="208" t="s">
        <v>23609</v>
      </c>
      <c r="E8835" s="205" t="s">
        <v>4</v>
      </c>
      <c r="F8835" s="205" t="s">
        <v>3</v>
      </c>
      <c r="G8835" s="205" t="s">
        <v>23617</v>
      </c>
      <c r="H8835" s="205" t="s">
        <v>356</v>
      </c>
      <c r="I8835" s="206">
        <v>9049</v>
      </c>
      <c r="J8835" t="str">
        <f t="shared" si="552"/>
        <v>BB|Fehrbellin</v>
      </c>
      <c r="K8835" t="str">
        <f t="shared" ref="K8835:K8898" si="554">E8835 &amp; "|" &amp; G8835</f>
        <v>BB|Fehrbellin</v>
      </c>
      <c r="L8835" s="380" t="str">
        <f t="shared" si="553"/>
        <v>120680117117</v>
      </c>
      <c r="M8835">
        <f t="shared" ref="M8835:M8898" si="555">SUMIF($C:$C, $C8835, $I:$I)</f>
        <v>9049</v>
      </c>
    </row>
    <row r="8836" spans="1:13">
      <c r="A8836" s="127" t="s">
        <v>23620</v>
      </c>
      <c r="B8836" s="207" t="s">
        <v>23621</v>
      </c>
      <c r="C8836" s="208" t="s">
        <v>23622</v>
      </c>
      <c r="D8836" s="208" t="s">
        <v>23609</v>
      </c>
      <c r="E8836" s="205" t="s">
        <v>4</v>
      </c>
      <c r="F8836" s="205" t="s">
        <v>3</v>
      </c>
      <c r="G8836" s="205" t="s">
        <v>23620</v>
      </c>
      <c r="H8836" s="205" t="s">
        <v>356</v>
      </c>
      <c r="I8836" s="206">
        <v>4445</v>
      </c>
      <c r="J8836" t="str">
        <f t="shared" si="552"/>
        <v>BB|Heiligengrabe</v>
      </c>
      <c r="K8836" t="str">
        <f t="shared" si="554"/>
        <v>BB|Heiligengrabe</v>
      </c>
      <c r="L8836" s="380" t="str">
        <f t="shared" si="553"/>
        <v>120680181181</v>
      </c>
      <c r="M8836">
        <f t="shared" si="555"/>
        <v>4445</v>
      </c>
    </row>
    <row r="8837" spans="1:13">
      <c r="A8837" s="127" t="s">
        <v>23623</v>
      </c>
      <c r="B8837" s="207" t="s">
        <v>23624</v>
      </c>
      <c r="C8837" s="208" t="s">
        <v>23625</v>
      </c>
      <c r="D8837" s="208" t="s">
        <v>23609</v>
      </c>
      <c r="E8837" s="205" t="s">
        <v>4</v>
      </c>
      <c r="F8837" s="205" t="s">
        <v>3</v>
      </c>
      <c r="G8837" s="205" t="s">
        <v>23626</v>
      </c>
      <c r="H8837" s="205" t="s">
        <v>376</v>
      </c>
      <c r="I8837" s="206">
        <v>664</v>
      </c>
      <c r="J8837" t="str">
        <f t="shared" si="552"/>
        <v>BB|Herzberg (Mark)</v>
      </c>
      <c r="K8837" t="str">
        <f t="shared" si="554"/>
        <v>BB|Lindow (Mark)</v>
      </c>
      <c r="L8837" s="380" t="str">
        <f t="shared" si="553"/>
        <v>120685804188</v>
      </c>
      <c r="M8837">
        <f t="shared" si="555"/>
        <v>4517</v>
      </c>
    </row>
    <row r="8838" spans="1:13">
      <c r="A8838" s="127" t="s">
        <v>23627</v>
      </c>
      <c r="B8838" s="208" t="s">
        <v>23628</v>
      </c>
      <c r="C8838" s="208" t="s">
        <v>23629</v>
      </c>
      <c r="D8838" s="208" t="s">
        <v>23609</v>
      </c>
      <c r="E8838" s="205" t="s">
        <v>4</v>
      </c>
      <c r="F8838" s="205" t="s">
        <v>3</v>
      </c>
      <c r="G8838" s="205" t="s">
        <v>23627</v>
      </c>
      <c r="H8838" s="205" t="s">
        <v>356</v>
      </c>
      <c r="I8838" s="206">
        <v>9114</v>
      </c>
      <c r="J8838" t="str">
        <f t="shared" ref="J8838:J8901" si="556">E8838 &amp; "|" &amp; A8838</f>
        <v>BB|Kyritz</v>
      </c>
      <c r="K8838" t="str">
        <f t="shared" si="554"/>
        <v>BB|Kyritz</v>
      </c>
      <c r="L8838" s="380" t="str">
        <f t="shared" ref="L8838:L8901" si="557">C8838 &amp; RIGHT(B8838,3)</f>
        <v>120680264264</v>
      </c>
      <c r="M8838">
        <f t="shared" si="555"/>
        <v>9114</v>
      </c>
    </row>
    <row r="8839" spans="1:13">
      <c r="A8839" s="127" t="s">
        <v>23626</v>
      </c>
      <c r="B8839" s="207" t="s">
        <v>23630</v>
      </c>
      <c r="C8839" s="208" t="s">
        <v>23625</v>
      </c>
      <c r="D8839" s="208" t="s">
        <v>23609</v>
      </c>
      <c r="E8839" s="205" t="s">
        <v>4</v>
      </c>
      <c r="F8839" s="205" t="s">
        <v>3</v>
      </c>
      <c r="G8839" s="205" t="s">
        <v>23626</v>
      </c>
      <c r="H8839" s="205" t="s">
        <v>376</v>
      </c>
      <c r="I8839" s="206">
        <v>2941</v>
      </c>
      <c r="J8839" t="str">
        <f t="shared" si="556"/>
        <v>BB|Lindow (Mark)</v>
      </c>
      <c r="K8839" t="str">
        <f t="shared" si="554"/>
        <v>BB|Lindow (Mark)</v>
      </c>
      <c r="L8839" s="380" t="str">
        <f t="shared" si="557"/>
        <v>120685804280</v>
      </c>
      <c r="M8839">
        <f t="shared" si="555"/>
        <v>4517</v>
      </c>
    </row>
    <row r="8840" spans="1:13">
      <c r="A8840" s="127" t="s">
        <v>23631</v>
      </c>
      <c r="B8840" s="207" t="s">
        <v>23632</v>
      </c>
      <c r="C8840" s="208" t="s">
        <v>23613</v>
      </c>
      <c r="D8840" s="208" t="s">
        <v>23609</v>
      </c>
      <c r="E8840" s="205" t="s">
        <v>4</v>
      </c>
      <c r="F8840" s="205" t="s">
        <v>3</v>
      </c>
      <c r="G8840" s="205" t="s">
        <v>23614</v>
      </c>
      <c r="H8840" s="205" t="s">
        <v>376</v>
      </c>
      <c r="I8840" s="206">
        <v>1255</v>
      </c>
      <c r="J8840" t="str">
        <f t="shared" si="556"/>
        <v>BB|Märkisch Linden</v>
      </c>
      <c r="K8840" t="str">
        <f t="shared" si="554"/>
        <v>BB|Temnitz</v>
      </c>
      <c r="L8840" s="380" t="str">
        <f t="shared" si="557"/>
        <v>120685807306</v>
      </c>
      <c r="M8840">
        <f t="shared" si="555"/>
        <v>5486</v>
      </c>
    </row>
    <row r="8841" spans="1:13">
      <c r="A8841" s="127" t="s">
        <v>23633</v>
      </c>
      <c r="B8841" s="207" t="s">
        <v>23634</v>
      </c>
      <c r="C8841" s="208" t="s">
        <v>23635</v>
      </c>
      <c r="D8841" s="208" t="s">
        <v>23609</v>
      </c>
      <c r="E8841" s="205" t="s">
        <v>4</v>
      </c>
      <c r="F8841" s="205" t="s">
        <v>3</v>
      </c>
      <c r="G8841" s="205" t="s">
        <v>23633</v>
      </c>
      <c r="H8841" s="205" t="s">
        <v>356</v>
      </c>
      <c r="I8841" s="206">
        <v>31803</v>
      </c>
      <c r="J8841" t="str">
        <f t="shared" si="556"/>
        <v>BB|Neuruppin</v>
      </c>
      <c r="K8841" t="str">
        <f t="shared" si="554"/>
        <v>BB|Neuruppin</v>
      </c>
      <c r="L8841" s="380" t="str">
        <f t="shared" si="557"/>
        <v>120680320320</v>
      </c>
      <c r="M8841">
        <f t="shared" si="555"/>
        <v>31803</v>
      </c>
    </row>
    <row r="8842" spans="1:13">
      <c r="A8842" s="127" t="s">
        <v>23610</v>
      </c>
      <c r="B8842" s="207" t="s">
        <v>23636</v>
      </c>
      <c r="C8842" s="208" t="s">
        <v>23608</v>
      </c>
      <c r="D8842" s="208" t="s">
        <v>23609</v>
      </c>
      <c r="E8842" s="205" t="s">
        <v>4</v>
      </c>
      <c r="F8842" s="205" t="s">
        <v>3</v>
      </c>
      <c r="G8842" s="205" t="s">
        <v>23610</v>
      </c>
      <c r="H8842" s="205" t="s">
        <v>376</v>
      </c>
      <c r="I8842" s="206">
        <v>3477</v>
      </c>
      <c r="J8842" t="str">
        <f t="shared" si="556"/>
        <v>BB|Neustadt (Dosse)</v>
      </c>
      <c r="K8842" t="str">
        <f t="shared" si="554"/>
        <v>BB|Neustadt (Dosse)</v>
      </c>
      <c r="L8842" s="380" t="str">
        <f t="shared" si="557"/>
        <v>120685805324</v>
      </c>
      <c r="M8842">
        <f t="shared" si="555"/>
        <v>7758</v>
      </c>
    </row>
    <row r="8843" spans="1:13">
      <c r="A8843" s="127" t="s">
        <v>23637</v>
      </c>
      <c r="B8843" s="207" t="s">
        <v>23638</v>
      </c>
      <c r="C8843" s="208" t="s">
        <v>23639</v>
      </c>
      <c r="D8843" s="208" t="s">
        <v>23609</v>
      </c>
      <c r="E8843" s="205" t="s">
        <v>4</v>
      </c>
      <c r="F8843" s="205" t="s">
        <v>3</v>
      </c>
      <c r="G8843" s="205" t="s">
        <v>23637</v>
      </c>
      <c r="H8843" s="205" t="s">
        <v>356</v>
      </c>
      <c r="I8843" s="206">
        <v>7971</v>
      </c>
      <c r="J8843" t="str">
        <f t="shared" si="556"/>
        <v>BB|Rheinsberg</v>
      </c>
      <c r="K8843" t="str">
        <f t="shared" si="554"/>
        <v>BB|Rheinsberg</v>
      </c>
      <c r="L8843" s="380" t="str">
        <f t="shared" si="557"/>
        <v>120680353353</v>
      </c>
      <c r="M8843">
        <f t="shared" si="555"/>
        <v>7971</v>
      </c>
    </row>
    <row r="8844" spans="1:13">
      <c r="A8844" s="127" t="s">
        <v>23640</v>
      </c>
      <c r="B8844" s="207" t="s">
        <v>23641</v>
      </c>
      <c r="C8844" s="208" t="s">
        <v>23625</v>
      </c>
      <c r="D8844" s="208" t="s">
        <v>23609</v>
      </c>
      <c r="E8844" s="205" t="s">
        <v>4</v>
      </c>
      <c r="F8844" s="205" t="s">
        <v>3</v>
      </c>
      <c r="G8844" s="205" t="s">
        <v>23626</v>
      </c>
      <c r="H8844" s="205" t="s">
        <v>376</v>
      </c>
      <c r="I8844" s="206">
        <v>444</v>
      </c>
      <c r="J8844" t="str">
        <f t="shared" si="556"/>
        <v>BB|Rüthnick</v>
      </c>
      <c r="K8844" t="str">
        <f t="shared" si="554"/>
        <v>BB|Lindow (Mark)</v>
      </c>
      <c r="L8844" s="380" t="str">
        <f t="shared" si="557"/>
        <v>120685804372</v>
      </c>
      <c r="M8844">
        <f t="shared" si="555"/>
        <v>4517</v>
      </c>
    </row>
    <row r="8845" spans="1:13">
      <c r="A8845" s="127" t="s">
        <v>23642</v>
      </c>
      <c r="B8845" s="207" t="s">
        <v>23643</v>
      </c>
      <c r="C8845" s="208" t="s">
        <v>23608</v>
      </c>
      <c r="D8845" s="208" t="s">
        <v>23609</v>
      </c>
      <c r="E8845" s="205" t="s">
        <v>4</v>
      </c>
      <c r="F8845" s="205" t="s">
        <v>3</v>
      </c>
      <c r="G8845" s="205" t="s">
        <v>23610</v>
      </c>
      <c r="H8845" s="205" t="s">
        <v>376</v>
      </c>
      <c r="I8845" s="206">
        <v>694</v>
      </c>
      <c r="J8845" t="str">
        <f t="shared" si="556"/>
        <v>BB|Sieversdorf-Hohenofen</v>
      </c>
      <c r="K8845" t="str">
        <f t="shared" si="554"/>
        <v>BB|Neustadt (Dosse)</v>
      </c>
      <c r="L8845" s="380" t="str">
        <f t="shared" si="557"/>
        <v>120685805409</v>
      </c>
      <c r="M8845">
        <f t="shared" si="555"/>
        <v>7758</v>
      </c>
    </row>
    <row r="8846" spans="1:13">
      <c r="A8846" s="127" t="s">
        <v>23644</v>
      </c>
      <c r="B8846" s="207" t="s">
        <v>23645</v>
      </c>
      <c r="C8846" s="208" t="s">
        <v>23613</v>
      </c>
      <c r="D8846" s="208" t="s">
        <v>23609</v>
      </c>
      <c r="E8846" s="205" t="s">
        <v>4</v>
      </c>
      <c r="F8846" s="205" t="s">
        <v>3</v>
      </c>
      <c r="G8846" s="205" t="s">
        <v>23614</v>
      </c>
      <c r="H8846" s="205" t="s">
        <v>376</v>
      </c>
      <c r="I8846" s="206">
        <v>471</v>
      </c>
      <c r="J8846" t="str">
        <f t="shared" si="556"/>
        <v>BB|Storbeck-Frankendorf</v>
      </c>
      <c r="K8846" t="str">
        <f t="shared" si="554"/>
        <v>BB|Temnitz</v>
      </c>
      <c r="L8846" s="380" t="str">
        <f t="shared" si="557"/>
        <v>120685807413</v>
      </c>
      <c r="M8846">
        <f t="shared" si="555"/>
        <v>5486</v>
      </c>
    </row>
    <row r="8847" spans="1:13">
      <c r="A8847" s="127" t="s">
        <v>23646</v>
      </c>
      <c r="B8847" s="207" t="s">
        <v>23647</v>
      </c>
      <c r="C8847" s="208" t="s">
        <v>23608</v>
      </c>
      <c r="D8847" s="208" t="s">
        <v>23609</v>
      </c>
      <c r="E8847" s="205" t="s">
        <v>4</v>
      </c>
      <c r="F8847" s="205" t="s">
        <v>3</v>
      </c>
      <c r="G8847" s="205" t="s">
        <v>23610</v>
      </c>
      <c r="H8847" s="205" t="s">
        <v>376</v>
      </c>
      <c r="I8847" s="206">
        <v>598</v>
      </c>
      <c r="J8847" t="str">
        <f t="shared" si="556"/>
        <v>BB|Stüdenitz-Schönermark</v>
      </c>
      <c r="K8847" t="str">
        <f t="shared" si="554"/>
        <v>BB|Neustadt (Dosse)</v>
      </c>
      <c r="L8847" s="380" t="str">
        <f t="shared" si="557"/>
        <v>120685805417</v>
      </c>
      <c r="M8847">
        <f t="shared" si="555"/>
        <v>7758</v>
      </c>
    </row>
    <row r="8848" spans="1:13">
      <c r="A8848" s="127" t="s">
        <v>23648</v>
      </c>
      <c r="B8848" s="207" t="s">
        <v>23649</v>
      </c>
      <c r="C8848" s="208" t="s">
        <v>23613</v>
      </c>
      <c r="D8848" s="208" t="s">
        <v>23609</v>
      </c>
      <c r="E8848" s="205" t="s">
        <v>4</v>
      </c>
      <c r="F8848" s="205" t="s">
        <v>3</v>
      </c>
      <c r="G8848" s="205" t="s">
        <v>23614</v>
      </c>
      <c r="H8848" s="205" t="s">
        <v>376</v>
      </c>
      <c r="I8848" s="206">
        <v>793</v>
      </c>
      <c r="J8848" t="str">
        <f t="shared" si="556"/>
        <v>BB|Temnitzquell</v>
      </c>
      <c r="K8848" t="str">
        <f t="shared" si="554"/>
        <v>BB|Temnitz</v>
      </c>
      <c r="L8848" s="380" t="str">
        <f t="shared" si="557"/>
        <v>120685807425</v>
      </c>
      <c r="M8848">
        <f t="shared" si="555"/>
        <v>5486</v>
      </c>
    </row>
    <row r="8849" spans="1:13">
      <c r="A8849" s="127" t="s">
        <v>23650</v>
      </c>
      <c r="B8849" s="207" t="s">
        <v>23651</v>
      </c>
      <c r="C8849" s="208" t="s">
        <v>23613</v>
      </c>
      <c r="D8849" s="208" t="s">
        <v>23609</v>
      </c>
      <c r="E8849" s="205" t="s">
        <v>4</v>
      </c>
      <c r="F8849" s="205" t="s">
        <v>3</v>
      </c>
      <c r="G8849" s="205" t="s">
        <v>23614</v>
      </c>
      <c r="H8849" s="205" t="s">
        <v>376</v>
      </c>
      <c r="I8849" s="206">
        <v>1507</v>
      </c>
      <c r="J8849" t="str">
        <f t="shared" si="556"/>
        <v>BB|Temnitztal</v>
      </c>
      <c r="K8849" t="str">
        <f t="shared" si="554"/>
        <v>BB|Temnitz</v>
      </c>
      <c r="L8849" s="380" t="str">
        <f t="shared" si="557"/>
        <v>120685807426</v>
      </c>
      <c r="M8849">
        <f t="shared" si="555"/>
        <v>5486</v>
      </c>
    </row>
    <row r="8850" spans="1:13">
      <c r="A8850" s="127" t="s">
        <v>23652</v>
      </c>
      <c r="B8850" s="207" t="s">
        <v>23653</v>
      </c>
      <c r="C8850" s="208" t="s">
        <v>23625</v>
      </c>
      <c r="D8850" s="208" t="s">
        <v>23609</v>
      </c>
      <c r="E8850" s="205" t="s">
        <v>4</v>
      </c>
      <c r="F8850" s="205" t="s">
        <v>3</v>
      </c>
      <c r="G8850" s="205" t="s">
        <v>23626</v>
      </c>
      <c r="H8850" s="205" t="s">
        <v>376</v>
      </c>
      <c r="I8850" s="206">
        <v>468</v>
      </c>
      <c r="J8850" t="str">
        <f t="shared" si="556"/>
        <v>BB|Vielitzsee</v>
      </c>
      <c r="K8850" t="str">
        <f t="shared" si="554"/>
        <v>BB|Lindow (Mark)</v>
      </c>
      <c r="L8850" s="380" t="str">
        <f t="shared" si="557"/>
        <v>120685804437</v>
      </c>
      <c r="M8850">
        <f t="shared" si="555"/>
        <v>4517</v>
      </c>
    </row>
    <row r="8851" spans="1:13">
      <c r="A8851" s="127" t="s">
        <v>23654</v>
      </c>
      <c r="B8851" s="207" t="s">
        <v>23655</v>
      </c>
      <c r="C8851" s="208" t="s">
        <v>23613</v>
      </c>
      <c r="D8851" s="208" t="s">
        <v>23609</v>
      </c>
      <c r="E8851" s="205" t="s">
        <v>4</v>
      </c>
      <c r="F8851" s="205" t="s">
        <v>3</v>
      </c>
      <c r="G8851" s="205" t="s">
        <v>23614</v>
      </c>
      <c r="H8851" s="205" t="s">
        <v>376</v>
      </c>
      <c r="I8851" s="206">
        <v>792</v>
      </c>
      <c r="J8851" t="str">
        <f t="shared" si="556"/>
        <v>BB|Walsleben</v>
      </c>
      <c r="K8851" t="str">
        <f t="shared" si="554"/>
        <v>BB|Temnitz</v>
      </c>
      <c r="L8851" s="380" t="str">
        <f t="shared" si="557"/>
        <v>120685807452</v>
      </c>
      <c r="M8851">
        <f t="shared" si="555"/>
        <v>5486</v>
      </c>
    </row>
    <row r="8852" spans="1:13">
      <c r="A8852" s="127" t="s">
        <v>23656</v>
      </c>
      <c r="B8852" s="207" t="s">
        <v>23657</v>
      </c>
      <c r="C8852" s="208" t="s">
        <v>23658</v>
      </c>
      <c r="D8852" s="208" t="s">
        <v>23609</v>
      </c>
      <c r="E8852" s="205" t="s">
        <v>4</v>
      </c>
      <c r="F8852" s="205" t="s">
        <v>3</v>
      </c>
      <c r="G8852" s="205" t="s">
        <v>23656</v>
      </c>
      <c r="H8852" s="205" t="s">
        <v>356</v>
      </c>
      <c r="I8852" s="206">
        <v>13994</v>
      </c>
      <c r="J8852" t="str">
        <f t="shared" si="556"/>
        <v>BB|Wittstock/Dosse</v>
      </c>
      <c r="K8852" t="str">
        <f t="shared" si="554"/>
        <v>BB|Wittstock/Dosse</v>
      </c>
      <c r="L8852" s="380" t="str">
        <f t="shared" si="557"/>
        <v>120680468468</v>
      </c>
      <c r="M8852">
        <f t="shared" si="555"/>
        <v>13994</v>
      </c>
    </row>
    <row r="8853" spans="1:13">
      <c r="A8853" s="127" t="s">
        <v>23659</v>
      </c>
      <c r="B8853" s="207" t="s">
        <v>23660</v>
      </c>
      <c r="C8853" s="208" t="s">
        <v>23661</v>
      </c>
      <c r="D8853" s="208" t="s">
        <v>23609</v>
      </c>
      <c r="E8853" s="205" t="s">
        <v>4</v>
      </c>
      <c r="F8853" s="205" t="s">
        <v>3</v>
      </c>
      <c r="G8853" s="205" t="s">
        <v>23659</v>
      </c>
      <c r="H8853" s="205" t="s">
        <v>356</v>
      </c>
      <c r="I8853" s="206">
        <v>5792</v>
      </c>
      <c r="J8853" t="str">
        <f t="shared" si="556"/>
        <v>BB|Wusterhausen/Dosse</v>
      </c>
      <c r="K8853" t="str">
        <f t="shared" si="554"/>
        <v>BB|Wusterhausen/Dosse</v>
      </c>
      <c r="L8853" s="380" t="str">
        <f t="shared" si="557"/>
        <v>120680477477</v>
      </c>
      <c r="M8853">
        <f t="shared" si="555"/>
        <v>5792</v>
      </c>
    </row>
    <row r="8854" spans="1:13">
      <c r="A8854" s="127" t="s">
        <v>23662</v>
      </c>
      <c r="B8854" s="207" t="s">
        <v>23663</v>
      </c>
      <c r="C8854" s="208" t="s">
        <v>23608</v>
      </c>
      <c r="D8854" s="208" t="s">
        <v>23609</v>
      </c>
      <c r="E8854" s="205" t="s">
        <v>4</v>
      </c>
      <c r="F8854" s="205" t="s">
        <v>3</v>
      </c>
      <c r="G8854" s="205" t="s">
        <v>23610</v>
      </c>
      <c r="H8854" s="205" t="s">
        <v>376</v>
      </c>
      <c r="I8854" s="206">
        <v>915</v>
      </c>
      <c r="J8854" t="str">
        <f t="shared" si="556"/>
        <v>BB|Zernitz-Lohm</v>
      </c>
      <c r="K8854" t="str">
        <f t="shared" si="554"/>
        <v>BB|Neustadt (Dosse)</v>
      </c>
      <c r="L8854" s="380" t="str">
        <f t="shared" si="557"/>
        <v>120685805501</v>
      </c>
      <c r="M8854">
        <f t="shared" si="555"/>
        <v>7758</v>
      </c>
    </row>
    <row r="8855" spans="1:13">
      <c r="A8855" s="127" t="s">
        <v>23664</v>
      </c>
      <c r="B8855" s="207" t="s">
        <v>23665</v>
      </c>
      <c r="C8855" s="208" t="s">
        <v>23666</v>
      </c>
      <c r="D8855" s="208" t="s">
        <v>23667</v>
      </c>
      <c r="E8855" s="205" t="s">
        <v>4</v>
      </c>
      <c r="F8855" s="205" t="s">
        <v>3</v>
      </c>
      <c r="G8855" s="205" t="s">
        <v>23664</v>
      </c>
      <c r="H8855" s="205" t="s">
        <v>356</v>
      </c>
      <c r="I8855" s="206">
        <v>13794</v>
      </c>
      <c r="J8855" t="str">
        <f t="shared" si="556"/>
        <v>BB|Beelitz</v>
      </c>
      <c r="K8855" t="str">
        <f t="shared" si="554"/>
        <v>BB|Beelitz</v>
      </c>
      <c r="L8855" s="380" t="str">
        <f t="shared" si="557"/>
        <v>120690017017</v>
      </c>
      <c r="M8855">
        <f t="shared" si="555"/>
        <v>13794</v>
      </c>
    </row>
    <row r="8856" spans="1:13">
      <c r="A8856" s="127" t="s">
        <v>23668</v>
      </c>
      <c r="B8856" s="207" t="s">
        <v>23669</v>
      </c>
      <c r="C8856" s="208" t="s">
        <v>23670</v>
      </c>
      <c r="D8856" s="208" t="s">
        <v>23667</v>
      </c>
      <c r="E8856" s="205" t="s">
        <v>4</v>
      </c>
      <c r="F8856" s="205" t="s">
        <v>3</v>
      </c>
      <c r="G8856" s="205" t="s">
        <v>23668</v>
      </c>
      <c r="H8856" s="205" t="s">
        <v>376</v>
      </c>
      <c r="I8856" s="206">
        <v>2733</v>
      </c>
      <c r="J8856" t="str">
        <f t="shared" si="556"/>
        <v>BB|Beetzsee</v>
      </c>
      <c r="K8856" t="str">
        <f t="shared" si="554"/>
        <v>BB|Beetzsee</v>
      </c>
      <c r="L8856" s="380" t="str">
        <f t="shared" si="557"/>
        <v>120695902018</v>
      </c>
      <c r="M8856">
        <f t="shared" si="555"/>
        <v>8353</v>
      </c>
    </row>
    <row r="8857" spans="1:13">
      <c r="A8857" s="127" t="s">
        <v>23671</v>
      </c>
      <c r="B8857" s="207" t="s">
        <v>23672</v>
      </c>
      <c r="C8857" s="208" t="s">
        <v>23670</v>
      </c>
      <c r="D8857" s="208" t="s">
        <v>23667</v>
      </c>
      <c r="E8857" s="205" t="s">
        <v>4</v>
      </c>
      <c r="F8857" s="205" t="s">
        <v>3</v>
      </c>
      <c r="G8857" s="205" t="s">
        <v>23668</v>
      </c>
      <c r="H8857" s="205" t="s">
        <v>376</v>
      </c>
      <c r="I8857" s="206">
        <v>701</v>
      </c>
      <c r="J8857" t="str">
        <f t="shared" si="556"/>
        <v>BB|Beetzseeheide</v>
      </c>
      <c r="K8857" t="str">
        <f t="shared" si="554"/>
        <v>BB|Beetzsee</v>
      </c>
      <c r="L8857" s="380" t="str">
        <f t="shared" si="557"/>
        <v>120695902019</v>
      </c>
      <c r="M8857">
        <f t="shared" si="555"/>
        <v>8353</v>
      </c>
    </row>
    <row r="8858" spans="1:13">
      <c r="A8858" s="127" t="s">
        <v>23673</v>
      </c>
      <c r="B8858" s="207" t="s">
        <v>23674</v>
      </c>
      <c r="C8858" s="208" t="s">
        <v>23675</v>
      </c>
      <c r="D8858" s="208" t="s">
        <v>23667</v>
      </c>
      <c r="E8858" s="205" t="s">
        <v>4</v>
      </c>
      <c r="F8858" s="205" t="s">
        <v>3</v>
      </c>
      <c r="G8858" s="205" t="s">
        <v>23673</v>
      </c>
      <c r="H8858" s="205" t="s">
        <v>356</v>
      </c>
      <c r="I8858" s="206">
        <v>11216</v>
      </c>
      <c r="J8858" t="str">
        <f t="shared" si="556"/>
        <v>BB|Bad Belzig</v>
      </c>
      <c r="K8858" t="str">
        <f t="shared" si="554"/>
        <v>BB|Bad Belzig</v>
      </c>
      <c r="L8858" s="380" t="str">
        <f t="shared" si="557"/>
        <v>120690020020</v>
      </c>
      <c r="M8858">
        <f t="shared" si="555"/>
        <v>11216</v>
      </c>
    </row>
    <row r="8859" spans="1:13">
      <c r="A8859" s="127" t="s">
        <v>23676</v>
      </c>
      <c r="B8859" s="207" t="s">
        <v>23677</v>
      </c>
      <c r="C8859" s="208" t="s">
        <v>23678</v>
      </c>
      <c r="D8859" s="208" t="s">
        <v>23667</v>
      </c>
      <c r="E8859" s="205" t="s">
        <v>4</v>
      </c>
      <c r="F8859" s="205" t="s">
        <v>3</v>
      </c>
      <c r="G8859" s="205" t="s">
        <v>23679</v>
      </c>
      <c r="H8859" s="205" t="s">
        <v>376</v>
      </c>
      <c r="I8859" s="206">
        <v>1273</v>
      </c>
      <c r="J8859" t="str">
        <f t="shared" si="556"/>
        <v>BB|Bensdorf</v>
      </c>
      <c r="K8859" t="str">
        <f t="shared" si="554"/>
        <v>BB|Wusterwitz</v>
      </c>
      <c r="L8859" s="380" t="str">
        <f t="shared" si="557"/>
        <v>120695917028</v>
      </c>
      <c r="M8859">
        <f t="shared" si="555"/>
        <v>5159</v>
      </c>
    </row>
    <row r="8860" spans="1:13">
      <c r="A8860" s="127" t="s">
        <v>23680</v>
      </c>
      <c r="B8860" s="207" t="s">
        <v>23681</v>
      </c>
      <c r="C8860" s="208" t="s">
        <v>23682</v>
      </c>
      <c r="D8860" s="208" t="s">
        <v>23667</v>
      </c>
      <c r="E8860" s="205" t="s">
        <v>4</v>
      </c>
      <c r="F8860" s="205" t="s">
        <v>3</v>
      </c>
      <c r="G8860" s="205" t="s">
        <v>23683</v>
      </c>
      <c r="H8860" s="205" t="s">
        <v>376</v>
      </c>
      <c r="I8860" s="206">
        <v>2214</v>
      </c>
      <c r="J8860" t="str">
        <f t="shared" si="556"/>
        <v>BB|Borkheide</v>
      </c>
      <c r="K8860" t="str">
        <f t="shared" si="554"/>
        <v>BB|Brück</v>
      </c>
      <c r="L8860" s="380" t="str">
        <f t="shared" si="557"/>
        <v>120695904052</v>
      </c>
      <c r="M8860">
        <f t="shared" si="555"/>
        <v>11965</v>
      </c>
    </row>
    <row r="8861" spans="1:13">
      <c r="A8861" s="127" t="s">
        <v>23684</v>
      </c>
      <c r="B8861" s="207" t="s">
        <v>23685</v>
      </c>
      <c r="C8861" s="208" t="s">
        <v>23682</v>
      </c>
      <c r="D8861" s="208" t="s">
        <v>23667</v>
      </c>
      <c r="E8861" s="205" t="s">
        <v>4</v>
      </c>
      <c r="F8861" s="205" t="s">
        <v>3</v>
      </c>
      <c r="G8861" s="205" t="s">
        <v>23683</v>
      </c>
      <c r="H8861" s="205" t="s">
        <v>376</v>
      </c>
      <c r="I8861" s="206">
        <v>2131</v>
      </c>
      <c r="J8861" t="str">
        <f t="shared" si="556"/>
        <v>BB|Borkwalde</v>
      </c>
      <c r="K8861" t="str">
        <f t="shared" si="554"/>
        <v>BB|Brück</v>
      </c>
      <c r="L8861" s="380" t="str">
        <f t="shared" si="557"/>
        <v>120695904056</v>
      </c>
      <c r="M8861">
        <f t="shared" si="555"/>
        <v>11965</v>
      </c>
    </row>
    <row r="8862" spans="1:13">
      <c r="A8862" s="127" t="s">
        <v>23683</v>
      </c>
      <c r="B8862" s="207" t="s">
        <v>23686</v>
      </c>
      <c r="C8862" s="208" t="s">
        <v>23682</v>
      </c>
      <c r="D8862" s="208" t="s">
        <v>23667</v>
      </c>
      <c r="E8862" s="205" t="s">
        <v>4</v>
      </c>
      <c r="F8862" s="205" t="s">
        <v>3</v>
      </c>
      <c r="G8862" s="205" t="s">
        <v>23683</v>
      </c>
      <c r="H8862" s="205" t="s">
        <v>376</v>
      </c>
      <c r="I8862" s="206">
        <v>4248</v>
      </c>
      <c r="J8862" t="str">
        <f t="shared" si="556"/>
        <v>BB|Brück</v>
      </c>
      <c r="K8862" t="str">
        <f t="shared" si="554"/>
        <v>BB|Brück</v>
      </c>
      <c r="L8862" s="380" t="str">
        <f t="shared" si="557"/>
        <v>120695904076</v>
      </c>
      <c r="M8862">
        <f t="shared" si="555"/>
        <v>11965</v>
      </c>
    </row>
    <row r="8863" spans="1:13">
      <c r="A8863" s="127" t="s">
        <v>23687</v>
      </c>
      <c r="B8863" s="207" t="s">
        <v>23688</v>
      </c>
      <c r="C8863" s="208" t="s">
        <v>23689</v>
      </c>
      <c r="D8863" s="208" t="s">
        <v>23667</v>
      </c>
      <c r="E8863" s="205" t="s">
        <v>4</v>
      </c>
      <c r="F8863" s="205" t="s">
        <v>3</v>
      </c>
      <c r="G8863" s="205" t="s">
        <v>23690</v>
      </c>
      <c r="H8863" s="205" t="s">
        <v>376</v>
      </c>
      <c r="I8863" s="206">
        <v>469</v>
      </c>
      <c r="J8863" t="str">
        <f t="shared" si="556"/>
        <v>BB|Buckautal</v>
      </c>
      <c r="K8863" t="str">
        <f t="shared" si="554"/>
        <v>BB|Ziesar</v>
      </c>
      <c r="L8863" s="380" t="str">
        <f t="shared" si="557"/>
        <v>120695918089</v>
      </c>
      <c r="M8863">
        <f t="shared" si="555"/>
        <v>6095</v>
      </c>
    </row>
    <row r="8864" spans="1:13">
      <c r="A8864" s="127" t="s">
        <v>23691</v>
      </c>
      <c r="B8864" s="207" t="s">
        <v>23692</v>
      </c>
      <c r="C8864" s="208" t="s">
        <v>23682</v>
      </c>
      <c r="D8864" s="208" t="s">
        <v>23667</v>
      </c>
      <c r="E8864" s="205" t="s">
        <v>4</v>
      </c>
      <c r="F8864" s="205" t="s">
        <v>3</v>
      </c>
      <c r="G8864" s="205" t="s">
        <v>23683</v>
      </c>
      <c r="H8864" s="205" t="s">
        <v>376</v>
      </c>
      <c r="I8864" s="206">
        <v>1391</v>
      </c>
      <c r="J8864" t="str">
        <f t="shared" si="556"/>
        <v>BB|Golzow (Mittelmark)</v>
      </c>
      <c r="K8864" t="str">
        <f t="shared" si="554"/>
        <v>BB|Brück</v>
      </c>
      <c r="L8864" s="380" t="str">
        <f t="shared" si="557"/>
        <v>120695904216</v>
      </c>
      <c r="M8864">
        <f t="shared" si="555"/>
        <v>11965</v>
      </c>
    </row>
    <row r="8865" spans="1:13">
      <c r="A8865" s="127" t="s">
        <v>23693</v>
      </c>
      <c r="B8865" s="207" t="s">
        <v>23694</v>
      </c>
      <c r="C8865" s="208" t="s">
        <v>23689</v>
      </c>
      <c r="D8865" s="208" t="s">
        <v>23667</v>
      </c>
      <c r="E8865" s="205" t="s">
        <v>4</v>
      </c>
      <c r="F8865" s="205" t="s">
        <v>3</v>
      </c>
      <c r="G8865" s="205" t="s">
        <v>23690</v>
      </c>
      <c r="H8865" s="205" t="s">
        <v>376</v>
      </c>
      <c r="I8865" s="206">
        <v>1240</v>
      </c>
      <c r="J8865" t="str">
        <f t="shared" si="556"/>
        <v>BB|Görzke</v>
      </c>
      <c r="K8865" t="str">
        <f t="shared" si="554"/>
        <v>BB|Ziesar</v>
      </c>
      <c r="L8865" s="380" t="str">
        <f t="shared" si="557"/>
        <v>120695918224</v>
      </c>
      <c r="M8865">
        <f t="shared" si="555"/>
        <v>6095</v>
      </c>
    </row>
    <row r="8866" spans="1:13">
      <c r="A8866" s="127" t="s">
        <v>23695</v>
      </c>
      <c r="B8866" s="207" t="s">
        <v>23696</v>
      </c>
      <c r="C8866" s="208" t="s">
        <v>23689</v>
      </c>
      <c r="D8866" s="208" t="s">
        <v>23667</v>
      </c>
      <c r="E8866" s="205" t="s">
        <v>4</v>
      </c>
      <c r="F8866" s="205" t="s">
        <v>3</v>
      </c>
      <c r="G8866" s="205" t="s">
        <v>23690</v>
      </c>
      <c r="H8866" s="205" t="s">
        <v>376</v>
      </c>
      <c r="I8866" s="206">
        <v>521</v>
      </c>
      <c r="J8866" t="str">
        <f t="shared" si="556"/>
        <v>BB|Gräben</v>
      </c>
      <c r="K8866" t="str">
        <f t="shared" si="554"/>
        <v>BB|Ziesar</v>
      </c>
      <c r="L8866" s="380" t="str">
        <f t="shared" si="557"/>
        <v>120695918232</v>
      </c>
      <c r="M8866">
        <f t="shared" si="555"/>
        <v>6095</v>
      </c>
    </row>
    <row r="8867" spans="1:13">
      <c r="A8867" s="127" t="s">
        <v>23697</v>
      </c>
      <c r="B8867" s="207" t="s">
        <v>23698</v>
      </c>
      <c r="C8867" s="208" t="s">
        <v>23699</v>
      </c>
      <c r="D8867" s="208" t="s">
        <v>23667</v>
      </c>
      <c r="E8867" s="205" t="s">
        <v>4</v>
      </c>
      <c r="F8867" s="205" t="s">
        <v>3</v>
      </c>
      <c r="G8867" s="205" t="s">
        <v>23697</v>
      </c>
      <c r="H8867" s="205" t="s">
        <v>356</v>
      </c>
      <c r="I8867" s="206">
        <v>8988</v>
      </c>
      <c r="J8867" t="str">
        <f t="shared" si="556"/>
        <v>BB|Groß Kreutz (Havel)</v>
      </c>
      <c r="K8867" t="str">
        <f t="shared" si="554"/>
        <v>BB|Groß Kreutz (Havel)</v>
      </c>
      <c r="L8867" s="380" t="str">
        <f t="shared" si="557"/>
        <v>120690249249</v>
      </c>
      <c r="M8867">
        <f t="shared" si="555"/>
        <v>8988</v>
      </c>
    </row>
    <row r="8868" spans="1:13">
      <c r="A8868" s="127" t="s">
        <v>23700</v>
      </c>
      <c r="B8868" s="207" t="s">
        <v>23701</v>
      </c>
      <c r="C8868" s="208" t="s">
        <v>23670</v>
      </c>
      <c r="D8868" s="208" t="s">
        <v>23667</v>
      </c>
      <c r="E8868" s="205" t="s">
        <v>4</v>
      </c>
      <c r="F8868" s="205" t="s">
        <v>3</v>
      </c>
      <c r="G8868" s="205" t="s">
        <v>23668</v>
      </c>
      <c r="H8868" s="205" t="s">
        <v>376</v>
      </c>
      <c r="I8868" s="206">
        <v>3212</v>
      </c>
      <c r="J8868" t="str">
        <f t="shared" si="556"/>
        <v>BB|Havelsee</v>
      </c>
      <c r="K8868" t="str">
        <f t="shared" si="554"/>
        <v>BB|Beetzsee</v>
      </c>
      <c r="L8868" s="380" t="str">
        <f t="shared" si="557"/>
        <v>120695902270</v>
      </c>
      <c r="M8868">
        <f t="shared" si="555"/>
        <v>8353</v>
      </c>
    </row>
    <row r="8869" spans="1:13">
      <c r="A8869" s="127" t="s">
        <v>23702</v>
      </c>
      <c r="B8869" s="207" t="s">
        <v>23703</v>
      </c>
      <c r="C8869" s="208" t="s">
        <v>23704</v>
      </c>
      <c r="D8869" s="208" t="s">
        <v>23667</v>
      </c>
      <c r="E8869" s="205" t="s">
        <v>4</v>
      </c>
      <c r="F8869" s="205" t="s">
        <v>3</v>
      </c>
      <c r="G8869" s="205" t="s">
        <v>23702</v>
      </c>
      <c r="H8869" s="205" t="s">
        <v>356</v>
      </c>
      <c r="I8869" s="206">
        <v>20152</v>
      </c>
      <c r="J8869" t="str">
        <f t="shared" si="556"/>
        <v>BB|Kleinmachnow</v>
      </c>
      <c r="K8869" t="str">
        <f t="shared" si="554"/>
        <v>BB|Kleinmachnow</v>
      </c>
      <c r="L8869" s="380" t="str">
        <f t="shared" si="557"/>
        <v>120690304304</v>
      </c>
      <c r="M8869">
        <f t="shared" si="555"/>
        <v>20152</v>
      </c>
    </row>
    <row r="8870" spans="1:13">
      <c r="A8870" s="127" t="s">
        <v>23705</v>
      </c>
      <c r="B8870" s="207" t="s">
        <v>23706</v>
      </c>
      <c r="C8870" s="208" t="s">
        <v>23707</v>
      </c>
      <c r="D8870" s="208" t="s">
        <v>23667</v>
      </c>
      <c r="E8870" s="205" t="s">
        <v>4</v>
      </c>
      <c r="F8870" s="205" t="s">
        <v>3</v>
      </c>
      <c r="G8870" s="205" t="s">
        <v>23705</v>
      </c>
      <c r="H8870" s="205" t="s">
        <v>356</v>
      </c>
      <c r="I8870" s="206">
        <v>11355</v>
      </c>
      <c r="J8870" t="str">
        <f t="shared" si="556"/>
        <v>BB|Kloster Lehnin</v>
      </c>
      <c r="K8870" t="str">
        <f t="shared" si="554"/>
        <v>BB|Kloster Lehnin</v>
      </c>
      <c r="L8870" s="380" t="str">
        <f t="shared" si="557"/>
        <v>120690306306</v>
      </c>
      <c r="M8870">
        <f t="shared" si="555"/>
        <v>11355</v>
      </c>
    </row>
    <row r="8871" spans="1:13">
      <c r="A8871" s="127" t="s">
        <v>23708</v>
      </c>
      <c r="B8871" s="207" t="s">
        <v>23709</v>
      </c>
      <c r="C8871" s="208" t="s">
        <v>23682</v>
      </c>
      <c r="D8871" s="208" t="s">
        <v>23667</v>
      </c>
      <c r="E8871" s="205" t="s">
        <v>4</v>
      </c>
      <c r="F8871" s="205" t="s">
        <v>3</v>
      </c>
      <c r="G8871" s="205" t="s">
        <v>23683</v>
      </c>
      <c r="H8871" s="205" t="s">
        <v>376</v>
      </c>
      <c r="I8871" s="206">
        <v>928</v>
      </c>
      <c r="J8871" t="str">
        <f t="shared" si="556"/>
        <v>BB|Linthe</v>
      </c>
      <c r="K8871" t="str">
        <f t="shared" si="554"/>
        <v>BB|Brück</v>
      </c>
      <c r="L8871" s="380" t="str">
        <f t="shared" si="557"/>
        <v>120695904345</v>
      </c>
      <c r="M8871">
        <f t="shared" si="555"/>
        <v>11965</v>
      </c>
    </row>
    <row r="8872" spans="1:13">
      <c r="A8872" s="127" t="s">
        <v>23710</v>
      </c>
      <c r="B8872" s="209" t="s">
        <v>23711</v>
      </c>
      <c r="C8872" s="208" t="s">
        <v>23712</v>
      </c>
      <c r="D8872" s="208" t="s">
        <v>23667</v>
      </c>
      <c r="E8872" s="205" t="s">
        <v>4</v>
      </c>
      <c r="F8872" s="205" t="s">
        <v>3</v>
      </c>
      <c r="G8872" s="205" t="s">
        <v>23710</v>
      </c>
      <c r="H8872" s="205" t="s">
        <v>356</v>
      </c>
      <c r="I8872" s="206">
        <v>13950</v>
      </c>
      <c r="J8872" t="str">
        <f t="shared" si="556"/>
        <v>BB|Michendorf</v>
      </c>
      <c r="K8872" t="str">
        <f t="shared" si="554"/>
        <v>BB|Michendorf</v>
      </c>
      <c r="L8872" s="380" t="str">
        <f t="shared" si="557"/>
        <v>120690397397</v>
      </c>
      <c r="M8872">
        <f t="shared" si="555"/>
        <v>13950</v>
      </c>
    </row>
    <row r="8873" spans="1:13">
      <c r="A8873" s="127" t="s">
        <v>23713</v>
      </c>
      <c r="B8873" s="207" t="s">
        <v>23714</v>
      </c>
      <c r="C8873" s="208" t="s">
        <v>23715</v>
      </c>
      <c r="D8873" s="208" t="s">
        <v>23667</v>
      </c>
      <c r="E8873" s="205" t="s">
        <v>4</v>
      </c>
      <c r="F8873" s="205" t="s">
        <v>3</v>
      </c>
      <c r="G8873" s="205" t="s">
        <v>23716</v>
      </c>
      <c r="H8873" s="205" t="s">
        <v>376</v>
      </c>
      <c r="I8873" s="206">
        <v>932</v>
      </c>
      <c r="J8873" t="str">
        <f t="shared" si="556"/>
        <v>BB|Mühlenfließ</v>
      </c>
      <c r="K8873" t="str">
        <f t="shared" si="554"/>
        <v>BB|Niemegk</v>
      </c>
      <c r="L8873" s="380" t="str">
        <f t="shared" si="557"/>
        <v>120695910402</v>
      </c>
      <c r="M8873">
        <f t="shared" si="555"/>
        <v>4678</v>
      </c>
    </row>
    <row r="8874" spans="1:13">
      <c r="A8874" s="127" t="s">
        <v>23716</v>
      </c>
      <c r="B8874" s="207" t="s">
        <v>23717</v>
      </c>
      <c r="C8874" s="208" t="s">
        <v>23715</v>
      </c>
      <c r="D8874" s="208" t="s">
        <v>23667</v>
      </c>
      <c r="E8874" s="205" t="s">
        <v>4</v>
      </c>
      <c r="F8874" s="205" t="s">
        <v>3</v>
      </c>
      <c r="G8874" s="205" t="s">
        <v>23716</v>
      </c>
      <c r="H8874" s="205" t="s">
        <v>376</v>
      </c>
      <c r="I8874" s="206">
        <v>2056</v>
      </c>
      <c r="J8874" t="str">
        <f t="shared" si="556"/>
        <v>BB|Niemegk</v>
      </c>
      <c r="K8874" t="str">
        <f t="shared" si="554"/>
        <v>BB|Niemegk</v>
      </c>
      <c r="L8874" s="380" t="str">
        <f t="shared" si="557"/>
        <v>120695910448</v>
      </c>
      <c r="M8874">
        <f t="shared" si="555"/>
        <v>4678</v>
      </c>
    </row>
    <row r="8875" spans="1:13">
      <c r="A8875" s="127" t="s">
        <v>23718</v>
      </c>
      <c r="B8875" s="207" t="s">
        <v>23719</v>
      </c>
      <c r="C8875" s="208" t="s">
        <v>23720</v>
      </c>
      <c r="D8875" s="208" t="s">
        <v>23667</v>
      </c>
      <c r="E8875" s="205" t="s">
        <v>4</v>
      </c>
      <c r="F8875" s="205" t="s">
        <v>3</v>
      </c>
      <c r="G8875" s="205" t="s">
        <v>23718</v>
      </c>
      <c r="H8875" s="205" t="s">
        <v>356</v>
      </c>
      <c r="I8875" s="206">
        <v>9269</v>
      </c>
      <c r="J8875" t="str">
        <f t="shared" si="556"/>
        <v>BB|Nuthetal</v>
      </c>
      <c r="K8875" t="str">
        <f t="shared" si="554"/>
        <v>BB|Nuthetal</v>
      </c>
      <c r="L8875" s="380" t="str">
        <f t="shared" si="557"/>
        <v>120690454454</v>
      </c>
      <c r="M8875">
        <f t="shared" si="555"/>
        <v>9269</v>
      </c>
    </row>
    <row r="8876" spans="1:13">
      <c r="A8876" s="127" t="s">
        <v>23721</v>
      </c>
      <c r="B8876" s="207" t="s">
        <v>23722</v>
      </c>
      <c r="C8876" s="208" t="s">
        <v>23670</v>
      </c>
      <c r="D8876" s="208" t="s">
        <v>23667</v>
      </c>
      <c r="E8876" s="205" t="s">
        <v>4</v>
      </c>
      <c r="F8876" s="205" t="s">
        <v>3</v>
      </c>
      <c r="G8876" s="205" t="s">
        <v>23668</v>
      </c>
      <c r="H8876" s="205" t="s">
        <v>376</v>
      </c>
      <c r="I8876" s="206">
        <v>521</v>
      </c>
      <c r="J8876" t="str">
        <f t="shared" si="556"/>
        <v>BB|Päwesin</v>
      </c>
      <c r="K8876" t="str">
        <f t="shared" si="554"/>
        <v>BB|Beetzsee</v>
      </c>
      <c r="L8876" s="380" t="str">
        <f t="shared" si="557"/>
        <v>120695902460</v>
      </c>
      <c r="M8876">
        <f t="shared" si="555"/>
        <v>8353</v>
      </c>
    </row>
    <row r="8877" spans="1:13">
      <c r="A8877" s="127" t="s">
        <v>23723</v>
      </c>
      <c r="B8877" s="207" t="s">
        <v>23724</v>
      </c>
      <c r="C8877" s="208" t="s">
        <v>23682</v>
      </c>
      <c r="D8877" s="208" t="s">
        <v>23667</v>
      </c>
      <c r="E8877" s="205" t="s">
        <v>4</v>
      </c>
      <c r="F8877" s="205" t="s">
        <v>3</v>
      </c>
      <c r="G8877" s="205" t="s">
        <v>23683</v>
      </c>
      <c r="H8877" s="205" t="s">
        <v>376</v>
      </c>
      <c r="I8877" s="206">
        <v>1053</v>
      </c>
      <c r="J8877" t="str">
        <f t="shared" si="556"/>
        <v>BB|Planebruch</v>
      </c>
      <c r="K8877" t="str">
        <f t="shared" si="554"/>
        <v>BB|Brück</v>
      </c>
      <c r="L8877" s="380" t="str">
        <f t="shared" si="557"/>
        <v>120695904470</v>
      </c>
      <c r="M8877">
        <f t="shared" si="555"/>
        <v>11965</v>
      </c>
    </row>
    <row r="8878" spans="1:13">
      <c r="A8878" s="127" t="s">
        <v>23725</v>
      </c>
      <c r="B8878" s="207" t="s">
        <v>23726</v>
      </c>
      <c r="C8878" s="208" t="s">
        <v>23715</v>
      </c>
      <c r="D8878" s="208" t="s">
        <v>23667</v>
      </c>
      <c r="E8878" s="205" t="s">
        <v>4</v>
      </c>
      <c r="F8878" s="205" t="s">
        <v>3</v>
      </c>
      <c r="G8878" s="205" t="s">
        <v>23716</v>
      </c>
      <c r="H8878" s="205" t="s">
        <v>376</v>
      </c>
      <c r="I8878" s="206">
        <v>904</v>
      </c>
      <c r="J8878" t="str">
        <f t="shared" si="556"/>
        <v>BB|Planetal</v>
      </c>
      <c r="K8878" t="str">
        <f t="shared" si="554"/>
        <v>BB|Niemegk</v>
      </c>
      <c r="L8878" s="380" t="str">
        <f t="shared" si="557"/>
        <v>120695910474</v>
      </c>
      <c r="M8878">
        <f t="shared" si="555"/>
        <v>4678</v>
      </c>
    </row>
    <row r="8879" spans="1:13">
      <c r="A8879" s="127" t="s">
        <v>23727</v>
      </c>
      <c r="B8879" s="207" t="s">
        <v>23728</v>
      </c>
      <c r="C8879" s="208" t="s">
        <v>23715</v>
      </c>
      <c r="D8879" s="208" t="s">
        <v>23667</v>
      </c>
      <c r="E8879" s="205" t="s">
        <v>4</v>
      </c>
      <c r="F8879" s="205" t="s">
        <v>3</v>
      </c>
      <c r="G8879" s="205" t="s">
        <v>23716</v>
      </c>
      <c r="H8879" s="205" t="s">
        <v>376</v>
      </c>
      <c r="I8879" s="206">
        <v>786</v>
      </c>
      <c r="J8879" t="str">
        <f t="shared" si="556"/>
        <v>BB|Rabenstein/Fläming</v>
      </c>
      <c r="K8879" t="str">
        <f t="shared" si="554"/>
        <v>BB|Niemegk</v>
      </c>
      <c r="L8879" s="380" t="str">
        <f t="shared" si="557"/>
        <v>120695910485</v>
      </c>
      <c r="M8879">
        <f t="shared" si="555"/>
        <v>4678</v>
      </c>
    </row>
    <row r="8880" spans="1:13">
      <c r="A8880" s="127" t="s">
        <v>23729</v>
      </c>
      <c r="B8880" s="207" t="s">
        <v>23730</v>
      </c>
      <c r="C8880" s="208" t="s">
        <v>23678</v>
      </c>
      <c r="D8880" s="208" t="s">
        <v>23667</v>
      </c>
      <c r="E8880" s="205" t="s">
        <v>4</v>
      </c>
      <c r="F8880" s="205" t="s">
        <v>3</v>
      </c>
      <c r="G8880" s="205" t="s">
        <v>23679</v>
      </c>
      <c r="H8880" s="205" t="s">
        <v>376</v>
      </c>
      <c r="I8880" s="206">
        <v>865</v>
      </c>
      <c r="J8880" t="str">
        <f t="shared" si="556"/>
        <v>BB|Rosenau</v>
      </c>
      <c r="K8880" t="str">
        <f t="shared" si="554"/>
        <v>BB|Wusterwitz</v>
      </c>
      <c r="L8880" s="380" t="str">
        <f t="shared" si="557"/>
        <v>120695917537</v>
      </c>
      <c r="M8880">
        <f t="shared" si="555"/>
        <v>5159</v>
      </c>
    </row>
    <row r="8881" spans="1:13">
      <c r="A8881" s="127" t="s">
        <v>23731</v>
      </c>
      <c r="B8881" s="207" t="s">
        <v>23732</v>
      </c>
      <c r="C8881" s="208" t="s">
        <v>23670</v>
      </c>
      <c r="D8881" s="208" t="s">
        <v>23667</v>
      </c>
      <c r="E8881" s="205" t="s">
        <v>4</v>
      </c>
      <c r="F8881" s="205" t="s">
        <v>3</v>
      </c>
      <c r="G8881" s="205" t="s">
        <v>23668</v>
      </c>
      <c r="H8881" s="205" t="s">
        <v>376</v>
      </c>
      <c r="I8881" s="206">
        <v>1186</v>
      </c>
      <c r="J8881" t="str">
        <f t="shared" si="556"/>
        <v>BB|Roskow</v>
      </c>
      <c r="K8881" t="str">
        <f t="shared" si="554"/>
        <v>BB|Beetzsee</v>
      </c>
      <c r="L8881" s="380" t="str">
        <f t="shared" si="557"/>
        <v>120695902541</v>
      </c>
      <c r="M8881">
        <f t="shared" si="555"/>
        <v>8353</v>
      </c>
    </row>
    <row r="8882" spans="1:13">
      <c r="A8882" s="127" t="s">
        <v>23733</v>
      </c>
      <c r="B8882" s="207" t="s">
        <v>23734</v>
      </c>
      <c r="C8882" s="208" t="s">
        <v>23735</v>
      </c>
      <c r="D8882" s="208" t="s">
        <v>23667</v>
      </c>
      <c r="E8882" s="205" t="s">
        <v>4</v>
      </c>
      <c r="F8882" s="205" t="s">
        <v>3</v>
      </c>
      <c r="G8882" s="205" t="s">
        <v>23733</v>
      </c>
      <c r="H8882" s="205" t="s">
        <v>356</v>
      </c>
      <c r="I8882" s="206">
        <v>10921</v>
      </c>
      <c r="J8882" t="str">
        <f t="shared" si="556"/>
        <v>BB|Schwielowsee</v>
      </c>
      <c r="K8882" t="str">
        <f t="shared" si="554"/>
        <v>BB|Schwielowsee</v>
      </c>
      <c r="L8882" s="380" t="str">
        <f t="shared" si="557"/>
        <v>120690590590</v>
      </c>
      <c r="M8882">
        <f t="shared" si="555"/>
        <v>10921</v>
      </c>
    </row>
    <row r="8883" spans="1:13">
      <c r="A8883" s="127" t="s">
        <v>23736</v>
      </c>
      <c r="B8883" s="207" t="s">
        <v>23737</v>
      </c>
      <c r="C8883" s="208" t="s">
        <v>23738</v>
      </c>
      <c r="D8883" s="208" t="s">
        <v>23667</v>
      </c>
      <c r="E8883" s="205" t="s">
        <v>4</v>
      </c>
      <c r="F8883" s="205" t="s">
        <v>3</v>
      </c>
      <c r="G8883" s="205" t="s">
        <v>23736</v>
      </c>
      <c r="H8883" s="205" t="s">
        <v>356</v>
      </c>
      <c r="I8883" s="206">
        <v>4847</v>
      </c>
      <c r="J8883" t="str">
        <f t="shared" si="556"/>
        <v>BB|Seddiner See</v>
      </c>
      <c r="K8883" t="str">
        <f t="shared" si="554"/>
        <v>BB|Seddiner See</v>
      </c>
      <c r="L8883" s="380" t="str">
        <f t="shared" si="557"/>
        <v>120690596596</v>
      </c>
      <c r="M8883">
        <f t="shared" si="555"/>
        <v>4847</v>
      </c>
    </row>
    <row r="8884" spans="1:13">
      <c r="A8884" s="127" t="s">
        <v>23739</v>
      </c>
      <c r="B8884" s="207" t="s">
        <v>23740</v>
      </c>
      <c r="C8884" s="208" t="s">
        <v>23741</v>
      </c>
      <c r="D8884" s="208" t="s">
        <v>23667</v>
      </c>
      <c r="E8884" s="205" t="s">
        <v>4</v>
      </c>
      <c r="F8884" s="205" t="s">
        <v>3</v>
      </c>
      <c r="G8884" s="205" t="s">
        <v>23739</v>
      </c>
      <c r="H8884" s="205" t="s">
        <v>356</v>
      </c>
      <c r="I8884" s="206">
        <v>16266</v>
      </c>
      <c r="J8884" t="str">
        <f t="shared" si="556"/>
        <v>BB|Stahnsdorf</v>
      </c>
      <c r="K8884" t="str">
        <f t="shared" si="554"/>
        <v>BB|Stahnsdorf</v>
      </c>
      <c r="L8884" s="380" t="str">
        <f t="shared" si="557"/>
        <v>120690604604</v>
      </c>
      <c r="M8884">
        <f t="shared" si="555"/>
        <v>16266</v>
      </c>
    </row>
    <row r="8885" spans="1:13">
      <c r="A8885" s="127" t="s">
        <v>23742</v>
      </c>
      <c r="B8885" s="207" t="s">
        <v>23743</v>
      </c>
      <c r="C8885" s="208" t="s">
        <v>23744</v>
      </c>
      <c r="D8885" s="208" t="s">
        <v>23667</v>
      </c>
      <c r="E8885" s="205" t="s">
        <v>4</v>
      </c>
      <c r="F8885" s="205" t="s">
        <v>3</v>
      </c>
      <c r="G8885" s="205" t="s">
        <v>23742</v>
      </c>
      <c r="H8885" s="205" t="s">
        <v>356</v>
      </c>
      <c r="I8885" s="206">
        <v>27880</v>
      </c>
      <c r="J8885" t="str">
        <f t="shared" si="556"/>
        <v>BB|Teltow</v>
      </c>
      <c r="K8885" t="str">
        <f t="shared" si="554"/>
        <v>BB|Teltow</v>
      </c>
      <c r="L8885" s="380" t="str">
        <f t="shared" si="557"/>
        <v>120690616616</v>
      </c>
      <c r="M8885">
        <f t="shared" si="555"/>
        <v>27880</v>
      </c>
    </row>
    <row r="8886" spans="1:13">
      <c r="A8886" s="127" t="s">
        <v>23745</v>
      </c>
      <c r="B8886" s="207" t="s">
        <v>23746</v>
      </c>
      <c r="C8886" s="208" t="s">
        <v>23747</v>
      </c>
      <c r="D8886" s="208" t="s">
        <v>23667</v>
      </c>
      <c r="E8886" s="205" t="s">
        <v>4</v>
      </c>
      <c r="F8886" s="205" t="s">
        <v>3</v>
      </c>
      <c r="G8886" s="205" t="s">
        <v>23745</v>
      </c>
      <c r="H8886" s="205" t="s">
        <v>356</v>
      </c>
      <c r="I8886" s="206">
        <v>7422</v>
      </c>
      <c r="J8886" t="str">
        <f t="shared" si="556"/>
        <v>BB|Treuenbrietzen</v>
      </c>
      <c r="K8886" t="str">
        <f t="shared" si="554"/>
        <v>BB|Treuenbrietzen</v>
      </c>
      <c r="L8886" s="380" t="str">
        <f t="shared" si="557"/>
        <v>120690632632</v>
      </c>
      <c r="M8886">
        <f t="shared" si="555"/>
        <v>7422</v>
      </c>
    </row>
    <row r="8887" spans="1:13">
      <c r="A8887" s="127" t="s">
        <v>23748</v>
      </c>
      <c r="B8887" s="207" t="s">
        <v>23749</v>
      </c>
      <c r="C8887" s="208" t="s">
        <v>23689</v>
      </c>
      <c r="D8887" s="208" t="s">
        <v>23667</v>
      </c>
      <c r="E8887" s="205" t="s">
        <v>4</v>
      </c>
      <c r="F8887" s="205" t="s">
        <v>3</v>
      </c>
      <c r="G8887" s="205" t="s">
        <v>23690</v>
      </c>
      <c r="H8887" s="205" t="s">
        <v>376</v>
      </c>
      <c r="I8887" s="206">
        <v>530</v>
      </c>
      <c r="J8887" t="str">
        <f t="shared" si="556"/>
        <v>BB|Wenzlow</v>
      </c>
      <c r="K8887" t="str">
        <f t="shared" si="554"/>
        <v>BB|Ziesar</v>
      </c>
      <c r="L8887" s="380" t="str">
        <f t="shared" si="557"/>
        <v>120695918648</v>
      </c>
      <c r="M8887">
        <f t="shared" si="555"/>
        <v>6095</v>
      </c>
    </row>
    <row r="8888" spans="1:13">
      <c r="A8888" s="127" t="s">
        <v>23750</v>
      </c>
      <c r="B8888" s="207" t="s">
        <v>23751</v>
      </c>
      <c r="C8888" s="208" t="s">
        <v>23752</v>
      </c>
      <c r="D8888" s="208" t="s">
        <v>23667</v>
      </c>
      <c r="E8888" s="205" t="s">
        <v>4</v>
      </c>
      <c r="F8888" s="205" t="s">
        <v>3</v>
      </c>
      <c r="G8888" s="205" t="s">
        <v>23750</v>
      </c>
      <c r="H8888" s="205" t="s">
        <v>356</v>
      </c>
      <c r="I8888" s="206">
        <v>26970</v>
      </c>
      <c r="J8888" t="str">
        <f t="shared" si="556"/>
        <v>BB|Werder (Havel)</v>
      </c>
      <c r="K8888" t="str">
        <f t="shared" si="554"/>
        <v>BB|Werder (Havel)</v>
      </c>
      <c r="L8888" s="380" t="str">
        <f t="shared" si="557"/>
        <v>120690656656</v>
      </c>
      <c r="M8888">
        <f t="shared" si="555"/>
        <v>26970</v>
      </c>
    </row>
    <row r="8889" spans="1:13">
      <c r="A8889" s="127" t="s">
        <v>23753</v>
      </c>
      <c r="B8889" s="207" t="s">
        <v>23754</v>
      </c>
      <c r="C8889" s="208" t="s">
        <v>23755</v>
      </c>
      <c r="D8889" s="208" t="s">
        <v>23667</v>
      </c>
      <c r="E8889" s="205" t="s">
        <v>4</v>
      </c>
      <c r="F8889" s="205" t="s">
        <v>3</v>
      </c>
      <c r="G8889" s="205" t="s">
        <v>23753</v>
      </c>
      <c r="H8889" s="205" t="s">
        <v>356</v>
      </c>
      <c r="I8889" s="206">
        <v>4251</v>
      </c>
      <c r="J8889" t="str">
        <f t="shared" si="556"/>
        <v>BB|Wiesenburg/Mark</v>
      </c>
      <c r="K8889" t="str">
        <f t="shared" si="554"/>
        <v>BB|Wiesenburg/Mark</v>
      </c>
      <c r="L8889" s="380" t="str">
        <f t="shared" si="557"/>
        <v>120690665665</v>
      </c>
      <c r="M8889">
        <f t="shared" si="555"/>
        <v>4251</v>
      </c>
    </row>
    <row r="8890" spans="1:13">
      <c r="A8890" s="127" t="s">
        <v>23756</v>
      </c>
      <c r="B8890" s="207" t="s">
        <v>23757</v>
      </c>
      <c r="C8890" s="208" t="s">
        <v>23689</v>
      </c>
      <c r="D8890" s="208" t="s">
        <v>23667</v>
      </c>
      <c r="E8890" s="205" t="s">
        <v>4</v>
      </c>
      <c r="F8890" s="205" t="s">
        <v>3</v>
      </c>
      <c r="G8890" s="205" t="s">
        <v>23690</v>
      </c>
      <c r="H8890" s="205" t="s">
        <v>376</v>
      </c>
      <c r="I8890" s="206">
        <v>842</v>
      </c>
      <c r="J8890" t="str">
        <f t="shared" si="556"/>
        <v>BB|Wollin</v>
      </c>
      <c r="K8890" t="str">
        <f t="shared" si="554"/>
        <v>BB|Ziesar</v>
      </c>
      <c r="L8890" s="380" t="str">
        <f t="shared" si="557"/>
        <v>120695918680</v>
      </c>
      <c r="M8890">
        <f t="shared" si="555"/>
        <v>6095</v>
      </c>
    </row>
    <row r="8891" spans="1:13">
      <c r="A8891" s="127" t="s">
        <v>23679</v>
      </c>
      <c r="B8891" s="207" t="s">
        <v>23758</v>
      </c>
      <c r="C8891" s="208" t="s">
        <v>23678</v>
      </c>
      <c r="D8891" s="208" t="s">
        <v>23667</v>
      </c>
      <c r="E8891" s="205" t="s">
        <v>4</v>
      </c>
      <c r="F8891" s="205" t="s">
        <v>3</v>
      </c>
      <c r="G8891" s="205" t="s">
        <v>23679</v>
      </c>
      <c r="H8891" s="205" t="s">
        <v>376</v>
      </c>
      <c r="I8891" s="206">
        <v>3021</v>
      </c>
      <c r="J8891" t="str">
        <f t="shared" si="556"/>
        <v>BB|Wusterwitz</v>
      </c>
      <c r="K8891" t="str">
        <f t="shared" si="554"/>
        <v>BB|Wusterwitz</v>
      </c>
      <c r="L8891" s="380" t="str">
        <f t="shared" si="557"/>
        <v>120695917688</v>
      </c>
      <c r="M8891">
        <f t="shared" si="555"/>
        <v>5159</v>
      </c>
    </row>
    <row r="8892" spans="1:13">
      <c r="A8892" s="127" t="s">
        <v>23690</v>
      </c>
      <c r="B8892" s="207" t="s">
        <v>23759</v>
      </c>
      <c r="C8892" s="208" t="s">
        <v>23689</v>
      </c>
      <c r="D8892" s="208" t="s">
        <v>23667</v>
      </c>
      <c r="E8892" s="205" t="s">
        <v>4</v>
      </c>
      <c r="F8892" s="205" t="s">
        <v>3</v>
      </c>
      <c r="G8892" s="205" t="s">
        <v>23690</v>
      </c>
      <c r="H8892" s="205" t="s">
        <v>376</v>
      </c>
      <c r="I8892" s="206">
        <v>2493</v>
      </c>
      <c r="J8892" t="str">
        <f t="shared" si="556"/>
        <v>BB|Ziesar</v>
      </c>
      <c r="K8892" t="str">
        <f t="shared" si="554"/>
        <v>BB|Ziesar</v>
      </c>
      <c r="L8892" s="380" t="str">
        <f t="shared" si="557"/>
        <v>120695918696</v>
      </c>
      <c r="M8892">
        <f t="shared" si="555"/>
        <v>6095</v>
      </c>
    </row>
    <row r="8893" spans="1:13">
      <c r="A8893" s="127" t="s">
        <v>23760</v>
      </c>
      <c r="B8893" s="207" t="s">
        <v>23761</v>
      </c>
      <c r="C8893" s="208" t="s">
        <v>23762</v>
      </c>
      <c r="D8893" s="208" t="s">
        <v>23763</v>
      </c>
      <c r="E8893" s="205" t="s">
        <v>4</v>
      </c>
      <c r="F8893" s="205" t="s">
        <v>3</v>
      </c>
      <c r="G8893" s="205" t="s">
        <v>23764</v>
      </c>
      <c r="H8893" s="205" t="s">
        <v>376</v>
      </c>
      <c r="I8893" s="206">
        <v>2577</v>
      </c>
      <c r="J8893" t="str">
        <f t="shared" si="556"/>
        <v>BB|Bad Wilsnack</v>
      </c>
      <c r="K8893" t="str">
        <f t="shared" si="554"/>
        <v>BB|Bad Wilsnack/Weisen</v>
      </c>
      <c r="L8893" s="380" t="str">
        <f t="shared" si="557"/>
        <v>120705001008</v>
      </c>
      <c r="M8893">
        <f t="shared" si="555"/>
        <v>6096</v>
      </c>
    </row>
    <row r="8894" spans="1:13">
      <c r="A8894" s="127" t="s">
        <v>23765</v>
      </c>
      <c r="B8894" s="207" t="s">
        <v>23766</v>
      </c>
      <c r="C8894" s="208" t="s">
        <v>23767</v>
      </c>
      <c r="D8894" s="208" t="s">
        <v>23763</v>
      </c>
      <c r="E8894" s="205" t="s">
        <v>4</v>
      </c>
      <c r="F8894" s="205" t="s">
        <v>3</v>
      </c>
      <c r="G8894" s="205" t="s">
        <v>23768</v>
      </c>
      <c r="H8894" s="205" t="s">
        <v>376</v>
      </c>
      <c r="I8894" s="206">
        <v>733</v>
      </c>
      <c r="J8894" t="str">
        <f t="shared" si="556"/>
        <v>BB|Berge (Kreis Prignitz)</v>
      </c>
      <c r="K8894" t="str">
        <f t="shared" si="554"/>
        <v>BB|Putlitz-Berge</v>
      </c>
      <c r="L8894" s="380" t="str">
        <f t="shared" si="557"/>
        <v>120705009028</v>
      </c>
      <c r="M8894">
        <f t="shared" si="555"/>
        <v>4708</v>
      </c>
    </row>
    <row r="8895" spans="1:13">
      <c r="A8895" s="127" t="s">
        <v>23769</v>
      </c>
      <c r="B8895" s="207" t="s">
        <v>23770</v>
      </c>
      <c r="C8895" s="208" t="s">
        <v>23762</v>
      </c>
      <c r="D8895" s="208" t="s">
        <v>23763</v>
      </c>
      <c r="E8895" s="205" t="s">
        <v>4</v>
      </c>
      <c r="F8895" s="205" t="s">
        <v>3</v>
      </c>
      <c r="G8895" s="205" t="s">
        <v>23764</v>
      </c>
      <c r="H8895" s="205" t="s">
        <v>376</v>
      </c>
      <c r="I8895" s="206">
        <v>1493</v>
      </c>
      <c r="J8895" t="str">
        <f t="shared" si="556"/>
        <v>BB|Breese</v>
      </c>
      <c r="K8895" t="str">
        <f t="shared" si="554"/>
        <v>BB|Bad Wilsnack/Weisen</v>
      </c>
      <c r="L8895" s="380" t="str">
        <f t="shared" si="557"/>
        <v>120705001052</v>
      </c>
      <c r="M8895">
        <f t="shared" si="555"/>
        <v>6096</v>
      </c>
    </row>
    <row r="8896" spans="1:13">
      <c r="A8896" s="127" t="s">
        <v>23771</v>
      </c>
      <c r="B8896" s="207" t="s">
        <v>23772</v>
      </c>
      <c r="C8896" s="208" t="s">
        <v>23773</v>
      </c>
      <c r="D8896" s="208" t="s">
        <v>23763</v>
      </c>
      <c r="E8896" s="205" t="s">
        <v>4</v>
      </c>
      <c r="F8896" s="205" t="s">
        <v>3</v>
      </c>
      <c r="G8896" s="205" t="s">
        <v>23774</v>
      </c>
      <c r="H8896" s="205" t="s">
        <v>376</v>
      </c>
      <c r="I8896" s="206">
        <v>717</v>
      </c>
      <c r="J8896" t="str">
        <f t="shared" si="556"/>
        <v>BB|Cumlosen</v>
      </c>
      <c r="K8896" t="str">
        <f t="shared" si="554"/>
        <v>BB|Lenzen-Elbtalaue</v>
      </c>
      <c r="L8896" s="380" t="str">
        <f t="shared" si="557"/>
        <v>120705005060</v>
      </c>
      <c r="M8896">
        <f t="shared" si="555"/>
        <v>3944</v>
      </c>
    </row>
    <row r="8897" spans="1:13">
      <c r="A8897" s="127" t="s">
        <v>23775</v>
      </c>
      <c r="B8897" s="207" t="s">
        <v>23776</v>
      </c>
      <c r="C8897" s="208" t="s">
        <v>23777</v>
      </c>
      <c r="D8897" s="208" t="s">
        <v>23763</v>
      </c>
      <c r="E8897" s="205" t="s">
        <v>4</v>
      </c>
      <c r="F8897" s="205" t="s">
        <v>3</v>
      </c>
      <c r="G8897" s="205" t="s">
        <v>23778</v>
      </c>
      <c r="H8897" s="205" t="s">
        <v>376</v>
      </c>
      <c r="I8897" s="206">
        <v>464</v>
      </c>
      <c r="J8897" t="str">
        <f t="shared" si="556"/>
        <v>BB|Gerdshagen</v>
      </c>
      <c r="K8897" t="str">
        <f t="shared" si="554"/>
        <v>BB|Meyenburg</v>
      </c>
      <c r="L8897" s="380" t="str">
        <f t="shared" si="557"/>
        <v>120705006096</v>
      </c>
      <c r="M8897">
        <f t="shared" si="555"/>
        <v>4130</v>
      </c>
    </row>
    <row r="8898" spans="1:13">
      <c r="A8898" s="127" t="s">
        <v>23779</v>
      </c>
      <c r="B8898" s="207" t="s">
        <v>23780</v>
      </c>
      <c r="C8898" s="208" t="s">
        <v>23781</v>
      </c>
      <c r="D8898" s="208" t="s">
        <v>23763</v>
      </c>
      <c r="E8898" s="205" t="s">
        <v>4</v>
      </c>
      <c r="F8898" s="205" t="s">
        <v>3</v>
      </c>
      <c r="G8898" s="205" t="s">
        <v>23779</v>
      </c>
      <c r="H8898" s="205" t="s">
        <v>356</v>
      </c>
      <c r="I8898" s="206">
        <v>3854</v>
      </c>
      <c r="J8898" t="str">
        <f t="shared" si="556"/>
        <v>BB|Groß Pankow (Prignitz)</v>
      </c>
      <c r="K8898" t="str">
        <f t="shared" si="554"/>
        <v>BB|Groß Pankow (Prignitz)</v>
      </c>
      <c r="L8898" s="380" t="str">
        <f t="shared" si="557"/>
        <v>120700125125</v>
      </c>
      <c r="M8898">
        <f t="shared" si="555"/>
        <v>3854</v>
      </c>
    </row>
    <row r="8899" spans="1:13">
      <c r="A8899" s="127" t="s">
        <v>23782</v>
      </c>
      <c r="B8899" s="207" t="s">
        <v>23783</v>
      </c>
      <c r="C8899" s="208" t="s">
        <v>23767</v>
      </c>
      <c r="D8899" s="208" t="s">
        <v>23763</v>
      </c>
      <c r="E8899" s="205" t="s">
        <v>4</v>
      </c>
      <c r="F8899" s="205" t="s">
        <v>3</v>
      </c>
      <c r="G8899" s="205" t="s">
        <v>23768</v>
      </c>
      <c r="H8899" s="205" t="s">
        <v>376</v>
      </c>
      <c r="I8899" s="206">
        <v>445</v>
      </c>
      <c r="J8899" t="str">
        <f t="shared" si="556"/>
        <v>BB|Gülitz-Reetz</v>
      </c>
      <c r="K8899" t="str">
        <f t="shared" ref="K8899:K8962" si="558">E8899 &amp; "|" &amp; G8899</f>
        <v>BB|Putlitz-Berge</v>
      </c>
      <c r="L8899" s="380" t="str">
        <f t="shared" si="557"/>
        <v>120705009145</v>
      </c>
      <c r="M8899">
        <f t="shared" ref="M8899:M8962" si="559">SUMIF($C:$C, $C8899, $I:$I)</f>
        <v>4708</v>
      </c>
    </row>
    <row r="8900" spans="1:13">
      <c r="A8900" s="127" t="s">
        <v>23784</v>
      </c>
      <c r="B8900" s="207" t="s">
        <v>23785</v>
      </c>
      <c r="C8900" s="208" t="s">
        <v>23786</v>
      </c>
      <c r="D8900" s="208" t="s">
        <v>23763</v>
      </c>
      <c r="E8900" s="205" t="s">
        <v>4</v>
      </c>
      <c r="F8900" s="205" t="s">
        <v>3</v>
      </c>
      <c r="G8900" s="205" t="s">
        <v>23784</v>
      </c>
      <c r="H8900" s="205" t="s">
        <v>356</v>
      </c>
      <c r="I8900" s="206">
        <v>3241</v>
      </c>
      <c r="J8900" t="str">
        <f t="shared" si="556"/>
        <v>BB|Gumtow</v>
      </c>
      <c r="K8900" t="str">
        <f t="shared" si="558"/>
        <v>BB|Gumtow</v>
      </c>
      <c r="L8900" s="380" t="str">
        <f t="shared" si="557"/>
        <v>120700149149</v>
      </c>
      <c r="M8900">
        <f t="shared" si="559"/>
        <v>3241</v>
      </c>
    </row>
    <row r="8901" spans="1:13">
      <c r="A8901" s="127" t="s">
        <v>23787</v>
      </c>
      <c r="B8901" s="207" t="s">
        <v>23788</v>
      </c>
      <c r="C8901" s="208" t="s">
        <v>23777</v>
      </c>
      <c r="D8901" s="208" t="s">
        <v>23763</v>
      </c>
      <c r="E8901" s="205" t="s">
        <v>4</v>
      </c>
      <c r="F8901" s="205" t="s">
        <v>3</v>
      </c>
      <c r="G8901" s="205" t="s">
        <v>23778</v>
      </c>
      <c r="H8901" s="205" t="s">
        <v>376</v>
      </c>
      <c r="I8901" s="206">
        <v>511</v>
      </c>
      <c r="J8901" t="str">
        <f t="shared" si="556"/>
        <v>BB|Halenbeck-Rohlsdorf</v>
      </c>
      <c r="K8901" t="str">
        <f t="shared" si="558"/>
        <v>BB|Meyenburg</v>
      </c>
      <c r="L8901" s="380" t="str">
        <f t="shared" si="557"/>
        <v>120705006153</v>
      </c>
      <c r="M8901">
        <f t="shared" si="559"/>
        <v>4130</v>
      </c>
    </row>
    <row r="8902" spans="1:13">
      <c r="A8902" s="127" t="s">
        <v>23789</v>
      </c>
      <c r="B8902" s="207" t="s">
        <v>23790</v>
      </c>
      <c r="C8902" s="208" t="s">
        <v>23791</v>
      </c>
      <c r="D8902" s="208" t="s">
        <v>23763</v>
      </c>
      <c r="E8902" s="205" t="s">
        <v>4</v>
      </c>
      <c r="F8902" s="205" t="s">
        <v>3</v>
      </c>
      <c r="G8902" s="205" t="s">
        <v>23789</v>
      </c>
      <c r="H8902" s="205" t="s">
        <v>356</v>
      </c>
      <c r="I8902" s="206">
        <v>5848</v>
      </c>
      <c r="J8902" t="str">
        <f t="shared" ref="J8902:J8965" si="560">E8902 &amp; "|" &amp; A8902</f>
        <v>BB|Karstädt</v>
      </c>
      <c r="K8902" t="str">
        <f t="shared" si="558"/>
        <v>BB|Karstädt</v>
      </c>
      <c r="L8902" s="380" t="str">
        <f t="shared" ref="L8902:L8965" si="561">C8902 &amp; RIGHT(B8902,3)</f>
        <v>120700173173</v>
      </c>
      <c r="M8902">
        <f t="shared" si="559"/>
        <v>5848</v>
      </c>
    </row>
    <row r="8903" spans="1:13">
      <c r="A8903" s="127" t="s">
        <v>23792</v>
      </c>
      <c r="B8903" s="207" t="s">
        <v>23793</v>
      </c>
      <c r="C8903" s="208" t="s">
        <v>23777</v>
      </c>
      <c r="D8903" s="208" t="s">
        <v>23763</v>
      </c>
      <c r="E8903" s="205" t="s">
        <v>4</v>
      </c>
      <c r="F8903" s="205" t="s">
        <v>3</v>
      </c>
      <c r="G8903" s="205" t="s">
        <v>23778</v>
      </c>
      <c r="H8903" s="205" t="s">
        <v>376</v>
      </c>
      <c r="I8903" s="206">
        <v>376</v>
      </c>
      <c r="J8903" t="str">
        <f t="shared" si="560"/>
        <v>BB|Kümmernitztal</v>
      </c>
      <c r="K8903" t="str">
        <f t="shared" si="558"/>
        <v>BB|Meyenburg</v>
      </c>
      <c r="L8903" s="380" t="str">
        <f t="shared" si="561"/>
        <v>120705006222</v>
      </c>
      <c r="M8903">
        <f t="shared" si="559"/>
        <v>4130</v>
      </c>
    </row>
    <row r="8904" spans="1:13">
      <c r="A8904" s="127" t="s">
        <v>23794</v>
      </c>
      <c r="B8904" s="207" t="s">
        <v>23795</v>
      </c>
      <c r="C8904" s="208" t="s">
        <v>23773</v>
      </c>
      <c r="D8904" s="208" t="s">
        <v>23763</v>
      </c>
      <c r="E8904" s="205" t="s">
        <v>4</v>
      </c>
      <c r="F8904" s="205" t="s">
        <v>3</v>
      </c>
      <c r="G8904" s="205" t="s">
        <v>23774</v>
      </c>
      <c r="H8904" s="205" t="s">
        <v>376</v>
      </c>
      <c r="I8904" s="206">
        <v>699</v>
      </c>
      <c r="J8904" t="str">
        <f t="shared" si="560"/>
        <v>BB|Lanz</v>
      </c>
      <c r="K8904" t="str">
        <f t="shared" si="558"/>
        <v>BB|Lenzen-Elbtalaue</v>
      </c>
      <c r="L8904" s="380" t="str">
        <f t="shared" si="561"/>
        <v>120705005236</v>
      </c>
      <c r="M8904">
        <f t="shared" si="559"/>
        <v>3944</v>
      </c>
    </row>
    <row r="8905" spans="1:13">
      <c r="A8905" s="127" t="s">
        <v>23796</v>
      </c>
      <c r="B8905" s="207" t="s">
        <v>23797</v>
      </c>
      <c r="C8905" s="208" t="s">
        <v>23762</v>
      </c>
      <c r="D8905" s="208" t="s">
        <v>23763</v>
      </c>
      <c r="E8905" s="205" t="s">
        <v>4</v>
      </c>
      <c r="F8905" s="205" t="s">
        <v>3</v>
      </c>
      <c r="G8905" s="205" t="s">
        <v>23764</v>
      </c>
      <c r="H8905" s="205" t="s">
        <v>376</v>
      </c>
      <c r="I8905" s="206">
        <v>575</v>
      </c>
      <c r="J8905" t="str">
        <f t="shared" si="560"/>
        <v>BB|Legde/Quitzöbel</v>
      </c>
      <c r="K8905" t="str">
        <f t="shared" si="558"/>
        <v>BB|Bad Wilsnack/Weisen</v>
      </c>
      <c r="L8905" s="380" t="str">
        <f t="shared" si="561"/>
        <v>120705001241</v>
      </c>
      <c r="M8905">
        <f t="shared" si="559"/>
        <v>6096</v>
      </c>
    </row>
    <row r="8906" spans="1:13">
      <c r="A8906" s="127" t="s">
        <v>23798</v>
      </c>
      <c r="B8906" s="207" t="s">
        <v>23799</v>
      </c>
      <c r="C8906" s="208" t="s">
        <v>23773</v>
      </c>
      <c r="D8906" s="208" t="s">
        <v>23763</v>
      </c>
      <c r="E8906" s="205" t="s">
        <v>4</v>
      </c>
      <c r="F8906" s="205" t="s">
        <v>3</v>
      </c>
      <c r="G8906" s="205" t="s">
        <v>23774</v>
      </c>
      <c r="H8906" s="205" t="s">
        <v>376</v>
      </c>
      <c r="I8906" s="206">
        <v>2066</v>
      </c>
      <c r="J8906" t="str">
        <f t="shared" si="560"/>
        <v>BB|Lenzen (Elbe)</v>
      </c>
      <c r="K8906" t="str">
        <f t="shared" si="558"/>
        <v>BB|Lenzen-Elbtalaue</v>
      </c>
      <c r="L8906" s="380" t="str">
        <f t="shared" si="561"/>
        <v>120705005244</v>
      </c>
      <c r="M8906">
        <f t="shared" si="559"/>
        <v>3944</v>
      </c>
    </row>
    <row r="8907" spans="1:13">
      <c r="A8907" s="127" t="s">
        <v>23800</v>
      </c>
      <c r="B8907" s="207" t="s">
        <v>23801</v>
      </c>
      <c r="C8907" s="208" t="s">
        <v>23773</v>
      </c>
      <c r="D8907" s="208" t="s">
        <v>23763</v>
      </c>
      <c r="E8907" s="205" t="s">
        <v>4</v>
      </c>
      <c r="F8907" s="205" t="s">
        <v>3</v>
      </c>
      <c r="G8907" s="205" t="s">
        <v>23774</v>
      </c>
      <c r="H8907" s="205" t="s">
        <v>376</v>
      </c>
      <c r="I8907" s="206">
        <v>462</v>
      </c>
      <c r="J8907" t="str">
        <f t="shared" si="560"/>
        <v>BB|Lenzerwische</v>
      </c>
      <c r="K8907" t="str">
        <f t="shared" si="558"/>
        <v>BB|Lenzen-Elbtalaue</v>
      </c>
      <c r="L8907" s="380" t="str">
        <f t="shared" si="561"/>
        <v>120705005246</v>
      </c>
      <c r="M8907">
        <f t="shared" si="559"/>
        <v>3944</v>
      </c>
    </row>
    <row r="8908" spans="1:13">
      <c r="A8908" s="127" t="s">
        <v>23802</v>
      </c>
      <c r="B8908" s="207" t="s">
        <v>23803</v>
      </c>
      <c r="C8908" s="208" t="s">
        <v>23777</v>
      </c>
      <c r="D8908" s="208" t="s">
        <v>23763</v>
      </c>
      <c r="E8908" s="205" t="s">
        <v>4</v>
      </c>
      <c r="F8908" s="205" t="s">
        <v>3</v>
      </c>
      <c r="G8908" s="205" t="s">
        <v>23778</v>
      </c>
      <c r="H8908" s="205" t="s">
        <v>376</v>
      </c>
      <c r="I8908" s="206">
        <v>650</v>
      </c>
      <c r="J8908" t="str">
        <f t="shared" si="560"/>
        <v>BB|Marienfließ</v>
      </c>
      <c r="K8908" t="str">
        <f t="shared" si="558"/>
        <v>BB|Meyenburg</v>
      </c>
      <c r="L8908" s="380" t="str">
        <f t="shared" si="561"/>
        <v>120705006266</v>
      </c>
      <c r="M8908">
        <f t="shared" si="559"/>
        <v>4130</v>
      </c>
    </row>
    <row r="8909" spans="1:13">
      <c r="A8909" s="127" t="s">
        <v>23778</v>
      </c>
      <c r="B8909" s="207" t="s">
        <v>23804</v>
      </c>
      <c r="C8909" s="208" t="s">
        <v>23777</v>
      </c>
      <c r="D8909" s="208" t="s">
        <v>23763</v>
      </c>
      <c r="E8909" s="205" t="s">
        <v>4</v>
      </c>
      <c r="F8909" s="205" t="s">
        <v>3</v>
      </c>
      <c r="G8909" s="205" t="s">
        <v>23778</v>
      </c>
      <c r="H8909" s="205" t="s">
        <v>376</v>
      </c>
      <c r="I8909" s="206">
        <v>2129</v>
      </c>
      <c r="J8909" t="str">
        <f t="shared" si="560"/>
        <v>BB|Meyenburg</v>
      </c>
      <c r="K8909" t="str">
        <f t="shared" si="558"/>
        <v>BB|Meyenburg</v>
      </c>
      <c r="L8909" s="380" t="str">
        <f t="shared" si="561"/>
        <v>120705006280</v>
      </c>
      <c r="M8909">
        <f t="shared" si="559"/>
        <v>4130</v>
      </c>
    </row>
    <row r="8910" spans="1:13">
      <c r="A8910" s="127" t="s">
        <v>23805</v>
      </c>
      <c r="B8910" s="207" t="s">
        <v>23806</v>
      </c>
      <c r="C8910" s="208" t="s">
        <v>23807</v>
      </c>
      <c r="D8910" s="208" t="s">
        <v>23763</v>
      </c>
      <c r="E8910" s="205" t="s">
        <v>4</v>
      </c>
      <c r="F8910" s="205" t="s">
        <v>3</v>
      </c>
      <c r="G8910" s="205" t="s">
        <v>23805</v>
      </c>
      <c r="H8910" s="205" t="s">
        <v>356</v>
      </c>
      <c r="I8910" s="206">
        <v>12026</v>
      </c>
      <c r="J8910" t="str">
        <f t="shared" si="560"/>
        <v>BB|Perleberg</v>
      </c>
      <c r="K8910" t="str">
        <f t="shared" si="558"/>
        <v>BB|Perleberg</v>
      </c>
      <c r="L8910" s="380" t="str">
        <f t="shared" si="561"/>
        <v>120700296296</v>
      </c>
      <c r="M8910">
        <f t="shared" si="559"/>
        <v>12026</v>
      </c>
    </row>
    <row r="8911" spans="1:13">
      <c r="A8911" s="127" t="s">
        <v>23808</v>
      </c>
      <c r="B8911" s="207" t="s">
        <v>23809</v>
      </c>
      <c r="C8911" s="208" t="s">
        <v>23767</v>
      </c>
      <c r="D8911" s="208" t="s">
        <v>23763</v>
      </c>
      <c r="E8911" s="205" t="s">
        <v>4</v>
      </c>
      <c r="F8911" s="205" t="s">
        <v>3</v>
      </c>
      <c r="G8911" s="205" t="s">
        <v>23768</v>
      </c>
      <c r="H8911" s="205" t="s">
        <v>376</v>
      </c>
      <c r="I8911" s="206">
        <v>418</v>
      </c>
      <c r="J8911" t="str">
        <f t="shared" si="560"/>
        <v>BB|Pirow</v>
      </c>
      <c r="K8911" t="str">
        <f t="shared" si="558"/>
        <v>BB|Putlitz-Berge</v>
      </c>
      <c r="L8911" s="380" t="str">
        <f t="shared" si="561"/>
        <v>120705009300</v>
      </c>
      <c r="M8911">
        <f t="shared" si="559"/>
        <v>4708</v>
      </c>
    </row>
    <row r="8912" spans="1:13">
      <c r="A8912" s="127" t="s">
        <v>23810</v>
      </c>
      <c r="B8912" s="207" t="s">
        <v>23811</v>
      </c>
      <c r="C8912" s="208" t="s">
        <v>23812</v>
      </c>
      <c r="D8912" s="208" t="s">
        <v>23763</v>
      </c>
      <c r="E8912" s="205" t="s">
        <v>4</v>
      </c>
      <c r="F8912" s="205" t="s">
        <v>3</v>
      </c>
      <c r="G8912" s="205" t="s">
        <v>23810</v>
      </c>
      <c r="H8912" s="205" t="s">
        <v>356</v>
      </c>
      <c r="I8912" s="206">
        <v>3271</v>
      </c>
      <c r="J8912" t="str">
        <f t="shared" si="560"/>
        <v>BB|Plattenburg</v>
      </c>
      <c r="K8912" t="str">
        <f t="shared" si="558"/>
        <v>BB|Plattenburg</v>
      </c>
      <c r="L8912" s="380" t="str">
        <f t="shared" si="561"/>
        <v>120700302302</v>
      </c>
      <c r="M8912">
        <f t="shared" si="559"/>
        <v>3271</v>
      </c>
    </row>
    <row r="8913" spans="1:13">
      <c r="A8913" s="127" t="s">
        <v>23813</v>
      </c>
      <c r="B8913" s="209" t="s">
        <v>23814</v>
      </c>
      <c r="C8913" s="208" t="s">
        <v>23815</v>
      </c>
      <c r="D8913" s="208" t="s">
        <v>23763</v>
      </c>
      <c r="E8913" s="205" t="s">
        <v>4</v>
      </c>
      <c r="F8913" s="205" t="s">
        <v>3</v>
      </c>
      <c r="G8913" s="205" t="s">
        <v>23813</v>
      </c>
      <c r="H8913" s="205" t="s">
        <v>356</v>
      </c>
      <c r="I8913" s="206">
        <v>11736</v>
      </c>
      <c r="J8913" t="str">
        <f t="shared" si="560"/>
        <v>BB|Pritzwalk</v>
      </c>
      <c r="K8913" t="str">
        <f t="shared" si="558"/>
        <v>BB|Pritzwalk</v>
      </c>
      <c r="L8913" s="380" t="str">
        <f t="shared" si="561"/>
        <v>120700316316</v>
      </c>
      <c r="M8913">
        <f t="shared" si="559"/>
        <v>11736</v>
      </c>
    </row>
    <row r="8914" spans="1:13">
      <c r="A8914" s="127" t="s">
        <v>23816</v>
      </c>
      <c r="B8914" s="207" t="s">
        <v>23817</v>
      </c>
      <c r="C8914" s="208" t="s">
        <v>23767</v>
      </c>
      <c r="D8914" s="208" t="s">
        <v>23763</v>
      </c>
      <c r="E8914" s="205" t="s">
        <v>4</v>
      </c>
      <c r="F8914" s="205" t="s">
        <v>3</v>
      </c>
      <c r="G8914" s="205" t="s">
        <v>23768</v>
      </c>
      <c r="H8914" s="205" t="s">
        <v>376</v>
      </c>
      <c r="I8914" s="206">
        <v>2589</v>
      </c>
      <c r="J8914" t="str">
        <f t="shared" si="560"/>
        <v>BB|Putlitz</v>
      </c>
      <c r="K8914" t="str">
        <f t="shared" si="558"/>
        <v>BB|Putlitz-Berge</v>
      </c>
      <c r="L8914" s="380" t="str">
        <f t="shared" si="561"/>
        <v>120705009325</v>
      </c>
      <c r="M8914">
        <f t="shared" si="559"/>
        <v>4708</v>
      </c>
    </row>
    <row r="8915" spans="1:13">
      <c r="A8915" s="127" t="s">
        <v>23818</v>
      </c>
      <c r="B8915" s="207" t="s">
        <v>23819</v>
      </c>
      <c r="C8915" s="208" t="s">
        <v>23762</v>
      </c>
      <c r="D8915" s="208" t="s">
        <v>23763</v>
      </c>
      <c r="E8915" s="205" t="s">
        <v>4</v>
      </c>
      <c r="F8915" s="205" t="s">
        <v>3</v>
      </c>
      <c r="G8915" s="205" t="s">
        <v>23764</v>
      </c>
      <c r="H8915" s="205" t="s">
        <v>376</v>
      </c>
      <c r="I8915" s="206">
        <v>454</v>
      </c>
      <c r="J8915" t="str">
        <f t="shared" si="560"/>
        <v>BB|Rühstädt</v>
      </c>
      <c r="K8915" t="str">
        <f t="shared" si="558"/>
        <v>BB|Bad Wilsnack/Weisen</v>
      </c>
      <c r="L8915" s="380" t="str">
        <f t="shared" si="561"/>
        <v>120705001348</v>
      </c>
      <c r="M8915">
        <f t="shared" si="559"/>
        <v>6096</v>
      </c>
    </row>
    <row r="8916" spans="1:13">
      <c r="A8916" s="127" t="s">
        <v>23820</v>
      </c>
      <c r="B8916" s="207" t="s">
        <v>23821</v>
      </c>
      <c r="C8916" s="208" t="s">
        <v>23767</v>
      </c>
      <c r="D8916" s="208" t="s">
        <v>23763</v>
      </c>
      <c r="E8916" s="205" t="s">
        <v>4</v>
      </c>
      <c r="F8916" s="205" t="s">
        <v>3</v>
      </c>
      <c r="G8916" s="205" t="s">
        <v>23768</v>
      </c>
      <c r="H8916" s="205" t="s">
        <v>376</v>
      </c>
      <c r="I8916" s="206">
        <v>523</v>
      </c>
      <c r="J8916" t="str">
        <f t="shared" si="560"/>
        <v>BB|Triglitz</v>
      </c>
      <c r="K8916" t="str">
        <f t="shared" si="558"/>
        <v>BB|Putlitz-Berge</v>
      </c>
      <c r="L8916" s="380" t="str">
        <f t="shared" si="561"/>
        <v>120705009393</v>
      </c>
      <c r="M8916">
        <f t="shared" si="559"/>
        <v>4708</v>
      </c>
    </row>
    <row r="8917" spans="1:13">
      <c r="A8917" s="127" t="s">
        <v>23822</v>
      </c>
      <c r="B8917" s="207" t="s">
        <v>23823</v>
      </c>
      <c r="C8917" s="208" t="s">
        <v>23762</v>
      </c>
      <c r="D8917" s="208" t="s">
        <v>23763</v>
      </c>
      <c r="E8917" s="205" t="s">
        <v>4</v>
      </c>
      <c r="F8917" s="205" t="s">
        <v>3</v>
      </c>
      <c r="G8917" s="205" t="s">
        <v>23764</v>
      </c>
      <c r="H8917" s="205" t="s">
        <v>376</v>
      </c>
      <c r="I8917" s="206">
        <v>997</v>
      </c>
      <c r="J8917" t="str">
        <f t="shared" si="560"/>
        <v>BB|Weisen</v>
      </c>
      <c r="K8917" t="str">
        <f t="shared" si="558"/>
        <v>BB|Bad Wilsnack/Weisen</v>
      </c>
      <c r="L8917" s="380" t="str">
        <f t="shared" si="561"/>
        <v>120705001416</v>
      </c>
      <c r="M8917">
        <f t="shared" si="559"/>
        <v>6096</v>
      </c>
    </row>
    <row r="8918" spans="1:13">
      <c r="A8918" s="127" t="s">
        <v>23824</v>
      </c>
      <c r="B8918" s="209" t="s">
        <v>23825</v>
      </c>
      <c r="C8918" s="208" t="s">
        <v>23826</v>
      </c>
      <c r="D8918" s="208" t="s">
        <v>23763</v>
      </c>
      <c r="E8918" s="205" t="s">
        <v>4</v>
      </c>
      <c r="F8918" s="205" t="s">
        <v>3</v>
      </c>
      <c r="G8918" s="205" t="s">
        <v>23824</v>
      </c>
      <c r="H8918" s="205" t="s">
        <v>356</v>
      </c>
      <c r="I8918" s="206">
        <v>16982</v>
      </c>
      <c r="J8918" t="str">
        <f t="shared" si="560"/>
        <v>BB|Wittenberge</v>
      </c>
      <c r="K8918" t="str">
        <f t="shared" si="558"/>
        <v>BB|Wittenberge</v>
      </c>
      <c r="L8918" s="380" t="str">
        <f t="shared" si="561"/>
        <v>120700424424</v>
      </c>
      <c r="M8918">
        <f t="shared" si="559"/>
        <v>16982</v>
      </c>
    </row>
    <row r="8919" spans="1:13">
      <c r="A8919" s="127" t="s">
        <v>23827</v>
      </c>
      <c r="B8919" s="207" t="s">
        <v>23828</v>
      </c>
      <c r="C8919" s="208" t="s">
        <v>23829</v>
      </c>
      <c r="D8919" s="208" t="s">
        <v>23830</v>
      </c>
      <c r="E8919" s="205" t="s">
        <v>4</v>
      </c>
      <c r="F8919" s="205" t="s">
        <v>3</v>
      </c>
      <c r="G8919" s="205" t="s">
        <v>23831</v>
      </c>
      <c r="H8919" s="205" t="s">
        <v>376</v>
      </c>
      <c r="I8919" s="206">
        <v>795</v>
      </c>
      <c r="J8919" t="str">
        <f t="shared" si="560"/>
        <v>BB|Briesen</v>
      </c>
      <c r="K8919" t="str">
        <f t="shared" si="558"/>
        <v>BB|Burg (Spreewald)</v>
      </c>
      <c r="L8919" s="380" t="str">
        <f t="shared" si="561"/>
        <v>120715101028</v>
      </c>
      <c r="M8919">
        <f t="shared" si="559"/>
        <v>9107</v>
      </c>
    </row>
    <row r="8920" spans="1:13">
      <c r="A8920" s="127" t="s">
        <v>23831</v>
      </c>
      <c r="B8920" s="207" t="s">
        <v>23832</v>
      </c>
      <c r="C8920" s="208" t="s">
        <v>23829</v>
      </c>
      <c r="D8920" s="208" t="s">
        <v>23830</v>
      </c>
      <c r="E8920" s="205" t="s">
        <v>4</v>
      </c>
      <c r="F8920" s="205" t="s">
        <v>3</v>
      </c>
      <c r="G8920" s="205" t="s">
        <v>23831</v>
      </c>
      <c r="H8920" s="205" t="s">
        <v>376</v>
      </c>
      <c r="I8920" s="206">
        <v>4267</v>
      </c>
      <c r="J8920" t="str">
        <f t="shared" si="560"/>
        <v>BB|Burg (Spreewald)</v>
      </c>
      <c r="K8920" t="str">
        <f t="shared" si="558"/>
        <v>BB|Burg (Spreewald)</v>
      </c>
      <c r="L8920" s="380" t="str">
        <f t="shared" si="561"/>
        <v>120715101032</v>
      </c>
      <c r="M8920">
        <f t="shared" si="559"/>
        <v>9107</v>
      </c>
    </row>
    <row r="8921" spans="1:13">
      <c r="A8921" s="127" t="s">
        <v>23833</v>
      </c>
      <c r="B8921" s="207" t="s">
        <v>23834</v>
      </c>
      <c r="C8921" s="208" t="s">
        <v>23829</v>
      </c>
      <c r="D8921" s="208" t="s">
        <v>23830</v>
      </c>
      <c r="E8921" s="205" t="s">
        <v>4</v>
      </c>
      <c r="F8921" s="205" t="s">
        <v>3</v>
      </c>
      <c r="G8921" s="205" t="s">
        <v>23831</v>
      </c>
      <c r="H8921" s="205" t="s">
        <v>376</v>
      </c>
      <c r="I8921" s="206">
        <v>984</v>
      </c>
      <c r="J8921" t="str">
        <f t="shared" si="560"/>
        <v>BB|Dissen-Striesow</v>
      </c>
      <c r="K8921" t="str">
        <f t="shared" si="558"/>
        <v>BB|Burg (Spreewald)</v>
      </c>
      <c r="L8921" s="380" t="str">
        <f t="shared" si="561"/>
        <v>120715101041</v>
      </c>
      <c r="M8921">
        <f t="shared" si="559"/>
        <v>9107</v>
      </c>
    </row>
    <row r="8922" spans="1:13">
      <c r="A8922" s="127" t="s">
        <v>23835</v>
      </c>
      <c r="B8922" s="207" t="s">
        <v>23836</v>
      </c>
      <c r="C8922" s="208" t="s">
        <v>23837</v>
      </c>
      <c r="D8922" s="208" t="s">
        <v>23830</v>
      </c>
      <c r="E8922" s="205" t="s">
        <v>4</v>
      </c>
      <c r="F8922" s="205" t="s">
        <v>3</v>
      </c>
      <c r="G8922" s="205" t="s">
        <v>23838</v>
      </c>
      <c r="H8922" s="205" t="s">
        <v>376</v>
      </c>
      <c r="I8922" s="206">
        <v>3118</v>
      </c>
      <c r="J8922" t="str">
        <f t="shared" si="560"/>
        <v>BB|Döbern</v>
      </c>
      <c r="K8922" t="str">
        <f t="shared" si="558"/>
        <v>BB|Döbern-Land</v>
      </c>
      <c r="L8922" s="380" t="str">
        <f t="shared" si="561"/>
        <v>120715102044</v>
      </c>
      <c r="M8922">
        <f t="shared" si="559"/>
        <v>10228</v>
      </c>
    </row>
    <row r="8923" spans="1:13">
      <c r="A8923" s="127" t="s">
        <v>23839</v>
      </c>
      <c r="B8923" s="207" t="s">
        <v>23840</v>
      </c>
      <c r="C8923" s="208" t="s">
        <v>23841</v>
      </c>
      <c r="D8923" s="208" t="s">
        <v>23830</v>
      </c>
      <c r="E8923" s="205" t="s">
        <v>4</v>
      </c>
      <c r="F8923" s="205" t="s">
        <v>3</v>
      </c>
      <c r="G8923" s="205" t="s">
        <v>23842</v>
      </c>
      <c r="H8923" s="205" t="s">
        <v>376</v>
      </c>
      <c r="I8923" s="206">
        <v>746</v>
      </c>
      <c r="J8923" t="str">
        <f t="shared" si="560"/>
        <v>BB|Drachhausen</v>
      </c>
      <c r="K8923" t="str">
        <f t="shared" si="558"/>
        <v>BB|Peitz</v>
      </c>
      <c r="L8923" s="380" t="str">
        <f t="shared" si="561"/>
        <v>120715107052</v>
      </c>
      <c r="M8923">
        <f t="shared" si="559"/>
        <v>10638</v>
      </c>
    </row>
    <row r="8924" spans="1:13">
      <c r="A8924" s="127" t="s">
        <v>23843</v>
      </c>
      <c r="B8924" s="207" t="s">
        <v>23844</v>
      </c>
      <c r="C8924" s="208" t="s">
        <v>23845</v>
      </c>
      <c r="D8924" s="208" t="s">
        <v>23830</v>
      </c>
      <c r="E8924" s="205" t="s">
        <v>4</v>
      </c>
      <c r="F8924" s="205" t="s">
        <v>3</v>
      </c>
      <c r="G8924" s="205" t="s">
        <v>23846</v>
      </c>
      <c r="H8924" s="205" t="s">
        <v>356</v>
      </c>
      <c r="I8924" s="206">
        <v>5534</v>
      </c>
      <c r="J8924" t="str">
        <f t="shared" si="560"/>
        <v>BB|Drebkau</v>
      </c>
      <c r="K8924" t="str">
        <f t="shared" si="558"/>
        <v>BB|Drebkau/Drjowk</v>
      </c>
      <c r="L8924" s="380" t="str">
        <f t="shared" si="561"/>
        <v>120710057057</v>
      </c>
      <c r="M8924">
        <f t="shared" si="559"/>
        <v>5534</v>
      </c>
    </row>
    <row r="8925" spans="1:13">
      <c r="A8925" s="127" t="s">
        <v>23847</v>
      </c>
      <c r="B8925" s="207" t="s">
        <v>23848</v>
      </c>
      <c r="C8925" s="208" t="s">
        <v>23841</v>
      </c>
      <c r="D8925" s="208" t="s">
        <v>23830</v>
      </c>
      <c r="E8925" s="205" t="s">
        <v>4</v>
      </c>
      <c r="F8925" s="205" t="s">
        <v>3</v>
      </c>
      <c r="G8925" s="205" t="s">
        <v>23842</v>
      </c>
      <c r="H8925" s="205" t="s">
        <v>376</v>
      </c>
      <c r="I8925" s="206">
        <v>502</v>
      </c>
      <c r="J8925" t="str">
        <f t="shared" si="560"/>
        <v>BB|Drehnow</v>
      </c>
      <c r="K8925" t="str">
        <f t="shared" si="558"/>
        <v>BB|Peitz</v>
      </c>
      <c r="L8925" s="380" t="str">
        <f t="shared" si="561"/>
        <v>120715107060</v>
      </c>
      <c r="M8925">
        <f t="shared" si="559"/>
        <v>10638</v>
      </c>
    </row>
    <row r="8926" spans="1:13">
      <c r="A8926" s="127" t="s">
        <v>23849</v>
      </c>
      <c r="B8926" s="207" t="s">
        <v>23850</v>
      </c>
      <c r="C8926" s="208" t="s">
        <v>23837</v>
      </c>
      <c r="D8926" s="208" t="s">
        <v>23830</v>
      </c>
      <c r="E8926" s="205" t="s">
        <v>4</v>
      </c>
      <c r="F8926" s="205" t="s">
        <v>3</v>
      </c>
      <c r="G8926" s="205" t="s">
        <v>23838</v>
      </c>
      <c r="H8926" s="205" t="s">
        <v>376</v>
      </c>
      <c r="I8926" s="206">
        <v>1812</v>
      </c>
      <c r="J8926" t="str">
        <f t="shared" si="560"/>
        <v>BB|Felixsee</v>
      </c>
      <c r="K8926" t="str">
        <f t="shared" si="558"/>
        <v>BB|Döbern-Land</v>
      </c>
      <c r="L8926" s="380" t="str">
        <f t="shared" si="561"/>
        <v>120715102074</v>
      </c>
      <c r="M8926">
        <f t="shared" si="559"/>
        <v>10228</v>
      </c>
    </row>
    <row r="8927" spans="1:13">
      <c r="A8927" s="127" t="s">
        <v>23851</v>
      </c>
      <c r="B8927" s="207" t="s">
        <v>23852</v>
      </c>
      <c r="C8927" s="208" t="s">
        <v>23853</v>
      </c>
      <c r="D8927" s="208" t="s">
        <v>23830</v>
      </c>
      <c r="E8927" s="205" t="s">
        <v>4</v>
      </c>
      <c r="F8927" s="205" t="s">
        <v>3</v>
      </c>
      <c r="G8927" s="205" t="s">
        <v>23854</v>
      </c>
      <c r="H8927" s="205" t="s">
        <v>356</v>
      </c>
      <c r="I8927" s="206">
        <v>17721</v>
      </c>
      <c r="J8927" t="str">
        <f t="shared" si="560"/>
        <v>BB|Forst (Lausitz)</v>
      </c>
      <c r="K8927" t="str">
        <f t="shared" si="558"/>
        <v>BB|Forst (Lausitz)/Baršć (Łužyca)</v>
      </c>
      <c r="L8927" s="380" t="str">
        <f t="shared" si="561"/>
        <v>120710076076</v>
      </c>
      <c r="M8927">
        <f t="shared" si="559"/>
        <v>17721</v>
      </c>
    </row>
    <row r="8928" spans="1:13">
      <c r="A8928" s="127" t="s">
        <v>23855</v>
      </c>
      <c r="B8928" s="207" t="s">
        <v>23856</v>
      </c>
      <c r="C8928" s="208" t="s">
        <v>23837</v>
      </c>
      <c r="D8928" s="208" t="s">
        <v>23830</v>
      </c>
      <c r="E8928" s="205" t="s">
        <v>4</v>
      </c>
      <c r="F8928" s="205" t="s">
        <v>3</v>
      </c>
      <c r="G8928" s="205" t="s">
        <v>23838</v>
      </c>
      <c r="H8928" s="205" t="s">
        <v>376</v>
      </c>
      <c r="I8928" s="206">
        <v>762</v>
      </c>
      <c r="J8928" t="str">
        <f t="shared" si="560"/>
        <v>BB|Groß Schacksdorf-Simmersdorf</v>
      </c>
      <c r="K8928" t="str">
        <f t="shared" si="558"/>
        <v>BB|Döbern-Land</v>
      </c>
      <c r="L8928" s="380" t="str">
        <f t="shared" si="561"/>
        <v>120715102153</v>
      </c>
      <c r="M8928">
        <f t="shared" si="559"/>
        <v>10228</v>
      </c>
    </row>
    <row r="8929" spans="1:13">
      <c r="A8929" s="127" t="s">
        <v>23857</v>
      </c>
      <c r="B8929" s="207" t="s">
        <v>23858</v>
      </c>
      <c r="C8929" s="208" t="s">
        <v>23859</v>
      </c>
      <c r="D8929" s="208" t="s">
        <v>23830</v>
      </c>
      <c r="E8929" s="205" t="s">
        <v>4</v>
      </c>
      <c r="F8929" s="205" t="s">
        <v>3</v>
      </c>
      <c r="G8929" s="205" t="s">
        <v>23857</v>
      </c>
      <c r="H8929" s="205" t="s">
        <v>356</v>
      </c>
      <c r="I8929" s="206">
        <v>16210</v>
      </c>
      <c r="J8929" t="str">
        <f t="shared" si="560"/>
        <v>BB|Guben</v>
      </c>
      <c r="K8929" t="str">
        <f t="shared" si="558"/>
        <v>BB|Guben</v>
      </c>
      <c r="L8929" s="380" t="str">
        <f t="shared" si="561"/>
        <v>120710160160</v>
      </c>
      <c r="M8929">
        <f t="shared" si="559"/>
        <v>16210</v>
      </c>
    </row>
    <row r="8930" spans="1:13">
      <c r="A8930" s="127" t="s">
        <v>23860</v>
      </c>
      <c r="B8930" s="207" t="s">
        <v>23861</v>
      </c>
      <c r="C8930" s="208" t="s">
        <v>23829</v>
      </c>
      <c r="D8930" s="208" t="s">
        <v>23830</v>
      </c>
      <c r="E8930" s="205" t="s">
        <v>4</v>
      </c>
      <c r="F8930" s="205" t="s">
        <v>3</v>
      </c>
      <c r="G8930" s="205" t="s">
        <v>23831</v>
      </c>
      <c r="H8930" s="205" t="s">
        <v>376</v>
      </c>
      <c r="I8930" s="206">
        <v>517</v>
      </c>
      <c r="J8930" t="str">
        <f t="shared" si="560"/>
        <v>BB|Guhrow</v>
      </c>
      <c r="K8930" t="str">
        <f t="shared" si="558"/>
        <v>BB|Burg (Spreewald)</v>
      </c>
      <c r="L8930" s="380" t="str">
        <f t="shared" si="561"/>
        <v>120715101164</v>
      </c>
      <c r="M8930">
        <f t="shared" si="559"/>
        <v>9107</v>
      </c>
    </row>
    <row r="8931" spans="1:13">
      <c r="A8931" s="127" t="s">
        <v>23862</v>
      </c>
      <c r="B8931" s="207" t="s">
        <v>23863</v>
      </c>
      <c r="C8931" s="208" t="s">
        <v>23841</v>
      </c>
      <c r="D8931" s="208" t="s">
        <v>23830</v>
      </c>
      <c r="E8931" s="205" t="s">
        <v>4</v>
      </c>
      <c r="F8931" s="205" t="s">
        <v>3</v>
      </c>
      <c r="G8931" s="205" t="s">
        <v>23842</v>
      </c>
      <c r="H8931" s="205" t="s">
        <v>376</v>
      </c>
      <c r="I8931" s="206">
        <v>568</v>
      </c>
      <c r="J8931" t="str">
        <f t="shared" si="560"/>
        <v>BB|Heinersbrück</v>
      </c>
      <c r="K8931" t="str">
        <f t="shared" si="558"/>
        <v>BB|Peitz</v>
      </c>
      <c r="L8931" s="380" t="str">
        <f t="shared" si="561"/>
        <v>120715107176</v>
      </c>
      <c r="M8931">
        <f t="shared" si="559"/>
        <v>10638</v>
      </c>
    </row>
    <row r="8932" spans="1:13">
      <c r="A8932" s="127" t="s">
        <v>23864</v>
      </c>
      <c r="B8932" s="207" t="s">
        <v>23865</v>
      </c>
      <c r="C8932" s="208" t="s">
        <v>23837</v>
      </c>
      <c r="D8932" s="208" t="s">
        <v>23830</v>
      </c>
      <c r="E8932" s="205" t="s">
        <v>4</v>
      </c>
      <c r="F8932" s="205" t="s">
        <v>3</v>
      </c>
      <c r="G8932" s="205" t="s">
        <v>23838</v>
      </c>
      <c r="H8932" s="205" t="s">
        <v>376</v>
      </c>
      <c r="I8932" s="206">
        <v>439</v>
      </c>
      <c r="J8932" t="str">
        <f t="shared" si="560"/>
        <v>BB|Jämlitz-Klein Düben</v>
      </c>
      <c r="K8932" t="str">
        <f t="shared" si="558"/>
        <v>BB|Döbern-Land</v>
      </c>
      <c r="L8932" s="380" t="str">
        <f t="shared" si="561"/>
        <v>120715102189</v>
      </c>
      <c r="M8932">
        <f t="shared" si="559"/>
        <v>10228</v>
      </c>
    </row>
    <row r="8933" spans="1:13">
      <c r="A8933" s="127" t="s">
        <v>23866</v>
      </c>
      <c r="B8933" s="207" t="s">
        <v>23867</v>
      </c>
      <c r="C8933" s="208" t="s">
        <v>23841</v>
      </c>
      <c r="D8933" s="208" t="s">
        <v>23830</v>
      </c>
      <c r="E8933" s="205" t="s">
        <v>4</v>
      </c>
      <c r="F8933" s="205" t="s">
        <v>3</v>
      </c>
      <c r="G8933" s="205" t="s">
        <v>23842</v>
      </c>
      <c r="H8933" s="205" t="s">
        <v>376</v>
      </c>
      <c r="I8933" s="206">
        <v>1504</v>
      </c>
      <c r="J8933" t="str">
        <f t="shared" si="560"/>
        <v>BB|Jänschwalde</v>
      </c>
      <c r="K8933" t="str">
        <f t="shared" si="558"/>
        <v>BB|Peitz</v>
      </c>
      <c r="L8933" s="380" t="str">
        <f t="shared" si="561"/>
        <v>120715107193</v>
      </c>
      <c r="M8933">
        <f t="shared" si="559"/>
        <v>10638</v>
      </c>
    </row>
    <row r="8934" spans="1:13">
      <c r="A8934" s="127" t="s">
        <v>23868</v>
      </c>
      <c r="B8934" s="207" t="s">
        <v>23869</v>
      </c>
      <c r="C8934" s="208" t="s">
        <v>23870</v>
      </c>
      <c r="D8934" s="208" t="s">
        <v>23830</v>
      </c>
      <c r="E8934" s="205" t="s">
        <v>4</v>
      </c>
      <c r="F8934" s="205" t="s">
        <v>3</v>
      </c>
      <c r="G8934" s="205" t="s">
        <v>23871</v>
      </c>
      <c r="H8934" s="205" t="s">
        <v>356</v>
      </c>
      <c r="I8934" s="206">
        <v>9384</v>
      </c>
      <c r="J8934" t="str">
        <f t="shared" si="560"/>
        <v>BB|Kolkwitz</v>
      </c>
      <c r="K8934" t="str">
        <f t="shared" si="558"/>
        <v>BB|Kolkwitz/Gołkojce</v>
      </c>
      <c r="L8934" s="380" t="str">
        <f t="shared" si="561"/>
        <v>120710244244</v>
      </c>
      <c r="M8934">
        <f t="shared" si="559"/>
        <v>9384</v>
      </c>
    </row>
    <row r="8935" spans="1:13">
      <c r="A8935" s="127" t="s">
        <v>23872</v>
      </c>
      <c r="B8935" s="207" t="s">
        <v>23873</v>
      </c>
      <c r="C8935" s="208" t="s">
        <v>23837</v>
      </c>
      <c r="D8935" s="208" t="s">
        <v>23830</v>
      </c>
      <c r="E8935" s="205" t="s">
        <v>4</v>
      </c>
      <c r="F8935" s="205" t="s">
        <v>3</v>
      </c>
      <c r="G8935" s="205" t="s">
        <v>23838</v>
      </c>
      <c r="H8935" s="205" t="s">
        <v>376</v>
      </c>
      <c r="I8935" s="206">
        <v>1571</v>
      </c>
      <c r="J8935" t="str">
        <f t="shared" si="560"/>
        <v>BB|Neiße-Malxetal</v>
      </c>
      <c r="K8935" t="str">
        <f t="shared" si="558"/>
        <v>BB|Döbern-Land</v>
      </c>
      <c r="L8935" s="380" t="str">
        <f t="shared" si="561"/>
        <v>120715102294</v>
      </c>
      <c r="M8935">
        <f t="shared" si="559"/>
        <v>10228</v>
      </c>
    </row>
    <row r="8936" spans="1:13">
      <c r="A8936" s="127" t="s">
        <v>23874</v>
      </c>
      <c r="B8936" s="207" t="s">
        <v>23875</v>
      </c>
      <c r="C8936" s="208" t="s">
        <v>23876</v>
      </c>
      <c r="D8936" s="208" t="s">
        <v>23830</v>
      </c>
      <c r="E8936" s="205" t="s">
        <v>4</v>
      </c>
      <c r="F8936" s="205" t="s">
        <v>3</v>
      </c>
      <c r="G8936" s="205" t="s">
        <v>23877</v>
      </c>
      <c r="H8936" s="205" t="s">
        <v>356</v>
      </c>
      <c r="I8936" s="206">
        <v>4924</v>
      </c>
      <c r="J8936" t="str">
        <f t="shared" si="560"/>
        <v>BB|Neuhausen/Spree</v>
      </c>
      <c r="K8936" t="str">
        <f t="shared" si="558"/>
        <v>BB|Neuhausen/Spree / Kopańce/Sprjewja</v>
      </c>
      <c r="L8936" s="380" t="str">
        <f t="shared" si="561"/>
        <v>120710301301</v>
      </c>
      <c r="M8936">
        <f t="shared" si="559"/>
        <v>4924</v>
      </c>
    </row>
    <row r="8937" spans="1:13">
      <c r="A8937" s="127" t="s">
        <v>23842</v>
      </c>
      <c r="B8937" s="207" t="s">
        <v>23878</v>
      </c>
      <c r="C8937" s="208" t="s">
        <v>23841</v>
      </c>
      <c r="D8937" s="208" t="s">
        <v>23830</v>
      </c>
      <c r="E8937" s="205" t="s">
        <v>4</v>
      </c>
      <c r="F8937" s="205" t="s">
        <v>3</v>
      </c>
      <c r="G8937" s="205" t="s">
        <v>23842</v>
      </c>
      <c r="H8937" s="205" t="s">
        <v>376</v>
      </c>
      <c r="I8937" s="206">
        <v>4452</v>
      </c>
      <c r="J8937" t="str">
        <f t="shared" si="560"/>
        <v>BB|Peitz</v>
      </c>
      <c r="K8937" t="str">
        <f t="shared" si="558"/>
        <v>BB|Peitz</v>
      </c>
      <c r="L8937" s="380" t="str">
        <f t="shared" si="561"/>
        <v>120715107304</v>
      </c>
      <c r="M8937">
        <f t="shared" si="559"/>
        <v>10638</v>
      </c>
    </row>
    <row r="8938" spans="1:13">
      <c r="A8938" s="127" t="s">
        <v>23879</v>
      </c>
      <c r="B8938" s="207" t="s">
        <v>23880</v>
      </c>
      <c r="C8938" s="208" t="s">
        <v>23881</v>
      </c>
      <c r="D8938" s="208" t="s">
        <v>23830</v>
      </c>
      <c r="E8938" s="205" t="s">
        <v>4</v>
      </c>
      <c r="F8938" s="205" t="s">
        <v>3</v>
      </c>
      <c r="G8938" s="205" t="s">
        <v>23882</v>
      </c>
      <c r="H8938" s="205" t="s">
        <v>356</v>
      </c>
      <c r="I8938" s="206">
        <v>3494</v>
      </c>
      <c r="J8938" t="str">
        <f t="shared" si="560"/>
        <v>BB|Schenkendöbern</v>
      </c>
      <c r="K8938" t="str">
        <f t="shared" si="558"/>
        <v>BB|Schenkendöbern/Derbno</v>
      </c>
      <c r="L8938" s="380" t="str">
        <f t="shared" si="561"/>
        <v>120710337337</v>
      </c>
      <c r="M8938">
        <f t="shared" si="559"/>
        <v>3494</v>
      </c>
    </row>
    <row r="8939" spans="1:13">
      <c r="A8939" s="127" t="s">
        <v>23883</v>
      </c>
      <c r="B8939" s="207" t="s">
        <v>23884</v>
      </c>
      <c r="C8939" s="208" t="s">
        <v>23829</v>
      </c>
      <c r="D8939" s="208" t="s">
        <v>23830</v>
      </c>
      <c r="E8939" s="205" t="s">
        <v>4</v>
      </c>
      <c r="F8939" s="205" t="s">
        <v>3</v>
      </c>
      <c r="G8939" s="205" t="s">
        <v>23831</v>
      </c>
      <c r="H8939" s="205" t="s">
        <v>376</v>
      </c>
      <c r="I8939" s="206">
        <v>809</v>
      </c>
      <c r="J8939" t="str">
        <f t="shared" si="560"/>
        <v>BB|Schmogrow-Fehrow</v>
      </c>
      <c r="K8939" t="str">
        <f t="shared" si="558"/>
        <v>BB|Burg (Spreewald)</v>
      </c>
      <c r="L8939" s="380" t="str">
        <f t="shared" si="561"/>
        <v>120715101341</v>
      </c>
      <c r="M8939">
        <f t="shared" si="559"/>
        <v>9107</v>
      </c>
    </row>
    <row r="8940" spans="1:13">
      <c r="A8940" s="127" t="s">
        <v>23885</v>
      </c>
      <c r="B8940" s="207" t="s">
        <v>23886</v>
      </c>
      <c r="C8940" s="208" t="s">
        <v>23887</v>
      </c>
      <c r="D8940" s="208" t="s">
        <v>23830</v>
      </c>
      <c r="E8940" s="205" t="s">
        <v>4</v>
      </c>
      <c r="F8940" s="205" t="s">
        <v>3</v>
      </c>
      <c r="G8940" s="205" t="s">
        <v>23888</v>
      </c>
      <c r="H8940" s="205" t="s">
        <v>356</v>
      </c>
      <c r="I8940" s="206">
        <v>21497</v>
      </c>
      <c r="J8940" t="str">
        <f t="shared" si="560"/>
        <v>BB|Spremberg</v>
      </c>
      <c r="K8940" t="str">
        <f t="shared" si="558"/>
        <v>BB|Spremberg/Grodk</v>
      </c>
      <c r="L8940" s="380" t="str">
        <f t="shared" si="561"/>
        <v>120710372372</v>
      </c>
      <c r="M8940">
        <f t="shared" si="559"/>
        <v>21497</v>
      </c>
    </row>
    <row r="8941" spans="1:13">
      <c r="A8941" s="127" t="s">
        <v>23889</v>
      </c>
      <c r="B8941" s="207" t="s">
        <v>23890</v>
      </c>
      <c r="C8941" s="208" t="s">
        <v>23841</v>
      </c>
      <c r="D8941" s="208" t="s">
        <v>23830</v>
      </c>
      <c r="E8941" s="205" t="s">
        <v>4</v>
      </c>
      <c r="F8941" s="205" t="s">
        <v>3</v>
      </c>
      <c r="G8941" s="205" t="s">
        <v>23842</v>
      </c>
      <c r="H8941" s="205" t="s">
        <v>376</v>
      </c>
      <c r="I8941" s="206">
        <v>685</v>
      </c>
      <c r="J8941" t="str">
        <f t="shared" si="560"/>
        <v>BB|Tauer</v>
      </c>
      <c r="K8941" t="str">
        <f t="shared" si="558"/>
        <v>BB|Peitz</v>
      </c>
      <c r="L8941" s="380" t="str">
        <f t="shared" si="561"/>
        <v>120715107384</v>
      </c>
      <c r="M8941">
        <f t="shared" si="559"/>
        <v>10638</v>
      </c>
    </row>
    <row r="8942" spans="1:13">
      <c r="A8942" s="127" t="s">
        <v>23891</v>
      </c>
      <c r="B8942" s="207" t="s">
        <v>23892</v>
      </c>
      <c r="C8942" s="208" t="s">
        <v>23841</v>
      </c>
      <c r="D8942" s="208" t="s">
        <v>23830</v>
      </c>
      <c r="E8942" s="205" t="s">
        <v>4</v>
      </c>
      <c r="F8942" s="205" t="s">
        <v>3</v>
      </c>
      <c r="G8942" s="205" t="s">
        <v>23842</v>
      </c>
      <c r="H8942" s="205" t="s">
        <v>376</v>
      </c>
      <c r="I8942" s="206">
        <v>1079</v>
      </c>
      <c r="J8942" t="str">
        <f t="shared" si="560"/>
        <v>BB|Teichland</v>
      </c>
      <c r="K8942" t="str">
        <f t="shared" si="558"/>
        <v>BB|Peitz</v>
      </c>
      <c r="L8942" s="380" t="str">
        <f t="shared" si="561"/>
        <v>120715107386</v>
      </c>
      <c r="M8942">
        <f t="shared" si="559"/>
        <v>10638</v>
      </c>
    </row>
    <row r="8943" spans="1:13">
      <c r="A8943" s="127" t="s">
        <v>23893</v>
      </c>
      <c r="B8943" s="207" t="s">
        <v>23894</v>
      </c>
      <c r="C8943" s="208" t="s">
        <v>23837</v>
      </c>
      <c r="D8943" s="208" t="s">
        <v>23830</v>
      </c>
      <c r="E8943" s="205" t="s">
        <v>4</v>
      </c>
      <c r="F8943" s="205" t="s">
        <v>3</v>
      </c>
      <c r="G8943" s="205" t="s">
        <v>23838</v>
      </c>
      <c r="H8943" s="205" t="s">
        <v>376</v>
      </c>
      <c r="I8943" s="206">
        <v>1155</v>
      </c>
      <c r="J8943" t="str">
        <f t="shared" si="560"/>
        <v>BB|Tschernitz</v>
      </c>
      <c r="K8943" t="str">
        <f t="shared" si="558"/>
        <v>BB|Döbern-Land</v>
      </c>
      <c r="L8943" s="380" t="str">
        <f t="shared" si="561"/>
        <v>120715102392</v>
      </c>
      <c r="M8943">
        <f t="shared" si="559"/>
        <v>10228</v>
      </c>
    </row>
    <row r="8944" spans="1:13">
      <c r="A8944" s="127" t="s">
        <v>23895</v>
      </c>
      <c r="B8944" s="207" t="s">
        <v>23896</v>
      </c>
      <c r="C8944" s="208" t="s">
        <v>23841</v>
      </c>
      <c r="D8944" s="208" t="s">
        <v>23830</v>
      </c>
      <c r="E8944" s="205" t="s">
        <v>4</v>
      </c>
      <c r="F8944" s="205" t="s">
        <v>3</v>
      </c>
      <c r="G8944" s="205" t="s">
        <v>23842</v>
      </c>
      <c r="H8944" s="205" t="s">
        <v>376</v>
      </c>
      <c r="I8944" s="206">
        <v>1102</v>
      </c>
      <c r="J8944" t="str">
        <f t="shared" si="560"/>
        <v>BB|Turnow-Preilack</v>
      </c>
      <c r="K8944" t="str">
        <f t="shared" si="558"/>
        <v>BB|Peitz</v>
      </c>
      <c r="L8944" s="380" t="str">
        <f t="shared" si="561"/>
        <v>120715107401</v>
      </c>
      <c r="M8944">
        <f t="shared" si="559"/>
        <v>10638</v>
      </c>
    </row>
    <row r="8945" spans="1:13">
      <c r="A8945" s="127" t="s">
        <v>23897</v>
      </c>
      <c r="B8945" s="207" t="s">
        <v>23898</v>
      </c>
      <c r="C8945" s="208" t="s">
        <v>23899</v>
      </c>
      <c r="D8945" s="208" t="s">
        <v>23830</v>
      </c>
      <c r="E8945" s="205" t="s">
        <v>4</v>
      </c>
      <c r="F8945" s="205" t="s">
        <v>3</v>
      </c>
      <c r="G8945" s="205" t="s">
        <v>23900</v>
      </c>
      <c r="H8945" s="205" t="s">
        <v>356</v>
      </c>
      <c r="I8945" s="206">
        <v>3229</v>
      </c>
      <c r="J8945" t="str">
        <f t="shared" si="560"/>
        <v>BB|Welzow</v>
      </c>
      <c r="K8945" t="str">
        <f t="shared" si="558"/>
        <v>BB|Welzow/Wjelcej</v>
      </c>
      <c r="L8945" s="380" t="str">
        <f t="shared" si="561"/>
        <v>120710408408</v>
      </c>
      <c r="M8945">
        <f t="shared" si="559"/>
        <v>3229</v>
      </c>
    </row>
    <row r="8946" spans="1:13">
      <c r="A8946" s="127" t="s">
        <v>23901</v>
      </c>
      <c r="B8946" s="207" t="s">
        <v>23902</v>
      </c>
      <c r="C8946" s="208" t="s">
        <v>23829</v>
      </c>
      <c r="D8946" s="208" t="s">
        <v>23830</v>
      </c>
      <c r="E8946" s="205" t="s">
        <v>4</v>
      </c>
      <c r="F8946" s="205" t="s">
        <v>3</v>
      </c>
      <c r="G8946" s="205" t="s">
        <v>23831</v>
      </c>
      <c r="H8946" s="205" t="s">
        <v>376</v>
      </c>
      <c r="I8946" s="206">
        <v>1735</v>
      </c>
      <c r="J8946" t="str">
        <f t="shared" si="560"/>
        <v>BB|Werben</v>
      </c>
      <c r="K8946" t="str">
        <f t="shared" si="558"/>
        <v>BB|Burg (Spreewald)</v>
      </c>
      <c r="L8946" s="380" t="str">
        <f t="shared" si="561"/>
        <v>120715101412</v>
      </c>
      <c r="M8946">
        <f t="shared" si="559"/>
        <v>9107</v>
      </c>
    </row>
    <row r="8947" spans="1:13">
      <c r="A8947" s="127" t="s">
        <v>23903</v>
      </c>
      <c r="B8947" s="207" t="s">
        <v>23904</v>
      </c>
      <c r="C8947" s="208" t="s">
        <v>23837</v>
      </c>
      <c r="D8947" s="208" t="s">
        <v>23830</v>
      </c>
      <c r="E8947" s="205" t="s">
        <v>4</v>
      </c>
      <c r="F8947" s="205" t="s">
        <v>3</v>
      </c>
      <c r="G8947" s="205" t="s">
        <v>23838</v>
      </c>
      <c r="H8947" s="205" t="s">
        <v>376</v>
      </c>
      <c r="I8947" s="206">
        <v>1371</v>
      </c>
      <c r="J8947" t="str">
        <f t="shared" si="560"/>
        <v>BB|Wiesengrund</v>
      </c>
      <c r="K8947" t="str">
        <f t="shared" si="558"/>
        <v>BB|Döbern-Land</v>
      </c>
      <c r="L8947" s="380" t="str">
        <f t="shared" si="561"/>
        <v>120715102414</v>
      </c>
      <c r="M8947">
        <f t="shared" si="559"/>
        <v>10228</v>
      </c>
    </row>
    <row r="8948" spans="1:13">
      <c r="A8948" s="127" t="s">
        <v>23905</v>
      </c>
      <c r="B8948" s="207" t="s">
        <v>23906</v>
      </c>
      <c r="C8948" s="208" t="s">
        <v>23907</v>
      </c>
      <c r="D8948" s="208" t="s">
        <v>23908</v>
      </c>
      <c r="E8948" s="205" t="s">
        <v>4</v>
      </c>
      <c r="F8948" s="205" t="s">
        <v>3</v>
      </c>
      <c r="G8948" s="205" t="s">
        <v>23905</v>
      </c>
      <c r="H8948" s="205" t="s">
        <v>356</v>
      </c>
      <c r="I8948" s="206">
        <v>7310</v>
      </c>
      <c r="J8948" t="str">
        <f t="shared" si="560"/>
        <v>BB|Am Mellensee</v>
      </c>
      <c r="K8948" t="str">
        <f t="shared" si="558"/>
        <v>BB|Am Mellensee</v>
      </c>
      <c r="L8948" s="380" t="str">
        <f t="shared" si="561"/>
        <v>120720002002</v>
      </c>
      <c r="M8948">
        <f t="shared" si="559"/>
        <v>7310</v>
      </c>
    </row>
    <row r="8949" spans="1:13">
      <c r="A8949" s="127" t="s">
        <v>23909</v>
      </c>
      <c r="B8949" s="207" t="s">
        <v>23910</v>
      </c>
      <c r="C8949" s="208" t="s">
        <v>23911</v>
      </c>
      <c r="D8949" s="208" t="s">
        <v>23908</v>
      </c>
      <c r="E8949" s="205" t="s">
        <v>4</v>
      </c>
      <c r="F8949" s="205" t="s">
        <v>3</v>
      </c>
      <c r="G8949" s="205" t="s">
        <v>23909</v>
      </c>
      <c r="H8949" s="205" t="s">
        <v>356</v>
      </c>
      <c r="I8949" s="206">
        <v>4314</v>
      </c>
      <c r="J8949" t="str">
        <f t="shared" si="560"/>
        <v>BB|Baruth/Mark</v>
      </c>
      <c r="K8949" t="str">
        <f t="shared" si="558"/>
        <v>BB|Baruth/Mark</v>
      </c>
      <c r="L8949" s="380" t="str">
        <f t="shared" si="561"/>
        <v>120720014014</v>
      </c>
      <c r="M8949">
        <f t="shared" si="559"/>
        <v>4314</v>
      </c>
    </row>
    <row r="8950" spans="1:13">
      <c r="A8950" s="127" t="s">
        <v>23912</v>
      </c>
      <c r="B8950" s="209" t="s">
        <v>23913</v>
      </c>
      <c r="C8950" s="208" t="s">
        <v>23914</v>
      </c>
      <c r="D8950" s="208" t="s">
        <v>23908</v>
      </c>
      <c r="E8950" s="205" t="s">
        <v>4</v>
      </c>
      <c r="F8950" s="205" t="s">
        <v>3</v>
      </c>
      <c r="G8950" s="205" t="s">
        <v>23912</v>
      </c>
      <c r="H8950" s="205" t="s">
        <v>356</v>
      </c>
      <c r="I8950" s="206">
        <v>29344</v>
      </c>
      <c r="J8950" t="str">
        <f t="shared" si="560"/>
        <v>BB|Blankenfelde-Mahlow</v>
      </c>
      <c r="K8950" t="str">
        <f t="shared" si="558"/>
        <v>BB|Blankenfelde-Mahlow</v>
      </c>
      <c r="L8950" s="380" t="str">
        <f t="shared" si="561"/>
        <v>120720017017</v>
      </c>
      <c r="M8950">
        <f t="shared" si="559"/>
        <v>29344</v>
      </c>
    </row>
    <row r="8951" spans="1:13">
      <c r="A8951" s="127" t="s">
        <v>23915</v>
      </c>
      <c r="B8951" s="207" t="s">
        <v>23916</v>
      </c>
      <c r="C8951" s="208" t="s">
        <v>23917</v>
      </c>
      <c r="D8951" s="208" t="s">
        <v>23908</v>
      </c>
      <c r="E8951" s="205" t="s">
        <v>4</v>
      </c>
      <c r="F8951" s="205" t="s">
        <v>3</v>
      </c>
      <c r="G8951" s="205" t="s">
        <v>23915</v>
      </c>
      <c r="H8951" s="205" t="s">
        <v>376</v>
      </c>
      <c r="I8951" s="206">
        <v>4863</v>
      </c>
      <c r="J8951" t="str">
        <f t="shared" si="560"/>
        <v>BB|Dahme/Mark</v>
      </c>
      <c r="K8951" t="str">
        <f t="shared" si="558"/>
        <v>BB|Dahme/Mark</v>
      </c>
      <c r="L8951" s="380" t="str">
        <f t="shared" si="561"/>
        <v>120725204053</v>
      </c>
      <c r="M8951">
        <f t="shared" si="559"/>
        <v>8954</v>
      </c>
    </row>
    <row r="8952" spans="1:13">
      <c r="A8952" s="127" t="s">
        <v>23918</v>
      </c>
      <c r="B8952" s="207" t="s">
        <v>23919</v>
      </c>
      <c r="C8952" s="208" t="s">
        <v>23917</v>
      </c>
      <c r="D8952" s="208" t="s">
        <v>23908</v>
      </c>
      <c r="E8952" s="205" t="s">
        <v>4</v>
      </c>
      <c r="F8952" s="205" t="s">
        <v>3</v>
      </c>
      <c r="G8952" s="205" t="s">
        <v>23915</v>
      </c>
      <c r="H8952" s="205" t="s">
        <v>376</v>
      </c>
      <c r="I8952" s="206">
        <v>438</v>
      </c>
      <c r="J8952" t="str">
        <f t="shared" si="560"/>
        <v>BB|Dahmetal</v>
      </c>
      <c r="K8952" t="str">
        <f t="shared" si="558"/>
        <v>BB|Dahme/Mark</v>
      </c>
      <c r="L8952" s="380" t="str">
        <f t="shared" si="561"/>
        <v>120725204055</v>
      </c>
      <c r="M8952">
        <f t="shared" si="559"/>
        <v>8954</v>
      </c>
    </row>
    <row r="8953" spans="1:13">
      <c r="A8953" s="127" t="s">
        <v>23920</v>
      </c>
      <c r="B8953" s="207" t="s">
        <v>23921</v>
      </c>
      <c r="C8953" s="208" t="s">
        <v>23922</v>
      </c>
      <c r="D8953" s="208" t="s">
        <v>23908</v>
      </c>
      <c r="E8953" s="205" t="s">
        <v>4</v>
      </c>
      <c r="F8953" s="205" t="s">
        <v>3</v>
      </c>
      <c r="G8953" s="205" t="s">
        <v>23920</v>
      </c>
      <c r="H8953" s="205" t="s">
        <v>356</v>
      </c>
      <c r="I8953" s="206">
        <v>9148</v>
      </c>
      <c r="J8953" t="str">
        <f t="shared" si="560"/>
        <v>BB|Großbeeren</v>
      </c>
      <c r="K8953" t="str">
        <f t="shared" si="558"/>
        <v>BB|Großbeeren</v>
      </c>
      <c r="L8953" s="380" t="str">
        <f t="shared" si="561"/>
        <v>120720120120</v>
      </c>
      <c r="M8953">
        <f t="shared" si="559"/>
        <v>9148</v>
      </c>
    </row>
    <row r="8954" spans="1:13">
      <c r="A8954" s="127" t="s">
        <v>23923</v>
      </c>
      <c r="B8954" s="207" t="s">
        <v>23924</v>
      </c>
      <c r="C8954" s="208" t="s">
        <v>23917</v>
      </c>
      <c r="D8954" s="208" t="s">
        <v>23908</v>
      </c>
      <c r="E8954" s="205" t="s">
        <v>4</v>
      </c>
      <c r="F8954" s="205" t="s">
        <v>3</v>
      </c>
      <c r="G8954" s="205" t="s">
        <v>23915</v>
      </c>
      <c r="H8954" s="205" t="s">
        <v>376</v>
      </c>
      <c r="I8954" s="206">
        <v>637</v>
      </c>
      <c r="J8954" t="str">
        <f t="shared" si="560"/>
        <v>BB|Ihlow (Fläming)</v>
      </c>
      <c r="K8954" t="str">
        <f t="shared" si="558"/>
        <v>BB|Dahme/Mark</v>
      </c>
      <c r="L8954" s="380" t="str">
        <f t="shared" si="561"/>
        <v>120725204157</v>
      </c>
      <c r="M8954">
        <f t="shared" si="559"/>
        <v>8954</v>
      </c>
    </row>
    <row r="8955" spans="1:13">
      <c r="A8955" s="127" t="s">
        <v>23925</v>
      </c>
      <c r="B8955" s="207" t="s">
        <v>23926</v>
      </c>
      <c r="C8955" s="208" t="s">
        <v>23927</v>
      </c>
      <c r="D8955" s="208" t="s">
        <v>23908</v>
      </c>
      <c r="E8955" s="205" t="s">
        <v>4</v>
      </c>
      <c r="F8955" s="205" t="s">
        <v>3</v>
      </c>
      <c r="G8955" s="205" t="s">
        <v>23925</v>
      </c>
      <c r="H8955" s="205" t="s">
        <v>356</v>
      </c>
      <c r="I8955" s="206">
        <v>12661</v>
      </c>
      <c r="J8955" t="str">
        <f t="shared" si="560"/>
        <v>BB|Jüterbog</v>
      </c>
      <c r="K8955" t="str">
        <f t="shared" si="558"/>
        <v>BB|Jüterbog</v>
      </c>
      <c r="L8955" s="380" t="str">
        <f t="shared" si="561"/>
        <v>120720169169</v>
      </c>
      <c r="M8955">
        <f t="shared" si="559"/>
        <v>12661</v>
      </c>
    </row>
    <row r="8956" spans="1:13">
      <c r="A8956" s="127" t="s">
        <v>23928</v>
      </c>
      <c r="B8956" s="209" t="s">
        <v>23929</v>
      </c>
      <c r="C8956" s="208" t="s">
        <v>23930</v>
      </c>
      <c r="D8956" s="208" t="s">
        <v>23908</v>
      </c>
      <c r="E8956" s="205" t="s">
        <v>4</v>
      </c>
      <c r="F8956" s="205" t="s">
        <v>3</v>
      </c>
      <c r="G8956" s="205" t="s">
        <v>23928</v>
      </c>
      <c r="H8956" s="205" t="s">
        <v>356</v>
      </c>
      <c r="I8956" s="206">
        <v>21000</v>
      </c>
      <c r="J8956" t="str">
        <f t="shared" si="560"/>
        <v>BB|Luckenwalde</v>
      </c>
      <c r="K8956" t="str">
        <f t="shared" si="558"/>
        <v>BB|Luckenwalde</v>
      </c>
      <c r="L8956" s="380" t="str">
        <f t="shared" si="561"/>
        <v>120720232232</v>
      </c>
      <c r="M8956">
        <f t="shared" si="559"/>
        <v>21000</v>
      </c>
    </row>
    <row r="8957" spans="1:13">
      <c r="A8957" s="127" t="s">
        <v>23931</v>
      </c>
      <c r="B8957" s="207" t="s">
        <v>23932</v>
      </c>
      <c r="C8957" s="208" t="s">
        <v>23933</v>
      </c>
      <c r="D8957" s="208" t="s">
        <v>23908</v>
      </c>
      <c r="E8957" s="205" t="s">
        <v>4</v>
      </c>
      <c r="F8957" s="205" t="s">
        <v>3</v>
      </c>
      <c r="G8957" s="205" t="s">
        <v>23931</v>
      </c>
      <c r="H8957" s="205" t="s">
        <v>356</v>
      </c>
      <c r="I8957" s="206">
        <v>29441</v>
      </c>
      <c r="J8957" t="str">
        <f t="shared" si="560"/>
        <v>BB|Ludwigsfelde</v>
      </c>
      <c r="K8957" t="str">
        <f t="shared" si="558"/>
        <v>BB|Ludwigsfelde</v>
      </c>
      <c r="L8957" s="380" t="str">
        <f t="shared" si="561"/>
        <v>120720240240</v>
      </c>
      <c r="M8957">
        <f t="shared" si="559"/>
        <v>29441</v>
      </c>
    </row>
    <row r="8958" spans="1:13">
      <c r="A8958" s="127" t="s">
        <v>23934</v>
      </c>
      <c r="B8958" s="207" t="s">
        <v>23935</v>
      </c>
      <c r="C8958" s="208" t="s">
        <v>23936</v>
      </c>
      <c r="D8958" s="208" t="s">
        <v>23908</v>
      </c>
      <c r="E8958" s="205" t="s">
        <v>4</v>
      </c>
      <c r="F8958" s="205" t="s">
        <v>3</v>
      </c>
      <c r="G8958" s="205" t="s">
        <v>23934</v>
      </c>
      <c r="H8958" s="205" t="s">
        <v>356</v>
      </c>
      <c r="I8958" s="206">
        <v>6194</v>
      </c>
      <c r="J8958" t="str">
        <f t="shared" si="560"/>
        <v>BB|Niedergörsdorf</v>
      </c>
      <c r="K8958" t="str">
        <f t="shared" si="558"/>
        <v>BB|Niedergörsdorf</v>
      </c>
      <c r="L8958" s="380" t="str">
        <f t="shared" si="561"/>
        <v>120720297297</v>
      </c>
      <c r="M8958">
        <f t="shared" si="559"/>
        <v>6194</v>
      </c>
    </row>
    <row r="8959" spans="1:13">
      <c r="A8959" s="127" t="s">
        <v>23937</v>
      </c>
      <c r="B8959" s="207" t="s">
        <v>23938</v>
      </c>
      <c r="C8959" s="208" t="s">
        <v>23917</v>
      </c>
      <c r="D8959" s="208" t="s">
        <v>23908</v>
      </c>
      <c r="E8959" s="205" t="s">
        <v>4</v>
      </c>
      <c r="F8959" s="205" t="s">
        <v>3</v>
      </c>
      <c r="G8959" s="205" t="s">
        <v>23915</v>
      </c>
      <c r="H8959" s="205" t="s">
        <v>376</v>
      </c>
      <c r="I8959" s="206">
        <v>3016</v>
      </c>
      <c r="J8959" t="str">
        <f t="shared" si="560"/>
        <v>BB|Niederer Fläming</v>
      </c>
      <c r="K8959" t="str">
        <f t="shared" si="558"/>
        <v>BB|Dahme/Mark</v>
      </c>
      <c r="L8959" s="380" t="str">
        <f t="shared" si="561"/>
        <v>120725204298</v>
      </c>
      <c r="M8959">
        <f t="shared" si="559"/>
        <v>8954</v>
      </c>
    </row>
    <row r="8960" spans="1:13">
      <c r="A8960" s="127" t="s">
        <v>23939</v>
      </c>
      <c r="B8960" s="207" t="s">
        <v>23940</v>
      </c>
      <c r="C8960" s="208" t="s">
        <v>23941</v>
      </c>
      <c r="D8960" s="208" t="s">
        <v>23908</v>
      </c>
      <c r="E8960" s="205" t="s">
        <v>4</v>
      </c>
      <c r="F8960" s="205" t="s">
        <v>3</v>
      </c>
      <c r="G8960" s="205" t="s">
        <v>23939</v>
      </c>
      <c r="H8960" s="205" t="s">
        <v>356</v>
      </c>
      <c r="I8960" s="206">
        <v>6663</v>
      </c>
      <c r="J8960" t="str">
        <f t="shared" si="560"/>
        <v>BB|Nuthe-Urstromtal</v>
      </c>
      <c r="K8960" t="str">
        <f t="shared" si="558"/>
        <v>BB|Nuthe-Urstromtal</v>
      </c>
      <c r="L8960" s="380" t="str">
        <f t="shared" si="561"/>
        <v>120720312312</v>
      </c>
      <c r="M8960">
        <f t="shared" si="559"/>
        <v>6663</v>
      </c>
    </row>
    <row r="8961" spans="1:13">
      <c r="A8961" s="127" t="s">
        <v>23942</v>
      </c>
      <c r="B8961" s="207" t="s">
        <v>23943</v>
      </c>
      <c r="C8961" s="208" t="s">
        <v>23944</v>
      </c>
      <c r="D8961" s="208" t="s">
        <v>23908</v>
      </c>
      <c r="E8961" s="205" t="s">
        <v>4</v>
      </c>
      <c r="F8961" s="205" t="s">
        <v>3</v>
      </c>
      <c r="G8961" s="205" t="s">
        <v>23942</v>
      </c>
      <c r="H8961" s="205" t="s">
        <v>356</v>
      </c>
      <c r="I8961" s="206">
        <v>11846</v>
      </c>
      <c r="J8961" t="str">
        <f t="shared" si="560"/>
        <v>BB|Rangsdorf</v>
      </c>
      <c r="K8961" t="str">
        <f t="shared" si="558"/>
        <v>BB|Rangsdorf</v>
      </c>
      <c r="L8961" s="380" t="str">
        <f t="shared" si="561"/>
        <v>120720340340</v>
      </c>
      <c r="M8961">
        <f t="shared" si="559"/>
        <v>11846</v>
      </c>
    </row>
    <row r="8962" spans="1:13">
      <c r="A8962" s="127" t="s">
        <v>23945</v>
      </c>
      <c r="B8962" s="207" t="s">
        <v>23946</v>
      </c>
      <c r="C8962" s="208" t="s">
        <v>23947</v>
      </c>
      <c r="D8962" s="208" t="s">
        <v>23908</v>
      </c>
      <c r="E8962" s="205" t="s">
        <v>4</v>
      </c>
      <c r="F8962" s="205" t="s">
        <v>3</v>
      </c>
      <c r="G8962" s="205" t="s">
        <v>23945</v>
      </c>
      <c r="H8962" s="205" t="s">
        <v>356</v>
      </c>
      <c r="I8962" s="206">
        <v>9964</v>
      </c>
      <c r="J8962" t="str">
        <f t="shared" si="560"/>
        <v>BB|Trebbin</v>
      </c>
      <c r="K8962" t="str">
        <f t="shared" si="558"/>
        <v>BB|Trebbin</v>
      </c>
      <c r="L8962" s="380" t="str">
        <f t="shared" si="561"/>
        <v>120720426426</v>
      </c>
      <c r="M8962">
        <f t="shared" si="559"/>
        <v>9964</v>
      </c>
    </row>
    <row r="8963" spans="1:13">
      <c r="A8963" s="127" t="s">
        <v>23948</v>
      </c>
      <c r="B8963" s="207" t="s">
        <v>23949</v>
      </c>
      <c r="C8963" s="208" t="s">
        <v>23950</v>
      </c>
      <c r="D8963" s="208" t="s">
        <v>23908</v>
      </c>
      <c r="E8963" s="205" t="s">
        <v>4</v>
      </c>
      <c r="F8963" s="205" t="s">
        <v>3</v>
      </c>
      <c r="G8963" s="205" t="s">
        <v>23948</v>
      </c>
      <c r="H8963" s="205" t="s">
        <v>356</v>
      </c>
      <c r="I8963" s="206">
        <v>21643</v>
      </c>
      <c r="J8963" t="str">
        <f t="shared" si="560"/>
        <v>BB|Zossen</v>
      </c>
      <c r="K8963" t="str">
        <f t="shared" ref="K8963:K9026" si="562">E8963 &amp; "|" &amp; G8963</f>
        <v>BB|Zossen</v>
      </c>
      <c r="L8963" s="380" t="str">
        <f t="shared" si="561"/>
        <v>120720477477</v>
      </c>
      <c r="M8963">
        <f t="shared" ref="M8963:M9026" si="563">SUMIF($C:$C, $C8963, $I:$I)</f>
        <v>21643</v>
      </c>
    </row>
    <row r="8964" spans="1:13">
      <c r="A8964" s="127" t="s">
        <v>23951</v>
      </c>
      <c r="B8964" s="207" t="s">
        <v>23952</v>
      </c>
      <c r="C8964" s="208" t="s">
        <v>23953</v>
      </c>
      <c r="D8964" s="208" t="s">
        <v>23954</v>
      </c>
      <c r="E8964" s="205" t="s">
        <v>4</v>
      </c>
      <c r="F8964" s="205" t="s">
        <v>3</v>
      </c>
      <c r="G8964" s="205" t="s">
        <v>23951</v>
      </c>
      <c r="H8964" s="205" t="s">
        <v>356</v>
      </c>
      <c r="I8964" s="206">
        <v>13775</v>
      </c>
      <c r="J8964" t="str">
        <f t="shared" si="560"/>
        <v>BB|Angermünde</v>
      </c>
      <c r="K8964" t="str">
        <f t="shared" si="562"/>
        <v>BB|Angermünde</v>
      </c>
      <c r="L8964" s="380" t="str">
        <f t="shared" si="561"/>
        <v>120730008008</v>
      </c>
      <c r="M8964">
        <f t="shared" si="563"/>
        <v>13775</v>
      </c>
    </row>
    <row r="8965" spans="1:13">
      <c r="A8965" s="127" t="s">
        <v>23955</v>
      </c>
      <c r="B8965" s="207" t="s">
        <v>23956</v>
      </c>
      <c r="C8965" s="208" t="s">
        <v>23957</v>
      </c>
      <c r="D8965" s="208" t="s">
        <v>23954</v>
      </c>
      <c r="E8965" s="205" t="s">
        <v>4</v>
      </c>
      <c r="F8965" s="205" t="s">
        <v>3</v>
      </c>
      <c r="G8965" s="205" t="s">
        <v>23955</v>
      </c>
      <c r="H8965" s="205" t="s">
        <v>356</v>
      </c>
      <c r="I8965" s="206">
        <v>3064</v>
      </c>
      <c r="J8965" t="str">
        <f t="shared" si="560"/>
        <v>BB|Boitzenburger Land</v>
      </c>
      <c r="K8965" t="str">
        <f t="shared" si="562"/>
        <v>BB|Boitzenburger Land</v>
      </c>
      <c r="L8965" s="380" t="str">
        <f t="shared" si="561"/>
        <v>120730069069</v>
      </c>
      <c r="M8965">
        <f t="shared" si="563"/>
        <v>3064</v>
      </c>
    </row>
    <row r="8966" spans="1:13">
      <c r="A8966" s="127" t="s">
        <v>23958</v>
      </c>
      <c r="B8966" s="207" t="s">
        <v>23959</v>
      </c>
      <c r="C8966" s="208" t="s">
        <v>23960</v>
      </c>
      <c r="D8966" s="208" t="s">
        <v>23954</v>
      </c>
      <c r="E8966" s="205" t="s">
        <v>4</v>
      </c>
      <c r="F8966" s="205" t="s">
        <v>3</v>
      </c>
      <c r="G8966" s="205" t="s">
        <v>23961</v>
      </c>
      <c r="H8966" s="205" t="s">
        <v>376</v>
      </c>
      <c r="I8966" s="206">
        <v>1835</v>
      </c>
      <c r="J8966" t="str">
        <f t="shared" ref="J8966:J9029" si="564">E8966 &amp; "|" &amp; A8966</f>
        <v>BB|Brüssow</v>
      </c>
      <c r="K8966" t="str">
        <f t="shared" si="562"/>
        <v>BB|Brüssow (Uckermark)</v>
      </c>
      <c r="L8966" s="380" t="str">
        <f t="shared" ref="L8966:L9029" si="565">C8966 &amp; RIGHT(B8966,3)</f>
        <v>120735303085</v>
      </c>
      <c r="M8966">
        <f t="shared" si="563"/>
        <v>4406</v>
      </c>
    </row>
    <row r="8967" spans="1:13">
      <c r="A8967" s="127" t="s">
        <v>23962</v>
      </c>
      <c r="B8967" s="207" t="s">
        <v>23963</v>
      </c>
      <c r="C8967" s="208" t="s">
        <v>23960</v>
      </c>
      <c r="D8967" s="208" t="s">
        <v>23954</v>
      </c>
      <c r="E8967" s="205" t="s">
        <v>4</v>
      </c>
      <c r="F8967" s="205" t="s">
        <v>3</v>
      </c>
      <c r="G8967" s="205" t="s">
        <v>23961</v>
      </c>
      <c r="H8967" s="205" t="s">
        <v>376</v>
      </c>
      <c r="I8967" s="206">
        <v>602</v>
      </c>
      <c r="J8967" t="str">
        <f t="shared" si="564"/>
        <v>BB|Carmzow-Wallmow</v>
      </c>
      <c r="K8967" t="str">
        <f t="shared" si="562"/>
        <v>BB|Brüssow (Uckermark)</v>
      </c>
      <c r="L8967" s="380" t="str">
        <f t="shared" si="565"/>
        <v>120735303093</v>
      </c>
      <c r="M8967">
        <f t="shared" si="563"/>
        <v>4406</v>
      </c>
    </row>
    <row r="8968" spans="1:13">
      <c r="A8968" s="127" t="s">
        <v>23964</v>
      </c>
      <c r="B8968" s="207" t="s">
        <v>23965</v>
      </c>
      <c r="C8968" s="208" t="s">
        <v>23966</v>
      </c>
      <c r="D8968" s="208" t="s">
        <v>23954</v>
      </c>
      <c r="E8968" s="205" t="s">
        <v>4</v>
      </c>
      <c r="F8968" s="205" t="s">
        <v>3</v>
      </c>
      <c r="G8968" s="205" t="s">
        <v>23967</v>
      </c>
      <c r="H8968" s="205" t="s">
        <v>376</v>
      </c>
      <c r="I8968" s="206">
        <v>1841</v>
      </c>
      <c r="J8968" t="str">
        <f t="shared" si="564"/>
        <v>BB|Casekow</v>
      </c>
      <c r="K8968" t="str">
        <f t="shared" si="562"/>
        <v>BB|Gartz (Oder)</v>
      </c>
      <c r="L8968" s="380" t="str">
        <f t="shared" si="565"/>
        <v>120735304097</v>
      </c>
      <c r="M8968">
        <f t="shared" si="563"/>
        <v>6603</v>
      </c>
    </row>
    <row r="8969" spans="1:13">
      <c r="A8969" s="127" t="s">
        <v>23968</v>
      </c>
      <c r="B8969" s="207" t="s">
        <v>23969</v>
      </c>
      <c r="C8969" s="208" t="s">
        <v>23970</v>
      </c>
      <c r="D8969" s="208" t="s">
        <v>23954</v>
      </c>
      <c r="E8969" s="205" t="s">
        <v>4</v>
      </c>
      <c r="F8969" s="205" t="s">
        <v>3</v>
      </c>
      <c r="G8969" s="205" t="s">
        <v>23971</v>
      </c>
      <c r="H8969" s="205" t="s">
        <v>376</v>
      </c>
      <c r="I8969" s="206">
        <v>499</v>
      </c>
      <c r="J8969" t="str">
        <f t="shared" si="564"/>
        <v>BB|Flieth-Stegelitz</v>
      </c>
      <c r="K8969" t="str">
        <f t="shared" si="562"/>
        <v>BB|Gerswalde</v>
      </c>
      <c r="L8969" s="380" t="str">
        <f t="shared" si="565"/>
        <v>120735305157</v>
      </c>
      <c r="M8969">
        <f t="shared" si="563"/>
        <v>4274</v>
      </c>
    </row>
    <row r="8970" spans="1:13">
      <c r="A8970" s="127" t="s">
        <v>23967</v>
      </c>
      <c r="B8970" s="207" t="s">
        <v>23972</v>
      </c>
      <c r="C8970" s="208" t="s">
        <v>23966</v>
      </c>
      <c r="D8970" s="208" t="s">
        <v>23954</v>
      </c>
      <c r="E8970" s="205" t="s">
        <v>4</v>
      </c>
      <c r="F8970" s="205" t="s">
        <v>3</v>
      </c>
      <c r="G8970" s="205" t="s">
        <v>23967</v>
      </c>
      <c r="H8970" s="205" t="s">
        <v>376</v>
      </c>
      <c r="I8970" s="206">
        <v>2427</v>
      </c>
      <c r="J8970" t="str">
        <f t="shared" si="564"/>
        <v>BB|Gartz (Oder)</v>
      </c>
      <c r="K8970" t="str">
        <f t="shared" si="562"/>
        <v>BB|Gartz (Oder)</v>
      </c>
      <c r="L8970" s="380" t="str">
        <f t="shared" si="565"/>
        <v>120735304189</v>
      </c>
      <c r="M8970">
        <f t="shared" si="563"/>
        <v>6603</v>
      </c>
    </row>
    <row r="8971" spans="1:13">
      <c r="A8971" s="127" t="s">
        <v>23971</v>
      </c>
      <c r="B8971" s="207" t="s">
        <v>23973</v>
      </c>
      <c r="C8971" s="208" t="s">
        <v>23970</v>
      </c>
      <c r="D8971" s="208" t="s">
        <v>23954</v>
      </c>
      <c r="E8971" s="205" t="s">
        <v>4</v>
      </c>
      <c r="F8971" s="205" t="s">
        <v>3</v>
      </c>
      <c r="G8971" s="205" t="s">
        <v>23971</v>
      </c>
      <c r="H8971" s="205" t="s">
        <v>376</v>
      </c>
      <c r="I8971" s="206">
        <v>1486</v>
      </c>
      <c r="J8971" t="str">
        <f t="shared" si="564"/>
        <v>BB|Gerswalde</v>
      </c>
      <c r="K8971" t="str">
        <f t="shared" si="562"/>
        <v>BB|Gerswalde</v>
      </c>
      <c r="L8971" s="380" t="str">
        <f t="shared" si="565"/>
        <v>120735305201</v>
      </c>
      <c r="M8971">
        <f t="shared" si="563"/>
        <v>4274</v>
      </c>
    </row>
    <row r="8972" spans="1:13">
      <c r="A8972" s="127" t="s">
        <v>23974</v>
      </c>
      <c r="B8972" s="207" t="s">
        <v>23975</v>
      </c>
      <c r="C8972" s="208" t="s">
        <v>23960</v>
      </c>
      <c r="D8972" s="208" t="s">
        <v>23954</v>
      </c>
      <c r="E8972" s="205" t="s">
        <v>4</v>
      </c>
      <c r="F8972" s="205" t="s">
        <v>3</v>
      </c>
      <c r="G8972" s="205" t="s">
        <v>23961</v>
      </c>
      <c r="H8972" s="205" t="s">
        <v>376</v>
      </c>
      <c r="I8972" s="206">
        <v>790</v>
      </c>
      <c r="J8972" t="str">
        <f t="shared" si="564"/>
        <v>BB|Göritz</v>
      </c>
      <c r="K8972" t="str">
        <f t="shared" si="562"/>
        <v>BB|Brüssow (Uckermark)</v>
      </c>
      <c r="L8972" s="380" t="str">
        <f t="shared" si="565"/>
        <v>120735303216</v>
      </c>
      <c r="M8972">
        <f t="shared" si="563"/>
        <v>4406</v>
      </c>
    </row>
    <row r="8973" spans="1:13">
      <c r="A8973" s="127" t="s">
        <v>23976</v>
      </c>
      <c r="B8973" s="207" t="s">
        <v>23977</v>
      </c>
      <c r="C8973" s="208" t="s">
        <v>23978</v>
      </c>
      <c r="D8973" s="208" t="s">
        <v>23954</v>
      </c>
      <c r="E8973" s="205" t="s">
        <v>4</v>
      </c>
      <c r="F8973" s="205" t="s">
        <v>3</v>
      </c>
      <c r="G8973" s="205" t="s">
        <v>23976</v>
      </c>
      <c r="H8973" s="205" t="s">
        <v>376</v>
      </c>
      <c r="I8973" s="206">
        <v>1825</v>
      </c>
      <c r="J8973" t="str">
        <f t="shared" si="564"/>
        <v>BB|Gramzow</v>
      </c>
      <c r="K8973" t="str">
        <f t="shared" si="562"/>
        <v>BB|Gramzow</v>
      </c>
      <c r="L8973" s="380" t="str">
        <f t="shared" si="565"/>
        <v>120735306225</v>
      </c>
      <c r="M8973">
        <f t="shared" si="563"/>
        <v>6757</v>
      </c>
    </row>
    <row r="8974" spans="1:13">
      <c r="A8974" s="127" t="s">
        <v>23979</v>
      </c>
      <c r="B8974" s="207" t="s">
        <v>23980</v>
      </c>
      <c r="C8974" s="208" t="s">
        <v>23978</v>
      </c>
      <c r="D8974" s="208" t="s">
        <v>23954</v>
      </c>
      <c r="E8974" s="205" t="s">
        <v>4</v>
      </c>
      <c r="F8974" s="205" t="s">
        <v>3</v>
      </c>
      <c r="G8974" s="205" t="s">
        <v>23976</v>
      </c>
      <c r="H8974" s="205" t="s">
        <v>376</v>
      </c>
      <c r="I8974" s="206">
        <v>980</v>
      </c>
      <c r="J8974" t="str">
        <f t="shared" si="564"/>
        <v>BB|Grünow</v>
      </c>
      <c r="K8974" t="str">
        <f t="shared" si="562"/>
        <v>BB|Gramzow</v>
      </c>
      <c r="L8974" s="380" t="str">
        <f t="shared" si="565"/>
        <v>120735306261</v>
      </c>
      <c r="M8974">
        <f t="shared" si="563"/>
        <v>6757</v>
      </c>
    </row>
    <row r="8975" spans="1:13">
      <c r="A8975" s="127" t="s">
        <v>23981</v>
      </c>
      <c r="B8975" s="207" t="s">
        <v>23982</v>
      </c>
      <c r="C8975" s="208" t="s">
        <v>23966</v>
      </c>
      <c r="D8975" s="208" t="s">
        <v>23954</v>
      </c>
      <c r="E8975" s="205" t="s">
        <v>4</v>
      </c>
      <c r="F8975" s="205" t="s">
        <v>3</v>
      </c>
      <c r="G8975" s="205" t="s">
        <v>23967</v>
      </c>
      <c r="H8975" s="205" t="s">
        <v>376</v>
      </c>
      <c r="I8975" s="206">
        <v>716</v>
      </c>
      <c r="J8975" t="str">
        <f t="shared" si="564"/>
        <v>BB|Hohenselchow-Groß Pinnow</v>
      </c>
      <c r="K8975" t="str">
        <f t="shared" si="562"/>
        <v>BB|Gartz (Oder)</v>
      </c>
      <c r="L8975" s="380" t="str">
        <f t="shared" si="565"/>
        <v>120735304309</v>
      </c>
      <c r="M8975">
        <f t="shared" si="563"/>
        <v>6603</v>
      </c>
    </row>
    <row r="8976" spans="1:13">
      <c r="A8976" s="127" t="s">
        <v>23983</v>
      </c>
      <c r="B8976" s="207" t="s">
        <v>23984</v>
      </c>
      <c r="C8976" s="208" t="s">
        <v>23985</v>
      </c>
      <c r="D8976" s="208" t="s">
        <v>23954</v>
      </c>
      <c r="E8976" s="205" t="s">
        <v>4</v>
      </c>
      <c r="F8976" s="205" t="s">
        <v>3</v>
      </c>
      <c r="G8976" s="205" t="s">
        <v>23983</v>
      </c>
      <c r="H8976" s="205" t="s">
        <v>356</v>
      </c>
      <c r="I8976" s="206">
        <v>3139</v>
      </c>
      <c r="J8976" t="str">
        <f t="shared" si="564"/>
        <v>BB|Lychen</v>
      </c>
      <c r="K8976" t="str">
        <f t="shared" si="562"/>
        <v>BB|Lychen</v>
      </c>
      <c r="L8976" s="380" t="str">
        <f t="shared" si="565"/>
        <v>120730384384</v>
      </c>
      <c r="M8976">
        <f t="shared" si="563"/>
        <v>3139</v>
      </c>
    </row>
    <row r="8977" spans="1:13">
      <c r="A8977" s="127" t="s">
        <v>23986</v>
      </c>
      <c r="B8977" s="207" t="s">
        <v>23987</v>
      </c>
      <c r="C8977" s="208" t="s">
        <v>23966</v>
      </c>
      <c r="D8977" s="208" t="s">
        <v>23954</v>
      </c>
      <c r="E8977" s="205" t="s">
        <v>4</v>
      </c>
      <c r="F8977" s="205" t="s">
        <v>3</v>
      </c>
      <c r="G8977" s="205" t="s">
        <v>23967</v>
      </c>
      <c r="H8977" s="205" t="s">
        <v>376</v>
      </c>
      <c r="I8977" s="206">
        <v>786</v>
      </c>
      <c r="J8977" t="str">
        <f t="shared" si="564"/>
        <v>BB|Mescherin</v>
      </c>
      <c r="K8977" t="str">
        <f t="shared" si="562"/>
        <v>BB|Gartz (Oder)</v>
      </c>
      <c r="L8977" s="380" t="str">
        <f t="shared" si="565"/>
        <v>120735304393</v>
      </c>
      <c r="M8977">
        <f t="shared" si="563"/>
        <v>6603</v>
      </c>
    </row>
    <row r="8978" spans="1:13">
      <c r="A8978" s="127" t="s">
        <v>23988</v>
      </c>
      <c r="B8978" s="207" t="s">
        <v>23989</v>
      </c>
      <c r="C8978" s="208" t="s">
        <v>23970</v>
      </c>
      <c r="D8978" s="208" t="s">
        <v>23954</v>
      </c>
      <c r="E8978" s="205" t="s">
        <v>4</v>
      </c>
      <c r="F8978" s="205" t="s">
        <v>3</v>
      </c>
      <c r="G8978" s="205" t="s">
        <v>23971</v>
      </c>
      <c r="H8978" s="205" t="s">
        <v>376</v>
      </c>
      <c r="I8978" s="206">
        <v>1422</v>
      </c>
      <c r="J8978" t="str">
        <f t="shared" si="564"/>
        <v>BB|Milmersdorf</v>
      </c>
      <c r="K8978" t="str">
        <f t="shared" si="562"/>
        <v>BB|Gerswalde</v>
      </c>
      <c r="L8978" s="380" t="str">
        <f t="shared" si="565"/>
        <v>120735305396</v>
      </c>
      <c r="M8978">
        <f t="shared" si="563"/>
        <v>4274</v>
      </c>
    </row>
    <row r="8979" spans="1:13">
      <c r="A8979" s="127" t="s">
        <v>23990</v>
      </c>
      <c r="B8979" s="207" t="s">
        <v>23991</v>
      </c>
      <c r="C8979" s="208" t="s">
        <v>23970</v>
      </c>
      <c r="D8979" s="208" t="s">
        <v>23954</v>
      </c>
      <c r="E8979" s="205" t="s">
        <v>4</v>
      </c>
      <c r="F8979" s="205" t="s">
        <v>3</v>
      </c>
      <c r="G8979" s="205" t="s">
        <v>23971</v>
      </c>
      <c r="H8979" s="205" t="s">
        <v>376</v>
      </c>
      <c r="I8979" s="206">
        <v>380</v>
      </c>
      <c r="J8979" t="str">
        <f t="shared" si="564"/>
        <v>BB|Mittenwalde (Uckermark)</v>
      </c>
      <c r="K8979" t="str">
        <f t="shared" si="562"/>
        <v>BB|Gerswalde</v>
      </c>
      <c r="L8979" s="380" t="str">
        <f t="shared" si="565"/>
        <v>120735305404</v>
      </c>
      <c r="M8979">
        <f t="shared" si="563"/>
        <v>4274</v>
      </c>
    </row>
    <row r="8980" spans="1:13">
      <c r="A8980" s="127" t="s">
        <v>23992</v>
      </c>
      <c r="B8980" s="207" t="s">
        <v>23993</v>
      </c>
      <c r="C8980" s="208" t="s">
        <v>23994</v>
      </c>
      <c r="D8980" s="208" t="s">
        <v>23954</v>
      </c>
      <c r="E8980" s="205" t="s">
        <v>4</v>
      </c>
      <c r="F8980" s="205" t="s">
        <v>3</v>
      </c>
      <c r="G8980" s="205" t="s">
        <v>23992</v>
      </c>
      <c r="H8980" s="205" t="s">
        <v>356</v>
      </c>
      <c r="I8980" s="206">
        <v>4145</v>
      </c>
      <c r="J8980" t="str">
        <f t="shared" si="564"/>
        <v>BB|Nordwestuckermark</v>
      </c>
      <c r="K8980" t="str">
        <f t="shared" si="562"/>
        <v>BB|Nordwestuckermark</v>
      </c>
      <c r="L8980" s="380" t="str">
        <f t="shared" si="565"/>
        <v>120730429429</v>
      </c>
      <c r="M8980">
        <f t="shared" si="563"/>
        <v>4145</v>
      </c>
    </row>
    <row r="8981" spans="1:13">
      <c r="A8981" s="127" t="s">
        <v>23995</v>
      </c>
      <c r="B8981" s="207" t="s">
        <v>23996</v>
      </c>
      <c r="C8981" s="208" t="s">
        <v>23978</v>
      </c>
      <c r="D8981" s="208" t="s">
        <v>23954</v>
      </c>
      <c r="E8981" s="205" t="s">
        <v>4</v>
      </c>
      <c r="F8981" s="205" t="s">
        <v>3</v>
      </c>
      <c r="G8981" s="205" t="s">
        <v>23976</v>
      </c>
      <c r="H8981" s="205" t="s">
        <v>376</v>
      </c>
      <c r="I8981" s="206">
        <v>1600</v>
      </c>
      <c r="J8981" t="str">
        <f t="shared" si="564"/>
        <v>BB|Oberuckersee</v>
      </c>
      <c r="K8981" t="str">
        <f t="shared" si="562"/>
        <v>BB|Gramzow</v>
      </c>
      <c r="L8981" s="380" t="str">
        <f t="shared" si="565"/>
        <v>120735306430</v>
      </c>
      <c r="M8981">
        <f t="shared" si="563"/>
        <v>6757</v>
      </c>
    </row>
    <row r="8982" spans="1:13">
      <c r="A8982" s="127" t="s">
        <v>23997</v>
      </c>
      <c r="B8982" s="207" t="s">
        <v>23998</v>
      </c>
      <c r="C8982" s="208" t="s">
        <v>23999</v>
      </c>
      <c r="D8982" s="208" t="s">
        <v>23954</v>
      </c>
      <c r="E8982" s="205" t="s">
        <v>4</v>
      </c>
      <c r="F8982" s="205" t="s">
        <v>3</v>
      </c>
      <c r="G8982" s="205" t="s">
        <v>24000</v>
      </c>
      <c r="H8982" s="205" t="s">
        <v>24001</v>
      </c>
      <c r="I8982" s="206">
        <v>885</v>
      </c>
      <c r="J8982" t="str">
        <f t="shared" si="564"/>
        <v>BB|Pinnow</v>
      </c>
      <c r="K8982" t="str">
        <f t="shared" si="562"/>
        <v>BB|Schwedt/Oder</v>
      </c>
      <c r="L8982" s="380" t="str">
        <f t="shared" si="565"/>
        <v>120735051440</v>
      </c>
      <c r="M8982">
        <f t="shared" si="563"/>
        <v>34520</v>
      </c>
    </row>
    <row r="8983" spans="1:13">
      <c r="A8983" s="127" t="s">
        <v>24002</v>
      </c>
      <c r="B8983" s="207" t="s">
        <v>24003</v>
      </c>
      <c r="C8983" s="208" t="s">
        <v>24004</v>
      </c>
      <c r="D8983" s="208" t="s">
        <v>23954</v>
      </c>
      <c r="E8983" s="205" t="s">
        <v>4</v>
      </c>
      <c r="F8983" s="205" t="s">
        <v>3</v>
      </c>
      <c r="G8983" s="205" t="s">
        <v>24002</v>
      </c>
      <c r="H8983" s="205" t="s">
        <v>356</v>
      </c>
      <c r="I8983" s="206">
        <v>19022</v>
      </c>
      <c r="J8983" t="str">
        <f t="shared" si="564"/>
        <v>BB|Prenzlau</v>
      </c>
      <c r="K8983" t="str">
        <f t="shared" si="562"/>
        <v>BB|Prenzlau</v>
      </c>
      <c r="L8983" s="380" t="str">
        <f t="shared" si="565"/>
        <v>120730452452</v>
      </c>
      <c r="M8983">
        <f t="shared" si="563"/>
        <v>19022</v>
      </c>
    </row>
    <row r="8984" spans="1:13">
      <c r="A8984" s="127" t="s">
        <v>24005</v>
      </c>
      <c r="B8984" s="207" t="s">
        <v>24006</v>
      </c>
      <c r="C8984" s="208" t="s">
        <v>23978</v>
      </c>
      <c r="D8984" s="208" t="s">
        <v>23954</v>
      </c>
      <c r="E8984" s="205" t="s">
        <v>4</v>
      </c>
      <c r="F8984" s="205" t="s">
        <v>3</v>
      </c>
      <c r="G8984" s="205" t="s">
        <v>23976</v>
      </c>
      <c r="H8984" s="205" t="s">
        <v>376</v>
      </c>
      <c r="I8984" s="206">
        <v>896</v>
      </c>
      <c r="J8984" t="str">
        <f t="shared" si="564"/>
        <v>BB|Randowtal</v>
      </c>
      <c r="K8984" t="str">
        <f t="shared" si="562"/>
        <v>BB|Gramzow</v>
      </c>
      <c r="L8984" s="380" t="str">
        <f t="shared" si="565"/>
        <v>120735306458</v>
      </c>
      <c r="M8984">
        <f t="shared" si="563"/>
        <v>6757</v>
      </c>
    </row>
    <row r="8985" spans="1:13">
      <c r="A8985" s="127" t="s">
        <v>24007</v>
      </c>
      <c r="B8985" s="207" t="s">
        <v>24008</v>
      </c>
      <c r="C8985" s="208" t="s">
        <v>23960</v>
      </c>
      <c r="D8985" s="208" t="s">
        <v>23954</v>
      </c>
      <c r="E8985" s="205" t="s">
        <v>4</v>
      </c>
      <c r="F8985" s="205" t="s">
        <v>3</v>
      </c>
      <c r="G8985" s="205" t="s">
        <v>23961</v>
      </c>
      <c r="H8985" s="205" t="s">
        <v>376</v>
      </c>
      <c r="I8985" s="206">
        <v>622</v>
      </c>
      <c r="J8985" t="str">
        <f t="shared" si="564"/>
        <v>BB|Schenkenberg</v>
      </c>
      <c r="K8985" t="str">
        <f t="shared" si="562"/>
        <v>BB|Brüssow (Uckermark)</v>
      </c>
      <c r="L8985" s="380" t="str">
        <f t="shared" si="565"/>
        <v>120735303490</v>
      </c>
      <c r="M8985">
        <f t="shared" si="563"/>
        <v>4406</v>
      </c>
    </row>
    <row r="8986" spans="1:13">
      <c r="A8986" s="127" t="s">
        <v>24009</v>
      </c>
      <c r="B8986" s="207" t="s">
        <v>24010</v>
      </c>
      <c r="C8986" s="208" t="s">
        <v>23960</v>
      </c>
      <c r="D8986" s="208" t="s">
        <v>23954</v>
      </c>
      <c r="E8986" s="205" t="s">
        <v>4</v>
      </c>
      <c r="F8986" s="205" t="s">
        <v>3</v>
      </c>
      <c r="G8986" s="205" t="s">
        <v>23961</v>
      </c>
      <c r="H8986" s="205" t="s">
        <v>376</v>
      </c>
      <c r="I8986" s="206">
        <v>557</v>
      </c>
      <c r="J8986" t="str">
        <f t="shared" si="564"/>
        <v>BB|Schönfeld</v>
      </c>
      <c r="K8986" t="str">
        <f t="shared" si="562"/>
        <v>BB|Brüssow (Uckermark)</v>
      </c>
      <c r="L8986" s="380" t="str">
        <f t="shared" si="565"/>
        <v>120735303520</v>
      </c>
      <c r="M8986">
        <f t="shared" si="563"/>
        <v>4406</v>
      </c>
    </row>
    <row r="8987" spans="1:13">
      <c r="A8987" s="127" t="s">
        <v>24000</v>
      </c>
      <c r="B8987" s="207" t="s">
        <v>24011</v>
      </c>
      <c r="C8987" s="208" t="s">
        <v>23999</v>
      </c>
      <c r="D8987" s="208" t="s">
        <v>23954</v>
      </c>
      <c r="E8987" s="205" t="s">
        <v>4</v>
      </c>
      <c r="F8987" s="205" t="s">
        <v>3</v>
      </c>
      <c r="G8987" s="205" t="s">
        <v>24000</v>
      </c>
      <c r="H8987" s="205" t="s">
        <v>24001</v>
      </c>
      <c r="I8987" s="206">
        <v>33635</v>
      </c>
      <c r="J8987" t="str">
        <f t="shared" si="564"/>
        <v>BB|Schwedt/Oder</v>
      </c>
      <c r="K8987" t="str">
        <f t="shared" si="562"/>
        <v>BB|Schwedt/Oder</v>
      </c>
      <c r="L8987" s="380" t="str">
        <f t="shared" si="565"/>
        <v>120735051532</v>
      </c>
      <c r="M8987">
        <f t="shared" si="563"/>
        <v>34520</v>
      </c>
    </row>
    <row r="8988" spans="1:13">
      <c r="A8988" s="127" t="s">
        <v>24012</v>
      </c>
      <c r="B8988" s="207" t="s">
        <v>24013</v>
      </c>
      <c r="C8988" s="208" t="s">
        <v>23966</v>
      </c>
      <c r="D8988" s="208" t="s">
        <v>23954</v>
      </c>
      <c r="E8988" s="205" t="s">
        <v>4</v>
      </c>
      <c r="F8988" s="205" t="s">
        <v>3</v>
      </c>
      <c r="G8988" s="205" t="s">
        <v>23967</v>
      </c>
      <c r="H8988" s="205" t="s">
        <v>376</v>
      </c>
      <c r="I8988" s="206">
        <v>833</v>
      </c>
      <c r="J8988" t="str">
        <f t="shared" si="564"/>
        <v>BB|Tantow</v>
      </c>
      <c r="K8988" t="str">
        <f t="shared" si="562"/>
        <v>BB|Gartz (Oder)</v>
      </c>
      <c r="L8988" s="380" t="str">
        <f t="shared" si="565"/>
        <v>120735304565</v>
      </c>
      <c r="M8988">
        <f t="shared" si="563"/>
        <v>6603</v>
      </c>
    </row>
    <row r="8989" spans="1:13">
      <c r="A8989" s="127" t="s">
        <v>24014</v>
      </c>
      <c r="B8989" s="207" t="s">
        <v>24015</v>
      </c>
      <c r="C8989" s="208" t="s">
        <v>23970</v>
      </c>
      <c r="D8989" s="208" t="s">
        <v>23954</v>
      </c>
      <c r="E8989" s="205" t="s">
        <v>4</v>
      </c>
      <c r="F8989" s="205" t="s">
        <v>3</v>
      </c>
      <c r="G8989" s="205" t="s">
        <v>23971</v>
      </c>
      <c r="H8989" s="205" t="s">
        <v>376</v>
      </c>
      <c r="I8989" s="206">
        <v>487</v>
      </c>
      <c r="J8989" t="str">
        <f t="shared" si="564"/>
        <v>BB|Temmen-Ringenwalde</v>
      </c>
      <c r="K8989" t="str">
        <f t="shared" si="562"/>
        <v>BB|Gerswalde</v>
      </c>
      <c r="L8989" s="380" t="str">
        <f t="shared" si="565"/>
        <v>120735305569</v>
      </c>
      <c r="M8989">
        <f t="shared" si="563"/>
        <v>4274</v>
      </c>
    </row>
    <row r="8990" spans="1:13">
      <c r="A8990" s="127" t="s">
        <v>24016</v>
      </c>
      <c r="B8990" s="207" t="s">
        <v>24017</v>
      </c>
      <c r="C8990" s="208" t="s">
        <v>24018</v>
      </c>
      <c r="D8990" s="208" t="s">
        <v>23954</v>
      </c>
      <c r="E8990" s="205" t="s">
        <v>4</v>
      </c>
      <c r="F8990" s="205" t="s">
        <v>3</v>
      </c>
      <c r="G8990" s="205" t="s">
        <v>24016</v>
      </c>
      <c r="H8990" s="205" t="s">
        <v>356</v>
      </c>
      <c r="I8990" s="206">
        <v>15604</v>
      </c>
      <c r="J8990" t="str">
        <f t="shared" si="564"/>
        <v>BB|Templin</v>
      </c>
      <c r="K8990" t="str">
        <f t="shared" si="562"/>
        <v>BB|Templin</v>
      </c>
      <c r="L8990" s="380" t="str">
        <f t="shared" si="565"/>
        <v>120730572572</v>
      </c>
      <c r="M8990">
        <f t="shared" si="563"/>
        <v>15604</v>
      </c>
    </row>
    <row r="8991" spans="1:13">
      <c r="A8991" s="127" t="s">
        <v>24019</v>
      </c>
      <c r="B8991" s="207" t="s">
        <v>24020</v>
      </c>
      <c r="C8991" s="208" t="s">
        <v>23978</v>
      </c>
      <c r="D8991" s="208" t="s">
        <v>23954</v>
      </c>
      <c r="E8991" s="205" t="s">
        <v>4</v>
      </c>
      <c r="F8991" s="205" t="s">
        <v>3</v>
      </c>
      <c r="G8991" s="205" t="s">
        <v>23976</v>
      </c>
      <c r="H8991" s="205" t="s">
        <v>376</v>
      </c>
      <c r="I8991" s="206">
        <v>940</v>
      </c>
      <c r="J8991" t="str">
        <f t="shared" si="564"/>
        <v>BB|Uckerfelde</v>
      </c>
      <c r="K8991" t="str">
        <f t="shared" si="562"/>
        <v>BB|Gramzow</v>
      </c>
      <c r="L8991" s="380" t="str">
        <f t="shared" si="565"/>
        <v>120735306578</v>
      </c>
      <c r="M8991">
        <f t="shared" si="563"/>
        <v>6757</v>
      </c>
    </row>
    <row r="8992" spans="1:13">
      <c r="A8992" s="127" t="s">
        <v>24021</v>
      </c>
      <c r="B8992" s="207" t="s">
        <v>24022</v>
      </c>
      <c r="C8992" s="208" t="s">
        <v>24023</v>
      </c>
      <c r="D8992" s="208" t="s">
        <v>23954</v>
      </c>
      <c r="E8992" s="205" t="s">
        <v>4</v>
      </c>
      <c r="F8992" s="205" t="s">
        <v>3</v>
      </c>
      <c r="G8992" s="205" t="s">
        <v>24021</v>
      </c>
      <c r="H8992" s="205" t="s">
        <v>356</v>
      </c>
      <c r="I8992" s="206">
        <v>2494</v>
      </c>
      <c r="J8992" t="str">
        <f t="shared" si="564"/>
        <v>BB|Uckerland</v>
      </c>
      <c r="K8992" t="str">
        <f t="shared" si="562"/>
        <v>BB|Uckerland</v>
      </c>
      <c r="L8992" s="380" t="str">
        <f t="shared" si="565"/>
        <v>120730579579</v>
      </c>
      <c r="M8992">
        <f t="shared" si="563"/>
        <v>2494</v>
      </c>
    </row>
    <row r="8993" spans="1:13">
      <c r="A8993" s="127" t="s">
        <v>24024</v>
      </c>
      <c r="B8993" s="207" t="s">
        <v>24025</v>
      </c>
      <c r="C8993" s="208" t="s">
        <v>23978</v>
      </c>
      <c r="D8993" s="208" t="s">
        <v>23954</v>
      </c>
      <c r="E8993" s="205" t="s">
        <v>4</v>
      </c>
      <c r="F8993" s="205" t="s">
        <v>3</v>
      </c>
      <c r="G8993" s="205" t="s">
        <v>23976</v>
      </c>
      <c r="H8993" s="205" t="s">
        <v>376</v>
      </c>
      <c r="I8993" s="206">
        <v>516</v>
      </c>
      <c r="J8993" t="str">
        <f t="shared" si="564"/>
        <v>BB|Zichow</v>
      </c>
      <c r="K8993" t="str">
        <f t="shared" si="562"/>
        <v>BB|Gramzow</v>
      </c>
      <c r="L8993" s="380" t="str">
        <f t="shared" si="565"/>
        <v>120735306645</v>
      </c>
      <c r="M8993">
        <f t="shared" si="563"/>
        <v>6757</v>
      </c>
    </row>
    <row r="8994" spans="1:13">
      <c r="A8994" s="127" t="s">
        <v>24026</v>
      </c>
      <c r="B8994" s="208" t="s">
        <v>24027</v>
      </c>
      <c r="C8994" s="208" t="s">
        <v>24028</v>
      </c>
      <c r="D8994" s="208" t="s">
        <v>24029</v>
      </c>
      <c r="E8994" s="205" t="s">
        <v>21</v>
      </c>
      <c r="F8994" s="205" t="s">
        <v>20</v>
      </c>
      <c r="G8994" s="205" t="s">
        <v>24030</v>
      </c>
      <c r="H8994" s="205" t="s">
        <v>356</v>
      </c>
      <c r="I8994" s="206">
        <v>210795</v>
      </c>
      <c r="J8994" t="str">
        <f t="shared" si="564"/>
        <v>MV|Rostock</v>
      </c>
      <c r="K8994" t="str">
        <f t="shared" si="562"/>
        <v>MV|Rostock, Hanse- und Universitätsstadt</v>
      </c>
      <c r="L8994" s="380" t="str">
        <f t="shared" si="565"/>
        <v>130030000000</v>
      </c>
      <c r="M8994">
        <f t="shared" si="563"/>
        <v>210795</v>
      </c>
    </row>
    <row r="8995" spans="1:13">
      <c r="A8995" s="127" t="s">
        <v>24031</v>
      </c>
      <c r="B8995" s="207" t="s">
        <v>24032</v>
      </c>
      <c r="C8995" s="208" t="s">
        <v>24033</v>
      </c>
      <c r="D8995" s="208" t="s">
        <v>24034</v>
      </c>
      <c r="E8995" s="205" t="s">
        <v>21</v>
      </c>
      <c r="F8995" s="205" t="s">
        <v>20</v>
      </c>
      <c r="G8995" s="205" t="s">
        <v>24035</v>
      </c>
      <c r="H8995" s="205" t="s">
        <v>356</v>
      </c>
      <c r="I8995" s="206">
        <v>98733</v>
      </c>
      <c r="J8995" t="str">
        <f t="shared" si="564"/>
        <v>MV|Schwerin</v>
      </c>
      <c r="K8995" t="str">
        <f t="shared" si="562"/>
        <v>MV|Schwerin, Landeshauptstadt</v>
      </c>
      <c r="L8995" s="380" t="str">
        <f t="shared" si="565"/>
        <v>130040000000</v>
      </c>
      <c r="M8995">
        <f t="shared" si="563"/>
        <v>98733</v>
      </c>
    </row>
    <row r="8996" spans="1:13">
      <c r="A8996" s="127" t="s">
        <v>24036</v>
      </c>
      <c r="B8996" s="207" t="s">
        <v>24037</v>
      </c>
      <c r="C8996" s="208" t="s">
        <v>24038</v>
      </c>
      <c r="D8996" s="208" t="s">
        <v>24039</v>
      </c>
      <c r="E8996" s="205" t="s">
        <v>21</v>
      </c>
      <c r="F8996" s="205" t="s">
        <v>20</v>
      </c>
      <c r="G8996" s="205" t="s">
        <v>24040</v>
      </c>
      <c r="H8996" s="205" t="s">
        <v>376</v>
      </c>
      <c r="I8996" s="206">
        <v>547</v>
      </c>
      <c r="J8996" t="str">
        <f t="shared" si="564"/>
        <v>MV|Alt Schwerin</v>
      </c>
      <c r="K8996" t="str">
        <f t="shared" si="562"/>
        <v>MV|Malchow</v>
      </c>
      <c r="L8996" s="380" t="str">
        <f t="shared" si="565"/>
        <v>130715154001</v>
      </c>
      <c r="M8996">
        <f t="shared" si="563"/>
        <v>10860</v>
      </c>
    </row>
    <row r="8997" spans="1:13">
      <c r="A8997" s="127" t="s">
        <v>24041</v>
      </c>
      <c r="B8997" s="207" t="s">
        <v>24042</v>
      </c>
      <c r="C8997" s="208" t="s">
        <v>24043</v>
      </c>
      <c r="D8997" s="208" t="s">
        <v>24039</v>
      </c>
      <c r="E8997" s="205" t="s">
        <v>21</v>
      </c>
      <c r="F8997" s="205" t="s">
        <v>20</v>
      </c>
      <c r="G8997" s="205" t="s">
        <v>24044</v>
      </c>
      <c r="H8997" s="205" t="s">
        <v>376</v>
      </c>
      <c r="I8997" s="206">
        <v>324</v>
      </c>
      <c r="J8997" t="str">
        <f t="shared" si="564"/>
        <v>MV|Altenhagen</v>
      </c>
      <c r="K8997" t="str">
        <f t="shared" si="562"/>
        <v>MV|Treptower Tollensewinkel</v>
      </c>
      <c r="L8997" s="380" t="str">
        <f t="shared" si="565"/>
        <v>130715163002</v>
      </c>
      <c r="M8997">
        <f t="shared" si="563"/>
        <v>13510</v>
      </c>
    </row>
    <row r="8998" spans="1:13">
      <c r="A8998" s="127" t="s">
        <v>24045</v>
      </c>
      <c r="B8998" s="207" t="s">
        <v>24046</v>
      </c>
      <c r="C8998" s="208" t="s">
        <v>24047</v>
      </c>
      <c r="D8998" s="208" t="s">
        <v>24039</v>
      </c>
      <c r="E8998" s="205" t="s">
        <v>21</v>
      </c>
      <c r="F8998" s="205" t="s">
        <v>20</v>
      </c>
      <c r="G8998" s="205" t="s">
        <v>24048</v>
      </c>
      <c r="H8998" s="205" t="s">
        <v>376</v>
      </c>
      <c r="I8998" s="206">
        <v>346</v>
      </c>
      <c r="J8998" t="str">
        <f t="shared" si="564"/>
        <v>MV|Altenhof (Mecklenburg-Vorpommern)</v>
      </c>
      <c r="K8998" t="str">
        <f t="shared" si="562"/>
        <v>MV|Röbel-Müritz</v>
      </c>
      <c r="L8998" s="380" t="str">
        <f t="shared" si="565"/>
        <v>130715159003</v>
      </c>
      <c r="M8998">
        <f t="shared" si="563"/>
        <v>14352</v>
      </c>
    </row>
    <row r="8999" spans="1:13">
      <c r="A8999" s="127" t="s">
        <v>24049</v>
      </c>
      <c r="B8999" s="209" t="s">
        <v>24050</v>
      </c>
      <c r="C8999" s="208" t="s">
        <v>24043</v>
      </c>
      <c r="D8999" s="208" t="s">
        <v>24039</v>
      </c>
      <c r="E8999" s="205" t="s">
        <v>21</v>
      </c>
      <c r="F8999" s="205" t="s">
        <v>20</v>
      </c>
      <c r="G8999" s="205" t="s">
        <v>24044</v>
      </c>
      <c r="H8999" s="205" t="s">
        <v>376</v>
      </c>
      <c r="I8999" s="206">
        <v>5213</v>
      </c>
      <c r="J8999" t="str">
        <f t="shared" si="564"/>
        <v>MV|Altentreptow</v>
      </c>
      <c r="K8999" t="str">
        <f t="shared" si="562"/>
        <v>MV|Treptower Tollensewinkel</v>
      </c>
      <c r="L8999" s="380" t="str">
        <f t="shared" si="565"/>
        <v>130715163004</v>
      </c>
      <c r="M8999">
        <f t="shared" si="563"/>
        <v>13510</v>
      </c>
    </row>
    <row r="9000" spans="1:13">
      <c r="A9000" s="127" t="s">
        <v>24051</v>
      </c>
      <c r="B9000" s="207" t="s">
        <v>24052</v>
      </c>
      <c r="C9000" s="208" t="s">
        <v>24053</v>
      </c>
      <c r="D9000" s="208" t="s">
        <v>24039</v>
      </c>
      <c r="E9000" s="205" t="s">
        <v>21</v>
      </c>
      <c r="F9000" s="205" t="s">
        <v>20</v>
      </c>
      <c r="G9000" s="205" t="s">
        <v>24054</v>
      </c>
      <c r="H9000" s="205" t="s">
        <v>376</v>
      </c>
      <c r="I9000" s="206">
        <v>520</v>
      </c>
      <c r="J9000" t="str">
        <f t="shared" si="564"/>
        <v>MV|Ankershagen</v>
      </c>
      <c r="K9000" t="str">
        <f t="shared" si="562"/>
        <v>MV|Penzliner Land</v>
      </c>
      <c r="L9000" s="380" t="str">
        <f t="shared" si="565"/>
        <v>130715158005</v>
      </c>
      <c r="M9000">
        <f t="shared" si="563"/>
        <v>6748</v>
      </c>
    </row>
    <row r="9001" spans="1:13">
      <c r="A9001" s="127" t="s">
        <v>24055</v>
      </c>
      <c r="B9001" s="207" t="s">
        <v>24056</v>
      </c>
      <c r="C9001" s="208" t="s">
        <v>24043</v>
      </c>
      <c r="D9001" s="208" t="s">
        <v>24039</v>
      </c>
      <c r="E9001" s="205" t="s">
        <v>21</v>
      </c>
      <c r="F9001" s="205" t="s">
        <v>20</v>
      </c>
      <c r="G9001" s="205" t="s">
        <v>24044</v>
      </c>
      <c r="H9001" s="205" t="s">
        <v>376</v>
      </c>
      <c r="I9001" s="206">
        <v>430</v>
      </c>
      <c r="J9001" t="str">
        <f t="shared" si="564"/>
        <v>MV|Bartow</v>
      </c>
      <c r="K9001" t="str">
        <f t="shared" si="562"/>
        <v>MV|Treptower Tollensewinkel</v>
      </c>
      <c r="L9001" s="380" t="str">
        <f t="shared" si="565"/>
        <v>130715163006</v>
      </c>
      <c r="M9001">
        <f t="shared" si="563"/>
        <v>13510</v>
      </c>
    </row>
    <row r="9002" spans="1:13">
      <c r="A9002" s="127" t="s">
        <v>24057</v>
      </c>
      <c r="B9002" s="207" t="s">
        <v>24058</v>
      </c>
      <c r="C9002" s="208" t="s">
        <v>24059</v>
      </c>
      <c r="D9002" s="208" t="s">
        <v>24039</v>
      </c>
      <c r="E9002" s="205" t="s">
        <v>21</v>
      </c>
      <c r="F9002" s="205" t="s">
        <v>20</v>
      </c>
      <c r="G9002" s="205" t="s">
        <v>24060</v>
      </c>
      <c r="H9002" s="205" t="s">
        <v>376</v>
      </c>
      <c r="I9002" s="206">
        <v>649</v>
      </c>
      <c r="J9002" t="str">
        <f t="shared" si="564"/>
        <v>MV|Basedow (Mecklenburg-Vorpommern)</v>
      </c>
      <c r="K9002" t="str">
        <f t="shared" si="562"/>
        <v>MV|Malchin am Kummerower See</v>
      </c>
      <c r="L9002" s="380" t="str">
        <f t="shared" si="565"/>
        <v>130715153007</v>
      </c>
      <c r="M9002">
        <f t="shared" si="563"/>
        <v>11879</v>
      </c>
    </row>
    <row r="9003" spans="1:13">
      <c r="A9003" s="127" t="s">
        <v>24061</v>
      </c>
      <c r="B9003" s="207" t="s">
        <v>24062</v>
      </c>
      <c r="C9003" s="208" t="s">
        <v>24063</v>
      </c>
      <c r="D9003" s="208" t="s">
        <v>24039</v>
      </c>
      <c r="E9003" s="205" t="s">
        <v>21</v>
      </c>
      <c r="F9003" s="205" t="s">
        <v>20</v>
      </c>
      <c r="G9003" s="205" t="s">
        <v>24064</v>
      </c>
      <c r="H9003" s="205" t="s">
        <v>376</v>
      </c>
      <c r="I9003" s="206">
        <v>493</v>
      </c>
      <c r="J9003" t="str">
        <f t="shared" si="564"/>
        <v>MV|Beggerow</v>
      </c>
      <c r="K9003" t="str">
        <f t="shared" si="562"/>
        <v>MV|Demmin-Land</v>
      </c>
      <c r="L9003" s="380" t="str">
        <f t="shared" si="565"/>
        <v>130715151008</v>
      </c>
      <c r="M9003">
        <f t="shared" si="563"/>
        <v>6906</v>
      </c>
    </row>
    <row r="9004" spans="1:13">
      <c r="A9004" s="127" t="s">
        <v>24065</v>
      </c>
      <c r="B9004" s="207" t="s">
        <v>24066</v>
      </c>
      <c r="C9004" s="208" t="s">
        <v>24067</v>
      </c>
      <c r="D9004" s="208" t="s">
        <v>24039</v>
      </c>
      <c r="E9004" s="205" t="s">
        <v>21</v>
      </c>
      <c r="F9004" s="205" t="s">
        <v>20</v>
      </c>
      <c r="G9004" s="205" t="s">
        <v>24068</v>
      </c>
      <c r="H9004" s="205" t="s">
        <v>376</v>
      </c>
      <c r="I9004" s="206">
        <v>122</v>
      </c>
      <c r="J9004" t="str">
        <f t="shared" si="564"/>
        <v>MV|Beseritz</v>
      </c>
      <c r="K9004" t="str">
        <f t="shared" si="562"/>
        <v>MV|Neverin</v>
      </c>
      <c r="L9004" s="380" t="str">
        <f t="shared" si="565"/>
        <v>130715157009</v>
      </c>
      <c r="M9004">
        <f t="shared" si="563"/>
        <v>8796</v>
      </c>
    </row>
    <row r="9005" spans="1:13">
      <c r="A9005" s="127" t="s">
        <v>24069</v>
      </c>
      <c r="B9005" s="207" t="s">
        <v>24070</v>
      </c>
      <c r="C9005" s="208" t="s">
        <v>24067</v>
      </c>
      <c r="D9005" s="208" t="s">
        <v>24039</v>
      </c>
      <c r="E9005" s="205" t="s">
        <v>21</v>
      </c>
      <c r="F9005" s="205" t="s">
        <v>20</v>
      </c>
      <c r="G9005" s="205" t="s">
        <v>24068</v>
      </c>
      <c r="H9005" s="205" t="s">
        <v>376</v>
      </c>
      <c r="I9005" s="206">
        <v>707</v>
      </c>
      <c r="J9005" t="str">
        <f t="shared" si="564"/>
        <v>MV|Blankenhof</v>
      </c>
      <c r="K9005" t="str">
        <f t="shared" si="562"/>
        <v>MV|Neverin</v>
      </c>
      <c r="L9005" s="380" t="str">
        <f t="shared" si="565"/>
        <v>130715157010</v>
      </c>
      <c r="M9005">
        <f t="shared" si="563"/>
        <v>8796</v>
      </c>
    </row>
    <row r="9006" spans="1:13">
      <c r="A9006" s="127" t="s">
        <v>24071</v>
      </c>
      <c r="B9006" s="207" t="s">
        <v>24072</v>
      </c>
      <c r="C9006" s="208" t="s">
        <v>24073</v>
      </c>
      <c r="D9006" s="208" t="s">
        <v>24039</v>
      </c>
      <c r="E9006" s="205" t="s">
        <v>21</v>
      </c>
      <c r="F9006" s="205" t="s">
        <v>20</v>
      </c>
      <c r="G9006" s="205" t="s">
        <v>24074</v>
      </c>
      <c r="H9006" s="205" t="s">
        <v>376</v>
      </c>
      <c r="I9006" s="206">
        <v>1611</v>
      </c>
      <c r="J9006" t="str">
        <f t="shared" si="564"/>
        <v>MV|Blankensee</v>
      </c>
      <c r="K9006" t="str">
        <f t="shared" si="562"/>
        <v>MV|Neustrelitz-Land</v>
      </c>
      <c r="L9006" s="380" t="str">
        <f t="shared" si="565"/>
        <v>130715156011</v>
      </c>
      <c r="M9006">
        <f t="shared" si="563"/>
        <v>7368</v>
      </c>
    </row>
    <row r="9007" spans="1:13">
      <c r="A9007" s="127" t="s">
        <v>24075</v>
      </c>
      <c r="B9007" s="207" t="s">
        <v>24076</v>
      </c>
      <c r="C9007" s="208" t="s">
        <v>24073</v>
      </c>
      <c r="D9007" s="208" t="s">
        <v>24039</v>
      </c>
      <c r="E9007" s="205" t="s">
        <v>21</v>
      </c>
      <c r="F9007" s="205" t="s">
        <v>20</v>
      </c>
      <c r="G9007" s="205" t="s">
        <v>24074</v>
      </c>
      <c r="H9007" s="205" t="s">
        <v>376</v>
      </c>
      <c r="I9007" s="206">
        <v>763</v>
      </c>
      <c r="J9007" t="str">
        <f t="shared" si="564"/>
        <v>MV|Blumenholz</v>
      </c>
      <c r="K9007" t="str">
        <f t="shared" si="562"/>
        <v>MV|Neustrelitz-Land</v>
      </c>
      <c r="L9007" s="380" t="str">
        <f t="shared" si="565"/>
        <v>130715156012</v>
      </c>
      <c r="M9007">
        <f t="shared" si="563"/>
        <v>7368</v>
      </c>
    </row>
    <row r="9008" spans="1:13">
      <c r="A9008" s="127" t="s">
        <v>24077</v>
      </c>
      <c r="B9008" s="207" t="s">
        <v>24078</v>
      </c>
      <c r="C9008" s="208" t="s">
        <v>24047</v>
      </c>
      <c r="D9008" s="208" t="s">
        <v>24039</v>
      </c>
      <c r="E9008" s="205" t="s">
        <v>21</v>
      </c>
      <c r="F9008" s="205" t="s">
        <v>20</v>
      </c>
      <c r="G9008" s="205" t="s">
        <v>24048</v>
      </c>
      <c r="H9008" s="205" t="s">
        <v>376</v>
      </c>
      <c r="I9008" s="206">
        <v>651</v>
      </c>
      <c r="J9008" t="str">
        <f t="shared" si="564"/>
        <v>MV|Bollewick</v>
      </c>
      <c r="K9008" t="str">
        <f t="shared" si="562"/>
        <v>MV|Röbel-Müritz</v>
      </c>
      <c r="L9008" s="380" t="str">
        <f t="shared" si="565"/>
        <v>130715159013</v>
      </c>
      <c r="M9008">
        <f t="shared" si="563"/>
        <v>14352</v>
      </c>
    </row>
    <row r="9009" spans="1:13">
      <c r="A9009" s="127" t="s">
        <v>24079</v>
      </c>
      <c r="B9009" s="207" t="s">
        <v>24080</v>
      </c>
      <c r="C9009" s="208" t="s">
        <v>24063</v>
      </c>
      <c r="D9009" s="208" t="s">
        <v>24039</v>
      </c>
      <c r="E9009" s="205" t="s">
        <v>21</v>
      </c>
      <c r="F9009" s="205" t="s">
        <v>20</v>
      </c>
      <c r="G9009" s="205" t="s">
        <v>24064</v>
      </c>
      <c r="H9009" s="205" t="s">
        <v>376</v>
      </c>
      <c r="I9009" s="206">
        <v>787</v>
      </c>
      <c r="J9009" t="str">
        <f t="shared" si="564"/>
        <v>MV|Borrentin</v>
      </c>
      <c r="K9009" t="str">
        <f t="shared" si="562"/>
        <v>MV|Demmin-Land</v>
      </c>
      <c r="L9009" s="380" t="str">
        <f t="shared" si="565"/>
        <v>130715151014</v>
      </c>
      <c r="M9009">
        <f t="shared" si="563"/>
        <v>6906</v>
      </c>
    </row>
    <row r="9010" spans="1:13">
      <c r="A9010" s="127" t="s">
        <v>24081</v>
      </c>
      <c r="B9010" s="207" t="s">
        <v>24082</v>
      </c>
      <c r="C9010" s="208" t="s">
        <v>24083</v>
      </c>
      <c r="D9010" s="208" t="s">
        <v>24039</v>
      </c>
      <c r="E9010" s="205" t="s">
        <v>21</v>
      </c>
      <c r="F9010" s="205" t="s">
        <v>20</v>
      </c>
      <c r="G9010" s="205" t="s">
        <v>24084</v>
      </c>
      <c r="H9010" s="205" t="s">
        <v>376</v>
      </c>
      <c r="I9010" s="206">
        <v>185</v>
      </c>
      <c r="J9010" t="str">
        <f t="shared" si="564"/>
        <v>MV|Bredenfelde</v>
      </c>
      <c r="K9010" t="str">
        <f t="shared" si="562"/>
        <v>MV|Stavenhagen</v>
      </c>
      <c r="L9010" s="380" t="str">
        <f t="shared" si="565"/>
        <v>130715162015</v>
      </c>
      <c r="M9010">
        <f t="shared" si="563"/>
        <v>11595</v>
      </c>
    </row>
    <row r="9011" spans="1:13">
      <c r="A9011" s="127" t="s">
        <v>24085</v>
      </c>
      <c r="B9011" s="207" t="s">
        <v>24086</v>
      </c>
      <c r="C9011" s="208" t="s">
        <v>24043</v>
      </c>
      <c r="D9011" s="208" t="s">
        <v>24039</v>
      </c>
      <c r="E9011" s="205" t="s">
        <v>21</v>
      </c>
      <c r="F9011" s="205" t="s">
        <v>20</v>
      </c>
      <c r="G9011" s="205" t="s">
        <v>24044</v>
      </c>
      <c r="H9011" s="205" t="s">
        <v>376</v>
      </c>
      <c r="I9011" s="206">
        <v>507</v>
      </c>
      <c r="J9011" t="str">
        <f t="shared" si="564"/>
        <v>MV|Breesen</v>
      </c>
      <c r="K9011" t="str">
        <f t="shared" si="562"/>
        <v>MV|Treptower Tollensewinkel</v>
      </c>
      <c r="L9011" s="380" t="str">
        <f t="shared" si="565"/>
        <v>130715163016</v>
      </c>
      <c r="M9011">
        <f t="shared" si="563"/>
        <v>13510</v>
      </c>
    </row>
    <row r="9012" spans="1:13">
      <c r="A9012" s="127" t="s">
        <v>24087</v>
      </c>
      <c r="B9012" s="207" t="s">
        <v>24088</v>
      </c>
      <c r="C9012" s="208" t="s">
        <v>24043</v>
      </c>
      <c r="D9012" s="208" t="s">
        <v>24039</v>
      </c>
      <c r="E9012" s="205" t="s">
        <v>21</v>
      </c>
      <c r="F9012" s="205" t="s">
        <v>20</v>
      </c>
      <c r="G9012" s="205" t="s">
        <v>24044</v>
      </c>
      <c r="H9012" s="205" t="s">
        <v>376</v>
      </c>
      <c r="I9012" s="206">
        <v>121</v>
      </c>
      <c r="J9012" t="str">
        <f t="shared" si="564"/>
        <v>MV|Breest</v>
      </c>
      <c r="K9012" t="str">
        <f t="shared" si="562"/>
        <v>MV|Treptower Tollensewinkel</v>
      </c>
      <c r="L9012" s="380" t="str">
        <f t="shared" si="565"/>
        <v>130715163017</v>
      </c>
      <c r="M9012">
        <f t="shared" si="563"/>
        <v>13510</v>
      </c>
    </row>
    <row r="9013" spans="1:13">
      <c r="A9013" s="127" t="s">
        <v>24089</v>
      </c>
      <c r="B9013" s="207" t="s">
        <v>24090</v>
      </c>
      <c r="C9013" s="208" t="s">
        <v>24083</v>
      </c>
      <c r="D9013" s="208" t="s">
        <v>24039</v>
      </c>
      <c r="E9013" s="205" t="s">
        <v>21</v>
      </c>
      <c r="F9013" s="205" t="s">
        <v>20</v>
      </c>
      <c r="G9013" s="205" t="s">
        <v>24084</v>
      </c>
      <c r="H9013" s="205" t="s">
        <v>376</v>
      </c>
      <c r="I9013" s="206">
        <v>306</v>
      </c>
      <c r="J9013" t="str">
        <f t="shared" si="564"/>
        <v>MV|Briggow</v>
      </c>
      <c r="K9013" t="str">
        <f t="shared" si="562"/>
        <v>MV|Stavenhagen</v>
      </c>
      <c r="L9013" s="380" t="str">
        <f t="shared" si="565"/>
        <v>130715162018</v>
      </c>
      <c r="M9013">
        <f t="shared" si="563"/>
        <v>11595</v>
      </c>
    </row>
    <row r="9014" spans="1:13">
      <c r="A9014" s="127" t="s">
        <v>24091</v>
      </c>
      <c r="B9014" s="207" t="s">
        <v>24092</v>
      </c>
      <c r="C9014" s="208" t="s">
        <v>24067</v>
      </c>
      <c r="D9014" s="208" t="s">
        <v>24039</v>
      </c>
      <c r="E9014" s="205" t="s">
        <v>21</v>
      </c>
      <c r="F9014" s="205" t="s">
        <v>20</v>
      </c>
      <c r="G9014" s="205" t="s">
        <v>24068</v>
      </c>
      <c r="H9014" s="205" t="s">
        <v>376</v>
      </c>
      <c r="I9014" s="206">
        <v>1042</v>
      </c>
      <c r="J9014" t="str">
        <f t="shared" si="564"/>
        <v>MV|Brunn (Mecklenburg-Vorpommern)</v>
      </c>
      <c r="K9014" t="str">
        <f t="shared" si="562"/>
        <v>MV|Neverin</v>
      </c>
      <c r="L9014" s="380" t="str">
        <f t="shared" si="565"/>
        <v>130715157019</v>
      </c>
      <c r="M9014">
        <f t="shared" si="563"/>
        <v>8796</v>
      </c>
    </row>
    <row r="9015" spans="1:13">
      <c r="A9015" s="127" t="s">
        <v>24093</v>
      </c>
      <c r="B9015" s="207" t="s">
        <v>24094</v>
      </c>
      <c r="C9015" s="208" t="s">
        <v>24047</v>
      </c>
      <c r="D9015" s="208" t="s">
        <v>24039</v>
      </c>
      <c r="E9015" s="205" t="s">
        <v>21</v>
      </c>
      <c r="F9015" s="205" t="s">
        <v>20</v>
      </c>
      <c r="G9015" s="205" t="s">
        <v>24048</v>
      </c>
      <c r="H9015" s="205" t="s">
        <v>376</v>
      </c>
      <c r="I9015" s="206">
        <v>133</v>
      </c>
      <c r="J9015" t="str">
        <f t="shared" si="564"/>
        <v>MV|Buchholz (bei Röbel)</v>
      </c>
      <c r="K9015" t="str">
        <f t="shared" si="562"/>
        <v>MV|Röbel-Müritz</v>
      </c>
      <c r="L9015" s="380" t="str">
        <f t="shared" si="565"/>
        <v>130715159020</v>
      </c>
      <c r="M9015">
        <f t="shared" si="563"/>
        <v>14352</v>
      </c>
    </row>
    <row r="9016" spans="1:13">
      <c r="A9016" s="127" t="s">
        <v>24095</v>
      </c>
      <c r="B9016" s="207" t="s">
        <v>24096</v>
      </c>
      <c r="C9016" s="208" t="s">
        <v>24097</v>
      </c>
      <c r="D9016" s="208" t="s">
        <v>24039</v>
      </c>
      <c r="E9016" s="205" t="s">
        <v>21</v>
      </c>
      <c r="F9016" s="205" t="s">
        <v>20</v>
      </c>
      <c r="G9016" s="205" t="s">
        <v>24098</v>
      </c>
      <c r="H9016" s="205" t="s">
        <v>376</v>
      </c>
      <c r="I9016" s="206">
        <v>5306</v>
      </c>
      <c r="J9016" t="str">
        <f t="shared" si="564"/>
        <v>MV|Burg Stargard</v>
      </c>
      <c r="K9016" t="str">
        <f t="shared" si="562"/>
        <v>MV|Stargarder Land</v>
      </c>
      <c r="L9016" s="380" t="str">
        <f t="shared" si="565"/>
        <v>130715161021</v>
      </c>
      <c r="M9016">
        <f t="shared" si="563"/>
        <v>9853</v>
      </c>
    </row>
    <row r="9017" spans="1:13">
      <c r="A9017" s="127" t="s">
        <v>24099</v>
      </c>
      <c r="B9017" s="207" t="s">
        <v>24100</v>
      </c>
      <c r="C9017" s="208" t="s">
        <v>24043</v>
      </c>
      <c r="D9017" s="208" t="s">
        <v>24039</v>
      </c>
      <c r="E9017" s="205" t="s">
        <v>21</v>
      </c>
      <c r="F9017" s="205" t="s">
        <v>20</v>
      </c>
      <c r="G9017" s="205" t="s">
        <v>24044</v>
      </c>
      <c r="H9017" s="205" t="s">
        <v>376</v>
      </c>
      <c r="I9017" s="206">
        <v>947</v>
      </c>
      <c r="J9017" t="str">
        <f t="shared" si="564"/>
        <v>MV|Burow</v>
      </c>
      <c r="K9017" t="str">
        <f t="shared" si="562"/>
        <v>MV|Treptower Tollensewinkel</v>
      </c>
      <c r="L9017" s="380" t="str">
        <f t="shared" si="565"/>
        <v>130715163022</v>
      </c>
      <c r="M9017">
        <f t="shared" si="563"/>
        <v>13510</v>
      </c>
    </row>
    <row r="9018" spans="1:13">
      <c r="A9018" s="127" t="s">
        <v>24101</v>
      </c>
      <c r="B9018" s="207" t="s">
        <v>24102</v>
      </c>
      <c r="C9018" s="208" t="s">
        <v>24047</v>
      </c>
      <c r="D9018" s="208" t="s">
        <v>24039</v>
      </c>
      <c r="E9018" s="205" t="s">
        <v>21</v>
      </c>
      <c r="F9018" s="205" t="s">
        <v>20</v>
      </c>
      <c r="G9018" s="205" t="s">
        <v>24048</v>
      </c>
      <c r="H9018" s="205" t="s">
        <v>376</v>
      </c>
      <c r="I9018" s="206">
        <v>473</v>
      </c>
      <c r="J9018" t="str">
        <f t="shared" si="564"/>
        <v>MV|Bütow</v>
      </c>
      <c r="K9018" t="str">
        <f t="shared" si="562"/>
        <v>MV|Röbel-Müritz</v>
      </c>
      <c r="L9018" s="380" t="str">
        <f t="shared" si="565"/>
        <v>130715159023</v>
      </c>
      <c r="M9018">
        <f t="shared" si="563"/>
        <v>14352</v>
      </c>
    </row>
    <row r="9019" spans="1:13">
      <c r="A9019" s="127" t="s">
        <v>24103</v>
      </c>
      <c r="B9019" s="207" t="s">
        <v>24104</v>
      </c>
      <c r="C9019" s="208" t="s">
        <v>24073</v>
      </c>
      <c r="D9019" s="208" t="s">
        <v>24039</v>
      </c>
      <c r="E9019" s="205" t="s">
        <v>21</v>
      </c>
      <c r="F9019" s="205" t="s">
        <v>20</v>
      </c>
      <c r="G9019" s="205" t="s">
        <v>24074</v>
      </c>
      <c r="H9019" s="205" t="s">
        <v>376</v>
      </c>
      <c r="I9019" s="206">
        <v>812</v>
      </c>
      <c r="J9019" t="str">
        <f t="shared" si="564"/>
        <v>MV|Carpin</v>
      </c>
      <c r="K9019" t="str">
        <f t="shared" si="562"/>
        <v>MV|Neustrelitz-Land</v>
      </c>
      <c r="L9019" s="380" t="str">
        <f t="shared" si="565"/>
        <v>130715156025</v>
      </c>
      <c r="M9019">
        <f t="shared" si="563"/>
        <v>7368</v>
      </c>
    </row>
    <row r="9020" spans="1:13">
      <c r="A9020" s="127" t="s">
        <v>24105</v>
      </c>
      <c r="B9020" s="207" t="s">
        <v>24106</v>
      </c>
      <c r="C9020" s="208" t="s">
        <v>24097</v>
      </c>
      <c r="D9020" s="208" t="s">
        <v>24039</v>
      </c>
      <c r="E9020" s="205" t="s">
        <v>21</v>
      </c>
      <c r="F9020" s="205" t="s">
        <v>20</v>
      </c>
      <c r="G9020" s="205" t="s">
        <v>24098</v>
      </c>
      <c r="H9020" s="205" t="s">
        <v>376</v>
      </c>
      <c r="I9020" s="206">
        <v>913</v>
      </c>
      <c r="J9020" t="str">
        <f t="shared" si="564"/>
        <v>MV|Cölpin</v>
      </c>
      <c r="K9020" t="str">
        <f t="shared" si="562"/>
        <v>MV|Stargarder Land</v>
      </c>
      <c r="L9020" s="380" t="str">
        <f t="shared" si="565"/>
        <v>130715161026</v>
      </c>
      <c r="M9020">
        <f t="shared" si="563"/>
        <v>9853</v>
      </c>
    </row>
    <row r="9021" spans="1:13">
      <c r="A9021" s="127" t="s">
        <v>24107</v>
      </c>
      <c r="B9021" s="207" t="s">
        <v>24108</v>
      </c>
      <c r="C9021" s="208" t="s">
        <v>24109</v>
      </c>
      <c r="D9021" s="208" t="s">
        <v>24039</v>
      </c>
      <c r="E9021" s="205" t="s">
        <v>21</v>
      </c>
      <c r="F9021" s="205" t="s">
        <v>20</v>
      </c>
      <c r="G9021" s="205" t="s">
        <v>24107</v>
      </c>
      <c r="H9021" s="205" t="s">
        <v>356</v>
      </c>
      <c r="I9021" s="206">
        <v>4318</v>
      </c>
      <c r="J9021" t="str">
        <f t="shared" si="564"/>
        <v>MV|Dargun</v>
      </c>
      <c r="K9021" t="str">
        <f t="shared" si="562"/>
        <v>MV|Dargun</v>
      </c>
      <c r="L9021" s="380" t="str">
        <f t="shared" si="565"/>
        <v>130710027027</v>
      </c>
      <c r="M9021">
        <f t="shared" si="563"/>
        <v>4318</v>
      </c>
    </row>
    <row r="9022" spans="1:13">
      <c r="A9022" s="127" t="s">
        <v>24110</v>
      </c>
      <c r="B9022" s="207" t="s">
        <v>24111</v>
      </c>
      <c r="C9022" s="208" t="s">
        <v>24112</v>
      </c>
      <c r="D9022" s="208" t="s">
        <v>24039</v>
      </c>
      <c r="E9022" s="205" t="s">
        <v>21</v>
      </c>
      <c r="F9022" s="205" t="s">
        <v>20</v>
      </c>
      <c r="G9022" s="205" t="s">
        <v>3226</v>
      </c>
      <c r="H9022" s="205" t="s">
        <v>376</v>
      </c>
      <c r="I9022" s="206">
        <v>885</v>
      </c>
      <c r="J9022" t="str">
        <f t="shared" si="564"/>
        <v>MV|Datzetal</v>
      </c>
      <c r="K9022" t="str">
        <f t="shared" si="562"/>
        <v>MV|Friedland</v>
      </c>
      <c r="L9022" s="380" t="str">
        <f t="shared" si="565"/>
        <v>130715152028</v>
      </c>
      <c r="M9022">
        <f t="shared" si="563"/>
        <v>8536</v>
      </c>
    </row>
    <row r="9023" spans="1:13">
      <c r="A9023" s="127" t="s">
        <v>24113</v>
      </c>
      <c r="B9023" s="207" t="s">
        <v>24114</v>
      </c>
      <c r="C9023" s="208" t="s">
        <v>24115</v>
      </c>
      <c r="D9023" s="208" t="s">
        <v>24039</v>
      </c>
      <c r="E9023" s="205" t="s">
        <v>21</v>
      </c>
      <c r="F9023" s="205" t="s">
        <v>20</v>
      </c>
      <c r="G9023" s="205" t="s">
        <v>24116</v>
      </c>
      <c r="H9023" s="205" t="s">
        <v>356</v>
      </c>
      <c r="I9023" s="206">
        <v>10293</v>
      </c>
      <c r="J9023" t="str">
        <f t="shared" si="564"/>
        <v>MV|Demmin</v>
      </c>
      <c r="K9023" t="str">
        <f t="shared" si="562"/>
        <v>MV|Demmin, Hansestadt</v>
      </c>
      <c r="L9023" s="380" t="str">
        <f t="shared" si="565"/>
        <v>130710029029</v>
      </c>
      <c r="M9023">
        <f t="shared" si="563"/>
        <v>10293</v>
      </c>
    </row>
    <row r="9024" spans="1:13">
      <c r="A9024" s="127" t="s">
        <v>24117</v>
      </c>
      <c r="B9024" s="207" t="s">
        <v>24118</v>
      </c>
      <c r="C9024" s="208" t="s">
        <v>24059</v>
      </c>
      <c r="D9024" s="208" t="s">
        <v>24039</v>
      </c>
      <c r="E9024" s="205" t="s">
        <v>21</v>
      </c>
      <c r="F9024" s="205" t="s">
        <v>20</v>
      </c>
      <c r="G9024" s="205" t="s">
        <v>24060</v>
      </c>
      <c r="H9024" s="205" t="s">
        <v>376</v>
      </c>
      <c r="I9024" s="206">
        <v>640</v>
      </c>
      <c r="J9024" t="str">
        <f t="shared" si="564"/>
        <v>MV|Faulenrost</v>
      </c>
      <c r="K9024" t="str">
        <f t="shared" si="562"/>
        <v>MV|Malchin am Kummerower See</v>
      </c>
      <c r="L9024" s="380" t="str">
        <f t="shared" si="565"/>
        <v>130715153032</v>
      </c>
      <c r="M9024">
        <f t="shared" si="563"/>
        <v>11879</v>
      </c>
    </row>
    <row r="9025" spans="1:13">
      <c r="A9025" s="127" t="s">
        <v>24119</v>
      </c>
      <c r="B9025" s="207" t="s">
        <v>24120</v>
      </c>
      <c r="C9025" s="208" t="s">
        <v>24121</v>
      </c>
      <c r="D9025" s="208" t="s">
        <v>24039</v>
      </c>
      <c r="E9025" s="205" t="s">
        <v>21</v>
      </c>
      <c r="F9025" s="205" t="s">
        <v>20</v>
      </c>
      <c r="G9025" s="205" t="s">
        <v>24119</v>
      </c>
      <c r="H9025" s="205" t="s">
        <v>356</v>
      </c>
      <c r="I9025" s="206">
        <v>4460</v>
      </c>
      <c r="J9025" t="str">
        <f t="shared" si="564"/>
        <v>MV|Feldberger Seenlandschaft</v>
      </c>
      <c r="K9025" t="str">
        <f t="shared" si="562"/>
        <v>MV|Feldberger Seenlandschaft</v>
      </c>
      <c r="L9025" s="380" t="str">
        <f t="shared" si="565"/>
        <v>130710033033</v>
      </c>
      <c r="M9025">
        <f t="shared" si="563"/>
        <v>4460</v>
      </c>
    </row>
    <row r="9026" spans="1:13">
      <c r="A9026" s="127" t="s">
        <v>24122</v>
      </c>
      <c r="B9026" s="207" t="s">
        <v>24123</v>
      </c>
      <c r="C9026" s="208" t="s">
        <v>24047</v>
      </c>
      <c r="D9026" s="208" t="s">
        <v>24039</v>
      </c>
      <c r="E9026" s="205" t="s">
        <v>21</v>
      </c>
      <c r="F9026" s="205" t="s">
        <v>20</v>
      </c>
      <c r="G9026" s="205" t="s">
        <v>24048</v>
      </c>
      <c r="H9026" s="205" t="s">
        <v>376</v>
      </c>
      <c r="I9026" s="206">
        <v>499</v>
      </c>
      <c r="J9026" t="str">
        <f t="shared" si="564"/>
        <v>MV|Fincken</v>
      </c>
      <c r="K9026" t="str">
        <f t="shared" si="562"/>
        <v>MV|Röbel-Müritz</v>
      </c>
      <c r="L9026" s="380" t="str">
        <f t="shared" si="565"/>
        <v>130715159034</v>
      </c>
      <c r="M9026">
        <f t="shared" si="563"/>
        <v>14352</v>
      </c>
    </row>
    <row r="9027" spans="1:13">
      <c r="A9027" s="127" t="s">
        <v>24124</v>
      </c>
      <c r="B9027" s="207" t="s">
        <v>24125</v>
      </c>
      <c r="C9027" s="208" t="s">
        <v>24112</v>
      </c>
      <c r="D9027" s="208" t="s">
        <v>24039</v>
      </c>
      <c r="E9027" s="205" t="s">
        <v>21</v>
      </c>
      <c r="F9027" s="205" t="s">
        <v>20</v>
      </c>
      <c r="G9027" s="205" t="s">
        <v>3226</v>
      </c>
      <c r="H9027" s="205" t="s">
        <v>376</v>
      </c>
      <c r="I9027" s="206">
        <v>6550</v>
      </c>
      <c r="J9027" t="str">
        <f t="shared" si="564"/>
        <v>MV|Friedland (Mecklenburg-Vorpommern)</v>
      </c>
      <c r="K9027" t="str">
        <f t="shared" ref="K9027:K9090" si="566">E9027 &amp; "|" &amp; G9027</f>
        <v>MV|Friedland</v>
      </c>
      <c r="L9027" s="380" t="str">
        <f t="shared" si="565"/>
        <v>130715152035</v>
      </c>
      <c r="M9027">
        <f t="shared" ref="M9027:M9090" si="567">SUMIF($C:$C, $C9027, $I:$I)</f>
        <v>8536</v>
      </c>
    </row>
    <row r="9028" spans="1:13">
      <c r="A9028" s="127" t="s">
        <v>24126</v>
      </c>
      <c r="B9028" s="207" t="s">
        <v>24127</v>
      </c>
      <c r="C9028" s="208" t="s">
        <v>24038</v>
      </c>
      <c r="D9028" s="208" t="s">
        <v>24039</v>
      </c>
      <c r="E9028" s="205" t="s">
        <v>21</v>
      </c>
      <c r="F9028" s="205" t="s">
        <v>20</v>
      </c>
      <c r="G9028" s="205" t="s">
        <v>24040</v>
      </c>
      <c r="H9028" s="205" t="s">
        <v>376</v>
      </c>
      <c r="I9028" s="206">
        <v>1069</v>
      </c>
      <c r="J9028" t="str">
        <f t="shared" si="564"/>
        <v>MV|Fünfseen</v>
      </c>
      <c r="K9028" t="str">
        <f t="shared" si="566"/>
        <v>MV|Malchow</v>
      </c>
      <c r="L9028" s="380" t="str">
        <f t="shared" si="565"/>
        <v>130715154036</v>
      </c>
      <c r="M9028">
        <f t="shared" si="567"/>
        <v>10860</v>
      </c>
    </row>
    <row r="9029" spans="1:13">
      <c r="A9029" s="127" t="s">
        <v>24128</v>
      </c>
      <c r="B9029" s="207" t="s">
        <v>24129</v>
      </c>
      <c r="C9029" s="208" t="s">
        <v>24112</v>
      </c>
      <c r="D9029" s="208" t="s">
        <v>24039</v>
      </c>
      <c r="E9029" s="205" t="s">
        <v>21</v>
      </c>
      <c r="F9029" s="205" t="s">
        <v>20</v>
      </c>
      <c r="G9029" s="205" t="s">
        <v>3226</v>
      </c>
      <c r="H9029" s="205" t="s">
        <v>376</v>
      </c>
      <c r="I9029" s="206">
        <v>1101</v>
      </c>
      <c r="J9029" t="str">
        <f t="shared" si="564"/>
        <v>MV|Galenbeck</v>
      </c>
      <c r="K9029" t="str">
        <f t="shared" si="566"/>
        <v>MV|Friedland</v>
      </c>
      <c r="L9029" s="380" t="str">
        <f t="shared" si="565"/>
        <v>130715152037</v>
      </c>
      <c r="M9029">
        <f t="shared" si="567"/>
        <v>8536</v>
      </c>
    </row>
    <row r="9030" spans="1:13">
      <c r="A9030" s="127" t="s">
        <v>24130</v>
      </c>
      <c r="B9030" s="207" t="s">
        <v>24131</v>
      </c>
      <c r="C9030" s="208" t="s">
        <v>24059</v>
      </c>
      <c r="D9030" s="208" t="s">
        <v>24039</v>
      </c>
      <c r="E9030" s="205" t="s">
        <v>21</v>
      </c>
      <c r="F9030" s="205" t="s">
        <v>20</v>
      </c>
      <c r="G9030" s="205" t="s">
        <v>24060</v>
      </c>
      <c r="H9030" s="205" t="s">
        <v>376</v>
      </c>
      <c r="I9030" s="206">
        <v>1062</v>
      </c>
      <c r="J9030" t="str">
        <f t="shared" ref="J9030:J9093" si="568">E9030 &amp; "|" &amp; A9030</f>
        <v>MV|Gielow</v>
      </c>
      <c r="K9030" t="str">
        <f t="shared" si="566"/>
        <v>MV|Malchin am Kummerower See</v>
      </c>
      <c r="L9030" s="380" t="str">
        <f t="shared" ref="L9030:L9093" si="569">C9030 &amp; RIGHT(B9030,3)</f>
        <v>130715153039</v>
      </c>
      <c r="M9030">
        <f t="shared" si="567"/>
        <v>11879</v>
      </c>
    </row>
    <row r="9031" spans="1:13">
      <c r="A9031" s="127" t="s">
        <v>24132</v>
      </c>
      <c r="B9031" s="207" t="s">
        <v>24133</v>
      </c>
      <c r="C9031" s="208" t="s">
        <v>24043</v>
      </c>
      <c r="D9031" s="208" t="s">
        <v>24039</v>
      </c>
      <c r="E9031" s="205" t="s">
        <v>21</v>
      </c>
      <c r="F9031" s="205" t="s">
        <v>20</v>
      </c>
      <c r="G9031" s="205" t="s">
        <v>24044</v>
      </c>
      <c r="H9031" s="205" t="s">
        <v>376</v>
      </c>
      <c r="I9031" s="206">
        <v>308</v>
      </c>
      <c r="J9031" t="str">
        <f t="shared" si="568"/>
        <v>MV|Gnevkow</v>
      </c>
      <c r="K9031" t="str">
        <f t="shared" si="566"/>
        <v>MV|Treptower Tollensewinkel</v>
      </c>
      <c r="L9031" s="380" t="str">
        <f t="shared" si="569"/>
        <v>130715163041</v>
      </c>
      <c r="M9031">
        <f t="shared" si="567"/>
        <v>13510</v>
      </c>
    </row>
    <row r="9032" spans="1:13">
      <c r="A9032" s="127" t="s">
        <v>24134</v>
      </c>
      <c r="B9032" s="207" t="s">
        <v>24135</v>
      </c>
      <c r="C9032" s="208" t="s">
        <v>24073</v>
      </c>
      <c r="D9032" s="208" t="s">
        <v>24039</v>
      </c>
      <c r="E9032" s="205" t="s">
        <v>21</v>
      </c>
      <c r="F9032" s="205" t="s">
        <v>20</v>
      </c>
      <c r="G9032" s="205" t="s">
        <v>24074</v>
      </c>
      <c r="H9032" s="205" t="s">
        <v>376</v>
      </c>
      <c r="I9032" s="206">
        <v>237</v>
      </c>
      <c r="J9032" t="str">
        <f t="shared" si="568"/>
        <v>MV|Godendorf</v>
      </c>
      <c r="K9032" t="str">
        <f t="shared" si="566"/>
        <v>MV|Neustrelitz-Land</v>
      </c>
      <c r="L9032" s="380" t="str">
        <f t="shared" si="569"/>
        <v>130715156042</v>
      </c>
      <c r="M9032">
        <f t="shared" si="567"/>
        <v>7368</v>
      </c>
    </row>
    <row r="9033" spans="1:13">
      <c r="A9033" s="127" t="s">
        <v>24136</v>
      </c>
      <c r="B9033" s="207" t="s">
        <v>24137</v>
      </c>
      <c r="C9033" s="208" t="s">
        <v>24038</v>
      </c>
      <c r="D9033" s="208" t="s">
        <v>24039</v>
      </c>
      <c r="E9033" s="205" t="s">
        <v>21</v>
      </c>
      <c r="F9033" s="205" t="s">
        <v>20</v>
      </c>
      <c r="G9033" s="205" t="s">
        <v>24040</v>
      </c>
      <c r="H9033" s="205" t="s">
        <v>376</v>
      </c>
      <c r="I9033" s="206">
        <v>695</v>
      </c>
      <c r="J9033" t="str">
        <f t="shared" si="568"/>
        <v>MV|Göhren-Lebbin</v>
      </c>
      <c r="K9033" t="str">
        <f t="shared" si="566"/>
        <v>MV|Malchow</v>
      </c>
      <c r="L9033" s="380" t="str">
        <f t="shared" si="569"/>
        <v>130715154043</v>
      </c>
      <c r="M9033">
        <f t="shared" si="567"/>
        <v>10860</v>
      </c>
    </row>
    <row r="9034" spans="1:13">
      <c r="A9034" s="127" t="s">
        <v>24138</v>
      </c>
      <c r="B9034" s="207" t="s">
        <v>24139</v>
      </c>
      <c r="C9034" s="208" t="s">
        <v>24043</v>
      </c>
      <c r="D9034" s="208" t="s">
        <v>24039</v>
      </c>
      <c r="E9034" s="205" t="s">
        <v>21</v>
      </c>
      <c r="F9034" s="205" t="s">
        <v>20</v>
      </c>
      <c r="G9034" s="205" t="s">
        <v>24044</v>
      </c>
      <c r="H9034" s="205" t="s">
        <v>376</v>
      </c>
      <c r="I9034" s="206">
        <v>283</v>
      </c>
      <c r="J9034" t="str">
        <f t="shared" si="568"/>
        <v>MV|Golchen</v>
      </c>
      <c r="K9034" t="str">
        <f t="shared" si="566"/>
        <v>MV|Treptower Tollensewinkel</v>
      </c>
      <c r="L9034" s="380" t="str">
        <f t="shared" si="569"/>
        <v>130715163044</v>
      </c>
      <c r="M9034">
        <f t="shared" si="567"/>
        <v>13510</v>
      </c>
    </row>
    <row r="9035" spans="1:13">
      <c r="A9035" s="127" t="s">
        <v>24140</v>
      </c>
      <c r="B9035" s="207" t="s">
        <v>24141</v>
      </c>
      <c r="C9035" s="208" t="s">
        <v>24047</v>
      </c>
      <c r="D9035" s="208" t="s">
        <v>24039</v>
      </c>
      <c r="E9035" s="205" t="s">
        <v>21</v>
      </c>
      <c r="F9035" s="205" t="s">
        <v>20</v>
      </c>
      <c r="G9035" s="205" t="s">
        <v>24048</v>
      </c>
      <c r="H9035" s="205" t="s">
        <v>376</v>
      </c>
      <c r="I9035" s="206">
        <v>325</v>
      </c>
      <c r="J9035" t="str">
        <f t="shared" si="568"/>
        <v>MV|Gotthun</v>
      </c>
      <c r="K9035" t="str">
        <f t="shared" si="566"/>
        <v>MV|Röbel-Müritz</v>
      </c>
      <c r="L9035" s="380" t="str">
        <f t="shared" si="569"/>
        <v>130715159045</v>
      </c>
      <c r="M9035">
        <f t="shared" si="567"/>
        <v>14352</v>
      </c>
    </row>
    <row r="9036" spans="1:13">
      <c r="A9036" s="127" t="s">
        <v>24142</v>
      </c>
      <c r="B9036" s="207" t="s">
        <v>24143</v>
      </c>
      <c r="C9036" s="208" t="s">
        <v>24144</v>
      </c>
      <c r="D9036" s="208" t="s">
        <v>24039</v>
      </c>
      <c r="E9036" s="205" t="s">
        <v>21</v>
      </c>
      <c r="F9036" s="205" t="s">
        <v>20</v>
      </c>
      <c r="G9036" s="205" t="s">
        <v>24145</v>
      </c>
      <c r="H9036" s="205" t="s">
        <v>376</v>
      </c>
      <c r="I9036" s="206">
        <v>1371</v>
      </c>
      <c r="J9036" t="str">
        <f t="shared" si="568"/>
        <v>MV|Grabowhöfe</v>
      </c>
      <c r="K9036" t="str">
        <f t="shared" si="566"/>
        <v>MV|Seenlandschaft Waren</v>
      </c>
      <c r="L9036" s="380" t="str">
        <f t="shared" si="569"/>
        <v>130715160047</v>
      </c>
      <c r="M9036">
        <f t="shared" si="567"/>
        <v>9552</v>
      </c>
    </row>
    <row r="9037" spans="1:13">
      <c r="A9037" s="127" t="s">
        <v>24146</v>
      </c>
      <c r="B9037" s="207" t="s">
        <v>24147</v>
      </c>
      <c r="C9037" s="208" t="s">
        <v>24083</v>
      </c>
      <c r="D9037" s="208" t="s">
        <v>24039</v>
      </c>
      <c r="E9037" s="205" t="s">
        <v>21</v>
      </c>
      <c r="F9037" s="205" t="s">
        <v>20</v>
      </c>
      <c r="G9037" s="205" t="s">
        <v>24084</v>
      </c>
      <c r="H9037" s="205" t="s">
        <v>376</v>
      </c>
      <c r="I9037" s="206">
        <v>237</v>
      </c>
      <c r="J9037" t="str">
        <f t="shared" si="568"/>
        <v>MV|Grammentin</v>
      </c>
      <c r="K9037" t="str">
        <f t="shared" si="566"/>
        <v>MV|Stavenhagen</v>
      </c>
      <c r="L9037" s="380" t="str">
        <f t="shared" si="569"/>
        <v>130715162048</v>
      </c>
      <c r="M9037">
        <f t="shared" si="567"/>
        <v>11595</v>
      </c>
    </row>
    <row r="9038" spans="1:13">
      <c r="A9038" s="127" t="s">
        <v>24148</v>
      </c>
      <c r="B9038" s="207" t="s">
        <v>24149</v>
      </c>
      <c r="C9038" s="208" t="s">
        <v>24043</v>
      </c>
      <c r="D9038" s="208" t="s">
        <v>24039</v>
      </c>
      <c r="E9038" s="205" t="s">
        <v>21</v>
      </c>
      <c r="F9038" s="205" t="s">
        <v>20</v>
      </c>
      <c r="G9038" s="205" t="s">
        <v>24044</v>
      </c>
      <c r="H9038" s="205" t="s">
        <v>376</v>
      </c>
      <c r="I9038" s="206">
        <v>382</v>
      </c>
      <c r="J9038" t="str">
        <f t="shared" si="568"/>
        <v>MV|Grapzow</v>
      </c>
      <c r="K9038" t="str">
        <f t="shared" si="566"/>
        <v>MV|Treptower Tollensewinkel</v>
      </c>
      <c r="L9038" s="380" t="str">
        <f t="shared" si="569"/>
        <v>130715163049</v>
      </c>
      <c r="M9038">
        <f t="shared" si="567"/>
        <v>13510</v>
      </c>
    </row>
    <row r="9039" spans="1:13">
      <c r="A9039" s="127" t="s">
        <v>24150</v>
      </c>
      <c r="B9039" s="207" t="s">
        <v>24151</v>
      </c>
      <c r="C9039" s="208" t="s">
        <v>24043</v>
      </c>
      <c r="D9039" s="208" t="s">
        <v>24039</v>
      </c>
      <c r="E9039" s="205" t="s">
        <v>21</v>
      </c>
      <c r="F9039" s="205" t="s">
        <v>20</v>
      </c>
      <c r="G9039" s="205" t="s">
        <v>24044</v>
      </c>
      <c r="H9039" s="205" t="s">
        <v>376</v>
      </c>
      <c r="I9039" s="206">
        <v>251</v>
      </c>
      <c r="J9039" t="str">
        <f t="shared" si="568"/>
        <v>MV|Grischow</v>
      </c>
      <c r="K9039" t="str">
        <f t="shared" si="566"/>
        <v>MV|Treptower Tollensewinkel</v>
      </c>
      <c r="L9039" s="380" t="str">
        <f t="shared" si="569"/>
        <v>130715163050</v>
      </c>
      <c r="M9039">
        <f t="shared" si="567"/>
        <v>13510</v>
      </c>
    </row>
    <row r="9040" spans="1:13">
      <c r="A9040" s="127" t="s">
        <v>24152</v>
      </c>
      <c r="B9040" s="207" t="s">
        <v>24153</v>
      </c>
      <c r="C9040" s="208" t="s">
        <v>24047</v>
      </c>
      <c r="D9040" s="208" t="s">
        <v>24039</v>
      </c>
      <c r="E9040" s="205" t="s">
        <v>21</v>
      </c>
      <c r="F9040" s="205" t="s">
        <v>20</v>
      </c>
      <c r="G9040" s="205" t="s">
        <v>24048</v>
      </c>
      <c r="H9040" s="205" t="s">
        <v>376</v>
      </c>
      <c r="I9040" s="206">
        <v>109</v>
      </c>
      <c r="J9040" t="str">
        <f t="shared" si="568"/>
        <v>MV|Groß Kelle</v>
      </c>
      <c r="K9040" t="str">
        <f t="shared" si="566"/>
        <v>MV|Röbel-Müritz</v>
      </c>
      <c r="L9040" s="380" t="str">
        <f t="shared" si="569"/>
        <v>130715159053</v>
      </c>
      <c r="M9040">
        <f t="shared" si="567"/>
        <v>14352</v>
      </c>
    </row>
    <row r="9041" spans="1:13">
      <c r="A9041" s="127" t="s">
        <v>24154</v>
      </c>
      <c r="B9041" s="207" t="s">
        <v>24155</v>
      </c>
      <c r="C9041" s="208" t="s">
        <v>24156</v>
      </c>
      <c r="D9041" s="208" t="s">
        <v>24039</v>
      </c>
      <c r="E9041" s="205" t="s">
        <v>21</v>
      </c>
      <c r="F9041" s="205" t="s">
        <v>20</v>
      </c>
      <c r="G9041" s="205" t="s">
        <v>24157</v>
      </c>
      <c r="H9041" s="205" t="s">
        <v>376</v>
      </c>
      <c r="I9041" s="206">
        <v>975</v>
      </c>
      <c r="J9041" t="str">
        <f t="shared" si="568"/>
        <v>MV|Groß Miltzow</v>
      </c>
      <c r="K9041" t="str">
        <f t="shared" si="566"/>
        <v>MV|Woldegk</v>
      </c>
      <c r="L9041" s="380" t="str">
        <f t="shared" si="569"/>
        <v>130715164054</v>
      </c>
      <c r="M9041">
        <f t="shared" si="567"/>
        <v>6336</v>
      </c>
    </row>
    <row r="9042" spans="1:13">
      <c r="A9042" s="127" t="s">
        <v>24158</v>
      </c>
      <c r="B9042" s="207" t="s">
        <v>24159</v>
      </c>
      <c r="C9042" s="208" t="s">
        <v>24097</v>
      </c>
      <c r="D9042" s="208" t="s">
        <v>24039</v>
      </c>
      <c r="E9042" s="205" t="s">
        <v>21</v>
      </c>
      <c r="F9042" s="205" t="s">
        <v>20</v>
      </c>
      <c r="G9042" s="205" t="s">
        <v>24098</v>
      </c>
      <c r="H9042" s="205" t="s">
        <v>376</v>
      </c>
      <c r="I9042" s="206">
        <v>1124</v>
      </c>
      <c r="J9042" t="str">
        <f t="shared" si="568"/>
        <v>MV|Groß Nemerow</v>
      </c>
      <c r="K9042" t="str">
        <f t="shared" si="566"/>
        <v>MV|Stargarder Land</v>
      </c>
      <c r="L9042" s="380" t="str">
        <f t="shared" si="569"/>
        <v>130715161055</v>
      </c>
      <c r="M9042">
        <f t="shared" si="567"/>
        <v>9853</v>
      </c>
    </row>
    <row r="9043" spans="1:13">
      <c r="A9043" s="127" t="s">
        <v>24160</v>
      </c>
      <c r="B9043" s="207" t="s">
        <v>24161</v>
      </c>
      <c r="C9043" s="208" t="s">
        <v>24144</v>
      </c>
      <c r="D9043" s="208" t="s">
        <v>24039</v>
      </c>
      <c r="E9043" s="205" t="s">
        <v>21</v>
      </c>
      <c r="F9043" s="205" t="s">
        <v>20</v>
      </c>
      <c r="G9043" s="205" t="s">
        <v>24145</v>
      </c>
      <c r="H9043" s="205" t="s">
        <v>376</v>
      </c>
      <c r="I9043" s="206">
        <v>1050</v>
      </c>
      <c r="J9043" t="str">
        <f t="shared" si="568"/>
        <v>MV|Groß Plasten</v>
      </c>
      <c r="K9043" t="str">
        <f t="shared" si="566"/>
        <v>MV|Seenlandschaft Waren</v>
      </c>
      <c r="L9043" s="380" t="str">
        <f t="shared" si="569"/>
        <v>130715160056</v>
      </c>
      <c r="M9043">
        <f t="shared" si="567"/>
        <v>9552</v>
      </c>
    </row>
    <row r="9044" spans="1:13">
      <c r="A9044" s="127" t="s">
        <v>24162</v>
      </c>
      <c r="B9044" s="207" t="s">
        <v>24163</v>
      </c>
      <c r="C9044" s="208" t="s">
        <v>24043</v>
      </c>
      <c r="D9044" s="208" t="s">
        <v>24039</v>
      </c>
      <c r="E9044" s="205" t="s">
        <v>21</v>
      </c>
      <c r="F9044" s="205" t="s">
        <v>20</v>
      </c>
      <c r="G9044" s="205" t="s">
        <v>24044</v>
      </c>
      <c r="H9044" s="205" t="s">
        <v>376</v>
      </c>
      <c r="I9044" s="206">
        <v>666</v>
      </c>
      <c r="J9044" t="str">
        <f t="shared" si="568"/>
        <v>MV|Groß Teetzleben</v>
      </c>
      <c r="K9044" t="str">
        <f t="shared" si="566"/>
        <v>MV|Treptower Tollensewinkel</v>
      </c>
      <c r="L9044" s="380" t="str">
        <f t="shared" si="569"/>
        <v>130715163057</v>
      </c>
      <c r="M9044">
        <f t="shared" si="567"/>
        <v>13510</v>
      </c>
    </row>
    <row r="9045" spans="1:13">
      <c r="A9045" s="127" t="s">
        <v>24164</v>
      </c>
      <c r="B9045" s="207" t="s">
        <v>24165</v>
      </c>
      <c r="C9045" s="208" t="s">
        <v>24073</v>
      </c>
      <c r="D9045" s="208" t="s">
        <v>24039</v>
      </c>
      <c r="E9045" s="205" t="s">
        <v>21</v>
      </c>
      <c r="F9045" s="205" t="s">
        <v>20</v>
      </c>
      <c r="G9045" s="205" t="s">
        <v>24074</v>
      </c>
      <c r="H9045" s="205" t="s">
        <v>376</v>
      </c>
      <c r="I9045" s="206">
        <v>312</v>
      </c>
      <c r="J9045" t="str">
        <f t="shared" si="568"/>
        <v>MV|Grünow (Mecklenburg-Vorpommern)</v>
      </c>
      <c r="K9045" t="str">
        <f t="shared" si="566"/>
        <v>MV|Neustrelitz-Land</v>
      </c>
      <c r="L9045" s="380" t="str">
        <f t="shared" si="569"/>
        <v>130715156058</v>
      </c>
      <c r="M9045">
        <f t="shared" si="567"/>
        <v>7368</v>
      </c>
    </row>
    <row r="9046" spans="1:13">
      <c r="A9046" s="127" t="s">
        <v>24166</v>
      </c>
      <c r="B9046" s="207" t="s">
        <v>24167</v>
      </c>
      <c r="C9046" s="208" t="s">
        <v>24043</v>
      </c>
      <c r="D9046" s="208" t="s">
        <v>24039</v>
      </c>
      <c r="E9046" s="205" t="s">
        <v>21</v>
      </c>
      <c r="F9046" s="205" t="s">
        <v>20</v>
      </c>
      <c r="G9046" s="205" t="s">
        <v>24044</v>
      </c>
      <c r="H9046" s="205" t="s">
        <v>376</v>
      </c>
      <c r="I9046" s="206">
        <v>529</v>
      </c>
      <c r="J9046" t="str">
        <f t="shared" si="568"/>
        <v>MV|Gültz</v>
      </c>
      <c r="K9046" t="str">
        <f t="shared" si="566"/>
        <v>MV|Treptower Tollensewinkel</v>
      </c>
      <c r="L9046" s="380" t="str">
        <f t="shared" si="569"/>
        <v>130715163059</v>
      </c>
      <c r="M9046">
        <f t="shared" si="567"/>
        <v>13510</v>
      </c>
    </row>
    <row r="9047" spans="1:13">
      <c r="A9047" s="127" t="s">
        <v>24168</v>
      </c>
      <c r="B9047" s="207" t="s">
        <v>24169</v>
      </c>
      <c r="C9047" s="208" t="s">
        <v>24083</v>
      </c>
      <c r="D9047" s="208" t="s">
        <v>24039</v>
      </c>
      <c r="E9047" s="205" t="s">
        <v>21</v>
      </c>
      <c r="F9047" s="205" t="s">
        <v>20</v>
      </c>
      <c r="G9047" s="205" t="s">
        <v>24084</v>
      </c>
      <c r="H9047" s="205" t="s">
        <v>376</v>
      </c>
      <c r="I9047" s="206">
        <v>400</v>
      </c>
      <c r="J9047" t="str">
        <f t="shared" si="568"/>
        <v>MV|Gülzow (bei Stavenhagen)</v>
      </c>
      <c r="K9047" t="str">
        <f t="shared" si="566"/>
        <v>MV|Stavenhagen</v>
      </c>
      <c r="L9047" s="380" t="str">
        <f t="shared" si="569"/>
        <v>130715162060</v>
      </c>
      <c r="M9047">
        <f t="shared" si="567"/>
        <v>11595</v>
      </c>
    </row>
    <row r="9048" spans="1:13">
      <c r="A9048" s="127" t="s">
        <v>24170</v>
      </c>
      <c r="B9048" s="207" t="s">
        <v>24171</v>
      </c>
      <c r="C9048" s="208" t="s">
        <v>24144</v>
      </c>
      <c r="D9048" s="208" t="s">
        <v>24039</v>
      </c>
      <c r="E9048" s="205" t="s">
        <v>21</v>
      </c>
      <c r="F9048" s="205" t="s">
        <v>20</v>
      </c>
      <c r="G9048" s="205" t="s">
        <v>24145</v>
      </c>
      <c r="H9048" s="205" t="s">
        <v>376</v>
      </c>
      <c r="I9048" s="206">
        <v>647</v>
      </c>
      <c r="J9048" t="str">
        <f t="shared" si="568"/>
        <v>MV|Hohen Wangelin</v>
      </c>
      <c r="K9048" t="str">
        <f t="shared" si="566"/>
        <v>MV|Seenlandschaft Waren</v>
      </c>
      <c r="L9048" s="380" t="str">
        <f t="shared" si="569"/>
        <v>130715160063</v>
      </c>
      <c r="M9048">
        <f t="shared" si="567"/>
        <v>9552</v>
      </c>
    </row>
    <row r="9049" spans="1:13">
      <c r="A9049" s="127" t="s">
        <v>24172</v>
      </c>
      <c r="B9049" s="207" t="s">
        <v>24173</v>
      </c>
      <c r="C9049" s="208" t="s">
        <v>24063</v>
      </c>
      <c r="D9049" s="208" t="s">
        <v>24039</v>
      </c>
      <c r="E9049" s="205" t="s">
        <v>21</v>
      </c>
      <c r="F9049" s="205" t="s">
        <v>20</v>
      </c>
      <c r="G9049" s="205" t="s">
        <v>24064</v>
      </c>
      <c r="H9049" s="205" t="s">
        <v>376</v>
      </c>
      <c r="I9049" s="206">
        <v>106</v>
      </c>
      <c r="J9049" t="str">
        <f t="shared" si="568"/>
        <v>MV|Hohenbollentin</v>
      </c>
      <c r="K9049" t="str">
        <f t="shared" si="566"/>
        <v>MV|Demmin-Land</v>
      </c>
      <c r="L9049" s="380" t="str">
        <f t="shared" si="569"/>
        <v>130715151064</v>
      </c>
      <c r="M9049">
        <f t="shared" si="567"/>
        <v>6906</v>
      </c>
    </row>
    <row r="9050" spans="1:13">
      <c r="A9050" s="127" t="s">
        <v>24174</v>
      </c>
      <c r="B9050" s="207" t="s">
        <v>24175</v>
      </c>
      <c r="C9050" s="208" t="s">
        <v>24063</v>
      </c>
      <c r="D9050" s="208" t="s">
        <v>24039</v>
      </c>
      <c r="E9050" s="205" t="s">
        <v>21</v>
      </c>
      <c r="F9050" s="205" t="s">
        <v>20</v>
      </c>
      <c r="G9050" s="205" t="s">
        <v>24064</v>
      </c>
      <c r="H9050" s="205" t="s">
        <v>376</v>
      </c>
      <c r="I9050" s="206">
        <v>465</v>
      </c>
      <c r="J9050" t="str">
        <f t="shared" si="568"/>
        <v>MV|Hohenmocker</v>
      </c>
      <c r="K9050" t="str">
        <f t="shared" si="566"/>
        <v>MV|Demmin-Land</v>
      </c>
      <c r="L9050" s="380" t="str">
        <f t="shared" si="569"/>
        <v>130715151065</v>
      </c>
      <c r="M9050">
        <f t="shared" si="567"/>
        <v>6906</v>
      </c>
    </row>
    <row r="9051" spans="1:13">
      <c r="A9051" s="127" t="s">
        <v>24176</v>
      </c>
      <c r="B9051" s="207" t="s">
        <v>24177</v>
      </c>
      <c r="C9051" s="208" t="s">
        <v>24073</v>
      </c>
      <c r="D9051" s="208" t="s">
        <v>24039</v>
      </c>
      <c r="E9051" s="205" t="s">
        <v>21</v>
      </c>
      <c r="F9051" s="205" t="s">
        <v>20</v>
      </c>
      <c r="G9051" s="205" t="s">
        <v>24074</v>
      </c>
      <c r="H9051" s="205" t="s">
        <v>376</v>
      </c>
      <c r="I9051" s="206">
        <v>454</v>
      </c>
      <c r="J9051" t="str">
        <f t="shared" si="568"/>
        <v>MV|Hohenzieritz</v>
      </c>
      <c r="K9051" t="str">
        <f t="shared" si="566"/>
        <v>MV|Neustrelitz-Land</v>
      </c>
      <c r="L9051" s="380" t="str">
        <f t="shared" si="569"/>
        <v>130715156066</v>
      </c>
      <c r="M9051">
        <f t="shared" si="567"/>
        <v>7368</v>
      </c>
    </row>
    <row r="9052" spans="1:13">
      <c r="A9052" s="127" t="s">
        <v>24178</v>
      </c>
      <c r="B9052" s="207" t="s">
        <v>24179</v>
      </c>
      <c r="C9052" s="208" t="s">
        <v>24097</v>
      </c>
      <c r="D9052" s="208" t="s">
        <v>24039</v>
      </c>
      <c r="E9052" s="205" t="s">
        <v>21</v>
      </c>
      <c r="F9052" s="205" t="s">
        <v>20</v>
      </c>
      <c r="G9052" s="205" t="s">
        <v>24098</v>
      </c>
      <c r="H9052" s="205" t="s">
        <v>376</v>
      </c>
      <c r="I9052" s="206">
        <v>763</v>
      </c>
      <c r="J9052" t="str">
        <f t="shared" si="568"/>
        <v>MV|Holldorf</v>
      </c>
      <c r="K9052" t="str">
        <f t="shared" si="566"/>
        <v>MV|Stargarder Land</v>
      </c>
      <c r="L9052" s="380" t="str">
        <f t="shared" si="569"/>
        <v>130715161067</v>
      </c>
      <c r="M9052">
        <f t="shared" si="567"/>
        <v>9853</v>
      </c>
    </row>
    <row r="9053" spans="1:13">
      <c r="A9053" s="127" t="s">
        <v>24180</v>
      </c>
      <c r="B9053" s="207" t="s">
        <v>24181</v>
      </c>
      <c r="C9053" s="208" t="s">
        <v>24083</v>
      </c>
      <c r="D9053" s="208" t="s">
        <v>24039</v>
      </c>
      <c r="E9053" s="205" t="s">
        <v>21</v>
      </c>
      <c r="F9053" s="205" t="s">
        <v>20</v>
      </c>
      <c r="G9053" s="205" t="s">
        <v>24084</v>
      </c>
      <c r="H9053" s="205" t="s">
        <v>376</v>
      </c>
      <c r="I9053" s="206">
        <v>803</v>
      </c>
      <c r="J9053" t="str">
        <f t="shared" si="568"/>
        <v>MV|Ivenack</v>
      </c>
      <c r="K9053" t="str">
        <f t="shared" si="566"/>
        <v>MV|Stavenhagen</v>
      </c>
      <c r="L9053" s="380" t="str">
        <f t="shared" si="569"/>
        <v>130715162068</v>
      </c>
      <c r="M9053">
        <f t="shared" si="567"/>
        <v>11595</v>
      </c>
    </row>
    <row r="9054" spans="1:13">
      <c r="A9054" s="127" t="s">
        <v>24182</v>
      </c>
      <c r="B9054" s="207" t="s">
        <v>24183</v>
      </c>
      <c r="C9054" s="208" t="s">
        <v>24144</v>
      </c>
      <c r="D9054" s="208" t="s">
        <v>24039</v>
      </c>
      <c r="E9054" s="205" t="s">
        <v>21</v>
      </c>
      <c r="F9054" s="205" t="s">
        <v>20</v>
      </c>
      <c r="G9054" s="205" t="s">
        <v>24145</v>
      </c>
      <c r="H9054" s="205" t="s">
        <v>376</v>
      </c>
      <c r="I9054" s="206">
        <v>652</v>
      </c>
      <c r="J9054" t="str">
        <f t="shared" si="568"/>
        <v>MV|Jabel</v>
      </c>
      <c r="K9054" t="str">
        <f t="shared" si="566"/>
        <v>MV|Seenlandschaft Waren</v>
      </c>
      <c r="L9054" s="380" t="str">
        <f t="shared" si="569"/>
        <v>130715160069</v>
      </c>
      <c r="M9054">
        <f t="shared" si="567"/>
        <v>9552</v>
      </c>
    </row>
    <row r="9055" spans="1:13">
      <c r="A9055" s="127" t="s">
        <v>24184</v>
      </c>
      <c r="B9055" s="207" t="s">
        <v>24185</v>
      </c>
      <c r="C9055" s="208" t="s">
        <v>24083</v>
      </c>
      <c r="D9055" s="208" t="s">
        <v>24039</v>
      </c>
      <c r="E9055" s="205" t="s">
        <v>21</v>
      </c>
      <c r="F9055" s="205" t="s">
        <v>20</v>
      </c>
      <c r="G9055" s="205" t="s">
        <v>24084</v>
      </c>
      <c r="H9055" s="205" t="s">
        <v>376</v>
      </c>
      <c r="I9055" s="206">
        <v>929</v>
      </c>
      <c r="J9055" t="str">
        <f t="shared" si="568"/>
        <v>MV|Jürgenstorf</v>
      </c>
      <c r="K9055" t="str">
        <f t="shared" si="566"/>
        <v>MV|Stavenhagen</v>
      </c>
      <c r="L9055" s="380" t="str">
        <f t="shared" si="569"/>
        <v>130715162070</v>
      </c>
      <c r="M9055">
        <f t="shared" si="567"/>
        <v>11595</v>
      </c>
    </row>
    <row r="9056" spans="1:13">
      <c r="A9056" s="127" t="s">
        <v>24186</v>
      </c>
      <c r="B9056" s="207" t="s">
        <v>24187</v>
      </c>
      <c r="C9056" s="208" t="s">
        <v>24144</v>
      </c>
      <c r="D9056" s="208" t="s">
        <v>24039</v>
      </c>
      <c r="E9056" s="205" t="s">
        <v>21</v>
      </c>
      <c r="F9056" s="205" t="s">
        <v>20</v>
      </c>
      <c r="G9056" s="205" t="s">
        <v>24145</v>
      </c>
      <c r="H9056" s="205" t="s">
        <v>376</v>
      </c>
      <c r="I9056" s="206">
        <v>672</v>
      </c>
      <c r="J9056" t="str">
        <f t="shared" si="568"/>
        <v>MV|Kargow</v>
      </c>
      <c r="K9056" t="str">
        <f t="shared" si="566"/>
        <v>MV|Seenlandschaft Waren</v>
      </c>
      <c r="L9056" s="380" t="str">
        <f t="shared" si="569"/>
        <v>130715160071</v>
      </c>
      <c r="M9056">
        <f t="shared" si="567"/>
        <v>9552</v>
      </c>
    </row>
    <row r="9057" spans="1:13">
      <c r="A9057" s="127" t="s">
        <v>24188</v>
      </c>
      <c r="B9057" s="207" t="s">
        <v>24189</v>
      </c>
      <c r="C9057" s="208" t="s">
        <v>24063</v>
      </c>
      <c r="D9057" s="208" t="s">
        <v>24039</v>
      </c>
      <c r="E9057" s="205" t="s">
        <v>21</v>
      </c>
      <c r="F9057" s="205" t="s">
        <v>20</v>
      </c>
      <c r="G9057" s="205" t="s">
        <v>24064</v>
      </c>
      <c r="H9057" s="205" t="s">
        <v>376</v>
      </c>
      <c r="I9057" s="206">
        <v>190</v>
      </c>
      <c r="J9057" t="str">
        <f t="shared" si="568"/>
        <v>MV|Kentzlin</v>
      </c>
      <c r="K9057" t="str">
        <f t="shared" si="566"/>
        <v>MV|Demmin-Land</v>
      </c>
      <c r="L9057" s="380" t="str">
        <f t="shared" si="569"/>
        <v>130715151072</v>
      </c>
      <c r="M9057">
        <f t="shared" si="567"/>
        <v>6906</v>
      </c>
    </row>
    <row r="9058" spans="1:13">
      <c r="A9058" s="127" t="s">
        <v>24190</v>
      </c>
      <c r="B9058" s="207" t="s">
        <v>24191</v>
      </c>
      <c r="C9058" s="208" t="s">
        <v>24047</v>
      </c>
      <c r="D9058" s="208" t="s">
        <v>24039</v>
      </c>
      <c r="E9058" s="205" t="s">
        <v>21</v>
      </c>
      <c r="F9058" s="205" t="s">
        <v>20</v>
      </c>
      <c r="G9058" s="205" t="s">
        <v>24048</v>
      </c>
      <c r="H9058" s="205" t="s">
        <v>376</v>
      </c>
      <c r="I9058" s="206">
        <v>141</v>
      </c>
      <c r="J9058" t="str">
        <f t="shared" si="568"/>
        <v>MV|Kieve</v>
      </c>
      <c r="K9058" t="str">
        <f t="shared" si="566"/>
        <v>MV|Röbel-Müritz</v>
      </c>
      <c r="L9058" s="380" t="str">
        <f t="shared" si="569"/>
        <v>130715159073</v>
      </c>
      <c r="M9058">
        <f t="shared" si="567"/>
        <v>14352</v>
      </c>
    </row>
    <row r="9059" spans="1:13">
      <c r="A9059" s="127" t="s">
        <v>24192</v>
      </c>
      <c r="B9059" s="207" t="s">
        <v>24193</v>
      </c>
      <c r="C9059" s="208" t="s">
        <v>24083</v>
      </c>
      <c r="D9059" s="208" t="s">
        <v>24039</v>
      </c>
      <c r="E9059" s="205" t="s">
        <v>21</v>
      </c>
      <c r="F9059" s="205" t="s">
        <v>20</v>
      </c>
      <c r="G9059" s="205" t="s">
        <v>24084</v>
      </c>
      <c r="H9059" s="205" t="s">
        <v>376</v>
      </c>
      <c r="I9059" s="206">
        <v>286</v>
      </c>
      <c r="J9059" t="str">
        <f t="shared" si="568"/>
        <v>MV|Kittendorf</v>
      </c>
      <c r="K9059" t="str">
        <f t="shared" si="566"/>
        <v>MV|Stavenhagen</v>
      </c>
      <c r="L9059" s="380" t="str">
        <f t="shared" si="569"/>
        <v>130715162074</v>
      </c>
      <c r="M9059">
        <f t="shared" si="567"/>
        <v>11595</v>
      </c>
    </row>
    <row r="9060" spans="1:13">
      <c r="A9060" s="127" t="s">
        <v>24194</v>
      </c>
      <c r="B9060" s="207" t="s">
        <v>24195</v>
      </c>
      <c r="C9060" s="208" t="s">
        <v>24073</v>
      </c>
      <c r="D9060" s="208" t="s">
        <v>24039</v>
      </c>
      <c r="E9060" s="205" t="s">
        <v>21</v>
      </c>
      <c r="F9060" s="205" t="s">
        <v>20</v>
      </c>
      <c r="G9060" s="205" t="s">
        <v>24074</v>
      </c>
      <c r="H9060" s="205" t="s">
        <v>376</v>
      </c>
      <c r="I9060" s="206">
        <v>644</v>
      </c>
      <c r="J9060" t="str">
        <f t="shared" si="568"/>
        <v>MV|Klein Vielen</v>
      </c>
      <c r="K9060" t="str">
        <f t="shared" si="566"/>
        <v>MV|Neustrelitz-Land</v>
      </c>
      <c r="L9060" s="380" t="str">
        <f t="shared" si="569"/>
        <v>130715156075</v>
      </c>
      <c r="M9060">
        <f t="shared" si="567"/>
        <v>7368</v>
      </c>
    </row>
    <row r="9061" spans="1:13">
      <c r="A9061" s="127" t="s">
        <v>24196</v>
      </c>
      <c r="B9061" s="207" t="s">
        <v>24197</v>
      </c>
      <c r="C9061" s="208" t="s">
        <v>24063</v>
      </c>
      <c r="D9061" s="208" t="s">
        <v>24039</v>
      </c>
      <c r="E9061" s="205" t="s">
        <v>21</v>
      </c>
      <c r="F9061" s="205" t="s">
        <v>20</v>
      </c>
      <c r="G9061" s="205" t="s">
        <v>24064</v>
      </c>
      <c r="H9061" s="205" t="s">
        <v>376</v>
      </c>
      <c r="I9061" s="206">
        <v>708</v>
      </c>
      <c r="J9061" t="str">
        <f t="shared" si="568"/>
        <v>MV|Kletzin</v>
      </c>
      <c r="K9061" t="str">
        <f t="shared" si="566"/>
        <v>MV|Demmin-Land</v>
      </c>
      <c r="L9061" s="380" t="str">
        <f t="shared" si="569"/>
        <v>130715151076</v>
      </c>
      <c r="M9061">
        <f t="shared" si="567"/>
        <v>6906</v>
      </c>
    </row>
    <row r="9062" spans="1:13">
      <c r="A9062" s="127" t="s">
        <v>24198</v>
      </c>
      <c r="B9062" s="207" t="s">
        <v>24199</v>
      </c>
      <c r="C9062" s="208" t="s">
        <v>24144</v>
      </c>
      <c r="D9062" s="208" t="s">
        <v>24039</v>
      </c>
      <c r="E9062" s="205" t="s">
        <v>21</v>
      </c>
      <c r="F9062" s="205" t="s">
        <v>20</v>
      </c>
      <c r="G9062" s="205" t="s">
        <v>24145</v>
      </c>
      <c r="H9062" s="205" t="s">
        <v>376</v>
      </c>
      <c r="I9062" s="206">
        <v>1179</v>
      </c>
      <c r="J9062" t="str">
        <f t="shared" si="568"/>
        <v>MV|Klink</v>
      </c>
      <c r="K9062" t="str">
        <f t="shared" si="566"/>
        <v>MV|Seenlandschaft Waren</v>
      </c>
      <c r="L9062" s="380" t="str">
        <f t="shared" si="569"/>
        <v>130715160077</v>
      </c>
      <c r="M9062">
        <f t="shared" si="567"/>
        <v>9552</v>
      </c>
    </row>
    <row r="9063" spans="1:13">
      <c r="A9063" s="127" t="s">
        <v>24200</v>
      </c>
      <c r="B9063" s="207" t="s">
        <v>24201</v>
      </c>
      <c r="C9063" s="208" t="s">
        <v>24144</v>
      </c>
      <c r="D9063" s="208" t="s">
        <v>24039</v>
      </c>
      <c r="E9063" s="205" t="s">
        <v>21</v>
      </c>
      <c r="F9063" s="205" t="s">
        <v>20</v>
      </c>
      <c r="G9063" s="205" t="s">
        <v>24145</v>
      </c>
      <c r="H9063" s="205" t="s">
        <v>376</v>
      </c>
      <c r="I9063" s="206">
        <v>328</v>
      </c>
      <c r="J9063" t="str">
        <f t="shared" si="568"/>
        <v>MV|Klocksin</v>
      </c>
      <c r="K9063" t="str">
        <f t="shared" si="566"/>
        <v>MV|Seenlandschaft Waren</v>
      </c>
      <c r="L9063" s="380" t="str">
        <f t="shared" si="569"/>
        <v>130715160078</v>
      </c>
      <c r="M9063">
        <f t="shared" si="567"/>
        <v>9552</v>
      </c>
    </row>
    <row r="9064" spans="1:13">
      <c r="A9064" s="127" t="s">
        <v>24202</v>
      </c>
      <c r="B9064" s="207" t="s">
        <v>24203</v>
      </c>
      <c r="C9064" s="208" t="s">
        <v>24083</v>
      </c>
      <c r="D9064" s="208" t="s">
        <v>24039</v>
      </c>
      <c r="E9064" s="205" t="s">
        <v>21</v>
      </c>
      <c r="F9064" s="205" t="s">
        <v>20</v>
      </c>
      <c r="G9064" s="205" t="s">
        <v>24084</v>
      </c>
      <c r="H9064" s="205" t="s">
        <v>376</v>
      </c>
      <c r="I9064" s="206">
        <v>529</v>
      </c>
      <c r="J9064" t="str">
        <f t="shared" si="568"/>
        <v>MV|Knorrendorf</v>
      </c>
      <c r="K9064" t="str">
        <f t="shared" si="566"/>
        <v>MV|Stavenhagen</v>
      </c>
      <c r="L9064" s="380" t="str">
        <f t="shared" si="569"/>
        <v>130715162079</v>
      </c>
      <c r="M9064">
        <f t="shared" si="567"/>
        <v>11595</v>
      </c>
    </row>
    <row r="9065" spans="1:13">
      <c r="A9065" s="127" t="s">
        <v>24204</v>
      </c>
      <c r="B9065" s="207" t="s">
        <v>24205</v>
      </c>
      <c r="C9065" s="208" t="s">
        <v>24073</v>
      </c>
      <c r="D9065" s="208" t="s">
        <v>24039</v>
      </c>
      <c r="E9065" s="205" t="s">
        <v>21</v>
      </c>
      <c r="F9065" s="205" t="s">
        <v>20</v>
      </c>
      <c r="G9065" s="205" t="s">
        <v>24074</v>
      </c>
      <c r="H9065" s="205" t="s">
        <v>376</v>
      </c>
      <c r="I9065" s="206">
        <v>538</v>
      </c>
      <c r="J9065" t="str">
        <f t="shared" si="568"/>
        <v>MV|Kratzeburg</v>
      </c>
      <c r="K9065" t="str">
        <f t="shared" si="566"/>
        <v>MV|Neustrelitz-Land</v>
      </c>
      <c r="L9065" s="380" t="str">
        <f t="shared" si="569"/>
        <v>130715156080</v>
      </c>
      <c r="M9065">
        <f t="shared" si="567"/>
        <v>7368</v>
      </c>
    </row>
    <row r="9066" spans="1:13">
      <c r="A9066" s="127" t="s">
        <v>24206</v>
      </c>
      <c r="B9066" s="207" t="s">
        <v>24207</v>
      </c>
      <c r="C9066" s="208" t="s">
        <v>24043</v>
      </c>
      <c r="D9066" s="208" t="s">
        <v>24039</v>
      </c>
      <c r="E9066" s="205" t="s">
        <v>21</v>
      </c>
      <c r="F9066" s="205" t="s">
        <v>20</v>
      </c>
      <c r="G9066" s="205" t="s">
        <v>24044</v>
      </c>
      <c r="H9066" s="205" t="s">
        <v>376</v>
      </c>
      <c r="I9066" s="206">
        <v>323</v>
      </c>
      <c r="J9066" t="str">
        <f t="shared" si="568"/>
        <v>MV|Kriesow</v>
      </c>
      <c r="K9066" t="str">
        <f t="shared" si="566"/>
        <v>MV|Treptower Tollensewinkel</v>
      </c>
      <c r="L9066" s="380" t="str">
        <f t="shared" si="569"/>
        <v>130715163081</v>
      </c>
      <c r="M9066">
        <f t="shared" si="567"/>
        <v>13510</v>
      </c>
    </row>
    <row r="9067" spans="1:13">
      <c r="A9067" s="127" t="s">
        <v>24208</v>
      </c>
      <c r="B9067" s="207" t="s">
        <v>24209</v>
      </c>
      <c r="C9067" s="208" t="s">
        <v>24156</v>
      </c>
      <c r="D9067" s="208" t="s">
        <v>24039</v>
      </c>
      <c r="E9067" s="205" t="s">
        <v>21</v>
      </c>
      <c r="F9067" s="205" t="s">
        <v>20</v>
      </c>
      <c r="G9067" s="205" t="s">
        <v>24157</v>
      </c>
      <c r="H9067" s="205" t="s">
        <v>376</v>
      </c>
      <c r="I9067" s="206">
        <v>157</v>
      </c>
      <c r="J9067" t="str">
        <f t="shared" si="568"/>
        <v>MV|Kublank</v>
      </c>
      <c r="K9067" t="str">
        <f t="shared" si="566"/>
        <v>MV|Woldegk</v>
      </c>
      <c r="L9067" s="380" t="str">
        <f t="shared" si="569"/>
        <v>130715164083</v>
      </c>
      <c r="M9067">
        <f t="shared" si="567"/>
        <v>6336</v>
      </c>
    </row>
    <row r="9068" spans="1:13">
      <c r="A9068" s="127" t="s">
        <v>24210</v>
      </c>
      <c r="B9068" s="207" t="s">
        <v>24211</v>
      </c>
      <c r="C9068" s="208" t="s">
        <v>24059</v>
      </c>
      <c r="D9068" s="208" t="s">
        <v>24039</v>
      </c>
      <c r="E9068" s="205" t="s">
        <v>21</v>
      </c>
      <c r="F9068" s="205" t="s">
        <v>20</v>
      </c>
      <c r="G9068" s="205" t="s">
        <v>24060</v>
      </c>
      <c r="H9068" s="205" t="s">
        <v>376</v>
      </c>
      <c r="I9068" s="206">
        <v>544</v>
      </c>
      <c r="J9068" t="str">
        <f t="shared" si="568"/>
        <v>MV|Kummerow</v>
      </c>
      <c r="K9068" t="str">
        <f t="shared" si="566"/>
        <v>MV|Malchin am Kummerower See</v>
      </c>
      <c r="L9068" s="380" t="str">
        <f t="shared" si="569"/>
        <v>130715153084</v>
      </c>
      <c r="M9068">
        <f t="shared" si="567"/>
        <v>11879</v>
      </c>
    </row>
    <row r="9069" spans="1:13">
      <c r="A9069" s="127" t="s">
        <v>24212</v>
      </c>
      <c r="B9069" s="207" t="s">
        <v>24213</v>
      </c>
      <c r="C9069" s="208" t="s">
        <v>24047</v>
      </c>
      <c r="D9069" s="208" t="s">
        <v>24039</v>
      </c>
      <c r="E9069" s="205" t="s">
        <v>21</v>
      </c>
      <c r="F9069" s="205" t="s">
        <v>20</v>
      </c>
      <c r="G9069" s="205" t="s">
        <v>24048</v>
      </c>
      <c r="H9069" s="205" t="s">
        <v>376</v>
      </c>
      <c r="I9069" s="206">
        <v>500</v>
      </c>
      <c r="J9069" t="str">
        <f t="shared" si="568"/>
        <v>MV|Lärz</v>
      </c>
      <c r="K9069" t="str">
        <f t="shared" si="566"/>
        <v>MV|Röbel-Müritz</v>
      </c>
      <c r="L9069" s="380" t="str">
        <f t="shared" si="569"/>
        <v>130715159087</v>
      </c>
      <c r="M9069">
        <f t="shared" si="567"/>
        <v>14352</v>
      </c>
    </row>
    <row r="9070" spans="1:13">
      <c r="A9070" s="127" t="s">
        <v>24214</v>
      </c>
      <c r="B9070" s="207" t="s">
        <v>24215</v>
      </c>
      <c r="C9070" s="208" t="s">
        <v>24047</v>
      </c>
      <c r="D9070" s="208" t="s">
        <v>24039</v>
      </c>
      <c r="E9070" s="205" t="s">
        <v>21</v>
      </c>
      <c r="F9070" s="205" t="s">
        <v>20</v>
      </c>
      <c r="G9070" s="205" t="s">
        <v>24048</v>
      </c>
      <c r="H9070" s="205" t="s">
        <v>376</v>
      </c>
      <c r="I9070" s="206">
        <v>484</v>
      </c>
      <c r="J9070" t="str">
        <f t="shared" si="568"/>
        <v>MV|Leizen</v>
      </c>
      <c r="K9070" t="str">
        <f t="shared" si="566"/>
        <v>MV|Röbel-Müritz</v>
      </c>
      <c r="L9070" s="380" t="str">
        <f t="shared" si="569"/>
        <v>130715159088</v>
      </c>
      <c r="M9070">
        <f t="shared" si="567"/>
        <v>14352</v>
      </c>
    </row>
    <row r="9071" spans="1:13">
      <c r="A9071" s="127" t="s">
        <v>24216</v>
      </c>
      <c r="B9071" s="207" t="s">
        <v>24217</v>
      </c>
      <c r="C9071" s="208" t="s">
        <v>24063</v>
      </c>
      <c r="D9071" s="208" t="s">
        <v>24039</v>
      </c>
      <c r="E9071" s="205" t="s">
        <v>21</v>
      </c>
      <c r="F9071" s="205" t="s">
        <v>20</v>
      </c>
      <c r="G9071" s="205" t="s">
        <v>24064</v>
      </c>
      <c r="H9071" s="205" t="s">
        <v>376</v>
      </c>
      <c r="I9071" s="206">
        <v>216</v>
      </c>
      <c r="J9071" t="str">
        <f t="shared" si="568"/>
        <v>MV|Lindenberg (Mecklenburg-Vorpommern)</v>
      </c>
      <c r="K9071" t="str">
        <f t="shared" si="566"/>
        <v>MV|Demmin-Land</v>
      </c>
      <c r="L9071" s="380" t="str">
        <f t="shared" si="569"/>
        <v>130715151089</v>
      </c>
      <c r="M9071">
        <f t="shared" si="567"/>
        <v>6906</v>
      </c>
    </row>
    <row r="9072" spans="1:13">
      <c r="A9072" s="127" t="s">
        <v>24218</v>
      </c>
      <c r="B9072" s="207" t="s">
        <v>24219</v>
      </c>
      <c r="C9072" s="208" t="s">
        <v>24097</v>
      </c>
      <c r="D9072" s="208" t="s">
        <v>24039</v>
      </c>
      <c r="E9072" s="205" t="s">
        <v>21</v>
      </c>
      <c r="F9072" s="205" t="s">
        <v>20</v>
      </c>
      <c r="G9072" s="205" t="s">
        <v>24098</v>
      </c>
      <c r="H9072" s="205" t="s">
        <v>376</v>
      </c>
      <c r="I9072" s="206">
        <v>1166</v>
      </c>
      <c r="J9072" t="str">
        <f t="shared" si="568"/>
        <v>MV|Lindetal</v>
      </c>
      <c r="K9072" t="str">
        <f t="shared" si="566"/>
        <v>MV|Stargarder Land</v>
      </c>
      <c r="L9072" s="380" t="str">
        <f t="shared" si="569"/>
        <v>130715161090</v>
      </c>
      <c r="M9072">
        <f t="shared" si="567"/>
        <v>9853</v>
      </c>
    </row>
    <row r="9073" spans="1:13">
      <c r="A9073" s="127" t="s">
        <v>24220</v>
      </c>
      <c r="B9073" s="207" t="s">
        <v>24221</v>
      </c>
      <c r="C9073" s="208" t="s">
        <v>24059</v>
      </c>
      <c r="D9073" s="208" t="s">
        <v>24039</v>
      </c>
      <c r="E9073" s="205" t="s">
        <v>21</v>
      </c>
      <c r="F9073" s="205" t="s">
        <v>20</v>
      </c>
      <c r="G9073" s="205" t="s">
        <v>24060</v>
      </c>
      <c r="H9073" s="205" t="s">
        <v>376</v>
      </c>
      <c r="I9073" s="206">
        <v>7231</v>
      </c>
      <c r="J9073" t="str">
        <f t="shared" si="568"/>
        <v>MV|Malchin</v>
      </c>
      <c r="K9073" t="str">
        <f t="shared" si="566"/>
        <v>MV|Malchin am Kummerower See</v>
      </c>
      <c r="L9073" s="380" t="str">
        <f t="shared" si="569"/>
        <v>130715153092</v>
      </c>
      <c r="M9073">
        <f t="shared" si="567"/>
        <v>11879</v>
      </c>
    </row>
    <row r="9074" spans="1:13">
      <c r="A9074" s="127" t="s">
        <v>24040</v>
      </c>
      <c r="B9074" s="207" t="s">
        <v>24222</v>
      </c>
      <c r="C9074" s="208" t="s">
        <v>24038</v>
      </c>
      <c r="D9074" s="208" t="s">
        <v>24039</v>
      </c>
      <c r="E9074" s="205" t="s">
        <v>21</v>
      </c>
      <c r="F9074" s="205" t="s">
        <v>20</v>
      </c>
      <c r="G9074" s="205" t="s">
        <v>24040</v>
      </c>
      <c r="H9074" s="205" t="s">
        <v>376</v>
      </c>
      <c r="I9074" s="206">
        <v>6558</v>
      </c>
      <c r="J9074" t="str">
        <f t="shared" si="568"/>
        <v>MV|Malchow</v>
      </c>
      <c r="K9074" t="str">
        <f t="shared" si="566"/>
        <v>MV|Malchow</v>
      </c>
      <c r="L9074" s="380" t="str">
        <f t="shared" si="569"/>
        <v>130715154093</v>
      </c>
      <c r="M9074">
        <f t="shared" si="567"/>
        <v>10860</v>
      </c>
    </row>
    <row r="9075" spans="1:13">
      <c r="A9075" s="127" t="s">
        <v>24223</v>
      </c>
      <c r="B9075" s="207" t="s">
        <v>24224</v>
      </c>
      <c r="C9075" s="208" t="s">
        <v>24063</v>
      </c>
      <c r="D9075" s="208" t="s">
        <v>24039</v>
      </c>
      <c r="E9075" s="205" t="s">
        <v>21</v>
      </c>
      <c r="F9075" s="205" t="s">
        <v>20</v>
      </c>
      <c r="G9075" s="205" t="s">
        <v>24064</v>
      </c>
      <c r="H9075" s="205" t="s">
        <v>376</v>
      </c>
      <c r="I9075" s="206">
        <v>236</v>
      </c>
      <c r="J9075" t="str">
        <f t="shared" si="568"/>
        <v>MV|Meesiger</v>
      </c>
      <c r="K9075" t="str">
        <f t="shared" si="566"/>
        <v>MV|Demmin-Land</v>
      </c>
      <c r="L9075" s="380" t="str">
        <f t="shared" si="569"/>
        <v>130715151096</v>
      </c>
      <c r="M9075">
        <f t="shared" si="567"/>
        <v>6906</v>
      </c>
    </row>
    <row r="9076" spans="1:13">
      <c r="A9076" s="127" t="s">
        <v>24225</v>
      </c>
      <c r="B9076" s="207" t="s">
        <v>24226</v>
      </c>
      <c r="C9076" s="208" t="s">
        <v>24047</v>
      </c>
      <c r="D9076" s="208" t="s">
        <v>24039</v>
      </c>
      <c r="E9076" s="205" t="s">
        <v>21</v>
      </c>
      <c r="F9076" s="205" t="s">
        <v>20</v>
      </c>
      <c r="G9076" s="205" t="s">
        <v>24048</v>
      </c>
      <c r="H9076" s="205" t="s">
        <v>376</v>
      </c>
      <c r="I9076" s="206">
        <v>322</v>
      </c>
      <c r="J9076" t="str">
        <f t="shared" si="568"/>
        <v>MV|Melz</v>
      </c>
      <c r="K9076" t="str">
        <f t="shared" si="566"/>
        <v>MV|Röbel-Müritz</v>
      </c>
      <c r="L9076" s="380" t="str">
        <f t="shared" si="569"/>
        <v>130715159097</v>
      </c>
      <c r="M9076">
        <f t="shared" si="567"/>
        <v>14352</v>
      </c>
    </row>
    <row r="9077" spans="1:13">
      <c r="A9077" s="127" t="s">
        <v>24227</v>
      </c>
      <c r="B9077" s="207" t="s">
        <v>24228</v>
      </c>
      <c r="C9077" s="208" t="s">
        <v>24229</v>
      </c>
      <c r="D9077" s="208" t="s">
        <v>24039</v>
      </c>
      <c r="E9077" s="205" t="s">
        <v>21</v>
      </c>
      <c r="F9077" s="205" t="s">
        <v>20</v>
      </c>
      <c r="G9077" s="205" t="s">
        <v>24230</v>
      </c>
      <c r="H9077" s="205" t="s">
        <v>376</v>
      </c>
      <c r="I9077" s="206">
        <v>3871</v>
      </c>
      <c r="J9077" t="str">
        <f t="shared" si="568"/>
        <v>MV|Mirow</v>
      </c>
      <c r="K9077" t="str">
        <f t="shared" si="566"/>
        <v>MV|Mecklenburgische Kleinseenplatte</v>
      </c>
      <c r="L9077" s="380" t="str">
        <f t="shared" si="569"/>
        <v>130715155099</v>
      </c>
      <c r="M9077">
        <f t="shared" si="567"/>
        <v>7958</v>
      </c>
    </row>
    <row r="9078" spans="1:13">
      <c r="A9078" s="127" t="s">
        <v>24231</v>
      </c>
      <c r="B9078" s="207" t="s">
        <v>24232</v>
      </c>
      <c r="C9078" s="208" t="s">
        <v>24073</v>
      </c>
      <c r="D9078" s="208" t="s">
        <v>24039</v>
      </c>
      <c r="E9078" s="205" t="s">
        <v>21</v>
      </c>
      <c r="F9078" s="205" t="s">
        <v>20</v>
      </c>
      <c r="G9078" s="205" t="s">
        <v>24074</v>
      </c>
      <c r="H9078" s="205" t="s">
        <v>376</v>
      </c>
      <c r="I9078" s="206">
        <v>745</v>
      </c>
      <c r="J9078" t="str">
        <f t="shared" si="568"/>
        <v>MV|Möllenbeck</v>
      </c>
      <c r="K9078" t="str">
        <f t="shared" si="566"/>
        <v>MV|Neustrelitz-Land</v>
      </c>
      <c r="L9078" s="380" t="str">
        <f t="shared" si="569"/>
        <v>130715156100</v>
      </c>
      <c r="M9078">
        <f t="shared" si="567"/>
        <v>7368</v>
      </c>
    </row>
    <row r="9079" spans="1:13">
      <c r="A9079" s="127" t="s">
        <v>24233</v>
      </c>
      <c r="B9079" s="207" t="s">
        <v>24234</v>
      </c>
      <c r="C9079" s="208" t="s">
        <v>24053</v>
      </c>
      <c r="D9079" s="208" t="s">
        <v>24039</v>
      </c>
      <c r="E9079" s="205" t="s">
        <v>21</v>
      </c>
      <c r="F9079" s="205" t="s">
        <v>20</v>
      </c>
      <c r="G9079" s="205" t="s">
        <v>24054</v>
      </c>
      <c r="H9079" s="205" t="s">
        <v>376</v>
      </c>
      <c r="I9079" s="206">
        <v>1616</v>
      </c>
      <c r="J9079" t="str">
        <f t="shared" si="568"/>
        <v>MV|Möllenhagen</v>
      </c>
      <c r="K9079" t="str">
        <f t="shared" si="566"/>
        <v>MV|Penzliner Land</v>
      </c>
      <c r="L9079" s="380" t="str">
        <f t="shared" si="569"/>
        <v>130715158101</v>
      </c>
      <c r="M9079">
        <f t="shared" si="567"/>
        <v>6748</v>
      </c>
    </row>
    <row r="9080" spans="1:13">
      <c r="A9080" s="127" t="s">
        <v>24235</v>
      </c>
      <c r="B9080" s="207" t="s">
        <v>24236</v>
      </c>
      <c r="C9080" s="208" t="s">
        <v>24083</v>
      </c>
      <c r="D9080" s="208" t="s">
        <v>24039</v>
      </c>
      <c r="E9080" s="205" t="s">
        <v>21</v>
      </c>
      <c r="F9080" s="205" t="s">
        <v>20</v>
      </c>
      <c r="G9080" s="205" t="s">
        <v>24084</v>
      </c>
      <c r="H9080" s="205" t="s">
        <v>376</v>
      </c>
      <c r="I9080" s="206">
        <v>507</v>
      </c>
      <c r="J9080" t="str">
        <f t="shared" si="568"/>
        <v>MV|Mölln (Mecklenburg-Vorpommern)</v>
      </c>
      <c r="K9080" t="str">
        <f t="shared" si="566"/>
        <v>MV|Stavenhagen</v>
      </c>
      <c r="L9080" s="380" t="str">
        <f t="shared" si="569"/>
        <v>130715162102</v>
      </c>
      <c r="M9080">
        <f t="shared" si="567"/>
        <v>11595</v>
      </c>
    </row>
    <row r="9081" spans="1:13">
      <c r="A9081" s="127" t="s">
        <v>24237</v>
      </c>
      <c r="B9081" s="207" t="s">
        <v>24238</v>
      </c>
      <c r="C9081" s="208" t="s">
        <v>24144</v>
      </c>
      <c r="D9081" s="208" t="s">
        <v>24039</v>
      </c>
      <c r="E9081" s="205" t="s">
        <v>21</v>
      </c>
      <c r="F9081" s="205" t="s">
        <v>20</v>
      </c>
      <c r="G9081" s="205" t="s">
        <v>24145</v>
      </c>
      <c r="H9081" s="205" t="s">
        <v>376</v>
      </c>
      <c r="I9081" s="206">
        <v>906</v>
      </c>
      <c r="J9081" t="str">
        <f t="shared" si="568"/>
        <v>MV|Moltzow</v>
      </c>
      <c r="K9081" t="str">
        <f t="shared" si="566"/>
        <v>MV|Seenlandschaft Waren</v>
      </c>
      <c r="L9081" s="380" t="str">
        <f t="shared" si="569"/>
        <v>130715160103</v>
      </c>
      <c r="M9081">
        <f t="shared" si="567"/>
        <v>9552</v>
      </c>
    </row>
    <row r="9082" spans="1:13">
      <c r="A9082" s="127" t="s">
        <v>24239</v>
      </c>
      <c r="B9082" s="207" t="s">
        <v>24240</v>
      </c>
      <c r="C9082" s="208" t="s">
        <v>24067</v>
      </c>
      <c r="D9082" s="208" t="s">
        <v>24039</v>
      </c>
      <c r="E9082" s="205" t="s">
        <v>21</v>
      </c>
      <c r="F9082" s="205" t="s">
        <v>20</v>
      </c>
      <c r="G9082" s="205" t="s">
        <v>24068</v>
      </c>
      <c r="H9082" s="205" t="s">
        <v>376</v>
      </c>
      <c r="I9082" s="206">
        <v>345</v>
      </c>
      <c r="J9082" t="str">
        <f t="shared" si="568"/>
        <v>MV|Neddemin</v>
      </c>
      <c r="K9082" t="str">
        <f t="shared" si="566"/>
        <v>MV|Neverin</v>
      </c>
      <c r="L9082" s="380" t="str">
        <f t="shared" si="569"/>
        <v>130715157104</v>
      </c>
      <c r="M9082">
        <f t="shared" si="567"/>
        <v>8796</v>
      </c>
    </row>
    <row r="9083" spans="1:13">
      <c r="A9083" s="127" t="s">
        <v>24241</v>
      </c>
      <c r="B9083" s="207" t="s">
        <v>24242</v>
      </c>
      <c r="C9083" s="208" t="s">
        <v>24156</v>
      </c>
      <c r="D9083" s="208" t="s">
        <v>24039</v>
      </c>
      <c r="E9083" s="205" t="s">
        <v>21</v>
      </c>
      <c r="F9083" s="205" t="s">
        <v>20</v>
      </c>
      <c r="G9083" s="205" t="s">
        <v>24157</v>
      </c>
      <c r="H9083" s="205" t="s">
        <v>376</v>
      </c>
      <c r="I9083" s="206">
        <v>221</v>
      </c>
      <c r="J9083" t="str">
        <f t="shared" si="568"/>
        <v>MV|Neetzka</v>
      </c>
      <c r="K9083" t="str">
        <f t="shared" si="566"/>
        <v>MV|Woldegk</v>
      </c>
      <c r="L9083" s="380" t="str">
        <f t="shared" si="569"/>
        <v>130715164105</v>
      </c>
      <c r="M9083">
        <f t="shared" si="567"/>
        <v>6336</v>
      </c>
    </row>
    <row r="9084" spans="1:13">
      <c r="A9084" s="127" t="s">
        <v>24243</v>
      </c>
      <c r="B9084" s="207" t="s">
        <v>24244</v>
      </c>
      <c r="C9084" s="208" t="s">
        <v>24245</v>
      </c>
      <c r="D9084" s="208" t="s">
        <v>24039</v>
      </c>
      <c r="E9084" s="205" t="s">
        <v>21</v>
      </c>
      <c r="F9084" s="205" t="s">
        <v>20</v>
      </c>
      <c r="G9084" s="205" t="s">
        <v>24246</v>
      </c>
      <c r="H9084" s="205" t="s">
        <v>356</v>
      </c>
      <c r="I9084" s="206">
        <v>64390</v>
      </c>
      <c r="J9084" t="str">
        <f t="shared" si="568"/>
        <v>MV|Neubrandenburg</v>
      </c>
      <c r="K9084" t="str">
        <f t="shared" si="566"/>
        <v>MV|Neubrandenburg, Vier-Tore-Stadt</v>
      </c>
      <c r="L9084" s="380" t="str">
        <f t="shared" si="569"/>
        <v>130710107107</v>
      </c>
      <c r="M9084">
        <f t="shared" si="567"/>
        <v>64390</v>
      </c>
    </row>
    <row r="9085" spans="1:13">
      <c r="A9085" s="127" t="s">
        <v>24247</v>
      </c>
      <c r="B9085" s="207" t="s">
        <v>24248</v>
      </c>
      <c r="C9085" s="208" t="s">
        <v>24067</v>
      </c>
      <c r="D9085" s="208" t="s">
        <v>24039</v>
      </c>
      <c r="E9085" s="205" t="s">
        <v>21</v>
      </c>
      <c r="F9085" s="205" t="s">
        <v>20</v>
      </c>
      <c r="G9085" s="205" t="s">
        <v>24068</v>
      </c>
      <c r="H9085" s="205" t="s">
        <v>376</v>
      </c>
      <c r="I9085" s="206">
        <v>1142</v>
      </c>
      <c r="J9085" t="str">
        <f t="shared" si="568"/>
        <v>MV|Neuenkirchen (bei Neubrandenburg)</v>
      </c>
      <c r="K9085" t="str">
        <f t="shared" si="566"/>
        <v>MV|Neverin</v>
      </c>
      <c r="L9085" s="380" t="str">
        <f t="shared" si="569"/>
        <v>130715157108</v>
      </c>
      <c r="M9085">
        <f t="shared" si="567"/>
        <v>8796</v>
      </c>
    </row>
    <row r="9086" spans="1:13">
      <c r="A9086" s="127" t="s">
        <v>24249</v>
      </c>
      <c r="B9086" s="207" t="s">
        <v>24250</v>
      </c>
      <c r="C9086" s="208" t="s">
        <v>24059</v>
      </c>
      <c r="D9086" s="208" t="s">
        <v>24039</v>
      </c>
      <c r="E9086" s="205" t="s">
        <v>21</v>
      </c>
      <c r="F9086" s="205" t="s">
        <v>20</v>
      </c>
      <c r="G9086" s="205" t="s">
        <v>24060</v>
      </c>
      <c r="H9086" s="205" t="s">
        <v>376</v>
      </c>
      <c r="I9086" s="206">
        <v>1753</v>
      </c>
      <c r="J9086" t="str">
        <f t="shared" si="568"/>
        <v>MV|Neukalen</v>
      </c>
      <c r="K9086" t="str">
        <f t="shared" si="566"/>
        <v>MV|Malchin am Kummerower See</v>
      </c>
      <c r="L9086" s="380" t="str">
        <f t="shared" si="569"/>
        <v>130715153109</v>
      </c>
      <c r="M9086">
        <f t="shared" si="567"/>
        <v>11879</v>
      </c>
    </row>
    <row r="9087" spans="1:13">
      <c r="A9087" s="127" t="s">
        <v>24251</v>
      </c>
      <c r="B9087" s="207" t="s">
        <v>24252</v>
      </c>
      <c r="C9087" s="208" t="s">
        <v>24253</v>
      </c>
      <c r="D9087" s="208" t="s">
        <v>24039</v>
      </c>
      <c r="E9087" s="205" t="s">
        <v>21</v>
      </c>
      <c r="F9087" s="205" t="s">
        <v>20</v>
      </c>
      <c r="G9087" s="205" t="s">
        <v>24254</v>
      </c>
      <c r="H9087" s="205" t="s">
        <v>356</v>
      </c>
      <c r="I9087" s="206">
        <v>20385</v>
      </c>
      <c r="J9087" t="str">
        <f t="shared" si="568"/>
        <v>MV|Neustrelitz</v>
      </c>
      <c r="K9087" t="str">
        <f t="shared" si="566"/>
        <v>MV|Neustrelitz, Residenzstadt</v>
      </c>
      <c r="L9087" s="380" t="str">
        <f t="shared" si="569"/>
        <v>130710110110</v>
      </c>
      <c r="M9087">
        <f t="shared" si="567"/>
        <v>20385</v>
      </c>
    </row>
    <row r="9088" spans="1:13">
      <c r="A9088" s="127" t="s">
        <v>24068</v>
      </c>
      <c r="B9088" s="207" t="s">
        <v>24255</v>
      </c>
      <c r="C9088" s="208" t="s">
        <v>24067</v>
      </c>
      <c r="D9088" s="208" t="s">
        <v>24039</v>
      </c>
      <c r="E9088" s="205" t="s">
        <v>21</v>
      </c>
      <c r="F9088" s="205" t="s">
        <v>20</v>
      </c>
      <c r="G9088" s="205" t="s">
        <v>24068</v>
      </c>
      <c r="H9088" s="205" t="s">
        <v>376</v>
      </c>
      <c r="I9088" s="206">
        <v>1000</v>
      </c>
      <c r="J9088" t="str">
        <f t="shared" si="568"/>
        <v>MV|Neverin</v>
      </c>
      <c r="K9088" t="str">
        <f t="shared" si="566"/>
        <v>MV|Neverin</v>
      </c>
      <c r="L9088" s="380" t="str">
        <f t="shared" si="569"/>
        <v>130715157111</v>
      </c>
      <c r="M9088">
        <f t="shared" si="567"/>
        <v>8796</v>
      </c>
    </row>
    <row r="9089" spans="1:13">
      <c r="A9089" s="127" t="s">
        <v>24256</v>
      </c>
      <c r="B9089" s="207" t="s">
        <v>24257</v>
      </c>
      <c r="C9089" s="208" t="s">
        <v>24063</v>
      </c>
      <c r="D9089" s="208" t="s">
        <v>24039</v>
      </c>
      <c r="E9089" s="205" t="s">
        <v>21</v>
      </c>
      <c r="F9089" s="205" t="s">
        <v>20</v>
      </c>
      <c r="G9089" s="205" t="s">
        <v>24064</v>
      </c>
      <c r="H9089" s="205" t="s">
        <v>376</v>
      </c>
      <c r="I9089" s="206">
        <v>665</v>
      </c>
      <c r="J9089" t="str">
        <f t="shared" si="568"/>
        <v>MV|Nossendorf</v>
      </c>
      <c r="K9089" t="str">
        <f t="shared" si="566"/>
        <v>MV|Demmin-Land</v>
      </c>
      <c r="L9089" s="380" t="str">
        <f t="shared" si="569"/>
        <v>130715151112</v>
      </c>
      <c r="M9089">
        <f t="shared" si="567"/>
        <v>6906</v>
      </c>
    </row>
    <row r="9090" spans="1:13">
      <c r="A9090" s="127" t="s">
        <v>24258</v>
      </c>
      <c r="B9090" s="207" t="s">
        <v>24259</v>
      </c>
      <c r="C9090" s="208" t="s">
        <v>24038</v>
      </c>
      <c r="D9090" s="208" t="s">
        <v>24039</v>
      </c>
      <c r="E9090" s="205" t="s">
        <v>21</v>
      </c>
      <c r="F9090" s="205" t="s">
        <v>20</v>
      </c>
      <c r="G9090" s="205" t="s">
        <v>24040</v>
      </c>
      <c r="H9090" s="205" t="s">
        <v>376</v>
      </c>
      <c r="I9090" s="206">
        <v>647</v>
      </c>
      <c r="J9090" t="str">
        <f t="shared" si="568"/>
        <v>MV|Nossentiner Hütte</v>
      </c>
      <c r="K9090" t="str">
        <f t="shared" si="566"/>
        <v>MV|Malchow</v>
      </c>
      <c r="L9090" s="380" t="str">
        <f t="shared" si="569"/>
        <v>130715154113</v>
      </c>
      <c r="M9090">
        <f t="shared" si="567"/>
        <v>10860</v>
      </c>
    </row>
    <row r="9091" spans="1:13">
      <c r="A9091" s="127" t="s">
        <v>24260</v>
      </c>
      <c r="B9091" s="207" t="s">
        <v>24261</v>
      </c>
      <c r="C9091" s="208" t="s">
        <v>24038</v>
      </c>
      <c r="D9091" s="208" t="s">
        <v>24039</v>
      </c>
      <c r="E9091" s="205" t="s">
        <v>21</v>
      </c>
      <c r="F9091" s="205" t="s">
        <v>20</v>
      </c>
      <c r="G9091" s="205" t="s">
        <v>24040</v>
      </c>
      <c r="H9091" s="205" t="s">
        <v>376</v>
      </c>
      <c r="I9091" s="206">
        <v>313</v>
      </c>
      <c r="J9091" t="str">
        <f t="shared" si="568"/>
        <v>MV|Penkow</v>
      </c>
      <c r="K9091" t="str">
        <f t="shared" ref="K9091:K9154" si="570">E9091 &amp; "|" &amp; G9091</f>
        <v>MV|Malchow</v>
      </c>
      <c r="L9091" s="380" t="str">
        <f t="shared" si="569"/>
        <v>130715154114</v>
      </c>
      <c r="M9091">
        <f t="shared" ref="M9091:M9154" si="571">SUMIF($C:$C, $C9091, $I:$I)</f>
        <v>10860</v>
      </c>
    </row>
    <row r="9092" spans="1:13">
      <c r="A9092" s="127" t="s">
        <v>24262</v>
      </c>
      <c r="B9092" s="207" t="s">
        <v>24263</v>
      </c>
      <c r="C9092" s="208" t="s">
        <v>24053</v>
      </c>
      <c r="D9092" s="208" t="s">
        <v>24039</v>
      </c>
      <c r="E9092" s="205" t="s">
        <v>21</v>
      </c>
      <c r="F9092" s="205" t="s">
        <v>20</v>
      </c>
      <c r="G9092" s="205" t="s">
        <v>24054</v>
      </c>
      <c r="H9092" s="205" t="s">
        <v>376</v>
      </c>
      <c r="I9092" s="206">
        <v>4053</v>
      </c>
      <c r="J9092" t="str">
        <f t="shared" si="568"/>
        <v>MV|Penzlin</v>
      </c>
      <c r="K9092" t="str">
        <f t="shared" si="570"/>
        <v>MV|Penzliner Land</v>
      </c>
      <c r="L9092" s="380" t="str">
        <f t="shared" si="569"/>
        <v>130715158115</v>
      </c>
      <c r="M9092">
        <f t="shared" si="571"/>
        <v>6748</v>
      </c>
    </row>
    <row r="9093" spans="1:13">
      <c r="A9093" s="127" t="s">
        <v>24264</v>
      </c>
      <c r="B9093" s="207" t="s">
        <v>24265</v>
      </c>
      <c r="C9093" s="208" t="s">
        <v>24097</v>
      </c>
      <c r="D9093" s="208" t="s">
        <v>24039</v>
      </c>
      <c r="E9093" s="205" t="s">
        <v>21</v>
      </c>
      <c r="F9093" s="205" t="s">
        <v>20</v>
      </c>
      <c r="G9093" s="205" t="s">
        <v>24098</v>
      </c>
      <c r="H9093" s="205" t="s">
        <v>376</v>
      </c>
      <c r="I9093" s="206">
        <v>581</v>
      </c>
      <c r="J9093" t="str">
        <f t="shared" si="568"/>
        <v>MV|Pragsdorf</v>
      </c>
      <c r="K9093" t="str">
        <f t="shared" si="570"/>
        <v>MV|Stargarder Land</v>
      </c>
      <c r="L9093" s="380" t="str">
        <f t="shared" si="569"/>
        <v>130715161117</v>
      </c>
      <c r="M9093">
        <f t="shared" si="571"/>
        <v>9853</v>
      </c>
    </row>
    <row r="9094" spans="1:13">
      <c r="A9094" s="127" t="s">
        <v>24266</v>
      </c>
      <c r="B9094" s="207" t="s">
        <v>24267</v>
      </c>
      <c r="C9094" s="208" t="s">
        <v>24047</v>
      </c>
      <c r="D9094" s="208" t="s">
        <v>24039</v>
      </c>
      <c r="E9094" s="205" t="s">
        <v>21</v>
      </c>
      <c r="F9094" s="205" t="s">
        <v>20</v>
      </c>
      <c r="G9094" s="205" t="s">
        <v>24048</v>
      </c>
      <c r="H9094" s="205" t="s">
        <v>376</v>
      </c>
      <c r="I9094" s="206">
        <v>354</v>
      </c>
      <c r="J9094" t="str">
        <f t="shared" ref="J9094:J9157" si="572">E9094 &amp; "|" &amp; A9094</f>
        <v>MV|Priborn</v>
      </c>
      <c r="K9094" t="str">
        <f t="shared" si="570"/>
        <v>MV|Röbel-Müritz</v>
      </c>
      <c r="L9094" s="380" t="str">
        <f t="shared" ref="L9094:L9157" si="573">C9094 &amp; RIGHT(B9094,3)</f>
        <v>130715159118</v>
      </c>
      <c r="M9094">
        <f t="shared" si="571"/>
        <v>14352</v>
      </c>
    </row>
    <row r="9095" spans="1:13">
      <c r="A9095" s="127" t="s">
        <v>24268</v>
      </c>
      <c r="B9095" s="207" t="s">
        <v>24269</v>
      </c>
      <c r="C9095" s="208" t="s">
        <v>24229</v>
      </c>
      <c r="D9095" s="208" t="s">
        <v>24039</v>
      </c>
      <c r="E9095" s="205" t="s">
        <v>21</v>
      </c>
      <c r="F9095" s="205" t="s">
        <v>20</v>
      </c>
      <c r="G9095" s="205" t="s">
        <v>24230</v>
      </c>
      <c r="H9095" s="205" t="s">
        <v>376</v>
      </c>
      <c r="I9095" s="206">
        <v>308</v>
      </c>
      <c r="J9095" t="str">
        <f t="shared" si="572"/>
        <v>MV|Priepert</v>
      </c>
      <c r="K9095" t="str">
        <f t="shared" si="570"/>
        <v>MV|Mecklenburgische Kleinseenplatte</v>
      </c>
      <c r="L9095" s="380" t="str">
        <f t="shared" si="573"/>
        <v>130715155119</v>
      </c>
      <c r="M9095">
        <f t="shared" si="571"/>
        <v>7958</v>
      </c>
    </row>
    <row r="9096" spans="1:13">
      <c r="A9096" s="127" t="s">
        <v>24270</v>
      </c>
      <c r="B9096" s="207" t="s">
        <v>24271</v>
      </c>
      <c r="C9096" s="208" t="s">
        <v>24043</v>
      </c>
      <c r="D9096" s="208" t="s">
        <v>24039</v>
      </c>
      <c r="E9096" s="205" t="s">
        <v>21</v>
      </c>
      <c r="F9096" s="205" t="s">
        <v>20</v>
      </c>
      <c r="G9096" s="205" t="s">
        <v>24044</v>
      </c>
      <c r="H9096" s="205" t="s">
        <v>376</v>
      </c>
      <c r="I9096" s="206">
        <v>232</v>
      </c>
      <c r="J9096" t="str">
        <f t="shared" si="572"/>
        <v>MV|Pripsleben</v>
      </c>
      <c r="K9096" t="str">
        <f t="shared" si="570"/>
        <v>MV|Treptower Tollensewinkel</v>
      </c>
      <c r="L9096" s="380" t="str">
        <f t="shared" si="573"/>
        <v>130715163120</v>
      </c>
      <c r="M9096">
        <f t="shared" si="571"/>
        <v>13510</v>
      </c>
    </row>
    <row r="9097" spans="1:13">
      <c r="A9097" s="127" t="s">
        <v>24272</v>
      </c>
      <c r="B9097" s="207" t="s">
        <v>24273</v>
      </c>
      <c r="C9097" s="208" t="s">
        <v>24047</v>
      </c>
      <c r="D9097" s="208" t="s">
        <v>24039</v>
      </c>
      <c r="E9097" s="205" t="s">
        <v>21</v>
      </c>
      <c r="F9097" s="205" t="s">
        <v>20</v>
      </c>
      <c r="G9097" s="205" t="s">
        <v>24048</v>
      </c>
      <c r="H9097" s="205" t="s">
        <v>376</v>
      </c>
      <c r="I9097" s="206">
        <v>2041</v>
      </c>
      <c r="J9097" t="str">
        <f t="shared" si="572"/>
        <v>MV|Rechlin</v>
      </c>
      <c r="K9097" t="str">
        <f t="shared" si="570"/>
        <v>MV|Röbel-Müritz</v>
      </c>
      <c r="L9097" s="380" t="str">
        <f t="shared" si="573"/>
        <v>130715159122</v>
      </c>
      <c r="M9097">
        <f t="shared" si="571"/>
        <v>14352</v>
      </c>
    </row>
    <row r="9098" spans="1:13">
      <c r="A9098" s="127" t="s">
        <v>24274</v>
      </c>
      <c r="B9098" s="207" t="s">
        <v>24275</v>
      </c>
      <c r="C9098" s="208" t="s">
        <v>24083</v>
      </c>
      <c r="D9098" s="208" t="s">
        <v>24039</v>
      </c>
      <c r="E9098" s="205" t="s">
        <v>21</v>
      </c>
      <c r="F9098" s="205" t="s">
        <v>20</v>
      </c>
      <c r="G9098" s="205" t="s">
        <v>24084</v>
      </c>
      <c r="H9098" s="205" t="s">
        <v>376</v>
      </c>
      <c r="I9098" s="206">
        <v>370</v>
      </c>
      <c r="J9098" t="str">
        <f t="shared" si="572"/>
        <v>MV|Ritzerow</v>
      </c>
      <c r="K9098" t="str">
        <f t="shared" si="570"/>
        <v>MV|Stavenhagen</v>
      </c>
      <c r="L9098" s="380" t="str">
        <f t="shared" si="573"/>
        <v>130715162123</v>
      </c>
      <c r="M9098">
        <f t="shared" si="571"/>
        <v>11595</v>
      </c>
    </row>
    <row r="9099" spans="1:13">
      <c r="A9099" s="127" t="s">
        <v>24276</v>
      </c>
      <c r="B9099" s="207" t="s">
        <v>24277</v>
      </c>
      <c r="C9099" s="208" t="s">
        <v>24047</v>
      </c>
      <c r="D9099" s="208" t="s">
        <v>24039</v>
      </c>
      <c r="E9099" s="205" t="s">
        <v>21</v>
      </c>
      <c r="F9099" s="205" t="s">
        <v>20</v>
      </c>
      <c r="G9099" s="205" t="s">
        <v>24048</v>
      </c>
      <c r="H9099" s="205" t="s">
        <v>376</v>
      </c>
      <c r="I9099" s="206">
        <v>5012</v>
      </c>
      <c r="J9099" t="str">
        <f t="shared" si="572"/>
        <v>MV|Röbel/Müritz</v>
      </c>
      <c r="K9099" t="str">
        <f t="shared" si="570"/>
        <v>MV|Röbel-Müritz</v>
      </c>
      <c r="L9099" s="380" t="str">
        <f t="shared" si="573"/>
        <v>130715159124</v>
      </c>
      <c r="M9099">
        <f t="shared" si="571"/>
        <v>14352</v>
      </c>
    </row>
    <row r="9100" spans="1:13">
      <c r="A9100" s="127" t="s">
        <v>24278</v>
      </c>
      <c r="B9100" s="207" t="s">
        <v>24279</v>
      </c>
      <c r="C9100" s="208" t="s">
        <v>24043</v>
      </c>
      <c r="D9100" s="208" t="s">
        <v>24039</v>
      </c>
      <c r="E9100" s="205" t="s">
        <v>21</v>
      </c>
      <c r="F9100" s="205" t="s">
        <v>20</v>
      </c>
      <c r="G9100" s="205" t="s">
        <v>24044</v>
      </c>
      <c r="H9100" s="205" t="s">
        <v>376</v>
      </c>
      <c r="I9100" s="206">
        <v>273</v>
      </c>
      <c r="J9100" t="str">
        <f t="shared" si="572"/>
        <v>MV|Röckwitz</v>
      </c>
      <c r="K9100" t="str">
        <f t="shared" si="570"/>
        <v>MV|Treptower Tollensewinkel</v>
      </c>
      <c r="L9100" s="380" t="str">
        <f t="shared" si="573"/>
        <v>130715163125</v>
      </c>
      <c r="M9100">
        <f t="shared" si="571"/>
        <v>13510</v>
      </c>
    </row>
    <row r="9101" spans="1:13">
      <c r="A9101" s="127" t="s">
        <v>24280</v>
      </c>
      <c r="B9101" s="207" t="s">
        <v>24281</v>
      </c>
      <c r="C9101" s="208" t="s">
        <v>24083</v>
      </c>
      <c r="D9101" s="208" t="s">
        <v>24039</v>
      </c>
      <c r="E9101" s="205" t="s">
        <v>21</v>
      </c>
      <c r="F9101" s="205" t="s">
        <v>20</v>
      </c>
      <c r="G9101" s="205" t="s">
        <v>24084</v>
      </c>
      <c r="H9101" s="205" t="s">
        <v>376</v>
      </c>
      <c r="I9101" s="206">
        <v>1012</v>
      </c>
      <c r="J9101" t="str">
        <f t="shared" si="572"/>
        <v>MV|Rosenow</v>
      </c>
      <c r="K9101" t="str">
        <f t="shared" si="570"/>
        <v>MV|Stavenhagen</v>
      </c>
      <c r="L9101" s="380" t="str">
        <f t="shared" si="573"/>
        <v>130715162127</v>
      </c>
      <c r="M9101">
        <f t="shared" si="571"/>
        <v>11595</v>
      </c>
    </row>
    <row r="9102" spans="1:13">
      <c r="A9102" s="127" t="s">
        <v>24282</v>
      </c>
      <c r="B9102" s="207" t="s">
        <v>24283</v>
      </c>
      <c r="C9102" s="208" t="s">
        <v>24063</v>
      </c>
      <c r="D9102" s="208" t="s">
        <v>24039</v>
      </c>
      <c r="E9102" s="205" t="s">
        <v>21</v>
      </c>
      <c r="F9102" s="205" t="s">
        <v>20</v>
      </c>
      <c r="G9102" s="205" t="s">
        <v>24064</v>
      </c>
      <c r="H9102" s="205" t="s">
        <v>376</v>
      </c>
      <c r="I9102" s="206">
        <v>724</v>
      </c>
      <c r="J9102" t="str">
        <f t="shared" si="572"/>
        <v>MV|Sarow</v>
      </c>
      <c r="K9102" t="str">
        <f t="shared" si="570"/>
        <v>MV|Demmin-Land</v>
      </c>
      <c r="L9102" s="380" t="str">
        <f t="shared" si="573"/>
        <v>130715151128</v>
      </c>
      <c r="M9102">
        <f t="shared" si="571"/>
        <v>6906</v>
      </c>
    </row>
    <row r="9103" spans="1:13">
      <c r="A9103" s="127" t="s">
        <v>24284</v>
      </c>
      <c r="B9103" s="207" t="s">
        <v>24285</v>
      </c>
      <c r="C9103" s="208" t="s">
        <v>24156</v>
      </c>
      <c r="D9103" s="208" t="s">
        <v>24039</v>
      </c>
      <c r="E9103" s="205" t="s">
        <v>21</v>
      </c>
      <c r="F9103" s="205" t="s">
        <v>20</v>
      </c>
      <c r="G9103" s="205" t="s">
        <v>24157</v>
      </c>
      <c r="H9103" s="205" t="s">
        <v>376</v>
      </c>
      <c r="I9103" s="206">
        <v>470</v>
      </c>
      <c r="J9103" t="str">
        <f t="shared" si="572"/>
        <v>MV|Schönbeck</v>
      </c>
      <c r="K9103" t="str">
        <f t="shared" si="570"/>
        <v>MV|Woldegk</v>
      </c>
      <c r="L9103" s="380" t="str">
        <f t="shared" si="573"/>
        <v>130715164130</v>
      </c>
      <c r="M9103">
        <f t="shared" si="571"/>
        <v>6336</v>
      </c>
    </row>
    <row r="9104" spans="1:13">
      <c r="A9104" s="127" t="s">
        <v>24286</v>
      </c>
      <c r="B9104" s="207" t="s">
        <v>24287</v>
      </c>
      <c r="C9104" s="208" t="s">
        <v>24063</v>
      </c>
      <c r="D9104" s="208" t="s">
        <v>24039</v>
      </c>
      <c r="E9104" s="205" t="s">
        <v>21</v>
      </c>
      <c r="F9104" s="205" t="s">
        <v>20</v>
      </c>
      <c r="G9104" s="205" t="s">
        <v>24064</v>
      </c>
      <c r="H9104" s="205" t="s">
        <v>376</v>
      </c>
      <c r="I9104" s="206">
        <v>370</v>
      </c>
      <c r="J9104" t="str">
        <f t="shared" si="572"/>
        <v>MV|Schönfeld (bei Demmin)</v>
      </c>
      <c r="K9104" t="str">
        <f t="shared" si="570"/>
        <v>MV|Demmin-Land</v>
      </c>
      <c r="L9104" s="380" t="str">
        <f t="shared" si="573"/>
        <v>130715151131</v>
      </c>
      <c r="M9104">
        <f t="shared" si="571"/>
        <v>6906</v>
      </c>
    </row>
    <row r="9105" spans="1:13">
      <c r="A9105" s="127" t="s">
        <v>24288</v>
      </c>
      <c r="B9105" s="207" t="s">
        <v>24289</v>
      </c>
      <c r="C9105" s="208" t="s">
        <v>24156</v>
      </c>
      <c r="D9105" s="208" t="s">
        <v>24039</v>
      </c>
      <c r="E9105" s="205" t="s">
        <v>21</v>
      </c>
      <c r="F9105" s="205" t="s">
        <v>20</v>
      </c>
      <c r="G9105" s="205" t="s">
        <v>24157</v>
      </c>
      <c r="H9105" s="205" t="s">
        <v>376</v>
      </c>
      <c r="I9105" s="206">
        <v>211</v>
      </c>
      <c r="J9105" t="str">
        <f t="shared" si="572"/>
        <v>MV|Schönhausen</v>
      </c>
      <c r="K9105" t="str">
        <f t="shared" si="570"/>
        <v>MV|Woldegk</v>
      </c>
      <c r="L9105" s="380" t="str">
        <f t="shared" si="573"/>
        <v>130715164132</v>
      </c>
      <c r="M9105">
        <f t="shared" si="571"/>
        <v>6336</v>
      </c>
    </row>
    <row r="9106" spans="1:13">
      <c r="A9106" s="127" t="s">
        <v>24290</v>
      </c>
      <c r="B9106" s="207" t="s">
        <v>24291</v>
      </c>
      <c r="C9106" s="208" t="s">
        <v>24047</v>
      </c>
      <c r="D9106" s="208" t="s">
        <v>24039</v>
      </c>
      <c r="E9106" s="205" t="s">
        <v>21</v>
      </c>
      <c r="F9106" s="205" t="s">
        <v>20</v>
      </c>
      <c r="G9106" s="205" t="s">
        <v>24048</v>
      </c>
      <c r="H9106" s="205" t="s">
        <v>376</v>
      </c>
      <c r="I9106" s="206">
        <v>359</v>
      </c>
      <c r="J9106" t="str">
        <f t="shared" si="572"/>
        <v>MV|Schwarz</v>
      </c>
      <c r="K9106" t="str">
        <f t="shared" si="570"/>
        <v>MV|Röbel-Müritz</v>
      </c>
      <c r="L9106" s="380" t="str">
        <f t="shared" si="573"/>
        <v>130715159133</v>
      </c>
      <c r="M9106">
        <f t="shared" si="571"/>
        <v>14352</v>
      </c>
    </row>
    <row r="9107" spans="1:13">
      <c r="A9107" s="127" t="s">
        <v>24292</v>
      </c>
      <c r="B9107" s="207" t="s">
        <v>24293</v>
      </c>
      <c r="C9107" s="208" t="s">
        <v>24043</v>
      </c>
      <c r="D9107" s="208" t="s">
        <v>24039</v>
      </c>
      <c r="E9107" s="205" t="s">
        <v>21</v>
      </c>
      <c r="F9107" s="205" t="s">
        <v>20</v>
      </c>
      <c r="G9107" s="205" t="s">
        <v>24044</v>
      </c>
      <c r="H9107" s="205" t="s">
        <v>376</v>
      </c>
      <c r="I9107" s="206">
        <v>551</v>
      </c>
      <c r="J9107" t="str">
        <f t="shared" si="572"/>
        <v>MV|Siedenbollentin</v>
      </c>
      <c r="K9107" t="str">
        <f t="shared" si="570"/>
        <v>MV|Treptower Tollensewinkel</v>
      </c>
      <c r="L9107" s="380" t="str">
        <f t="shared" si="573"/>
        <v>130715163135</v>
      </c>
      <c r="M9107">
        <f t="shared" si="571"/>
        <v>13510</v>
      </c>
    </row>
    <row r="9108" spans="1:13">
      <c r="A9108" s="127" t="s">
        <v>24294</v>
      </c>
      <c r="B9108" s="207" t="s">
        <v>24295</v>
      </c>
      <c r="C9108" s="208" t="s">
        <v>24063</v>
      </c>
      <c r="D9108" s="208" t="s">
        <v>24039</v>
      </c>
      <c r="E9108" s="205" t="s">
        <v>21</v>
      </c>
      <c r="F9108" s="205" t="s">
        <v>20</v>
      </c>
      <c r="G9108" s="205" t="s">
        <v>24064</v>
      </c>
      <c r="H9108" s="205" t="s">
        <v>376</v>
      </c>
      <c r="I9108" s="206">
        <v>479</v>
      </c>
      <c r="J9108" t="str">
        <f t="shared" si="572"/>
        <v>MV|Siedenbrünzow</v>
      </c>
      <c r="K9108" t="str">
        <f t="shared" si="570"/>
        <v>MV|Demmin-Land</v>
      </c>
      <c r="L9108" s="380" t="str">
        <f t="shared" si="573"/>
        <v>130715151136</v>
      </c>
      <c r="M9108">
        <f t="shared" si="571"/>
        <v>6906</v>
      </c>
    </row>
    <row r="9109" spans="1:13">
      <c r="A9109" s="127" t="s">
        <v>24296</v>
      </c>
      <c r="B9109" s="207" t="s">
        <v>24297</v>
      </c>
      <c r="C9109" s="208" t="s">
        <v>24047</v>
      </c>
      <c r="D9109" s="208" t="s">
        <v>24039</v>
      </c>
      <c r="E9109" s="205" t="s">
        <v>21</v>
      </c>
      <c r="F9109" s="205" t="s">
        <v>20</v>
      </c>
      <c r="G9109" s="205" t="s">
        <v>24048</v>
      </c>
      <c r="H9109" s="205" t="s">
        <v>376</v>
      </c>
      <c r="I9109" s="206">
        <v>605</v>
      </c>
      <c r="J9109" t="str">
        <f t="shared" si="572"/>
        <v>MV|Sietow</v>
      </c>
      <c r="K9109" t="str">
        <f t="shared" si="570"/>
        <v>MV|Röbel-Müritz</v>
      </c>
      <c r="L9109" s="380" t="str">
        <f t="shared" si="573"/>
        <v>130715159137</v>
      </c>
      <c r="M9109">
        <f t="shared" si="571"/>
        <v>14352</v>
      </c>
    </row>
    <row r="9110" spans="1:13">
      <c r="A9110" s="127" t="s">
        <v>24298</v>
      </c>
      <c r="B9110" s="207" t="s">
        <v>24299</v>
      </c>
      <c r="C9110" s="208" t="s">
        <v>24038</v>
      </c>
      <c r="D9110" s="208" t="s">
        <v>24039</v>
      </c>
      <c r="E9110" s="205" t="s">
        <v>21</v>
      </c>
      <c r="F9110" s="205" t="s">
        <v>20</v>
      </c>
      <c r="G9110" s="205" t="s">
        <v>24040</v>
      </c>
      <c r="H9110" s="205" t="s">
        <v>376</v>
      </c>
      <c r="I9110" s="206">
        <v>334</v>
      </c>
      <c r="J9110" t="str">
        <f t="shared" si="572"/>
        <v>MV|Silz (Mecklenburg-Vorpommern)</v>
      </c>
      <c r="K9110" t="str">
        <f t="shared" si="570"/>
        <v>MV|Malchow</v>
      </c>
      <c r="L9110" s="380" t="str">
        <f t="shared" si="573"/>
        <v>130715154138</v>
      </c>
      <c r="M9110">
        <f t="shared" si="571"/>
        <v>10860</v>
      </c>
    </row>
    <row r="9111" spans="1:13">
      <c r="A9111" s="127" t="s">
        <v>24300</v>
      </c>
      <c r="B9111" s="207" t="s">
        <v>24301</v>
      </c>
      <c r="C9111" s="208" t="s">
        <v>24063</v>
      </c>
      <c r="D9111" s="208" t="s">
        <v>24039</v>
      </c>
      <c r="E9111" s="205" t="s">
        <v>21</v>
      </c>
      <c r="F9111" s="205" t="s">
        <v>20</v>
      </c>
      <c r="G9111" s="205" t="s">
        <v>24064</v>
      </c>
      <c r="H9111" s="205" t="s">
        <v>376</v>
      </c>
      <c r="I9111" s="206">
        <v>254</v>
      </c>
      <c r="J9111" t="str">
        <f t="shared" si="572"/>
        <v>MV|Sommersdorf</v>
      </c>
      <c r="K9111" t="str">
        <f t="shared" si="570"/>
        <v>MV|Demmin-Land</v>
      </c>
      <c r="L9111" s="380" t="str">
        <f t="shared" si="573"/>
        <v>130715151139</v>
      </c>
      <c r="M9111">
        <f t="shared" si="571"/>
        <v>6906</v>
      </c>
    </row>
    <row r="9112" spans="1:13">
      <c r="A9112" s="127" t="s">
        <v>24302</v>
      </c>
      <c r="B9112" s="207" t="s">
        <v>24303</v>
      </c>
      <c r="C9112" s="208" t="s">
        <v>24067</v>
      </c>
      <c r="D9112" s="208" t="s">
        <v>24039</v>
      </c>
      <c r="E9112" s="205" t="s">
        <v>21</v>
      </c>
      <c r="F9112" s="205" t="s">
        <v>20</v>
      </c>
      <c r="G9112" s="205" t="s">
        <v>24068</v>
      </c>
      <c r="H9112" s="205" t="s">
        <v>376</v>
      </c>
      <c r="I9112" s="206">
        <v>740</v>
      </c>
      <c r="J9112" t="str">
        <f t="shared" si="572"/>
        <v>MV|Sponholz</v>
      </c>
      <c r="K9112" t="str">
        <f t="shared" si="570"/>
        <v>MV|Neverin</v>
      </c>
      <c r="L9112" s="380" t="str">
        <f t="shared" si="573"/>
        <v>130715157140</v>
      </c>
      <c r="M9112">
        <f t="shared" si="571"/>
        <v>8796</v>
      </c>
    </row>
    <row r="9113" spans="1:13">
      <c r="A9113" s="127" t="s">
        <v>24304</v>
      </c>
      <c r="B9113" s="207" t="s">
        <v>24305</v>
      </c>
      <c r="C9113" s="208" t="s">
        <v>24067</v>
      </c>
      <c r="D9113" s="208" t="s">
        <v>24039</v>
      </c>
      <c r="E9113" s="205" t="s">
        <v>21</v>
      </c>
      <c r="F9113" s="205" t="s">
        <v>20</v>
      </c>
      <c r="G9113" s="205" t="s">
        <v>24068</v>
      </c>
      <c r="H9113" s="205" t="s">
        <v>376</v>
      </c>
      <c r="I9113" s="206">
        <v>369</v>
      </c>
      <c r="J9113" t="str">
        <f t="shared" si="572"/>
        <v>MV|Staven</v>
      </c>
      <c r="K9113" t="str">
        <f t="shared" si="570"/>
        <v>MV|Neverin</v>
      </c>
      <c r="L9113" s="380" t="str">
        <f t="shared" si="573"/>
        <v>130715157141</v>
      </c>
      <c r="M9113">
        <f t="shared" si="571"/>
        <v>8796</v>
      </c>
    </row>
    <row r="9114" spans="1:13">
      <c r="A9114" s="127" t="s">
        <v>24084</v>
      </c>
      <c r="B9114" s="207" t="s">
        <v>24306</v>
      </c>
      <c r="C9114" s="208" t="s">
        <v>24083</v>
      </c>
      <c r="D9114" s="208" t="s">
        <v>24039</v>
      </c>
      <c r="E9114" s="205" t="s">
        <v>21</v>
      </c>
      <c r="F9114" s="205" t="s">
        <v>20</v>
      </c>
      <c r="G9114" s="205" t="s">
        <v>24084</v>
      </c>
      <c r="H9114" s="205" t="s">
        <v>376</v>
      </c>
      <c r="I9114" s="206">
        <v>5768</v>
      </c>
      <c r="J9114" t="str">
        <f t="shared" si="572"/>
        <v>MV|Stavenhagen</v>
      </c>
      <c r="K9114" t="str">
        <f t="shared" si="570"/>
        <v>MV|Stavenhagen</v>
      </c>
      <c r="L9114" s="380" t="str">
        <f t="shared" si="573"/>
        <v>130715162142</v>
      </c>
      <c r="M9114">
        <f t="shared" si="571"/>
        <v>11595</v>
      </c>
    </row>
    <row r="9115" spans="1:13">
      <c r="A9115" s="127" t="s">
        <v>24307</v>
      </c>
      <c r="B9115" s="207" t="s">
        <v>24308</v>
      </c>
      <c r="C9115" s="208" t="s">
        <v>24047</v>
      </c>
      <c r="D9115" s="208" t="s">
        <v>24039</v>
      </c>
      <c r="E9115" s="205" t="s">
        <v>21</v>
      </c>
      <c r="F9115" s="205" t="s">
        <v>20</v>
      </c>
      <c r="G9115" s="205" t="s">
        <v>24048</v>
      </c>
      <c r="H9115" s="205" t="s">
        <v>376</v>
      </c>
      <c r="I9115" s="206">
        <v>259</v>
      </c>
      <c r="J9115" t="str">
        <f t="shared" si="572"/>
        <v>MV|Stuer</v>
      </c>
      <c r="K9115" t="str">
        <f t="shared" si="570"/>
        <v>MV|Röbel-Müritz</v>
      </c>
      <c r="L9115" s="380" t="str">
        <f t="shared" si="573"/>
        <v>130715159143</v>
      </c>
      <c r="M9115">
        <f t="shared" si="571"/>
        <v>14352</v>
      </c>
    </row>
    <row r="9116" spans="1:13">
      <c r="A9116" s="127" t="s">
        <v>24309</v>
      </c>
      <c r="B9116" s="207" t="s">
        <v>24310</v>
      </c>
      <c r="C9116" s="208" t="s">
        <v>24144</v>
      </c>
      <c r="D9116" s="208" t="s">
        <v>24039</v>
      </c>
      <c r="E9116" s="205" t="s">
        <v>21</v>
      </c>
      <c r="F9116" s="205" t="s">
        <v>20</v>
      </c>
      <c r="G9116" s="205" t="s">
        <v>24145</v>
      </c>
      <c r="H9116" s="205" t="s">
        <v>376</v>
      </c>
      <c r="I9116" s="206">
        <v>442</v>
      </c>
      <c r="J9116" t="str">
        <f t="shared" si="572"/>
        <v>MV|Torgelow am See</v>
      </c>
      <c r="K9116" t="str">
        <f t="shared" si="570"/>
        <v>MV|Seenlandschaft Waren</v>
      </c>
      <c r="L9116" s="380" t="str">
        <f t="shared" si="573"/>
        <v>130715160144</v>
      </c>
      <c r="M9116">
        <f t="shared" si="571"/>
        <v>9552</v>
      </c>
    </row>
    <row r="9117" spans="1:13">
      <c r="A9117" s="127" t="s">
        <v>24311</v>
      </c>
      <c r="B9117" s="207" t="s">
        <v>24312</v>
      </c>
      <c r="C9117" s="208" t="s">
        <v>24067</v>
      </c>
      <c r="D9117" s="208" t="s">
        <v>24039</v>
      </c>
      <c r="E9117" s="205" t="s">
        <v>21</v>
      </c>
      <c r="F9117" s="205" t="s">
        <v>20</v>
      </c>
      <c r="G9117" s="205" t="s">
        <v>24068</v>
      </c>
      <c r="H9117" s="205" t="s">
        <v>376</v>
      </c>
      <c r="I9117" s="206">
        <v>933</v>
      </c>
      <c r="J9117" t="str">
        <f t="shared" si="572"/>
        <v>MV|Trollenhagen</v>
      </c>
      <c r="K9117" t="str">
        <f t="shared" si="570"/>
        <v>MV|Neverin</v>
      </c>
      <c r="L9117" s="380" t="str">
        <f t="shared" si="573"/>
        <v>130715157145</v>
      </c>
      <c r="M9117">
        <f t="shared" si="571"/>
        <v>8796</v>
      </c>
    </row>
    <row r="9118" spans="1:13">
      <c r="A9118" s="127" t="s">
        <v>24313</v>
      </c>
      <c r="B9118" s="207" t="s">
        <v>24314</v>
      </c>
      <c r="C9118" s="208" t="s">
        <v>24043</v>
      </c>
      <c r="D9118" s="208" t="s">
        <v>24039</v>
      </c>
      <c r="E9118" s="205" t="s">
        <v>21</v>
      </c>
      <c r="F9118" s="205" t="s">
        <v>20</v>
      </c>
      <c r="G9118" s="205" t="s">
        <v>24044</v>
      </c>
      <c r="H9118" s="205" t="s">
        <v>376</v>
      </c>
      <c r="I9118" s="206">
        <v>578</v>
      </c>
      <c r="J9118" t="str">
        <f t="shared" si="572"/>
        <v>MV|Tützpatz</v>
      </c>
      <c r="K9118" t="str">
        <f t="shared" si="570"/>
        <v>MV|Treptower Tollensewinkel</v>
      </c>
      <c r="L9118" s="380" t="str">
        <f t="shared" si="573"/>
        <v>130715163146</v>
      </c>
      <c r="M9118">
        <f t="shared" si="571"/>
        <v>13510</v>
      </c>
    </row>
    <row r="9119" spans="1:13">
      <c r="A9119" s="127" t="s">
        <v>24315</v>
      </c>
      <c r="B9119" s="207" t="s">
        <v>24316</v>
      </c>
      <c r="C9119" s="208" t="s">
        <v>24073</v>
      </c>
      <c r="D9119" s="208" t="s">
        <v>24039</v>
      </c>
      <c r="E9119" s="205" t="s">
        <v>21</v>
      </c>
      <c r="F9119" s="205" t="s">
        <v>20</v>
      </c>
      <c r="G9119" s="205" t="s">
        <v>24074</v>
      </c>
      <c r="H9119" s="205" t="s">
        <v>376</v>
      </c>
      <c r="I9119" s="206">
        <v>679</v>
      </c>
      <c r="J9119" t="str">
        <f t="shared" si="572"/>
        <v>MV|Userin</v>
      </c>
      <c r="K9119" t="str">
        <f t="shared" si="570"/>
        <v>MV|Neustrelitz-Land</v>
      </c>
      <c r="L9119" s="380" t="str">
        <f t="shared" si="573"/>
        <v>130715156147</v>
      </c>
      <c r="M9119">
        <f t="shared" si="571"/>
        <v>7368</v>
      </c>
    </row>
    <row r="9120" spans="1:13">
      <c r="A9120" s="127" t="s">
        <v>24317</v>
      </c>
      <c r="B9120" s="207" t="s">
        <v>24318</v>
      </c>
      <c r="C9120" s="208" t="s">
        <v>24063</v>
      </c>
      <c r="D9120" s="208" t="s">
        <v>24039</v>
      </c>
      <c r="E9120" s="205" t="s">
        <v>21</v>
      </c>
      <c r="F9120" s="205" t="s">
        <v>20</v>
      </c>
      <c r="G9120" s="205" t="s">
        <v>24064</v>
      </c>
      <c r="H9120" s="205" t="s">
        <v>376</v>
      </c>
      <c r="I9120" s="206">
        <v>446</v>
      </c>
      <c r="J9120" t="str">
        <f t="shared" si="572"/>
        <v>MV|Utzedel</v>
      </c>
      <c r="K9120" t="str">
        <f t="shared" si="570"/>
        <v>MV|Demmin-Land</v>
      </c>
      <c r="L9120" s="380" t="str">
        <f t="shared" si="573"/>
        <v>130715151148</v>
      </c>
      <c r="M9120">
        <f t="shared" si="571"/>
        <v>6906</v>
      </c>
    </row>
    <row r="9121" spans="1:13">
      <c r="A9121" s="127" t="s">
        <v>24319</v>
      </c>
      <c r="B9121" s="207" t="s">
        <v>24320</v>
      </c>
      <c r="C9121" s="208" t="s">
        <v>24063</v>
      </c>
      <c r="D9121" s="208" t="s">
        <v>24039</v>
      </c>
      <c r="E9121" s="205" t="s">
        <v>21</v>
      </c>
      <c r="F9121" s="205" t="s">
        <v>20</v>
      </c>
      <c r="G9121" s="205" t="s">
        <v>24064</v>
      </c>
      <c r="H9121" s="205" t="s">
        <v>376</v>
      </c>
      <c r="I9121" s="206">
        <v>389</v>
      </c>
      <c r="J9121" t="str">
        <f t="shared" si="572"/>
        <v>MV|Verchen</v>
      </c>
      <c r="K9121" t="str">
        <f t="shared" si="570"/>
        <v>MV|Demmin-Land</v>
      </c>
      <c r="L9121" s="380" t="str">
        <f t="shared" si="573"/>
        <v>130715151150</v>
      </c>
      <c r="M9121">
        <f t="shared" si="571"/>
        <v>6906</v>
      </c>
    </row>
    <row r="9122" spans="1:13">
      <c r="A9122" s="127" t="s">
        <v>24321</v>
      </c>
      <c r="B9122" s="207" t="s">
        <v>24322</v>
      </c>
      <c r="C9122" s="208" t="s">
        <v>24156</v>
      </c>
      <c r="D9122" s="208" t="s">
        <v>24039</v>
      </c>
      <c r="E9122" s="205" t="s">
        <v>21</v>
      </c>
      <c r="F9122" s="205" t="s">
        <v>20</v>
      </c>
      <c r="G9122" s="205" t="s">
        <v>24157</v>
      </c>
      <c r="H9122" s="205" t="s">
        <v>376</v>
      </c>
      <c r="I9122" s="206">
        <v>93</v>
      </c>
      <c r="J9122" t="str">
        <f t="shared" si="572"/>
        <v>MV|Voigtsdorf</v>
      </c>
      <c r="K9122" t="str">
        <f t="shared" si="570"/>
        <v>MV|Woldegk</v>
      </c>
      <c r="L9122" s="380" t="str">
        <f t="shared" si="573"/>
        <v>130715164153</v>
      </c>
      <c r="M9122">
        <f t="shared" si="571"/>
        <v>6336</v>
      </c>
    </row>
    <row r="9123" spans="1:13">
      <c r="A9123" s="127" t="s">
        <v>24323</v>
      </c>
      <c r="B9123" s="207" t="s">
        <v>24324</v>
      </c>
      <c r="C9123" s="208" t="s">
        <v>24144</v>
      </c>
      <c r="D9123" s="208" t="s">
        <v>24039</v>
      </c>
      <c r="E9123" s="205" t="s">
        <v>21</v>
      </c>
      <c r="F9123" s="205" t="s">
        <v>20</v>
      </c>
      <c r="G9123" s="205" t="s">
        <v>24145</v>
      </c>
      <c r="H9123" s="205" t="s">
        <v>376</v>
      </c>
      <c r="I9123" s="206">
        <v>409</v>
      </c>
      <c r="J9123" t="str">
        <f t="shared" si="572"/>
        <v>MV|Vollrathsruhe</v>
      </c>
      <c r="K9123" t="str">
        <f t="shared" si="570"/>
        <v>MV|Seenlandschaft Waren</v>
      </c>
      <c r="L9123" s="380" t="str">
        <f t="shared" si="573"/>
        <v>130715160154</v>
      </c>
      <c r="M9123">
        <f t="shared" si="571"/>
        <v>9552</v>
      </c>
    </row>
    <row r="9124" spans="1:13">
      <c r="A9124" s="127" t="s">
        <v>24325</v>
      </c>
      <c r="B9124" s="207" t="s">
        <v>24326</v>
      </c>
      <c r="C9124" s="208" t="s">
        <v>24038</v>
      </c>
      <c r="D9124" s="208" t="s">
        <v>24039</v>
      </c>
      <c r="E9124" s="205" t="s">
        <v>21</v>
      </c>
      <c r="F9124" s="205" t="s">
        <v>20</v>
      </c>
      <c r="G9124" s="205" t="s">
        <v>24040</v>
      </c>
      <c r="H9124" s="205" t="s">
        <v>376</v>
      </c>
      <c r="I9124" s="206">
        <v>507</v>
      </c>
      <c r="J9124" t="str">
        <f t="shared" si="572"/>
        <v>MV|Walow</v>
      </c>
      <c r="K9124" t="str">
        <f t="shared" si="570"/>
        <v>MV|Malchow</v>
      </c>
      <c r="L9124" s="380" t="str">
        <f t="shared" si="573"/>
        <v>130715154155</v>
      </c>
      <c r="M9124">
        <f t="shared" si="571"/>
        <v>10860</v>
      </c>
    </row>
    <row r="9125" spans="1:13">
      <c r="A9125" s="127" t="s">
        <v>24327</v>
      </c>
      <c r="B9125" s="207" t="s">
        <v>24328</v>
      </c>
      <c r="C9125" s="208" t="s">
        <v>24329</v>
      </c>
      <c r="D9125" s="208" t="s">
        <v>24039</v>
      </c>
      <c r="E9125" s="205" t="s">
        <v>21</v>
      </c>
      <c r="F9125" s="205" t="s">
        <v>20</v>
      </c>
      <c r="G9125" s="205" t="s">
        <v>24327</v>
      </c>
      <c r="H9125" s="205" t="s">
        <v>356</v>
      </c>
      <c r="I9125" s="206">
        <v>21217</v>
      </c>
      <c r="J9125" t="str">
        <f t="shared" si="572"/>
        <v>MV|Waren (Müritz)</v>
      </c>
      <c r="K9125" t="str">
        <f t="shared" si="570"/>
        <v>MV|Waren (Müritz)</v>
      </c>
      <c r="L9125" s="380" t="str">
        <f t="shared" si="573"/>
        <v>130710156156</v>
      </c>
      <c r="M9125">
        <f t="shared" si="571"/>
        <v>21217</v>
      </c>
    </row>
    <row r="9126" spans="1:13">
      <c r="A9126" s="127" t="s">
        <v>24330</v>
      </c>
      <c r="B9126" s="207" t="s">
        <v>24331</v>
      </c>
      <c r="C9126" s="208" t="s">
        <v>24063</v>
      </c>
      <c r="D9126" s="208" t="s">
        <v>24039</v>
      </c>
      <c r="E9126" s="205" t="s">
        <v>21</v>
      </c>
      <c r="F9126" s="205" t="s">
        <v>20</v>
      </c>
      <c r="G9126" s="205" t="s">
        <v>24064</v>
      </c>
      <c r="H9126" s="205" t="s">
        <v>376</v>
      </c>
      <c r="I9126" s="206">
        <v>378</v>
      </c>
      <c r="J9126" t="str">
        <f t="shared" si="572"/>
        <v>MV|Warrenzin</v>
      </c>
      <c r="K9126" t="str">
        <f t="shared" si="570"/>
        <v>MV|Demmin-Land</v>
      </c>
      <c r="L9126" s="380" t="str">
        <f t="shared" si="573"/>
        <v>130715151157</v>
      </c>
      <c r="M9126">
        <f t="shared" si="571"/>
        <v>6906</v>
      </c>
    </row>
    <row r="9127" spans="1:13">
      <c r="A9127" s="127" t="s">
        <v>24332</v>
      </c>
      <c r="B9127" s="207" t="s">
        <v>24333</v>
      </c>
      <c r="C9127" s="208" t="s">
        <v>24043</v>
      </c>
      <c r="D9127" s="208" t="s">
        <v>24039</v>
      </c>
      <c r="E9127" s="205" t="s">
        <v>21</v>
      </c>
      <c r="F9127" s="205" t="s">
        <v>20</v>
      </c>
      <c r="G9127" s="205" t="s">
        <v>24044</v>
      </c>
      <c r="H9127" s="205" t="s">
        <v>376</v>
      </c>
      <c r="I9127" s="206">
        <v>523</v>
      </c>
      <c r="J9127" t="str">
        <f t="shared" si="572"/>
        <v>MV|Werder (bei Altentreptow)</v>
      </c>
      <c r="K9127" t="str">
        <f t="shared" si="570"/>
        <v>MV|Treptower Tollensewinkel</v>
      </c>
      <c r="L9127" s="380" t="str">
        <f t="shared" si="573"/>
        <v>130715163158</v>
      </c>
      <c r="M9127">
        <f t="shared" si="571"/>
        <v>13510</v>
      </c>
    </row>
    <row r="9128" spans="1:13">
      <c r="A9128" s="127" t="s">
        <v>24334</v>
      </c>
      <c r="B9128" s="207" t="s">
        <v>24335</v>
      </c>
      <c r="C9128" s="208" t="s">
        <v>24229</v>
      </c>
      <c r="D9128" s="208" t="s">
        <v>24039</v>
      </c>
      <c r="E9128" s="205" t="s">
        <v>21</v>
      </c>
      <c r="F9128" s="205" t="s">
        <v>20</v>
      </c>
      <c r="G9128" s="205" t="s">
        <v>24230</v>
      </c>
      <c r="H9128" s="205" t="s">
        <v>376</v>
      </c>
      <c r="I9128" s="206">
        <v>3029</v>
      </c>
      <c r="J9128" t="str">
        <f t="shared" si="572"/>
        <v>MV|Wesenberg (Mecklenburg-Vorpommern)</v>
      </c>
      <c r="K9128" t="str">
        <f t="shared" si="570"/>
        <v>MV|Mecklenburgische Kleinseenplatte</v>
      </c>
      <c r="L9128" s="380" t="str">
        <f t="shared" si="573"/>
        <v>130715155159</v>
      </c>
      <c r="M9128">
        <f t="shared" si="571"/>
        <v>7958</v>
      </c>
    </row>
    <row r="9129" spans="1:13">
      <c r="A9129" s="127" t="s">
        <v>24336</v>
      </c>
      <c r="B9129" s="207" t="s">
        <v>24337</v>
      </c>
      <c r="C9129" s="208" t="s">
        <v>24043</v>
      </c>
      <c r="D9129" s="208" t="s">
        <v>24039</v>
      </c>
      <c r="E9129" s="205" t="s">
        <v>21</v>
      </c>
      <c r="F9129" s="205" t="s">
        <v>20</v>
      </c>
      <c r="G9129" s="205" t="s">
        <v>24044</v>
      </c>
      <c r="H9129" s="205" t="s">
        <v>376</v>
      </c>
      <c r="I9129" s="206">
        <v>502</v>
      </c>
      <c r="J9129" t="str">
        <f t="shared" si="572"/>
        <v>MV|Wildberg (Mecklenburg-Vorpommern)</v>
      </c>
      <c r="K9129" t="str">
        <f t="shared" si="570"/>
        <v>MV|Treptower Tollensewinkel</v>
      </c>
      <c r="L9129" s="380" t="str">
        <f t="shared" si="573"/>
        <v>130715163160</v>
      </c>
      <c r="M9129">
        <f t="shared" si="571"/>
        <v>13510</v>
      </c>
    </row>
    <row r="9130" spans="1:13">
      <c r="A9130" s="127" t="s">
        <v>24338</v>
      </c>
      <c r="B9130" s="207" t="s">
        <v>24339</v>
      </c>
      <c r="C9130" s="208" t="s">
        <v>24067</v>
      </c>
      <c r="D9130" s="208" t="s">
        <v>24039</v>
      </c>
      <c r="E9130" s="205" t="s">
        <v>21</v>
      </c>
      <c r="F9130" s="205" t="s">
        <v>20</v>
      </c>
      <c r="G9130" s="205" t="s">
        <v>24068</v>
      </c>
      <c r="H9130" s="205" t="s">
        <v>376</v>
      </c>
      <c r="I9130" s="206">
        <v>517</v>
      </c>
      <c r="J9130" t="str">
        <f t="shared" si="572"/>
        <v>MV|Woggersin</v>
      </c>
      <c r="K9130" t="str">
        <f t="shared" si="570"/>
        <v>MV|Neverin</v>
      </c>
      <c r="L9130" s="380" t="str">
        <f t="shared" si="573"/>
        <v>130715157161</v>
      </c>
      <c r="M9130">
        <f t="shared" si="571"/>
        <v>8796</v>
      </c>
    </row>
    <row r="9131" spans="1:13">
      <c r="A9131" s="127" t="s">
        <v>24340</v>
      </c>
      <c r="B9131" s="207" t="s">
        <v>24341</v>
      </c>
      <c r="C9131" s="208" t="s">
        <v>24073</v>
      </c>
      <c r="D9131" s="208" t="s">
        <v>24039</v>
      </c>
      <c r="E9131" s="205" t="s">
        <v>21</v>
      </c>
      <c r="F9131" s="205" t="s">
        <v>20</v>
      </c>
      <c r="G9131" s="205" t="s">
        <v>24074</v>
      </c>
      <c r="H9131" s="205" t="s">
        <v>376</v>
      </c>
      <c r="I9131" s="206">
        <v>573</v>
      </c>
      <c r="J9131" t="str">
        <f t="shared" si="572"/>
        <v>MV|Wokuhl-Dabelow</v>
      </c>
      <c r="K9131" t="str">
        <f t="shared" si="570"/>
        <v>MV|Neustrelitz-Land</v>
      </c>
      <c r="L9131" s="380" t="str">
        <f t="shared" si="573"/>
        <v>130715156162</v>
      </c>
      <c r="M9131">
        <f t="shared" si="571"/>
        <v>7368</v>
      </c>
    </row>
    <row r="9132" spans="1:13">
      <c r="A9132" s="127" t="s">
        <v>24342</v>
      </c>
      <c r="B9132" s="207" t="s">
        <v>24343</v>
      </c>
      <c r="C9132" s="208" t="s">
        <v>24043</v>
      </c>
      <c r="D9132" s="208" t="s">
        <v>24039</v>
      </c>
      <c r="E9132" s="205" t="s">
        <v>21</v>
      </c>
      <c r="F9132" s="205" t="s">
        <v>20</v>
      </c>
      <c r="G9132" s="205" t="s">
        <v>24044</v>
      </c>
      <c r="H9132" s="205" t="s">
        <v>376</v>
      </c>
      <c r="I9132" s="206">
        <v>567</v>
      </c>
      <c r="J9132" t="str">
        <f t="shared" si="572"/>
        <v>MV|Wolde</v>
      </c>
      <c r="K9132" t="str">
        <f t="shared" si="570"/>
        <v>MV|Treptower Tollensewinkel</v>
      </c>
      <c r="L9132" s="380" t="str">
        <f t="shared" si="573"/>
        <v>130715163163</v>
      </c>
      <c r="M9132">
        <f t="shared" si="571"/>
        <v>13510</v>
      </c>
    </row>
    <row r="9133" spans="1:13">
      <c r="A9133" s="127" t="s">
        <v>24157</v>
      </c>
      <c r="B9133" s="207" t="s">
        <v>24344</v>
      </c>
      <c r="C9133" s="208" t="s">
        <v>24156</v>
      </c>
      <c r="D9133" s="208" t="s">
        <v>24039</v>
      </c>
      <c r="E9133" s="205" t="s">
        <v>21</v>
      </c>
      <c r="F9133" s="205" t="s">
        <v>20</v>
      </c>
      <c r="G9133" s="205" t="s">
        <v>24157</v>
      </c>
      <c r="H9133" s="205" t="s">
        <v>376</v>
      </c>
      <c r="I9133" s="206">
        <v>4209</v>
      </c>
      <c r="J9133" t="str">
        <f t="shared" si="572"/>
        <v>MV|Woldegk</v>
      </c>
      <c r="K9133" t="str">
        <f t="shared" si="570"/>
        <v>MV|Woldegk</v>
      </c>
      <c r="L9133" s="380" t="str">
        <f t="shared" si="573"/>
        <v>130715164164</v>
      </c>
      <c r="M9133">
        <f t="shared" si="571"/>
        <v>6336</v>
      </c>
    </row>
    <row r="9134" spans="1:13">
      <c r="A9134" s="127" t="s">
        <v>24345</v>
      </c>
      <c r="B9134" s="207" t="s">
        <v>24346</v>
      </c>
      <c r="C9134" s="208" t="s">
        <v>24067</v>
      </c>
      <c r="D9134" s="208" t="s">
        <v>24039</v>
      </c>
      <c r="E9134" s="205" t="s">
        <v>21</v>
      </c>
      <c r="F9134" s="205" t="s">
        <v>20</v>
      </c>
      <c r="G9134" s="205" t="s">
        <v>24068</v>
      </c>
      <c r="H9134" s="205" t="s">
        <v>376</v>
      </c>
      <c r="I9134" s="206">
        <v>1533</v>
      </c>
      <c r="J9134" t="str">
        <f t="shared" si="572"/>
        <v>MV|Wulkenzin</v>
      </c>
      <c r="K9134" t="str">
        <f t="shared" si="570"/>
        <v>MV|Neverin</v>
      </c>
      <c r="L9134" s="380" t="str">
        <f t="shared" si="573"/>
        <v>130715157166</v>
      </c>
      <c r="M9134">
        <f t="shared" si="571"/>
        <v>8796</v>
      </c>
    </row>
    <row r="9135" spans="1:13">
      <c r="A9135" s="127" t="s">
        <v>24347</v>
      </c>
      <c r="B9135" s="207" t="s">
        <v>24348</v>
      </c>
      <c r="C9135" s="208" t="s">
        <v>24229</v>
      </c>
      <c r="D9135" s="208" t="s">
        <v>24039</v>
      </c>
      <c r="E9135" s="205" t="s">
        <v>21</v>
      </c>
      <c r="F9135" s="205" t="s">
        <v>20</v>
      </c>
      <c r="G9135" s="205" t="s">
        <v>24230</v>
      </c>
      <c r="H9135" s="205" t="s">
        <v>376</v>
      </c>
      <c r="I9135" s="206">
        <v>750</v>
      </c>
      <c r="J9135" t="str">
        <f t="shared" si="572"/>
        <v>MV|Wustrow</v>
      </c>
      <c r="K9135" t="str">
        <f t="shared" si="570"/>
        <v>MV|Mecklenburgische Kleinseenplatte</v>
      </c>
      <c r="L9135" s="380" t="str">
        <f t="shared" si="573"/>
        <v>130715155167</v>
      </c>
      <c r="M9135">
        <f t="shared" si="571"/>
        <v>7958</v>
      </c>
    </row>
    <row r="9136" spans="1:13">
      <c r="A9136" s="127" t="s">
        <v>24349</v>
      </c>
      <c r="B9136" s="207" t="s">
        <v>24350</v>
      </c>
      <c r="C9136" s="208" t="s">
        <v>24083</v>
      </c>
      <c r="D9136" s="208" t="s">
        <v>24039</v>
      </c>
      <c r="E9136" s="205" t="s">
        <v>21</v>
      </c>
      <c r="F9136" s="205" t="s">
        <v>20</v>
      </c>
      <c r="G9136" s="205" t="s">
        <v>24084</v>
      </c>
      <c r="H9136" s="205" t="s">
        <v>376</v>
      </c>
      <c r="I9136" s="206">
        <v>263</v>
      </c>
      <c r="J9136" t="str">
        <f t="shared" si="572"/>
        <v>MV|Zettemin</v>
      </c>
      <c r="K9136" t="str">
        <f t="shared" si="570"/>
        <v>MV|Stavenhagen</v>
      </c>
      <c r="L9136" s="380" t="str">
        <f t="shared" si="573"/>
        <v>130715162169</v>
      </c>
      <c r="M9136">
        <f t="shared" si="571"/>
        <v>11595</v>
      </c>
    </row>
    <row r="9137" spans="1:13">
      <c r="A9137" s="127" t="s">
        <v>24351</v>
      </c>
      <c r="B9137" s="207" t="s">
        <v>24352</v>
      </c>
      <c r="C9137" s="208" t="s">
        <v>24067</v>
      </c>
      <c r="D9137" s="208" t="s">
        <v>24039</v>
      </c>
      <c r="E9137" s="205" t="s">
        <v>21</v>
      </c>
      <c r="F9137" s="205" t="s">
        <v>20</v>
      </c>
      <c r="G9137" s="205" t="s">
        <v>24068</v>
      </c>
      <c r="H9137" s="205" t="s">
        <v>376</v>
      </c>
      <c r="I9137" s="206">
        <v>346</v>
      </c>
      <c r="J9137" t="str">
        <f t="shared" si="572"/>
        <v>MV|Zirzow</v>
      </c>
      <c r="K9137" t="str">
        <f t="shared" si="570"/>
        <v>MV|Neverin</v>
      </c>
      <c r="L9137" s="380" t="str">
        <f t="shared" si="573"/>
        <v>130715157170</v>
      </c>
      <c r="M9137">
        <f t="shared" si="571"/>
        <v>8796</v>
      </c>
    </row>
    <row r="9138" spans="1:13">
      <c r="A9138" s="127" t="s">
        <v>24353</v>
      </c>
      <c r="B9138" s="207" t="s">
        <v>24354</v>
      </c>
      <c r="C9138" s="208" t="s">
        <v>24038</v>
      </c>
      <c r="D9138" s="208" t="s">
        <v>24039</v>
      </c>
      <c r="E9138" s="205" t="s">
        <v>21</v>
      </c>
      <c r="F9138" s="205" t="s">
        <v>20</v>
      </c>
      <c r="G9138" s="205" t="s">
        <v>24040</v>
      </c>
      <c r="H9138" s="205" t="s">
        <v>376</v>
      </c>
      <c r="I9138" s="206">
        <v>190</v>
      </c>
      <c r="J9138" t="str">
        <f t="shared" si="572"/>
        <v>MV|Zislow</v>
      </c>
      <c r="K9138" t="str">
        <f t="shared" si="570"/>
        <v>MV|Malchow</v>
      </c>
      <c r="L9138" s="380" t="str">
        <f t="shared" si="573"/>
        <v>130715154171</v>
      </c>
      <c r="M9138">
        <f t="shared" si="571"/>
        <v>10860</v>
      </c>
    </row>
    <row r="9139" spans="1:13">
      <c r="A9139" s="127" t="s">
        <v>24355</v>
      </c>
      <c r="B9139" s="207" t="s">
        <v>24356</v>
      </c>
      <c r="C9139" s="208" t="s">
        <v>24144</v>
      </c>
      <c r="D9139" s="208" t="s">
        <v>24039</v>
      </c>
      <c r="E9139" s="205" t="s">
        <v>21</v>
      </c>
      <c r="F9139" s="205" t="s">
        <v>20</v>
      </c>
      <c r="G9139" s="205" t="s">
        <v>24145</v>
      </c>
      <c r="H9139" s="205" t="s">
        <v>376</v>
      </c>
      <c r="I9139" s="206">
        <v>1049</v>
      </c>
      <c r="J9139" t="str">
        <f t="shared" si="572"/>
        <v>MV|Peenehagen</v>
      </c>
      <c r="K9139" t="str">
        <f t="shared" si="570"/>
        <v>MV|Seenlandschaft Waren</v>
      </c>
      <c r="L9139" s="380" t="str">
        <f t="shared" si="573"/>
        <v>130715160172</v>
      </c>
      <c r="M9139">
        <f t="shared" si="571"/>
        <v>9552</v>
      </c>
    </row>
    <row r="9140" spans="1:13">
      <c r="A9140" s="127" t="s">
        <v>24357</v>
      </c>
      <c r="B9140" s="207" t="s">
        <v>24358</v>
      </c>
      <c r="C9140" s="208" t="s">
        <v>24053</v>
      </c>
      <c r="D9140" s="208" t="s">
        <v>24039</v>
      </c>
      <c r="E9140" s="205" t="s">
        <v>21</v>
      </c>
      <c r="F9140" s="205" t="s">
        <v>20</v>
      </c>
      <c r="G9140" s="205" t="s">
        <v>24054</v>
      </c>
      <c r="H9140" s="205" t="s">
        <v>376</v>
      </c>
      <c r="I9140" s="206">
        <v>559</v>
      </c>
      <c r="J9140" t="str">
        <f t="shared" si="572"/>
        <v>MV|Kuckssee</v>
      </c>
      <c r="K9140" t="str">
        <f t="shared" si="570"/>
        <v>MV|Penzliner Land</v>
      </c>
      <c r="L9140" s="380" t="str">
        <f t="shared" si="573"/>
        <v>130715158173</v>
      </c>
      <c r="M9140">
        <f t="shared" si="571"/>
        <v>6748</v>
      </c>
    </row>
    <row r="9141" spans="1:13">
      <c r="A9141" s="127" t="s">
        <v>24359</v>
      </c>
      <c r="B9141" s="207" t="s">
        <v>24360</v>
      </c>
      <c r="C9141" s="208" t="s">
        <v>24144</v>
      </c>
      <c r="D9141" s="208" t="s">
        <v>24039</v>
      </c>
      <c r="E9141" s="205" t="s">
        <v>21</v>
      </c>
      <c r="F9141" s="205" t="s">
        <v>20</v>
      </c>
      <c r="G9141" s="205" t="s">
        <v>24145</v>
      </c>
      <c r="H9141" s="205" t="s">
        <v>376</v>
      </c>
      <c r="I9141" s="206">
        <v>847</v>
      </c>
      <c r="J9141" t="str">
        <f t="shared" si="572"/>
        <v>MV|Schloen-Dratow</v>
      </c>
      <c r="K9141" t="str">
        <f t="shared" si="570"/>
        <v>MV|Seenlandschaft Waren</v>
      </c>
      <c r="L9141" s="380" t="str">
        <f t="shared" si="573"/>
        <v>130715160174</v>
      </c>
      <c r="M9141">
        <f t="shared" si="571"/>
        <v>9552</v>
      </c>
    </row>
    <row r="9142" spans="1:13">
      <c r="A9142" s="127" t="s">
        <v>24361</v>
      </c>
      <c r="B9142" s="207" t="s">
        <v>24362</v>
      </c>
      <c r="C9142" s="208" t="s">
        <v>24047</v>
      </c>
      <c r="D9142" s="208" t="s">
        <v>24039</v>
      </c>
      <c r="E9142" s="205" t="s">
        <v>21</v>
      </c>
      <c r="F9142" s="205" t="s">
        <v>20</v>
      </c>
      <c r="G9142" s="205" t="s">
        <v>24048</v>
      </c>
      <c r="H9142" s="205" t="s">
        <v>376</v>
      </c>
      <c r="I9142" s="206">
        <v>879</v>
      </c>
      <c r="J9142" t="str">
        <f t="shared" si="572"/>
        <v>MV|Eldetal</v>
      </c>
      <c r="K9142" t="str">
        <f t="shared" si="570"/>
        <v>MV|Röbel-Müritz</v>
      </c>
      <c r="L9142" s="380" t="str">
        <f t="shared" si="573"/>
        <v>130715159175</v>
      </c>
      <c r="M9142">
        <f t="shared" si="571"/>
        <v>14352</v>
      </c>
    </row>
    <row r="9143" spans="1:13">
      <c r="A9143" s="127" t="s">
        <v>24363</v>
      </c>
      <c r="B9143" s="207" t="s">
        <v>24364</v>
      </c>
      <c r="C9143" s="208" t="s">
        <v>24047</v>
      </c>
      <c r="D9143" s="208" t="s">
        <v>24039</v>
      </c>
      <c r="E9143" s="205" t="s">
        <v>21</v>
      </c>
      <c r="F9143" s="205" t="s">
        <v>20</v>
      </c>
      <c r="G9143" s="205" t="s">
        <v>24048</v>
      </c>
      <c r="H9143" s="205" t="s">
        <v>376</v>
      </c>
      <c r="I9143" s="206">
        <v>860</v>
      </c>
      <c r="J9143" t="str">
        <f t="shared" si="572"/>
        <v>MV|Südmüritz</v>
      </c>
      <c r="K9143" t="str">
        <f t="shared" si="570"/>
        <v>MV|Röbel-Müritz</v>
      </c>
      <c r="L9143" s="380" t="str">
        <f t="shared" si="573"/>
        <v>130715159176</v>
      </c>
      <c r="M9143">
        <f t="shared" si="571"/>
        <v>14352</v>
      </c>
    </row>
    <row r="9144" spans="1:13">
      <c r="A9144" s="127" t="s">
        <v>24365</v>
      </c>
      <c r="B9144" s="207" t="s">
        <v>24366</v>
      </c>
      <c r="C9144" s="208" t="s">
        <v>24367</v>
      </c>
      <c r="D9144" s="208" t="s">
        <v>24368</v>
      </c>
      <c r="E9144" s="205" t="s">
        <v>21</v>
      </c>
      <c r="F9144" s="205" t="s">
        <v>20</v>
      </c>
      <c r="G9144" s="205" t="s">
        <v>24369</v>
      </c>
      <c r="H9144" s="205" t="s">
        <v>376</v>
      </c>
      <c r="I9144" s="206">
        <v>2871</v>
      </c>
      <c r="J9144" t="str">
        <f t="shared" si="572"/>
        <v>MV|Admannshagen-Bargeshagen</v>
      </c>
      <c r="K9144" t="str">
        <f t="shared" si="570"/>
        <v>MV|Bad Doberan-Land</v>
      </c>
      <c r="L9144" s="380" t="str">
        <f t="shared" si="573"/>
        <v>130725251001</v>
      </c>
      <c r="M9144">
        <f t="shared" si="571"/>
        <v>12242</v>
      </c>
    </row>
    <row r="9145" spans="1:13">
      <c r="A9145" s="127" t="s">
        <v>24370</v>
      </c>
      <c r="B9145" s="207" t="s">
        <v>24371</v>
      </c>
      <c r="C9145" s="208" t="s">
        <v>24372</v>
      </c>
      <c r="D9145" s="208" t="s">
        <v>24368</v>
      </c>
      <c r="E9145" s="205" t="s">
        <v>21</v>
      </c>
      <c r="F9145" s="205" t="s">
        <v>20</v>
      </c>
      <c r="G9145" s="205" t="s">
        <v>24373</v>
      </c>
      <c r="H9145" s="205" t="s">
        <v>376</v>
      </c>
      <c r="I9145" s="206">
        <v>516</v>
      </c>
      <c r="J9145" t="str">
        <f t="shared" si="572"/>
        <v>MV|Alt Bukow</v>
      </c>
      <c r="K9145" t="str">
        <f t="shared" si="570"/>
        <v>MV|Neubukow-Salzhaff</v>
      </c>
      <c r="L9145" s="380" t="str">
        <f t="shared" si="573"/>
        <v>130725259002</v>
      </c>
      <c r="M9145">
        <f t="shared" si="571"/>
        <v>6865</v>
      </c>
    </row>
    <row r="9146" spans="1:13">
      <c r="A9146" s="127" t="s">
        <v>24374</v>
      </c>
      <c r="B9146" s="207" t="s">
        <v>24375</v>
      </c>
      <c r="C9146" s="208" t="s">
        <v>24376</v>
      </c>
      <c r="D9146" s="208" t="s">
        <v>24368</v>
      </c>
      <c r="E9146" s="205" t="s">
        <v>21</v>
      </c>
      <c r="F9146" s="205" t="s">
        <v>20</v>
      </c>
      <c r="G9146" s="205" t="s">
        <v>24377</v>
      </c>
      <c r="H9146" s="205" t="s">
        <v>376</v>
      </c>
      <c r="I9146" s="206">
        <v>388</v>
      </c>
      <c r="J9146" t="str">
        <f t="shared" si="572"/>
        <v>MV|Alt Sührkow</v>
      </c>
      <c r="K9146" t="str">
        <f t="shared" si="570"/>
        <v>MV|Mecklenburgische Schweiz</v>
      </c>
      <c r="L9146" s="380" t="str">
        <f t="shared" si="573"/>
        <v>130725258003</v>
      </c>
      <c r="M9146">
        <f t="shared" si="571"/>
        <v>8169</v>
      </c>
    </row>
    <row r="9147" spans="1:13">
      <c r="A9147" s="127" t="s">
        <v>24378</v>
      </c>
      <c r="B9147" s="207" t="s">
        <v>24379</v>
      </c>
      <c r="C9147" s="208" t="s">
        <v>24380</v>
      </c>
      <c r="D9147" s="208" t="s">
        <v>24368</v>
      </c>
      <c r="E9147" s="205" t="s">
        <v>21</v>
      </c>
      <c r="F9147" s="205" t="s">
        <v>20</v>
      </c>
      <c r="G9147" s="205" t="s">
        <v>24381</v>
      </c>
      <c r="H9147" s="205" t="s">
        <v>376</v>
      </c>
      <c r="I9147" s="206">
        <v>765</v>
      </c>
      <c r="J9147" t="str">
        <f t="shared" si="572"/>
        <v>MV|Altkalen</v>
      </c>
      <c r="K9147" t="str">
        <f t="shared" si="570"/>
        <v>MV|Gnoien</v>
      </c>
      <c r="L9147" s="380" t="str">
        <f t="shared" si="573"/>
        <v>130725254004</v>
      </c>
      <c r="M9147">
        <f t="shared" si="571"/>
        <v>5839</v>
      </c>
    </row>
    <row r="9148" spans="1:13">
      <c r="A9148" s="127" t="s">
        <v>24382</v>
      </c>
      <c r="B9148" s="207" t="s">
        <v>24383</v>
      </c>
      <c r="C9148" s="208" t="s">
        <v>24372</v>
      </c>
      <c r="D9148" s="208" t="s">
        <v>24368</v>
      </c>
      <c r="E9148" s="205" t="s">
        <v>21</v>
      </c>
      <c r="F9148" s="205" t="s">
        <v>20</v>
      </c>
      <c r="G9148" s="205" t="s">
        <v>24373</v>
      </c>
      <c r="H9148" s="205" t="s">
        <v>376</v>
      </c>
      <c r="I9148" s="206">
        <v>520</v>
      </c>
      <c r="J9148" t="str">
        <f t="shared" si="572"/>
        <v>MV|Am Salzhaff</v>
      </c>
      <c r="K9148" t="str">
        <f t="shared" si="570"/>
        <v>MV|Neubukow-Salzhaff</v>
      </c>
      <c r="L9148" s="380" t="str">
        <f t="shared" si="573"/>
        <v>130725259005</v>
      </c>
      <c r="M9148">
        <f t="shared" si="571"/>
        <v>6865</v>
      </c>
    </row>
    <row r="9149" spans="1:13">
      <c r="A9149" s="127" t="s">
        <v>24384</v>
      </c>
      <c r="B9149" s="209" t="s">
        <v>24385</v>
      </c>
      <c r="C9149" s="208" t="s">
        <v>24386</v>
      </c>
      <c r="D9149" s="208" t="s">
        <v>24368</v>
      </c>
      <c r="E9149" s="205" t="s">
        <v>21</v>
      </c>
      <c r="F9149" s="205" t="s">
        <v>20</v>
      </c>
      <c r="G9149" s="205" t="s">
        <v>24384</v>
      </c>
      <c r="H9149" s="205" t="s">
        <v>356</v>
      </c>
      <c r="I9149" s="206">
        <v>13105</v>
      </c>
      <c r="J9149" t="str">
        <f t="shared" si="572"/>
        <v>MV|Bad Doberan</v>
      </c>
      <c r="K9149" t="str">
        <f t="shared" si="570"/>
        <v>MV|Bad Doberan</v>
      </c>
      <c r="L9149" s="380" t="str">
        <f t="shared" si="573"/>
        <v>130720006006</v>
      </c>
      <c r="M9149">
        <f t="shared" si="571"/>
        <v>13105</v>
      </c>
    </row>
    <row r="9150" spans="1:13">
      <c r="A9150" s="127" t="s">
        <v>24387</v>
      </c>
      <c r="B9150" s="207" t="s">
        <v>24388</v>
      </c>
      <c r="C9150" s="208" t="s">
        <v>24367</v>
      </c>
      <c r="D9150" s="208" t="s">
        <v>24368</v>
      </c>
      <c r="E9150" s="205" t="s">
        <v>21</v>
      </c>
      <c r="F9150" s="205" t="s">
        <v>20</v>
      </c>
      <c r="G9150" s="205" t="s">
        <v>24369</v>
      </c>
      <c r="H9150" s="205" t="s">
        <v>376</v>
      </c>
      <c r="I9150" s="206">
        <v>1325</v>
      </c>
      <c r="J9150" t="str">
        <f t="shared" si="572"/>
        <v>MV|Bartenshagen-Parkentin</v>
      </c>
      <c r="K9150" t="str">
        <f t="shared" si="570"/>
        <v>MV|Bad Doberan-Land</v>
      </c>
      <c r="L9150" s="380" t="str">
        <f t="shared" si="573"/>
        <v>130725251007</v>
      </c>
      <c r="M9150">
        <f t="shared" si="571"/>
        <v>12242</v>
      </c>
    </row>
    <row r="9151" spans="1:13">
      <c r="A9151" s="127" t="s">
        <v>24389</v>
      </c>
      <c r="B9151" s="207" t="s">
        <v>24390</v>
      </c>
      <c r="C9151" s="208" t="s">
        <v>24372</v>
      </c>
      <c r="D9151" s="208" t="s">
        <v>24368</v>
      </c>
      <c r="E9151" s="205" t="s">
        <v>21</v>
      </c>
      <c r="F9151" s="205" t="s">
        <v>20</v>
      </c>
      <c r="G9151" s="205" t="s">
        <v>24373</v>
      </c>
      <c r="H9151" s="205" t="s">
        <v>376</v>
      </c>
      <c r="I9151" s="206">
        <v>1136</v>
      </c>
      <c r="J9151" t="str">
        <f t="shared" si="572"/>
        <v>MV|Bastorf</v>
      </c>
      <c r="K9151" t="str">
        <f t="shared" si="570"/>
        <v>MV|Neubukow-Salzhaff</v>
      </c>
      <c r="L9151" s="380" t="str">
        <f t="shared" si="573"/>
        <v>130725259008</v>
      </c>
      <c r="M9151">
        <f t="shared" si="571"/>
        <v>6865</v>
      </c>
    </row>
    <row r="9152" spans="1:13">
      <c r="A9152" s="127" t="s">
        <v>24391</v>
      </c>
      <c r="B9152" s="207" t="s">
        <v>24392</v>
      </c>
      <c r="C9152" s="208" t="s">
        <v>24393</v>
      </c>
      <c r="D9152" s="208" t="s">
        <v>24368</v>
      </c>
      <c r="E9152" s="205" t="s">
        <v>21</v>
      </c>
      <c r="F9152" s="205" t="s">
        <v>20</v>
      </c>
      <c r="G9152" s="205" t="s">
        <v>24394</v>
      </c>
      <c r="H9152" s="205" t="s">
        <v>376</v>
      </c>
      <c r="I9152" s="206">
        <v>777</v>
      </c>
      <c r="J9152" t="str">
        <f t="shared" si="572"/>
        <v>MV|Baumgarten</v>
      </c>
      <c r="K9152" t="str">
        <f t="shared" si="570"/>
        <v>MV|Bützow-Land</v>
      </c>
      <c r="L9152" s="380" t="str">
        <f t="shared" si="573"/>
        <v>130725252009</v>
      </c>
      <c r="M9152">
        <f t="shared" si="571"/>
        <v>16657</v>
      </c>
    </row>
    <row r="9153" spans="1:13">
      <c r="A9153" s="127" t="s">
        <v>24395</v>
      </c>
      <c r="B9153" s="207" t="s">
        <v>24396</v>
      </c>
      <c r="C9153" s="208" t="s">
        <v>24380</v>
      </c>
      <c r="D9153" s="208" t="s">
        <v>24368</v>
      </c>
      <c r="E9153" s="205" t="s">
        <v>21</v>
      </c>
      <c r="F9153" s="205" t="s">
        <v>20</v>
      </c>
      <c r="G9153" s="205" t="s">
        <v>24381</v>
      </c>
      <c r="H9153" s="205" t="s">
        <v>376</v>
      </c>
      <c r="I9153" s="206">
        <v>979</v>
      </c>
      <c r="J9153" t="str">
        <f t="shared" si="572"/>
        <v>MV|Behren-Lübchin</v>
      </c>
      <c r="K9153" t="str">
        <f t="shared" si="570"/>
        <v>MV|Gnoien</v>
      </c>
      <c r="L9153" s="380" t="str">
        <f t="shared" si="573"/>
        <v>130725254010</v>
      </c>
      <c r="M9153">
        <f t="shared" si="571"/>
        <v>5839</v>
      </c>
    </row>
    <row r="9154" spans="1:13">
      <c r="A9154" s="127" t="s">
        <v>24397</v>
      </c>
      <c r="B9154" s="207" t="s">
        <v>24398</v>
      </c>
      <c r="C9154" s="208" t="s">
        <v>24399</v>
      </c>
      <c r="D9154" s="208" t="s">
        <v>24368</v>
      </c>
      <c r="E9154" s="205" t="s">
        <v>21</v>
      </c>
      <c r="F9154" s="205" t="s">
        <v>20</v>
      </c>
      <c r="G9154" s="205" t="s">
        <v>24400</v>
      </c>
      <c r="H9154" s="205" t="s">
        <v>376</v>
      </c>
      <c r="I9154" s="206">
        <v>414</v>
      </c>
      <c r="J9154" t="str">
        <f t="shared" si="572"/>
        <v>MV|Benitz</v>
      </c>
      <c r="K9154" t="str">
        <f t="shared" si="570"/>
        <v>MV|Schwaan</v>
      </c>
      <c r="L9154" s="380" t="str">
        <f t="shared" si="573"/>
        <v>130725261011</v>
      </c>
      <c r="M9154">
        <f t="shared" si="571"/>
        <v>8076</v>
      </c>
    </row>
    <row r="9155" spans="1:13">
      <c r="A9155" s="127" t="s">
        <v>24401</v>
      </c>
      <c r="B9155" s="207" t="s">
        <v>24402</v>
      </c>
      <c r="C9155" s="208" t="s">
        <v>24403</v>
      </c>
      <c r="D9155" s="208" t="s">
        <v>24368</v>
      </c>
      <c r="E9155" s="205" t="s">
        <v>21</v>
      </c>
      <c r="F9155" s="205" t="s">
        <v>20</v>
      </c>
      <c r="G9155" s="205" t="s">
        <v>24404</v>
      </c>
      <c r="H9155" s="205" t="s">
        <v>376</v>
      </c>
      <c r="I9155" s="206">
        <v>3575</v>
      </c>
      <c r="J9155" t="str">
        <f t="shared" si="572"/>
        <v>MV|Bentwisch</v>
      </c>
      <c r="K9155" t="str">
        <f t="shared" ref="K9155:K9218" si="574">E9155 &amp; "|" &amp; G9155</f>
        <v>MV|Rostocker Heide</v>
      </c>
      <c r="L9155" s="380" t="str">
        <f t="shared" si="573"/>
        <v>130725260012</v>
      </c>
      <c r="M9155">
        <f t="shared" ref="M9155:M9218" si="575">SUMIF($C:$C, $C9155, $I:$I)</f>
        <v>10872</v>
      </c>
    </row>
    <row r="9156" spans="1:13">
      <c r="A9156" s="127" t="s">
        <v>24405</v>
      </c>
      <c r="B9156" s="207" t="s">
        <v>24406</v>
      </c>
      <c r="C9156" s="208" t="s">
        <v>24393</v>
      </c>
      <c r="D9156" s="208" t="s">
        <v>24368</v>
      </c>
      <c r="E9156" s="205" t="s">
        <v>21</v>
      </c>
      <c r="F9156" s="205" t="s">
        <v>20</v>
      </c>
      <c r="G9156" s="205" t="s">
        <v>24394</v>
      </c>
      <c r="H9156" s="205" t="s">
        <v>376</v>
      </c>
      <c r="I9156" s="206">
        <v>1640</v>
      </c>
      <c r="J9156" t="str">
        <f t="shared" si="572"/>
        <v>MV|Bernitt</v>
      </c>
      <c r="K9156" t="str">
        <f t="shared" si="574"/>
        <v>MV|Bützow-Land</v>
      </c>
      <c r="L9156" s="380" t="str">
        <f t="shared" si="573"/>
        <v>130725252013</v>
      </c>
      <c r="M9156">
        <f t="shared" si="575"/>
        <v>16657</v>
      </c>
    </row>
    <row r="9157" spans="1:13">
      <c r="A9157" s="127" t="s">
        <v>24407</v>
      </c>
      <c r="B9157" s="207" t="s">
        <v>24408</v>
      </c>
      <c r="C9157" s="208" t="s">
        <v>24372</v>
      </c>
      <c r="D9157" s="208" t="s">
        <v>24368</v>
      </c>
      <c r="E9157" s="205" t="s">
        <v>21</v>
      </c>
      <c r="F9157" s="205" t="s">
        <v>20</v>
      </c>
      <c r="G9157" s="205" t="s">
        <v>24373</v>
      </c>
      <c r="H9157" s="205" t="s">
        <v>376</v>
      </c>
      <c r="I9157" s="206">
        <v>1226</v>
      </c>
      <c r="J9157" t="str">
        <f t="shared" si="572"/>
        <v>MV|Biendorf</v>
      </c>
      <c r="K9157" t="str">
        <f t="shared" si="574"/>
        <v>MV|Neubukow-Salzhaff</v>
      </c>
      <c r="L9157" s="380" t="str">
        <f t="shared" si="573"/>
        <v>130725259014</v>
      </c>
      <c r="M9157">
        <f t="shared" si="575"/>
        <v>6865</v>
      </c>
    </row>
    <row r="9158" spans="1:13">
      <c r="A9158" s="127" t="s">
        <v>24409</v>
      </c>
      <c r="B9158" s="207" t="s">
        <v>24410</v>
      </c>
      <c r="C9158" s="208" t="s">
        <v>24403</v>
      </c>
      <c r="D9158" s="208" t="s">
        <v>24368</v>
      </c>
      <c r="E9158" s="205" t="s">
        <v>21</v>
      </c>
      <c r="F9158" s="205" t="s">
        <v>20</v>
      </c>
      <c r="G9158" s="205" t="s">
        <v>24404</v>
      </c>
      <c r="H9158" s="205" t="s">
        <v>376</v>
      </c>
      <c r="I9158" s="206">
        <v>1108</v>
      </c>
      <c r="J9158" t="str">
        <f t="shared" ref="J9158:J9221" si="576">E9158 &amp; "|" &amp; A9158</f>
        <v>MV|Blankenhagen</v>
      </c>
      <c r="K9158" t="str">
        <f t="shared" si="574"/>
        <v>MV|Rostocker Heide</v>
      </c>
      <c r="L9158" s="380" t="str">
        <f t="shared" ref="L9158:L9221" si="577">C9158 &amp; RIGHT(B9158,3)</f>
        <v>130725260015</v>
      </c>
      <c r="M9158">
        <f t="shared" si="575"/>
        <v>10872</v>
      </c>
    </row>
    <row r="9159" spans="1:13">
      <c r="A9159" s="127" t="s">
        <v>24411</v>
      </c>
      <c r="B9159" s="207" t="s">
        <v>24412</v>
      </c>
      <c r="C9159" s="208" t="s">
        <v>24367</v>
      </c>
      <c r="D9159" s="208" t="s">
        <v>24368</v>
      </c>
      <c r="E9159" s="205" t="s">
        <v>21</v>
      </c>
      <c r="F9159" s="205" t="s">
        <v>20</v>
      </c>
      <c r="G9159" s="205" t="s">
        <v>24369</v>
      </c>
      <c r="H9159" s="205" t="s">
        <v>376</v>
      </c>
      <c r="I9159" s="206">
        <v>1695</v>
      </c>
      <c r="J9159" t="str">
        <f t="shared" si="576"/>
        <v>MV|Börgerende-Rethwisch</v>
      </c>
      <c r="K9159" t="str">
        <f t="shared" si="574"/>
        <v>MV|Bad Doberan-Land</v>
      </c>
      <c r="L9159" s="380" t="str">
        <f t="shared" si="577"/>
        <v>130725251017</v>
      </c>
      <c r="M9159">
        <f t="shared" si="575"/>
        <v>12242</v>
      </c>
    </row>
    <row r="9160" spans="1:13">
      <c r="A9160" s="127" t="s">
        <v>24413</v>
      </c>
      <c r="B9160" s="207" t="s">
        <v>24414</v>
      </c>
      <c r="C9160" s="208" t="s">
        <v>24399</v>
      </c>
      <c r="D9160" s="208" t="s">
        <v>24368</v>
      </c>
      <c r="E9160" s="205" t="s">
        <v>21</v>
      </c>
      <c r="F9160" s="205" t="s">
        <v>20</v>
      </c>
      <c r="G9160" s="205" t="s">
        <v>24400</v>
      </c>
      <c r="H9160" s="205" t="s">
        <v>376</v>
      </c>
      <c r="I9160" s="206">
        <v>689</v>
      </c>
      <c r="J9160" t="str">
        <f t="shared" si="576"/>
        <v>MV|Bröbberow</v>
      </c>
      <c r="K9160" t="str">
        <f t="shared" si="574"/>
        <v>MV|Schwaan</v>
      </c>
      <c r="L9160" s="380" t="str">
        <f t="shared" si="577"/>
        <v>130725261018</v>
      </c>
      <c r="M9160">
        <f t="shared" si="575"/>
        <v>8076</v>
      </c>
    </row>
    <row r="9161" spans="1:13">
      <c r="A9161" s="127" t="s">
        <v>24415</v>
      </c>
      <c r="B9161" s="207" t="s">
        <v>24416</v>
      </c>
      <c r="C9161" s="208" t="s">
        <v>24417</v>
      </c>
      <c r="D9161" s="208" t="s">
        <v>24368</v>
      </c>
      <c r="E9161" s="205" t="s">
        <v>21</v>
      </c>
      <c r="F9161" s="205" t="s">
        <v>20</v>
      </c>
      <c r="G9161" s="205" t="s">
        <v>24418</v>
      </c>
      <c r="H9161" s="205" t="s">
        <v>376</v>
      </c>
      <c r="I9161" s="206">
        <v>3822</v>
      </c>
      <c r="J9161" t="str">
        <f t="shared" si="576"/>
        <v>MV|Broderstorf</v>
      </c>
      <c r="K9161" t="str">
        <f t="shared" si="574"/>
        <v>MV|Carbäk</v>
      </c>
      <c r="L9161" s="380" t="str">
        <f t="shared" si="577"/>
        <v>130725253019</v>
      </c>
      <c r="M9161">
        <f t="shared" si="575"/>
        <v>7959</v>
      </c>
    </row>
    <row r="9162" spans="1:13">
      <c r="A9162" s="127" t="s">
        <v>24419</v>
      </c>
      <c r="B9162" s="207" t="s">
        <v>24420</v>
      </c>
      <c r="C9162" s="208" t="s">
        <v>24393</v>
      </c>
      <c r="D9162" s="208" t="s">
        <v>24368</v>
      </c>
      <c r="E9162" s="205" t="s">
        <v>21</v>
      </c>
      <c r="F9162" s="205" t="s">
        <v>20</v>
      </c>
      <c r="G9162" s="205" t="s">
        <v>24394</v>
      </c>
      <c r="H9162" s="205" t="s">
        <v>376</v>
      </c>
      <c r="I9162" s="206">
        <v>8191</v>
      </c>
      <c r="J9162" t="str">
        <f t="shared" si="576"/>
        <v>MV|Bützow</v>
      </c>
      <c r="K9162" t="str">
        <f t="shared" si="574"/>
        <v>MV|Bützow-Land</v>
      </c>
      <c r="L9162" s="380" t="str">
        <f t="shared" si="577"/>
        <v>130725252020</v>
      </c>
      <c r="M9162">
        <f t="shared" si="575"/>
        <v>16657</v>
      </c>
    </row>
    <row r="9163" spans="1:13">
      <c r="A9163" s="127" t="s">
        <v>24421</v>
      </c>
      <c r="B9163" s="207" t="s">
        <v>24422</v>
      </c>
      <c r="C9163" s="208" t="s">
        <v>24423</v>
      </c>
      <c r="D9163" s="208" t="s">
        <v>24368</v>
      </c>
      <c r="E9163" s="205" t="s">
        <v>21</v>
      </c>
      <c r="F9163" s="205" t="s">
        <v>20</v>
      </c>
      <c r="G9163" s="205" t="s">
        <v>24424</v>
      </c>
      <c r="H9163" s="205" t="s">
        <v>376</v>
      </c>
      <c r="I9163" s="206">
        <v>868</v>
      </c>
      <c r="J9163" t="str">
        <f t="shared" si="576"/>
        <v>MV|Cammin</v>
      </c>
      <c r="K9163" t="str">
        <f t="shared" si="574"/>
        <v>MV|Tessin</v>
      </c>
      <c r="L9163" s="380" t="str">
        <f t="shared" si="577"/>
        <v>130725262021</v>
      </c>
      <c r="M9163">
        <f t="shared" si="575"/>
        <v>7061</v>
      </c>
    </row>
    <row r="9164" spans="1:13">
      <c r="A9164" s="127" t="s">
        <v>24425</v>
      </c>
      <c r="B9164" s="207" t="s">
        <v>24426</v>
      </c>
      <c r="C9164" s="208" t="s">
        <v>24372</v>
      </c>
      <c r="D9164" s="208" t="s">
        <v>24368</v>
      </c>
      <c r="E9164" s="205" t="s">
        <v>21</v>
      </c>
      <c r="F9164" s="205" t="s">
        <v>20</v>
      </c>
      <c r="G9164" s="205" t="s">
        <v>24373</v>
      </c>
      <c r="H9164" s="205" t="s">
        <v>376</v>
      </c>
      <c r="I9164" s="206">
        <v>1281</v>
      </c>
      <c r="J9164" t="str">
        <f t="shared" si="576"/>
        <v>MV|Carinerland</v>
      </c>
      <c r="K9164" t="str">
        <f t="shared" si="574"/>
        <v>MV|Neubukow-Salzhaff</v>
      </c>
      <c r="L9164" s="380" t="str">
        <f t="shared" si="577"/>
        <v>130725259022</v>
      </c>
      <c r="M9164">
        <f t="shared" si="575"/>
        <v>6865</v>
      </c>
    </row>
    <row r="9165" spans="1:13">
      <c r="A9165" s="127" t="s">
        <v>24427</v>
      </c>
      <c r="B9165" s="207" t="s">
        <v>24428</v>
      </c>
      <c r="C9165" s="208" t="s">
        <v>24376</v>
      </c>
      <c r="D9165" s="208" t="s">
        <v>24368</v>
      </c>
      <c r="E9165" s="205" t="s">
        <v>21</v>
      </c>
      <c r="F9165" s="205" t="s">
        <v>20</v>
      </c>
      <c r="G9165" s="205" t="s">
        <v>24377</v>
      </c>
      <c r="H9165" s="205" t="s">
        <v>376</v>
      </c>
      <c r="I9165" s="206">
        <v>454</v>
      </c>
      <c r="J9165" t="str">
        <f t="shared" si="576"/>
        <v>MV|Dahmen</v>
      </c>
      <c r="K9165" t="str">
        <f t="shared" si="574"/>
        <v>MV|Mecklenburgische Schweiz</v>
      </c>
      <c r="L9165" s="380" t="str">
        <f t="shared" si="577"/>
        <v>130725258023</v>
      </c>
      <c r="M9165">
        <f t="shared" si="575"/>
        <v>8169</v>
      </c>
    </row>
    <row r="9166" spans="1:13">
      <c r="A9166" s="127" t="s">
        <v>24429</v>
      </c>
      <c r="B9166" s="207" t="s">
        <v>24430</v>
      </c>
      <c r="C9166" s="208" t="s">
        <v>24376</v>
      </c>
      <c r="D9166" s="208" t="s">
        <v>24368</v>
      </c>
      <c r="E9166" s="205" t="s">
        <v>21</v>
      </c>
      <c r="F9166" s="205" t="s">
        <v>20</v>
      </c>
      <c r="G9166" s="205" t="s">
        <v>24377</v>
      </c>
      <c r="H9166" s="205" t="s">
        <v>376</v>
      </c>
      <c r="I9166" s="206">
        <v>253</v>
      </c>
      <c r="J9166" t="str">
        <f t="shared" si="576"/>
        <v>MV|Dalkendorf</v>
      </c>
      <c r="K9166" t="str">
        <f t="shared" si="574"/>
        <v>MV|Mecklenburgische Schweiz</v>
      </c>
      <c r="L9166" s="380" t="str">
        <f t="shared" si="577"/>
        <v>130725258024</v>
      </c>
      <c r="M9166">
        <f t="shared" si="575"/>
        <v>8169</v>
      </c>
    </row>
    <row r="9167" spans="1:13">
      <c r="A9167" s="127" t="s">
        <v>24431</v>
      </c>
      <c r="B9167" s="207" t="s">
        <v>24432</v>
      </c>
      <c r="C9167" s="208" t="s">
        <v>24433</v>
      </c>
      <c r="D9167" s="208" t="s">
        <v>24368</v>
      </c>
      <c r="E9167" s="205" t="s">
        <v>21</v>
      </c>
      <c r="F9167" s="205" t="s">
        <v>20</v>
      </c>
      <c r="G9167" s="205" t="s">
        <v>24434</v>
      </c>
      <c r="H9167" s="205" t="s">
        <v>376</v>
      </c>
      <c r="I9167" s="206">
        <v>514</v>
      </c>
      <c r="J9167" t="str">
        <f t="shared" si="576"/>
        <v>MV|Dobbin-Linstow</v>
      </c>
      <c r="K9167" t="str">
        <f t="shared" si="574"/>
        <v>MV|Krakow am See</v>
      </c>
      <c r="L9167" s="380" t="str">
        <f t="shared" si="577"/>
        <v>130725256026</v>
      </c>
      <c r="M9167">
        <f t="shared" si="575"/>
        <v>8766</v>
      </c>
    </row>
    <row r="9168" spans="1:13">
      <c r="A9168" s="127" t="s">
        <v>24435</v>
      </c>
      <c r="B9168" s="207" t="s">
        <v>24436</v>
      </c>
      <c r="C9168" s="208" t="s">
        <v>24437</v>
      </c>
      <c r="D9168" s="208" t="s">
        <v>24368</v>
      </c>
      <c r="E9168" s="205" t="s">
        <v>21</v>
      </c>
      <c r="F9168" s="205" t="s">
        <v>20</v>
      </c>
      <c r="G9168" s="205" t="s">
        <v>24438</v>
      </c>
      <c r="H9168" s="205" t="s">
        <v>376</v>
      </c>
      <c r="I9168" s="206">
        <v>657</v>
      </c>
      <c r="J9168" t="str">
        <f t="shared" si="576"/>
        <v>MV|Dolgen am See</v>
      </c>
      <c r="K9168" t="str">
        <f t="shared" si="574"/>
        <v>MV|Laage</v>
      </c>
      <c r="L9168" s="380" t="str">
        <f t="shared" si="577"/>
        <v>130725257027</v>
      </c>
      <c r="M9168">
        <f t="shared" si="575"/>
        <v>9073</v>
      </c>
    </row>
    <row r="9169" spans="1:13">
      <c r="A9169" s="127" t="s">
        <v>24439</v>
      </c>
      <c r="B9169" s="207" t="s">
        <v>24440</v>
      </c>
      <c r="C9169" s="208" t="s">
        <v>24393</v>
      </c>
      <c r="D9169" s="208" t="s">
        <v>24368</v>
      </c>
      <c r="E9169" s="205" t="s">
        <v>21</v>
      </c>
      <c r="F9169" s="205" t="s">
        <v>20</v>
      </c>
      <c r="G9169" s="205" t="s">
        <v>24394</v>
      </c>
      <c r="H9169" s="205" t="s">
        <v>376</v>
      </c>
      <c r="I9169" s="206">
        <v>190</v>
      </c>
      <c r="J9169" t="str">
        <f t="shared" si="576"/>
        <v>MV|Dreetz (Mecklenburg-Vorpommern)</v>
      </c>
      <c r="K9169" t="str">
        <f t="shared" si="574"/>
        <v>MV|Bützow-Land</v>
      </c>
      <c r="L9169" s="380" t="str">
        <f t="shared" si="577"/>
        <v>130725252028</v>
      </c>
      <c r="M9169">
        <f t="shared" si="575"/>
        <v>16657</v>
      </c>
    </row>
    <row r="9170" spans="1:13">
      <c r="A9170" s="127" t="s">
        <v>24441</v>
      </c>
      <c r="B9170" s="207" t="s">
        <v>24442</v>
      </c>
      <c r="C9170" s="208" t="s">
        <v>24443</v>
      </c>
      <c r="D9170" s="208" t="s">
        <v>24368</v>
      </c>
      <c r="E9170" s="205" t="s">
        <v>21</v>
      </c>
      <c r="F9170" s="205" t="s">
        <v>20</v>
      </c>
      <c r="G9170" s="205" t="s">
        <v>24441</v>
      </c>
      <c r="H9170" s="205" t="s">
        <v>356</v>
      </c>
      <c r="I9170" s="206">
        <v>7672</v>
      </c>
      <c r="J9170" t="str">
        <f t="shared" si="576"/>
        <v>MV|Dummerstorf</v>
      </c>
      <c r="K9170" t="str">
        <f t="shared" si="574"/>
        <v>MV|Dummerstorf</v>
      </c>
      <c r="L9170" s="380" t="str">
        <f t="shared" si="577"/>
        <v>130720029029</v>
      </c>
      <c r="M9170">
        <f t="shared" si="575"/>
        <v>7672</v>
      </c>
    </row>
    <row r="9171" spans="1:13">
      <c r="A9171" s="127" t="s">
        <v>24444</v>
      </c>
      <c r="B9171" s="207" t="s">
        <v>24445</v>
      </c>
      <c r="C9171" s="208" t="s">
        <v>24446</v>
      </c>
      <c r="D9171" s="208" t="s">
        <v>24368</v>
      </c>
      <c r="E9171" s="205" t="s">
        <v>21</v>
      </c>
      <c r="F9171" s="205" t="s">
        <v>20</v>
      </c>
      <c r="G9171" s="205" t="s">
        <v>24447</v>
      </c>
      <c r="H9171" s="205" t="s">
        <v>376</v>
      </c>
      <c r="I9171" s="206">
        <v>4144</v>
      </c>
      <c r="J9171" t="str">
        <f t="shared" si="576"/>
        <v>MV|Elmenhorst/Lichtenhagen</v>
      </c>
      <c r="K9171" t="str">
        <f t="shared" si="574"/>
        <v>MV|Warnow-West</v>
      </c>
      <c r="L9171" s="380" t="str">
        <f t="shared" si="577"/>
        <v>130725263030</v>
      </c>
      <c r="M9171">
        <f t="shared" si="575"/>
        <v>17390</v>
      </c>
    </row>
    <row r="9172" spans="1:13">
      <c r="A9172" s="127" t="s">
        <v>24448</v>
      </c>
      <c r="B9172" s="207" t="s">
        <v>24449</v>
      </c>
      <c r="C9172" s="208" t="s">
        <v>24380</v>
      </c>
      <c r="D9172" s="208" t="s">
        <v>24368</v>
      </c>
      <c r="E9172" s="205" t="s">
        <v>21</v>
      </c>
      <c r="F9172" s="205" t="s">
        <v>20</v>
      </c>
      <c r="G9172" s="205" t="s">
        <v>24381</v>
      </c>
      <c r="H9172" s="205" t="s">
        <v>376</v>
      </c>
      <c r="I9172" s="206">
        <v>309</v>
      </c>
      <c r="J9172" t="str">
        <f t="shared" si="576"/>
        <v>MV|Finkenthal</v>
      </c>
      <c r="K9172" t="str">
        <f t="shared" si="574"/>
        <v>MV|Gnoien</v>
      </c>
      <c r="L9172" s="380" t="str">
        <f t="shared" si="577"/>
        <v>130725254031</v>
      </c>
      <c r="M9172">
        <f t="shared" si="575"/>
        <v>5839</v>
      </c>
    </row>
    <row r="9173" spans="1:13">
      <c r="A9173" s="127" t="s">
        <v>24450</v>
      </c>
      <c r="B9173" s="207" t="s">
        <v>24451</v>
      </c>
      <c r="C9173" s="208" t="s">
        <v>24403</v>
      </c>
      <c r="D9173" s="208" t="s">
        <v>24368</v>
      </c>
      <c r="E9173" s="205" t="s">
        <v>21</v>
      </c>
      <c r="F9173" s="205" t="s">
        <v>20</v>
      </c>
      <c r="G9173" s="205" t="s">
        <v>24404</v>
      </c>
      <c r="H9173" s="205" t="s">
        <v>376</v>
      </c>
      <c r="I9173" s="206">
        <v>1912</v>
      </c>
      <c r="J9173" t="str">
        <f t="shared" si="576"/>
        <v>MV|Gelbensande</v>
      </c>
      <c r="K9173" t="str">
        <f t="shared" si="574"/>
        <v>MV|Rostocker Heide</v>
      </c>
      <c r="L9173" s="380" t="str">
        <f t="shared" si="577"/>
        <v>130725260032</v>
      </c>
      <c r="M9173">
        <f t="shared" si="575"/>
        <v>10872</v>
      </c>
    </row>
    <row r="9174" spans="1:13">
      <c r="A9174" s="127" t="s">
        <v>24452</v>
      </c>
      <c r="B9174" s="207" t="s">
        <v>24453</v>
      </c>
      <c r="C9174" s="208" t="s">
        <v>24454</v>
      </c>
      <c r="D9174" s="208" t="s">
        <v>24368</v>
      </c>
      <c r="E9174" s="205" t="s">
        <v>21</v>
      </c>
      <c r="F9174" s="205" t="s">
        <v>20</v>
      </c>
      <c r="G9174" s="205" t="s">
        <v>24455</v>
      </c>
      <c r="H9174" s="205" t="s">
        <v>376</v>
      </c>
      <c r="I9174" s="206">
        <v>420</v>
      </c>
      <c r="J9174" t="str">
        <f t="shared" si="576"/>
        <v>MV|Glasewitz</v>
      </c>
      <c r="K9174" t="str">
        <f t="shared" si="574"/>
        <v>MV|Güstrow-Land</v>
      </c>
      <c r="L9174" s="380" t="str">
        <f t="shared" si="577"/>
        <v>130725255033</v>
      </c>
      <c r="M9174">
        <f t="shared" si="575"/>
        <v>9759</v>
      </c>
    </row>
    <row r="9175" spans="1:13">
      <c r="A9175" s="127" t="s">
        <v>24456</v>
      </c>
      <c r="B9175" s="207" t="s">
        <v>24457</v>
      </c>
      <c r="C9175" s="208" t="s">
        <v>24423</v>
      </c>
      <c r="D9175" s="208" t="s">
        <v>24368</v>
      </c>
      <c r="E9175" s="205" t="s">
        <v>21</v>
      </c>
      <c r="F9175" s="205" t="s">
        <v>20</v>
      </c>
      <c r="G9175" s="205" t="s">
        <v>24424</v>
      </c>
      <c r="H9175" s="205" t="s">
        <v>376</v>
      </c>
      <c r="I9175" s="206">
        <v>252</v>
      </c>
      <c r="J9175" t="str">
        <f t="shared" si="576"/>
        <v>MV|Gnewitz</v>
      </c>
      <c r="K9175" t="str">
        <f t="shared" si="574"/>
        <v>MV|Tessin</v>
      </c>
      <c r="L9175" s="380" t="str">
        <f t="shared" si="577"/>
        <v>130725262034</v>
      </c>
      <c r="M9175">
        <f t="shared" si="575"/>
        <v>7061</v>
      </c>
    </row>
    <row r="9176" spans="1:13">
      <c r="A9176" s="127" t="s">
        <v>24381</v>
      </c>
      <c r="B9176" s="207" t="s">
        <v>24458</v>
      </c>
      <c r="C9176" s="208" t="s">
        <v>24380</v>
      </c>
      <c r="D9176" s="208" t="s">
        <v>24368</v>
      </c>
      <c r="E9176" s="205" t="s">
        <v>21</v>
      </c>
      <c r="F9176" s="205" t="s">
        <v>20</v>
      </c>
      <c r="G9176" s="205" t="s">
        <v>24381</v>
      </c>
      <c r="H9176" s="205" t="s">
        <v>376</v>
      </c>
      <c r="I9176" s="206">
        <v>2867</v>
      </c>
      <c r="J9176" t="str">
        <f t="shared" si="576"/>
        <v>MV|Gnoien</v>
      </c>
      <c r="K9176" t="str">
        <f t="shared" si="574"/>
        <v>MV|Gnoien</v>
      </c>
      <c r="L9176" s="380" t="str">
        <f t="shared" si="577"/>
        <v>130725254035</v>
      </c>
      <c r="M9176">
        <f t="shared" si="575"/>
        <v>5839</v>
      </c>
    </row>
    <row r="9177" spans="1:13">
      <c r="A9177" s="127" t="s">
        <v>24459</v>
      </c>
      <c r="B9177" s="207" t="s">
        <v>24460</v>
      </c>
      <c r="C9177" s="208" t="s">
        <v>24461</v>
      </c>
      <c r="D9177" s="208" t="s">
        <v>24368</v>
      </c>
      <c r="E9177" s="205" t="s">
        <v>21</v>
      </c>
      <c r="F9177" s="205" t="s">
        <v>20</v>
      </c>
      <c r="G9177" s="205" t="s">
        <v>24462</v>
      </c>
      <c r="H9177" s="205" t="s">
        <v>356</v>
      </c>
      <c r="I9177" s="206">
        <v>4194</v>
      </c>
      <c r="J9177" t="str">
        <f t="shared" si="576"/>
        <v>MV|Graal-Müritz</v>
      </c>
      <c r="K9177" t="str">
        <f t="shared" si="574"/>
        <v>MV|Graal-Müritz, Ostseeheilbad</v>
      </c>
      <c r="L9177" s="380" t="str">
        <f t="shared" si="577"/>
        <v>130720036036</v>
      </c>
      <c r="M9177">
        <f t="shared" si="575"/>
        <v>4194</v>
      </c>
    </row>
    <row r="9178" spans="1:13">
      <c r="A9178" s="127" t="s">
        <v>24463</v>
      </c>
      <c r="B9178" s="207" t="s">
        <v>24464</v>
      </c>
      <c r="C9178" s="208" t="s">
        <v>24423</v>
      </c>
      <c r="D9178" s="208" t="s">
        <v>24368</v>
      </c>
      <c r="E9178" s="205" t="s">
        <v>21</v>
      </c>
      <c r="F9178" s="205" t="s">
        <v>20</v>
      </c>
      <c r="G9178" s="205" t="s">
        <v>24424</v>
      </c>
      <c r="H9178" s="205" t="s">
        <v>376</v>
      </c>
      <c r="I9178" s="206">
        <v>157</v>
      </c>
      <c r="J9178" t="str">
        <f t="shared" si="576"/>
        <v>MV|Grammow</v>
      </c>
      <c r="K9178" t="str">
        <f t="shared" si="574"/>
        <v>MV|Tessin</v>
      </c>
      <c r="L9178" s="380" t="str">
        <f t="shared" si="577"/>
        <v>130725262037</v>
      </c>
      <c r="M9178">
        <f t="shared" si="575"/>
        <v>7061</v>
      </c>
    </row>
    <row r="9179" spans="1:13">
      <c r="A9179" s="127" t="s">
        <v>24465</v>
      </c>
      <c r="B9179" s="207" t="s">
        <v>24466</v>
      </c>
      <c r="C9179" s="208" t="s">
        <v>24376</v>
      </c>
      <c r="D9179" s="208" t="s">
        <v>24368</v>
      </c>
      <c r="E9179" s="205" t="s">
        <v>21</v>
      </c>
      <c r="F9179" s="205" t="s">
        <v>20</v>
      </c>
      <c r="G9179" s="205" t="s">
        <v>24377</v>
      </c>
      <c r="H9179" s="205" t="s">
        <v>376</v>
      </c>
      <c r="I9179" s="206">
        <v>584</v>
      </c>
      <c r="J9179" t="str">
        <f t="shared" si="576"/>
        <v>MV|Groß Roge</v>
      </c>
      <c r="K9179" t="str">
        <f t="shared" si="574"/>
        <v>MV|Mecklenburgische Schweiz</v>
      </c>
      <c r="L9179" s="380" t="str">
        <f t="shared" si="577"/>
        <v>130725258038</v>
      </c>
      <c r="M9179">
        <f t="shared" si="575"/>
        <v>8169</v>
      </c>
    </row>
    <row r="9180" spans="1:13">
      <c r="A9180" s="127" t="s">
        <v>24467</v>
      </c>
      <c r="B9180" s="207" t="s">
        <v>24468</v>
      </c>
      <c r="C9180" s="208" t="s">
        <v>24454</v>
      </c>
      <c r="D9180" s="208" t="s">
        <v>24368</v>
      </c>
      <c r="E9180" s="205" t="s">
        <v>21</v>
      </c>
      <c r="F9180" s="205" t="s">
        <v>20</v>
      </c>
      <c r="G9180" s="205" t="s">
        <v>24455</v>
      </c>
      <c r="H9180" s="205" t="s">
        <v>376</v>
      </c>
      <c r="I9180" s="206">
        <v>305</v>
      </c>
      <c r="J9180" t="str">
        <f t="shared" si="576"/>
        <v>MV|Groß Schwiesow</v>
      </c>
      <c r="K9180" t="str">
        <f t="shared" si="574"/>
        <v>MV|Güstrow-Land</v>
      </c>
      <c r="L9180" s="380" t="str">
        <f t="shared" si="577"/>
        <v>130725255039</v>
      </c>
      <c r="M9180">
        <f t="shared" si="575"/>
        <v>9759</v>
      </c>
    </row>
    <row r="9181" spans="1:13">
      <c r="A9181" s="127" t="s">
        <v>24469</v>
      </c>
      <c r="B9181" s="207" t="s">
        <v>24470</v>
      </c>
      <c r="C9181" s="208" t="s">
        <v>24376</v>
      </c>
      <c r="D9181" s="208" t="s">
        <v>24368</v>
      </c>
      <c r="E9181" s="205" t="s">
        <v>21</v>
      </c>
      <c r="F9181" s="205" t="s">
        <v>20</v>
      </c>
      <c r="G9181" s="205" t="s">
        <v>24377</v>
      </c>
      <c r="H9181" s="205" t="s">
        <v>376</v>
      </c>
      <c r="I9181" s="206">
        <v>1011</v>
      </c>
      <c r="J9181" t="str">
        <f t="shared" si="576"/>
        <v>MV|Groß Wokern</v>
      </c>
      <c r="K9181" t="str">
        <f t="shared" si="574"/>
        <v>MV|Mecklenburgische Schweiz</v>
      </c>
      <c r="L9181" s="380" t="str">
        <f t="shared" si="577"/>
        <v>130725258040</v>
      </c>
      <c r="M9181">
        <f t="shared" si="575"/>
        <v>8169</v>
      </c>
    </row>
    <row r="9182" spans="1:13">
      <c r="A9182" s="127" t="s">
        <v>24471</v>
      </c>
      <c r="B9182" s="207" t="s">
        <v>24472</v>
      </c>
      <c r="C9182" s="208" t="s">
        <v>24376</v>
      </c>
      <c r="D9182" s="208" t="s">
        <v>24368</v>
      </c>
      <c r="E9182" s="205" t="s">
        <v>21</v>
      </c>
      <c r="F9182" s="205" t="s">
        <v>20</v>
      </c>
      <c r="G9182" s="205" t="s">
        <v>24377</v>
      </c>
      <c r="H9182" s="205" t="s">
        <v>376</v>
      </c>
      <c r="I9182" s="206">
        <v>789</v>
      </c>
      <c r="J9182" t="str">
        <f t="shared" si="576"/>
        <v>MV|Groß Wüstenfelde</v>
      </c>
      <c r="K9182" t="str">
        <f t="shared" si="574"/>
        <v>MV|Mecklenburgische Schweiz</v>
      </c>
      <c r="L9182" s="380" t="str">
        <f t="shared" si="577"/>
        <v>130725258041</v>
      </c>
      <c r="M9182">
        <f t="shared" si="575"/>
        <v>8169</v>
      </c>
    </row>
    <row r="9183" spans="1:13">
      <c r="A9183" s="127" t="s">
        <v>24473</v>
      </c>
      <c r="B9183" s="207" t="s">
        <v>24474</v>
      </c>
      <c r="C9183" s="208" t="s">
        <v>24454</v>
      </c>
      <c r="D9183" s="208" t="s">
        <v>24368</v>
      </c>
      <c r="E9183" s="205" t="s">
        <v>21</v>
      </c>
      <c r="F9183" s="205" t="s">
        <v>20</v>
      </c>
      <c r="G9183" s="205" t="s">
        <v>24455</v>
      </c>
      <c r="H9183" s="205" t="s">
        <v>376</v>
      </c>
      <c r="I9183" s="206">
        <v>1611</v>
      </c>
      <c r="J9183" t="str">
        <f t="shared" si="576"/>
        <v>MV|Gülzow-Prüzen</v>
      </c>
      <c r="K9183" t="str">
        <f t="shared" si="574"/>
        <v>MV|Güstrow-Land</v>
      </c>
      <c r="L9183" s="380" t="str">
        <f t="shared" si="577"/>
        <v>130725255042</v>
      </c>
      <c r="M9183">
        <f t="shared" si="575"/>
        <v>9759</v>
      </c>
    </row>
    <row r="9184" spans="1:13">
      <c r="A9184" s="127" t="s">
        <v>24475</v>
      </c>
      <c r="B9184" s="207" t="s">
        <v>24476</v>
      </c>
      <c r="C9184" s="208" t="s">
        <v>24477</v>
      </c>
      <c r="D9184" s="208" t="s">
        <v>24368</v>
      </c>
      <c r="E9184" s="205" t="s">
        <v>21</v>
      </c>
      <c r="F9184" s="205" t="s">
        <v>20</v>
      </c>
      <c r="G9184" s="205" t="s">
        <v>24478</v>
      </c>
      <c r="H9184" s="205" t="s">
        <v>356</v>
      </c>
      <c r="I9184" s="206">
        <v>29582</v>
      </c>
      <c r="J9184" t="str">
        <f t="shared" si="576"/>
        <v>MV|Güstrow</v>
      </c>
      <c r="K9184" t="str">
        <f t="shared" si="574"/>
        <v>MV|Güstrow, Barlachstadt</v>
      </c>
      <c r="L9184" s="380" t="str">
        <f t="shared" si="577"/>
        <v>130720043043</v>
      </c>
      <c r="M9184">
        <f t="shared" si="575"/>
        <v>29582</v>
      </c>
    </row>
    <row r="9185" spans="1:13">
      <c r="A9185" s="127" t="s">
        <v>24479</v>
      </c>
      <c r="B9185" s="207" t="s">
        <v>24480</v>
      </c>
      <c r="C9185" s="208" t="s">
        <v>24454</v>
      </c>
      <c r="D9185" s="208" t="s">
        <v>24368</v>
      </c>
      <c r="E9185" s="205" t="s">
        <v>21</v>
      </c>
      <c r="F9185" s="205" t="s">
        <v>20</v>
      </c>
      <c r="G9185" s="205" t="s">
        <v>24455</v>
      </c>
      <c r="H9185" s="205" t="s">
        <v>376</v>
      </c>
      <c r="I9185" s="206">
        <v>1020</v>
      </c>
      <c r="J9185" t="str">
        <f t="shared" si="576"/>
        <v>MV|Gutow</v>
      </c>
      <c r="K9185" t="str">
        <f t="shared" si="574"/>
        <v>MV|Güstrow-Land</v>
      </c>
      <c r="L9185" s="380" t="str">
        <f t="shared" si="577"/>
        <v>130725255044</v>
      </c>
      <c r="M9185">
        <f t="shared" si="575"/>
        <v>9759</v>
      </c>
    </row>
    <row r="9186" spans="1:13">
      <c r="A9186" s="127" t="s">
        <v>24481</v>
      </c>
      <c r="B9186" s="207" t="s">
        <v>24482</v>
      </c>
      <c r="C9186" s="208" t="s">
        <v>24376</v>
      </c>
      <c r="D9186" s="208" t="s">
        <v>24368</v>
      </c>
      <c r="E9186" s="205" t="s">
        <v>21</v>
      </c>
      <c r="F9186" s="205" t="s">
        <v>20</v>
      </c>
      <c r="G9186" s="205" t="s">
        <v>24377</v>
      </c>
      <c r="H9186" s="205" t="s">
        <v>376</v>
      </c>
      <c r="I9186" s="206">
        <v>363</v>
      </c>
      <c r="J9186" t="str">
        <f t="shared" si="576"/>
        <v>MV|Hohen Demzin</v>
      </c>
      <c r="K9186" t="str">
        <f t="shared" si="574"/>
        <v>MV|Mecklenburgische Schweiz</v>
      </c>
      <c r="L9186" s="380" t="str">
        <f t="shared" si="577"/>
        <v>130725258045</v>
      </c>
      <c r="M9186">
        <f t="shared" si="575"/>
        <v>8169</v>
      </c>
    </row>
    <row r="9187" spans="1:13">
      <c r="A9187" s="127" t="s">
        <v>24483</v>
      </c>
      <c r="B9187" s="207" t="s">
        <v>24484</v>
      </c>
      <c r="C9187" s="208" t="s">
        <v>24437</v>
      </c>
      <c r="D9187" s="208" t="s">
        <v>24368</v>
      </c>
      <c r="E9187" s="205" t="s">
        <v>21</v>
      </c>
      <c r="F9187" s="205" t="s">
        <v>20</v>
      </c>
      <c r="G9187" s="205" t="s">
        <v>24438</v>
      </c>
      <c r="H9187" s="205" t="s">
        <v>376</v>
      </c>
      <c r="I9187" s="206">
        <v>549</v>
      </c>
      <c r="J9187" t="str">
        <f t="shared" si="576"/>
        <v>MV|Hohen Sprenz</v>
      </c>
      <c r="K9187" t="str">
        <f t="shared" si="574"/>
        <v>MV|Laage</v>
      </c>
      <c r="L9187" s="380" t="str">
        <f t="shared" si="577"/>
        <v>130725257046</v>
      </c>
      <c r="M9187">
        <f t="shared" si="575"/>
        <v>9073</v>
      </c>
    </row>
    <row r="9188" spans="1:13">
      <c r="A9188" s="127" t="s">
        <v>24485</v>
      </c>
      <c r="B9188" s="207" t="s">
        <v>24486</v>
      </c>
      <c r="C9188" s="208" t="s">
        <v>24367</v>
      </c>
      <c r="D9188" s="208" t="s">
        <v>24368</v>
      </c>
      <c r="E9188" s="205" t="s">
        <v>21</v>
      </c>
      <c r="F9188" s="205" t="s">
        <v>20</v>
      </c>
      <c r="G9188" s="205" t="s">
        <v>24369</v>
      </c>
      <c r="H9188" s="205" t="s">
        <v>376</v>
      </c>
      <c r="I9188" s="206">
        <v>789</v>
      </c>
      <c r="J9188" t="str">
        <f t="shared" si="576"/>
        <v>MV|Hohenfelde (Mecklenburg-Vorpommern)</v>
      </c>
      <c r="K9188" t="str">
        <f t="shared" si="574"/>
        <v>MV|Bad Doberan-Land</v>
      </c>
      <c r="L9188" s="380" t="str">
        <f t="shared" si="577"/>
        <v>130725251047</v>
      </c>
      <c r="M9188">
        <f t="shared" si="575"/>
        <v>12242</v>
      </c>
    </row>
    <row r="9189" spans="1:13">
      <c r="A9189" s="127" t="s">
        <v>24487</v>
      </c>
      <c r="B9189" s="207" t="s">
        <v>24488</v>
      </c>
      <c r="C9189" s="208" t="s">
        <v>24433</v>
      </c>
      <c r="D9189" s="208" t="s">
        <v>24368</v>
      </c>
      <c r="E9189" s="205" t="s">
        <v>21</v>
      </c>
      <c r="F9189" s="205" t="s">
        <v>20</v>
      </c>
      <c r="G9189" s="205" t="s">
        <v>24434</v>
      </c>
      <c r="H9189" s="205" t="s">
        <v>376</v>
      </c>
      <c r="I9189" s="206">
        <v>625</v>
      </c>
      <c r="J9189" t="str">
        <f t="shared" si="576"/>
        <v>MV|Hoppenrade</v>
      </c>
      <c r="K9189" t="str">
        <f t="shared" si="574"/>
        <v>MV|Krakow am See</v>
      </c>
      <c r="L9189" s="380" t="str">
        <f t="shared" si="577"/>
        <v>130725256048</v>
      </c>
      <c r="M9189">
        <f t="shared" si="575"/>
        <v>8766</v>
      </c>
    </row>
    <row r="9190" spans="1:13">
      <c r="A9190" s="127" t="s">
        <v>24489</v>
      </c>
      <c r="B9190" s="207" t="s">
        <v>24490</v>
      </c>
      <c r="C9190" s="208" t="s">
        <v>24376</v>
      </c>
      <c r="D9190" s="208" t="s">
        <v>24368</v>
      </c>
      <c r="E9190" s="205" t="s">
        <v>21</v>
      </c>
      <c r="F9190" s="205" t="s">
        <v>20</v>
      </c>
      <c r="G9190" s="205" t="s">
        <v>24377</v>
      </c>
      <c r="H9190" s="205" t="s">
        <v>376</v>
      </c>
      <c r="I9190" s="206">
        <v>1100</v>
      </c>
      <c r="J9190" t="str">
        <f t="shared" si="576"/>
        <v>MV|Jördenstorf</v>
      </c>
      <c r="K9190" t="str">
        <f t="shared" si="574"/>
        <v>MV|Mecklenburgische Schweiz</v>
      </c>
      <c r="L9190" s="380" t="str">
        <f t="shared" si="577"/>
        <v>130725258049</v>
      </c>
      <c r="M9190">
        <f t="shared" si="575"/>
        <v>8169</v>
      </c>
    </row>
    <row r="9191" spans="1:13">
      <c r="A9191" s="127" t="s">
        <v>24491</v>
      </c>
      <c r="B9191" s="207" t="s">
        <v>24492</v>
      </c>
      <c r="C9191" s="208" t="s">
        <v>24393</v>
      </c>
      <c r="D9191" s="208" t="s">
        <v>24368</v>
      </c>
      <c r="E9191" s="205" t="s">
        <v>21</v>
      </c>
      <c r="F9191" s="205" t="s">
        <v>20</v>
      </c>
      <c r="G9191" s="205" t="s">
        <v>24394</v>
      </c>
      <c r="H9191" s="205" t="s">
        <v>376</v>
      </c>
      <c r="I9191" s="206">
        <v>1146</v>
      </c>
      <c r="J9191" t="str">
        <f t="shared" si="576"/>
        <v>MV|Jürgenshagen</v>
      </c>
      <c r="K9191" t="str">
        <f t="shared" si="574"/>
        <v>MV|Bützow-Land</v>
      </c>
      <c r="L9191" s="380" t="str">
        <f t="shared" si="577"/>
        <v>130725252050</v>
      </c>
      <c r="M9191">
        <f t="shared" si="575"/>
        <v>16657</v>
      </c>
    </row>
    <row r="9192" spans="1:13">
      <c r="A9192" s="127" t="s">
        <v>24493</v>
      </c>
      <c r="B9192" s="207" t="s">
        <v>24494</v>
      </c>
      <c r="C9192" s="208" t="s">
        <v>24399</v>
      </c>
      <c r="D9192" s="208" t="s">
        <v>24368</v>
      </c>
      <c r="E9192" s="205" t="s">
        <v>21</v>
      </c>
      <c r="F9192" s="205" t="s">
        <v>20</v>
      </c>
      <c r="G9192" s="205" t="s">
        <v>24400</v>
      </c>
      <c r="H9192" s="205" t="s">
        <v>376</v>
      </c>
      <c r="I9192" s="206">
        <v>353</v>
      </c>
      <c r="J9192" t="str">
        <f t="shared" si="576"/>
        <v>MV|Kassow</v>
      </c>
      <c r="K9192" t="str">
        <f t="shared" si="574"/>
        <v>MV|Schwaan</v>
      </c>
      <c r="L9192" s="380" t="str">
        <f t="shared" si="577"/>
        <v>130725261051</v>
      </c>
      <c r="M9192">
        <f t="shared" si="575"/>
        <v>8076</v>
      </c>
    </row>
    <row r="9193" spans="1:13">
      <c r="A9193" s="127" t="s">
        <v>24495</v>
      </c>
      <c r="B9193" s="207" t="s">
        <v>24496</v>
      </c>
      <c r="C9193" s="208" t="s">
        <v>24393</v>
      </c>
      <c r="D9193" s="208" t="s">
        <v>24368</v>
      </c>
      <c r="E9193" s="205" t="s">
        <v>21</v>
      </c>
      <c r="F9193" s="205" t="s">
        <v>20</v>
      </c>
      <c r="G9193" s="205" t="s">
        <v>24394</v>
      </c>
      <c r="H9193" s="205" t="s">
        <v>376</v>
      </c>
      <c r="I9193" s="206">
        <v>827</v>
      </c>
      <c r="J9193" t="str">
        <f t="shared" si="576"/>
        <v>MV|Klein Belitz</v>
      </c>
      <c r="K9193" t="str">
        <f t="shared" si="574"/>
        <v>MV|Bützow-Land</v>
      </c>
      <c r="L9193" s="380" t="str">
        <f t="shared" si="577"/>
        <v>130725252053</v>
      </c>
      <c r="M9193">
        <f t="shared" si="575"/>
        <v>16657</v>
      </c>
    </row>
    <row r="9194" spans="1:13">
      <c r="A9194" s="127" t="s">
        <v>24497</v>
      </c>
      <c r="B9194" s="207" t="s">
        <v>24498</v>
      </c>
      <c r="C9194" s="208" t="s">
        <v>24454</v>
      </c>
      <c r="D9194" s="208" t="s">
        <v>24368</v>
      </c>
      <c r="E9194" s="205" t="s">
        <v>21</v>
      </c>
      <c r="F9194" s="205" t="s">
        <v>20</v>
      </c>
      <c r="G9194" s="205" t="s">
        <v>24455</v>
      </c>
      <c r="H9194" s="205" t="s">
        <v>376</v>
      </c>
      <c r="I9194" s="206">
        <v>230</v>
      </c>
      <c r="J9194" t="str">
        <f t="shared" si="576"/>
        <v>MV|Klein Upahl</v>
      </c>
      <c r="K9194" t="str">
        <f t="shared" si="574"/>
        <v>MV|Güstrow-Land</v>
      </c>
      <c r="L9194" s="380" t="str">
        <f t="shared" si="577"/>
        <v>130725255055</v>
      </c>
      <c r="M9194">
        <f t="shared" si="575"/>
        <v>9759</v>
      </c>
    </row>
    <row r="9195" spans="1:13">
      <c r="A9195" s="127" t="s">
        <v>24434</v>
      </c>
      <c r="B9195" s="209" t="s">
        <v>24499</v>
      </c>
      <c r="C9195" s="208" t="s">
        <v>24433</v>
      </c>
      <c r="D9195" s="208" t="s">
        <v>24368</v>
      </c>
      <c r="E9195" s="205" t="s">
        <v>21</v>
      </c>
      <c r="F9195" s="205" t="s">
        <v>20</v>
      </c>
      <c r="G9195" s="205" t="s">
        <v>24434</v>
      </c>
      <c r="H9195" s="205" t="s">
        <v>376</v>
      </c>
      <c r="I9195" s="206">
        <v>3443</v>
      </c>
      <c r="J9195" t="str">
        <f t="shared" si="576"/>
        <v>MV|Krakow am See</v>
      </c>
      <c r="K9195" t="str">
        <f t="shared" si="574"/>
        <v>MV|Krakow am See</v>
      </c>
      <c r="L9195" s="380" t="str">
        <f t="shared" si="577"/>
        <v>130725256056</v>
      </c>
      <c r="M9195">
        <f t="shared" si="575"/>
        <v>8766</v>
      </c>
    </row>
    <row r="9196" spans="1:13">
      <c r="A9196" s="127" t="s">
        <v>24500</v>
      </c>
      <c r="B9196" s="207" t="s">
        <v>24501</v>
      </c>
      <c r="C9196" s="208" t="s">
        <v>24446</v>
      </c>
      <c r="D9196" s="208" t="s">
        <v>24368</v>
      </c>
      <c r="E9196" s="205" t="s">
        <v>21</v>
      </c>
      <c r="F9196" s="205" t="s">
        <v>20</v>
      </c>
      <c r="G9196" s="205" t="s">
        <v>24447</v>
      </c>
      <c r="H9196" s="205" t="s">
        <v>376</v>
      </c>
      <c r="I9196" s="206">
        <v>4015</v>
      </c>
      <c r="J9196" t="str">
        <f t="shared" si="576"/>
        <v>MV|Kritzmow</v>
      </c>
      <c r="K9196" t="str">
        <f t="shared" si="574"/>
        <v>MV|Warnow-West</v>
      </c>
      <c r="L9196" s="380" t="str">
        <f t="shared" si="577"/>
        <v>130725263057</v>
      </c>
      <c r="M9196">
        <f t="shared" si="575"/>
        <v>17390</v>
      </c>
    </row>
    <row r="9197" spans="1:13">
      <c r="A9197" s="127" t="s">
        <v>24502</v>
      </c>
      <c r="B9197" s="207" t="s">
        <v>24503</v>
      </c>
      <c r="C9197" s="208" t="s">
        <v>24504</v>
      </c>
      <c r="D9197" s="208" t="s">
        <v>24368</v>
      </c>
      <c r="E9197" s="205" t="s">
        <v>21</v>
      </c>
      <c r="F9197" s="205" t="s">
        <v>20</v>
      </c>
      <c r="G9197" s="205" t="s">
        <v>24502</v>
      </c>
      <c r="H9197" s="205" t="s">
        <v>356</v>
      </c>
      <c r="I9197" s="206">
        <v>4816</v>
      </c>
      <c r="J9197" t="str">
        <f t="shared" si="576"/>
        <v>MV|Kröpelin</v>
      </c>
      <c r="K9197" t="str">
        <f t="shared" si="574"/>
        <v>MV|Kröpelin</v>
      </c>
      <c r="L9197" s="380" t="str">
        <f t="shared" si="577"/>
        <v>130720058058</v>
      </c>
      <c r="M9197">
        <f t="shared" si="575"/>
        <v>4816</v>
      </c>
    </row>
    <row r="9198" spans="1:13">
      <c r="A9198" s="127" t="s">
        <v>24505</v>
      </c>
      <c r="B9198" s="207" t="s">
        <v>24506</v>
      </c>
      <c r="C9198" s="208" t="s">
        <v>24433</v>
      </c>
      <c r="D9198" s="208" t="s">
        <v>24368</v>
      </c>
      <c r="E9198" s="205" t="s">
        <v>21</v>
      </c>
      <c r="F9198" s="205" t="s">
        <v>20</v>
      </c>
      <c r="G9198" s="205" t="s">
        <v>24434</v>
      </c>
      <c r="H9198" s="205" t="s">
        <v>376</v>
      </c>
      <c r="I9198" s="206">
        <v>647</v>
      </c>
      <c r="J9198" t="str">
        <f t="shared" si="576"/>
        <v>MV|Kuchelmiß</v>
      </c>
      <c r="K9198" t="str">
        <f t="shared" si="574"/>
        <v>MV|Krakow am See</v>
      </c>
      <c r="L9198" s="380" t="str">
        <f t="shared" si="577"/>
        <v>130725256059</v>
      </c>
      <c r="M9198">
        <f t="shared" si="575"/>
        <v>8766</v>
      </c>
    </row>
    <row r="9199" spans="1:13">
      <c r="A9199" s="127" t="s">
        <v>24507</v>
      </c>
      <c r="B9199" s="207" t="s">
        <v>24508</v>
      </c>
      <c r="C9199" s="208" t="s">
        <v>24509</v>
      </c>
      <c r="D9199" s="208" t="s">
        <v>24368</v>
      </c>
      <c r="E9199" s="205" t="s">
        <v>21</v>
      </c>
      <c r="F9199" s="205" t="s">
        <v>20</v>
      </c>
      <c r="G9199" s="205" t="s">
        <v>24510</v>
      </c>
      <c r="H9199" s="205" t="s">
        <v>356</v>
      </c>
      <c r="I9199" s="206">
        <v>8084</v>
      </c>
      <c r="J9199" t="str">
        <f t="shared" si="576"/>
        <v>MV|Kühlungsborn</v>
      </c>
      <c r="K9199" t="str">
        <f t="shared" si="574"/>
        <v>MV|Kühlungsborn, Ostseebad</v>
      </c>
      <c r="L9199" s="380" t="str">
        <f t="shared" si="577"/>
        <v>130720060060</v>
      </c>
      <c r="M9199">
        <f t="shared" si="575"/>
        <v>8084</v>
      </c>
    </row>
    <row r="9200" spans="1:13">
      <c r="A9200" s="127" t="s">
        <v>24511</v>
      </c>
      <c r="B9200" s="207" t="s">
        <v>24512</v>
      </c>
      <c r="C9200" s="208" t="s">
        <v>24454</v>
      </c>
      <c r="D9200" s="208" t="s">
        <v>24368</v>
      </c>
      <c r="E9200" s="205" t="s">
        <v>21</v>
      </c>
      <c r="F9200" s="205" t="s">
        <v>20</v>
      </c>
      <c r="G9200" s="205" t="s">
        <v>24455</v>
      </c>
      <c r="H9200" s="205" t="s">
        <v>376</v>
      </c>
      <c r="I9200" s="206">
        <v>313</v>
      </c>
      <c r="J9200" t="str">
        <f t="shared" si="576"/>
        <v>MV|Kuhs</v>
      </c>
      <c r="K9200" t="str">
        <f t="shared" si="574"/>
        <v>MV|Güstrow-Land</v>
      </c>
      <c r="L9200" s="380" t="str">
        <f t="shared" si="577"/>
        <v>130725255061</v>
      </c>
      <c r="M9200">
        <f t="shared" si="575"/>
        <v>9759</v>
      </c>
    </row>
    <row r="9201" spans="1:13">
      <c r="A9201" s="127" t="s">
        <v>24438</v>
      </c>
      <c r="B9201" s="207" t="s">
        <v>24513</v>
      </c>
      <c r="C9201" s="208" t="s">
        <v>24437</v>
      </c>
      <c r="D9201" s="208" t="s">
        <v>24368</v>
      </c>
      <c r="E9201" s="205" t="s">
        <v>21</v>
      </c>
      <c r="F9201" s="205" t="s">
        <v>20</v>
      </c>
      <c r="G9201" s="205" t="s">
        <v>24438</v>
      </c>
      <c r="H9201" s="205" t="s">
        <v>376</v>
      </c>
      <c r="I9201" s="206">
        <v>6555</v>
      </c>
      <c r="J9201" t="str">
        <f t="shared" si="576"/>
        <v>MV|Laage</v>
      </c>
      <c r="K9201" t="str">
        <f t="shared" si="574"/>
        <v>MV|Laage</v>
      </c>
      <c r="L9201" s="380" t="str">
        <f t="shared" si="577"/>
        <v>130725257062</v>
      </c>
      <c r="M9201">
        <f t="shared" si="575"/>
        <v>9073</v>
      </c>
    </row>
    <row r="9202" spans="1:13">
      <c r="A9202" s="127" t="s">
        <v>24514</v>
      </c>
      <c r="B9202" s="207" t="s">
        <v>24515</v>
      </c>
      <c r="C9202" s="208" t="s">
        <v>24433</v>
      </c>
      <c r="D9202" s="208" t="s">
        <v>24368</v>
      </c>
      <c r="E9202" s="205" t="s">
        <v>21</v>
      </c>
      <c r="F9202" s="205" t="s">
        <v>20</v>
      </c>
      <c r="G9202" s="205" t="s">
        <v>24434</v>
      </c>
      <c r="H9202" s="205" t="s">
        <v>376</v>
      </c>
      <c r="I9202" s="206">
        <v>3537</v>
      </c>
      <c r="J9202" t="str">
        <f t="shared" si="576"/>
        <v>MV|Lalendorf</v>
      </c>
      <c r="K9202" t="str">
        <f t="shared" si="574"/>
        <v>MV|Krakow am See</v>
      </c>
      <c r="L9202" s="380" t="str">
        <f t="shared" si="577"/>
        <v>130725256063</v>
      </c>
      <c r="M9202">
        <f t="shared" si="575"/>
        <v>8766</v>
      </c>
    </row>
    <row r="9203" spans="1:13">
      <c r="A9203" s="127" t="s">
        <v>24516</v>
      </c>
      <c r="B9203" s="207" t="s">
        <v>24517</v>
      </c>
      <c r="C9203" s="208" t="s">
        <v>24446</v>
      </c>
      <c r="D9203" s="208" t="s">
        <v>24368</v>
      </c>
      <c r="E9203" s="205" t="s">
        <v>21</v>
      </c>
      <c r="F9203" s="205" t="s">
        <v>20</v>
      </c>
      <c r="G9203" s="205" t="s">
        <v>24447</v>
      </c>
      <c r="H9203" s="205" t="s">
        <v>376</v>
      </c>
      <c r="I9203" s="206">
        <v>2955</v>
      </c>
      <c r="J9203" t="str">
        <f t="shared" si="576"/>
        <v>MV|Lambrechtshagen</v>
      </c>
      <c r="K9203" t="str">
        <f t="shared" si="574"/>
        <v>MV|Warnow-West</v>
      </c>
      <c r="L9203" s="380" t="str">
        <f t="shared" si="577"/>
        <v>130725263064</v>
      </c>
      <c r="M9203">
        <f t="shared" si="575"/>
        <v>17390</v>
      </c>
    </row>
    <row r="9204" spans="1:13">
      <c r="A9204" s="127" t="s">
        <v>24518</v>
      </c>
      <c r="B9204" s="207" t="s">
        <v>24519</v>
      </c>
      <c r="C9204" s="208" t="s">
        <v>24376</v>
      </c>
      <c r="D9204" s="208" t="s">
        <v>24368</v>
      </c>
      <c r="E9204" s="205" t="s">
        <v>21</v>
      </c>
      <c r="F9204" s="205" t="s">
        <v>20</v>
      </c>
      <c r="G9204" s="205" t="s">
        <v>24377</v>
      </c>
      <c r="H9204" s="205" t="s">
        <v>376</v>
      </c>
      <c r="I9204" s="206">
        <v>418</v>
      </c>
      <c r="J9204" t="str">
        <f t="shared" si="576"/>
        <v>MV|Lelkendorf</v>
      </c>
      <c r="K9204" t="str">
        <f t="shared" si="574"/>
        <v>MV|Mecklenburgische Schweiz</v>
      </c>
      <c r="L9204" s="380" t="str">
        <f t="shared" si="577"/>
        <v>130725258066</v>
      </c>
      <c r="M9204">
        <f t="shared" si="575"/>
        <v>8169</v>
      </c>
    </row>
    <row r="9205" spans="1:13">
      <c r="A9205" s="127" t="s">
        <v>24520</v>
      </c>
      <c r="B9205" s="207" t="s">
        <v>24521</v>
      </c>
      <c r="C9205" s="208" t="s">
        <v>24454</v>
      </c>
      <c r="D9205" s="208" t="s">
        <v>24368</v>
      </c>
      <c r="E9205" s="205" t="s">
        <v>21</v>
      </c>
      <c r="F9205" s="205" t="s">
        <v>20</v>
      </c>
      <c r="G9205" s="205" t="s">
        <v>24455</v>
      </c>
      <c r="H9205" s="205" t="s">
        <v>376</v>
      </c>
      <c r="I9205" s="206">
        <v>820</v>
      </c>
      <c r="J9205" t="str">
        <f t="shared" si="576"/>
        <v>MV|Lohmen</v>
      </c>
      <c r="K9205" t="str">
        <f t="shared" si="574"/>
        <v>MV|Güstrow-Land</v>
      </c>
      <c r="L9205" s="380" t="str">
        <f t="shared" si="577"/>
        <v>130725255067</v>
      </c>
      <c r="M9205">
        <f t="shared" si="575"/>
        <v>9759</v>
      </c>
    </row>
    <row r="9206" spans="1:13">
      <c r="A9206" s="127" t="s">
        <v>24522</v>
      </c>
      <c r="B9206" s="207" t="s">
        <v>24523</v>
      </c>
      <c r="C9206" s="208" t="s">
        <v>24454</v>
      </c>
      <c r="D9206" s="208" t="s">
        <v>24368</v>
      </c>
      <c r="E9206" s="205" t="s">
        <v>21</v>
      </c>
      <c r="F9206" s="205" t="s">
        <v>20</v>
      </c>
      <c r="G9206" s="205" t="s">
        <v>24455</v>
      </c>
      <c r="H9206" s="205" t="s">
        <v>376</v>
      </c>
      <c r="I9206" s="206">
        <v>991</v>
      </c>
      <c r="J9206" t="str">
        <f t="shared" si="576"/>
        <v>MV|Lüssow</v>
      </c>
      <c r="K9206" t="str">
        <f t="shared" si="574"/>
        <v>MV|Güstrow-Land</v>
      </c>
      <c r="L9206" s="380" t="str">
        <f t="shared" si="577"/>
        <v>130725255069</v>
      </c>
      <c r="M9206">
        <f t="shared" si="575"/>
        <v>9759</v>
      </c>
    </row>
    <row r="9207" spans="1:13">
      <c r="A9207" s="127" t="s">
        <v>24524</v>
      </c>
      <c r="B9207" s="207" t="s">
        <v>24525</v>
      </c>
      <c r="C9207" s="208" t="s">
        <v>24454</v>
      </c>
      <c r="D9207" s="208" t="s">
        <v>24368</v>
      </c>
      <c r="E9207" s="205" t="s">
        <v>21</v>
      </c>
      <c r="F9207" s="205" t="s">
        <v>20</v>
      </c>
      <c r="G9207" s="205" t="s">
        <v>24455</v>
      </c>
      <c r="H9207" s="205" t="s">
        <v>376</v>
      </c>
      <c r="I9207" s="206">
        <v>641</v>
      </c>
      <c r="J9207" t="str">
        <f t="shared" si="576"/>
        <v>MV|Mistorf</v>
      </c>
      <c r="K9207" t="str">
        <f t="shared" si="574"/>
        <v>MV|Güstrow-Land</v>
      </c>
      <c r="L9207" s="380" t="str">
        <f t="shared" si="577"/>
        <v>130725255071</v>
      </c>
      <c r="M9207">
        <f t="shared" si="575"/>
        <v>9759</v>
      </c>
    </row>
    <row r="9208" spans="1:13">
      <c r="A9208" s="127" t="s">
        <v>24526</v>
      </c>
      <c r="B9208" s="207" t="s">
        <v>24527</v>
      </c>
      <c r="C9208" s="208" t="s">
        <v>24403</v>
      </c>
      <c r="D9208" s="208" t="s">
        <v>24368</v>
      </c>
      <c r="E9208" s="205" t="s">
        <v>21</v>
      </c>
      <c r="F9208" s="205" t="s">
        <v>20</v>
      </c>
      <c r="G9208" s="205" t="s">
        <v>24404</v>
      </c>
      <c r="H9208" s="205" t="s">
        <v>376</v>
      </c>
      <c r="I9208" s="206">
        <v>1268</v>
      </c>
      <c r="J9208" t="str">
        <f t="shared" si="576"/>
        <v>MV|Mönchhagen</v>
      </c>
      <c r="K9208" t="str">
        <f t="shared" si="574"/>
        <v>MV|Rostocker Heide</v>
      </c>
      <c r="L9208" s="380" t="str">
        <f t="shared" si="577"/>
        <v>130725260072</v>
      </c>
      <c r="M9208">
        <f t="shared" si="575"/>
        <v>10872</v>
      </c>
    </row>
    <row r="9209" spans="1:13">
      <c r="A9209" s="127" t="s">
        <v>24528</v>
      </c>
      <c r="B9209" s="207" t="s">
        <v>24529</v>
      </c>
      <c r="C9209" s="208" t="s">
        <v>24454</v>
      </c>
      <c r="D9209" s="208" t="s">
        <v>24368</v>
      </c>
      <c r="E9209" s="205" t="s">
        <v>21</v>
      </c>
      <c r="F9209" s="205" t="s">
        <v>20</v>
      </c>
      <c r="G9209" s="205" t="s">
        <v>24455</v>
      </c>
      <c r="H9209" s="205" t="s">
        <v>376</v>
      </c>
      <c r="I9209" s="206">
        <v>1118</v>
      </c>
      <c r="J9209" t="str">
        <f t="shared" si="576"/>
        <v>MV|Mühl Rosin</v>
      </c>
      <c r="K9209" t="str">
        <f t="shared" si="574"/>
        <v>MV|Güstrow-Land</v>
      </c>
      <c r="L9209" s="380" t="str">
        <f t="shared" si="577"/>
        <v>130725255073</v>
      </c>
      <c r="M9209">
        <f t="shared" si="575"/>
        <v>9759</v>
      </c>
    </row>
    <row r="9210" spans="1:13">
      <c r="A9210" s="127" t="s">
        <v>24530</v>
      </c>
      <c r="B9210" s="207" t="s">
        <v>24531</v>
      </c>
      <c r="C9210" s="208" t="s">
        <v>24532</v>
      </c>
      <c r="D9210" s="208" t="s">
        <v>24368</v>
      </c>
      <c r="E9210" s="205" t="s">
        <v>21</v>
      </c>
      <c r="F9210" s="205" t="s">
        <v>20</v>
      </c>
      <c r="G9210" s="205" t="s">
        <v>24533</v>
      </c>
      <c r="H9210" s="205" t="s">
        <v>356</v>
      </c>
      <c r="I9210" s="206">
        <v>4019</v>
      </c>
      <c r="J9210" t="str">
        <f t="shared" si="576"/>
        <v>MV|Neubukow</v>
      </c>
      <c r="K9210" t="str">
        <f t="shared" si="574"/>
        <v>MV|Neubukow, Schliemannstadt</v>
      </c>
      <c r="L9210" s="380" t="str">
        <f t="shared" si="577"/>
        <v>130720074074</v>
      </c>
      <c r="M9210">
        <f t="shared" si="575"/>
        <v>4019</v>
      </c>
    </row>
    <row r="9211" spans="1:13">
      <c r="A9211" s="127" t="s">
        <v>24534</v>
      </c>
      <c r="B9211" s="207" t="s">
        <v>24535</v>
      </c>
      <c r="C9211" s="208" t="s">
        <v>24367</v>
      </c>
      <c r="D9211" s="208" t="s">
        <v>24368</v>
      </c>
      <c r="E9211" s="205" t="s">
        <v>21</v>
      </c>
      <c r="F9211" s="205" t="s">
        <v>20</v>
      </c>
      <c r="G9211" s="205" t="s">
        <v>24369</v>
      </c>
      <c r="H9211" s="205" t="s">
        <v>376</v>
      </c>
      <c r="I9211" s="206">
        <v>2171</v>
      </c>
      <c r="J9211" t="str">
        <f t="shared" si="576"/>
        <v>MV|Nienhagen (Kreis Rostock)</v>
      </c>
      <c r="K9211" t="str">
        <f t="shared" si="574"/>
        <v>MV|Bad Doberan-Land</v>
      </c>
      <c r="L9211" s="380" t="str">
        <f t="shared" si="577"/>
        <v>130725251075</v>
      </c>
      <c r="M9211">
        <f t="shared" si="575"/>
        <v>12242</v>
      </c>
    </row>
    <row r="9212" spans="1:13">
      <c r="A9212" s="127" t="s">
        <v>24536</v>
      </c>
      <c r="B9212" s="207" t="s">
        <v>24537</v>
      </c>
      <c r="C9212" s="208" t="s">
        <v>24423</v>
      </c>
      <c r="D9212" s="208" t="s">
        <v>24368</v>
      </c>
      <c r="E9212" s="205" t="s">
        <v>21</v>
      </c>
      <c r="F9212" s="205" t="s">
        <v>20</v>
      </c>
      <c r="G9212" s="205" t="s">
        <v>24424</v>
      </c>
      <c r="H9212" s="205" t="s">
        <v>376</v>
      </c>
      <c r="I9212" s="206">
        <v>178</v>
      </c>
      <c r="J9212" t="str">
        <f t="shared" si="576"/>
        <v>MV|Nustrow</v>
      </c>
      <c r="K9212" t="str">
        <f t="shared" si="574"/>
        <v>MV|Tessin</v>
      </c>
      <c r="L9212" s="380" t="str">
        <f t="shared" si="577"/>
        <v>130725262076</v>
      </c>
      <c r="M9212">
        <f t="shared" si="575"/>
        <v>7061</v>
      </c>
    </row>
    <row r="9213" spans="1:13">
      <c r="A9213" s="127" t="s">
        <v>24538</v>
      </c>
      <c r="B9213" s="207" t="s">
        <v>24539</v>
      </c>
      <c r="C9213" s="208" t="s">
        <v>24446</v>
      </c>
      <c r="D9213" s="208" t="s">
        <v>24368</v>
      </c>
      <c r="E9213" s="205" t="s">
        <v>21</v>
      </c>
      <c r="F9213" s="205" t="s">
        <v>20</v>
      </c>
      <c r="G9213" s="205" t="s">
        <v>24447</v>
      </c>
      <c r="H9213" s="205" t="s">
        <v>376</v>
      </c>
      <c r="I9213" s="206">
        <v>2488</v>
      </c>
      <c r="J9213" t="str">
        <f t="shared" si="576"/>
        <v>MV|Papendorf</v>
      </c>
      <c r="K9213" t="str">
        <f t="shared" si="574"/>
        <v>MV|Warnow-West</v>
      </c>
      <c r="L9213" s="380" t="str">
        <f t="shared" si="577"/>
        <v>130725263077</v>
      </c>
      <c r="M9213">
        <f t="shared" si="575"/>
        <v>17390</v>
      </c>
    </row>
    <row r="9214" spans="1:13">
      <c r="A9214" s="127" t="s">
        <v>24540</v>
      </c>
      <c r="B9214" s="207" t="s">
        <v>24541</v>
      </c>
      <c r="C9214" s="208" t="s">
        <v>24393</v>
      </c>
      <c r="D9214" s="208" t="s">
        <v>24368</v>
      </c>
      <c r="E9214" s="205" t="s">
        <v>21</v>
      </c>
      <c r="F9214" s="205" t="s">
        <v>20</v>
      </c>
      <c r="G9214" s="205" t="s">
        <v>24394</v>
      </c>
      <c r="H9214" s="205" t="s">
        <v>376</v>
      </c>
      <c r="I9214" s="206">
        <v>134</v>
      </c>
      <c r="J9214" t="str">
        <f t="shared" si="576"/>
        <v>MV|Penzin</v>
      </c>
      <c r="K9214" t="str">
        <f t="shared" si="574"/>
        <v>MV|Bützow-Land</v>
      </c>
      <c r="L9214" s="380" t="str">
        <f t="shared" si="577"/>
        <v>130725252078</v>
      </c>
      <c r="M9214">
        <f t="shared" si="575"/>
        <v>16657</v>
      </c>
    </row>
    <row r="9215" spans="1:13">
      <c r="A9215" s="127" t="s">
        <v>24542</v>
      </c>
      <c r="B9215" s="207" t="s">
        <v>24543</v>
      </c>
      <c r="C9215" s="208" t="s">
        <v>24454</v>
      </c>
      <c r="D9215" s="208" t="s">
        <v>24368</v>
      </c>
      <c r="E9215" s="205" t="s">
        <v>21</v>
      </c>
      <c r="F9215" s="205" t="s">
        <v>20</v>
      </c>
      <c r="G9215" s="205" t="s">
        <v>24455</v>
      </c>
      <c r="H9215" s="205" t="s">
        <v>376</v>
      </c>
      <c r="I9215" s="206">
        <v>743</v>
      </c>
      <c r="J9215" t="str">
        <f t="shared" si="576"/>
        <v>MV|Plaaz</v>
      </c>
      <c r="K9215" t="str">
        <f t="shared" si="574"/>
        <v>MV|Güstrow-Land</v>
      </c>
      <c r="L9215" s="380" t="str">
        <f t="shared" si="577"/>
        <v>130725255079</v>
      </c>
      <c r="M9215">
        <f t="shared" si="575"/>
        <v>9759</v>
      </c>
    </row>
    <row r="9216" spans="1:13">
      <c r="A9216" s="127" t="s">
        <v>24544</v>
      </c>
      <c r="B9216" s="207" t="s">
        <v>24545</v>
      </c>
      <c r="C9216" s="208" t="s">
        <v>24446</v>
      </c>
      <c r="D9216" s="208" t="s">
        <v>24368</v>
      </c>
      <c r="E9216" s="205" t="s">
        <v>21</v>
      </c>
      <c r="F9216" s="205" t="s">
        <v>20</v>
      </c>
      <c r="G9216" s="205" t="s">
        <v>24447</v>
      </c>
      <c r="H9216" s="205" t="s">
        <v>376</v>
      </c>
      <c r="I9216" s="206">
        <v>942</v>
      </c>
      <c r="J9216" t="str">
        <f t="shared" si="576"/>
        <v>MV|Pölchow</v>
      </c>
      <c r="K9216" t="str">
        <f t="shared" si="574"/>
        <v>MV|Warnow-West</v>
      </c>
      <c r="L9216" s="380" t="str">
        <f t="shared" si="577"/>
        <v>130725263080</v>
      </c>
      <c r="M9216">
        <f t="shared" si="575"/>
        <v>17390</v>
      </c>
    </row>
    <row r="9217" spans="1:13">
      <c r="A9217" s="127" t="s">
        <v>24546</v>
      </c>
      <c r="B9217" s="207" t="s">
        <v>24547</v>
      </c>
      <c r="C9217" s="208" t="s">
        <v>24417</v>
      </c>
      <c r="D9217" s="208" t="s">
        <v>24368</v>
      </c>
      <c r="E9217" s="205" t="s">
        <v>21</v>
      </c>
      <c r="F9217" s="205" t="s">
        <v>20</v>
      </c>
      <c r="G9217" s="205" t="s">
        <v>24418</v>
      </c>
      <c r="H9217" s="205" t="s">
        <v>376</v>
      </c>
      <c r="I9217" s="206">
        <v>717</v>
      </c>
      <c r="J9217" t="str">
        <f t="shared" si="576"/>
        <v>MV|Poppendorf</v>
      </c>
      <c r="K9217" t="str">
        <f t="shared" si="574"/>
        <v>MV|Carbäk</v>
      </c>
      <c r="L9217" s="380" t="str">
        <f t="shared" si="577"/>
        <v>130725253081</v>
      </c>
      <c r="M9217">
        <f t="shared" si="575"/>
        <v>7959</v>
      </c>
    </row>
    <row r="9218" spans="1:13">
      <c r="A9218" s="127" t="s">
        <v>24548</v>
      </c>
      <c r="B9218" s="207" t="s">
        <v>24549</v>
      </c>
      <c r="C9218" s="208" t="s">
        <v>24376</v>
      </c>
      <c r="D9218" s="208" t="s">
        <v>24368</v>
      </c>
      <c r="E9218" s="205" t="s">
        <v>21</v>
      </c>
      <c r="F9218" s="205" t="s">
        <v>20</v>
      </c>
      <c r="G9218" s="205" t="s">
        <v>24377</v>
      </c>
      <c r="H9218" s="205" t="s">
        <v>376</v>
      </c>
      <c r="I9218" s="206">
        <v>768</v>
      </c>
      <c r="J9218" t="str">
        <f t="shared" si="576"/>
        <v>MV|Prebberede</v>
      </c>
      <c r="K9218" t="str">
        <f t="shared" si="574"/>
        <v>MV|Mecklenburgische Schweiz</v>
      </c>
      <c r="L9218" s="380" t="str">
        <f t="shared" si="577"/>
        <v>130725258082</v>
      </c>
      <c r="M9218">
        <f t="shared" si="575"/>
        <v>8169</v>
      </c>
    </row>
    <row r="9219" spans="1:13">
      <c r="A9219" s="127" t="s">
        <v>24550</v>
      </c>
      <c r="B9219" s="207" t="s">
        <v>24551</v>
      </c>
      <c r="C9219" s="208" t="s">
        <v>24367</v>
      </c>
      <c r="D9219" s="208" t="s">
        <v>24368</v>
      </c>
      <c r="E9219" s="205" t="s">
        <v>21</v>
      </c>
      <c r="F9219" s="205" t="s">
        <v>20</v>
      </c>
      <c r="G9219" s="205" t="s">
        <v>24369</v>
      </c>
      <c r="H9219" s="205" t="s">
        <v>376</v>
      </c>
      <c r="I9219" s="206">
        <v>992</v>
      </c>
      <c r="J9219" t="str">
        <f t="shared" si="576"/>
        <v>MV|Reddelich</v>
      </c>
      <c r="K9219" t="str">
        <f t="shared" ref="K9219:K9282" si="578">E9219 &amp; "|" &amp; G9219</f>
        <v>MV|Bad Doberan-Land</v>
      </c>
      <c r="L9219" s="380" t="str">
        <f t="shared" si="577"/>
        <v>130725251083</v>
      </c>
      <c r="M9219">
        <f t="shared" ref="M9219:M9282" si="579">SUMIF($C:$C, $C9219, $I:$I)</f>
        <v>12242</v>
      </c>
    </row>
    <row r="9220" spans="1:13">
      <c r="A9220" s="127" t="s">
        <v>24552</v>
      </c>
      <c r="B9220" s="207" t="s">
        <v>24553</v>
      </c>
      <c r="C9220" s="208" t="s">
        <v>24454</v>
      </c>
      <c r="D9220" s="208" t="s">
        <v>24368</v>
      </c>
      <c r="E9220" s="205" t="s">
        <v>21</v>
      </c>
      <c r="F9220" s="205" t="s">
        <v>20</v>
      </c>
      <c r="G9220" s="205" t="s">
        <v>24455</v>
      </c>
      <c r="H9220" s="205" t="s">
        <v>376</v>
      </c>
      <c r="I9220" s="206">
        <v>392</v>
      </c>
      <c r="J9220" t="str">
        <f t="shared" si="576"/>
        <v>MV|Reimershagen</v>
      </c>
      <c r="K9220" t="str">
        <f t="shared" si="578"/>
        <v>MV|Güstrow-Land</v>
      </c>
      <c r="L9220" s="380" t="str">
        <f t="shared" si="577"/>
        <v>130725255084</v>
      </c>
      <c r="M9220">
        <f t="shared" si="579"/>
        <v>9759</v>
      </c>
    </row>
    <row r="9221" spans="1:13">
      <c r="A9221" s="127" t="s">
        <v>24554</v>
      </c>
      <c r="B9221" s="207" t="s">
        <v>24555</v>
      </c>
      <c r="C9221" s="208" t="s">
        <v>24372</v>
      </c>
      <c r="D9221" s="208" t="s">
        <v>24368</v>
      </c>
      <c r="E9221" s="205" t="s">
        <v>21</v>
      </c>
      <c r="F9221" s="205" t="s">
        <v>20</v>
      </c>
      <c r="G9221" s="205" t="s">
        <v>24373</v>
      </c>
      <c r="H9221" s="205" t="s">
        <v>376</v>
      </c>
      <c r="I9221" s="206">
        <v>2186</v>
      </c>
      <c r="J9221" t="str">
        <f t="shared" si="576"/>
        <v>MV|Rerik</v>
      </c>
      <c r="K9221" t="str">
        <f t="shared" si="578"/>
        <v>MV|Neubukow-Salzhaff</v>
      </c>
      <c r="L9221" s="380" t="str">
        <f t="shared" si="577"/>
        <v>130725259085</v>
      </c>
      <c r="M9221">
        <f t="shared" si="579"/>
        <v>6865</v>
      </c>
    </row>
    <row r="9222" spans="1:13">
      <c r="A9222" s="127" t="s">
        <v>24556</v>
      </c>
      <c r="B9222" s="207" t="s">
        <v>24557</v>
      </c>
      <c r="C9222" s="208" t="s">
        <v>24367</v>
      </c>
      <c r="D9222" s="208" t="s">
        <v>24368</v>
      </c>
      <c r="E9222" s="205" t="s">
        <v>21</v>
      </c>
      <c r="F9222" s="205" t="s">
        <v>20</v>
      </c>
      <c r="G9222" s="205" t="s">
        <v>24369</v>
      </c>
      <c r="H9222" s="205" t="s">
        <v>376</v>
      </c>
      <c r="I9222" s="206">
        <v>920</v>
      </c>
      <c r="J9222" t="str">
        <f t="shared" ref="J9222:J9285" si="580">E9222 &amp; "|" &amp; A9222</f>
        <v>MV|Retschow</v>
      </c>
      <c r="K9222" t="str">
        <f t="shared" si="578"/>
        <v>MV|Bad Doberan-Land</v>
      </c>
      <c r="L9222" s="380" t="str">
        <f t="shared" ref="L9222:L9285" si="581">C9222 &amp; RIGHT(B9222,3)</f>
        <v>130725251086</v>
      </c>
      <c r="M9222">
        <f t="shared" si="579"/>
        <v>12242</v>
      </c>
    </row>
    <row r="9223" spans="1:13">
      <c r="A9223" s="127" t="s">
        <v>24558</v>
      </c>
      <c r="B9223" s="207" t="s">
        <v>24559</v>
      </c>
      <c r="C9223" s="208" t="s">
        <v>24417</v>
      </c>
      <c r="D9223" s="208" t="s">
        <v>24368</v>
      </c>
      <c r="E9223" s="205" t="s">
        <v>21</v>
      </c>
      <c r="F9223" s="205" t="s">
        <v>20</v>
      </c>
      <c r="G9223" s="205" t="s">
        <v>24418</v>
      </c>
      <c r="H9223" s="205" t="s">
        <v>376</v>
      </c>
      <c r="I9223" s="206">
        <v>2731</v>
      </c>
      <c r="J9223" t="str">
        <f t="shared" si="580"/>
        <v>MV|Roggentin</v>
      </c>
      <c r="K9223" t="str">
        <f t="shared" si="578"/>
        <v>MV|Carbäk</v>
      </c>
      <c r="L9223" s="380" t="str">
        <f t="shared" si="581"/>
        <v>130725253087</v>
      </c>
      <c r="M9223">
        <f t="shared" si="579"/>
        <v>7959</v>
      </c>
    </row>
    <row r="9224" spans="1:13">
      <c r="A9224" s="127" t="s">
        <v>24560</v>
      </c>
      <c r="B9224" s="207" t="s">
        <v>24561</v>
      </c>
      <c r="C9224" s="208" t="s">
        <v>24403</v>
      </c>
      <c r="D9224" s="208" t="s">
        <v>24368</v>
      </c>
      <c r="E9224" s="205" t="s">
        <v>21</v>
      </c>
      <c r="F9224" s="205" t="s">
        <v>20</v>
      </c>
      <c r="G9224" s="205" t="s">
        <v>24404</v>
      </c>
      <c r="H9224" s="205" t="s">
        <v>376</v>
      </c>
      <c r="I9224" s="206">
        <v>3009</v>
      </c>
      <c r="J9224" t="str">
        <f t="shared" si="580"/>
        <v>MV|Rövershagen</v>
      </c>
      <c r="K9224" t="str">
        <f t="shared" si="578"/>
        <v>MV|Rostocker Heide</v>
      </c>
      <c r="L9224" s="380" t="str">
        <f t="shared" si="581"/>
        <v>130725260088</v>
      </c>
      <c r="M9224">
        <f t="shared" si="579"/>
        <v>10872</v>
      </c>
    </row>
    <row r="9225" spans="1:13">
      <c r="A9225" s="127" t="s">
        <v>24562</v>
      </c>
      <c r="B9225" s="207" t="s">
        <v>24563</v>
      </c>
      <c r="C9225" s="208" t="s">
        <v>24393</v>
      </c>
      <c r="D9225" s="208" t="s">
        <v>24368</v>
      </c>
      <c r="E9225" s="205" t="s">
        <v>21</v>
      </c>
      <c r="F9225" s="205" t="s">
        <v>20</v>
      </c>
      <c r="G9225" s="205" t="s">
        <v>24394</v>
      </c>
      <c r="H9225" s="205" t="s">
        <v>376</v>
      </c>
      <c r="I9225" s="206">
        <v>624</v>
      </c>
      <c r="J9225" t="str">
        <f t="shared" si="580"/>
        <v>MV|Rühn</v>
      </c>
      <c r="K9225" t="str">
        <f t="shared" si="578"/>
        <v>MV|Bützow-Land</v>
      </c>
      <c r="L9225" s="380" t="str">
        <f t="shared" si="581"/>
        <v>130725252089</v>
      </c>
      <c r="M9225">
        <f t="shared" si="579"/>
        <v>16657</v>
      </c>
    </row>
    <row r="9226" spans="1:13">
      <c r="A9226" s="127" t="s">
        <v>24564</v>
      </c>
      <c r="B9226" s="207" t="s">
        <v>24565</v>
      </c>
      <c r="C9226" s="208" t="s">
        <v>24399</v>
      </c>
      <c r="D9226" s="208" t="s">
        <v>24368</v>
      </c>
      <c r="E9226" s="205" t="s">
        <v>21</v>
      </c>
      <c r="F9226" s="205" t="s">
        <v>20</v>
      </c>
      <c r="G9226" s="205" t="s">
        <v>24400</v>
      </c>
      <c r="H9226" s="205" t="s">
        <v>376</v>
      </c>
      <c r="I9226" s="206">
        <v>381</v>
      </c>
      <c r="J9226" t="str">
        <f t="shared" si="580"/>
        <v>MV|Rukieten</v>
      </c>
      <c r="K9226" t="str">
        <f t="shared" si="578"/>
        <v>MV|Schwaan</v>
      </c>
      <c r="L9226" s="380" t="str">
        <f t="shared" si="581"/>
        <v>130725261090</v>
      </c>
      <c r="M9226">
        <f t="shared" si="579"/>
        <v>8076</v>
      </c>
    </row>
    <row r="9227" spans="1:13">
      <c r="A9227" s="127" t="s">
        <v>24566</v>
      </c>
      <c r="B9227" s="207" t="s">
        <v>24567</v>
      </c>
      <c r="C9227" s="208" t="s">
        <v>24568</v>
      </c>
      <c r="D9227" s="208" t="s">
        <v>24368</v>
      </c>
      <c r="E9227" s="205" t="s">
        <v>21</v>
      </c>
      <c r="F9227" s="205" t="s">
        <v>20</v>
      </c>
      <c r="G9227" s="205" t="s">
        <v>24566</v>
      </c>
      <c r="H9227" s="205" t="s">
        <v>356</v>
      </c>
      <c r="I9227" s="206">
        <v>6626</v>
      </c>
      <c r="J9227" t="str">
        <f t="shared" si="580"/>
        <v>MV|Sanitz</v>
      </c>
      <c r="K9227" t="str">
        <f t="shared" si="578"/>
        <v>MV|Sanitz</v>
      </c>
      <c r="L9227" s="380" t="str">
        <f t="shared" si="581"/>
        <v>130720091091</v>
      </c>
      <c r="M9227">
        <f t="shared" si="579"/>
        <v>6626</v>
      </c>
    </row>
    <row r="9228" spans="1:13">
      <c r="A9228" s="127" t="s">
        <v>24569</v>
      </c>
      <c r="B9228" s="207" t="s">
        <v>24570</v>
      </c>
      <c r="C9228" s="208" t="s">
        <v>24454</v>
      </c>
      <c r="D9228" s="208" t="s">
        <v>24368</v>
      </c>
      <c r="E9228" s="205" t="s">
        <v>21</v>
      </c>
      <c r="F9228" s="205" t="s">
        <v>20</v>
      </c>
      <c r="G9228" s="205" t="s">
        <v>24455</v>
      </c>
      <c r="H9228" s="205" t="s">
        <v>376</v>
      </c>
      <c r="I9228" s="206">
        <v>497</v>
      </c>
      <c r="J9228" t="str">
        <f t="shared" si="580"/>
        <v>MV|Sarmstorf</v>
      </c>
      <c r="K9228" t="str">
        <f t="shared" si="578"/>
        <v>MV|Güstrow-Land</v>
      </c>
      <c r="L9228" s="380" t="str">
        <f t="shared" si="581"/>
        <v>130725255092</v>
      </c>
      <c r="M9228">
        <f t="shared" si="579"/>
        <v>9759</v>
      </c>
    </row>
    <row r="9229" spans="1:13">
      <c r="A9229" s="127" t="s">
        <v>24571</v>
      </c>
      <c r="B9229" s="207" t="s">
        <v>24572</v>
      </c>
      <c r="C9229" s="208" t="s">
        <v>24573</v>
      </c>
      <c r="D9229" s="208" t="s">
        <v>24368</v>
      </c>
      <c r="E9229" s="205" t="s">
        <v>21</v>
      </c>
      <c r="F9229" s="205" t="s">
        <v>20</v>
      </c>
      <c r="G9229" s="205" t="s">
        <v>24571</v>
      </c>
      <c r="H9229" s="205" t="s">
        <v>356</v>
      </c>
      <c r="I9229" s="206">
        <v>6146</v>
      </c>
      <c r="J9229" t="str">
        <f t="shared" si="580"/>
        <v>MV|Satow</v>
      </c>
      <c r="K9229" t="str">
        <f t="shared" si="578"/>
        <v>MV|Satow</v>
      </c>
      <c r="L9229" s="380" t="str">
        <f t="shared" si="581"/>
        <v>130720093093</v>
      </c>
      <c r="M9229">
        <f t="shared" si="579"/>
        <v>6146</v>
      </c>
    </row>
    <row r="9230" spans="1:13">
      <c r="A9230" s="127" t="s">
        <v>24574</v>
      </c>
      <c r="B9230" s="207" t="s">
        <v>24575</v>
      </c>
      <c r="C9230" s="208" t="s">
        <v>24376</v>
      </c>
      <c r="D9230" s="208" t="s">
        <v>24368</v>
      </c>
      <c r="E9230" s="205" t="s">
        <v>21</v>
      </c>
      <c r="F9230" s="205" t="s">
        <v>20</v>
      </c>
      <c r="G9230" s="205" t="s">
        <v>24377</v>
      </c>
      <c r="H9230" s="205" t="s">
        <v>376</v>
      </c>
      <c r="I9230" s="206">
        <v>433</v>
      </c>
      <c r="J9230" t="str">
        <f t="shared" si="580"/>
        <v>MV|Schorssow</v>
      </c>
      <c r="K9230" t="str">
        <f t="shared" si="578"/>
        <v>MV|Mecklenburgische Schweiz</v>
      </c>
      <c r="L9230" s="380" t="str">
        <f t="shared" si="581"/>
        <v>130725258094</v>
      </c>
      <c r="M9230">
        <f t="shared" si="579"/>
        <v>8169</v>
      </c>
    </row>
    <row r="9231" spans="1:13">
      <c r="A9231" s="127" t="s">
        <v>24400</v>
      </c>
      <c r="B9231" s="207" t="s">
        <v>24576</v>
      </c>
      <c r="C9231" s="208" t="s">
        <v>24399</v>
      </c>
      <c r="D9231" s="208" t="s">
        <v>24368</v>
      </c>
      <c r="E9231" s="205" t="s">
        <v>21</v>
      </c>
      <c r="F9231" s="205" t="s">
        <v>20</v>
      </c>
      <c r="G9231" s="205" t="s">
        <v>24400</v>
      </c>
      <c r="H9231" s="205" t="s">
        <v>376</v>
      </c>
      <c r="I9231" s="206">
        <v>5061</v>
      </c>
      <c r="J9231" t="str">
        <f t="shared" si="580"/>
        <v>MV|Schwaan</v>
      </c>
      <c r="K9231" t="str">
        <f t="shared" si="578"/>
        <v>MV|Schwaan</v>
      </c>
      <c r="L9231" s="380" t="str">
        <f t="shared" si="581"/>
        <v>130725261095</v>
      </c>
      <c r="M9231">
        <f t="shared" si="579"/>
        <v>8076</v>
      </c>
    </row>
    <row r="9232" spans="1:13">
      <c r="A9232" s="127" t="s">
        <v>24577</v>
      </c>
      <c r="B9232" s="207" t="s">
        <v>24578</v>
      </c>
      <c r="C9232" s="208" t="s">
        <v>24376</v>
      </c>
      <c r="D9232" s="208" t="s">
        <v>24368</v>
      </c>
      <c r="E9232" s="205" t="s">
        <v>21</v>
      </c>
      <c r="F9232" s="205" t="s">
        <v>20</v>
      </c>
      <c r="G9232" s="205" t="s">
        <v>24377</v>
      </c>
      <c r="H9232" s="205" t="s">
        <v>376</v>
      </c>
      <c r="I9232" s="206">
        <v>442</v>
      </c>
      <c r="J9232" t="str">
        <f t="shared" si="580"/>
        <v>MV|Schwasdorf</v>
      </c>
      <c r="K9232" t="str">
        <f t="shared" si="578"/>
        <v>MV|Mecklenburgische Schweiz</v>
      </c>
      <c r="L9232" s="380" t="str">
        <f t="shared" si="581"/>
        <v>130725258096</v>
      </c>
      <c r="M9232">
        <f t="shared" si="579"/>
        <v>8169</v>
      </c>
    </row>
    <row r="9233" spans="1:13">
      <c r="A9233" s="127" t="s">
        <v>24579</v>
      </c>
      <c r="B9233" s="207" t="s">
        <v>24580</v>
      </c>
      <c r="C9233" s="208" t="s">
        <v>24423</v>
      </c>
      <c r="D9233" s="208" t="s">
        <v>24368</v>
      </c>
      <c r="E9233" s="205" t="s">
        <v>21</v>
      </c>
      <c r="F9233" s="205" t="s">
        <v>20</v>
      </c>
      <c r="G9233" s="205" t="s">
        <v>24424</v>
      </c>
      <c r="H9233" s="205" t="s">
        <v>376</v>
      </c>
      <c r="I9233" s="206">
        <v>497</v>
      </c>
      <c r="J9233" t="str">
        <f t="shared" si="580"/>
        <v>MV|Selpin</v>
      </c>
      <c r="K9233" t="str">
        <f t="shared" si="578"/>
        <v>MV|Tessin</v>
      </c>
      <c r="L9233" s="380" t="str">
        <f t="shared" si="581"/>
        <v>130725262097</v>
      </c>
      <c r="M9233">
        <f t="shared" si="579"/>
        <v>7061</v>
      </c>
    </row>
    <row r="9234" spans="1:13">
      <c r="A9234" s="127" t="s">
        <v>24581</v>
      </c>
      <c r="B9234" s="207" t="s">
        <v>24582</v>
      </c>
      <c r="C9234" s="208" t="s">
        <v>24446</v>
      </c>
      <c r="D9234" s="208" t="s">
        <v>24368</v>
      </c>
      <c r="E9234" s="205" t="s">
        <v>21</v>
      </c>
      <c r="F9234" s="205" t="s">
        <v>20</v>
      </c>
      <c r="G9234" s="205" t="s">
        <v>24447</v>
      </c>
      <c r="H9234" s="205" t="s">
        <v>376</v>
      </c>
      <c r="I9234" s="206">
        <v>1410</v>
      </c>
      <c r="J9234" t="str">
        <f t="shared" si="580"/>
        <v>MV|Stäbelow</v>
      </c>
      <c r="K9234" t="str">
        <f t="shared" si="578"/>
        <v>MV|Warnow-West</v>
      </c>
      <c r="L9234" s="380" t="str">
        <f t="shared" si="581"/>
        <v>130725263098</v>
      </c>
      <c r="M9234">
        <f t="shared" si="579"/>
        <v>17390</v>
      </c>
    </row>
    <row r="9235" spans="1:13">
      <c r="A9235" s="127" t="s">
        <v>24583</v>
      </c>
      <c r="B9235" s="207" t="s">
        <v>24584</v>
      </c>
      <c r="C9235" s="208" t="s">
        <v>24367</v>
      </c>
      <c r="D9235" s="208" t="s">
        <v>24368</v>
      </c>
      <c r="E9235" s="205" t="s">
        <v>21</v>
      </c>
      <c r="F9235" s="205" t="s">
        <v>20</v>
      </c>
      <c r="G9235" s="205" t="s">
        <v>24369</v>
      </c>
      <c r="H9235" s="205" t="s">
        <v>376</v>
      </c>
      <c r="I9235" s="206">
        <v>570</v>
      </c>
      <c r="J9235" t="str">
        <f t="shared" si="580"/>
        <v>MV|Steffenshagen</v>
      </c>
      <c r="K9235" t="str">
        <f t="shared" si="578"/>
        <v>MV|Bad Doberan-Land</v>
      </c>
      <c r="L9235" s="380" t="str">
        <f t="shared" si="581"/>
        <v>130725251099</v>
      </c>
      <c r="M9235">
        <f t="shared" si="579"/>
        <v>12242</v>
      </c>
    </row>
    <row r="9236" spans="1:13">
      <c r="A9236" s="127" t="s">
        <v>24585</v>
      </c>
      <c r="B9236" s="207" t="s">
        <v>24586</v>
      </c>
      <c r="C9236" s="208" t="s">
        <v>24393</v>
      </c>
      <c r="D9236" s="208" t="s">
        <v>24368</v>
      </c>
      <c r="E9236" s="205" t="s">
        <v>21</v>
      </c>
      <c r="F9236" s="205" t="s">
        <v>20</v>
      </c>
      <c r="G9236" s="205" t="s">
        <v>24394</v>
      </c>
      <c r="H9236" s="205" t="s">
        <v>376</v>
      </c>
      <c r="I9236" s="206">
        <v>655</v>
      </c>
      <c r="J9236" t="str">
        <f t="shared" si="580"/>
        <v>MV|Steinhagen (Kreis Rostock)</v>
      </c>
      <c r="K9236" t="str">
        <f t="shared" si="578"/>
        <v>MV|Bützow-Land</v>
      </c>
      <c r="L9236" s="380" t="str">
        <f t="shared" si="581"/>
        <v>130725252101</v>
      </c>
      <c r="M9236">
        <f t="shared" si="579"/>
        <v>16657</v>
      </c>
    </row>
    <row r="9237" spans="1:13">
      <c r="A9237" s="127" t="s">
        <v>24587</v>
      </c>
      <c r="B9237" s="207" t="s">
        <v>24588</v>
      </c>
      <c r="C9237" s="208" t="s">
        <v>24423</v>
      </c>
      <c r="D9237" s="208" t="s">
        <v>24368</v>
      </c>
      <c r="E9237" s="205" t="s">
        <v>21</v>
      </c>
      <c r="F9237" s="205" t="s">
        <v>20</v>
      </c>
      <c r="G9237" s="205" t="s">
        <v>24424</v>
      </c>
      <c r="H9237" s="205" t="s">
        <v>376</v>
      </c>
      <c r="I9237" s="206">
        <v>164</v>
      </c>
      <c r="J9237" t="str">
        <f t="shared" si="580"/>
        <v>MV|Stubbendorf</v>
      </c>
      <c r="K9237" t="str">
        <f t="shared" si="578"/>
        <v>MV|Tessin</v>
      </c>
      <c r="L9237" s="380" t="str">
        <f t="shared" si="581"/>
        <v>130725262102</v>
      </c>
      <c r="M9237">
        <f t="shared" si="579"/>
        <v>7061</v>
      </c>
    </row>
    <row r="9238" spans="1:13">
      <c r="A9238" s="127" t="s">
        <v>24589</v>
      </c>
      <c r="B9238" s="207" t="s">
        <v>24590</v>
      </c>
      <c r="C9238" s="208" t="s">
        <v>24376</v>
      </c>
      <c r="D9238" s="208" t="s">
        <v>24368</v>
      </c>
      <c r="E9238" s="205" t="s">
        <v>21</v>
      </c>
      <c r="F9238" s="205" t="s">
        <v>20</v>
      </c>
      <c r="G9238" s="205" t="s">
        <v>24377</v>
      </c>
      <c r="H9238" s="205" t="s">
        <v>376</v>
      </c>
      <c r="I9238" s="206">
        <v>491</v>
      </c>
      <c r="J9238" t="str">
        <f t="shared" si="580"/>
        <v>MV|Sukow-Levitzow</v>
      </c>
      <c r="K9238" t="str">
        <f t="shared" si="578"/>
        <v>MV|Mecklenburgische Schweiz</v>
      </c>
      <c r="L9238" s="380" t="str">
        <f t="shared" si="581"/>
        <v>130725258103</v>
      </c>
      <c r="M9238">
        <f t="shared" si="579"/>
        <v>8169</v>
      </c>
    </row>
    <row r="9239" spans="1:13">
      <c r="A9239" s="127" t="s">
        <v>24591</v>
      </c>
      <c r="B9239" s="207" t="s">
        <v>24592</v>
      </c>
      <c r="C9239" s="208" t="s">
        <v>24393</v>
      </c>
      <c r="D9239" s="208" t="s">
        <v>24368</v>
      </c>
      <c r="E9239" s="205" t="s">
        <v>21</v>
      </c>
      <c r="F9239" s="205" t="s">
        <v>20</v>
      </c>
      <c r="G9239" s="205" t="s">
        <v>24394</v>
      </c>
      <c r="H9239" s="205" t="s">
        <v>376</v>
      </c>
      <c r="I9239" s="206">
        <v>1103</v>
      </c>
      <c r="J9239" t="str">
        <f t="shared" si="580"/>
        <v>MV|Tarnow</v>
      </c>
      <c r="K9239" t="str">
        <f t="shared" si="578"/>
        <v>MV|Bützow-Land</v>
      </c>
      <c r="L9239" s="380" t="str">
        <f t="shared" si="581"/>
        <v>130725252104</v>
      </c>
      <c r="M9239">
        <f t="shared" si="579"/>
        <v>16657</v>
      </c>
    </row>
    <row r="9240" spans="1:13">
      <c r="A9240" s="127" t="s">
        <v>24424</v>
      </c>
      <c r="B9240" s="207" t="s">
        <v>24593</v>
      </c>
      <c r="C9240" s="208" t="s">
        <v>24423</v>
      </c>
      <c r="D9240" s="208" t="s">
        <v>24368</v>
      </c>
      <c r="E9240" s="205" t="s">
        <v>21</v>
      </c>
      <c r="F9240" s="205" t="s">
        <v>20</v>
      </c>
      <c r="G9240" s="205" t="s">
        <v>24424</v>
      </c>
      <c r="H9240" s="205" t="s">
        <v>376</v>
      </c>
      <c r="I9240" s="206">
        <v>4019</v>
      </c>
      <c r="J9240" t="str">
        <f t="shared" si="580"/>
        <v>MV|Tessin</v>
      </c>
      <c r="K9240" t="str">
        <f t="shared" si="578"/>
        <v>MV|Tessin</v>
      </c>
      <c r="L9240" s="380" t="str">
        <f t="shared" si="581"/>
        <v>130725262105</v>
      </c>
      <c r="M9240">
        <f t="shared" si="579"/>
        <v>7061</v>
      </c>
    </row>
    <row r="9241" spans="1:13">
      <c r="A9241" s="127" t="s">
        <v>24594</v>
      </c>
      <c r="B9241" s="209" t="s">
        <v>24595</v>
      </c>
      <c r="C9241" s="208" t="s">
        <v>24596</v>
      </c>
      <c r="D9241" s="208" t="s">
        <v>24368</v>
      </c>
      <c r="E9241" s="205" t="s">
        <v>21</v>
      </c>
      <c r="F9241" s="205" t="s">
        <v>20</v>
      </c>
      <c r="G9241" s="205" t="s">
        <v>24597</v>
      </c>
      <c r="H9241" s="205" t="s">
        <v>356</v>
      </c>
      <c r="I9241" s="206">
        <v>8459</v>
      </c>
      <c r="J9241" t="str">
        <f t="shared" si="580"/>
        <v>MV|Teterow</v>
      </c>
      <c r="K9241" t="str">
        <f t="shared" si="578"/>
        <v>MV|Teterow, Bergringstadt</v>
      </c>
      <c r="L9241" s="380" t="str">
        <f t="shared" si="581"/>
        <v>130720106106</v>
      </c>
      <c r="M9241">
        <f t="shared" si="579"/>
        <v>8459</v>
      </c>
    </row>
    <row r="9242" spans="1:13">
      <c r="A9242" s="127" t="s">
        <v>24598</v>
      </c>
      <c r="B9242" s="207" t="s">
        <v>24599</v>
      </c>
      <c r="C9242" s="208" t="s">
        <v>24423</v>
      </c>
      <c r="D9242" s="208" t="s">
        <v>24368</v>
      </c>
      <c r="E9242" s="205" t="s">
        <v>21</v>
      </c>
      <c r="F9242" s="205" t="s">
        <v>20</v>
      </c>
      <c r="G9242" s="205" t="s">
        <v>24424</v>
      </c>
      <c r="H9242" s="205" t="s">
        <v>376</v>
      </c>
      <c r="I9242" s="206">
        <v>464</v>
      </c>
      <c r="J9242" t="str">
        <f t="shared" si="580"/>
        <v>MV|Thelkow</v>
      </c>
      <c r="K9242" t="str">
        <f t="shared" si="578"/>
        <v>MV|Tessin</v>
      </c>
      <c r="L9242" s="380" t="str">
        <f t="shared" si="581"/>
        <v>130725262107</v>
      </c>
      <c r="M9242">
        <f t="shared" si="579"/>
        <v>7061</v>
      </c>
    </row>
    <row r="9243" spans="1:13">
      <c r="A9243" s="127" t="s">
        <v>24600</v>
      </c>
      <c r="B9243" s="207" t="s">
        <v>24601</v>
      </c>
      <c r="C9243" s="208" t="s">
        <v>24417</v>
      </c>
      <c r="D9243" s="208" t="s">
        <v>24368</v>
      </c>
      <c r="E9243" s="205" t="s">
        <v>21</v>
      </c>
      <c r="F9243" s="205" t="s">
        <v>20</v>
      </c>
      <c r="G9243" s="205" t="s">
        <v>24418</v>
      </c>
      <c r="H9243" s="205" t="s">
        <v>376</v>
      </c>
      <c r="I9243" s="206">
        <v>689</v>
      </c>
      <c r="J9243" t="str">
        <f t="shared" si="580"/>
        <v>MV|Thulendorf</v>
      </c>
      <c r="K9243" t="str">
        <f t="shared" si="578"/>
        <v>MV|Carbäk</v>
      </c>
      <c r="L9243" s="380" t="str">
        <f t="shared" si="581"/>
        <v>130725253108</v>
      </c>
      <c r="M9243">
        <f t="shared" si="579"/>
        <v>7959</v>
      </c>
    </row>
    <row r="9244" spans="1:13">
      <c r="A9244" s="127" t="s">
        <v>24602</v>
      </c>
      <c r="B9244" s="207" t="s">
        <v>24603</v>
      </c>
      <c r="C9244" s="208" t="s">
        <v>24376</v>
      </c>
      <c r="D9244" s="208" t="s">
        <v>24368</v>
      </c>
      <c r="E9244" s="205" t="s">
        <v>21</v>
      </c>
      <c r="F9244" s="205" t="s">
        <v>20</v>
      </c>
      <c r="G9244" s="205" t="s">
        <v>24377</v>
      </c>
      <c r="H9244" s="205" t="s">
        <v>376</v>
      </c>
      <c r="I9244" s="206">
        <v>365</v>
      </c>
      <c r="J9244" t="str">
        <f t="shared" si="580"/>
        <v>MV|Thürkow</v>
      </c>
      <c r="K9244" t="str">
        <f t="shared" si="578"/>
        <v>MV|Mecklenburgische Schweiz</v>
      </c>
      <c r="L9244" s="380" t="str">
        <f t="shared" si="581"/>
        <v>130725258109</v>
      </c>
      <c r="M9244">
        <f t="shared" si="579"/>
        <v>8169</v>
      </c>
    </row>
    <row r="9245" spans="1:13">
      <c r="A9245" s="127" t="s">
        <v>24604</v>
      </c>
      <c r="B9245" s="207" t="s">
        <v>24605</v>
      </c>
      <c r="C9245" s="208" t="s">
        <v>24399</v>
      </c>
      <c r="D9245" s="208" t="s">
        <v>24368</v>
      </c>
      <c r="E9245" s="205" t="s">
        <v>21</v>
      </c>
      <c r="F9245" s="205" t="s">
        <v>20</v>
      </c>
      <c r="G9245" s="205" t="s">
        <v>24400</v>
      </c>
      <c r="H9245" s="205" t="s">
        <v>376</v>
      </c>
      <c r="I9245" s="206">
        <v>383</v>
      </c>
      <c r="J9245" t="str">
        <f t="shared" si="580"/>
        <v>MV|Vorbeck</v>
      </c>
      <c r="K9245" t="str">
        <f t="shared" si="578"/>
        <v>MV|Schwaan</v>
      </c>
      <c r="L9245" s="380" t="str">
        <f t="shared" si="581"/>
        <v>130725261110</v>
      </c>
      <c r="M9245">
        <f t="shared" si="579"/>
        <v>8076</v>
      </c>
    </row>
    <row r="9246" spans="1:13">
      <c r="A9246" s="127" t="s">
        <v>24606</v>
      </c>
      <c r="B9246" s="207" t="s">
        <v>24607</v>
      </c>
      <c r="C9246" s="208" t="s">
        <v>24380</v>
      </c>
      <c r="D9246" s="208" t="s">
        <v>24368</v>
      </c>
      <c r="E9246" s="205" t="s">
        <v>21</v>
      </c>
      <c r="F9246" s="205" t="s">
        <v>20</v>
      </c>
      <c r="G9246" s="205" t="s">
        <v>24381</v>
      </c>
      <c r="H9246" s="205" t="s">
        <v>376</v>
      </c>
      <c r="I9246" s="206">
        <v>919</v>
      </c>
      <c r="J9246" t="str">
        <f t="shared" si="580"/>
        <v>MV|Walkendorf</v>
      </c>
      <c r="K9246" t="str">
        <f t="shared" si="578"/>
        <v>MV|Gnoien</v>
      </c>
      <c r="L9246" s="380" t="str">
        <f t="shared" si="581"/>
        <v>130725254111</v>
      </c>
      <c r="M9246">
        <f t="shared" si="579"/>
        <v>5839</v>
      </c>
    </row>
    <row r="9247" spans="1:13">
      <c r="A9247" s="127" t="s">
        <v>24608</v>
      </c>
      <c r="B9247" s="207" t="s">
        <v>24609</v>
      </c>
      <c r="C9247" s="208" t="s">
        <v>24437</v>
      </c>
      <c r="D9247" s="208" t="s">
        <v>24368</v>
      </c>
      <c r="E9247" s="205" t="s">
        <v>21</v>
      </c>
      <c r="F9247" s="205" t="s">
        <v>20</v>
      </c>
      <c r="G9247" s="205" t="s">
        <v>24438</v>
      </c>
      <c r="H9247" s="205" t="s">
        <v>376</v>
      </c>
      <c r="I9247" s="206">
        <v>1312</v>
      </c>
      <c r="J9247" t="str">
        <f t="shared" si="580"/>
        <v>MV|Wardow</v>
      </c>
      <c r="K9247" t="str">
        <f t="shared" si="578"/>
        <v>MV|Laage</v>
      </c>
      <c r="L9247" s="380" t="str">
        <f t="shared" si="581"/>
        <v>130725257112</v>
      </c>
      <c r="M9247">
        <f t="shared" si="579"/>
        <v>9073</v>
      </c>
    </row>
    <row r="9248" spans="1:13">
      <c r="A9248" s="127" t="s">
        <v>24610</v>
      </c>
      <c r="B9248" s="207" t="s">
        <v>24611</v>
      </c>
      <c r="C9248" s="208" t="s">
        <v>24376</v>
      </c>
      <c r="D9248" s="208" t="s">
        <v>24368</v>
      </c>
      <c r="E9248" s="205" t="s">
        <v>21</v>
      </c>
      <c r="F9248" s="205" t="s">
        <v>20</v>
      </c>
      <c r="G9248" s="205" t="s">
        <v>24377</v>
      </c>
      <c r="H9248" s="205" t="s">
        <v>376</v>
      </c>
      <c r="I9248" s="206">
        <v>310</v>
      </c>
      <c r="J9248" t="str">
        <f t="shared" si="580"/>
        <v>MV|Warnkenhagen</v>
      </c>
      <c r="K9248" t="str">
        <f t="shared" si="578"/>
        <v>MV|Mecklenburgische Schweiz</v>
      </c>
      <c r="L9248" s="380" t="str">
        <f t="shared" si="581"/>
        <v>130725258113</v>
      </c>
      <c r="M9248">
        <f t="shared" si="579"/>
        <v>8169</v>
      </c>
    </row>
    <row r="9249" spans="1:13">
      <c r="A9249" s="127" t="s">
        <v>24612</v>
      </c>
      <c r="B9249" s="207" t="s">
        <v>24613</v>
      </c>
      <c r="C9249" s="208" t="s">
        <v>24393</v>
      </c>
      <c r="D9249" s="208" t="s">
        <v>24368</v>
      </c>
      <c r="E9249" s="205" t="s">
        <v>21</v>
      </c>
      <c r="F9249" s="205" t="s">
        <v>20</v>
      </c>
      <c r="G9249" s="205" t="s">
        <v>24394</v>
      </c>
      <c r="H9249" s="205" t="s">
        <v>376</v>
      </c>
      <c r="I9249" s="206">
        <v>910</v>
      </c>
      <c r="J9249" t="str">
        <f t="shared" si="580"/>
        <v>MV|Warnow</v>
      </c>
      <c r="K9249" t="str">
        <f t="shared" si="578"/>
        <v>MV|Bützow-Land</v>
      </c>
      <c r="L9249" s="380" t="str">
        <f t="shared" si="581"/>
        <v>130725252114</v>
      </c>
      <c r="M9249">
        <f t="shared" si="579"/>
        <v>16657</v>
      </c>
    </row>
    <row r="9250" spans="1:13">
      <c r="A9250" s="127" t="s">
        <v>24614</v>
      </c>
      <c r="B9250" s="207" t="s">
        <v>24615</v>
      </c>
      <c r="C9250" s="208" t="s">
        <v>24399</v>
      </c>
      <c r="D9250" s="208" t="s">
        <v>24368</v>
      </c>
      <c r="E9250" s="205" t="s">
        <v>21</v>
      </c>
      <c r="F9250" s="205" t="s">
        <v>20</v>
      </c>
      <c r="G9250" s="205" t="s">
        <v>24400</v>
      </c>
      <c r="H9250" s="205" t="s">
        <v>376</v>
      </c>
      <c r="I9250" s="206">
        <v>795</v>
      </c>
      <c r="J9250" t="str">
        <f t="shared" si="580"/>
        <v>MV|Wiendorf</v>
      </c>
      <c r="K9250" t="str">
        <f t="shared" si="578"/>
        <v>MV|Schwaan</v>
      </c>
      <c r="L9250" s="380" t="str">
        <f t="shared" si="581"/>
        <v>130725261116</v>
      </c>
      <c r="M9250">
        <f t="shared" si="579"/>
        <v>8076</v>
      </c>
    </row>
    <row r="9251" spans="1:13">
      <c r="A9251" s="127" t="s">
        <v>24616</v>
      </c>
      <c r="B9251" s="207" t="s">
        <v>24617</v>
      </c>
      <c r="C9251" s="208" t="s">
        <v>24367</v>
      </c>
      <c r="D9251" s="208" t="s">
        <v>24368</v>
      </c>
      <c r="E9251" s="205" t="s">
        <v>21</v>
      </c>
      <c r="F9251" s="205" t="s">
        <v>20</v>
      </c>
      <c r="G9251" s="205" t="s">
        <v>24369</v>
      </c>
      <c r="H9251" s="205" t="s">
        <v>376</v>
      </c>
      <c r="I9251" s="206">
        <v>909</v>
      </c>
      <c r="J9251" t="str">
        <f t="shared" si="580"/>
        <v>MV|Wittenbeck</v>
      </c>
      <c r="K9251" t="str">
        <f t="shared" si="578"/>
        <v>MV|Bad Doberan-Land</v>
      </c>
      <c r="L9251" s="380" t="str">
        <f t="shared" si="581"/>
        <v>130725251117</v>
      </c>
      <c r="M9251">
        <f t="shared" si="579"/>
        <v>12242</v>
      </c>
    </row>
    <row r="9252" spans="1:13">
      <c r="A9252" s="127" t="s">
        <v>24618</v>
      </c>
      <c r="B9252" s="207" t="s">
        <v>24619</v>
      </c>
      <c r="C9252" s="208" t="s">
        <v>24423</v>
      </c>
      <c r="D9252" s="208" t="s">
        <v>24368</v>
      </c>
      <c r="E9252" s="205" t="s">
        <v>21</v>
      </c>
      <c r="F9252" s="205" t="s">
        <v>20</v>
      </c>
      <c r="G9252" s="205" t="s">
        <v>24424</v>
      </c>
      <c r="H9252" s="205" t="s">
        <v>376</v>
      </c>
      <c r="I9252" s="206">
        <v>462</v>
      </c>
      <c r="J9252" t="str">
        <f t="shared" si="580"/>
        <v>MV|Zarnewanz</v>
      </c>
      <c r="K9252" t="str">
        <f t="shared" si="578"/>
        <v>MV|Tessin</v>
      </c>
      <c r="L9252" s="380" t="str">
        <f t="shared" si="581"/>
        <v>130725262118</v>
      </c>
      <c r="M9252">
        <f t="shared" si="579"/>
        <v>7061</v>
      </c>
    </row>
    <row r="9253" spans="1:13">
      <c r="A9253" s="127" t="s">
        <v>24620</v>
      </c>
      <c r="B9253" s="207" t="s">
        <v>24621</v>
      </c>
      <c r="C9253" s="208" t="s">
        <v>24454</v>
      </c>
      <c r="D9253" s="208" t="s">
        <v>24368</v>
      </c>
      <c r="E9253" s="205" t="s">
        <v>21</v>
      </c>
      <c r="F9253" s="205" t="s">
        <v>20</v>
      </c>
      <c r="G9253" s="205" t="s">
        <v>24455</v>
      </c>
      <c r="H9253" s="205" t="s">
        <v>376</v>
      </c>
      <c r="I9253" s="206">
        <v>658</v>
      </c>
      <c r="J9253" t="str">
        <f t="shared" si="580"/>
        <v>MV|Zehna</v>
      </c>
      <c r="K9253" t="str">
        <f t="shared" si="578"/>
        <v>MV|Güstrow-Land</v>
      </c>
      <c r="L9253" s="380" t="str">
        <f t="shared" si="581"/>
        <v>130725255119</v>
      </c>
      <c r="M9253">
        <f t="shared" si="579"/>
        <v>9759</v>
      </c>
    </row>
    <row r="9254" spans="1:13">
      <c r="A9254" s="127" t="s">
        <v>24622</v>
      </c>
      <c r="B9254" s="207" t="s">
        <v>24623</v>
      </c>
      <c r="C9254" s="208" t="s">
        <v>24393</v>
      </c>
      <c r="D9254" s="208" t="s">
        <v>24368</v>
      </c>
      <c r="E9254" s="205" t="s">
        <v>21</v>
      </c>
      <c r="F9254" s="205" t="s">
        <v>20</v>
      </c>
      <c r="G9254" s="205" t="s">
        <v>24394</v>
      </c>
      <c r="H9254" s="205" t="s">
        <v>376</v>
      </c>
      <c r="I9254" s="206">
        <v>460</v>
      </c>
      <c r="J9254" t="str">
        <f t="shared" si="580"/>
        <v>MV|Zepelin</v>
      </c>
      <c r="K9254" t="str">
        <f t="shared" si="578"/>
        <v>MV|Bützow-Land</v>
      </c>
      <c r="L9254" s="380" t="str">
        <f t="shared" si="581"/>
        <v>130725252120</v>
      </c>
      <c r="M9254">
        <f t="shared" si="579"/>
        <v>16657</v>
      </c>
    </row>
    <row r="9255" spans="1:13">
      <c r="A9255" s="127" t="s">
        <v>24624</v>
      </c>
      <c r="B9255" s="207" t="s">
        <v>24625</v>
      </c>
      <c r="C9255" s="208" t="s">
        <v>24446</v>
      </c>
      <c r="D9255" s="208" t="s">
        <v>24368</v>
      </c>
      <c r="E9255" s="205" t="s">
        <v>21</v>
      </c>
      <c r="F9255" s="205" t="s">
        <v>20</v>
      </c>
      <c r="G9255" s="205" t="s">
        <v>24447</v>
      </c>
      <c r="H9255" s="205" t="s">
        <v>376</v>
      </c>
      <c r="I9255" s="206">
        <v>1436</v>
      </c>
      <c r="J9255" t="str">
        <f t="shared" si="580"/>
        <v>MV|Ziesendorf</v>
      </c>
      <c r="K9255" t="str">
        <f t="shared" si="578"/>
        <v>MV|Warnow-West</v>
      </c>
      <c r="L9255" s="380" t="str">
        <f t="shared" si="581"/>
        <v>130725263121</v>
      </c>
      <c r="M9255">
        <f t="shared" si="579"/>
        <v>17390</v>
      </c>
    </row>
    <row r="9256" spans="1:13">
      <c r="A9256" s="127" t="s">
        <v>24626</v>
      </c>
      <c r="B9256" s="207" t="s">
        <v>24627</v>
      </c>
      <c r="C9256" s="208" t="s">
        <v>24628</v>
      </c>
      <c r="D9256" s="208" t="s">
        <v>24629</v>
      </c>
      <c r="E9256" s="205" t="s">
        <v>21</v>
      </c>
      <c r="F9256" s="205" t="s">
        <v>20</v>
      </c>
      <c r="G9256" s="205" t="s">
        <v>24630</v>
      </c>
      <c r="H9256" s="205" t="s">
        <v>376</v>
      </c>
      <c r="I9256" s="206">
        <v>2273</v>
      </c>
      <c r="J9256" t="str">
        <f t="shared" si="580"/>
        <v>MV|Ahrenshagen-Daskow</v>
      </c>
      <c r="K9256" t="str">
        <f t="shared" si="578"/>
        <v>MV|Ribnitz-Damgarten</v>
      </c>
      <c r="L9256" s="380" t="str">
        <f t="shared" si="581"/>
        <v>130735361001</v>
      </c>
      <c r="M9256">
        <f t="shared" si="579"/>
        <v>18992</v>
      </c>
    </row>
    <row r="9257" spans="1:13">
      <c r="A9257" s="127" t="s">
        <v>24631</v>
      </c>
      <c r="B9257" s="207" t="s">
        <v>24632</v>
      </c>
      <c r="C9257" s="208" t="s">
        <v>24633</v>
      </c>
      <c r="D9257" s="208" t="s">
        <v>24629</v>
      </c>
      <c r="E9257" s="205" t="s">
        <v>21</v>
      </c>
      <c r="F9257" s="205" t="s">
        <v>20</v>
      </c>
      <c r="G9257" s="205" t="s">
        <v>24634</v>
      </c>
      <c r="H9257" s="205" t="s">
        <v>376</v>
      </c>
      <c r="I9257" s="206">
        <v>676</v>
      </c>
      <c r="J9257" t="str">
        <f t="shared" si="580"/>
        <v>MV|Ahrenshoop</v>
      </c>
      <c r="K9257" t="str">
        <f t="shared" si="578"/>
        <v>MV|Darß/Fischland</v>
      </c>
      <c r="L9257" s="380" t="str">
        <f t="shared" si="581"/>
        <v>130735354002</v>
      </c>
      <c r="M9257">
        <f t="shared" si="579"/>
        <v>6642</v>
      </c>
    </row>
    <row r="9258" spans="1:13">
      <c r="A9258" s="127" t="s">
        <v>24635</v>
      </c>
      <c r="B9258" s="207" t="s">
        <v>24636</v>
      </c>
      <c r="C9258" s="208" t="s">
        <v>24637</v>
      </c>
      <c r="D9258" s="208" t="s">
        <v>24629</v>
      </c>
      <c r="E9258" s="205" t="s">
        <v>21</v>
      </c>
      <c r="F9258" s="205" t="s">
        <v>20</v>
      </c>
      <c r="G9258" s="205" t="s">
        <v>24638</v>
      </c>
      <c r="H9258" s="205" t="s">
        <v>376</v>
      </c>
      <c r="I9258" s="206">
        <v>1290</v>
      </c>
      <c r="J9258" t="str">
        <f t="shared" si="580"/>
        <v>MV|Altefähr</v>
      </c>
      <c r="K9258" t="str">
        <f t="shared" si="578"/>
        <v>MV|West-Rügen</v>
      </c>
      <c r="L9258" s="380" t="str">
        <f t="shared" si="581"/>
        <v>130735362003</v>
      </c>
      <c r="M9258">
        <f t="shared" si="579"/>
        <v>9624</v>
      </c>
    </row>
    <row r="9259" spans="1:13">
      <c r="A9259" s="127" t="s">
        <v>24639</v>
      </c>
      <c r="B9259" s="207" t="s">
        <v>24640</v>
      </c>
      <c r="C9259" s="208" t="s">
        <v>24641</v>
      </c>
      <c r="D9259" s="208" t="s">
        <v>24629</v>
      </c>
      <c r="E9259" s="205" t="s">
        <v>21</v>
      </c>
      <c r="F9259" s="205" t="s">
        <v>20</v>
      </c>
      <c r="G9259" s="205" t="s">
        <v>24642</v>
      </c>
      <c r="H9259" s="205" t="s">
        <v>376</v>
      </c>
      <c r="I9259" s="206">
        <v>921</v>
      </c>
      <c r="J9259" t="str">
        <f t="shared" si="580"/>
        <v>MV|Altenkirchen (Rügen)</v>
      </c>
      <c r="K9259" t="str">
        <f t="shared" si="578"/>
        <v>MV|Nord-Rügen</v>
      </c>
      <c r="L9259" s="380" t="str">
        <f t="shared" si="581"/>
        <v>130735359004</v>
      </c>
      <c r="M9259">
        <f t="shared" si="579"/>
        <v>7789</v>
      </c>
    </row>
    <row r="9260" spans="1:13">
      <c r="A9260" s="127" t="s">
        <v>24643</v>
      </c>
      <c r="B9260" s="207" t="s">
        <v>24644</v>
      </c>
      <c r="C9260" s="208" t="s">
        <v>24645</v>
      </c>
      <c r="D9260" s="208" t="s">
        <v>24629</v>
      </c>
      <c r="E9260" s="205" t="s">
        <v>21</v>
      </c>
      <c r="F9260" s="205" t="s">
        <v>20</v>
      </c>
      <c r="G9260" s="205" t="s">
        <v>24643</v>
      </c>
      <c r="H9260" s="205" t="s">
        <v>376</v>
      </c>
      <c r="I9260" s="206">
        <v>1012</v>
      </c>
      <c r="J9260" t="str">
        <f t="shared" si="580"/>
        <v>MV|Altenpleen</v>
      </c>
      <c r="K9260" t="str">
        <f t="shared" si="578"/>
        <v>MV|Altenpleen</v>
      </c>
      <c r="L9260" s="380" t="str">
        <f t="shared" si="581"/>
        <v>130735351005</v>
      </c>
      <c r="M9260">
        <f t="shared" si="579"/>
        <v>7616</v>
      </c>
    </row>
    <row r="9261" spans="1:13">
      <c r="A9261" s="127" t="s">
        <v>24646</v>
      </c>
      <c r="B9261" s="207" t="s">
        <v>24647</v>
      </c>
      <c r="C9261" s="208" t="s">
        <v>24648</v>
      </c>
      <c r="D9261" s="208" t="s">
        <v>24629</v>
      </c>
      <c r="E9261" s="205" t="s">
        <v>21</v>
      </c>
      <c r="F9261" s="205" t="s">
        <v>20</v>
      </c>
      <c r="G9261" s="205" t="s">
        <v>24649</v>
      </c>
      <c r="H9261" s="205" t="s">
        <v>376</v>
      </c>
      <c r="I9261" s="206">
        <v>933</v>
      </c>
      <c r="J9261" t="str">
        <f t="shared" si="580"/>
        <v>MV|Baabe</v>
      </c>
      <c r="K9261" t="str">
        <f t="shared" si="578"/>
        <v>MV|Mönchgut-Granitz</v>
      </c>
      <c r="L9261" s="380" t="str">
        <f t="shared" si="581"/>
        <v>130735357006</v>
      </c>
      <c r="M9261">
        <f t="shared" si="579"/>
        <v>7669</v>
      </c>
    </row>
    <row r="9262" spans="1:13">
      <c r="A9262" s="127" t="s">
        <v>24650</v>
      </c>
      <c r="B9262" s="207" t="s">
        <v>24651</v>
      </c>
      <c r="C9262" s="208" t="s">
        <v>24652</v>
      </c>
      <c r="D9262" s="208" t="s">
        <v>24629</v>
      </c>
      <c r="E9262" s="205" t="s">
        <v>21</v>
      </c>
      <c r="F9262" s="205" t="s">
        <v>20</v>
      </c>
      <c r="G9262" s="205" t="s">
        <v>24653</v>
      </c>
      <c r="H9262" s="205" t="s">
        <v>376</v>
      </c>
      <c r="I9262" s="206">
        <v>1764</v>
      </c>
      <c r="J9262" t="str">
        <f t="shared" si="580"/>
        <v>MV|Bad Sülze</v>
      </c>
      <c r="K9262" t="str">
        <f t="shared" si="578"/>
        <v>MV|Recknitz-Trebeltal</v>
      </c>
      <c r="L9262" s="380" t="str">
        <f t="shared" si="581"/>
        <v>130735360007</v>
      </c>
      <c r="M9262">
        <f t="shared" si="579"/>
        <v>8754</v>
      </c>
    </row>
    <row r="9263" spans="1:13">
      <c r="A9263" s="127" t="s">
        <v>24654</v>
      </c>
      <c r="B9263" s="207" t="s">
        <v>24655</v>
      </c>
      <c r="C9263" s="208" t="s">
        <v>24656</v>
      </c>
      <c r="D9263" s="208" t="s">
        <v>24629</v>
      </c>
      <c r="E9263" s="205" t="s">
        <v>21</v>
      </c>
      <c r="F9263" s="205" t="s">
        <v>20</v>
      </c>
      <c r="G9263" s="205" t="s">
        <v>24654</v>
      </c>
      <c r="H9263" s="205" t="s">
        <v>376</v>
      </c>
      <c r="I9263" s="206">
        <v>8681</v>
      </c>
      <c r="J9263" t="str">
        <f t="shared" si="580"/>
        <v>MV|Barth</v>
      </c>
      <c r="K9263" t="str">
        <f t="shared" si="578"/>
        <v>MV|Barth</v>
      </c>
      <c r="L9263" s="380" t="str">
        <f t="shared" si="581"/>
        <v>130735352009</v>
      </c>
      <c r="M9263">
        <f t="shared" si="579"/>
        <v>15189</v>
      </c>
    </row>
    <row r="9264" spans="1:13">
      <c r="A9264" s="127" t="s">
        <v>24657</v>
      </c>
      <c r="B9264" s="207" t="s">
        <v>24658</v>
      </c>
      <c r="C9264" s="208" t="s">
        <v>24659</v>
      </c>
      <c r="D9264" s="208" t="s">
        <v>24629</v>
      </c>
      <c r="E9264" s="205" t="s">
        <v>21</v>
      </c>
      <c r="F9264" s="205" t="s">
        <v>20</v>
      </c>
      <c r="G9264" s="205" t="s">
        <v>24657</v>
      </c>
      <c r="H9264" s="205" t="s">
        <v>376</v>
      </c>
      <c r="I9264" s="206">
        <v>13650</v>
      </c>
      <c r="J9264" t="str">
        <f t="shared" si="580"/>
        <v>MV|Bergen auf Rügen</v>
      </c>
      <c r="K9264" t="str">
        <f t="shared" si="578"/>
        <v>MV|Bergen auf Rügen</v>
      </c>
      <c r="L9264" s="380" t="str">
        <f t="shared" si="581"/>
        <v>130735353010</v>
      </c>
      <c r="M9264">
        <f t="shared" si="579"/>
        <v>20593</v>
      </c>
    </row>
    <row r="9265" spans="1:13">
      <c r="A9265" s="127" t="s">
        <v>24660</v>
      </c>
      <c r="B9265" s="207" t="s">
        <v>24661</v>
      </c>
      <c r="C9265" s="208" t="s">
        <v>24662</v>
      </c>
      <c r="D9265" s="208" t="s">
        <v>24629</v>
      </c>
      <c r="E9265" s="205" t="s">
        <v>21</v>
      </c>
      <c r="F9265" s="205" t="s">
        <v>20</v>
      </c>
      <c r="G9265" s="205" t="s">
        <v>24663</v>
      </c>
      <c r="H9265" s="205" t="s">
        <v>356</v>
      </c>
      <c r="I9265" s="206">
        <v>5590</v>
      </c>
      <c r="J9265" t="str">
        <f t="shared" si="580"/>
        <v>MV|Binz</v>
      </c>
      <c r="K9265" t="str">
        <f t="shared" si="578"/>
        <v>MV|Binz, Ostseebad</v>
      </c>
      <c r="L9265" s="380" t="str">
        <f t="shared" si="581"/>
        <v>130730011011</v>
      </c>
      <c r="M9265">
        <f t="shared" si="579"/>
        <v>5590</v>
      </c>
    </row>
    <row r="9266" spans="1:13">
      <c r="A9266" s="127" t="s">
        <v>24664</v>
      </c>
      <c r="B9266" s="207" t="s">
        <v>24665</v>
      </c>
      <c r="C9266" s="208" t="s">
        <v>24633</v>
      </c>
      <c r="D9266" s="208" t="s">
        <v>24629</v>
      </c>
      <c r="E9266" s="205" t="s">
        <v>21</v>
      </c>
      <c r="F9266" s="205" t="s">
        <v>20</v>
      </c>
      <c r="G9266" s="205" t="s">
        <v>24634</v>
      </c>
      <c r="H9266" s="205" t="s">
        <v>376</v>
      </c>
      <c r="I9266" s="206">
        <v>1103</v>
      </c>
      <c r="J9266" t="str">
        <f t="shared" si="580"/>
        <v>MV|Born a.Darß</v>
      </c>
      <c r="K9266" t="str">
        <f t="shared" si="578"/>
        <v>MV|Darß/Fischland</v>
      </c>
      <c r="L9266" s="380" t="str">
        <f t="shared" si="581"/>
        <v>130735354012</v>
      </c>
      <c r="M9266">
        <f t="shared" si="579"/>
        <v>6642</v>
      </c>
    </row>
    <row r="9267" spans="1:13">
      <c r="A9267" s="127" t="s">
        <v>24666</v>
      </c>
      <c r="B9267" s="207" t="s">
        <v>24667</v>
      </c>
      <c r="C9267" s="208" t="s">
        <v>24641</v>
      </c>
      <c r="D9267" s="208" t="s">
        <v>24629</v>
      </c>
      <c r="E9267" s="205" t="s">
        <v>21</v>
      </c>
      <c r="F9267" s="205" t="s">
        <v>20</v>
      </c>
      <c r="G9267" s="205" t="s">
        <v>24642</v>
      </c>
      <c r="H9267" s="205" t="s">
        <v>376</v>
      </c>
      <c r="I9267" s="206">
        <v>580</v>
      </c>
      <c r="J9267" t="str">
        <f t="shared" si="580"/>
        <v>MV|Breege</v>
      </c>
      <c r="K9267" t="str">
        <f t="shared" si="578"/>
        <v>MV|Nord-Rügen</v>
      </c>
      <c r="L9267" s="380" t="str">
        <f t="shared" si="581"/>
        <v>130735359013</v>
      </c>
      <c r="M9267">
        <f t="shared" si="579"/>
        <v>7789</v>
      </c>
    </row>
    <row r="9268" spans="1:13">
      <c r="A9268" s="127" t="s">
        <v>24668</v>
      </c>
      <c r="B9268" s="207" t="s">
        <v>24669</v>
      </c>
      <c r="C9268" s="208" t="s">
        <v>24659</v>
      </c>
      <c r="D9268" s="208" t="s">
        <v>24629</v>
      </c>
      <c r="E9268" s="205" t="s">
        <v>21</v>
      </c>
      <c r="F9268" s="205" t="s">
        <v>20</v>
      </c>
      <c r="G9268" s="205" t="s">
        <v>24657</v>
      </c>
      <c r="H9268" s="205" t="s">
        <v>376</v>
      </c>
      <c r="I9268" s="206">
        <v>240</v>
      </c>
      <c r="J9268" t="str">
        <f t="shared" si="580"/>
        <v>MV|Buschvitz</v>
      </c>
      <c r="K9268" t="str">
        <f t="shared" si="578"/>
        <v>MV|Bergen auf Rügen</v>
      </c>
      <c r="L9268" s="380" t="str">
        <f t="shared" si="581"/>
        <v>130735353014</v>
      </c>
      <c r="M9268">
        <f t="shared" si="579"/>
        <v>20593</v>
      </c>
    </row>
    <row r="9269" spans="1:13">
      <c r="A9269" s="127" t="s">
        <v>24670</v>
      </c>
      <c r="B9269" s="207" t="s">
        <v>24671</v>
      </c>
      <c r="C9269" s="208" t="s">
        <v>24652</v>
      </c>
      <c r="D9269" s="208" t="s">
        <v>24629</v>
      </c>
      <c r="E9269" s="205" t="s">
        <v>21</v>
      </c>
      <c r="F9269" s="205" t="s">
        <v>20</v>
      </c>
      <c r="G9269" s="205" t="s">
        <v>24653</v>
      </c>
      <c r="H9269" s="205" t="s">
        <v>376</v>
      </c>
      <c r="I9269" s="206">
        <v>1052</v>
      </c>
      <c r="J9269" t="str">
        <f t="shared" si="580"/>
        <v>MV|Dettmannsdorf</v>
      </c>
      <c r="K9269" t="str">
        <f t="shared" si="578"/>
        <v>MV|Recknitz-Trebeltal</v>
      </c>
      <c r="L9269" s="380" t="str">
        <f t="shared" si="581"/>
        <v>130735360015</v>
      </c>
      <c r="M9269">
        <f t="shared" si="579"/>
        <v>8754</v>
      </c>
    </row>
    <row r="9270" spans="1:13">
      <c r="A9270" s="127" t="s">
        <v>24672</v>
      </c>
      <c r="B9270" s="207" t="s">
        <v>24673</v>
      </c>
      <c r="C9270" s="208" t="s">
        <v>24652</v>
      </c>
      <c r="D9270" s="208" t="s">
        <v>24629</v>
      </c>
      <c r="E9270" s="205" t="s">
        <v>21</v>
      </c>
      <c r="F9270" s="205" t="s">
        <v>20</v>
      </c>
      <c r="G9270" s="205" t="s">
        <v>24653</v>
      </c>
      <c r="H9270" s="205" t="s">
        <v>376</v>
      </c>
      <c r="I9270" s="206">
        <v>466</v>
      </c>
      <c r="J9270" t="str">
        <f t="shared" si="580"/>
        <v>MV|Deyelsdorf</v>
      </c>
      <c r="K9270" t="str">
        <f t="shared" si="578"/>
        <v>MV|Recknitz-Trebeltal</v>
      </c>
      <c r="L9270" s="380" t="str">
        <f t="shared" si="581"/>
        <v>130735360016</v>
      </c>
      <c r="M9270">
        <f t="shared" si="579"/>
        <v>8754</v>
      </c>
    </row>
    <row r="9271" spans="1:13">
      <c r="A9271" s="127" t="s">
        <v>24674</v>
      </c>
      <c r="B9271" s="207" t="s">
        <v>24675</v>
      </c>
      <c r="C9271" s="208" t="s">
        <v>24633</v>
      </c>
      <c r="D9271" s="208" t="s">
        <v>24629</v>
      </c>
      <c r="E9271" s="205" t="s">
        <v>21</v>
      </c>
      <c r="F9271" s="205" t="s">
        <v>20</v>
      </c>
      <c r="G9271" s="205" t="s">
        <v>24634</v>
      </c>
      <c r="H9271" s="205" t="s">
        <v>376</v>
      </c>
      <c r="I9271" s="206">
        <v>1580</v>
      </c>
      <c r="J9271" t="str">
        <f t="shared" si="580"/>
        <v>MV|Dierhagen</v>
      </c>
      <c r="K9271" t="str">
        <f t="shared" si="578"/>
        <v>MV|Darß/Fischland</v>
      </c>
      <c r="L9271" s="380" t="str">
        <f t="shared" si="581"/>
        <v>130735354017</v>
      </c>
      <c r="M9271">
        <f t="shared" si="579"/>
        <v>6642</v>
      </c>
    </row>
    <row r="9272" spans="1:13">
      <c r="A9272" s="127" t="s">
        <v>24676</v>
      </c>
      <c r="B9272" s="207" t="s">
        <v>24677</v>
      </c>
      <c r="C9272" s="208" t="s">
        <v>24656</v>
      </c>
      <c r="D9272" s="208" t="s">
        <v>24629</v>
      </c>
      <c r="E9272" s="205" t="s">
        <v>21</v>
      </c>
      <c r="F9272" s="205" t="s">
        <v>20</v>
      </c>
      <c r="G9272" s="205" t="s">
        <v>24654</v>
      </c>
      <c r="H9272" s="205" t="s">
        <v>376</v>
      </c>
      <c r="I9272" s="206">
        <v>472</v>
      </c>
      <c r="J9272" t="str">
        <f t="shared" si="580"/>
        <v>MV|Divitz-Spoldershagen</v>
      </c>
      <c r="K9272" t="str">
        <f t="shared" si="578"/>
        <v>MV|Barth</v>
      </c>
      <c r="L9272" s="380" t="str">
        <f t="shared" si="581"/>
        <v>130735352018</v>
      </c>
      <c r="M9272">
        <f t="shared" si="579"/>
        <v>15189</v>
      </c>
    </row>
    <row r="9273" spans="1:13">
      <c r="A9273" s="127" t="s">
        <v>24678</v>
      </c>
      <c r="B9273" s="207" t="s">
        <v>24679</v>
      </c>
      <c r="C9273" s="208" t="s">
        <v>24641</v>
      </c>
      <c r="D9273" s="208" t="s">
        <v>24629</v>
      </c>
      <c r="E9273" s="205" t="s">
        <v>21</v>
      </c>
      <c r="F9273" s="205" t="s">
        <v>20</v>
      </c>
      <c r="G9273" s="205" t="s">
        <v>24642</v>
      </c>
      <c r="H9273" s="205" t="s">
        <v>376</v>
      </c>
      <c r="I9273" s="206">
        <v>1144</v>
      </c>
      <c r="J9273" t="str">
        <f t="shared" si="580"/>
        <v>MV|Dranske</v>
      </c>
      <c r="K9273" t="str">
        <f t="shared" si="578"/>
        <v>MV|Nord-Rügen</v>
      </c>
      <c r="L9273" s="380" t="str">
        <f t="shared" si="581"/>
        <v>130735359019</v>
      </c>
      <c r="M9273">
        <f t="shared" si="579"/>
        <v>7789</v>
      </c>
    </row>
    <row r="9274" spans="1:13">
      <c r="A9274" s="127" t="s">
        <v>24680</v>
      </c>
      <c r="B9274" s="207" t="s">
        <v>24681</v>
      </c>
      <c r="C9274" s="208" t="s">
        <v>24652</v>
      </c>
      <c r="D9274" s="208" t="s">
        <v>24629</v>
      </c>
      <c r="E9274" s="205" t="s">
        <v>21</v>
      </c>
      <c r="F9274" s="205" t="s">
        <v>20</v>
      </c>
      <c r="G9274" s="205" t="s">
        <v>24653</v>
      </c>
      <c r="H9274" s="205" t="s">
        <v>376</v>
      </c>
      <c r="I9274" s="206">
        <v>219</v>
      </c>
      <c r="J9274" t="str">
        <f t="shared" si="580"/>
        <v>MV|Drechow</v>
      </c>
      <c r="K9274" t="str">
        <f t="shared" si="578"/>
        <v>MV|Recknitz-Trebeltal</v>
      </c>
      <c r="L9274" s="380" t="str">
        <f t="shared" si="581"/>
        <v>130735360020</v>
      </c>
      <c r="M9274">
        <f t="shared" si="579"/>
        <v>8754</v>
      </c>
    </row>
    <row r="9275" spans="1:13">
      <c r="A9275" s="127" t="s">
        <v>24682</v>
      </c>
      <c r="B9275" s="207" t="s">
        <v>24683</v>
      </c>
      <c r="C9275" s="208" t="s">
        <v>24637</v>
      </c>
      <c r="D9275" s="208" t="s">
        <v>24629</v>
      </c>
      <c r="E9275" s="205" t="s">
        <v>21</v>
      </c>
      <c r="F9275" s="205" t="s">
        <v>20</v>
      </c>
      <c r="G9275" s="205" t="s">
        <v>24638</v>
      </c>
      <c r="H9275" s="205" t="s">
        <v>376</v>
      </c>
      <c r="I9275" s="206">
        <v>769</v>
      </c>
      <c r="J9275" t="str">
        <f t="shared" si="580"/>
        <v>MV|Dreschvitz</v>
      </c>
      <c r="K9275" t="str">
        <f t="shared" si="578"/>
        <v>MV|West-Rügen</v>
      </c>
      <c r="L9275" s="380" t="str">
        <f t="shared" si="581"/>
        <v>130735362021</v>
      </c>
      <c r="M9275">
        <f t="shared" si="579"/>
        <v>9624</v>
      </c>
    </row>
    <row r="9276" spans="1:13">
      <c r="A9276" s="127" t="s">
        <v>24684</v>
      </c>
      <c r="B9276" s="207" t="s">
        <v>24685</v>
      </c>
      <c r="C9276" s="208" t="s">
        <v>24652</v>
      </c>
      <c r="D9276" s="208" t="s">
        <v>24629</v>
      </c>
      <c r="E9276" s="205" t="s">
        <v>21</v>
      </c>
      <c r="F9276" s="205" t="s">
        <v>20</v>
      </c>
      <c r="G9276" s="205" t="s">
        <v>24653</v>
      </c>
      <c r="H9276" s="205" t="s">
        <v>376</v>
      </c>
      <c r="I9276" s="206">
        <v>725</v>
      </c>
      <c r="J9276" t="str">
        <f t="shared" si="580"/>
        <v>MV|Eixen</v>
      </c>
      <c r="K9276" t="str">
        <f t="shared" si="578"/>
        <v>MV|Recknitz-Trebeltal</v>
      </c>
      <c r="L9276" s="380" t="str">
        <f t="shared" si="581"/>
        <v>130735360022</v>
      </c>
      <c r="M9276">
        <f t="shared" si="579"/>
        <v>8754</v>
      </c>
    </row>
    <row r="9277" spans="1:13">
      <c r="A9277" s="127" t="s">
        <v>24686</v>
      </c>
      <c r="B9277" s="207" t="s">
        <v>24687</v>
      </c>
      <c r="C9277" s="208" t="s">
        <v>24688</v>
      </c>
      <c r="D9277" s="208" t="s">
        <v>24629</v>
      </c>
      <c r="E9277" s="205" t="s">
        <v>21</v>
      </c>
      <c r="F9277" s="205" t="s">
        <v>20</v>
      </c>
      <c r="G9277" s="205" t="s">
        <v>24689</v>
      </c>
      <c r="H9277" s="205" t="s">
        <v>376</v>
      </c>
      <c r="I9277" s="206">
        <v>722</v>
      </c>
      <c r="J9277" t="str">
        <f t="shared" si="580"/>
        <v>MV|Elmenhorst (Kreis Vorpommern-Rügen)</v>
      </c>
      <c r="K9277" t="str">
        <f t="shared" si="578"/>
        <v>MV|Miltzow</v>
      </c>
      <c r="L9277" s="380" t="str">
        <f t="shared" si="581"/>
        <v>130735356023</v>
      </c>
      <c r="M9277">
        <f t="shared" si="579"/>
        <v>7267</v>
      </c>
    </row>
    <row r="9278" spans="1:13">
      <c r="A9278" s="127" t="s">
        <v>24690</v>
      </c>
      <c r="B9278" s="207" t="s">
        <v>24691</v>
      </c>
      <c r="C9278" s="208" t="s">
        <v>24692</v>
      </c>
      <c r="D9278" s="208" t="s">
        <v>24629</v>
      </c>
      <c r="E9278" s="205" t="s">
        <v>21</v>
      </c>
      <c r="F9278" s="205" t="s">
        <v>20</v>
      </c>
      <c r="G9278" s="205" t="s">
        <v>24693</v>
      </c>
      <c r="H9278" s="205" t="s">
        <v>376</v>
      </c>
      <c r="I9278" s="206">
        <v>1353</v>
      </c>
      <c r="J9278" t="str">
        <f t="shared" si="580"/>
        <v>MV|Franzburg</v>
      </c>
      <c r="K9278" t="str">
        <f t="shared" si="578"/>
        <v>MV|Franzburg-Richtenberg</v>
      </c>
      <c r="L9278" s="380" t="str">
        <f t="shared" si="581"/>
        <v>130735355024</v>
      </c>
      <c r="M9278">
        <f t="shared" si="579"/>
        <v>7726</v>
      </c>
    </row>
    <row r="9279" spans="1:13">
      <c r="A9279" s="127" t="s">
        <v>24694</v>
      </c>
      <c r="B9279" s="207" t="s">
        <v>24695</v>
      </c>
      <c r="C9279" s="208" t="s">
        <v>24656</v>
      </c>
      <c r="D9279" s="208" t="s">
        <v>24629</v>
      </c>
      <c r="E9279" s="205" t="s">
        <v>21</v>
      </c>
      <c r="F9279" s="205" t="s">
        <v>20</v>
      </c>
      <c r="G9279" s="205" t="s">
        <v>24654</v>
      </c>
      <c r="H9279" s="205" t="s">
        <v>376</v>
      </c>
      <c r="I9279" s="206">
        <v>814</v>
      </c>
      <c r="J9279" t="str">
        <f t="shared" si="580"/>
        <v>MV|Fuhlendorf (Kreis Vorpommern-Rügen)</v>
      </c>
      <c r="K9279" t="str">
        <f t="shared" si="578"/>
        <v>MV|Barth</v>
      </c>
      <c r="L9279" s="380" t="str">
        <f t="shared" si="581"/>
        <v>130735352025</v>
      </c>
      <c r="M9279">
        <f t="shared" si="579"/>
        <v>15189</v>
      </c>
    </row>
    <row r="9280" spans="1:13">
      <c r="A9280" s="127" t="s">
        <v>24696</v>
      </c>
      <c r="B9280" s="207" t="s">
        <v>24697</v>
      </c>
      <c r="C9280" s="208" t="s">
        <v>24659</v>
      </c>
      <c r="D9280" s="208" t="s">
        <v>24629</v>
      </c>
      <c r="E9280" s="205" t="s">
        <v>21</v>
      </c>
      <c r="F9280" s="205" t="s">
        <v>20</v>
      </c>
      <c r="G9280" s="205" t="s">
        <v>24657</v>
      </c>
      <c r="H9280" s="205" t="s">
        <v>376</v>
      </c>
      <c r="I9280" s="206">
        <v>2256</v>
      </c>
      <c r="J9280" t="str">
        <f t="shared" si="580"/>
        <v>MV|Garz/Rügen</v>
      </c>
      <c r="K9280" t="str">
        <f t="shared" si="578"/>
        <v>MV|Bergen auf Rügen</v>
      </c>
      <c r="L9280" s="380" t="str">
        <f t="shared" si="581"/>
        <v>130735353027</v>
      </c>
      <c r="M9280">
        <f t="shared" si="579"/>
        <v>20593</v>
      </c>
    </row>
    <row r="9281" spans="1:13">
      <c r="A9281" s="127" t="s">
        <v>24698</v>
      </c>
      <c r="B9281" s="207" t="s">
        <v>24699</v>
      </c>
      <c r="C9281" s="208" t="s">
        <v>24637</v>
      </c>
      <c r="D9281" s="208" t="s">
        <v>24629</v>
      </c>
      <c r="E9281" s="205" t="s">
        <v>21</v>
      </c>
      <c r="F9281" s="205" t="s">
        <v>20</v>
      </c>
      <c r="G9281" s="205" t="s">
        <v>24638</v>
      </c>
      <c r="H9281" s="205" t="s">
        <v>376</v>
      </c>
      <c r="I9281" s="206">
        <v>1308</v>
      </c>
      <c r="J9281" t="str">
        <f t="shared" si="580"/>
        <v>MV|Gingst</v>
      </c>
      <c r="K9281" t="str">
        <f t="shared" si="578"/>
        <v>MV|West-Rügen</v>
      </c>
      <c r="L9281" s="380" t="str">
        <f t="shared" si="581"/>
        <v>130735362028</v>
      </c>
      <c r="M9281">
        <f t="shared" si="579"/>
        <v>9624</v>
      </c>
    </row>
    <row r="9282" spans="1:13">
      <c r="A9282" s="127" t="s">
        <v>24700</v>
      </c>
      <c r="B9282" s="207" t="s">
        <v>24701</v>
      </c>
      <c r="C9282" s="208" t="s">
        <v>24692</v>
      </c>
      <c r="D9282" s="208" t="s">
        <v>24629</v>
      </c>
      <c r="E9282" s="205" t="s">
        <v>21</v>
      </c>
      <c r="F9282" s="205" t="s">
        <v>20</v>
      </c>
      <c r="G9282" s="205" t="s">
        <v>24693</v>
      </c>
      <c r="H9282" s="205" t="s">
        <v>376</v>
      </c>
      <c r="I9282" s="206">
        <v>541</v>
      </c>
      <c r="J9282" t="str">
        <f t="shared" si="580"/>
        <v>MV|Glewitz</v>
      </c>
      <c r="K9282" t="str">
        <f t="shared" si="578"/>
        <v>MV|Franzburg-Richtenberg</v>
      </c>
      <c r="L9282" s="380" t="str">
        <f t="shared" si="581"/>
        <v>130735355029</v>
      </c>
      <c r="M9282">
        <f t="shared" si="579"/>
        <v>7726</v>
      </c>
    </row>
    <row r="9283" spans="1:13">
      <c r="A9283" s="127" t="s">
        <v>24702</v>
      </c>
      <c r="B9283" s="207" t="s">
        <v>24703</v>
      </c>
      <c r="C9283" s="208" t="s">
        <v>24641</v>
      </c>
      <c r="D9283" s="208" t="s">
        <v>24629</v>
      </c>
      <c r="E9283" s="205" t="s">
        <v>21</v>
      </c>
      <c r="F9283" s="205" t="s">
        <v>20</v>
      </c>
      <c r="G9283" s="205" t="s">
        <v>24642</v>
      </c>
      <c r="H9283" s="205" t="s">
        <v>376</v>
      </c>
      <c r="I9283" s="206">
        <v>1036</v>
      </c>
      <c r="J9283" t="str">
        <f t="shared" si="580"/>
        <v>MV|Glowe</v>
      </c>
      <c r="K9283" t="str">
        <f t="shared" ref="K9283:K9346" si="582">E9283 &amp; "|" &amp; G9283</f>
        <v>MV|Nord-Rügen</v>
      </c>
      <c r="L9283" s="380" t="str">
        <f t="shared" si="581"/>
        <v>130735359030</v>
      </c>
      <c r="M9283">
        <f t="shared" ref="M9283:M9346" si="583">SUMIF($C:$C, $C9283, $I:$I)</f>
        <v>7789</v>
      </c>
    </row>
    <row r="9284" spans="1:13">
      <c r="A9284" s="127" t="s">
        <v>24704</v>
      </c>
      <c r="B9284" s="207" t="s">
        <v>24705</v>
      </c>
      <c r="C9284" s="208" t="s">
        <v>24648</v>
      </c>
      <c r="D9284" s="208" t="s">
        <v>24629</v>
      </c>
      <c r="E9284" s="205" t="s">
        <v>21</v>
      </c>
      <c r="F9284" s="205" t="s">
        <v>20</v>
      </c>
      <c r="G9284" s="205" t="s">
        <v>24649</v>
      </c>
      <c r="H9284" s="205" t="s">
        <v>376</v>
      </c>
      <c r="I9284" s="206">
        <v>1442</v>
      </c>
      <c r="J9284" t="str">
        <f t="shared" si="580"/>
        <v>MV|Göhren</v>
      </c>
      <c r="K9284" t="str">
        <f t="shared" si="582"/>
        <v>MV|Mönchgut-Granitz</v>
      </c>
      <c r="L9284" s="380" t="str">
        <f t="shared" si="581"/>
        <v>130735357031</v>
      </c>
      <c r="M9284">
        <f t="shared" si="583"/>
        <v>7669</v>
      </c>
    </row>
    <row r="9285" spans="1:13">
      <c r="A9285" s="127" t="s">
        <v>24706</v>
      </c>
      <c r="B9285" s="207" t="s">
        <v>24707</v>
      </c>
      <c r="C9285" s="208" t="s">
        <v>24652</v>
      </c>
      <c r="D9285" s="208" t="s">
        <v>24629</v>
      </c>
      <c r="E9285" s="205" t="s">
        <v>21</v>
      </c>
      <c r="F9285" s="205" t="s">
        <v>20</v>
      </c>
      <c r="G9285" s="205" t="s">
        <v>24653</v>
      </c>
      <c r="H9285" s="205" t="s">
        <v>376</v>
      </c>
      <c r="I9285" s="206">
        <v>525</v>
      </c>
      <c r="J9285" t="str">
        <f t="shared" si="580"/>
        <v>MV|Grammendorf</v>
      </c>
      <c r="K9285" t="str">
        <f t="shared" si="582"/>
        <v>MV|Recknitz-Trebeltal</v>
      </c>
      <c r="L9285" s="380" t="str">
        <f t="shared" si="581"/>
        <v>130735360032</v>
      </c>
      <c r="M9285">
        <f t="shared" si="583"/>
        <v>8754</v>
      </c>
    </row>
    <row r="9286" spans="1:13">
      <c r="A9286" s="127" t="s">
        <v>24708</v>
      </c>
      <c r="B9286" s="207" t="s">
        <v>24709</v>
      </c>
      <c r="C9286" s="208" t="s">
        <v>24652</v>
      </c>
      <c r="D9286" s="208" t="s">
        <v>24629</v>
      </c>
      <c r="E9286" s="205" t="s">
        <v>21</v>
      </c>
      <c r="F9286" s="205" t="s">
        <v>20</v>
      </c>
      <c r="G9286" s="205" t="s">
        <v>24653</v>
      </c>
      <c r="H9286" s="205" t="s">
        <v>376</v>
      </c>
      <c r="I9286" s="206">
        <v>547</v>
      </c>
      <c r="J9286" t="str">
        <f t="shared" ref="J9286:J9349" si="584">E9286 &amp; "|" &amp; A9286</f>
        <v>MV|Gransebieth</v>
      </c>
      <c r="K9286" t="str">
        <f t="shared" si="582"/>
        <v>MV|Recknitz-Trebeltal</v>
      </c>
      <c r="L9286" s="380" t="str">
        <f t="shared" ref="L9286:L9349" si="585">C9286 &amp; RIGHT(B9286,3)</f>
        <v>130735360033</v>
      </c>
      <c r="M9286">
        <f t="shared" si="583"/>
        <v>8754</v>
      </c>
    </row>
    <row r="9287" spans="1:13">
      <c r="A9287" s="127" t="s">
        <v>24710</v>
      </c>
      <c r="B9287" s="207" t="s">
        <v>24711</v>
      </c>
      <c r="C9287" s="208" t="s">
        <v>24692</v>
      </c>
      <c r="D9287" s="208" t="s">
        <v>24629</v>
      </c>
      <c r="E9287" s="205" t="s">
        <v>21</v>
      </c>
      <c r="F9287" s="205" t="s">
        <v>20</v>
      </c>
      <c r="G9287" s="205" t="s">
        <v>24693</v>
      </c>
      <c r="H9287" s="205" t="s">
        <v>376</v>
      </c>
      <c r="I9287" s="206">
        <v>652</v>
      </c>
      <c r="J9287" t="str">
        <f t="shared" si="584"/>
        <v>MV|Gremersdorf-Buchholz</v>
      </c>
      <c r="K9287" t="str">
        <f t="shared" si="582"/>
        <v>MV|Franzburg-Richtenberg</v>
      </c>
      <c r="L9287" s="380" t="str">
        <f t="shared" si="585"/>
        <v>130735355034</v>
      </c>
      <c r="M9287">
        <f t="shared" si="583"/>
        <v>7726</v>
      </c>
    </row>
    <row r="9288" spans="1:13">
      <c r="A9288" s="127" t="s">
        <v>24712</v>
      </c>
      <c r="B9288" s="207" t="s">
        <v>24713</v>
      </c>
      <c r="C9288" s="208" t="s">
        <v>24714</v>
      </c>
      <c r="D9288" s="208" t="s">
        <v>24629</v>
      </c>
      <c r="E9288" s="205" t="s">
        <v>21</v>
      </c>
      <c r="F9288" s="205" t="s">
        <v>20</v>
      </c>
      <c r="G9288" s="205" t="s">
        <v>24712</v>
      </c>
      <c r="H9288" s="205" t="s">
        <v>356</v>
      </c>
      <c r="I9288" s="206">
        <v>9649</v>
      </c>
      <c r="J9288" t="str">
        <f t="shared" si="584"/>
        <v>MV|Grimmen</v>
      </c>
      <c r="K9288" t="str">
        <f t="shared" si="582"/>
        <v>MV|Grimmen</v>
      </c>
      <c r="L9288" s="380" t="str">
        <f t="shared" si="585"/>
        <v>130730035035</v>
      </c>
      <c r="M9288">
        <f t="shared" si="583"/>
        <v>9649</v>
      </c>
    </row>
    <row r="9289" spans="1:13">
      <c r="A9289" s="127" t="s">
        <v>24715</v>
      </c>
      <c r="B9289" s="207" t="s">
        <v>24716</v>
      </c>
      <c r="C9289" s="208" t="s">
        <v>24717</v>
      </c>
      <c r="D9289" s="208" t="s">
        <v>24629</v>
      </c>
      <c r="E9289" s="205" t="s">
        <v>21</v>
      </c>
      <c r="F9289" s="205" t="s">
        <v>20</v>
      </c>
      <c r="G9289" s="205" t="s">
        <v>24718</v>
      </c>
      <c r="H9289" s="205" t="s">
        <v>376</v>
      </c>
      <c r="I9289" s="206">
        <v>308</v>
      </c>
      <c r="J9289" t="str">
        <f t="shared" si="584"/>
        <v>MV|Groß Kordshagen</v>
      </c>
      <c r="K9289" t="str">
        <f t="shared" si="582"/>
        <v>MV|Niepars</v>
      </c>
      <c r="L9289" s="380" t="str">
        <f t="shared" si="585"/>
        <v>130735358036</v>
      </c>
      <c r="M9289">
        <f t="shared" si="583"/>
        <v>9678</v>
      </c>
    </row>
    <row r="9290" spans="1:13">
      <c r="A9290" s="127" t="s">
        <v>24719</v>
      </c>
      <c r="B9290" s="207" t="s">
        <v>24720</v>
      </c>
      <c r="C9290" s="208" t="s">
        <v>24645</v>
      </c>
      <c r="D9290" s="208" t="s">
        <v>24629</v>
      </c>
      <c r="E9290" s="205" t="s">
        <v>21</v>
      </c>
      <c r="F9290" s="205" t="s">
        <v>20</v>
      </c>
      <c r="G9290" s="205" t="s">
        <v>24643</v>
      </c>
      <c r="H9290" s="205" t="s">
        <v>376</v>
      </c>
      <c r="I9290" s="206">
        <v>747</v>
      </c>
      <c r="J9290" t="str">
        <f t="shared" si="584"/>
        <v>MV|Groß Mohrdorf</v>
      </c>
      <c r="K9290" t="str">
        <f t="shared" si="582"/>
        <v>MV|Altenpleen</v>
      </c>
      <c r="L9290" s="380" t="str">
        <f t="shared" si="585"/>
        <v>130735351037</v>
      </c>
      <c r="M9290">
        <f t="shared" si="583"/>
        <v>7616</v>
      </c>
    </row>
    <row r="9291" spans="1:13">
      <c r="A9291" s="127" t="s">
        <v>24721</v>
      </c>
      <c r="B9291" s="207" t="s">
        <v>24722</v>
      </c>
      <c r="C9291" s="208" t="s">
        <v>24659</v>
      </c>
      <c r="D9291" s="208" t="s">
        <v>24629</v>
      </c>
      <c r="E9291" s="205" t="s">
        <v>21</v>
      </c>
      <c r="F9291" s="205" t="s">
        <v>20</v>
      </c>
      <c r="G9291" s="205" t="s">
        <v>24657</v>
      </c>
      <c r="H9291" s="205" t="s">
        <v>376</v>
      </c>
      <c r="I9291" s="206">
        <v>608</v>
      </c>
      <c r="J9291" t="str">
        <f t="shared" si="584"/>
        <v>MV|Gustow</v>
      </c>
      <c r="K9291" t="str">
        <f t="shared" si="582"/>
        <v>MV|Bergen auf Rügen</v>
      </c>
      <c r="L9291" s="380" t="str">
        <f t="shared" si="585"/>
        <v>130735353038</v>
      </c>
      <c r="M9291">
        <f t="shared" si="583"/>
        <v>20593</v>
      </c>
    </row>
    <row r="9292" spans="1:13">
      <c r="A9292" s="127" t="s">
        <v>24723</v>
      </c>
      <c r="B9292" s="207" t="s">
        <v>24724</v>
      </c>
      <c r="C9292" s="208" t="s">
        <v>24652</v>
      </c>
      <c r="D9292" s="208" t="s">
        <v>24629</v>
      </c>
      <c r="E9292" s="205" t="s">
        <v>21</v>
      </c>
      <c r="F9292" s="205" t="s">
        <v>20</v>
      </c>
      <c r="G9292" s="205" t="s">
        <v>24653</v>
      </c>
      <c r="H9292" s="205" t="s">
        <v>376</v>
      </c>
      <c r="I9292" s="206">
        <v>130</v>
      </c>
      <c r="J9292" t="str">
        <f t="shared" si="584"/>
        <v>MV|Hugoldsdorf</v>
      </c>
      <c r="K9292" t="str">
        <f t="shared" si="582"/>
        <v>MV|Recknitz-Trebeltal</v>
      </c>
      <c r="L9292" s="380" t="str">
        <f t="shared" si="585"/>
        <v>130735360039</v>
      </c>
      <c r="M9292">
        <f t="shared" si="583"/>
        <v>8754</v>
      </c>
    </row>
    <row r="9293" spans="1:13">
      <c r="A9293" s="127" t="s">
        <v>24725</v>
      </c>
      <c r="B9293" s="207" t="s">
        <v>24726</v>
      </c>
      <c r="C9293" s="208" t="s">
        <v>24637</v>
      </c>
      <c r="D9293" s="208" t="s">
        <v>24629</v>
      </c>
      <c r="E9293" s="205" t="s">
        <v>21</v>
      </c>
      <c r="F9293" s="205" t="s">
        <v>20</v>
      </c>
      <c r="G9293" s="205" t="s">
        <v>24638</v>
      </c>
      <c r="H9293" s="205" t="s">
        <v>376</v>
      </c>
      <c r="I9293" s="206">
        <v>993</v>
      </c>
      <c r="J9293" t="str">
        <f t="shared" si="584"/>
        <v>MV|Insel Hiddensee</v>
      </c>
      <c r="K9293" t="str">
        <f t="shared" si="582"/>
        <v>MV|West-Rügen</v>
      </c>
      <c r="L9293" s="380" t="str">
        <f t="shared" si="585"/>
        <v>130735362040</v>
      </c>
      <c r="M9293">
        <f t="shared" si="583"/>
        <v>9624</v>
      </c>
    </row>
    <row r="9294" spans="1:13">
      <c r="A9294" s="127" t="s">
        <v>24727</v>
      </c>
      <c r="B9294" s="207" t="s">
        <v>24728</v>
      </c>
      <c r="C9294" s="208" t="s">
        <v>24717</v>
      </c>
      <c r="D9294" s="208" t="s">
        <v>24629</v>
      </c>
      <c r="E9294" s="205" t="s">
        <v>21</v>
      </c>
      <c r="F9294" s="205" t="s">
        <v>20</v>
      </c>
      <c r="G9294" s="205" t="s">
        <v>24718</v>
      </c>
      <c r="H9294" s="205" t="s">
        <v>376</v>
      </c>
      <c r="I9294" s="206">
        <v>457</v>
      </c>
      <c r="J9294" t="str">
        <f t="shared" si="584"/>
        <v>MV|Jakobsdorf</v>
      </c>
      <c r="K9294" t="str">
        <f t="shared" si="582"/>
        <v>MV|Niepars</v>
      </c>
      <c r="L9294" s="380" t="str">
        <f t="shared" si="585"/>
        <v>130735358041</v>
      </c>
      <c r="M9294">
        <f t="shared" si="583"/>
        <v>9678</v>
      </c>
    </row>
    <row r="9295" spans="1:13">
      <c r="A9295" s="127" t="s">
        <v>24729</v>
      </c>
      <c r="B9295" s="207" t="s">
        <v>24730</v>
      </c>
      <c r="C9295" s="208" t="s">
        <v>24656</v>
      </c>
      <c r="D9295" s="208" t="s">
        <v>24629</v>
      </c>
      <c r="E9295" s="205" t="s">
        <v>21</v>
      </c>
      <c r="F9295" s="205" t="s">
        <v>20</v>
      </c>
      <c r="G9295" s="205" t="s">
        <v>24654</v>
      </c>
      <c r="H9295" s="205" t="s">
        <v>376</v>
      </c>
      <c r="I9295" s="206">
        <v>226</v>
      </c>
      <c r="J9295" t="str">
        <f t="shared" si="584"/>
        <v>MV|Karnin</v>
      </c>
      <c r="K9295" t="str">
        <f t="shared" si="582"/>
        <v>MV|Barth</v>
      </c>
      <c r="L9295" s="380" t="str">
        <f t="shared" si="585"/>
        <v>130735352042</v>
      </c>
      <c r="M9295">
        <f t="shared" si="583"/>
        <v>15189</v>
      </c>
    </row>
    <row r="9296" spans="1:13">
      <c r="A9296" s="127" t="s">
        <v>24731</v>
      </c>
      <c r="B9296" s="207" t="s">
        <v>24732</v>
      </c>
      <c r="C9296" s="208" t="s">
        <v>24656</v>
      </c>
      <c r="D9296" s="208" t="s">
        <v>24629</v>
      </c>
      <c r="E9296" s="205" t="s">
        <v>21</v>
      </c>
      <c r="F9296" s="205" t="s">
        <v>20</v>
      </c>
      <c r="G9296" s="205" t="s">
        <v>24654</v>
      </c>
      <c r="H9296" s="205" t="s">
        <v>376</v>
      </c>
      <c r="I9296" s="206">
        <v>537</v>
      </c>
      <c r="J9296" t="str">
        <f t="shared" si="584"/>
        <v>MV|Kenz-Küstrow</v>
      </c>
      <c r="K9296" t="str">
        <f t="shared" si="582"/>
        <v>MV|Barth</v>
      </c>
      <c r="L9296" s="380" t="str">
        <f t="shared" si="585"/>
        <v>130735352043</v>
      </c>
      <c r="M9296">
        <f t="shared" si="583"/>
        <v>15189</v>
      </c>
    </row>
    <row r="9297" spans="1:13">
      <c r="A9297" s="127" t="s">
        <v>24733</v>
      </c>
      <c r="B9297" s="207" t="s">
        <v>24734</v>
      </c>
      <c r="C9297" s="208" t="s">
        <v>24645</v>
      </c>
      <c r="D9297" s="208" t="s">
        <v>24629</v>
      </c>
      <c r="E9297" s="205" t="s">
        <v>21</v>
      </c>
      <c r="F9297" s="205" t="s">
        <v>20</v>
      </c>
      <c r="G9297" s="205" t="s">
        <v>24643</v>
      </c>
      <c r="H9297" s="205" t="s">
        <v>376</v>
      </c>
      <c r="I9297" s="206">
        <v>699</v>
      </c>
      <c r="J9297" t="str">
        <f t="shared" si="584"/>
        <v>MV|Klausdorf</v>
      </c>
      <c r="K9297" t="str">
        <f t="shared" si="582"/>
        <v>MV|Altenpleen</v>
      </c>
      <c r="L9297" s="380" t="str">
        <f t="shared" si="585"/>
        <v>130735351044</v>
      </c>
      <c r="M9297">
        <f t="shared" si="583"/>
        <v>7616</v>
      </c>
    </row>
    <row r="9298" spans="1:13">
      <c r="A9298" s="127" t="s">
        <v>24735</v>
      </c>
      <c r="B9298" s="207" t="s">
        <v>24736</v>
      </c>
      <c r="C9298" s="208" t="s">
        <v>24637</v>
      </c>
      <c r="D9298" s="208" t="s">
        <v>24629</v>
      </c>
      <c r="E9298" s="205" t="s">
        <v>21</v>
      </c>
      <c r="F9298" s="205" t="s">
        <v>20</v>
      </c>
      <c r="G9298" s="205" t="s">
        <v>24638</v>
      </c>
      <c r="H9298" s="205" t="s">
        <v>376</v>
      </c>
      <c r="I9298" s="206">
        <v>407</v>
      </c>
      <c r="J9298" t="str">
        <f t="shared" si="584"/>
        <v>MV|Kluis</v>
      </c>
      <c r="K9298" t="str">
        <f t="shared" si="582"/>
        <v>MV|West-Rügen</v>
      </c>
      <c r="L9298" s="380" t="str">
        <f t="shared" si="585"/>
        <v>130735362045</v>
      </c>
      <c r="M9298">
        <f t="shared" si="583"/>
        <v>9624</v>
      </c>
    </row>
    <row r="9299" spans="1:13">
      <c r="A9299" s="127" t="s">
        <v>24737</v>
      </c>
      <c r="B9299" s="207" t="s">
        <v>24738</v>
      </c>
      <c r="C9299" s="208" t="s">
        <v>24645</v>
      </c>
      <c r="D9299" s="208" t="s">
        <v>24629</v>
      </c>
      <c r="E9299" s="205" t="s">
        <v>21</v>
      </c>
      <c r="F9299" s="205" t="s">
        <v>20</v>
      </c>
      <c r="G9299" s="205" t="s">
        <v>24643</v>
      </c>
      <c r="H9299" s="205" t="s">
        <v>376</v>
      </c>
      <c r="I9299" s="206">
        <v>1993</v>
      </c>
      <c r="J9299" t="str">
        <f t="shared" si="584"/>
        <v>MV|Kramerhof</v>
      </c>
      <c r="K9299" t="str">
        <f t="shared" si="582"/>
        <v>MV|Altenpleen</v>
      </c>
      <c r="L9299" s="380" t="str">
        <f t="shared" si="585"/>
        <v>130735351046</v>
      </c>
      <c r="M9299">
        <f t="shared" si="583"/>
        <v>7616</v>
      </c>
    </row>
    <row r="9300" spans="1:13">
      <c r="A9300" s="127" t="s">
        <v>24739</v>
      </c>
      <c r="B9300" s="207" t="s">
        <v>24740</v>
      </c>
      <c r="C9300" s="208" t="s">
        <v>24648</v>
      </c>
      <c r="D9300" s="208" t="s">
        <v>24629</v>
      </c>
      <c r="E9300" s="205" t="s">
        <v>21</v>
      </c>
      <c r="F9300" s="205" t="s">
        <v>20</v>
      </c>
      <c r="G9300" s="205" t="s">
        <v>24649</v>
      </c>
      <c r="H9300" s="205" t="s">
        <v>376</v>
      </c>
      <c r="I9300" s="206">
        <v>487</v>
      </c>
      <c r="J9300" t="str">
        <f t="shared" si="584"/>
        <v>MV|Lancken-Granitz</v>
      </c>
      <c r="K9300" t="str">
        <f t="shared" si="582"/>
        <v>MV|Mönchgut-Granitz</v>
      </c>
      <c r="L9300" s="380" t="str">
        <f t="shared" si="585"/>
        <v>130735357048</v>
      </c>
      <c r="M9300">
        <f t="shared" si="583"/>
        <v>7669</v>
      </c>
    </row>
    <row r="9301" spans="1:13">
      <c r="A9301" s="127" t="s">
        <v>24741</v>
      </c>
      <c r="B9301" s="207" t="s">
        <v>24742</v>
      </c>
      <c r="C9301" s="208" t="s">
        <v>24659</v>
      </c>
      <c r="D9301" s="208" t="s">
        <v>24629</v>
      </c>
      <c r="E9301" s="205" t="s">
        <v>21</v>
      </c>
      <c r="F9301" s="205" t="s">
        <v>20</v>
      </c>
      <c r="G9301" s="205" t="s">
        <v>24657</v>
      </c>
      <c r="H9301" s="205" t="s">
        <v>376</v>
      </c>
      <c r="I9301" s="206">
        <v>234</v>
      </c>
      <c r="J9301" t="str">
        <f t="shared" si="584"/>
        <v>MV|Lietzow</v>
      </c>
      <c r="K9301" t="str">
        <f t="shared" si="582"/>
        <v>MV|Bergen auf Rügen</v>
      </c>
      <c r="L9301" s="380" t="str">
        <f t="shared" si="585"/>
        <v>130735353049</v>
      </c>
      <c r="M9301">
        <f t="shared" si="583"/>
        <v>20593</v>
      </c>
    </row>
    <row r="9302" spans="1:13">
      <c r="A9302" s="127" t="s">
        <v>24743</v>
      </c>
      <c r="B9302" s="207" t="s">
        <v>24744</v>
      </c>
      <c r="C9302" s="208" t="s">
        <v>24652</v>
      </c>
      <c r="D9302" s="208" t="s">
        <v>24629</v>
      </c>
      <c r="E9302" s="205" t="s">
        <v>21</v>
      </c>
      <c r="F9302" s="205" t="s">
        <v>20</v>
      </c>
      <c r="G9302" s="205" t="s">
        <v>24653</v>
      </c>
      <c r="H9302" s="205" t="s">
        <v>376</v>
      </c>
      <c r="I9302" s="206">
        <v>632</v>
      </c>
      <c r="J9302" t="str">
        <f t="shared" si="584"/>
        <v>MV|Lindholz</v>
      </c>
      <c r="K9302" t="str">
        <f t="shared" si="582"/>
        <v>MV|Recknitz-Trebeltal</v>
      </c>
      <c r="L9302" s="380" t="str">
        <f t="shared" si="585"/>
        <v>130735360050</v>
      </c>
      <c r="M9302">
        <f t="shared" si="583"/>
        <v>8754</v>
      </c>
    </row>
    <row r="9303" spans="1:13">
      <c r="A9303" s="127" t="s">
        <v>24745</v>
      </c>
      <c r="B9303" s="207" t="s">
        <v>24746</v>
      </c>
      <c r="C9303" s="208" t="s">
        <v>24656</v>
      </c>
      <c r="D9303" s="208" t="s">
        <v>24629</v>
      </c>
      <c r="E9303" s="205" t="s">
        <v>21</v>
      </c>
      <c r="F9303" s="205" t="s">
        <v>20</v>
      </c>
      <c r="G9303" s="205" t="s">
        <v>24654</v>
      </c>
      <c r="H9303" s="205" t="s">
        <v>376</v>
      </c>
      <c r="I9303" s="206">
        <v>595</v>
      </c>
      <c r="J9303" t="str">
        <f t="shared" si="584"/>
        <v>MV|Löbnitz</v>
      </c>
      <c r="K9303" t="str">
        <f t="shared" si="582"/>
        <v>MV|Barth</v>
      </c>
      <c r="L9303" s="380" t="str">
        <f t="shared" si="585"/>
        <v>130735352051</v>
      </c>
      <c r="M9303">
        <f t="shared" si="583"/>
        <v>15189</v>
      </c>
    </row>
    <row r="9304" spans="1:13">
      <c r="A9304" s="127" t="s">
        <v>24747</v>
      </c>
      <c r="B9304" s="207" t="s">
        <v>24748</v>
      </c>
      <c r="C9304" s="208" t="s">
        <v>24641</v>
      </c>
      <c r="D9304" s="208" t="s">
        <v>24629</v>
      </c>
      <c r="E9304" s="205" t="s">
        <v>21</v>
      </c>
      <c r="F9304" s="205" t="s">
        <v>20</v>
      </c>
      <c r="G9304" s="205" t="s">
        <v>24642</v>
      </c>
      <c r="H9304" s="205" t="s">
        <v>376</v>
      </c>
      <c r="I9304" s="206">
        <v>459</v>
      </c>
      <c r="J9304" t="str">
        <f t="shared" si="584"/>
        <v>MV|Lohme</v>
      </c>
      <c r="K9304" t="str">
        <f t="shared" si="582"/>
        <v>MV|Nord-Rügen</v>
      </c>
      <c r="L9304" s="380" t="str">
        <f t="shared" si="585"/>
        <v>130735359052</v>
      </c>
      <c r="M9304">
        <f t="shared" si="583"/>
        <v>7789</v>
      </c>
    </row>
    <row r="9305" spans="1:13">
      <c r="A9305" s="127" t="s">
        <v>24749</v>
      </c>
      <c r="B9305" s="207" t="s">
        <v>24750</v>
      </c>
      <c r="C9305" s="208" t="s">
        <v>24656</v>
      </c>
      <c r="D9305" s="208" t="s">
        <v>24629</v>
      </c>
      <c r="E9305" s="205" t="s">
        <v>21</v>
      </c>
      <c r="F9305" s="205" t="s">
        <v>20</v>
      </c>
      <c r="G9305" s="205" t="s">
        <v>24654</v>
      </c>
      <c r="H9305" s="205" t="s">
        <v>376</v>
      </c>
      <c r="I9305" s="206">
        <v>585</v>
      </c>
      <c r="J9305" t="str">
        <f t="shared" si="584"/>
        <v>MV|Lüdershagen</v>
      </c>
      <c r="K9305" t="str">
        <f t="shared" si="582"/>
        <v>MV|Barth</v>
      </c>
      <c r="L9305" s="380" t="str">
        <f t="shared" si="585"/>
        <v>130735352053</v>
      </c>
      <c r="M9305">
        <f t="shared" si="583"/>
        <v>15189</v>
      </c>
    </row>
    <row r="9306" spans="1:13">
      <c r="A9306" s="127" t="s">
        <v>24751</v>
      </c>
      <c r="B9306" s="207" t="s">
        <v>24752</v>
      </c>
      <c r="C9306" s="208" t="s">
        <v>24717</v>
      </c>
      <c r="D9306" s="208" t="s">
        <v>24629</v>
      </c>
      <c r="E9306" s="205" t="s">
        <v>21</v>
      </c>
      <c r="F9306" s="205" t="s">
        <v>20</v>
      </c>
      <c r="G9306" s="205" t="s">
        <v>24718</v>
      </c>
      <c r="H9306" s="205" t="s">
        <v>376</v>
      </c>
      <c r="I9306" s="206">
        <v>835</v>
      </c>
      <c r="J9306" t="str">
        <f t="shared" si="584"/>
        <v>MV|Lüssow (bei Stralsund)</v>
      </c>
      <c r="K9306" t="str">
        <f t="shared" si="582"/>
        <v>MV|Niepars</v>
      </c>
      <c r="L9306" s="380" t="str">
        <f t="shared" si="585"/>
        <v>130735358054</v>
      </c>
      <c r="M9306">
        <f t="shared" si="583"/>
        <v>9678</v>
      </c>
    </row>
    <row r="9307" spans="1:13">
      <c r="A9307" s="127" t="s">
        <v>24753</v>
      </c>
      <c r="B9307" s="207" t="s">
        <v>24754</v>
      </c>
      <c r="C9307" s="208" t="s">
        <v>24755</v>
      </c>
      <c r="D9307" s="208" t="s">
        <v>24629</v>
      </c>
      <c r="E9307" s="205" t="s">
        <v>21</v>
      </c>
      <c r="F9307" s="205" t="s">
        <v>20</v>
      </c>
      <c r="G9307" s="205" t="s">
        <v>24753</v>
      </c>
      <c r="H9307" s="205" t="s">
        <v>356</v>
      </c>
      <c r="I9307" s="206">
        <v>4673</v>
      </c>
      <c r="J9307" t="str">
        <f t="shared" si="584"/>
        <v>MV|Marlow</v>
      </c>
      <c r="K9307" t="str">
        <f t="shared" si="582"/>
        <v>MV|Marlow</v>
      </c>
      <c r="L9307" s="380" t="str">
        <f t="shared" si="585"/>
        <v>130730055055</v>
      </c>
      <c r="M9307">
        <f t="shared" si="583"/>
        <v>4673</v>
      </c>
    </row>
    <row r="9308" spans="1:13">
      <c r="A9308" s="127" t="s">
        <v>24756</v>
      </c>
      <c r="B9308" s="207" t="s">
        <v>24757</v>
      </c>
      <c r="C9308" s="208" t="s">
        <v>24692</v>
      </c>
      <c r="D9308" s="208" t="s">
        <v>24629</v>
      </c>
      <c r="E9308" s="205" t="s">
        <v>21</v>
      </c>
      <c r="F9308" s="205" t="s">
        <v>20</v>
      </c>
      <c r="G9308" s="205" t="s">
        <v>24693</v>
      </c>
      <c r="H9308" s="205" t="s">
        <v>376</v>
      </c>
      <c r="I9308" s="206">
        <v>325</v>
      </c>
      <c r="J9308" t="str">
        <f t="shared" si="584"/>
        <v>MV|Millienhagen-Oebelitz</v>
      </c>
      <c r="K9308" t="str">
        <f t="shared" si="582"/>
        <v>MV|Franzburg-Richtenberg</v>
      </c>
      <c r="L9308" s="380" t="str">
        <f t="shared" si="585"/>
        <v>130735355057</v>
      </c>
      <c r="M9308">
        <f t="shared" si="583"/>
        <v>7726</v>
      </c>
    </row>
    <row r="9309" spans="1:13">
      <c r="A9309" s="127" t="s">
        <v>24758</v>
      </c>
      <c r="B9309" s="207" t="s">
        <v>24759</v>
      </c>
      <c r="C9309" s="208" t="s">
        <v>24637</v>
      </c>
      <c r="D9309" s="208" t="s">
        <v>24629</v>
      </c>
      <c r="E9309" s="205" t="s">
        <v>21</v>
      </c>
      <c r="F9309" s="205" t="s">
        <v>20</v>
      </c>
      <c r="G9309" s="205" t="s">
        <v>24638</v>
      </c>
      <c r="H9309" s="205" t="s">
        <v>376</v>
      </c>
      <c r="I9309" s="206">
        <v>285</v>
      </c>
      <c r="J9309" t="str">
        <f t="shared" si="584"/>
        <v>MV|Neuenkirchen (Rügen)</v>
      </c>
      <c r="K9309" t="str">
        <f t="shared" si="582"/>
        <v>MV|West-Rügen</v>
      </c>
      <c r="L9309" s="380" t="str">
        <f t="shared" si="585"/>
        <v>130735362059</v>
      </c>
      <c r="M9309">
        <f t="shared" si="583"/>
        <v>9624</v>
      </c>
    </row>
    <row r="9310" spans="1:13">
      <c r="A9310" s="127" t="s">
        <v>24718</v>
      </c>
      <c r="B9310" s="207" t="s">
        <v>24760</v>
      </c>
      <c r="C9310" s="208" t="s">
        <v>24717</v>
      </c>
      <c r="D9310" s="208" t="s">
        <v>24629</v>
      </c>
      <c r="E9310" s="205" t="s">
        <v>21</v>
      </c>
      <c r="F9310" s="205" t="s">
        <v>20</v>
      </c>
      <c r="G9310" s="205" t="s">
        <v>24718</v>
      </c>
      <c r="H9310" s="205" t="s">
        <v>376</v>
      </c>
      <c r="I9310" s="206">
        <v>2508</v>
      </c>
      <c r="J9310" t="str">
        <f t="shared" si="584"/>
        <v>MV|Niepars</v>
      </c>
      <c r="K9310" t="str">
        <f t="shared" si="582"/>
        <v>MV|Niepars</v>
      </c>
      <c r="L9310" s="380" t="str">
        <f t="shared" si="585"/>
        <v>130735358060</v>
      </c>
      <c r="M9310">
        <f t="shared" si="583"/>
        <v>9678</v>
      </c>
    </row>
    <row r="9311" spans="1:13">
      <c r="A9311" s="127" t="s">
        <v>24761</v>
      </c>
      <c r="B9311" s="207" t="s">
        <v>24762</v>
      </c>
      <c r="C9311" s="208" t="s">
        <v>24717</v>
      </c>
      <c r="D9311" s="208" t="s">
        <v>24629</v>
      </c>
      <c r="E9311" s="205" t="s">
        <v>21</v>
      </c>
      <c r="F9311" s="205" t="s">
        <v>20</v>
      </c>
      <c r="G9311" s="205" t="s">
        <v>24718</v>
      </c>
      <c r="H9311" s="205" t="s">
        <v>376</v>
      </c>
      <c r="I9311" s="206">
        <v>916</v>
      </c>
      <c r="J9311" t="str">
        <f t="shared" si="584"/>
        <v>MV|Pantelitz</v>
      </c>
      <c r="K9311" t="str">
        <f t="shared" si="582"/>
        <v>MV|Niepars</v>
      </c>
      <c r="L9311" s="380" t="str">
        <f t="shared" si="585"/>
        <v>130735358061</v>
      </c>
      <c r="M9311">
        <f t="shared" si="583"/>
        <v>9678</v>
      </c>
    </row>
    <row r="9312" spans="1:13">
      <c r="A9312" s="127" t="s">
        <v>24763</v>
      </c>
      <c r="B9312" s="207" t="s">
        <v>24764</v>
      </c>
      <c r="C9312" s="208" t="s">
        <v>24692</v>
      </c>
      <c r="D9312" s="208" t="s">
        <v>24629</v>
      </c>
      <c r="E9312" s="205" t="s">
        <v>21</v>
      </c>
      <c r="F9312" s="205" t="s">
        <v>20</v>
      </c>
      <c r="G9312" s="205" t="s">
        <v>24693</v>
      </c>
      <c r="H9312" s="205" t="s">
        <v>376</v>
      </c>
      <c r="I9312" s="206">
        <v>540</v>
      </c>
      <c r="J9312" t="str">
        <f t="shared" si="584"/>
        <v>MV|Papenhagen</v>
      </c>
      <c r="K9312" t="str">
        <f t="shared" si="582"/>
        <v>MV|Franzburg-Richtenberg</v>
      </c>
      <c r="L9312" s="380" t="str">
        <f t="shared" si="585"/>
        <v>130735355062</v>
      </c>
      <c r="M9312">
        <f t="shared" si="583"/>
        <v>7726</v>
      </c>
    </row>
    <row r="9313" spans="1:13">
      <c r="A9313" s="127" t="s">
        <v>24765</v>
      </c>
      <c r="B9313" s="207" t="s">
        <v>24766</v>
      </c>
      <c r="C9313" s="208" t="s">
        <v>24659</v>
      </c>
      <c r="D9313" s="208" t="s">
        <v>24629</v>
      </c>
      <c r="E9313" s="205" t="s">
        <v>21</v>
      </c>
      <c r="F9313" s="205" t="s">
        <v>20</v>
      </c>
      <c r="G9313" s="205" t="s">
        <v>24657</v>
      </c>
      <c r="H9313" s="205" t="s">
        <v>376</v>
      </c>
      <c r="I9313" s="206">
        <v>762</v>
      </c>
      <c r="J9313" t="str">
        <f t="shared" si="584"/>
        <v>MV|Parchtitz</v>
      </c>
      <c r="K9313" t="str">
        <f t="shared" si="582"/>
        <v>MV|Bergen auf Rügen</v>
      </c>
      <c r="L9313" s="380" t="str">
        <f t="shared" si="585"/>
        <v>130735353063</v>
      </c>
      <c r="M9313">
        <f t="shared" si="583"/>
        <v>20593</v>
      </c>
    </row>
    <row r="9314" spans="1:13">
      <c r="A9314" s="127" t="s">
        <v>24767</v>
      </c>
      <c r="B9314" s="207" t="s">
        <v>24768</v>
      </c>
      <c r="C9314" s="208" t="s">
        <v>24659</v>
      </c>
      <c r="D9314" s="208" t="s">
        <v>24629</v>
      </c>
      <c r="E9314" s="205" t="s">
        <v>21</v>
      </c>
      <c r="F9314" s="205" t="s">
        <v>20</v>
      </c>
      <c r="G9314" s="205" t="s">
        <v>24657</v>
      </c>
      <c r="H9314" s="205" t="s">
        <v>376</v>
      </c>
      <c r="I9314" s="206">
        <v>431</v>
      </c>
      <c r="J9314" t="str">
        <f t="shared" si="584"/>
        <v>MV|Patzig</v>
      </c>
      <c r="K9314" t="str">
        <f t="shared" si="582"/>
        <v>MV|Bergen auf Rügen</v>
      </c>
      <c r="L9314" s="380" t="str">
        <f t="shared" si="585"/>
        <v>130735353064</v>
      </c>
      <c r="M9314">
        <f t="shared" si="583"/>
        <v>20593</v>
      </c>
    </row>
    <row r="9315" spans="1:13">
      <c r="A9315" s="127" t="s">
        <v>24769</v>
      </c>
      <c r="B9315" s="207" t="s">
        <v>24770</v>
      </c>
      <c r="C9315" s="208" t="s">
        <v>24659</v>
      </c>
      <c r="D9315" s="208" t="s">
        <v>24629</v>
      </c>
      <c r="E9315" s="205" t="s">
        <v>21</v>
      </c>
      <c r="F9315" s="205" t="s">
        <v>20</v>
      </c>
      <c r="G9315" s="205" t="s">
        <v>24657</v>
      </c>
      <c r="H9315" s="205" t="s">
        <v>376</v>
      </c>
      <c r="I9315" s="206">
        <v>965</v>
      </c>
      <c r="J9315" t="str">
        <f t="shared" si="584"/>
        <v>MV|Poseritz</v>
      </c>
      <c r="K9315" t="str">
        <f t="shared" si="582"/>
        <v>MV|Bergen auf Rügen</v>
      </c>
      <c r="L9315" s="380" t="str">
        <f t="shared" si="585"/>
        <v>130735353065</v>
      </c>
      <c r="M9315">
        <f t="shared" si="583"/>
        <v>20593</v>
      </c>
    </row>
    <row r="9316" spans="1:13">
      <c r="A9316" s="127" t="s">
        <v>24771</v>
      </c>
      <c r="B9316" s="207" t="s">
        <v>24772</v>
      </c>
      <c r="C9316" s="208" t="s">
        <v>24645</v>
      </c>
      <c r="D9316" s="208" t="s">
        <v>24629</v>
      </c>
      <c r="E9316" s="205" t="s">
        <v>21</v>
      </c>
      <c r="F9316" s="205" t="s">
        <v>20</v>
      </c>
      <c r="G9316" s="205" t="s">
        <v>24643</v>
      </c>
      <c r="H9316" s="205" t="s">
        <v>376</v>
      </c>
      <c r="I9316" s="206">
        <v>1022</v>
      </c>
      <c r="J9316" t="str">
        <f t="shared" si="584"/>
        <v>MV|Preetz (bei Stralsund)</v>
      </c>
      <c r="K9316" t="str">
        <f t="shared" si="582"/>
        <v>MV|Altenpleen</v>
      </c>
      <c r="L9316" s="380" t="str">
        <f t="shared" si="585"/>
        <v>130735351066</v>
      </c>
      <c r="M9316">
        <f t="shared" si="583"/>
        <v>7616</v>
      </c>
    </row>
    <row r="9317" spans="1:13">
      <c r="A9317" s="127" t="s">
        <v>24773</v>
      </c>
      <c r="B9317" s="207" t="s">
        <v>24774</v>
      </c>
      <c r="C9317" s="208" t="s">
        <v>24633</v>
      </c>
      <c r="D9317" s="208" t="s">
        <v>24629</v>
      </c>
      <c r="E9317" s="205" t="s">
        <v>21</v>
      </c>
      <c r="F9317" s="205" t="s">
        <v>20</v>
      </c>
      <c r="G9317" s="205" t="s">
        <v>24634</v>
      </c>
      <c r="H9317" s="205" t="s">
        <v>376</v>
      </c>
      <c r="I9317" s="206">
        <v>1460</v>
      </c>
      <c r="J9317" t="str">
        <f t="shared" si="584"/>
        <v>MV|Prerow</v>
      </c>
      <c r="K9317" t="str">
        <f t="shared" si="582"/>
        <v>MV|Darß/Fischland</v>
      </c>
      <c r="L9317" s="380" t="str">
        <f t="shared" si="585"/>
        <v>130735354067</v>
      </c>
      <c r="M9317">
        <f t="shared" si="583"/>
        <v>6642</v>
      </c>
    </row>
    <row r="9318" spans="1:13">
      <c r="A9318" s="127" t="s">
        <v>24775</v>
      </c>
      <c r="B9318" s="207" t="s">
        <v>24776</v>
      </c>
      <c r="C9318" s="208" t="s">
        <v>24645</v>
      </c>
      <c r="D9318" s="208" t="s">
        <v>24629</v>
      </c>
      <c r="E9318" s="205" t="s">
        <v>21</v>
      </c>
      <c r="F9318" s="205" t="s">
        <v>20</v>
      </c>
      <c r="G9318" s="205" t="s">
        <v>24643</v>
      </c>
      <c r="H9318" s="205" t="s">
        <v>376</v>
      </c>
      <c r="I9318" s="206">
        <v>2143</v>
      </c>
      <c r="J9318" t="str">
        <f t="shared" si="584"/>
        <v>MV|Prohn</v>
      </c>
      <c r="K9318" t="str">
        <f t="shared" si="582"/>
        <v>MV|Altenpleen</v>
      </c>
      <c r="L9318" s="380" t="str">
        <f t="shared" si="585"/>
        <v>130735351068</v>
      </c>
      <c r="M9318">
        <f t="shared" si="583"/>
        <v>7616</v>
      </c>
    </row>
    <row r="9319" spans="1:13">
      <c r="A9319" s="127" t="s">
        <v>24777</v>
      </c>
      <c r="B9319" s="207" t="s">
        <v>24778</v>
      </c>
      <c r="C9319" s="208" t="s">
        <v>24656</v>
      </c>
      <c r="D9319" s="208" t="s">
        <v>24629</v>
      </c>
      <c r="E9319" s="205" t="s">
        <v>21</v>
      </c>
      <c r="F9319" s="205" t="s">
        <v>20</v>
      </c>
      <c r="G9319" s="205" t="s">
        <v>24654</v>
      </c>
      <c r="H9319" s="205" t="s">
        <v>376</v>
      </c>
      <c r="I9319" s="206">
        <v>725</v>
      </c>
      <c r="J9319" t="str">
        <f t="shared" si="584"/>
        <v>MV|Pruchten</v>
      </c>
      <c r="K9319" t="str">
        <f t="shared" si="582"/>
        <v>MV|Barth</v>
      </c>
      <c r="L9319" s="380" t="str">
        <f t="shared" si="585"/>
        <v>130735352069</v>
      </c>
      <c r="M9319">
        <f t="shared" si="583"/>
        <v>15189</v>
      </c>
    </row>
    <row r="9320" spans="1:13">
      <c r="A9320" s="127" t="s">
        <v>24779</v>
      </c>
      <c r="B9320" s="207" t="s">
        <v>24780</v>
      </c>
      <c r="C9320" s="208" t="s">
        <v>24781</v>
      </c>
      <c r="D9320" s="208" t="s">
        <v>24629</v>
      </c>
      <c r="E9320" s="205" t="s">
        <v>21</v>
      </c>
      <c r="F9320" s="205" t="s">
        <v>20</v>
      </c>
      <c r="G9320" s="205" t="s">
        <v>24779</v>
      </c>
      <c r="H9320" s="205" t="s">
        <v>356</v>
      </c>
      <c r="I9320" s="206">
        <v>4492</v>
      </c>
      <c r="J9320" t="str">
        <f t="shared" si="584"/>
        <v>MV|Putbus</v>
      </c>
      <c r="K9320" t="str">
        <f t="shared" si="582"/>
        <v>MV|Putbus</v>
      </c>
      <c r="L9320" s="380" t="str">
        <f t="shared" si="585"/>
        <v>130730070070</v>
      </c>
      <c r="M9320">
        <f t="shared" si="583"/>
        <v>4492</v>
      </c>
    </row>
    <row r="9321" spans="1:13">
      <c r="A9321" s="127" t="s">
        <v>24782</v>
      </c>
      <c r="B9321" s="207" t="s">
        <v>24783</v>
      </c>
      <c r="C9321" s="208" t="s">
        <v>24641</v>
      </c>
      <c r="D9321" s="208" t="s">
        <v>24629</v>
      </c>
      <c r="E9321" s="205" t="s">
        <v>21</v>
      </c>
      <c r="F9321" s="205" t="s">
        <v>20</v>
      </c>
      <c r="G9321" s="205" t="s">
        <v>24642</v>
      </c>
      <c r="H9321" s="205" t="s">
        <v>376</v>
      </c>
      <c r="I9321" s="206">
        <v>182</v>
      </c>
      <c r="J9321" t="str">
        <f t="shared" si="584"/>
        <v>MV|Putgarten</v>
      </c>
      <c r="K9321" t="str">
        <f t="shared" si="582"/>
        <v>MV|Nord-Rügen</v>
      </c>
      <c r="L9321" s="380" t="str">
        <f t="shared" si="585"/>
        <v>130735359071</v>
      </c>
      <c r="M9321">
        <f t="shared" si="583"/>
        <v>7789</v>
      </c>
    </row>
    <row r="9322" spans="1:13">
      <c r="A9322" s="127" t="s">
        <v>24784</v>
      </c>
      <c r="B9322" s="207" t="s">
        <v>24785</v>
      </c>
      <c r="C9322" s="208" t="s">
        <v>24659</v>
      </c>
      <c r="D9322" s="208" t="s">
        <v>24629</v>
      </c>
      <c r="E9322" s="205" t="s">
        <v>21</v>
      </c>
      <c r="F9322" s="205" t="s">
        <v>20</v>
      </c>
      <c r="G9322" s="205" t="s">
        <v>24657</v>
      </c>
      <c r="H9322" s="205" t="s">
        <v>376</v>
      </c>
      <c r="I9322" s="206">
        <v>255</v>
      </c>
      <c r="J9322" t="str">
        <f t="shared" si="584"/>
        <v>MV|Ralswiek</v>
      </c>
      <c r="K9322" t="str">
        <f t="shared" si="582"/>
        <v>MV|Bergen auf Rügen</v>
      </c>
      <c r="L9322" s="380" t="str">
        <f t="shared" si="585"/>
        <v>130735353072</v>
      </c>
      <c r="M9322">
        <f t="shared" si="583"/>
        <v>20593</v>
      </c>
    </row>
    <row r="9323" spans="1:13">
      <c r="A9323" s="127" t="s">
        <v>24786</v>
      </c>
      <c r="B9323" s="207" t="s">
        <v>24787</v>
      </c>
      <c r="C9323" s="208" t="s">
        <v>24637</v>
      </c>
      <c r="D9323" s="208" t="s">
        <v>24629</v>
      </c>
      <c r="E9323" s="205" t="s">
        <v>21</v>
      </c>
      <c r="F9323" s="205" t="s">
        <v>20</v>
      </c>
      <c r="G9323" s="205" t="s">
        <v>24638</v>
      </c>
      <c r="H9323" s="205" t="s">
        <v>376</v>
      </c>
      <c r="I9323" s="206">
        <v>942</v>
      </c>
      <c r="J9323" t="str">
        <f t="shared" si="584"/>
        <v>MV|Rambin</v>
      </c>
      <c r="K9323" t="str">
        <f t="shared" si="582"/>
        <v>MV|West-Rügen</v>
      </c>
      <c r="L9323" s="380" t="str">
        <f t="shared" si="585"/>
        <v>130735362073</v>
      </c>
      <c r="M9323">
        <f t="shared" si="583"/>
        <v>9624</v>
      </c>
    </row>
    <row r="9324" spans="1:13">
      <c r="A9324" s="127" t="s">
        <v>24788</v>
      </c>
      <c r="B9324" s="207" t="s">
        <v>24789</v>
      </c>
      <c r="C9324" s="208" t="s">
        <v>24659</v>
      </c>
      <c r="D9324" s="208" t="s">
        <v>24629</v>
      </c>
      <c r="E9324" s="205" t="s">
        <v>21</v>
      </c>
      <c r="F9324" s="205" t="s">
        <v>20</v>
      </c>
      <c r="G9324" s="205" t="s">
        <v>24657</v>
      </c>
      <c r="H9324" s="205" t="s">
        <v>376</v>
      </c>
      <c r="I9324" s="206">
        <v>303</v>
      </c>
      <c r="J9324" t="str">
        <f t="shared" si="584"/>
        <v>MV|Rappin</v>
      </c>
      <c r="K9324" t="str">
        <f t="shared" si="582"/>
        <v>MV|Bergen auf Rügen</v>
      </c>
      <c r="L9324" s="380" t="str">
        <f t="shared" si="585"/>
        <v>130735353074</v>
      </c>
      <c r="M9324">
        <f t="shared" si="583"/>
        <v>20593</v>
      </c>
    </row>
    <row r="9325" spans="1:13">
      <c r="A9325" s="127" t="s">
        <v>24630</v>
      </c>
      <c r="B9325" s="207" t="s">
        <v>24790</v>
      </c>
      <c r="C9325" s="208" t="s">
        <v>24628</v>
      </c>
      <c r="D9325" s="208" t="s">
        <v>24629</v>
      </c>
      <c r="E9325" s="205" t="s">
        <v>21</v>
      </c>
      <c r="F9325" s="205" t="s">
        <v>20</v>
      </c>
      <c r="G9325" s="205" t="s">
        <v>24630</v>
      </c>
      <c r="H9325" s="205" t="s">
        <v>376</v>
      </c>
      <c r="I9325" s="206">
        <v>15729</v>
      </c>
      <c r="J9325" t="str">
        <f t="shared" si="584"/>
        <v>MV|Ribnitz-Damgarten</v>
      </c>
      <c r="K9325" t="str">
        <f t="shared" si="582"/>
        <v>MV|Ribnitz-Damgarten</v>
      </c>
      <c r="L9325" s="380" t="str">
        <f t="shared" si="585"/>
        <v>130735361075</v>
      </c>
      <c r="M9325">
        <f t="shared" si="583"/>
        <v>18992</v>
      </c>
    </row>
    <row r="9326" spans="1:13">
      <c r="A9326" s="127" t="s">
        <v>24791</v>
      </c>
      <c r="B9326" s="207" t="s">
        <v>24792</v>
      </c>
      <c r="C9326" s="208" t="s">
        <v>24692</v>
      </c>
      <c r="D9326" s="208" t="s">
        <v>24629</v>
      </c>
      <c r="E9326" s="205" t="s">
        <v>21</v>
      </c>
      <c r="F9326" s="205" t="s">
        <v>20</v>
      </c>
      <c r="G9326" s="205" t="s">
        <v>24693</v>
      </c>
      <c r="H9326" s="205" t="s">
        <v>376</v>
      </c>
      <c r="I9326" s="206">
        <v>1365</v>
      </c>
      <c r="J9326" t="str">
        <f t="shared" si="584"/>
        <v>MV|Richtenberg</v>
      </c>
      <c r="K9326" t="str">
        <f t="shared" si="582"/>
        <v>MV|Franzburg-Richtenberg</v>
      </c>
      <c r="L9326" s="380" t="str">
        <f t="shared" si="585"/>
        <v>130735355076</v>
      </c>
      <c r="M9326">
        <f t="shared" si="583"/>
        <v>7726</v>
      </c>
    </row>
    <row r="9327" spans="1:13">
      <c r="A9327" s="127" t="s">
        <v>24793</v>
      </c>
      <c r="B9327" s="207" t="s">
        <v>24794</v>
      </c>
      <c r="C9327" s="208" t="s">
        <v>24656</v>
      </c>
      <c r="D9327" s="208" t="s">
        <v>24629</v>
      </c>
      <c r="E9327" s="205" t="s">
        <v>21</v>
      </c>
      <c r="F9327" s="205" t="s">
        <v>20</v>
      </c>
      <c r="G9327" s="205" t="s">
        <v>24654</v>
      </c>
      <c r="H9327" s="205" t="s">
        <v>376</v>
      </c>
      <c r="I9327" s="206">
        <v>1394</v>
      </c>
      <c r="J9327" t="str">
        <f t="shared" si="584"/>
        <v>MV|Saal</v>
      </c>
      <c r="K9327" t="str">
        <f t="shared" si="582"/>
        <v>MV|Barth</v>
      </c>
      <c r="L9327" s="380" t="str">
        <f t="shared" si="585"/>
        <v>130735352077</v>
      </c>
      <c r="M9327">
        <f t="shared" si="583"/>
        <v>15189</v>
      </c>
    </row>
    <row r="9328" spans="1:13">
      <c r="A9328" s="127" t="s">
        <v>24795</v>
      </c>
      <c r="B9328" s="207" t="s">
        <v>24796</v>
      </c>
      <c r="C9328" s="208" t="s">
        <v>24641</v>
      </c>
      <c r="D9328" s="208" t="s">
        <v>24629</v>
      </c>
      <c r="E9328" s="205" t="s">
        <v>21</v>
      </c>
      <c r="F9328" s="205" t="s">
        <v>20</v>
      </c>
      <c r="G9328" s="205" t="s">
        <v>24642</v>
      </c>
      <c r="H9328" s="205" t="s">
        <v>376</v>
      </c>
      <c r="I9328" s="206">
        <v>2462</v>
      </c>
      <c r="J9328" t="str">
        <f t="shared" si="584"/>
        <v>MV|Sagard</v>
      </c>
      <c r="K9328" t="str">
        <f t="shared" si="582"/>
        <v>MV|Nord-Rügen</v>
      </c>
      <c r="L9328" s="380" t="str">
        <f t="shared" si="585"/>
        <v>130735359078</v>
      </c>
      <c r="M9328">
        <f t="shared" si="583"/>
        <v>7789</v>
      </c>
    </row>
    <row r="9329" spans="1:13">
      <c r="A9329" s="127" t="s">
        <v>24797</v>
      </c>
      <c r="B9329" s="207" t="s">
        <v>24798</v>
      </c>
      <c r="C9329" s="208" t="s">
        <v>24637</v>
      </c>
      <c r="D9329" s="208" t="s">
        <v>24629</v>
      </c>
      <c r="E9329" s="205" t="s">
        <v>21</v>
      </c>
      <c r="F9329" s="205" t="s">
        <v>20</v>
      </c>
      <c r="G9329" s="205" t="s">
        <v>24638</v>
      </c>
      <c r="H9329" s="205" t="s">
        <v>376</v>
      </c>
      <c r="I9329" s="206">
        <v>1990</v>
      </c>
      <c r="J9329" t="str">
        <f t="shared" si="584"/>
        <v>MV|Samtens</v>
      </c>
      <c r="K9329" t="str">
        <f t="shared" si="582"/>
        <v>MV|West-Rügen</v>
      </c>
      <c r="L9329" s="380" t="str">
        <f t="shared" si="585"/>
        <v>130735362079</v>
      </c>
      <c r="M9329">
        <f t="shared" si="583"/>
        <v>9624</v>
      </c>
    </row>
    <row r="9330" spans="1:13">
      <c r="A9330" s="127" t="s">
        <v>24799</v>
      </c>
      <c r="B9330" s="207" t="s">
        <v>24800</v>
      </c>
      <c r="C9330" s="208" t="s">
        <v>24801</v>
      </c>
      <c r="D9330" s="208" t="s">
        <v>24629</v>
      </c>
      <c r="E9330" s="205" t="s">
        <v>21</v>
      </c>
      <c r="F9330" s="205" t="s">
        <v>20</v>
      </c>
      <c r="G9330" s="205" t="s">
        <v>24799</v>
      </c>
      <c r="H9330" s="205" t="s">
        <v>356</v>
      </c>
      <c r="I9330" s="206">
        <v>9169</v>
      </c>
      <c r="J9330" t="str">
        <f t="shared" si="584"/>
        <v>MV|Sassnitz</v>
      </c>
      <c r="K9330" t="str">
        <f t="shared" si="582"/>
        <v>MV|Sassnitz</v>
      </c>
      <c r="L9330" s="380" t="str">
        <f t="shared" si="585"/>
        <v>130730080080</v>
      </c>
      <c r="M9330">
        <f t="shared" si="583"/>
        <v>9169</v>
      </c>
    </row>
    <row r="9331" spans="1:13">
      <c r="A9331" s="127" t="s">
        <v>24802</v>
      </c>
      <c r="B9331" s="207" t="s">
        <v>24803</v>
      </c>
      <c r="C9331" s="208" t="s">
        <v>24637</v>
      </c>
      <c r="D9331" s="208" t="s">
        <v>24629</v>
      </c>
      <c r="E9331" s="205" t="s">
        <v>21</v>
      </c>
      <c r="F9331" s="205" t="s">
        <v>20</v>
      </c>
      <c r="G9331" s="205" t="s">
        <v>24638</v>
      </c>
      <c r="H9331" s="205" t="s">
        <v>376</v>
      </c>
      <c r="I9331" s="206">
        <v>428</v>
      </c>
      <c r="J9331" t="str">
        <f t="shared" si="584"/>
        <v>MV|Schaprode</v>
      </c>
      <c r="K9331" t="str">
        <f t="shared" si="582"/>
        <v>MV|West-Rügen</v>
      </c>
      <c r="L9331" s="380" t="str">
        <f t="shared" si="585"/>
        <v>130735362081</v>
      </c>
      <c r="M9331">
        <f t="shared" si="583"/>
        <v>9624</v>
      </c>
    </row>
    <row r="9332" spans="1:13">
      <c r="A9332" s="127" t="s">
        <v>24804</v>
      </c>
      <c r="B9332" s="207" t="s">
        <v>24805</v>
      </c>
      <c r="C9332" s="208" t="s">
        <v>24628</v>
      </c>
      <c r="D9332" s="208" t="s">
        <v>24629</v>
      </c>
      <c r="E9332" s="205" t="s">
        <v>21</v>
      </c>
      <c r="F9332" s="205" t="s">
        <v>20</v>
      </c>
      <c r="G9332" s="205" t="s">
        <v>24630</v>
      </c>
      <c r="H9332" s="205" t="s">
        <v>376</v>
      </c>
      <c r="I9332" s="206">
        <v>289</v>
      </c>
      <c r="J9332" t="str">
        <f t="shared" si="584"/>
        <v>MV|Schlemmin</v>
      </c>
      <c r="K9332" t="str">
        <f t="shared" si="582"/>
        <v>MV|Ribnitz-Damgarten</v>
      </c>
      <c r="L9332" s="380" t="str">
        <f t="shared" si="585"/>
        <v>130735361082</v>
      </c>
      <c r="M9332">
        <f t="shared" si="583"/>
        <v>18992</v>
      </c>
    </row>
    <row r="9333" spans="1:13">
      <c r="A9333" s="127" t="s">
        <v>24806</v>
      </c>
      <c r="B9333" s="207" t="s">
        <v>24807</v>
      </c>
      <c r="C9333" s="208" t="s">
        <v>24659</v>
      </c>
      <c r="D9333" s="208" t="s">
        <v>24629</v>
      </c>
      <c r="E9333" s="205" t="s">
        <v>21</v>
      </c>
      <c r="F9333" s="205" t="s">
        <v>20</v>
      </c>
      <c r="G9333" s="205" t="s">
        <v>24657</v>
      </c>
      <c r="H9333" s="205" t="s">
        <v>376</v>
      </c>
      <c r="I9333" s="206">
        <v>889</v>
      </c>
      <c r="J9333" t="str">
        <f t="shared" si="584"/>
        <v>MV|Sehlen</v>
      </c>
      <c r="K9333" t="str">
        <f t="shared" si="582"/>
        <v>MV|Bergen auf Rügen</v>
      </c>
      <c r="L9333" s="380" t="str">
        <f t="shared" si="585"/>
        <v>130735353083</v>
      </c>
      <c r="M9333">
        <f t="shared" si="583"/>
        <v>20593</v>
      </c>
    </row>
    <row r="9334" spans="1:13">
      <c r="A9334" s="127" t="s">
        <v>24808</v>
      </c>
      <c r="B9334" s="207" t="s">
        <v>24809</v>
      </c>
      <c r="C9334" s="208" t="s">
        <v>24648</v>
      </c>
      <c r="D9334" s="208" t="s">
        <v>24629</v>
      </c>
      <c r="E9334" s="205" t="s">
        <v>21</v>
      </c>
      <c r="F9334" s="205" t="s">
        <v>20</v>
      </c>
      <c r="G9334" s="205" t="s">
        <v>24649</v>
      </c>
      <c r="H9334" s="205" t="s">
        <v>376</v>
      </c>
      <c r="I9334" s="206">
        <v>2744</v>
      </c>
      <c r="J9334" t="str">
        <f t="shared" si="584"/>
        <v>MV|Sellin</v>
      </c>
      <c r="K9334" t="str">
        <f t="shared" si="582"/>
        <v>MV|Mönchgut-Granitz</v>
      </c>
      <c r="L9334" s="380" t="str">
        <f t="shared" si="585"/>
        <v>130735357084</v>
      </c>
      <c r="M9334">
        <f t="shared" si="583"/>
        <v>7669</v>
      </c>
    </row>
    <row r="9335" spans="1:13">
      <c r="A9335" s="127" t="s">
        <v>24810</v>
      </c>
      <c r="B9335" s="207" t="s">
        <v>24811</v>
      </c>
      <c r="C9335" s="208" t="s">
        <v>24628</v>
      </c>
      <c r="D9335" s="208" t="s">
        <v>24629</v>
      </c>
      <c r="E9335" s="205" t="s">
        <v>21</v>
      </c>
      <c r="F9335" s="205" t="s">
        <v>20</v>
      </c>
      <c r="G9335" s="205" t="s">
        <v>24630</v>
      </c>
      <c r="H9335" s="205" t="s">
        <v>376</v>
      </c>
      <c r="I9335" s="206">
        <v>701</v>
      </c>
      <c r="J9335" t="str">
        <f t="shared" si="584"/>
        <v>MV|Semlow</v>
      </c>
      <c r="K9335" t="str">
        <f t="shared" si="582"/>
        <v>MV|Ribnitz-Damgarten</v>
      </c>
      <c r="L9335" s="380" t="str">
        <f t="shared" si="585"/>
        <v>130735361085</v>
      </c>
      <c r="M9335">
        <f t="shared" si="583"/>
        <v>18992</v>
      </c>
    </row>
    <row r="9336" spans="1:13">
      <c r="A9336" s="127" t="s">
        <v>24812</v>
      </c>
      <c r="B9336" s="207" t="s">
        <v>24813</v>
      </c>
      <c r="C9336" s="208" t="s">
        <v>24692</v>
      </c>
      <c r="D9336" s="208" t="s">
        <v>24629</v>
      </c>
      <c r="E9336" s="205" t="s">
        <v>21</v>
      </c>
      <c r="F9336" s="205" t="s">
        <v>20</v>
      </c>
      <c r="G9336" s="205" t="s">
        <v>24693</v>
      </c>
      <c r="H9336" s="205" t="s">
        <v>376</v>
      </c>
      <c r="I9336" s="206">
        <v>502</v>
      </c>
      <c r="J9336" t="str">
        <f t="shared" si="584"/>
        <v>MV|Splietsdorf</v>
      </c>
      <c r="K9336" t="str">
        <f t="shared" si="582"/>
        <v>MV|Franzburg-Richtenberg</v>
      </c>
      <c r="L9336" s="380" t="str">
        <f t="shared" si="585"/>
        <v>130735355086</v>
      </c>
      <c r="M9336">
        <f t="shared" si="583"/>
        <v>7726</v>
      </c>
    </row>
    <row r="9337" spans="1:13">
      <c r="A9337" s="127" t="s">
        <v>24814</v>
      </c>
      <c r="B9337" s="207" t="s">
        <v>24815</v>
      </c>
      <c r="C9337" s="208" t="s">
        <v>24717</v>
      </c>
      <c r="D9337" s="208" t="s">
        <v>24629</v>
      </c>
      <c r="E9337" s="205" t="s">
        <v>21</v>
      </c>
      <c r="F9337" s="205" t="s">
        <v>20</v>
      </c>
      <c r="G9337" s="205" t="s">
        <v>24718</v>
      </c>
      <c r="H9337" s="205" t="s">
        <v>376</v>
      </c>
      <c r="I9337" s="206">
        <v>2686</v>
      </c>
      <c r="J9337" t="str">
        <f t="shared" si="584"/>
        <v>MV|Steinhagen (Kreis Vorpommern-Rügen)</v>
      </c>
      <c r="K9337" t="str">
        <f t="shared" si="582"/>
        <v>MV|Niepars</v>
      </c>
      <c r="L9337" s="380" t="str">
        <f t="shared" si="585"/>
        <v>130735358087</v>
      </c>
      <c r="M9337">
        <f t="shared" si="583"/>
        <v>9678</v>
      </c>
    </row>
    <row r="9338" spans="1:13">
      <c r="A9338" s="127" t="s">
        <v>24816</v>
      </c>
      <c r="B9338" s="207" t="s">
        <v>24817</v>
      </c>
      <c r="C9338" s="208" t="s">
        <v>24818</v>
      </c>
      <c r="D9338" s="208" t="s">
        <v>24629</v>
      </c>
      <c r="E9338" s="205" t="s">
        <v>21</v>
      </c>
      <c r="F9338" s="205" t="s">
        <v>20</v>
      </c>
      <c r="G9338" s="205" t="s">
        <v>24819</v>
      </c>
      <c r="H9338" s="205" t="s">
        <v>356</v>
      </c>
      <c r="I9338" s="206">
        <v>59450</v>
      </c>
      <c r="J9338" t="str">
        <f t="shared" si="584"/>
        <v>MV|Stralsund</v>
      </c>
      <c r="K9338" t="str">
        <f t="shared" si="582"/>
        <v>MV|Stralsund, Hansestadt</v>
      </c>
      <c r="L9338" s="380" t="str">
        <f t="shared" si="585"/>
        <v>130730088088</v>
      </c>
      <c r="M9338">
        <f t="shared" si="583"/>
        <v>59450</v>
      </c>
    </row>
    <row r="9339" spans="1:13">
      <c r="A9339" s="127" t="s">
        <v>24820</v>
      </c>
      <c r="B9339" s="207" t="s">
        <v>24821</v>
      </c>
      <c r="C9339" s="208" t="s">
        <v>24822</v>
      </c>
      <c r="D9339" s="208" t="s">
        <v>24629</v>
      </c>
      <c r="E9339" s="205" t="s">
        <v>21</v>
      </c>
      <c r="F9339" s="205" t="s">
        <v>20</v>
      </c>
      <c r="G9339" s="205" t="s">
        <v>24820</v>
      </c>
      <c r="H9339" s="205" t="s">
        <v>356</v>
      </c>
      <c r="I9339" s="206">
        <v>4086</v>
      </c>
      <c r="J9339" t="str">
        <f t="shared" si="584"/>
        <v>MV|Süderholz</v>
      </c>
      <c r="K9339" t="str">
        <f t="shared" si="582"/>
        <v>MV|Süderholz</v>
      </c>
      <c r="L9339" s="380" t="str">
        <f t="shared" si="585"/>
        <v>130730089089</v>
      </c>
      <c r="M9339">
        <f t="shared" si="583"/>
        <v>4086</v>
      </c>
    </row>
    <row r="9340" spans="1:13">
      <c r="A9340" s="127" t="s">
        <v>24823</v>
      </c>
      <c r="B9340" s="207" t="s">
        <v>24824</v>
      </c>
      <c r="C9340" s="208" t="s">
        <v>24688</v>
      </c>
      <c r="D9340" s="208" t="s">
        <v>24629</v>
      </c>
      <c r="E9340" s="205" t="s">
        <v>21</v>
      </c>
      <c r="F9340" s="205" t="s">
        <v>20</v>
      </c>
      <c r="G9340" s="205" t="s">
        <v>24689</v>
      </c>
      <c r="H9340" s="205" t="s">
        <v>376</v>
      </c>
      <c r="I9340" s="206">
        <v>5331</v>
      </c>
      <c r="J9340" t="str">
        <f t="shared" si="584"/>
        <v>MV|Sundhagen</v>
      </c>
      <c r="K9340" t="str">
        <f t="shared" si="582"/>
        <v>MV|Miltzow</v>
      </c>
      <c r="L9340" s="380" t="str">
        <f t="shared" si="585"/>
        <v>130735356090</v>
      </c>
      <c r="M9340">
        <f t="shared" si="583"/>
        <v>7267</v>
      </c>
    </row>
    <row r="9341" spans="1:13">
      <c r="A9341" s="127" t="s">
        <v>24825</v>
      </c>
      <c r="B9341" s="207" t="s">
        <v>24826</v>
      </c>
      <c r="C9341" s="208" t="s">
        <v>24637</v>
      </c>
      <c r="D9341" s="208" t="s">
        <v>24629</v>
      </c>
      <c r="E9341" s="205" t="s">
        <v>21</v>
      </c>
      <c r="F9341" s="205" t="s">
        <v>20</v>
      </c>
      <c r="G9341" s="205" t="s">
        <v>24638</v>
      </c>
      <c r="H9341" s="205" t="s">
        <v>376</v>
      </c>
      <c r="I9341" s="206">
        <v>661</v>
      </c>
      <c r="J9341" t="str">
        <f t="shared" si="584"/>
        <v>MV|Trent</v>
      </c>
      <c r="K9341" t="str">
        <f t="shared" si="582"/>
        <v>MV|West-Rügen</v>
      </c>
      <c r="L9341" s="380" t="str">
        <f t="shared" si="585"/>
        <v>130735362092</v>
      </c>
      <c r="M9341">
        <f t="shared" si="583"/>
        <v>9624</v>
      </c>
    </row>
    <row r="9342" spans="1:13">
      <c r="A9342" s="127" t="s">
        <v>24827</v>
      </c>
      <c r="B9342" s="207" t="s">
        <v>24828</v>
      </c>
      <c r="C9342" s="208" t="s">
        <v>24652</v>
      </c>
      <c r="D9342" s="208" t="s">
        <v>24629</v>
      </c>
      <c r="E9342" s="205" t="s">
        <v>21</v>
      </c>
      <c r="F9342" s="205" t="s">
        <v>20</v>
      </c>
      <c r="G9342" s="205" t="s">
        <v>24653</v>
      </c>
      <c r="H9342" s="205" t="s">
        <v>376</v>
      </c>
      <c r="I9342" s="206">
        <v>2694</v>
      </c>
      <c r="J9342" t="str">
        <f t="shared" si="584"/>
        <v>MV|Tribsees</v>
      </c>
      <c r="K9342" t="str">
        <f t="shared" si="582"/>
        <v>MV|Recknitz-Trebeltal</v>
      </c>
      <c r="L9342" s="380" t="str">
        <f t="shared" si="585"/>
        <v>130735360093</v>
      </c>
      <c r="M9342">
        <f t="shared" si="583"/>
        <v>8754</v>
      </c>
    </row>
    <row r="9343" spans="1:13">
      <c r="A9343" s="127" t="s">
        <v>24829</v>
      </c>
      <c r="B9343" s="207" t="s">
        <v>24830</v>
      </c>
      <c r="C9343" s="208" t="s">
        <v>24656</v>
      </c>
      <c r="D9343" s="208" t="s">
        <v>24629</v>
      </c>
      <c r="E9343" s="205" t="s">
        <v>21</v>
      </c>
      <c r="F9343" s="205" t="s">
        <v>20</v>
      </c>
      <c r="G9343" s="205" t="s">
        <v>24654</v>
      </c>
      <c r="H9343" s="205" t="s">
        <v>376</v>
      </c>
      <c r="I9343" s="206">
        <v>1160</v>
      </c>
      <c r="J9343" t="str">
        <f t="shared" si="584"/>
        <v>MV|Trinwillershagen</v>
      </c>
      <c r="K9343" t="str">
        <f t="shared" si="582"/>
        <v>MV|Barth</v>
      </c>
      <c r="L9343" s="380" t="str">
        <f t="shared" si="585"/>
        <v>130735352094</v>
      </c>
      <c r="M9343">
        <f t="shared" si="583"/>
        <v>15189</v>
      </c>
    </row>
    <row r="9344" spans="1:13">
      <c r="A9344" s="127" t="s">
        <v>24831</v>
      </c>
      <c r="B9344" s="207" t="s">
        <v>24832</v>
      </c>
      <c r="C9344" s="208" t="s">
        <v>24637</v>
      </c>
      <c r="D9344" s="208" t="s">
        <v>24629</v>
      </c>
      <c r="E9344" s="205" t="s">
        <v>21</v>
      </c>
      <c r="F9344" s="205" t="s">
        <v>20</v>
      </c>
      <c r="G9344" s="205" t="s">
        <v>24638</v>
      </c>
      <c r="H9344" s="205" t="s">
        <v>376</v>
      </c>
      <c r="I9344" s="206">
        <v>551</v>
      </c>
      <c r="J9344" t="str">
        <f t="shared" si="584"/>
        <v>MV|Ummanz</v>
      </c>
      <c r="K9344" t="str">
        <f t="shared" si="582"/>
        <v>MV|West-Rügen</v>
      </c>
      <c r="L9344" s="380" t="str">
        <f t="shared" si="585"/>
        <v>130735362095</v>
      </c>
      <c r="M9344">
        <f t="shared" si="583"/>
        <v>9624</v>
      </c>
    </row>
    <row r="9345" spans="1:13">
      <c r="A9345" s="127" t="s">
        <v>24833</v>
      </c>
      <c r="B9345" s="207" t="s">
        <v>24834</v>
      </c>
      <c r="C9345" s="208" t="s">
        <v>24692</v>
      </c>
      <c r="D9345" s="208" t="s">
        <v>24629</v>
      </c>
      <c r="E9345" s="205" t="s">
        <v>21</v>
      </c>
      <c r="F9345" s="205" t="s">
        <v>20</v>
      </c>
      <c r="G9345" s="205" t="s">
        <v>24693</v>
      </c>
      <c r="H9345" s="205" t="s">
        <v>376</v>
      </c>
      <c r="I9345" s="206">
        <v>1677</v>
      </c>
      <c r="J9345" t="str">
        <f t="shared" si="584"/>
        <v>MV|Velgast</v>
      </c>
      <c r="K9345" t="str">
        <f t="shared" si="582"/>
        <v>MV|Franzburg-Richtenberg</v>
      </c>
      <c r="L9345" s="380" t="str">
        <f t="shared" si="585"/>
        <v>130735355096</v>
      </c>
      <c r="M9345">
        <f t="shared" si="583"/>
        <v>7726</v>
      </c>
    </row>
    <row r="9346" spans="1:13">
      <c r="A9346" s="127" t="s">
        <v>24835</v>
      </c>
      <c r="B9346" s="207" t="s">
        <v>24836</v>
      </c>
      <c r="C9346" s="208" t="s">
        <v>24692</v>
      </c>
      <c r="D9346" s="208" t="s">
        <v>24629</v>
      </c>
      <c r="E9346" s="205" t="s">
        <v>21</v>
      </c>
      <c r="F9346" s="205" t="s">
        <v>20</v>
      </c>
      <c r="G9346" s="205" t="s">
        <v>24693</v>
      </c>
      <c r="H9346" s="205" t="s">
        <v>376</v>
      </c>
      <c r="I9346" s="206">
        <v>227</v>
      </c>
      <c r="J9346" t="str">
        <f t="shared" si="584"/>
        <v>MV|Weitenhagen</v>
      </c>
      <c r="K9346" t="str">
        <f t="shared" si="582"/>
        <v>MV|Franzburg-Richtenberg</v>
      </c>
      <c r="L9346" s="380" t="str">
        <f t="shared" si="585"/>
        <v>130735355097</v>
      </c>
      <c r="M9346">
        <f t="shared" si="583"/>
        <v>7726</v>
      </c>
    </row>
    <row r="9347" spans="1:13">
      <c r="A9347" s="127" t="s">
        <v>24837</v>
      </c>
      <c r="B9347" s="207" t="s">
        <v>24838</v>
      </c>
      <c r="C9347" s="208" t="s">
        <v>24692</v>
      </c>
      <c r="D9347" s="208" t="s">
        <v>24629</v>
      </c>
      <c r="E9347" s="205" t="s">
        <v>21</v>
      </c>
      <c r="F9347" s="205" t="s">
        <v>20</v>
      </c>
      <c r="G9347" s="205" t="s">
        <v>24693</v>
      </c>
      <c r="H9347" s="205" t="s">
        <v>376</v>
      </c>
      <c r="I9347" s="206">
        <v>544</v>
      </c>
      <c r="J9347" t="str">
        <f t="shared" si="584"/>
        <v>MV|Wendisch Baggendorf</v>
      </c>
      <c r="K9347" t="str">
        <f t="shared" ref="K9347:K9410" si="586">E9347 &amp; "|" &amp; G9347</f>
        <v>MV|Franzburg-Richtenberg</v>
      </c>
      <c r="L9347" s="380" t="str">
        <f t="shared" si="585"/>
        <v>130735355098</v>
      </c>
      <c r="M9347">
        <f t="shared" ref="M9347:M9410" si="587">SUMIF($C:$C, $C9347, $I:$I)</f>
        <v>7726</v>
      </c>
    </row>
    <row r="9348" spans="1:13">
      <c r="A9348" s="127" t="s">
        <v>24839</v>
      </c>
      <c r="B9348" s="207" t="s">
        <v>24840</v>
      </c>
      <c r="C9348" s="208" t="s">
        <v>24717</v>
      </c>
      <c r="D9348" s="208" t="s">
        <v>24629</v>
      </c>
      <c r="E9348" s="205" t="s">
        <v>21</v>
      </c>
      <c r="F9348" s="205" t="s">
        <v>20</v>
      </c>
      <c r="G9348" s="205" t="s">
        <v>24718</v>
      </c>
      <c r="H9348" s="205" t="s">
        <v>376</v>
      </c>
      <c r="I9348" s="206">
        <v>845</v>
      </c>
      <c r="J9348" t="str">
        <f t="shared" si="584"/>
        <v>MV|Wendorf</v>
      </c>
      <c r="K9348" t="str">
        <f t="shared" si="586"/>
        <v>MV|Niepars</v>
      </c>
      <c r="L9348" s="380" t="str">
        <f t="shared" si="585"/>
        <v>130735358099</v>
      </c>
      <c r="M9348">
        <f t="shared" si="587"/>
        <v>9678</v>
      </c>
    </row>
    <row r="9349" spans="1:13">
      <c r="A9349" s="127" t="s">
        <v>24841</v>
      </c>
      <c r="B9349" s="207" t="s">
        <v>24842</v>
      </c>
      <c r="C9349" s="208" t="s">
        <v>24633</v>
      </c>
      <c r="D9349" s="208" t="s">
        <v>24629</v>
      </c>
      <c r="E9349" s="205" t="s">
        <v>21</v>
      </c>
      <c r="F9349" s="205" t="s">
        <v>20</v>
      </c>
      <c r="G9349" s="205" t="s">
        <v>24634</v>
      </c>
      <c r="H9349" s="205" t="s">
        <v>376</v>
      </c>
      <c r="I9349" s="206">
        <v>733</v>
      </c>
      <c r="J9349" t="str">
        <f t="shared" si="584"/>
        <v>MV|Wieck a.Darß</v>
      </c>
      <c r="K9349" t="str">
        <f t="shared" si="586"/>
        <v>MV|Darß/Fischland</v>
      </c>
      <c r="L9349" s="380" t="str">
        <f t="shared" si="585"/>
        <v>130735354100</v>
      </c>
      <c r="M9349">
        <f t="shared" si="587"/>
        <v>6642</v>
      </c>
    </row>
    <row r="9350" spans="1:13">
      <c r="A9350" s="127" t="s">
        <v>24843</v>
      </c>
      <c r="B9350" s="207" t="s">
        <v>24844</v>
      </c>
      <c r="C9350" s="208" t="s">
        <v>24641</v>
      </c>
      <c r="D9350" s="208" t="s">
        <v>24629</v>
      </c>
      <c r="E9350" s="205" t="s">
        <v>21</v>
      </c>
      <c r="F9350" s="205" t="s">
        <v>20</v>
      </c>
      <c r="G9350" s="205" t="s">
        <v>24642</v>
      </c>
      <c r="H9350" s="205" t="s">
        <v>376</v>
      </c>
      <c r="I9350" s="206">
        <v>1005</v>
      </c>
      <c r="J9350" t="str">
        <f t="shared" ref="J9350:J9413" si="588">E9350 &amp; "|" &amp; A9350</f>
        <v>MV|Wiek</v>
      </c>
      <c r="K9350" t="str">
        <f t="shared" si="586"/>
        <v>MV|Nord-Rügen</v>
      </c>
      <c r="L9350" s="380" t="str">
        <f t="shared" ref="L9350:L9413" si="589">C9350 &amp; RIGHT(B9350,3)</f>
        <v>130735359101</v>
      </c>
      <c r="M9350">
        <f t="shared" si="587"/>
        <v>7789</v>
      </c>
    </row>
    <row r="9351" spans="1:13">
      <c r="A9351" s="127" t="s">
        <v>24845</v>
      </c>
      <c r="B9351" s="207" t="s">
        <v>24846</v>
      </c>
      <c r="C9351" s="208" t="s">
        <v>24688</v>
      </c>
      <c r="D9351" s="208" t="s">
        <v>24629</v>
      </c>
      <c r="E9351" s="205" t="s">
        <v>21</v>
      </c>
      <c r="F9351" s="205" t="s">
        <v>20</v>
      </c>
      <c r="G9351" s="205" t="s">
        <v>24689</v>
      </c>
      <c r="H9351" s="205" t="s">
        <v>376</v>
      </c>
      <c r="I9351" s="206">
        <v>1214</v>
      </c>
      <c r="J9351" t="str">
        <f t="shared" si="588"/>
        <v>MV|Wittenhagen</v>
      </c>
      <c r="K9351" t="str">
        <f t="shared" si="586"/>
        <v>MV|Miltzow</v>
      </c>
      <c r="L9351" s="380" t="str">
        <f t="shared" si="589"/>
        <v>130735356102</v>
      </c>
      <c r="M9351">
        <f t="shared" si="587"/>
        <v>7267</v>
      </c>
    </row>
    <row r="9352" spans="1:13">
      <c r="A9352" s="127" t="s">
        <v>24847</v>
      </c>
      <c r="B9352" s="207" t="s">
        <v>24848</v>
      </c>
      <c r="C9352" s="208" t="s">
        <v>24633</v>
      </c>
      <c r="D9352" s="208" t="s">
        <v>24629</v>
      </c>
      <c r="E9352" s="205" t="s">
        <v>21</v>
      </c>
      <c r="F9352" s="205" t="s">
        <v>20</v>
      </c>
      <c r="G9352" s="205" t="s">
        <v>24634</v>
      </c>
      <c r="H9352" s="205" t="s">
        <v>376</v>
      </c>
      <c r="I9352" s="206">
        <v>1090</v>
      </c>
      <c r="J9352" t="str">
        <f t="shared" si="588"/>
        <v>MV|Wustrow (Fischland)</v>
      </c>
      <c r="K9352" t="str">
        <f t="shared" si="586"/>
        <v>MV|Darß/Fischland</v>
      </c>
      <c r="L9352" s="380" t="str">
        <f t="shared" si="589"/>
        <v>130735354103</v>
      </c>
      <c r="M9352">
        <f t="shared" si="587"/>
        <v>6642</v>
      </c>
    </row>
    <row r="9353" spans="1:13">
      <c r="A9353" s="127" t="s">
        <v>24849</v>
      </c>
      <c r="B9353" s="207" t="s">
        <v>24850</v>
      </c>
      <c r="C9353" s="208" t="s">
        <v>24717</v>
      </c>
      <c r="D9353" s="208" t="s">
        <v>24629</v>
      </c>
      <c r="E9353" s="205" t="s">
        <v>21</v>
      </c>
      <c r="F9353" s="205" t="s">
        <v>20</v>
      </c>
      <c r="G9353" s="205" t="s">
        <v>24718</v>
      </c>
      <c r="H9353" s="205" t="s">
        <v>376</v>
      </c>
      <c r="I9353" s="206">
        <v>1123</v>
      </c>
      <c r="J9353" t="str">
        <f t="shared" si="588"/>
        <v>MV|Zarrendorf</v>
      </c>
      <c r="K9353" t="str">
        <f t="shared" si="586"/>
        <v>MV|Niepars</v>
      </c>
      <c r="L9353" s="380" t="str">
        <f t="shared" si="589"/>
        <v>130735358104</v>
      </c>
      <c r="M9353">
        <f t="shared" si="587"/>
        <v>9678</v>
      </c>
    </row>
    <row r="9354" spans="1:13">
      <c r="A9354" s="127" t="s">
        <v>24851</v>
      </c>
      <c r="B9354" s="207" t="s">
        <v>24852</v>
      </c>
      <c r="C9354" s="208" t="s">
        <v>24853</v>
      </c>
      <c r="D9354" s="208" t="s">
        <v>24629</v>
      </c>
      <c r="E9354" s="205" t="s">
        <v>21</v>
      </c>
      <c r="F9354" s="205" t="s">
        <v>20</v>
      </c>
      <c r="G9354" s="205" t="s">
        <v>24854</v>
      </c>
      <c r="H9354" s="205" t="s">
        <v>356</v>
      </c>
      <c r="I9354" s="206">
        <v>3098</v>
      </c>
      <c r="J9354" t="str">
        <f t="shared" si="588"/>
        <v>MV|Zingst</v>
      </c>
      <c r="K9354" t="str">
        <f t="shared" si="586"/>
        <v>MV|Zingst, Ostseeheilbad</v>
      </c>
      <c r="L9354" s="380" t="str">
        <f t="shared" si="589"/>
        <v>130730105105</v>
      </c>
      <c r="M9354">
        <f t="shared" si="587"/>
        <v>3098</v>
      </c>
    </row>
    <row r="9355" spans="1:13">
      <c r="A9355" s="127" t="s">
        <v>24855</v>
      </c>
      <c r="B9355" s="207" t="s">
        <v>24856</v>
      </c>
      <c r="C9355" s="208" t="s">
        <v>24648</v>
      </c>
      <c r="D9355" s="208" t="s">
        <v>24629</v>
      </c>
      <c r="E9355" s="205" t="s">
        <v>21</v>
      </c>
      <c r="F9355" s="205" t="s">
        <v>20</v>
      </c>
      <c r="G9355" s="205" t="s">
        <v>24649</v>
      </c>
      <c r="H9355" s="205" t="s">
        <v>376</v>
      </c>
      <c r="I9355" s="206">
        <v>705</v>
      </c>
      <c r="J9355" t="str">
        <f t="shared" si="588"/>
        <v>MV|Zirkow</v>
      </c>
      <c r="K9355" t="str">
        <f t="shared" si="586"/>
        <v>MV|Mönchgut-Granitz</v>
      </c>
      <c r="L9355" s="380" t="str">
        <f t="shared" si="589"/>
        <v>130735357106</v>
      </c>
      <c r="M9355">
        <f t="shared" si="587"/>
        <v>7669</v>
      </c>
    </row>
    <row r="9356" spans="1:13">
      <c r="A9356" s="127" t="s">
        <v>24857</v>
      </c>
      <c r="B9356" s="207" t="s">
        <v>24858</v>
      </c>
      <c r="C9356" s="208" t="s">
        <v>24648</v>
      </c>
      <c r="D9356" s="208" t="s">
        <v>24629</v>
      </c>
      <c r="E9356" s="205" t="s">
        <v>21</v>
      </c>
      <c r="F9356" s="205" t="s">
        <v>20</v>
      </c>
      <c r="G9356" s="205" t="s">
        <v>24649</v>
      </c>
      <c r="H9356" s="205" t="s">
        <v>376</v>
      </c>
      <c r="I9356" s="206">
        <v>1358</v>
      </c>
      <c r="J9356" t="str">
        <f t="shared" si="588"/>
        <v>MV|Mönchgut</v>
      </c>
      <c r="K9356" t="str">
        <f t="shared" si="586"/>
        <v>MV|Mönchgut-Granitz</v>
      </c>
      <c r="L9356" s="380" t="str">
        <f t="shared" si="589"/>
        <v>130735357107</v>
      </c>
      <c r="M9356">
        <f t="shared" si="587"/>
        <v>7669</v>
      </c>
    </row>
    <row r="9357" spans="1:13">
      <c r="A9357" s="127" t="s">
        <v>24859</v>
      </c>
      <c r="B9357" s="207" t="s">
        <v>24860</v>
      </c>
      <c r="C9357" s="208" t="s">
        <v>24861</v>
      </c>
      <c r="D9357" s="208" t="s">
        <v>24862</v>
      </c>
      <c r="E9357" s="205" t="s">
        <v>21</v>
      </c>
      <c r="F9357" s="205" t="s">
        <v>20</v>
      </c>
      <c r="G9357" s="205" t="s">
        <v>24863</v>
      </c>
      <c r="H9357" s="205" t="s">
        <v>376</v>
      </c>
      <c r="I9357" s="206">
        <v>1177</v>
      </c>
      <c r="J9357" t="str">
        <f t="shared" si="588"/>
        <v>MV|Alt Meteln</v>
      </c>
      <c r="K9357" t="str">
        <f t="shared" si="586"/>
        <v>MV|Lützow-Lübstorf</v>
      </c>
      <c r="L9357" s="380" t="str">
        <f t="shared" si="589"/>
        <v>130745455001</v>
      </c>
      <c r="M9357">
        <f t="shared" si="587"/>
        <v>13596</v>
      </c>
    </row>
    <row r="9358" spans="1:13">
      <c r="A9358" s="127" t="s">
        <v>24864</v>
      </c>
      <c r="B9358" s="207" t="s">
        <v>24865</v>
      </c>
      <c r="C9358" s="208" t="s">
        <v>24866</v>
      </c>
      <c r="D9358" s="208" t="s">
        <v>24862</v>
      </c>
      <c r="E9358" s="205" t="s">
        <v>21</v>
      </c>
      <c r="F9358" s="205" t="s">
        <v>20</v>
      </c>
      <c r="G9358" s="205" t="s">
        <v>24867</v>
      </c>
      <c r="H9358" s="205" t="s">
        <v>376</v>
      </c>
      <c r="I9358" s="206">
        <v>3729</v>
      </c>
      <c r="J9358" t="str">
        <f t="shared" si="588"/>
        <v>MV|Bad Kleinen</v>
      </c>
      <c r="K9358" t="str">
        <f t="shared" si="586"/>
        <v>MV|Dorf Mecklenburg-Bad Kleinen</v>
      </c>
      <c r="L9358" s="380" t="str">
        <f t="shared" si="589"/>
        <v>130745451002</v>
      </c>
      <c r="M9358">
        <f t="shared" si="587"/>
        <v>14350</v>
      </c>
    </row>
    <row r="9359" spans="1:13">
      <c r="A9359" s="127" t="s">
        <v>24868</v>
      </c>
      <c r="B9359" s="207" t="s">
        <v>24869</v>
      </c>
      <c r="C9359" s="208" t="s">
        <v>24866</v>
      </c>
      <c r="D9359" s="208" t="s">
        <v>24862</v>
      </c>
      <c r="E9359" s="205" t="s">
        <v>21</v>
      </c>
      <c r="F9359" s="205" t="s">
        <v>20</v>
      </c>
      <c r="G9359" s="205" t="s">
        <v>24867</v>
      </c>
      <c r="H9359" s="205" t="s">
        <v>376</v>
      </c>
      <c r="I9359" s="206">
        <v>595</v>
      </c>
      <c r="J9359" t="str">
        <f t="shared" si="588"/>
        <v>MV|Barnekow</v>
      </c>
      <c r="K9359" t="str">
        <f t="shared" si="586"/>
        <v>MV|Dorf Mecklenburg-Bad Kleinen</v>
      </c>
      <c r="L9359" s="380" t="str">
        <f t="shared" si="589"/>
        <v>130745451003</v>
      </c>
      <c r="M9359">
        <f t="shared" si="587"/>
        <v>14350</v>
      </c>
    </row>
    <row r="9360" spans="1:13">
      <c r="A9360" s="127" t="s">
        <v>24870</v>
      </c>
      <c r="B9360" s="207" t="s">
        <v>24871</v>
      </c>
      <c r="C9360" s="208" t="s">
        <v>24872</v>
      </c>
      <c r="D9360" s="208" t="s">
        <v>24862</v>
      </c>
      <c r="E9360" s="205" t="s">
        <v>21</v>
      </c>
      <c r="F9360" s="205" t="s">
        <v>20</v>
      </c>
      <c r="G9360" s="205" t="s">
        <v>24873</v>
      </c>
      <c r="H9360" s="205" t="s">
        <v>376</v>
      </c>
      <c r="I9360" s="206">
        <v>650</v>
      </c>
      <c r="J9360" t="str">
        <f t="shared" si="588"/>
        <v>MV|Benz (bei Wismar)</v>
      </c>
      <c r="K9360" t="str">
        <f t="shared" si="586"/>
        <v>MV|Neuburg</v>
      </c>
      <c r="L9360" s="380" t="str">
        <f t="shared" si="589"/>
        <v>130745456004</v>
      </c>
      <c r="M9360">
        <f t="shared" si="587"/>
        <v>6230</v>
      </c>
    </row>
    <row r="9361" spans="1:13">
      <c r="A9361" s="127" t="s">
        <v>24874</v>
      </c>
      <c r="B9361" s="207" t="s">
        <v>24875</v>
      </c>
      <c r="C9361" s="208" t="s">
        <v>24876</v>
      </c>
      <c r="D9361" s="208" t="s">
        <v>24862</v>
      </c>
      <c r="E9361" s="205" t="s">
        <v>21</v>
      </c>
      <c r="F9361" s="205" t="s">
        <v>20</v>
      </c>
      <c r="G9361" s="205" t="s">
        <v>24877</v>
      </c>
      <c r="H9361" s="205" t="s">
        <v>376</v>
      </c>
      <c r="I9361" s="206">
        <v>369</v>
      </c>
      <c r="J9361" t="str">
        <f t="shared" si="588"/>
        <v>MV|Bernstorf</v>
      </c>
      <c r="K9361" t="str">
        <f t="shared" si="586"/>
        <v>MV|Grevesmühlen-Land</v>
      </c>
      <c r="L9361" s="380" t="str">
        <f t="shared" si="589"/>
        <v>130745453005</v>
      </c>
      <c r="M9361">
        <f t="shared" si="587"/>
        <v>8755</v>
      </c>
    </row>
    <row r="9362" spans="1:13">
      <c r="A9362" s="127" t="s">
        <v>24878</v>
      </c>
      <c r="B9362" s="207" t="s">
        <v>24879</v>
      </c>
      <c r="C9362" s="208" t="s">
        <v>24880</v>
      </c>
      <c r="D9362" s="208" t="s">
        <v>24862</v>
      </c>
      <c r="E9362" s="205" t="s">
        <v>21</v>
      </c>
      <c r="F9362" s="205" t="s">
        <v>20</v>
      </c>
      <c r="G9362" s="205" t="s">
        <v>24881</v>
      </c>
      <c r="H9362" s="205" t="s">
        <v>376</v>
      </c>
      <c r="I9362" s="206">
        <v>352</v>
      </c>
      <c r="J9362" t="str">
        <f t="shared" si="588"/>
        <v>MV|Bibow</v>
      </c>
      <c r="K9362" t="str">
        <f t="shared" si="586"/>
        <v>MV|Neukloster-Warin</v>
      </c>
      <c r="L9362" s="380" t="str">
        <f t="shared" si="589"/>
        <v>130745457006</v>
      </c>
      <c r="M9362">
        <f t="shared" si="587"/>
        <v>10912</v>
      </c>
    </row>
    <row r="9363" spans="1:13">
      <c r="A9363" s="127" t="s">
        <v>24882</v>
      </c>
      <c r="B9363" s="207" t="s">
        <v>24883</v>
      </c>
      <c r="C9363" s="208" t="s">
        <v>24872</v>
      </c>
      <c r="D9363" s="208" t="s">
        <v>24862</v>
      </c>
      <c r="E9363" s="205" t="s">
        <v>21</v>
      </c>
      <c r="F9363" s="205" t="s">
        <v>20</v>
      </c>
      <c r="G9363" s="205" t="s">
        <v>24873</v>
      </c>
      <c r="H9363" s="205" t="s">
        <v>376</v>
      </c>
      <c r="I9363" s="206">
        <v>1043</v>
      </c>
      <c r="J9363" t="str">
        <f t="shared" si="588"/>
        <v>MV|Blowatz</v>
      </c>
      <c r="K9363" t="str">
        <f t="shared" si="586"/>
        <v>MV|Neuburg</v>
      </c>
      <c r="L9363" s="380" t="str">
        <f t="shared" si="589"/>
        <v>130745456007</v>
      </c>
      <c r="M9363">
        <f t="shared" si="587"/>
        <v>6230</v>
      </c>
    </row>
    <row r="9364" spans="1:13">
      <c r="A9364" s="127" t="s">
        <v>24884</v>
      </c>
      <c r="B9364" s="207" t="s">
        <v>24885</v>
      </c>
      <c r="C9364" s="208" t="s">
        <v>24866</v>
      </c>
      <c r="D9364" s="208" t="s">
        <v>24862</v>
      </c>
      <c r="E9364" s="205" t="s">
        <v>21</v>
      </c>
      <c r="F9364" s="205" t="s">
        <v>20</v>
      </c>
      <c r="G9364" s="205" t="s">
        <v>24867</v>
      </c>
      <c r="H9364" s="205" t="s">
        <v>376</v>
      </c>
      <c r="I9364" s="206">
        <v>2514</v>
      </c>
      <c r="J9364" t="str">
        <f t="shared" si="588"/>
        <v>MV|Bobitz</v>
      </c>
      <c r="K9364" t="str">
        <f t="shared" si="586"/>
        <v>MV|Dorf Mecklenburg-Bad Kleinen</v>
      </c>
      <c r="L9364" s="380" t="str">
        <f t="shared" si="589"/>
        <v>130745451008</v>
      </c>
      <c r="M9364">
        <f t="shared" si="587"/>
        <v>14350</v>
      </c>
    </row>
    <row r="9365" spans="1:13">
      <c r="A9365" s="127" t="s">
        <v>24886</v>
      </c>
      <c r="B9365" s="207" t="s">
        <v>24887</v>
      </c>
      <c r="C9365" s="208" t="s">
        <v>24872</v>
      </c>
      <c r="D9365" s="208" t="s">
        <v>24862</v>
      </c>
      <c r="E9365" s="205" t="s">
        <v>21</v>
      </c>
      <c r="F9365" s="205" t="s">
        <v>20</v>
      </c>
      <c r="G9365" s="205" t="s">
        <v>24873</v>
      </c>
      <c r="H9365" s="205" t="s">
        <v>376</v>
      </c>
      <c r="I9365" s="206">
        <v>500</v>
      </c>
      <c r="J9365" t="str">
        <f t="shared" si="588"/>
        <v>MV|Boiensdorf</v>
      </c>
      <c r="K9365" t="str">
        <f t="shared" si="586"/>
        <v>MV|Neuburg</v>
      </c>
      <c r="L9365" s="380" t="str">
        <f t="shared" si="589"/>
        <v>130745456009</v>
      </c>
      <c r="M9365">
        <f t="shared" si="587"/>
        <v>6230</v>
      </c>
    </row>
    <row r="9366" spans="1:13">
      <c r="A9366" s="127" t="s">
        <v>24888</v>
      </c>
      <c r="B9366" s="207" t="s">
        <v>24889</v>
      </c>
      <c r="C9366" s="208" t="s">
        <v>24890</v>
      </c>
      <c r="D9366" s="208" t="s">
        <v>24862</v>
      </c>
      <c r="E9366" s="205" t="s">
        <v>21</v>
      </c>
      <c r="F9366" s="205" t="s">
        <v>20</v>
      </c>
      <c r="G9366" s="205" t="s">
        <v>24891</v>
      </c>
      <c r="H9366" s="205" t="s">
        <v>376</v>
      </c>
      <c r="I9366" s="206">
        <v>2555</v>
      </c>
      <c r="J9366" t="str">
        <f t="shared" si="588"/>
        <v>MV|Boltenhagen</v>
      </c>
      <c r="K9366" t="str">
        <f t="shared" si="586"/>
        <v>MV|Klützer Winkel</v>
      </c>
      <c r="L9366" s="380" t="str">
        <f t="shared" si="589"/>
        <v>130745454010</v>
      </c>
      <c r="M9366">
        <f t="shared" si="587"/>
        <v>10820</v>
      </c>
    </row>
    <row r="9367" spans="1:13">
      <c r="A9367" s="127" t="s">
        <v>24892</v>
      </c>
      <c r="B9367" s="207" t="s">
        <v>24893</v>
      </c>
      <c r="C9367" s="208" t="s">
        <v>24861</v>
      </c>
      <c r="D9367" s="208" t="s">
        <v>24862</v>
      </c>
      <c r="E9367" s="205" t="s">
        <v>21</v>
      </c>
      <c r="F9367" s="205" t="s">
        <v>20</v>
      </c>
      <c r="G9367" s="205" t="s">
        <v>24863</v>
      </c>
      <c r="H9367" s="205" t="s">
        <v>376</v>
      </c>
      <c r="I9367" s="206">
        <v>1938</v>
      </c>
      <c r="J9367" t="str">
        <f t="shared" si="588"/>
        <v>MV|Brüsewitz</v>
      </c>
      <c r="K9367" t="str">
        <f t="shared" si="586"/>
        <v>MV|Lützow-Lübstorf</v>
      </c>
      <c r="L9367" s="380" t="str">
        <f t="shared" si="589"/>
        <v>130745455012</v>
      </c>
      <c r="M9367">
        <f t="shared" si="587"/>
        <v>13596</v>
      </c>
    </row>
    <row r="9368" spans="1:13">
      <c r="A9368" s="127" t="s">
        <v>24894</v>
      </c>
      <c r="B9368" s="207" t="s">
        <v>24895</v>
      </c>
      <c r="C9368" s="208" t="s">
        <v>24896</v>
      </c>
      <c r="D9368" s="208" t="s">
        <v>24862</v>
      </c>
      <c r="E9368" s="205" t="s">
        <v>21</v>
      </c>
      <c r="F9368" s="205" t="s">
        <v>20</v>
      </c>
      <c r="G9368" s="205" t="s">
        <v>24897</v>
      </c>
      <c r="H9368" s="205" t="s">
        <v>376</v>
      </c>
      <c r="I9368" s="206">
        <v>1236</v>
      </c>
      <c r="J9368" t="str">
        <f t="shared" si="588"/>
        <v>MV|Carlow</v>
      </c>
      <c r="K9368" t="str">
        <f t="shared" si="586"/>
        <v>MV|Rehna</v>
      </c>
      <c r="L9368" s="380" t="str">
        <f t="shared" si="589"/>
        <v>130745458013</v>
      </c>
      <c r="M9368">
        <f t="shared" si="587"/>
        <v>9765</v>
      </c>
    </row>
    <row r="9369" spans="1:13">
      <c r="A9369" s="127" t="s">
        <v>24898</v>
      </c>
      <c r="B9369" s="207" t="s">
        <v>24899</v>
      </c>
      <c r="C9369" s="208" t="s">
        <v>24861</v>
      </c>
      <c r="D9369" s="208" t="s">
        <v>24862</v>
      </c>
      <c r="E9369" s="205" t="s">
        <v>21</v>
      </c>
      <c r="F9369" s="205" t="s">
        <v>20</v>
      </c>
      <c r="G9369" s="205" t="s">
        <v>24863</v>
      </c>
      <c r="H9369" s="205" t="s">
        <v>376</v>
      </c>
      <c r="I9369" s="206">
        <v>514</v>
      </c>
      <c r="J9369" t="str">
        <f t="shared" si="588"/>
        <v>MV|Cramonshagen</v>
      </c>
      <c r="K9369" t="str">
        <f t="shared" si="586"/>
        <v>MV|Lützow-Lübstorf</v>
      </c>
      <c r="L9369" s="380" t="str">
        <f t="shared" si="589"/>
        <v>130745455014</v>
      </c>
      <c r="M9369">
        <f t="shared" si="587"/>
        <v>13596</v>
      </c>
    </row>
    <row r="9370" spans="1:13">
      <c r="A9370" s="127" t="s">
        <v>24900</v>
      </c>
      <c r="B9370" s="207" t="s">
        <v>24901</v>
      </c>
      <c r="C9370" s="208" t="s">
        <v>24861</v>
      </c>
      <c r="D9370" s="208" t="s">
        <v>24862</v>
      </c>
      <c r="E9370" s="205" t="s">
        <v>21</v>
      </c>
      <c r="F9370" s="205" t="s">
        <v>20</v>
      </c>
      <c r="G9370" s="205" t="s">
        <v>24863</v>
      </c>
      <c r="H9370" s="205" t="s">
        <v>376</v>
      </c>
      <c r="I9370" s="206">
        <v>570</v>
      </c>
      <c r="J9370" t="str">
        <f t="shared" si="588"/>
        <v>MV|Dalberg-Wendelstorf</v>
      </c>
      <c r="K9370" t="str">
        <f t="shared" si="586"/>
        <v>MV|Lützow-Lübstorf</v>
      </c>
      <c r="L9370" s="380" t="str">
        <f t="shared" si="589"/>
        <v>130745455015</v>
      </c>
      <c r="M9370">
        <f t="shared" si="587"/>
        <v>13596</v>
      </c>
    </row>
    <row r="9371" spans="1:13">
      <c r="A9371" s="127" t="s">
        <v>24902</v>
      </c>
      <c r="B9371" s="207" t="s">
        <v>24903</v>
      </c>
      <c r="C9371" s="208" t="s">
        <v>24890</v>
      </c>
      <c r="D9371" s="208" t="s">
        <v>24862</v>
      </c>
      <c r="E9371" s="205" t="s">
        <v>21</v>
      </c>
      <c r="F9371" s="205" t="s">
        <v>20</v>
      </c>
      <c r="G9371" s="205" t="s">
        <v>24891</v>
      </c>
      <c r="H9371" s="205" t="s">
        <v>376</v>
      </c>
      <c r="I9371" s="206">
        <v>1330</v>
      </c>
      <c r="J9371" t="str">
        <f t="shared" si="588"/>
        <v>MV|Damshagen</v>
      </c>
      <c r="K9371" t="str">
        <f t="shared" si="586"/>
        <v>MV|Klützer Winkel</v>
      </c>
      <c r="L9371" s="380" t="str">
        <f t="shared" si="589"/>
        <v>130745454016</v>
      </c>
      <c r="M9371">
        <f t="shared" si="587"/>
        <v>10820</v>
      </c>
    </row>
    <row r="9372" spans="1:13">
      <c r="A9372" s="127" t="s">
        <v>24904</v>
      </c>
      <c r="B9372" s="207" t="s">
        <v>24905</v>
      </c>
      <c r="C9372" s="208" t="s">
        <v>24906</v>
      </c>
      <c r="D9372" s="208" t="s">
        <v>24862</v>
      </c>
      <c r="E9372" s="205" t="s">
        <v>21</v>
      </c>
      <c r="F9372" s="205" t="s">
        <v>20</v>
      </c>
      <c r="G9372" s="205" t="s">
        <v>24907</v>
      </c>
      <c r="H9372" s="205" t="s">
        <v>376</v>
      </c>
      <c r="I9372" s="206">
        <v>4021</v>
      </c>
      <c r="J9372" t="str">
        <f t="shared" si="588"/>
        <v>MV|Dassow</v>
      </c>
      <c r="K9372" t="str">
        <f t="shared" si="586"/>
        <v>MV|Schönberger Land</v>
      </c>
      <c r="L9372" s="380" t="str">
        <f t="shared" si="589"/>
        <v>130745459017</v>
      </c>
      <c r="M9372">
        <f t="shared" si="587"/>
        <v>18508</v>
      </c>
    </row>
    <row r="9373" spans="1:13">
      <c r="A9373" s="127" t="s">
        <v>24908</v>
      </c>
      <c r="B9373" s="207" t="s">
        <v>24909</v>
      </c>
      <c r="C9373" s="208" t="s">
        <v>24896</v>
      </c>
      <c r="D9373" s="208" t="s">
        <v>24862</v>
      </c>
      <c r="E9373" s="205" t="s">
        <v>21</v>
      </c>
      <c r="F9373" s="205" t="s">
        <v>20</v>
      </c>
      <c r="G9373" s="205" t="s">
        <v>24897</v>
      </c>
      <c r="H9373" s="205" t="s">
        <v>376</v>
      </c>
      <c r="I9373" s="206">
        <v>183</v>
      </c>
      <c r="J9373" t="str">
        <f t="shared" si="588"/>
        <v>MV|Dechow</v>
      </c>
      <c r="K9373" t="str">
        <f t="shared" si="586"/>
        <v>MV|Rehna</v>
      </c>
      <c r="L9373" s="380" t="str">
        <f t="shared" si="589"/>
        <v>130745458018</v>
      </c>
      <c r="M9373">
        <f t="shared" si="587"/>
        <v>9765</v>
      </c>
    </row>
    <row r="9374" spans="1:13">
      <c r="A9374" s="127" t="s">
        <v>24910</v>
      </c>
      <c r="B9374" s="207" t="s">
        <v>24911</v>
      </c>
      <c r="C9374" s="208" t="s">
        <v>24866</v>
      </c>
      <c r="D9374" s="208" t="s">
        <v>24862</v>
      </c>
      <c r="E9374" s="205" t="s">
        <v>21</v>
      </c>
      <c r="F9374" s="205" t="s">
        <v>20</v>
      </c>
      <c r="G9374" s="205" t="s">
        <v>24867</v>
      </c>
      <c r="H9374" s="205" t="s">
        <v>376</v>
      </c>
      <c r="I9374" s="206">
        <v>3294</v>
      </c>
      <c r="J9374" t="str">
        <f t="shared" si="588"/>
        <v>MV|Dorf Mecklenburg</v>
      </c>
      <c r="K9374" t="str">
        <f t="shared" si="586"/>
        <v>MV|Dorf Mecklenburg-Bad Kleinen</v>
      </c>
      <c r="L9374" s="380" t="str">
        <f t="shared" si="589"/>
        <v>130745451019</v>
      </c>
      <c r="M9374">
        <f t="shared" si="587"/>
        <v>14350</v>
      </c>
    </row>
    <row r="9375" spans="1:13">
      <c r="A9375" s="127" t="s">
        <v>24912</v>
      </c>
      <c r="B9375" s="207" t="s">
        <v>24913</v>
      </c>
      <c r="C9375" s="208" t="s">
        <v>24914</v>
      </c>
      <c r="D9375" s="208" t="s">
        <v>24862</v>
      </c>
      <c r="E9375" s="205" t="s">
        <v>21</v>
      </c>
      <c r="F9375" s="205" t="s">
        <v>20</v>
      </c>
      <c r="G9375" s="205" t="s">
        <v>24915</v>
      </c>
      <c r="H9375" s="205" t="s">
        <v>376</v>
      </c>
      <c r="I9375" s="206">
        <v>750</v>
      </c>
      <c r="J9375" t="str">
        <f t="shared" si="588"/>
        <v>MV|Dragun</v>
      </c>
      <c r="K9375" t="str">
        <f t="shared" si="586"/>
        <v>MV|Gadebusch</v>
      </c>
      <c r="L9375" s="380" t="str">
        <f t="shared" si="589"/>
        <v>130745452020</v>
      </c>
      <c r="M9375">
        <f t="shared" si="587"/>
        <v>10314</v>
      </c>
    </row>
    <row r="9376" spans="1:13">
      <c r="A9376" s="127" t="s">
        <v>24915</v>
      </c>
      <c r="B9376" s="207" t="s">
        <v>24916</v>
      </c>
      <c r="C9376" s="208" t="s">
        <v>24914</v>
      </c>
      <c r="D9376" s="208" t="s">
        <v>24862</v>
      </c>
      <c r="E9376" s="205" t="s">
        <v>21</v>
      </c>
      <c r="F9376" s="205" t="s">
        <v>20</v>
      </c>
      <c r="G9376" s="205" t="s">
        <v>24915</v>
      </c>
      <c r="H9376" s="205" t="s">
        <v>376</v>
      </c>
      <c r="I9376" s="206">
        <v>5459</v>
      </c>
      <c r="J9376" t="str">
        <f t="shared" si="588"/>
        <v>MV|Gadebusch</v>
      </c>
      <c r="K9376" t="str">
        <f t="shared" si="586"/>
        <v>MV|Gadebusch</v>
      </c>
      <c r="L9376" s="380" t="str">
        <f t="shared" si="589"/>
        <v>130745452021</v>
      </c>
      <c r="M9376">
        <f t="shared" si="587"/>
        <v>10314</v>
      </c>
    </row>
    <row r="9377" spans="1:13">
      <c r="A9377" s="127" t="s">
        <v>24917</v>
      </c>
      <c r="B9377" s="207" t="s">
        <v>24918</v>
      </c>
      <c r="C9377" s="208" t="s">
        <v>24876</v>
      </c>
      <c r="D9377" s="208" t="s">
        <v>24862</v>
      </c>
      <c r="E9377" s="205" t="s">
        <v>21</v>
      </c>
      <c r="F9377" s="205" t="s">
        <v>20</v>
      </c>
      <c r="G9377" s="205" t="s">
        <v>24877</v>
      </c>
      <c r="H9377" s="205" t="s">
        <v>376</v>
      </c>
      <c r="I9377" s="206">
        <v>2614</v>
      </c>
      <c r="J9377" t="str">
        <f t="shared" si="588"/>
        <v>MV|Gägelow</v>
      </c>
      <c r="K9377" t="str">
        <f t="shared" si="586"/>
        <v>MV|Grevesmühlen-Land</v>
      </c>
      <c r="L9377" s="380" t="str">
        <f t="shared" si="589"/>
        <v>130745453022</v>
      </c>
      <c r="M9377">
        <f t="shared" si="587"/>
        <v>8755</v>
      </c>
    </row>
    <row r="9378" spans="1:13">
      <c r="A9378" s="127" t="s">
        <v>24919</v>
      </c>
      <c r="B9378" s="207" t="s">
        <v>24920</v>
      </c>
      <c r="C9378" s="208" t="s">
        <v>24880</v>
      </c>
      <c r="D9378" s="208" t="s">
        <v>24862</v>
      </c>
      <c r="E9378" s="205" t="s">
        <v>21</v>
      </c>
      <c r="F9378" s="205" t="s">
        <v>20</v>
      </c>
      <c r="G9378" s="205" t="s">
        <v>24881</v>
      </c>
      <c r="H9378" s="205" t="s">
        <v>376</v>
      </c>
      <c r="I9378" s="206">
        <v>800</v>
      </c>
      <c r="J9378" t="str">
        <f t="shared" si="588"/>
        <v>MV|Glasin</v>
      </c>
      <c r="K9378" t="str">
        <f t="shared" si="586"/>
        <v>MV|Neukloster-Warin</v>
      </c>
      <c r="L9378" s="380" t="str">
        <f t="shared" si="589"/>
        <v>130745457023</v>
      </c>
      <c r="M9378">
        <f t="shared" si="587"/>
        <v>10912</v>
      </c>
    </row>
    <row r="9379" spans="1:13">
      <c r="A9379" s="127" t="s">
        <v>24921</v>
      </c>
      <c r="B9379" s="207" t="s">
        <v>24922</v>
      </c>
      <c r="C9379" s="208" t="s">
        <v>24861</v>
      </c>
      <c r="D9379" s="208" t="s">
        <v>24862</v>
      </c>
      <c r="E9379" s="205" t="s">
        <v>21</v>
      </c>
      <c r="F9379" s="205" t="s">
        <v>20</v>
      </c>
      <c r="G9379" s="205" t="s">
        <v>24863</v>
      </c>
      <c r="H9379" s="205" t="s">
        <v>376</v>
      </c>
      <c r="I9379" s="206">
        <v>764</v>
      </c>
      <c r="J9379" t="str">
        <f t="shared" si="588"/>
        <v>MV|Gottesgabe</v>
      </c>
      <c r="K9379" t="str">
        <f t="shared" si="586"/>
        <v>MV|Lützow-Lübstorf</v>
      </c>
      <c r="L9379" s="380" t="str">
        <f t="shared" si="589"/>
        <v>130745455024</v>
      </c>
      <c r="M9379">
        <f t="shared" si="587"/>
        <v>13596</v>
      </c>
    </row>
    <row r="9380" spans="1:13">
      <c r="A9380" s="127" t="s">
        <v>24923</v>
      </c>
      <c r="B9380" s="207" t="s">
        <v>24924</v>
      </c>
      <c r="C9380" s="208" t="s">
        <v>24861</v>
      </c>
      <c r="D9380" s="208" t="s">
        <v>24862</v>
      </c>
      <c r="E9380" s="205" t="s">
        <v>21</v>
      </c>
      <c r="F9380" s="205" t="s">
        <v>20</v>
      </c>
      <c r="G9380" s="205" t="s">
        <v>24863</v>
      </c>
      <c r="H9380" s="205" t="s">
        <v>376</v>
      </c>
      <c r="I9380" s="206">
        <v>650</v>
      </c>
      <c r="J9380" t="str">
        <f t="shared" si="588"/>
        <v>MV|Grambow</v>
      </c>
      <c r="K9380" t="str">
        <f t="shared" si="586"/>
        <v>MV|Lützow-Lübstorf</v>
      </c>
      <c r="L9380" s="380" t="str">
        <f t="shared" si="589"/>
        <v>130745455025</v>
      </c>
      <c r="M9380">
        <f t="shared" si="587"/>
        <v>13596</v>
      </c>
    </row>
    <row r="9381" spans="1:13">
      <c r="A9381" s="127" t="s">
        <v>24925</v>
      </c>
      <c r="B9381" s="207" t="s">
        <v>24926</v>
      </c>
      <c r="C9381" s="208" t="s">
        <v>24927</v>
      </c>
      <c r="D9381" s="208" t="s">
        <v>24862</v>
      </c>
      <c r="E9381" s="205" t="s">
        <v>21</v>
      </c>
      <c r="F9381" s="205" t="s">
        <v>20</v>
      </c>
      <c r="G9381" s="205" t="s">
        <v>24925</v>
      </c>
      <c r="H9381" s="205" t="s">
        <v>356</v>
      </c>
      <c r="I9381" s="206">
        <v>10398</v>
      </c>
      <c r="J9381" t="str">
        <f t="shared" si="588"/>
        <v>MV|Grevesmühlen</v>
      </c>
      <c r="K9381" t="str">
        <f t="shared" si="586"/>
        <v>MV|Grevesmühlen</v>
      </c>
      <c r="L9381" s="380" t="str">
        <f t="shared" si="589"/>
        <v>130740026026</v>
      </c>
      <c r="M9381">
        <f t="shared" si="587"/>
        <v>10398</v>
      </c>
    </row>
    <row r="9382" spans="1:13">
      <c r="A9382" s="127" t="s">
        <v>24928</v>
      </c>
      <c r="B9382" s="207" t="s">
        <v>24929</v>
      </c>
      <c r="C9382" s="208" t="s">
        <v>24906</v>
      </c>
      <c r="D9382" s="208" t="s">
        <v>24862</v>
      </c>
      <c r="E9382" s="205" t="s">
        <v>21</v>
      </c>
      <c r="F9382" s="205" t="s">
        <v>20</v>
      </c>
      <c r="G9382" s="205" t="s">
        <v>24907</v>
      </c>
      <c r="H9382" s="205" t="s">
        <v>376</v>
      </c>
      <c r="I9382" s="206">
        <v>165</v>
      </c>
      <c r="J9382" t="str">
        <f t="shared" si="588"/>
        <v>MV|Grieben</v>
      </c>
      <c r="K9382" t="str">
        <f t="shared" si="586"/>
        <v>MV|Schönberger Land</v>
      </c>
      <c r="L9382" s="380" t="str">
        <f t="shared" si="589"/>
        <v>130745459027</v>
      </c>
      <c r="M9382">
        <f t="shared" si="587"/>
        <v>18508</v>
      </c>
    </row>
    <row r="9383" spans="1:13">
      <c r="A9383" s="127" t="s">
        <v>24930</v>
      </c>
      <c r="B9383" s="207" t="s">
        <v>24931</v>
      </c>
      <c r="C9383" s="208" t="s">
        <v>24896</v>
      </c>
      <c r="D9383" s="208" t="s">
        <v>24862</v>
      </c>
      <c r="E9383" s="205" t="s">
        <v>21</v>
      </c>
      <c r="F9383" s="205" t="s">
        <v>20</v>
      </c>
      <c r="G9383" s="205" t="s">
        <v>24897</v>
      </c>
      <c r="H9383" s="205" t="s">
        <v>376</v>
      </c>
      <c r="I9383" s="206">
        <v>398</v>
      </c>
      <c r="J9383" t="str">
        <f t="shared" si="588"/>
        <v>MV|Groß Molzahn</v>
      </c>
      <c r="K9383" t="str">
        <f t="shared" si="586"/>
        <v>MV|Rehna</v>
      </c>
      <c r="L9383" s="380" t="str">
        <f t="shared" si="589"/>
        <v>130745458028</v>
      </c>
      <c r="M9383">
        <f t="shared" si="587"/>
        <v>9765</v>
      </c>
    </row>
    <row r="9384" spans="1:13">
      <c r="A9384" s="127" t="s">
        <v>24932</v>
      </c>
      <c r="B9384" s="207" t="s">
        <v>24933</v>
      </c>
      <c r="C9384" s="208" t="s">
        <v>24866</v>
      </c>
      <c r="D9384" s="208" t="s">
        <v>24862</v>
      </c>
      <c r="E9384" s="205" t="s">
        <v>21</v>
      </c>
      <c r="F9384" s="205" t="s">
        <v>20</v>
      </c>
      <c r="G9384" s="205" t="s">
        <v>24867</v>
      </c>
      <c r="H9384" s="205" t="s">
        <v>376</v>
      </c>
      <c r="I9384" s="206">
        <v>609</v>
      </c>
      <c r="J9384" t="str">
        <f t="shared" si="588"/>
        <v>MV|Groß Stieten</v>
      </c>
      <c r="K9384" t="str">
        <f t="shared" si="586"/>
        <v>MV|Dorf Mecklenburg-Bad Kleinen</v>
      </c>
      <c r="L9384" s="380" t="str">
        <f t="shared" si="589"/>
        <v>130745451030</v>
      </c>
      <c r="M9384">
        <f t="shared" si="587"/>
        <v>14350</v>
      </c>
    </row>
    <row r="9385" spans="1:13">
      <c r="A9385" s="127" t="s">
        <v>24934</v>
      </c>
      <c r="B9385" s="207" t="s">
        <v>24935</v>
      </c>
      <c r="C9385" s="208" t="s">
        <v>24866</v>
      </c>
      <c r="D9385" s="208" t="s">
        <v>24862</v>
      </c>
      <c r="E9385" s="205" t="s">
        <v>21</v>
      </c>
      <c r="F9385" s="205" t="s">
        <v>20</v>
      </c>
      <c r="G9385" s="205" t="s">
        <v>24867</v>
      </c>
      <c r="H9385" s="205" t="s">
        <v>376</v>
      </c>
      <c r="I9385" s="206">
        <v>751</v>
      </c>
      <c r="J9385" t="str">
        <f t="shared" si="588"/>
        <v>MV|Hohen Viecheln</v>
      </c>
      <c r="K9385" t="str">
        <f t="shared" si="586"/>
        <v>MV|Dorf Mecklenburg-Bad Kleinen</v>
      </c>
      <c r="L9385" s="380" t="str">
        <f t="shared" si="589"/>
        <v>130745451031</v>
      </c>
      <c r="M9385">
        <f t="shared" si="587"/>
        <v>14350</v>
      </c>
    </row>
    <row r="9386" spans="1:13">
      <c r="A9386" s="127" t="s">
        <v>24936</v>
      </c>
      <c r="B9386" s="207" t="s">
        <v>24937</v>
      </c>
      <c r="C9386" s="208" t="s">
        <v>24890</v>
      </c>
      <c r="D9386" s="208" t="s">
        <v>24862</v>
      </c>
      <c r="E9386" s="205" t="s">
        <v>21</v>
      </c>
      <c r="F9386" s="205" t="s">
        <v>20</v>
      </c>
      <c r="G9386" s="205" t="s">
        <v>24891</v>
      </c>
      <c r="H9386" s="205" t="s">
        <v>376</v>
      </c>
      <c r="I9386" s="206">
        <v>1191</v>
      </c>
      <c r="J9386" t="str">
        <f t="shared" si="588"/>
        <v>MV|Hohenkirchen</v>
      </c>
      <c r="K9386" t="str">
        <f t="shared" si="586"/>
        <v>MV|Klützer Winkel</v>
      </c>
      <c r="L9386" s="380" t="str">
        <f t="shared" si="589"/>
        <v>130745454032</v>
      </c>
      <c r="M9386">
        <f t="shared" si="587"/>
        <v>10820</v>
      </c>
    </row>
    <row r="9387" spans="1:13">
      <c r="A9387" s="127" t="s">
        <v>24938</v>
      </c>
      <c r="B9387" s="207" t="s">
        <v>24939</v>
      </c>
      <c r="C9387" s="208" t="s">
        <v>24896</v>
      </c>
      <c r="D9387" s="208" t="s">
        <v>24862</v>
      </c>
      <c r="E9387" s="205" t="s">
        <v>21</v>
      </c>
      <c r="F9387" s="205" t="s">
        <v>20</v>
      </c>
      <c r="G9387" s="205" t="s">
        <v>24897</v>
      </c>
      <c r="H9387" s="205" t="s">
        <v>376</v>
      </c>
      <c r="I9387" s="206">
        <v>410</v>
      </c>
      <c r="J9387" t="str">
        <f t="shared" si="588"/>
        <v>MV|Holdorf (Mecklenburg-Vorpommern)</v>
      </c>
      <c r="K9387" t="str">
        <f t="shared" si="586"/>
        <v>MV|Rehna</v>
      </c>
      <c r="L9387" s="380" t="str">
        <f t="shared" si="589"/>
        <v>130745458033</v>
      </c>
      <c r="M9387">
        <f t="shared" si="587"/>
        <v>9765</v>
      </c>
    </row>
    <row r="9388" spans="1:13">
      <c r="A9388" s="127" t="s">
        <v>24940</v>
      </c>
      <c r="B9388" s="207" t="s">
        <v>24941</v>
      </c>
      <c r="C9388" s="208" t="s">
        <v>24872</v>
      </c>
      <c r="D9388" s="208" t="s">
        <v>24862</v>
      </c>
      <c r="E9388" s="205" t="s">
        <v>21</v>
      </c>
      <c r="F9388" s="205" t="s">
        <v>20</v>
      </c>
      <c r="G9388" s="205" t="s">
        <v>24873</v>
      </c>
      <c r="H9388" s="205" t="s">
        <v>376</v>
      </c>
      <c r="I9388" s="206">
        <v>1275</v>
      </c>
      <c r="J9388" t="str">
        <f t="shared" si="588"/>
        <v>MV|Hornstorf</v>
      </c>
      <c r="K9388" t="str">
        <f t="shared" si="586"/>
        <v>MV|Neuburg</v>
      </c>
      <c r="L9388" s="380" t="str">
        <f t="shared" si="589"/>
        <v>130745456034</v>
      </c>
      <c r="M9388">
        <f t="shared" si="587"/>
        <v>6230</v>
      </c>
    </row>
    <row r="9389" spans="1:13">
      <c r="A9389" s="127" t="s">
        <v>24942</v>
      </c>
      <c r="B9389" s="207" t="s">
        <v>24943</v>
      </c>
      <c r="C9389" s="208" t="s">
        <v>24944</v>
      </c>
      <c r="D9389" s="208" t="s">
        <v>24862</v>
      </c>
      <c r="E9389" s="205" t="s">
        <v>21</v>
      </c>
      <c r="F9389" s="205" t="s">
        <v>20</v>
      </c>
      <c r="G9389" s="205" t="s">
        <v>24945</v>
      </c>
      <c r="H9389" s="205" t="s">
        <v>356</v>
      </c>
      <c r="I9389" s="206">
        <v>2536</v>
      </c>
      <c r="J9389" t="str">
        <f t="shared" si="588"/>
        <v>MV|Insel Poel</v>
      </c>
      <c r="K9389" t="str">
        <f t="shared" si="586"/>
        <v>MV|Insel Poel, Ostseebad</v>
      </c>
      <c r="L9389" s="380" t="str">
        <f t="shared" si="589"/>
        <v>130740035035</v>
      </c>
      <c r="M9389">
        <f t="shared" si="587"/>
        <v>2536</v>
      </c>
    </row>
    <row r="9390" spans="1:13">
      <c r="A9390" s="127" t="s">
        <v>24946</v>
      </c>
      <c r="B9390" s="207" t="s">
        <v>24947</v>
      </c>
      <c r="C9390" s="208" t="s">
        <v>24880</v>
      </c>
      <c r="D9390" s="208" t="s">
        <v>24862</v>
      </c>
      <c r="E9390" s="205" t="s">
        <v>21</v>
      </c>
      <c r="F9390" s="205" t="s">
        <v>20</v>
      </c>
      <c r="G9390" s="205" t="s">
        <v>24881</v>
      </c>
      <c r="H9390" s="205" t="s">
        <v>376</v>
      </c>
      <c r="I9390" s="206">
        <v>518</v>
      </c>
      <c r="J9390" t="str">
        <f t="shared" si="588"/>
        <v>MV|Jesendorf</v>
      </c>
      <c r="K9390" t="str">
        <f t="shared" si="586"/>
        <v>MV|Neukloster-Warin</v>
      </c>
      <c r="L9390" s="380" t="str">
        <f t="shared" si="589"/>
        <v>130745457036</v>
      </c>
      <c r="M9390">
        <f t="shared" si="587"/>
        <v>10912</v>
      </c>
    </row>
    <row r="9391" spans="1:13">
      <c r="A9391" s="127" t="s">
        <v>24948</v>
      </c>
      <c r="B9391" s="207" t="s">
        <v>24949</v>
      </c>
      <c r="C9391" s="208" t="s">
        <v>24890</v>
      </c>
      <c r="D9391" s="208" t="s">
        <v>24862</v>
      </c>
      <c r="E9391" s="205" t="s">
        <v>21</v>
      </c>
      <c r="F9391" s="205" t="s">
        <v>20</v>
      </c>
      <c r="G9391" s="205" t="s">
        <v>24891</v>
      </c>
      <c r="H9391" s="205" t="s">
        <v>376</v>
      </c>
      <c r="I9391" s="206">
        <v>1852</v>
      </c>
      <c r="J9391" t="str">
        <f t="shared" si="588"/>
        <v>MV|Kalkhorst</v>
      </c>
      <c r="K9391" t="str">
        <f t="shared" si="586"/>
        <v>MV|Klützer Winkel</v>
      </c>
      <c r="L9391" s="380" t="str">
        <f t="shared" si="589"/>
        <v>130745454037</v>
      </c>
      <c r="M9391">
        <f t="shared" si="587"/>
        <v>10820</v>
      </c>
    </row>
    <row r="9392" spans="1:13">
      <c r="A9392" s="127" t="s">
        <v>24950</v>
      </c>
      <c r="B9392" s="207" t="s">
        <v>24951</v>
      </c>
      <c r="C9392" s="208" t="s">
        <v>24861</v>
      </c>
      <c r="D9392" s="208" t="s">
        <v>24862</v>
      </c>
      <c r="E9392" s="205" t="s">
        <v>21</v>
      </c>
      <c r="F9392" s="205" t="s">
        <v>20</v>
      </c>
      <c r="G9392" s="205" t="s">
        <v>24863</v>
      </c>
      <c r="H9392" s="205" t="s">
        <v>376</v>
      </c>
      <c r="I9392" s="206">
        <v>1081</v>
      </c>
      <c r="J9392" t="str">
        <f t="shared" si="588"/>
        <v>MV|Klein Trebbow</v>
      </c>
      <c r="K9392" t="str">
        <f t="shared" si="586"/>
        <v>MV|Lützow-Lübstorf</v>
      </c>
      <c r="L9392" s="380" t="str">
        <f t="shared" si="589"/>
        <v>130745455038</v>
      </c>
      <c r="M9392">
        <f t="shared" si="587"/>
        <v>13596</v>
      </c>
    </row>
    <row r="9393" spans="1:13">
      <c r="A9393" s="127" t="s">
        <v>24952</v>
      </c>
      <c r="B9393" s="207" t="s">
        <v>24953</v>
      </c>
      <c r="C9393" s="208" t="s">
        <v>24890</v>
      </c>
      <c r="D9393" s="208" t="s">
        <v>24862</v>
      </c>
      <c r="E9393" s="205" t="s">
        <v>21</v>
      </c>
      <c r="F9393" s="205" t="s">
        <v>20</v>
      </c>
      <c r="G9393" s="205" t="s">
        <v>24891</v>
      </c>
      <c r="H9393" s="205" t="s">
        <v>376</v>
      </c>
      <c r="I9393" s="206">
        <v>3128</v>
      </c>
      <c r="J9393" t="str">
        <f t="shared" si="588"/>
        <v>MV|Klütz</v>
      </c>
      <c r="K9393" t="str">
        <f t="shared" si="586"/>
        <v>MV|Klützer Winkel</v>
      </c>
      <c r="L9393" s="380" t="str">
        <f t="shared" si="589"/>
        <v>130745454039</v>
      </c>
      <c r="M9393">
        <f t="shared" si="587"/>
        <v>10820</v>
      </c>
    </row>
    <row r="9394" spans="1:13">
      <c r="A9394" s="127" t="s">
        <v>24954</v>
      </c>
      <c r="B9394" s="207" t="s">
        <v>24955</v>
      </c>
      <c r="C9394" s="208" t="s">
        <v>24914</v>
      </c>
      <c r="D9394" s="208" t="s">
        <v>24862</v>
      </c>
      <c r="E9394" s="205" t="s">
        <v>21</v>
      </c>
      <c r="F9394" s="205" t="s">
        <v>20</v>
      </c>
      <c r="G9394" s="205" t="s">
        <v>24915</v>
      </c>
      <c r="H9394" s="205" t="s">
        <v>376</v>
      </c>
      <c r="I9394" s="206">
        <v>334</v>
      </c>
      <c r="J9394" t="str">
        <f t="shared" si="588"/>
        <v>MV|Kneese</v>
      </c>
      <c r="K9394" t="str">
        <f t="shared" si="586"/>
        <v>MV|Gadebusch</v>
      </c>
      <c r="L9394" s="380" t="str">
        <f t="shared" si="589"/>
        <v>130745452040</v>
      </c>
      <c r="M9394">
        <f t="shared" si="587"/>
        <v>10314</v>
      </c>
    </row>
    <row r="9395" spans="1:13">
      <c r="A9395" s="127" t="s">
        <v>24956</v>
      </c>
      <c r="B9395" s="207" t="s">
        <v>24957</v>
      </c>
      <c r="C9395" s="208" t="s">
        <v>24896</v>
      </c>
      <c r="D9395" s="208" t="s">
        <v>24862</v>
      </c>
      <c r="E9395" s="205" t="s">
        <v>21</v>
      </c>
      <c r="F9395" s="205" t="s">
        <v>20</v>
      </c>
      <c r="G9395" s="205" t="s">
        <v>24897</v>
      </c>
      <c r="H9395" s="205" t="s">
        <v>376</v>
      </c>
      <c r="I9395" s="206">
        <v>959</v>
      </c>
      <c r="J9395" t="str">
        <f t="shared" si="588"/>
        <v>MV|Königsfeld (Mecklenburg-Vorpommern)</v>
      </c>
      <c r="K9395" t="str">
        <f t="shared" si="586"/>
        <v>MV|Rehna</v>
      </c>
      <c r="L9395" s="380" t="str">
        <f t="shared" si="589"/>
        <v>130745458042</v>
      </c>
      <c r="M9395">
        <f t="shared" si="587"/>
        <v>9765</v>
      </c>
    </row>
    <row r="9396" spans="1:13">
      <c r="A9396" s="127" t="s">
        <v>24958</v>
      </c>
      <c r="B9396" s="207" t="s">
        <v>24959</v>
      </c>
      <c r="C9396" s="208" t="s">
        <v>24914</v>
      </c>
      <c r="D9396" s="208" t="s">
        <v>24862</v>
      </c>
      <c r="E9396" s="205" t="s">
        <v>21</v>
      </c>
      <c r="F9396" s="205" t="s">
        <v>20</v>
      </c>
      <c r="G9396" s="205" t="s">
        <v>24915</v>
      </c>
      <c r="H9396" s="205" t="s">
        <v>376</v>
      </c>
      <c r="I9396" s="206">
        <v>869</v>
      </c>
      <c r="J9396" t="str">
        <f t="shared" si="588"/>
        <v>MV|Krembz</v>
      </c>
      <c r="K9396" t="str">
        <f t="shared" si="586"/>
        <v>MV|Gadebusch</v>
      </c>
      <c r="L9396" s="380" t="str">
        <f t="shared" si="589"/>
        <v>130745452043</v>
      </c>
      <c r="M9396">
        <f t="shared" si="587"/>
        <v>10314</v>
      </c>
    </row>
    <row r="9397" spans="1:13">
      <c r="A9397" s="127" t="s">
        <v>24960</v>
      </c>
      <c r="B9397" s="207" t="s">
        <v>24961</v>
      </c>
      <c r="C9397" s="208" t="s">
        <v>24872</v>
      </c>
      <c r="D9397" s="208" t="s">
        <v>24862</v>
      </c>
      <c r="E9397" s="205" t="s">
        <v>21</v>
      </c>
      <c r="F9397" s="205" t="s">
        <v>20</v>
      </c>
      <c r="G9397" s="205" t="s">
        <v>24873</v>
      </c>
      <c r="H9397" s="205" t="s">
        <v>376</v>
      </c>
      <c r="I9397" s="206">
        <v>599</v>
      </c>
      <c r="J9397" t="str">
        <f t="shared" si="588"/>
        <v>MV|Krusenhagen</v>
      </c>
      <c r="K9397" t="str">
        <f t="shared" si="586"/>
        <v>MV|Neuburg</v>
      </c>
      <c r="L9397" s="380" t="str">
        <f t="shared" si="589"/>
        <v>130745456044</v>
      </c>
      <c r="M9397">
        <f t="shared" si="587"/>
        <v>6230</v>
      </c>
    </row>
    <row r="9398" spans="1:13">
      <c r="A9398" s="127" t="s">
        <v>24962</v>
      </c>
      <c r="B9398" s="207" t="s">
        <v>24963</v>
      </c>
      <c r="C9398" s="208" t="s">
        <v>24880</v>
      </c>
      <c r="D9398" s="208" t="s">
        <v>24862</v>
      </c>
      <c r="E9398" s="205" t="s">
        <v>21</v>
      </c>
      <c r="F9398" s="205" t="s">
        <v>20</v>
      </c>
      <c r="G9398" s="205" t="s">
        <v>24881</v>
      </c>
      <c r="H9398" s="205" t="s">
        <v>376</v>
      </c>
      <c r="I9398" s="206">
        <v>235</v>
      </c>
      <c r="J9398" t="str">
        <f t="shared" si="588"/>
        <v>MV|Lübberstorf</v>
      </c>
      <c r="K9398" t="str">
        <f t="shared" si="586"/>
        <v>MV|Neukloster-Warin</v>
      </c>
      <c r="L9398" s="380" t="str">
        <f t="shared" si="589"/>
        <v>130745457046</v>
      </c>
      <c r="M9398">
        <f t="shared" si="587"/>
        <v>10912</v>
      </c>
    </row>
    <row r="9399" spans="1:13">
      <c r="A9399" s="127" t="s">
        <v>24964</v>
      </c>
      <c r="B9399" s="207" t="s">
        <v>24965</v>
      </c>
      <c r="C9399" s="208" t="s">
        <v>24866</v>
      </c>
      <c r="D9399" s="208" t="s">
        <v>24862</v>
      </c>
      <c r="E9399" s="205" t="s">
        <v>21</v>
      </c>
      <c r="F9399" s="205" t="s">
        <v>20</v>
      </c>
      <c r="G9399" s="205" t="s">
        <v>24867</v>
      </c>
      <c r="H9399" s="205" t="s">
        <v>376</v>
      </c>
      <c r="I9399" s="206">
        <v>1583</v>
      </c>
      <c r="J9399" t="str">
        <f t="shared" si="588"/>
        <v>MV|Lübow</v>
      </c>
      <c r="K9399" t="str">
        <f t="shared" si="586"/>
        <v>MV|Dorf Mecklenburg-Bad Kleinen</v>
      </c>
      <c r="L9399" s="380" t="str">
        <f t="shared" si="589"/>
        <v>130745451047</v>
      </c>
      <c r="M9399">
        <f t="shared" si="587"/>
        <v>14350</v>
      </c>
    </row>
    <row r="9400" spans="1:13">
      <c r="A9400" s="127" t="s">
        <v>24966</v>
      </c>
      <c r="B9400" s="207" t="s">
        <v>24967</v>
      </c>
      <c r="C9400" s="208" t="s">
        <v>24861</v>
      </c>
      <c r="D9400" s="208" t="s">
        <v>24862</v>
      </c>
      <c r="E9400" s="205" t="s">
        <v>21</v>
      </c>
      <c r="F9400" s="205" t="s">
        <v>20</v>
      </c>
      <c r="G9400" s="205" t="s">
        <v>24863</v>
      </c>
      <c r="H9400" s="205" t="s">
        <v>376</v>
      </c>
      <c r="I9400" s="206">
        <v>1496</v>
      </c>
      <c r="J9400" t="str">
        <f t="shared" si="588"/>
        <v>MV|Lübstorf</v>
      </c>
      <c r="K9400" t="str">
        <f t="shared" si="586"/>
        <v>MV|Lützow-Lübstorf</v>
      </c>
      <c r="L9400" s="380" t="str">
        <f t="shared" si="589"/>
        <v>130745455048</v>
      </c>
      <c r="M9400">
        <f t="shared" si="587"/>
        <v>13596</v>
      </c>
    </row>
    <row r="9401" spans="1:13">
      <c r="A9401" s="127" t="s">
        <v>24968</v>
      </c>
      <c r="B9401" s="207" t="s">
        <v>24969</v>
      </c>
      <c r="C9401" s="208" t="s">
        <v>24906</v>
      </c>
      <c r="D9401" s="208" t="s">
        <v>24862</v>
      </c>
      <c r="E9401" s="205" t="s">
        <v>21</v>
      </c>
      <c r="F9401" s="205" t="s">
        <v>20</v>
      </c>
      <c r="G9401" s="205" t="s">
        <v>24907</v>
      </c>
      <c r="H9401" s="205" t="s">
        <v>376</v>
      </c>
      <c r="I9401" s="206">
        <v>5316</v>
      </c>
      <c r="J9401" t="str">
        <f t="shared" si="588"/>
        <v>MV|Lüdersdorf</v>
      </c>
      <c r="K9401" t="str">
        <f t="shared" si="586"/>
        <v>MV|Schönberger Land</v>
      </c>
      <c r="L9401" s="380" t="str">
        <f t="shared" si="589"/>
        <v>130745459049</v>
      </c>
      <c r="M9401">
        <f t="shared" si="587"/>
        <v>18508</v>
      </c>
    </row>
    <row r="9402" spans="1:13">
      <c r="A9402" s="127" t="s">
        <v>24970</v>
      </c>
      <c r="B9402" s="207" t="s">
        <v>24971</v>
      </c>
      <c r="C9402" s="208" t="s">
        <v>24861</v>
      </c>
      <c r="D9402" s="208" t="s">
        <v>24862</v>
      </c>
      <c r="E9402" s="205" t="s">
        <v>21</v>
      </c>
      <c r="F9402" s="205" t="s">
        <v>20</v>
      </c>
      <c r="G9402" s="205" t="s">
        <v>24863</v>
      </c>
      <c r="H9402" s="205" t="s">
        <v>376</v>
      </c>
      <c r="I9402" s="206">
        <v>1564</v>
      </c>
      <c r="J9402" t="str">
        <f t="shared" si="588"/>
        <v>MV|Lützow</v>
      </c>
      <c r="K9402" t="str">
        <f t="shared" si="586"/>
        <v>MV|Lützow-Lübstorf</v>
      </c>
      <c r="L9402" s="380" t="str">
        <f t="shared" si="589"/>
        <v>130745455050</v>
      </c>
      <c r="M9402">
        <f t="shared" si="587"/>
        <v>13596</v>
      </c>
    </row>
    <row r="9403" spans="1:13">
      <c r="A9403" s="127" t="s">
        <v>24972</v>
      </c>
      <c r="B9403" s="207" t="s">
        <v>24973</v>
      </c>
      <c r="C9403" s="208" t="s">
        <v>24906</v>
      </c>
      <c r="D9403" s="208" t="s">
        <v>24862</v>
      </c>
      <c r="E9403" s="205" t="s">
        <v>21</v>
      </c>
      <c r="F9403" s="205" t="s">
        <v>20</v>
      </c>
      <c r="G9403" s="205" t="s">
        <v>24907</v>
      </c>
      <c r="H9403" s="205" t="s">
        <v>376</v>
      </c>
      <c r="I9403" s="206">
        <v>235</v>
      </c>
      <c r="J9403" t="str">
        <f t="shared" si="588"/>
        <v>MV|Menzendorf</v>
      </c>
      <c r="K9403" t="str">
        <f t="shared" si="586"/>
        <v>MV|Schönberger Land</v>
      </c>
      <c r="L9403" s="380" t="str">
        <f t="shared" si="589"/>
        <v>130745459052</v>
      </c>
      <c r="M9403">
        <f t="shared" si="587"/>
        <v>18508</v>
      </c>
    </row>
    <row r="9404" spans="1:13">
      <c r="A9404" s="127" t="s">
        <v>24974</v>
      </c>
      <c r="B9404" s="207" t="s">
        <v>24975</v>
      </c>
      <c r="C9404" s="208" t="s">
        <v>24866</v>
      </c>
      <c r="D9404" s="208" t="s">
        <v>24862</v>
      </c>
      <c r="E9404" s="205" t="s">
        <v>21</v>
      </c>
      <c r="F9404" s="205" t="s">
        <v>20</v>
      </c>
      <c r="G9404" s="205" t="s">
        <v>24867</v>
      </c>
      <c r="H9404" s="205" t="s">
        <v>376</v>
      </c>
      <c r="I9404" s="206">
        <v>510</v>
      </c>
      <c r="J9404" t="str">
        <f t="shared" si="588"/>
        <v>MV|Metelsdorf</v>
      </c>
      <c r="K9404" t="str">
        <f t="shared" si="586"/>
        <v>MV|Dorf Mecklenburg-Bad Kleinen</v>
      </c>
      <c r="L9404" s="380" t="str">
        <f t="shared" si="589"/>
        <v>130745451053</v>
      </c>
      <c r="M9404">
        <f t="shared" si="587"/>
        <v>14350</v>
      </c>
    </row>
    <row r="9405" spans="1:13">
      <c r="A9405" s="127" t="s">
        <v>24976</v>
      </c>
      <c r="B9405" s="207" t="s">
        <v>24977</v>
      </c>
      <c r="C9405" s="208" t="s">
        <v>24914</v>
      </c>
      <c r="D9405" s="208" t="s">
        <v>24862</v>
      </c>
      <c r="E9405" s="205" t="s">
        <v>21</v>
      </c>
      <c r="F9405" s="205" t="s">
        <v>20</v>
      </c>
      <c r="G9405" s="205" t="s">
        <v>24915</v>
      </c>
      <c r="H9405" s="205" t="s">
        <v>376</v>
      </c>
      <c r="I9405" s="206">
        <v>1004</v>
      </c>
      <c r="J9405" t="str">
        <f t="shared" si="588"/>
        <v>MV|Mühlen Eichsen</v>
      </c>
      <c r="K9405" t="str">
        <f t="shared" si="586"/>
        <v>MV|Gadebusch</v>
      </c>
      <c r="L9405" s="380" t="str">
        <f t="shared" si="589"/>
        <v>130745452054</v>
      </c>
      <c r="M9405">
        <f t="shared" si="587"/>
        <v>10314</v>
      </c>
    </row>
    <row r="9406" spans="1:13">
      <c r="A9406" s="127" t="s">
        <v>24873</v>
      </c>
      <c r="B9406" s="207" t="s">
        <v>24978</v>
      </c>
      <c r="C9406" s="208" t="s">
        <v>24872</v>
      </c>
      <c r="D9406" s="208" t="s">
        <v>24862</v>
      </c>
      <c r="E9406" s="205" t="s">
        <v>21</v>
      </c>
      <c r="F9406" s="205" t="s">
        <v>20</v>
      </c>
      <c r="G9406" s="205" t="s">
        <v>24873</v>
      </c>
      <c r="H9406" s="205" t="s">
        <v>376</v>
      </c>
      <c r="I9406" s="206">
        <v>2163</v>
      </c>
      <c r="J9406" t="str">
        <f t="shared" si="588"/>
        <v>MV|Neuburg</v>
      </c>
      <c r="K9406" t="str">
        <f t="shared" si="586"/>
        <v>MV|Neuburg</v>
      </c>
      <c r="L9406" s="380" t="str">
        <f t="shared" si="589"/>
        <v>130745456056</v>
      </c>
      <c r="M9406">
        <f t="shared" si="587"/>
        <v>6230</v>
      </c>
    </row>
    <row r="9407" spans="1:13">
      <c r="A9407" s="127" t="s">
        <v>24979</v>
      </c>
      <c r="B9407" s="207" t="s">
        <v>24980</v>
      </c>
      <c r="C9407" s="208" t="s">
        <v>24880</v>
      </c>
      <c r="D9407" s="208" t="s">
        <v>24862</v>
      </c>
      <c r="E9407" s="205" t="s">
        <v>21</v>
      </c>
      <c r="F9407" s="205" t="s">
        <v>20</v>
      </c>
      <c r="G9407" s="205" t="s">
        <v>24881</v>
      </c>
      <c r="H9407" s="205" t="s">
        <v>376</v>
      </c>
      <c r="I9407" s="206">
        <v>3974</v>
      </c>
      <c r="J9407" t="str">
        <f t="shared" si="588"/>
        <v>MV|Neukloster</v>
      </c>
      <c r="K9407" t="str">
        <f t="shared" si="586"/>
        <v>MV|Neukloster-Warin</v>
      </c>
      <c r="L9407" s="380" t="str">
        <f t="shared" si="589"/>
        <v>130745457057</v>
      </c>
      <c r="M9407">
        <f t="shared" si="587"/>
        <v>10912</v>
      </c>
    </row>
    <row r="9408" spans="1:13">
      <c r="A9408" s="127" t="s">
        <v>24981</v>
      </c>
      <c r="B9408" s="207" t="s">
        <v>24982</v>
      </c>
      <c r="C9408" s="208" t="s">
        <v>24880</v>
      </c>
      <c r="D9408" s="208" t="s">
        <v>24862</v>
      </c>
      <c r="E9408" s="205" t="s">
        <v>21</v>
      </c>
      <c r="F9408" s="205" t="s">
        <v>20</v>
      </c>
      <c r="G9408" s="205" t="s">
        <v>24881</v>
      </c>
      <c r="H9408" s="205" t="s">
        <v>376</v>
      </c>
      <c r="I9408" s="206">
        <v>184</v>
      </c>
      <c r="J9408" t="str">
        <f t="shared" si="588"/>
        <v>MV|Passee</v>
      </c>
      <c r="K9408" t="str">
        <f t="shared" si="586"/>
        <v>MV|Neukloster-Warin</v>
      </c>
      <c r="L9408" s="380" t="str">
        <f t="shared" si="589"/>
        <v>130745457060</v>
      </c>
      <c r="M9408">
        <f t="shared" si="587"/>
        <v>10912</v>
      </c>
    </row>
    <row r="9409" spans="1:13">
      <c r="A9409" s="127" t="s">
        <v>24983</v>
      </c>
      <c r="B9409" s="207" t="s">
        <v>24984</v>
      </c>
      <c r="C9409" s="208" t="s">
        <v>24861</v>
      </c>
      <c r="D9409" s="208" t="s">
        <v>24862</v>
      </c>
      <c r="E9409" s="205" t="s">
        <v>21</v>
      </c>
      <c r="F9409" s="205" t="s">
        <v>20</v>
      </c>
      <c r="G9409" s="205" t="s">
        <v>24863</v>
      </c>
      <c r="H9409" s="205" t="s">
        <v>376</v>
      </c>
      <c r="I9409" s="206">
        <v>378</v>
      </c>
      <c r="J9409" t="str">
        <f t="shared" si="588"/>
        <v>MV|Perlin</v>
      </c>
      <c r="K9409" t="str">
        <f t="shared" si="586"/>
        <v>MV|Lützow-Lübstorf</v>
      </c>
      <c r="L9409" s="380" t="str">
        <f t="shared" si="589"/>
        <v>130745455061</v>
      </c>
      <c r="M9409">
        <f t="shared" si="587"/>
        <v>13596</v>
      </c>
    </row>
    <row r="9410" spans="1:13">
      <c r="A9410" s="127" t="s">
        <v>24985</v>
      </c>
      <c r="B9410" s="207" t="s">
        <v>24986</v>
      </c>
      <c r="C9410" s="208" t="s">
        <v>24861</v>
      </c>
      <c r="D9410" s="208" t="s">
        <v>24862</v>
      </c>
      <c r="E9410" s="205" t="s">
        <v>21</v>
      </c>
      <c r="F9410" s="205" t="s">
        <v>20</v>
      </c>
      <c r="G9410" s="205" t="s">
        <v>24863</v>
      </c>
      <c r="H9410" s="205" t="s">
        <v>376</v>
      </c>
      <c r="I9410" s="206">
        <v>550</v>
      </c>
      <c r="J9410" t="str">
        <f t="shared" si="588"/>
        <v>MV|Pingelshagen</v>
      </c>
      <c r="K9410" t="str">
        <f t="shared" si="586"/>
        <v>MV|Lützow-Lübstorf</v>
      </c>
      <c r="L9410" s="380" t="str">
        <f t="shared" si="589"/>
        <v>130745455062</v>
      </c>
      <c r="M9410">
        <f t="shared" si="587"/>
        <v>13596</v>
      </c>
    </row>
    <row r="9411" spans="1:13">
      <c r="A9411" s="127" t="s">
        <v>24987</v>
      </c>
      <c r="B9411" s="207" t="s">
        <v>24988</v>
      </c>
      <c r="C9411" s="208" t="s">
        <v>24861</v>
      </c>
      <c r="D9411" s="208" t="s">
        <v>24862</v>
      </c>
      <c r="E9411" s="205" t="s">
        <v>21</v>
      </c>
      <c r="F9411" s="205" t="s">
        <v>20</v>
      </c>
      <c r="G9411" s="205" t="s">
        <v>24863</v>
      </c>
      <c r="H9411" s="205" t="s">
        <v>376</v>
      </c>
      <c r="I9411" s="206">
        <v>660</v>
      </c>
      <c r="J9411" t="str">
        <f t="shared" si="588"/>
        <v>MV|Pokrent</v>
      </c>
      <c r="K9411" t="str">
        <f t="shared" ref="K9411:K9474" si="590">E9411 &amp; "|" &amp; G9411</f>
        <v>MV|Lützow-Lübstorf</v>
      </c>
      <c r="L9411" s="380" t="str">
        <f t="shared" si="589"/>
        <v>130745455064</v>
      </c>
      <c r="M9411">
        <f t="shared" ref="M9411:M9474" si="591">SUMIF($C:$C, $C9411, $I:$I)</f>
        <v>13596</v>
      </c>
    </row>
    <row r="9412" spans="1:13">
      <c r="A9412" s="127" t="s">
        <v>24897</v>
      </c>
      <c r="B9412" s="207" t="s">
        <v>24989</v>
      </c>
      <c r="C9412" s="208" t="s">
        <v>24896</v>
      </c>
      <c r="D9412" s="208" t="s">
        <v>24862</v>
      </c>
      <c r="E9412" s="205" t="s">
        <v>21</v>
      </c>
      <c r="F9412" s="205" t="s">
        <v>20</v>
      </c>
      <c r="G9412" s="205" t="s">
        <v>24897</v>
      </c>
      <c r="H9412" s="205" t="s">
        <v>376</v>
      </c>
      <c r="I9412" s="206">
        <v>3638</v>
      </c>
      <c r="J9412" t="str">
        <f t="shared" si="588"/>
        <v>MV|Rehna</v>
      </c>
      <c r="K9412" t="str">
        <f t="shared" si="590"/>
        <v>MV|Rehna</v>
      </c>
      <c r="L9412" s="380" t="str">
        <f t="shared" si="589"/>
        <v>130745458065</v>
      </c>
      <c r="M9412">
        <f t="shared" si="591"/>
        <v>9765</v>
      </c>
    </row>
    <row r="9413" spans="1:13">
      <c r="A9413" s="127" t="s">
        <v>24990</v>
      </c>
      <c r="B9413" s="207" t="s">
        <v>24991</v>
      </c>
      <c r="C9413" s="208" t="s">
        <v>24896</v>
      </c>
      <c r="D9413" s="208" t="s">
        <v>24862</v>
      </c>
      <c r="E9413" s="205" t="s">
        <v>21</v>
      </c>
      <c r="F9413" s="205" t="s">
        <v>20</v>
      </c>
      <c r="G9413" s="205" t="s">
        <v>24897</v>
      </c>
      <c r="H9413" s="205" t="s">
        <v>376</v>
      </c>
      <c r="I9413" s="206">
        <v>370</v>
      </c>
      <c r="J9413" t="str">
        <f t="shared" si="588"/>
        <v>MV|Rieps</v>
      </c>
      <c r="K9413" t="str">
        <f t="shared" si="590"/>
        <v>MV|Rehna</v>
      </c>
      <c r="L9413" s="380" t="str">
        <f t="shared" si="589"/>
        <v>130745458066</v>
      </c>
      <c r="M9413">
        <f t="shared" si="591"/>
        <v>9765</v>
      </c>
    </row>
    <row r="9414" spans="1:13">
      <c r="A9414" s="127" t="s">
        <v>24992</v>
      </c>
      <c r="B9414" s="207" t="s">
        <v>24993</v>
      </c>
      <c r="C9414" s="208" t="s">
        <v>24906</v>
      </c>
      <c r="D9414" s="208" t="s">
        <v>24862</v>
      </c>
      <c r="E9414" s="205" t="s">
        <v>21</v>
      </c>
      <c r="F9414" s="205" t="s">
        <v>20</v>
      </c>
      <c r="G9414" s="205" t="s">
        <v>24907</v>
      </c>
      <c r="H9414" s="205" t="s">
        <v>376</v>
      </c>
      <c r="I9414" s="206">
        <v>234</v>
      </c>
      <c r="J9414" t="str">
        <f t="shared" ref="J9414:J9477" si="592">E9414 &amp; "|" &amp; A9414</f>
        <v>MV|Roduchelstorf</v>
      </c>
      <c r="K9414" t="str">
        <f t="shared" si="590"/>
        <v>MV|Schönberger Land</v>
      </c>
      <c r="L9414" s="380" t="str">
        <f t="shared" ref="L9414:L9477" si="593">C9414 &amp; RIGHT(B9414,3)</f>
        <v>130745459067</v>
      </c>
      <c r="M9414">
        <f t="shared" si="591"/>
        <v>18508</v>
      </c>
    </row>
    <row r="9415" spans="1:13">
      <c r="A9415" s="127" t="s">
        <v>24994</v>
      </c>
      <c r="B9415" s="207" t="s">
        <v>24995</v>
      </c>
      <c r="C9415" s="208" t="s">
        <v>24914</v>
      </c>
      <c r="D9415" s="208" t="s">
        <v>24862</v>
      </c>
      <c r="E9415" s="205" t="s">
        <v>21</v>
      </c>
      <c r="F9415" s="205" t="s">
        <v>20</v>
      </c>
      <c r="G9415" s="205" t="s">
        <v>24915</v>
      </c>
      <c r="H9415" s="205" t="s">
        <v>376</v>
      </c>
      <c r="I9415" s="206">
        <v>1044</v>
      </c>
      <c r="J9415" t="str">
        <f t="shared" si="592"/>
        <v>MV|Roggendorf</v>
      </c>
      <c r="K9415" t="str">
        <f t="shared" si="590"/>
        <v>MV|Gadebusch</v>
      </c>
      <c r="L9415" s="380" t="str">
        <f t="shared" si="593"/>
        <v>130745452068</v>
      </c>
      <c r="M9415">
        <f t="shared" si="591"/>
        <v>10314</v>
      </c>
    </row>
    <row r="9416" spans="1:13">
      <c r="A9416" s="127" t="s">
        <v>24996</v>
      </c>
      <c r="B9416" s="207" t="s">
        <v>24997</v>
      </c>
      <c r="C9416" s="208" t="s">
        <v>24876</v>
      </c>
      <c r="D9416" s="208" t="s">
        <v>24862</v>
      </c>
      <c r="E9416" s="205" t="s">
        <v>21</v>
      </c>
      <c r="F9416" s="205" t="s">
        <v>20</v>
      </c>
      <c r="G9416" s="205" t="s">
        <v>24877</v>
      </c>
      <c r="H9416" s="205" t="s">
        <v>376</v>
      </c>
      <c r="I9416" s="206">
        <v>432</v>
      </c>
      <c r="J9416" t="str">
        <f t="shared" si="592"/>
        <v>MV|Roggenstorf</v>
      </c>
      <c r="K9416" t="str">
        <f t="shared" si="590"/>
        <v>MV|Grevesmühlen-Land</v>
      </c>
      <c r="L9416" s="380" t="str">
        <f t="shared" si="593"/>
        <v>130745453069</v>
      </c>
      <c r="M9416">
        <f t="shared" si="591"/>
        <v>8755</v>
      </c>
    </row>
    <row r="9417" spans="1:13">
      <c r="A9417" s="127" t="s">
        <v>24998</v>
      </c>
      <c r="B9417" s="207" t="s">
        <v>24999</v>
      </c>
      <c r="C9417" s="208" t="s">
        <v>24914</v>
      </c>
      <c r="D9417" s="208" t="s">
        <v>24862</v>
      </c>
      <c r="E9417" s="205" t="s">
        <v>21</v>
      </c>
      <c r="F9417" s="205" t="s">
        <v>20</v>
      </c>
      <c r="G9417" s="205" t="s">
        <v>24915</v>
      </c>
      <c r="H9417" s="205" t="s">
        <v>376</v>
      </c>
      <c r="I9417" s="206">
        <v>187</v>
      </c>
      <c r="J9417" t="str">
        <f t="shared" si="592"/>
        <v>MV|Rögnitz</v>
      </c>
      <c r="K9417" t="str">
        <f t="shared" si="590"/>
        <v>MV|Gadebusch</v>
      </c>
      <c r="L9417" s="380" t="str">
        <f t="shared" si="593"/>
        <v>130745452070</v>
      </c>
      <c r="M9417">
        <f t="shared" si="591"/>
        <v>10314</v>
      </c>
    </row>
    <row r="9418" spans="1:13">
      <c r="A9418" s="127" t="s">
        <v>25000</v>
      </c>
      <c r="B9418" s="207" t="s">
        <v>25001</v>
      </c>
      <c r="C9418" s="208" t="s">
        <v>24876</v>
      </c>
      <c r="D9418" s="208" t="s">
        <v>24862</v>
      </c>
      <c r="E9418" s="205" t="s">
        <v>21</v>
      </c>
      <c r="F9418" s="205" t="s">
        <v>20</v>
      </c>
      <c r="G9418" s="205" t="s">
        <v>24877</v>
      </c>
      <c r="H9418" s="205" t="s">
        <v>376</v>
      </c>
      <c r="I9418" s="206">
        <v>543</v>
      </c>
      <c r="J9418" t="str">
        <f t="shared" si="592"/>
        <v>MV|Rüting</v>
      </c>
      <c r="K9418" t="str">
        <f t="shared" si="590"/>
        <v>MV|Grevesmühlen-Land</v>
      </c>
      <c r="L9418" s="380" t="str">
        <f t="shared" si="593"/>
        <v>130745453071</v>
      </c>
      <c r="M9418">
        <f t="shared" si="591"/>
        <v>8755</v>
      </c>
    </row>
    <row r="9419" spans="1:13">
      <c r="A9419" s="127" t="s">
        <v>25002</v>
      </c>
      <c r="B9419" s="207" t="s">
        <v>25003</v>
      </c>
      <c r="C9419" s="208" t="s">
        <v>24861</v>
      </c>
      <c r="D9419" s="208" t="s">
        <v>24862</v>
      </c>
      <c r="E9419" s="205" t="s">
        <v>21</v>
      </c>
      <c r="F9419" s="205" t="s">
        <v>20</v>
      </c>
      <c r="G9419" s="205" t="s">
        <v>24863</v>
      </c>
      <c r="H9419" s="205" t="s">
        <v>376</v>
      </c>
      <c r="I9419" s="206">
        <v>773</v>
      </c>
      <c r="J9419" t="str">
        <f t="shared" si="592"/>
        <v>MV|Schildetal</v>
      </c>
      <c r="K9419" t="str">
        <f t="shared" si="590"/>
        <v>MV|Lützow-Lübstorf</v>
      </c>
      <c r="L9419" s="380" t="str">
        <f t="shared" si="593"/>
        <v>130745455072</v>
      </c>
      <c r="M9419">
        <f t="shared" si="591"/>
        <v>13596</v>
      </c>
    </row>
    <row r="9420" spans="1:13">
      <c r="A9420" s="127" t="s">
        <v>25004</v>
      </c>
      <c r="B9420" s="207" t="s">
        <v>25005</v>
      </c>
      <c r="C9420" s="208" t="s">
        <v>24896</v>
      </c>
      <c r="D9420" s="208" t="s">
        <v>24862</v>
      </c>
      <c r="E9420" s="205" t="s">
        <v>21</v>
      </c>
      <c r="F9420" s="205" t="s">
        <v>20</v>
      </c>
      <c r="G9420" s="205" t="s">
        <v>24897</v>
      </c>
      <c r="H9420" s="205" t="s">
        <v>376</v>
      </c>
      <c r="I9420" s="206">
        <v>1258</v>
      </c>
      <c r="J9420" t="str">
        <f t="shared" si="592"/>
        <v>MV|Schlagsdorf</v>
      </c>
      <c r="K9420" t="str">
        <f t="shared" si="590"/>
        <v>MV|Rehna</v>
      </c>
      <c r="L9420" s="380" t="str">
        <f t="shared" si="593"/>
        <v>130745458073</v>
      </c>
      <c r="M9420">
        <f t="shared" si="591"/>
        <v>9765</v>
      </c>
    </row>
    <row r="9421" spans="1:13">
      <c r="A9421" s="127" t="s">
        <v>25006</v>
      </c>
      <c r="B9421" s="207" t="s">
        <v>25007</v>
      </c>
      <c r="C9421" s="208" t="s">
        <v>24906</v>
      </c>
      <c r="D9421" s="208" t="s">
        <v>24862</v>
      </c>
      <c r="E9421" s="205" t="s">
        <v>21</v>
      </c>
      <c r="F9421" s="205" t="s">
        <v>20</v>
      </c>
      <c r="G9421" s="205" t="s">
        <v>24907</v>
      </c>
      <c r="H9421" s="205" t="s">
        <v>376</v>
      </c>
      <c r="I9421" s="206">
        <v>4674</v>
      </c>
      <c r="J9421" t="str">
        <f t="shared" si="592"/>
        <v>MV|Schönberg (Mecklenburg-Vorpommern)</v>
      </c>
      <c r="K9421" t="str">
        <f t="shared" si="590"/>
        <v>MV|Schönberger Land</v>
      </c>
      <c r="L9421" s="380" t="str">
        <f t="shared" si="593"/>
        <v>130745459074</v>
      </c>
      <c r="M9421">
        <f t="shared" si="591"/>
        <v>18508</v>
      </c>
    </row>
    <row r="9422" spans="1:13">
      <c r="A9422" s="127" t="s">
        <v>25008</v>
      </c>
      <c r="B9422" s="207" t="s">
        <v>25009</v>
      </c>
      <c r="C9422" s="208" t="s">
        <v>24861</v>
      </c>
      <c r="D9422" s="208" t="s">
        <v>24862</v>
      </c>
      <c r="E9422" s="205" t="s">
        <v>21</v>
      </c>
      <c r="F9422" s="205" t="s">
        <v>20</v>
      </c>
      <c r="G9422" s="205" t="s">
        <v>24863</v>
      </c>
      <c r="H9422" s="205" t="s">
        <v>376</v>
      </c>
      <c r="I9422" s="206">
        <v>972</v>
      </c>
      <c r="J9422" t="str">
        <f t="shared" si="592"/>
        <v>MV|Seehof</v>
      </c>
      <c r="K9422" t="str">
        <f t="shared" si="590"/>
        <v>MV|Lützow-Lübstorf</v>
      </c>
      <c r="L9422" s="380" t="str">
        <f t="shared" si="593"/>
        <v>130745455075</v>
      </c>
      <c r="M9422">
        <f t="shared" si="591"/>
        <v>13596</v>
      </c>
    </row>
    <row r="9423" spans="1:13">
      <c r="A9423" s="127" t="s">
        <v>25010</v>
      </c>
      <c r="B9423" s="207" t="s">
        <v>25011</v>
      </c>
      <c r="C9423" s="208" t="s">
        <v>24906</v>
      </c>
      <c r="D9423" s="208" t="s">
        <v>24862</v>
      </c>
      <c r="E9423" s="205" t="s">
        <v>21</v>
      </c>
      <c r="F9423" s="205" t="s">
        <v>20</v>
      </c>
      <c r="G9423" s="205" t="s">
        <v>24907</v>
      </c>
      <c r="H9423" s="205" t="s">
        <v>376</v>
      </c>
      <c r="I9423" s="206">
        <v>3226</v>
      </c>
      <c r="J9423" t="str">
        <f t="shared" si="592"/>
        <v>MV|Selmsdorf</v>
      </c>
      <c r="K9423" t="str">
        <f t="shared" si="590"/>
        <v>MV|Schönberger Land</v>
      </c>
      <c r="L9423" s="380" t="str">
        <f t="shared" si="593"/>
        <v>130745459076</v>
      </c>
      <c r="M9423">
        <f t="shared" si="591"/>
        <v>18508</v>
      </c>
    </row>
    <row r="9424" spans="1:13">
      <c r="A9424" s="127" t="s">
        <v>25012</v>
      </c>
      <c r="B9424" s="207" t="s">
        <v>25013</v>
      </c>
      <c r="C9424" s="208" t="s">
        <v>24876</v>
      </c>
      <c r="D9424" s="208" t="s">
        <v>24862</v>
      </c>
      <c r="E9424" s="205" t="s">
        <v>21</v>
      </c>
      <c r="F9424" s="205" t="s">
        <v>20</v>
      </c>
      <c r="G9424" s="205" t="s">
        <v>24877</v>
      </c>
      <c r="H9424" s="205" t="s">
        <v>376</v>
      </c>
      <c r="I9424" s="206">
        <v>643</v>
      </c>
      <c r="J9424" t="str">
        <f t="shared" si="592"/>
        <v>MV|Testorf-Steinfort</v>
      </c>
      <c r="K9424" t="str">
        <f t="shared" si="590"/>
        <v>MV|Grevesmühlen-Land</v>
      </c>
      <c r="L9424" s="380" t="str">
        <f t="shared" si="593"/>
        <v>130745453077</v>
      </c>
      <c r="M9424">
        <f t="shared" si="591"/>
        <v>8755</v>
      </c>
    </row>
    <row r="9425" spans="1:13">
      <c r="A9425" s="127" t="s">
        <v>25014</v>
      </c>
      <c r="B9425" s="207" t="s">
        <v>25015</v>
      </c>
      <c r="C9425" s="208" t="s">
        <v>24896</v>
      </c>
      <c r="D9425" s="208" t="s">
        <v>24862</v>
      </c>
      <c r="E9425" s="205" t="s">
        <v>21</v>
      </c>
      <c r="F9425" s="205" t="s">
        <v>20</v>
      </c>
      <c r="G9425" s="205" t="s">
        <v>24897</v>
      </c>
      <c r="H9425" s="205" t="s">
        <v>376</v>
      </c>
      <c r="I9425" s="206">
        <v>192</v>
      </c>
      <c r="J9425" t="str">
        <f t="shared" si="592"/>
        <v>MV|Thandorf</v>
      </c>
      <c r="K9425" t="str">
        <f t="shared" si="590"/>
        <v>MV|Rehna</v>
      </c>
      <c r="L9425" s="380" t="str">
        <f t="shared" si="593"/>
        <v>130745458078</v>
      </c>
      <c r="M9425">
        <f t="shared" si="591"/>
        <v>9765</v>
      </c>
    </row>
    <row r="9426" spans="1:13">
      <c r="A9426" s="127" t="s">
        <v>25016</v>
      </c>
      <c r="B9426" s="207" t="s">
        <v>25017</v>
      </c>
      <c r="C9426" s="208" t="s">
        <v>24876</v>
      </c>
      <c r="D9426" s="208" t="s">
        <v>24862</v>
      </c>
      <c r="E9426" s="205" t="s">
        <v>21</v>
      </c>
      <c r="F9426" s="205" t="s">
        <v>20</v>
      </c>
      <c r="G9426" s="205" t="s">
        <v>24877</v>
      </c>
      <c r="H9426" s="205" t="s">
        <v>376</v>
      </c>
      <c r="I9426" s="206">
        <v>1836</v>
      </c>
      <c r="J9426" t="str">
        <f t="shared" si="592"/>
        <v>MV|Upahl</v>
      </c>
      <c r="K9426" t="str">
        <f t="shared" si="590"/>
        <v>MV|Grevesmühlen-Land</v>
      </c>
      <c r="L9426" s="380" t="str">
        <f t="shared" si="593"/>
        <v>130745453079</v>
      </c>
      <c r="M9426">
        <f t="shared" si="591"/>
        <v>8755</v>
      </c>
    </row>
    <row r="9427" spans="1:13">
      <c r="A9427" s="127" t="s">
        <v>25018</v>
      </c>
      <c r="B9427" s="207" t="s">
        <v>25019</v>
      </c>
      <c r="C9427" s="208" t="s">
        <v>24896</v>
      </c>
      <c r="D9427" s="208" t="s">
        <v>24862</v>
      </c>
      <c r="E9427" s="205" t="s">
        <v>21</v>
      </c>
      <c r="F9427" s="205" t="s">
        <v>20</v>
      </c>
      <c r="G9427" s="205" t="s">
        <v>24897</v>
      </c>
      <c r="H9427" s="205" t="s">
        <v>376</v>
      </c>
      <c r="I9427" s="206">
        <v>415</v>
      </c>
      <c r="J9427" t="str">
        <f t="shared" si="592"/>
        <v>MV|Utecht</v>
      </c>
      <c r="K9427" t="str">
        <f t="shared" si="590"/>
        <v>MV|Rehna</v>
      </c>
      <c r="L9427" s="380" t="str">
        <f t="shared" si="593"/>
        <v>130745458080</v>
      </c>
      <c r="M9427">
        <f t="shared" si="591"/>
        <v>9765</v>
      </c>
    </row>
    <row r="9428" spans="1:13">
      <c r="A9428" s="127" t="s">
        <v>25020</v>
      </c>
      <c r="B9428" s="207" t="s">
        <v>25021</v>
      </c>
      <c r="C9428" s="208" t="s">
        <v>24914</v>
      </c>
      <c r="D9428" s="208" t="s">
        <v>24862</v>
      </c>
      <c r="E9428" s="205" t="s">
        <v>21</v>
      </c>
      <c r="F9428" s="205" t="s">
        <v>20</v>
      </c>
      <c r="G9428" s="205" t="s">
        <v>24915</v>
      </c>
      <c r="H9428" s="205" t="s">
        <v>376</v>
      </c>
      <c r="I9428" s="206">
        <v>667</v>
      </c>
      <c r="J9428" t="str">
        <f t="shared" si="592"/>
        <v>MV|Veelböken</v>
      </c>
      <c r="K9428" t="str">
        <f t="shared" si="590"/>
        <v>MV|Gadebusch</v>
      </c>
      <c r="L9428" s="380" t="str">
        <f t="shared" si="593"/>
        <v>130745452081</v>
      </c>
      <c r="M9428">
        <f t="shared" si="591"/>
        <v>10314</v>
      </c>
    </row>
    <row r="9429" spans="1:13">
      <c r="A9429" s="127" t="s">
        <v>25022</v>
      </c>
      <c r="B9429" s="207" t="s">
        <v>25023</v>
      </c>
      <c r="C9429" s="208" t="s">
        <v>24866</v>
      </c>
      <c r="D9429" s="208" t="s">
        <v>24862</v>
      </c>
      <c r="E9429" s="205" t="s">
        <v>21</v>
      </c>
      <c r="F9429" s="205" t="s">
        <v>20</v>
      </c>
      <c r="G9429" s="205" t="s">
        <v>24867</v>
      </c>
      <c r="H9429" s="205" t="s">
        <v>376</v>
      </c>
      <c r="I9429" s="206">
        <v>765</v>
      </c>
      <c r="J9429" t="str">
        <f t="shared" si="592"/>
        <v>MV|Ventschow</v>
      </c>
      <c r="K9429" t="str">
        <f t="shared" si="590"/>
        <v>MV|Dorf Mecklenburg-Bad Kleinen</v>
      </c>
      <c r="L9429" s="380" t="str">
        <f t="shared" si="593"/>
        <v>130745451082</v>
      </c>
      <c r="M9429">
        <f t="shared" si="591"/>
        <v>14350</v>
      </c>
    </row>
    <row r="9430" spans="1:13">
      <c r="A9430" s="127" t="s">
        <v>25024</v>
      </c>
      <c r="B9430" s="207" t="s">
        <v>25025</v>
      </c>
      <c r="C9430" s="208" t="s">
        <v>24880</v>
      </c>
      <c r="D9430" s="208" t="s">
        <v>24862</v>
      </c>
      <c r="E9430" s="205" t="s">
        <v>21</v>
      </c>
      <c r="F9430" s="205" t="s">
        <v>20</v>
      </c>
      <c r="G9430" s="205" t="s">
        <v>24881</v>
      </c>
      <c r="H9430" s="205" t="s">
        <v>376</v>
      </c>
      <c r="I9430" s="206">
        <v>3271</v>
      </c>
      <c r="J9430" t="str">
        <f t="shared" si="592"/>
        <v>MV|Warin</v>
      </c>
      <c r="K9430" t="str">
        <f t="shared" si="590"/>
        <v>MV|Neukloster-Warin</v>
      </c>
      <c r="L9430" s="380" t="str">
        <f t="shared" si="593"/>
        <v>130745457084</v>
      </c>
      <c r="M9430">
        <f t="shared" si="591"/>
        <v>10912</v>
      </c>
    </row>
    <row r="9431" spans="1:13">
      <c r="A9431" s="127" t="s">
        <v>25026</v>
      </c>
      <c r="B9431" s="207" t="s">
        <v>25027</v>
      </c>
      <c r="C9431" s="208" t="s">
        <v>24876</v>
      </c>
      <c r="D9431" s="208" t="s">
        <v>24862</v>
      </c>
      <c r="E9431" s="205" t="s">
        <v>21</v>
      </c>
      <c r="F9431" s="205" t="s">
        <v>20</v>
      </c>
      <c r="G9431" s="205" t="s">
        <v>24877</v>
      </c>
      <c r="H9431" s="205" t="s">
        <v>376</v>
      </c>
      <c r="I9431" s="206">
        <v>617</v>
      </c>
      <c r="J9431" t="str">
        <f t="shared" si="592"/>
        <v>MV|Warnow (bei Grevesmühlen)</v>
      </c>
      <c r="K9431" t="str">
        <f t="shared" si="590"/>
        <v>MV|Grevesmühlen-Land</v>
      </c>
      <c r="L9431" s="380" t="str">
        <f t="shared" si="593"/>
        <v>130745453085</v>
      </c>
      <c r="M9431">
        <f t="shared" si="591"/>
        <v>8755</v>
      </c>
    </row>
    <row r="9432" spans="1:13">
      <c r="A9432" s="127" t="s">
        <v>25028</v>
      </c>
      <c r="B9432" s="208" t="s">
        <v>25029</v>
      </c>
      <c r="C9432" s="208" t="s">
        <v>25030</v>
      </c>
      <c r="D9432" s="208" t="s">
        <v>24862</v>
      </c>
      <c r="E9432" s="205" t="s">
        <v>21</v>
      </c>
      <c r="F9432" s="205" t="s">
        <v>20</v>
      </c>
      <c r="G9432" s="205" t="s">
        <v>25031</v>
      </c>
      <c r="H9432" s="205" t="s">
        <v>356</v>
      </c>
      <c r="I9432" s="206">
        <v>44022</v>
      </c>
      <c r="J9432" t="str">
        <f t="shared" si="592"/>
        <v>MV|Wismar</v>
      </c>
      <c r="K9432" t="str">
        <f t="shared" si="590"/>
        <v>MV|Wismar, Hansestadt</v>
      </c>
      <c r="L9432" s="380" t="str">
        <f t="shared" si="593"/>
        <v>130740087087</v>
      </c>
      <c r="M9432">
        <f t="shared" si="591"/>
        <v>44022</v>
      </c>
    </row>
    <row r="9433" spans="1:13">
      <c r="A9433" s="127" t="s">
        <v>25032</v>
      </c>
      <c r="B9433" s="207" t="s">
        <v>25033</v>
      </c>
      <c r="C9433" s="208" t="s">
        <v>24861</v>
      </c>
      <c r="D9433" s="208" t="s">
        <v>24862</v>
      </c>
      <c r="E9433" s="205" t="s">
        <v>21</v>
      </c>
      <c r="F9433" s="205" t="s">
        <v>20</v>
      </c>
      <c r="G9433" s="205" t="s">
        <v>24863</v>
      </c>
      <c r="H9433" s="205" t="s">
        <v>376</v>
      </c>
      <c r="I9433" s="206">
        <v>509</v>
      </c>
      <c r="J9433" t="str">
        <f t="shared" si="592"/>
        <v>MV|Zickhusen</v>
      </c>
      <c r="K9433" t="str">
        <f t="shared" si="590"/>
        <v>MV|Lützow-Lübstorf</v>
      </c>
      <c r="L9433" s="380" t="str">
        <f t="shared" si="593"/>
        <v>130745455088</v>
      </c>
      <c r="M9433">
        <f t="shared" si="591"/>
        <v>13596</v>
      </c>
    </row>
    <row r="9434" spans="1:13">
      <c r="A9434" s="127" t="s">
        <v>25034</v>
      </c>
      <c r="B9434" s="207" t="s">
        <v>25035</v>
      </c>
      <c r="C9434" s="208" t="s">
        <v>24890</v>
      </c>
      <c r="D9434" s="208" t="s">
        <v>24862</v>
      </c>
      <c r="E9434" s="205" t="s">
        <v>21</v>
      </c>
      <c r="F9434" s="205" t="s">
        <v>20</v>
      </c>
      <c r="G9434" s="205" t="s">
        <v>24891</v>
      </c>
      <c r="H9434" s="205" t="s">
        <v>376</v>
      </c>
      <c r="I9434" s="206">
        <v>764</v>
      </c>
      <c r="J9434" t="str">
        <f t="shared" si="592"/>
        <v>MV|Zierow</v>
      </c>
      <c r="K9434" t="str">
        <f t="shared" si="590"/>
        <v>MV|Klützer Winkel</v>
      </c>
      <c r="L9434" s="380" t="str">
        <f t="shared" si="593"/>
        <v>130745454089</v>
      </c>
      <c r="M9434">
        <f t="shared" si="591"/>
        <v>10820</v>
      </c>
    </row>
    <row r="9435" spans="1:13">
      <c r="A9435" s="127" t="s">
        <v>25036</v>
      </c>
      <c r="B9435" s="207" t="s">
        <v>25037</v>
      </c>
      <c r="C9435" s="208" t="s">
        <v>24880</v>
      </c>
      <c r="D9435" s="208" t="s">
        <v>24862</v>
      </c>
      <c r="E9435" s="205" t="s">
        <v>21</v>
      </c>
      <c r="F9435" s="205" t="s">
        <v>20</v>
      </c>
      <c r="G9435" s="205" t="s">
        <v>24881</v>
      </c>
      <c r="H9435" s="205" t="s">
        <v>376</v>
      </c>
      <c r="I9435" s="206">
        <v>1280</v>
      </c>
      <c r="J9435" t="str">
        <f t="shared" si="592"/>
        <v>MV|Zurow</v>
      </c>
      <c r="K9435" t="str">
        <f t="shared" si="590"/>
        <v>MV|Neukloster-Warin</v>
      </c>
      <c r="L9435" s="380" t="str">
        <f t="shared" si="593"/>
        <v>130745457090</v>
      </c>
      <c r="M9435">
        <f t="shared" si="591"/>
        <v>10912</v>
      </c>
    </row>
    <row r="9436" spans="1:13">
      <c r="A9436" s="127" t="s">
        <v>25038</v>
      </c>
      <c r="B9436" s="207" t="s">
        <v>25039</v>
      </c>
      <c r="C9436" s="208" t="s">
        <v>24880</v>
      </c>
      <c r="D9436" s="208" t="s">
        <v>24862</v>
      </c>
      <c r="E9436" s="205" t="s">
        <v>21</v>
      </c>
      <c r="F9436" s="205" t="s">
        <v>20</v>
      </c>
      <c r="G9436" s="205" t="s">
        <v>24881</v>
      </c>
      <c r="H9436" s="205" t="s">
        <v>376</v>
      </c>
      <c r="I9436" s="206">
        <v>298</v>
      </c>
      <c r="J9436" t="str">
        <f t="shared" si="592"/>
        <v>MV|Züsow</v>
      </c>
      <c r="K9436" t="str">
        <f t="shared" si="590"/>
        <v>MV|Neukloster-Warin</v>
      </c>
      <c r="L9436" s="380" t="str">
        <f t="shared" si="593"/>
        <v>130745457091</v>
      </c>
      <c r="M9436">
        <f t="shared" si="591"/>
        <v>10912</v>
      </c>
    </row>
    <row r="9437" spans="1:13">
      <c r="A9437" s="127" t="s">
        <v>25040</v>
      </c>
      <c r="B9437" s="207" t="s">
        <v>25041</v>
      </c>
      <c r="C9437" s="208" t="s">
        <v>24896</v>
      </c>
      <c r="D9437" s="208" t="s">
        <v>24862</v>
      </c>
      <c r="E9437" s="205" t="s">
        <v>21</v>
      </c>
      <c r="F9437" s="205" t="s">
        <v>20</v>
      </c>
      <c r="G9437" s="205" t="s">
        <v>24897</v>
      </c>
      <c r="H9437" s="205" t="s">
        <v>376</v>
      </c>
      <c r="I9437" s="206">
        <v>706</v>
      </c>
      <c r="J9437" t="str">
        <f t="shared" si="592"/>
        <v>MV|Wedendorfersee</v>
      </c>
      <c r="K9437" t="str">
        <f t="shared" si="590"/>
        <v>MV|Rehna</v>
      </c>
      <c r="L9437" s="380" t="str">
        <f t="shared" si="593"/>
        <v>130745458092</v>
      </c>
      <c r="M9437">
        <f t="shared" si="591"/>
        <v>9765</v>
      </c>
    </row>
    <row r="9438" spans="1:13">
      <c r="A9438" s="127" t="s">
        <v>25042</v>
      </c>
      <c r="B9438" s="207" t="s">
        <v>25043</v>
      </c>
      <c r="C9438" s="208" t="s">
        <v>24876</v>
      </c>
      <c r="D9438" s="208" t="s">
        <v>24862</v>
      </c>
      <c r="E9438" s="205" t="s">
        <v>21</v>
      </c>
      <c r="F9438" s="205" t="s">
        <v>20</v>
      </c>
      <c r="G9438" s="205" t="s">
        <v>24877</v>
      </c>
      <c r="H9438" s="205" t="s">
        <v>376</v>
      </c>
      <c r="I9438" s="206">
        <v>1701</v>
      </c>
      <c r="J9438" t="str">
        <f t="shared" si="592"/>
        <v>MV|Stepenitztal</v>
      </c>
      <c r="K9438" t="str">
        <f t="shared" si="590"/>
        <v>MV|Grevesmühlen-Land</v>
      </c>
      <c r="L9438" s="380" t="str">
        <f t="shared" si="593"/>
        <v>130745453093</v>
      </c>
      <c r="M9438">
        <f t="shared" si="591"/>
        <v>8755</v>
      </c>
    </row>
    <row r="9439" spans="1:13">
      <c r="A9439" s="127" t="s">
        <v>25044</v>
      </c>
      <c r="B9439" s="207" t="s">
        <v>25045</v>
      </c>
      <c r="C9439" s="208" t="s">
        <v>24906</v>
      </c>
      <c r="D9439" s="208" t="s">
        <v>24862</v>
      </c>
      <c r="E9439" s="205" t="s">
        <v>21</v>
      </c>
      <c r="F9439" s="205" t="s">
        <v>20</v>
      </c>
      <c r="G9439" s="205" t="s">
        <v>24907</v>
      </c>
      <c r="H9439" s="205" t="s">
        <v>376</v>
      </c>
      <c r="I9439" s="206">
        <v>637</v>
      </c>
      <c r="J9439" t="str">
        <f t="shared" si="592"/>
        <v>MV|Siemz-Niendorf</v>
      </c>
      <c r="K9439" t="str">
        <f t="shared" si="590"/>
        <v>MV|Schönberger Land</v>
      </c>
      <c r="L9439" s="380" t="str">
        <f t="shared" si="593"/>
        <v>130745459094</v>
      </c>
      <c r="M9439">
        <f t="shared" si="591"/>
        <v>18508</v>
      </c>
    </row>
    <row r="9440" spans="1:13">
      <c r="A9440" s="127" t="s">
        <v>25046</v>
      </c>
      <c r="B9440" s="207" t="s">
        <v>25047</v>
      </c>
      <c r="C9440" s="208" t="s">
        <v>25048</v>
      </c>
      <c r="D9440" s="208" t="s">
        <v>25049</v>
      </c>
      <c r="E9440" s="205" t="s">
        <v>21</v>
      </c>
      <c r="F9440" s="205" t="s">
        <v>20</v>
      </c>
      <c r="G9440" s="205" t="s">
        <v>25050</v>
      </c>
      <c r="H9440" s="205" t="s">
        <v>376</v>
      </c>
      <c r="I9440" s="206">
        <v>587</v>
      </c>
      <c r="J9440" t="str">
        <f t="shared" si="592"/>
        <v>MV|Ahlbeck</v>
      </c>
      <c r="K9440" t="str">
        <f t="shared" si="590"/>
        <v>MV|Am Stettiner Haff</v>
      </c>
      <c r="L9440" s="380" t="str">
        <f t="shared" si="593"/>
        <v>130755552001</v>
      </c>
      <c r="M9440">
        <f t="shared" si="591"/>
        <v>10404</v>
      </c>
    </row>
    <row r="9441" spans="1:13">
      <c r="A9441" s="127" t="s">
        <v>25051</v>
      </c>
      <c r="B9441" s="207" t="s">
        <v>25052</v>
      </c>
      <c r="C9441" s="208" t="s">
        <v>25053</v>
      </c>
      <c r="D9441" s="208" t="s">
        <v>25049</v>
      </c>
      <c r="E9441" s="205" t="s">
        <v>21</v>
      </c>
      <c r="F9441" s="205" t="s">
        <v>20</v>
      </c>
      <c r="G9441" s="205" t="s">
        <v>25054</v>
      </c>
      <c r="H9441" s="205" t="s">
        <v>376</v>
      </c>
      <c r="I9441" s="206">
        <v>390</v>
      </c>
      <c r="J9441" t="str">
        <f t="shared" si="592"/>
        <v>MV|Alt Tellin</v>
      </c>
      <c r="K9441" t="str">
        <f t="shared" si="590"/>
        <v>MV|Jarmen-Tutow</v>
      </c>
      <c r="L9441" s="380" t="str">
        <f t="shared" si="593"/>
        <v>130755554002</v>
      </c>
      <c r="M9441">
        <f t="shared" si="591"/>
        <v>6646</v>
      </c>
    </row>
    <row r="9442" spans="1:13">
      <c r="A9442" s="127" t="s">
        <v>25055</v>
      </c>
      <c r="B9442" s="207" t="s">
        <v>25056</v>
      </c>
      <c r="C9442" s="208" t="s">
        <v>25048</v>
      </c>
      <c r="D9442" s="208" t="s">
        <v>25049</v>
      </c>
      <c r="E9442" s="205" t="s">
        <v>21</v>
      </c>
      <c r="F9442" s="205" t="s">
        <v>20</v>
      </c>
      <c r="G9442" s="205" t="s">
        <v>25050</v>
      </c>
      <c r="H9442" s="205" t="s">
        <v>376</v>
      </c>
      <c r="I9442" s="206">
        <v>433</v>
      </c>
      <c r="J9442" t="str">
        <f t="shared" si="592"/>
        <v>MV|Altwarp</v>
      </c>
      <c r="K9442" t="str">
        <f t="shared" si="590"/>
        <v>MV|Am Stettiner Haff</v>
      </c>
      <c r="L9442" s="380" t="str">
        <f t="shared" si="593"/>
        <v>130755552003</v>
      </c>
      <c r="M9442">
        <f t="shared" si="591"/>
        <v>10404</v>
      </c>
    </row>
    <row r="9443" spans="1:13">
      <c r="A9443" s="127" t="s">
        <v>25057</v>
      </c>
      <c r="B9443" s="207" t="s">
        <v>25058</v>
      </c>
      <c r="C9443" s="208" t="s">
        <v>25059</v>
      </c>
      <c r="D9443" s="208" t="s">
        <v>25049</v>
      </c>
      <c r="E9443" s="205" t="s">
        <v>21</v>
      </c>
      <c r="F9443" s="205" t="s">
        <v>20</v>
      </c>
      <c r="G9443" s="205" t="s">
        <v>25060</v>
      </c>
      <c r="H9443" s="205" t="s">
        <v>376</v>
      </c>
      <c r="I9443" s="206">
        <v>369</v>
      </c>
      <c r="J9443" t="str">
        <f t="shared" si="592"/>
        <v>MV|Altwigshagen</v>
      </c>
      <c r="K9443" t="str">
        <f t="shared" si="590"/>
        <v>MV|Torgelow-Ferdinandshof</v>
      </c>
      <c r="L9443" s="380" t="str">
        <f t="shared" si="593"/>
        <v>130755559004</v>
      </c>
      <c r="M9443">
        <f t="shared" si="591"/>
        <v>14189</v>
      </c>
    </row>
    <row r="9444" spans="1:13">
      <c r="A9444" s="127" t="s">
        <v>25061</v>
      </c>
      <c r="B9444" s="207" t="s">
        <v>25062</v>
      </c>
      <c r="C9444" s="208" t="s">
        <v>25063</v>
      </c>
      <c r="D9444" s="208" t="s">
        <v>25049</v>
      </c>
      <c r="E9444" s="205" t="s">
        <v>21</v>
      </c>
      <c r="F9444" s="205" t="s">
        <v>20</v>
      </c>
      <c r="G9444" s="205" t="s">
        <v>25064</v>
      </c>
      <c r="H9444" s="205" t="s">
        <v>356</v>
      </c>
      <c r="I9444" s="206">
        <v>12363</v>
      </c>
      <c r="J9444" t="str">
        <f t="shared" si="592"/>
        <v>MV|Anklam</v>
      </c>
      <c r="K9444" t="str">
        <f t="shared" si="590"/>
        <v>MV|Anklam, Hansestadt</v>
      </c>
      <c r="L9444" s="380" t="str">
        <f t="shared" si="593"/>
        <v>130750005005</v>
      </c>
      <c r="M9444">
        <f t="shared" si="591"/>
        <v>12363</v>
      </c>
    </row>
    <row r="9445" spans="1:13">
      <c r="A9445" s="127" t="s">
        <v>25065</v>
      </c>
      <c r="B9445" s="207" t="s">
        <v>25066</v>
      </c>
      <c r="C9445" s="208" t="s">
        <v>25067</v>
      </c>
      <c r="D9445" s="208" t="s">
        <v>25049</v>
      </c>
      <c r="E9445" s="205" t="s">
        <v>21</v>
      </c>
      <c r="F9445" s="205" t="s">
        <v>20</v>
      </c>
      <c r="G9445" s="205" t="s">
        <v>25068</v>
      </c>
      <c r="H9445" s="205" t="s">
        <v>376</v>
      </c>
      <c r="I9445" s="206">
        <v>547</v>
      </c>
      <c r="J9445" t="str">
        <f t="shared" si="592"/>
        <v>MV|Bandelin</v>
      </c>
      <c r="K9445" t="str">
        <f t="shared" si="590"/>
        <v>MV|Züssow</v>
      </c>
      <c r="L9445" s="380" t="str">
        <f t="shared" si="593"/>
        <v>130755563006</v>
      </c>
      <c r="M9445">
        <f t="shared" si="591"/>
        <v>11482</v>
      </c>
    </row>
    <row r="9446" spans="1:13">
      <c r="A9446" s="127" t="s">
        <v>25069</v>
      </c>
      <c r="B9446" s="207" t="s">
        <v>25070</v>
      </c>
      <c r="C9446" s="208" t="s">
        <v>25071</v>
      </c>
      <c r="D9446" s="208" t="s">
        <v>25049</v>
      </c>
      <c r="E9446" s="205" t="s">
        <v>21</v>
      </c>
      <c r="F9446" s="205" t="s">
        <v>20</v>
      </c>
      <c r="G9446" s="205" t="s">
        <v>25072</v>
      </c>
      <c r="H9446" s="205" t="s">
        <v>376</v>
      </c>
      <c r="I9446" s="206">
        <v>292</v>
      </c>
      <c r="J9446" t="str">
        <f t="shared" si="592"/>
        <v>MV|Bargischow</v>
      </c>
      <c r="K9446" t="str">
        <f t="shared" si="590"/>
        <v>MV|Anklam-Land</v>
      </c>
      <c r="L9446" s="380" t="str">
        <f t="shared" si="593"/>
        <v>130755553007</v>
      </c>
      <c r="M9446">
        <f t="shared" si="591"/>
        <v>9419</v>
      </c>
    </row>
    <row r="9447" spans="1:13">
      <c r="A9447" s="127" t="s">
        <v>25073</v>
      </c>
      <c r="B9447" s="207" t="s">
        <v>25074</v>
      </c>
      <c r="C9447" s="208" t="s">
        <v>25075</v>
      </c>
      <c r="D9447" s="208" t="s">
        <v>25049</v>
      </c>
      <c r="E9447" s="205" t="s">
        <v>21</v>
      </c>
      <c r="F9447" s="205" t="s">
        <v>20</v>
      </c>
      <c r="G9447" s="205" t="s">
        <v>25076</v>
      </c>
      <c r="H9447" s="205" t="s">
        <v>376</v>
      </c>
      <c r="I9447" s="206">
        <v>842</v>
      </c>
      <c r="J9447" t="str">
        <f t="shared" si="592"/>
        <v>MV|Behrenhoff</v>
      </c>
      <c r="K9447" t="str">
        <f t="shared" si="590"/>
        <v>MV|Landhagen</v>
      </c>
      <c r="L9447" s="380" t="str">
        <f t="shared" si="593"/>
        <v>130755555008</v>
      </c>
      <c r="M9447">
        <f t="shared" si="591"/>
        <v>10785</v>
      </c>
    </row>
    <row r="9448" spans="1:13">
      <c r="A9448" s="127" t="s">
        <v>25077</v>
      </c>
      <c r="B9448" s="207" t="s">
        <v>25078</v>
      </c>
      <c r="C9448" s="208" t="s">
        <v>25053</v>
      </c>
      <c r="D9448" s="208" t="s">
        <v>25049</v>
      </c>
      <c r="E9448" s="205" t="s">
        <v>21</v>
      </c>
      <c r="F9448" s="205" t="s">
        <v>20</v>
      </c>
      <c r="G9448" s="205" t="s">
        <v>25054</v>
      </c>
      <c r="H9448" s="205" t="s">
        <v>376</v>
      </c>
      <c r="I9448" s="206">
        <v>898</v>
      </c>
      <c r="J9448" t="str">
        <f t="shared" si="592"/>
        <v>MV|Bentzin</v>
      </c>
      <c r="K9448" t="str">
        <f t="shared" si="590"/>
        <v>MV|Jarmen-Tutow</v>
      </c>
      <c r="L9448" s="380" t="str">
        <f t="shared" si="593"/>
        <v>130755554009</v>
      </c>
      <c r="M9448">
        <f t="shared" si="591"/>
        <v>6646</v>
      </c>
    </row>
    <row r="9449" spans="1:13">
      <c r="A9449" s="127" t="s">
        <v>25079</v>
      </c>
      <c r="B9449" s="207" t="s">
        <v>25080</v>
      </c>
      <c r="C9449" s="208" t="s">
        <v>25081</v>
      </c>
      <c r="D9449" s="208" t="s">
        <v>25049</v>
      </c>
      <c r="E9449" s="205" t="s">
        <v>21</v>
      </c>
      <c r="F9449" s="205" t="s">
        <v>20</v>
      </c>
      <c r="G9449" s="205" t="s">
        <v>25082</v>
      </c>
      <c r="H9449" s="205" t="s">
        <v>376</v>
      </c>
      <c r="I9449" s="206">
        <v>1115</v>
      </c>
      <c r="J9449" t="str">
        <f t="shared" si="592"/>
        <v>MV|Benz (Kreis Vorpommern-Greifswald)</v>
      </c>
      <c r="K9449" t="str">
        <f t="shared" si="590"/>
        <v>MV|Usedom-Süd</v>
      </c>
      <c r="L9449" s="380" t="str">
        <f t="shared" si="593"/>
        <v>130755562010</v>
      </c>
      <c r="M9449">
        <f t="shared" si="591"/>
        <v>11661</v>
      </c>
    </row>
    <row r="9450" spans="1:13">
      <c r="A9450" s="127" t="s">
        <v>25083</v>
      </c>
      <c r="B9450" s="207" t="s">
        <v>25084</v>
      </c>
      <c r="C9450" s="208" t="s">
        <v>25085</v>
      </c>
      <c r="D9450" s="208" t="s">
        <v>25049</v>
      </c>
      <c r="E9450" s="205" t="s">
        <v>21</v>
      </c>
      <c r="F9450" s="205" t="s">
        <v>20</v>
      </c>
      <c r="G9450" s="205" t="s">
        <v>25086</v>
      </c>
      <c r="H9450" s="205" t="s">
        <v>376</v>
      </c>
      <c r="I9450" s="206">
        <v>310</v>
      </c>
      <c r="J9450" t="str">
        <f t="shared" si="592"/>
        <v>MV|Bergholz</v>
      </c>
      <c r="K9450" t="str">
        <f t="shared" si="590"/>
        <v>MV|Löcknitz-Penkun</v>
      </c>
      <c r="L9450" s="380" t="str">
        <f t="shared" si="593"/>
        <v>130755556011</v>
      </c>
      <c r="M9450">
        <f t="shared" si="591"/>
        <v>10615</v>
      </c>
    </row>
    <row r="9451" spans="1:13">
      <c r="A9451" s="127" t="s">
        <v>25087</v>
      </c>
      <c r="B9451" s="207" t="s">
        <v>25088</v>
      </c>
      <c r="C9451" s="208" t="s">
        <v>25085</v>
      </c>
      <c r="D9451" s="208" t="s">
        <v>25049</v>
      </c>
      <c r="E9451" s="205" t="s">
        <v>21</v>
      </c>
      <c r="F9451" s="205" t="s">
        <v>20</v>
      </c>
      <c r="G9451" s="205" t="s">
        <v>25086</v>
      </c>
      <c r="H9451" s="205" t="s">
        <v>376</v>
      </c>
      <c r="I9451" s="206">
        <v>562</v>
      </c>
      <c r="J9451" t="str">
        <f t="shared" si="592"/>
        <v>MV|Blankensee (Mecklenburg-Vorpommern)</v>
      </c>
      <c r="K9451" t="str">
        <f t="shared" si="590"/>
        <v>MV|Löcknitz-Penkun</v>
      </c>
      <c r="L9451" s="380" t="str">
        <f t="shared" si="593"/>
        <v>130755556012</v>
      </c>
      <c r="M9451">
        <f t="shared" si="591"/>
        <v>10615</v>
      </c>
    </row>
    <row r="9452" spans="1:13">
      <c r="A9452" s="127" t="s">
        <v>25089</v>
      </c>
      <c r="B9452" s="207" t="s">
        <v>25090</v>
      </c>
      <c r="C9452" s="208" t="s">
        <v>25071</v>
      </c>
      <c r="D9452" s="208" t="s">
        <v>25049</v>
      </c>
      <c r="E9452" s="205" t="s">
        <v>21</v>
      </c>
      <c r="F9452" s="205" t="s">
        <v>20</v>
      </c>
      <c r="G9452" s="205" t="s">
        <v>25072</v>
      </c>
      <c r="H9452" s="205" t="s">
        <v>376</v>
      </c>
      <c r="I9452" s="206">
        <v>240</v>
      </c>
      <c r="J9452" t="str">
        <f t="shared" si="592"/>
        <v>MV|Blesewitz</v>
      </c>
      <c r="K9452" t="str">
        <f t="shared" si="590"/>
        <v>MV|Anklam-Land</v>
      </c>
      <c r="L9452" s="380" t="str">
        <f t="shared" si="593"/>
        <v>130755553013</v>
      </c>
      <c r="M9452">
        <f t="shared" si="591"/>
        <v>9419</v>
      </c>
    </row>
    <row r="9453" spans="1:13">
      <c r="A9453" s="127" t="s">
        <v>25091</v>
      </c>
      <c r="B9453" s="207" t="s">
        <v>25092</v>
      </c>
      <c r="C9453" s="208" t="s">
        <v>25071</v>
      </c>
      <c r="D9453" s="208" t="s">
        <v>25049</v>
      </c>
      <c r="E9453" s="205" t="s">
        <v>21</v>
      </c>
      <c r="F9453" s="205" t="s">
        <v>20</v>
      </c>
      <c r="G9453" s="205" t="s">
        <v>25072</v>
      </c>
      <c r="H9453" s="205" t="s">
        <v>376</v>
      </c>
      <c r="I9453" s="206">
        <v>636</v>
      </c>
      <c r="J9453" t="str">
        <f t="shared" si="592"/>
        <v>MV|Boldekow</v>
      </c>
      <c r="K9453" t="str">
        <f t="shared" si="590"/>
        <v>MV|Anklam-Land</v>
      </c>
      <c r="L9453" s="380" t="str">
        <f t="shared" si="593"/>
        <v>130755553015</v>
      </c>
      <c r="M9453">
        <f t="shared" si="591"/>
        <v>9419</v>
      </c>
    </row>
    <row r="9454" spans="1:13">
      <c r="A9454" s="127" t="s">
        <v>25093</v>
      </c>
      <c r="B9454" s="207" t="s">
        <v>25094</v>
      </c>
      <c r="C9454" s="208" t="s">
        <v>25085</v>
      </c>
      <c r="D9454" s="208" t="s">
        <v>25049</v>
      </c>
      <c r="E9454" s="205" t="s">
        <v>21</v>
      </c>
      <c r="F9454" s="205" t="s">
        <v>20</v>
      </c>
      <c r="G9454" s="205" t="s">
        <v>25086</v>
      </c>
      <c r="H9454" s="205" t="s">
        <v>376</v>
      </c>
      <c r="I9454" s="206">
        <v>587</v>
      </c>
      <c r="J9454" t="str">
        <f t="shared" si="592"/>
        <v>MV|Boock</v>
      </c>
      <c r="K9454" t="str">
        <f t="shared" si="590"/>
        <v>MV|Löcknitz-Penkun</v>
      </c>
      <c r="L9454" s="380" t="str">
        <f t="shared" si="593"/>
        <v>130755556016</v>
      </c>
      <c r="M9454">
        <f t="shared" si="591"/>
        <v>10615</v>
      </c>
    </row>
    <row r="9455" spans="1:13">
      <c r="A9455" s="127" t="s">
        <v>25095</v>
      </c>
      <c r="B9455" s="207" t="s">
        <v>25096</v>
      </c>
      <c r="C9455" s="208" t="s">
        <v>25097</v>
      </c>
      <c r="D9455" s="208" t="s">
        <v>25049</v>
      </c>
      <c r="E9455" s="205" t="s">
        <v>21</v>
      </c>
      <c r="F9455" s="205" t="s">
        <v>20</v>
      </c>
      <c r="G9455" s="205" t="s">
        <v>25098</v>
      </c>
      <c r="H9455" s="205" t="s">
        <v>376</v>
      </c>
      <c r="I9455" s="206">
        <v>180</v>
      </c>
      <c r="J9455" t="str">
        <f t="shared" si="592"/>
        <v>MV|Brietzig</v>
      </c>
      <c r="K9455" t="str">
        <f t="shared" si="590"/>
        <v>MV|Uecker-Randow-Tal</v>
      </c>
      <c r="L9455" s="380" t="str">
        <f t="shared" si="593"/>
        <v>130755560017</v>
      </c>
      <c r="M9455">
        <f t="shared" si="591"/>
        <v>6905</v>
      </c>
    </row>
    <row r="9456" spans="1:13">
      <c r="A9456" s="127" t="s">
        <v>25099</v>
      </c>
      <c r="B9456" s="207" t="s">
        <v>25100</v>
      </c>
      <c r="C9456" s="208" t="s">
        <v>25101</v>
      </c>
      <c r="D9456" s="208" t="s">
        <v>25049</v>
      </c>
      <c r="E9456" s="205" t="s">
        <v>21</v>
      </c>
      <c r="F9456" s="205" t="s">
        <v>20</v>
      </c>
      <c r="G9456" s="205" t="s">
        <v>25102</v>
      </c>
      <c r="H9456" s="205" t="s">
        <v>376</v>
      </c>
      <c r="I9456" s="206">
        <v>678</v>
      </c>
      <c r="J9456" t="str">
        <f t="shared" si="592"/>
        <v>MV|Brünzow</v>
      </c>
      <c r="K9456" t="str">
        <f t="shared" si="590"/>
        <v>MV|Lubmin</v>
      </c>
      <c r="L9456" s="380" t="str">
        <f t="shared" si="593"/>
        <v>130755557018</v>
      </c>
      <c r="M9456">
        <f t="shared" si="591"/>
        <v>10490</v>
      </c>
    </row>
    <row r="9457" spans="1:13">
      <c r="A9457" s="127" t="s">
        <v>25103</v>
      </c>
      <c r="B9457" s="207" t="s">
        <v>25104</v>
      </c>
      <c r="C9457" s="208" t="s">
        <v>25071</v>
      </c>
      <c r="D9457" s="208" t="s">
        <v>25049</v>
      </c>
      <c r="E9457" s="205" t="s">
        <v>21</v>
      </c>
      <c r="F9457" s="205" t="s">
        <v>20</v>
      </c>
      <c r="G9457" s="205" t="s">
        <v>25072</v>
      </c>
      <c r="H9457" s="205" t="s">
        <v>376</v>
      </c>
      <c r="I9457" s="206">
        <v>236</v>
      </c>
      <c r="J9457" t="str">
        <f t="shared" si="592"/>
        <v>MV|Bugewitz</v>
      </c>
      <c r="K9457" t="str">
        <f t="shared" si="590"/>
        <v>MV|Anklam-Land</v>
      </c>
      <c r="L9457" s="380" t="str">
        <f t="shared" si="593"/>
        <v>130755553020</v>
      </c>
      <c r="M9457">
        <f t="shared" si="591"/>
        <v>9419</v>
      </c>
    </row>
    <row r="9458" spans="1:13">
      <c r="A9458" s="127" t="s">
        <v>25105</v>
      </c>
      <c r="B9458" s="207" t="s">
        <v>25106</v>
      </c>
      <c r="C9458" s="208" t="s">
        <v>25107</v>
      </c>
      <c r="D9458" s="208" t="s">
        <v>25049</v>
      </c>
      <c r="E9458" s="205" t="s">
        <v>21</v>
      </c>
      <c r="F9458" s="205" t="s">
        <v>20</v>
      </c>
      <c r="G9458" s="205" t="s">
        <v>25108</v>
      </c>
      <c r="H9458" s="205" t="s">
        <v>376</v>
      </c>
      <c r="I9458" s="206">
        <v>206</v>
      </c>
      <c r="J9458" t="str">
        <f t="shared" si="592"/>
        <v>MV|Buggenhagen</v>
      </c>
      <c r="K9458" t="str">
        <f t="shared" si="590"/>
        <v>MV|Am Peenestrom</v>
      </c>
      <c r="L9458" s="380" t="str">
        <f t="shared" si="593"/>
        <v>130755551021</v>
      </c>
      <c r="M9458">
        <f t="shared" si="591"/>
        <v>15563</v>
      </c>
    </row>
    <row r="9459" spans="1:13">
      <c r="A9459" s="127" t="s">
        <v>25109</v>
      </c>
      <c r="B9459" s="207" t="s">
        <v>25110</v>
      </c>
      <c r="C9459" s="208" t="s">
        <v>25071</v>
      </c>
      <c r="D9459" s="208" t="s">
        <v>25049</v>
      </c>
      <c r="E9459" s="205" t="s">
        <v>21</v>
      </c>
      <c r="F9459" s="205" t="s">
        <v>20</v>
      </c>
      <c r="G9459" s="205" t="s">
        <v>25072</v>
      </c>
      <c r="H9459" s="205" t="s">
        <v>376</v>
      </c>
      <c r="I9459" s="206">
        <v>424</v>
      </c>
      <c r="J9459" t="str">
        <f t="shared" si="592"/>
        <v>MV|Butzow</v>
      </c>
      <c r="K9459" t="str">
        <f t="shared" si="590"/>
        <v>MV|Anklam-Land</v>
      </c>
      <c r="L9459" s="380" t="str">
        <f t="shared" si="593"/>
        <v>130755553022</v>
      </c>
      <c r="M9459">
        <f t="shared" si="591"/>
        <v>9419</v>
      </c>
    </row>
    <row r="9460" spans="1:13">
      <c r="A9460" s="127" t="s">
        <v>25111</v>
      </c>
      <c r="B9460" s="207" t="s">
        <v>25112</v>
      </c>
      <c r="C9460" s="208" t="s">
        <v>25053</v>
      </c>
      <c r="D9460" s="208" t="s">
        <v>25049</v>
      </c>
      <c r="E9460" s="205" t="s">
        <v>21</v>
      </c>
      <c r="F9460" s="205" t="s">
        <v>20</v>
      </c>
      <c r="G9460" s="205" t="s">
        <v>25054</v>
      </c>
      <c r="H9460" s="205" t="s">
        <v>376</v>
      </c>
      <c r="I9460" s="206">
        <v>345</v>
      </c>
      <c r="J9460" t="str">
        <f t="shared" si="592"/>
        <v>MV|Daberkow</v>
      </c>
      <c r="K9460" t="str">
        <f t="shared" si="590"/>
        <v>MV|Jarmen-Tutow</v>
      </c>
      <c r="L9460" s="380" t="str">
        <f t="shared" si="593"/>
        <v>130755554023</v>
      </c>
      <c r="M9460">
        <f t="shared" si="591"/>
        <v>6646</v>
      </c>
    </row>
    <row r="9461" spans="1:13">
      <c r="A9461" s="127" t="s">
        <v>25113</v>
      </c>
      <c r="B9461" s="207" t="s">
        <v>25114</v>
      </c>
      <c r="C9461" s="208" t="s">
        <v>25075</v>
      </c>
      <c r="D9461" s="208" t="s">
        <v>25049</v>
      </c>
      <c r="E9461" s="205" t="s">
        <v>21</v>
      </c>
      <c r="F9461" s="205" t="s">
        <v>20</v>
      </c>
      <c r="G9461" s="205" t="s">
        <v>25076</v>
      </c>
      <c r="H9461" s="205" t="s">
        <v>376</v>
      </c>
      <c r="I9461" s="206">
        <v>368</v>
      </c>
      <c r="J9461" t="str">
        <f t="shared" si="592"/>
        <v>MV|Dargelin</v>
      </c>
      <c r="K9461" t="str">
        <f t="shared" si="590"/>
        <v>MV|Landhagen</v>
      </c>
      <c r="L9461" s="380" t="str">
        <f t="shared" si="593"/>
        <v>130755555025</v>
      </c>
      <c r="M9461">
        <f t="shared" si="591"/>
        <v>10785</v>
      </c>
    </row>
    <row r="9462" spans="1:13">
      <c r="A9462" s="127" t="s">
        <v>25115</v>
      </c>
      <c r="B9462" s="207" t="s">
        <v>25116</v>
      </c>
      <c r="C9462" s="208" t="s">
        <v>25081</v>
      </c>
      <c r="D9462" s="208" t="s">
        <v>25049</v>
      </c>
      <c r="E9462" s="205" t="s">
        <v>21</v>
      </c>
      <c r="F9462" s="205" t="s">
        <v>20</v>
      </c>
      <c r="G9462" s="205" t="s">
        <v>25082</v>
      </c>
      <c r="H9462" s="205" t="s">
        <v>376</v>
      </c>
      <c r="I9462" s="206">
        <v>584</v>
      </c>
      <c r="J9462" t="str">
        <f t="shared" si="592"/>
        <v>MV|Dargen</v>
      </c>
      <c r="K9462" t="str">
        <f t="shared" si="590"/>
        <v>MV|Usedom-Süd</v>
      </c>
      <c r="L9462" s="380" t="str">
        <f t="shared" si="593"/>
        <v>130755562026</v>
      </c>
      <c r="M9462">
        <f t="shared" si="591"/>
        <v>11661</v>
      </c>
    </row>
    <row r="9463" spans="1:13">
      <c r="A9463" s="127" t="s">
        <v>25117</v>
      </c>
      <c r="B9463" s="207" t="s">
        <v>25118</v>
      </c>
      <c r="C9463" s="208" t="s">
        <v>25075</v>
      </c>
      <c r="D9463" s="208" t="s">
        <v>25049</v>
      </c>
      <c r="E9463" s="205" t="s">
        <v>21</v>
      </c>
      <c r="F9463" s="205" t="s">
        <v>20</v>
      </c>
      <c r="G9463" s="205" t="s">
        <v>25076</v>
      </c>
      <c r="H9463" s="205" t="s">
        <v>376</v>
      </c>
      <c r="I9463" s="206">
        <v>1149</v>
      </c>
      <c r="J9463" t="str">
        <f t="shared" si="592"/>
        <v>MV|Dersekow</v>
      </c>
      <c r="K9463" t="str">
        <f t="shared" si="590"/>
        <v>MV|Landhagen</v>
      </c>
      <c r="L9463" s="380" t="str">
        <f t="shared" si="593"/>
        <v>130755555027</v>
      </c>
      <c r="M9463">
        <f t="shared" si="591"/>
        <v>10785</v>
      </c>
    </row>
    <row r="9464" spans="1:13">
      <c r="A9464" s="127" t="s">
        <v>25119</v>
      </c>
      <c r="B9464" s="207" t="s">
        <v>25120</v>
      </c>
      <c r="C9464" s="208" t="s">
        <v>25071</v>
      </c>
      <c r="D9464" s="208" t="s">
        <v>25049</v>
      </c>
      <c r="E9464" s="205" t="s">
        <v>21</v>
      </c>
      <c r="F9464" s="205" t="s">
        <v>20</v>
      </c>
      <c r="G9464" s="205" t="s">
        <v>25072</v>
      </c>
      <c r="H9464" s="205" t="s">
        <v>376</v>
      </c>
      <c r="I9464" s="206">
        <v>2329</v>
      </c>
      <c r="J9464" t="str">
        <f t="shared" si="592"/>
        <v>MV|Ducherow</v>
      </c>
      <c r="K9464" t="str">
        <f t="shared" si="590"/>
        <v>MV|Anklam-Land</v>
      </c>
      <c r="L9464" s="380" t="str">
        <f t="shared" si="593"/>
        <v>130755553029</v>
      </c>
      <c r="M9464">
        <f t="shared" si="591"/>
        <v>9419</v>
      </c>
    </row>
    <row r="9465" spans="1:13">
      <c r="A9465" s="127" t="s">
        <v>25121</v>
      </c>
      <c r="B9465" s="207" t="s">
        <v>25122</v>
      </c>
      <c r="C9465" s="208" t="s">
        <v>25048</v>
      </c>
      <c r="D9465" s="208" t="s">
        <v>25049</v>
      </c>
      <c r="E9465" s="205" t="s">
        <v>21</v>
      </c>
      <c r="F9465" s="205" t="s">
        <v>20</v>
      </c>
      <c r="G9465" s="205" t="s">
        <v>25050</v>
      </c>
      <c r="H9465" s="205" t="s">
        <v>376</v>
      </c>
      <c r="I9465" s="206">
        <v>4785</v>
      </c>
      <c r="J9465" t="str">
        <f t="shared" si="592"/>
        <v>MV|Eggesin</v>
      </c>
      <c r="K9465" t="str">
        <f t="shared" si="590"/>
        <v>MV|Am Stettiner Haff</v>
      </c>
      <c r="L9465" s="380" t="str">
        <f t="shared" si="593"/>
        <v>130755552031</v>
      </c>
      <c r="M9465">
        <f t="shared" si="591"/>
        <v>10404</v>
      </c>
    </row>
    <row r="9466" spans="1:13">
      <c r="A9466" s="127" t="s">
        <v>25123</v>
      </c>
      <c r="B9466" s="207" t="s">
        <v>25124</v>
      </c>
      <c r="C9466" s="208" t="s">
        <v>25097</v>
      </c>
      <c r="D9466" s="208" t="s">
        <v>25049</v>
      </c>
      <c r="E9466" s="205" t="s">
        <v>21</v>
      </c>
      <c r="F9466" s="205" t="s">
        <v>20</v>
      </c>
      <c r="G9466" s="205" t="s">
        <v>25098</v>
      </c>
      <c r="H9466" s="205" t="s">
        <v>376</v>
      </c>
      <c r="I9466" s="206">
        <v>284</v>
      </c>
      <c r="J9466" t="str">
        <f t="shared" si="592"/>
        <v>MV|Fahrenwalde</v>
      </c>
      <c r="K9466" t="str">
        <f t="shared" si="590"/>
        <v>MV|Uecker-Randow-Tal</v>
      </c>
      <c r="L9466" s="380" t="str">
        <f t="shared" si="593"/>
        <v>130755560032</v>
      </c>
      <c r="M9466">
        <f t="shared" si="591"/>
        <v>6905</v>
      </c>
    </row>
    <row r="9467" spans="1:13">
      <c r="A9467" s="127" t="s">
        <v>25125</v>
      </c>
      <c r="B9467" s="207" t="s">
        <v>25126</v>
      </c>
      <c r="C9467" s="208" t="s">
        <v>25059</v>
      </c>
      <c r="D9467" s="208" t="s">
        <v>25049</v>
      </c>
      <c r="E9467" s="205" t="s">
        <v>21</v>
      </c>
      <c r="F9467" s="205" t="s">
        <v>20</v>
      </c>
      <c r="G9467" s="205" t="s">
        <v>25060</v>
      </c>
      <c r="H9467" s="205" t="s">
        <v>376</v>
      </c>
      <c r="I9467" s="206">
        <v>2709</v>
      </c>
      <c r="J9467" t="str">
        <f t="shared" si="592"/>
        <v>MV|Ferdinandshof</v>
      </c>
      <c r="K9467" t="str">
        <f t="shared" si="590"/>
        <v>MV|Torgelow-Ferdinandshof</v>
      </c>
      <c r="L9467" s="380" t="str">
        <f t="shared" si="593"/>
        <v>130755559033</v>
      </c>
      <c r="M9467">
        <f t="shared" si="591"/>
        <v>14189</v>
      </c>
    </row>
    <row r="9468" spans="1:13">
      <c r="A9468" s="127" t="s">
        <v>25127</v>
      </c>
      <c r="B9468" s="207" t="s">
        <v>25128</v>
      </c>
      <c r="C9468" s="208" t="s">
        <v>25081</v>
      </c>
      <c r="D9468" s="208" t="s">
        <v>25049</v>
      </c>
      <c r="E9468" s="205" t="s">
        <v>21</v>
      </c>
      <c r="F9468" s="205" t="s">
        <v>20</v>
      </c>
      <c r="G9468" s="205" t="s">
        <v>25082</v>
      </c>
      <c r="H9468" s="205" t="s">
        <v>376</v>
      </c>
      <c r="I9468" s="206">
        <v>283</v>
      </c>
      <c r="J9468" t="str">
        <f t="shared" si="592"/>
        <v>MV|Garz</v>
      </c>
      <c r="K9468" t="str">
        <f t="shared" si="590"/>
        <v>MV|Usedom-Süd</v>
      </c>
      <c r="L9468" s="380" t="str">
        <f t="shared" si="593"/>
        <v>130755562034</v>
      </c>
      <c r="M9468">
        <f t="shared" si="591"/>
        <v>11661</v>
      </c>
    </row>
    <row r="9469" spans="1:13">
      <c r="A9469" s="127" t="s">
        <v>25129</v>
      </c>
      <c r="B9469" s="207" t="s">
        <v>25130</v>
      </c>
      <c r="C9469" s="208" t="s">
        <v>25085</v>
      </c>
      <c r="D9469" s="208" t="s">
        <v>25049</v>
      </c>
      <c r="E9469" s="205" t="s">
        <v>21</v>
      </c>
      <c r="F9469" s="205" t="s">
        <v>20</v>
      </c>
      <c r="G9469" s="205" t="s">
        <v>25086</v>
      </c>
      <c r="H9469" s="205" t="s">
        <v>376</v>
      </c>
      <c r="I9469" s="206">
        <v>148</v>
      </c>
      <c r="J9469" t="str">
        <f t="shared" si="592"/>
        <v>MV|Glasow</v>
      </c>
      <c r="K9469" t="str">
        <f t="shared" si="590"/>
        <v>MV|Löcknitz-Penkun</v>
      </c>
      <c r="L9469" s="380" t="str">
        <f t="shared" si="593"/>
        <v>130755556035</v>
      </c>
      <c r="M9469">
        <f t="shared" si="591"/>
        <v>10615</v>
      </c>
    </row>
    <row r="9470" spans="1:13">
      <c r="A9470" s="127" t="s">
        <v>25131</v>
      </c>
      <c r="B9470" s="207" t="s">
        <v>25132</v>
      </c>
      <c r="C9470" s="208" t="s">
        <v>25133</v>
      </c>
      <c r="D9470" s="208" t="s">
        <v>25049</v>
      </c>
      <c r="E9470" s="205" t="s">
        <v>21</v>
      </c>
      <c r="F9470" s="205" t="s">
        <v>20</v>
      </c>
      <c r="G9470" s="205" t="s">
        <v>25134</v>
      </c>
      <c r="H9470" s="205" t="s">
        <v>376</v>
      </c>
      <c r="I9470" s="206">
        <v>879</v>
      </c>
      <c r="J9470" t="str">
        <f t="shared" si="592"/>
        <v>MV|Görmin</v>
      </c>
      <c r="K9470" t="str">
        <f t="shared" si="590"/>
        <v>MV|Peenetal/Loitz</v>
      </c>
      <c r="L9470" s="380" t="str">
        <f t="shared" si="593"/>
        <v>130755558036</v>
      </c>
      <c r="M9470">
        <f t="shared" si="591"/>
        <v>5993</v>
      </c>
    </row>
    <row r="9471" spans="1:13">
      <c r="A9471" s="127" t="s">
        <v>25135</v>
      </c>
      <c r="B9471" s="207" t="s">
        <v>25136</v>
      </c>
      <c r="C9471" s="208" t="s">
        <v>25048</v>
      </c>
      <c r="D9471" s="208" t="s">
        <v>25049</v>
      </c>
      <c r="E9471" s="205" t="s">
        <v>21</v>
      </c>
      <c r="F9471" s="205" t="s">
        <v>20</v>
      </c>
      <c r="G9471" s="205" t="s">
        <v>25050</v>
      </c>
      <c r="H9471" s="205" t="s">
        <v>376</v>
      </c>
      <c r="I9471" s="206">
        <v>426</v>
      </c>
      <c r="J9471" t="str">
        <f t="shared" si="592"/>
        <v>MV|Grambin</v>
      </c>
      <c r="K9471" t="str">
        <f t="shared" si="590"/>
        <v>MV|Am Stettiner Haff</v>
      </c>
      <c r="L9471" s="380" t="str">
        <f t="shared" si="593"/>
        <v>130755552037</v>
      </c>
      <c r="M9471">
        <f t="shared" si="591"/>
        <v>10404</v>
      </c>
    </row>
    <row r="9472" spans="1:13">
      <c r="A9472" s="127" t="s">
        <v>25137</v>
      </c>
      <c r="B9472" s="207" t="s">
        <v>25138</v>
      </c>
      <c r="C9472" s="208" t="s">
        <v>25085</v>
      </c>
      <c r="D9472" s="208" t="s">
        <v>25049</v>
      </c>
      <c r="E9472" s="205" t="s">
        <v>21</v>
      </c>
      <c r="F9472" s="205" t="s">
        <v>20</v>
      </c>
      <c r="G9472" s="205" t="s">
        <v>25086</v>
      </c>
      <c r="H9472" s="205" t="s">
        <v>376</v>
      </c>
      <c r="I9472" s="206">
        <v>860</v>
      </c>
      <c r="J9472" t="str">
        <f t="shared" si="592"/>
        <v>MV|Grambow (Kreis Vorpommern-Greifswald)</v>
      </c>
      <c r="K9472" t="str">
        <f t="shared" si="590"/>
        <v>MV|Löcknitz-Penkun</v>
      </c>
      <c r="L9472" s="380" t="str">
        <f t="shared" si="593"/>
        <v>130755556038</v>
      </c>
      <c r="M9472">
        <f t="shared" si="591"/>
        <v>10615</v>
      </c>
    </row>
    <row r="9473" spans="1:13">
      <c r="A9473" s="127" t="s">
        <v>25139</v>
      </c>
      <c r="B9473" s="207" t="s">
        <v>25140</v>
      </c>
      <c r="C9473" s="208" t="s">
        <v>25141</v>
      </c>
      <c r="D9473" s="208" t="s">
        <v>25049</v>
      </c>
      <c r="E9473" s="205" t="s">
        <v>21</v>
      </c>
      <c r="F9473" s="205" t="s">
        <v>20</v>
      </c>
      <c r="G9473" s="205" t="s">
        <v>25142</v>
      </c>
      <c r="H9473" s="205" t="s">
        <v>356</v>
      </c>
      <c r="I9473" s="206">
        <v>60071</v>
      </c>
      <c r="J9473" t="str">
        <f t="shared" si="592"/>
        <v>MV|Greifswald</v>
      </c>
      <c r="K9473" t="str">
        <f t="shared" si="590"/>
        <v>MV|Greifswald, Universitäts- und Hansestadt</v>
      </c>
      <c r="L9473" s="380" t="str">
        <f t="shared" si="593"/>
        <v>130750039039</v>
      </c>
      <c r="M9473">
        <f t="shared" si="591"/>
        <v>60071</v>
      </c>
    </row>
    <row r="9474" spans="1:13">
      <c r="A9474" s="127" t="s">
        <v>25143</v>
      </c>
      <c r="B9474" s="207" t="s">
        <v>25144</v>
      </c>
      <c r="C9474" s="208" t="s">
        <v>25067</v>
      </c>
      <c r="D9474" s="208" t="s">
        <v>25049</v>
      </c>
      <c r="E9474" s="205" t="s">
        <v>21</v>
      </c>
      <c r="F9474" s="205" t="s">
        <v>20</v>
      </c>
      <c r="G9474" s="205" t="s">
        <v>25068</v>
      </c>
      <c r="H9474" s="205" t="s">
        <v>376</v>
      </c>
      <c r="I9474" s="206">
        <v>138</v>
      </c>
      <c r="J9474" t="str">
        <f t="shared" si="592"/>
        <v>MV|Gribow</v>
      </c>
      <c r="K9474" t="str">
        <f t="shared" si="590"/>
        <v>MV|Züssow</v>
      </c>
      <c r="L9474" s="380" t="str">
        <f t="shared" si="593"/>
        <v>130755563040</v>
      </c>
      <c r="M9474">
        <f t="shared" si="591"/>
        <v>11482</v>
      </c>
    </row>
    <row r="9475" spans="1:13">
      <c r="A9475" s="127" t="s">
        <v>25145</v>
      </c>
      <c r="B9475" s="207" t="s">
        <v>25146</v>
      </c>
      <c r="C9475" s="208" t="s">
        <v>25067</v>
      </c>
      <c r="D9475" s="208" t="s">
        <v>25049</v>
      </c>
      <c r="E9475" s="205" t="s">
        <v>21</v>
      </c>
      <c r="F9475" s="205" t="s">
        <v>20</v>
      </c>
      <c r="G9475" s="205" t="s">
        <v>25068</v>
      </c>
      <c r="H9475" s="205" t="s">
        <v>376</v>
      </c>
      <c r="I9475" s="206">
        <v>1273</v>
      </c>
      <c r="J9475" t="str">
        <f t="shared" si="592"/>
        <v>MV|Groß Kiesow</v>
      </c>
      <c r="K9475" t="str">
        <f t="shared" ref="K9475:K9538" si="594">E9475 &amp; "|" &amp; G9475</f>
        <v>MV|Züssow</v>
      </c>
      <c r="L9475" s="380" t="str">
        <f t="shared" si="593"/>
        <v>130755563041</v>
      </c>
      <c r="M9475">
        <f t="shared" ref="M9475:M9538" si="595">SUMIF($C:$C, $C9475, $I:$I)</f>
        <v>11482</v>
      </c>
    </row>
    <row r="9476" spans="1:13">
      <c r="A9476" s="127" t="s">
        <v>25147</v>
      </c>
      <c r="B9476" s="207" t="s">
        <v>25148</v>
      </c>
      <c r="C9476" s="208" t="s">
        <v>25097</v>
      </c>
      <c r="D9476" s="208" t="s">
        <v>25049</v>
      </c>
      <c r="E9476" s="205" t="s">
        <v>21</v>
      </c>
      <c r="F9476" s="205" t="s">
        <v>20</v>
      </c>
      <c r="G9476" s="205" t="s">
        <v>25098</v>
      </c>
      <c r="H9476" s="205" t="s">
        <v>376</v>
      </c>
      <c r="I9476" s="206">
        <v>196</v>
      </c>
      <c r="J9476" t="str">
        <f t="shared" si="592"/>
        <v>MV|Groß Luckow</v>
      </c>
      <c r="K9476" t="str">
        <f t="shared" si="594"/>
        <v>MV|Uecker-Randow-Tal</v>
      </c>
      <c r="L9476" s="380" t="str">
        <f t="shared" si="593"/>
        <v>130755560042</v>
      </c>
      <c r="M9476">
        <f t="shared" si="595"/>
        <v>6905</v>
      </c>
    </row>
    <row r="9477" spans="1:13">
      <c r="A9477" s="127" t="s">
        <v>25149</v>
      </c>
      <c r="B9477" s="207" t="s">
        <v>25150</v>
      </c>
      <c r="C9477" s="208" t="s">
        <v>25067</v>
      </c>
      <c r="D9477" s="208" t="s">
        <v>25049</v>
      </c>
      <c r="E9477" s="205" t="s">
        <v>21</v>
      </c>
      <c r="F9477" s="205" t="s">
        <v>20</v>
      </c>
      <c r="G9477" s="205" t="s">
        <v>25068</v>
      </c>
      <c r="H9477" s="205" t="s">
        <v>376</v>
      </c>
      <c r="I9477" s="206">
        <v>392</v>
      </c>
      <c r="J9477" t="str">
        <f t="shared" si="592"/>
        <v>MV|Groß Polzin</v>
      </c>
      <c r="K9477" t="str">
        <f t="shared" si="594"/>
        <v>MV|Züssow</v>
      </c>
      <c r="L9477" s="380" t="str">
        <f t="shared" si="593"/>
        <v>130755563043</v>
      </c>
      <c r="M9477">
        <f t="shared" si="595"/>
        <v>11482</v>
      </c>
    </row>
    <row r="9478" spans="1:13">
      <c r="A9478" s="127" t="s">
        <v>25151</v>
      </c>
      <c r="B9478" s="207" t="s">
        <v>25152</v>
      </c>
      <c r="C9478" s="208" t="s">
        <v>25067</v>
      </c>
      <c r="D9478" s="208" t="s">
        <v>25049</v>
      </c>
      <c r="E9478" s="205" t="s">
        <v>21</v>
      </c>
      <c r="F9478" s="205" t="s">
        <v>20</v>
      </c>
      <c r="G9478" s="205" t="s">
        <v>25068</v>
      </c>
      <c r="H9478" s="205" t="s">
        <v>376</v>
      </c>
      <c r="I9478" s="206">
        <v>2955</v>
      </c>
      <c r="J9478" t="str">
        <f t="shared" ref="J9478:J9541" si="596">E9478 &amp; "|" &amp; A9478</f>
        <v>MV|Gützkow</v>
      </c>
      <c r="K9478" t="str">
        <f t="shared" si="594"/>
        <v>MV|Züssow</v>
      </c>
      <c r="L9478" s="380" t="str">
        <f t="shared" ref="L9478:L9541" si="597">C9478 &amp; RIGHT(B9478,3)</f>
        <v>130755563044</v>
      </c>
      <c r="M9478">
        <f t="shared" si="595"/>
        <v>11482</v>
      </c>
    </row>
    <row r="9479" spans="1:13">
      <c r="A9479" s="127" t="s">
        <v>25153</v>
      </c>
      <c r="B9479" s="207" t="s">
        <v>25154</v>
      </c>
      <c r="C9479" s="208" t="s">
        <v>25059</v>
      </c>
      <c r="D9479" s="208" t="s">
        <v>25049</v>
      </c>
      <c r="E9479" s="205" t="s">
        <v>21</v>
      </c>
      <c r="F9479" s="205" t="s">
        <v>20</v>
      </c>
      <c r="G9479" s="205" t="s">
        <v>25060</v>
      </c>
      <c r="H9479" s="205" t="s">
        <v>376</v>
      </c>
      <c r="I9479" s="206">
        <v>453</v>
      </c>
      <c r="J9479" t="str">
        <f t="shared" si="596"/>
        <v>MV|Hammer a.d.Uecker</v>
      </c>
      <c r="K9479" t="str">
        <f t="shared" si="594"/>
        <v>MV|Torgelow-Ferdinandshof</v>
      </c>
      <c r="L9479" s="380" t="str">
        <f t="shared" si="597"/>
        <v>130755559045</v>
      </c>
      <c r="M9479">
        <f t="shared" si="595"/>
        <v>14189</v>
      </c>
    </row>
    <row r="9480" spans="1:13">
      <c r="A9480" s="127" t="s">
        <v>25155</v>
      </c>
      <c r="B9480" s="207" t="s">
        <v>25156</v>
      </c>
      <c r="C9480" s="208" t="s">
        <v>25101</v>
      </c>
      <c r="D9480" s="208" t="s">
        <v>25049</v>
      </c>
      <c r="E9480" s="205" t="s">
        <v>21</v>
      </c>
      <c r="F9480" s="205" t="s">
        <v>20</v>
      </c>
      <c r="G9480" s="205" t="s">
        <v>25102</v>
      </c>
      <c r="H9480" s="205" t="s">
        <v>376</v>
      </c>
      <c r="I9480" s="206">
        <v>918</v>
      </c>
      <c r="J9480" t="str">
        <f t="shared" si="596"/>
        <v>MV|Hanshagen</v>
      </c>
      <c r="K9480" t="str">
        <f t="shared" si="594"/>
        <v>MV|Lubmin</v>
      </c>
      <c r="L9480" s="380" t="str">
        <f t="shared" si="597"/>
        <v>130755557046</v>
      </c>
      <c r="M9480">
        <f t="shared" si="595"/>
        <v>10490</v>
      </c>
    </row>
    <row r="9481" spans="1:13">
      <c r="A9481" s="127" t="s">
        <v>25157</v>
      </c>
      <c r="B9481" s="207" t="s">
        <v>25158</v>
      </c>
      <c r="C9481" s="208" t="s">
        <v>25059</v>
      </c>
      <c r="D9481" s="208" t="s">
        <v>25049</v>
      </c>
      <c r="E9481" s="205" t="s">
        <v>21</v>
      </c>
      <c r="F9481" s="205" t="s">
        <v>20</v>
      </c>
      <c r="G9481" s="205" t="s">
        <v>25060</v>
      </c>
      <c r="H9481" s="205" t="s">
        <v>376</v>
      </c>
      <c r="I9481" s="206">
        <v>376</v>
      </c>
      <c r="J9481" t="str">
        <f t="shared" si="596"/>
        <v>MV|Heinrichswalde</v>
      </c>
      <c r="K9481" t="str">
        <f t="shared" si="594"/>
        <v>MV|Torgelow-Ferdinandshof</v>
      </c>
      <c r="L9481" s="380" t="str">
        <f t="shared" si="597"/>
        <v>130755559048</v>
      </c>
      <c r="M9481">
        <f t="shared" si="595"/>
        <v>14189</v>
      </c>
    </row>
    <row r="9482" spans="1:13">
      <c r="A9482" s="127" t="s">
        <v>25159</v>
      </c>
      <c r="B9482" s="207" t="s">
        <v>25160</v>
      </c>
      <c r="C9482" s="208" t="s">
        <v>25161</v>
      </c>
      <c r="D9482" s="208" t="s">
        <v>25049</v>
      </c>
      <c r="E9482" s="205" t="s">
        <v>21</v>
      </c>
      <c r="F9482" s="205" t="s">
        <v>20</v>
      </c>
      <c r="G9482" s="205" t="s">
        <v>25162</v>
      </c>
      <c r="H9482" s="205" t="s">
        <v>356</v>
      </c>
      <c r="I9482" s="206">
        <v>8240</v>
      </c>
      <c r="J9482" t="str">
        <f t="shared" si="596"/>
        <v>MV|Heringsdorf (Kreis Vorpommern-Greifswald)</v>
      </c>
      <c r="K9482" t="str">
        <f t="shared" si="594"/>
        <v>MV|Heringsdorf, Ostseebad</v>
      </c>
      <c r="L9482" s="380" t="str">
        <f t="shared" si="597"/>
        <v>130750049049</v>
      </c>
      <c r="M9482">
        <f t="shared" si="595"/>
        <v>8240</v>
      </c>
    </row>
    <row r="9483" spans="1:13">
      <c r="A9483" s="127" t="s">
        <v>25163</v>
      </c>
      <c r="B9483" s="207" t="s">
        <v>25164</v>
      </c>
      <c r="C9483" s="208" t="s">
        <v>25075</v>
      </c>
      <c r="D9483" s="208" t="s">
        <v>25049</v>
      </c>
      <c r="E9483" s="205" t="s">
        <v>21</v>
      </c>
      <c r="F9483" s="205" t="s">
        <v>20</v>
      </c>
      <c r="G9483" s="205" t="s">
        <v>25076</v>
      </c>
      <c r="H9483" s="205" t="s">
        <v>376</v>
      </c>
      <c r="I9483" s="206">
        <v>966</v>
      </c>
      <c r="J9483" t="str">
        <f t="shared" si="596"/>
        <v>MV|Hinrichshagen</v>
      </c>
      <c r="K9483" t="str">
        <f t="shared" si="594"/>
        <v>MV|Landhagen</v>
      </c>
      <c r="L9483" s="380" t="str">
        <f t="shared" si="597"/>
        <v>130755555050</v>
      </c>
      <c r="M9483">
        <f t="shared" si="595"/>
        <v>10785</v>
      </c>
    </row>
    <row r="9484" spans="1:13">
      <c r="A9484" s="127" t="s">
        <v>25165</v>
      </c>
      <c r="B9484" s="207" t="s">
        <v>25166</v>
      </c>
      <c r="C9484" s="208" t="s">
        <v>25048</v>
      </c>
      <c r="D9484" s="208" t="s">
        <v>25049</v>
      </c>
      <c r="E9484" s="205" t="s">
        <v>21</v>
      </c>
      <c r="F9484" s="205" t="s">
        <v>20</v>
      </c>
      <c r="G9484" s="205" t="s">
        <v>25050</v>
      </c>
      <c r="H9484" s="205" t="s">
        <v>376</v>
      </c>
      <c r="I9484" s="206">
        <v>320</v>
      </c>
      <c r="J9484" t="str">
        <f t="shared" si="596"/>
        <v>MV|Hintersee</v>
      </c>
      <c r="K9484" t="str">
        <f t="shared" si="594"/>
        <v>MV|Am Stettiner Haff</v>
      </c>
      <c r="L9484" s="380" t="str">
        <f t="shared" si="597"/>
        <v>130755552051</v>
      </c>
      <c r="M9484">
        <f t="shared" si="595"/>
        <v>10404</v>
      </c>
    </row>
    <row r="9485" spans="1:13">
      <c r="A9485" s="127" t="s">
        <v>25167</v>
      </c>
      <c r="B9485" s="207" t="s">
        <v>25168</v>
      </c>
      <c r="C9485" s="208" t="s">
        <v>25071</v>
      </c>
      <c r="D9485" s="208" t="s">
        <v>25049</v>
      </c>
      <c r="E9485" s="205" t="s">
        <v>21</v>
      </c>
      <c r="F9485" s="205" t="s">
        <v>20</v>
      </c>
      <c r="G9485" s="205" t="s">
        <v>25072</v>
      </c>
      <c r="H9485" s="205" t="s">
        <v>376</v>
      </c>
      <c r="I9485" s="206">
        <v>179</v>
      </c>
      <c r="J9485" t="str">
        <f t="shared" si="596"/>
        <v>MV|Iven</v>
      </c>
      <c r="K9485" t="str">
        <f t="shared" si="594"/>
        <v>MV|Anklam-Land</v>
      </c>
      <c r="L9485" s="380" t="str">
        <f t="shared" si="597"/>
        <v>130755553053</v>
      </c>
      <c r="M9485">
        <f t="shared" si="595"/>
        <v>9419</v>
      </c>
    </row>
    <row r="9486" spans="1:13">
      <c r="A9486" s="127" t="s">
        <v>25169</v>
      </c>
      <c r="B9486" s="207" t="s">
        <v>25170</v>
      </c>
      <c r="C9486" s="208" t="s">
        <v>25053</v>
      </c>
      <c r="D9486" s="208" t="s">
        <v>25049</v>
      </c>
      <c r="E9486" s="205" t="s">
        <v>21</v>
      </c>
      <c r="F9486" s="205" t="s">
        <v>20</v>
      </c>
      <c r="G9486" s="205" t="s">
        <v>25054</v>
      </c>
      <c r="H9486" s="205" t="s">
        <v>376</v>
      </c>
      <c r="I9486" s="206">
        <v>2846</v>
      </c>
      <c r="J9486" t="str">
        <f t="shared" si="596"/>
        <v>MV|Jarmen</v>
      </c>
      <c r="K9486" t="str">
        <f t="shared" si="594"/>
        <v>MV|Jarmen-Tutow</v>
      </c>
      <c r="L9486" s="380" t="str">
        <f t="shared" si="597"/>
        <v>130755554054</v>
      </c>
      <c r="M9486">
        <f t="shared" si="595"/>
        <v>6646</v>
      </c>
    </row>
    <row r="9487" spans="1:13">
      <c r="A9487" s="127" t="s">
        <v>25171</v>
      </c>
      <c r="B9487" s="207" t="s">
        <v>25172</v>
      </c>
      <c r="C9487" s="208" t="s">
        <v>25097</v>
      </c>
      <c r="D9487" s="208" t="s">
        <v>25049</v>
      </c>
      <c r="E9487" s="205" t="s">
        <v>21</v>
      </c>
      <c r="F9487" s="205" t="s">
        <v>20</v>
      </c>
      <c r="G9487" s="205" t="s">
        <v>25098</v>
      </c>
      <c r="H9487" s="205" t="s">
        <v>376</v>
      </c>
      <c r="I9487" s="206">
        <v>2178</v>
      </c>
      <c r="J9487" t="str">
        <f t="shared" si="596"/>
        <v>MV|Jatznick</v>
      </c>
      <c r="K9487" t="str">
        <f t="shared" si="594"/>
        <v>MV|Uecker-Randow-Tal</v>
      </c>
      <c r="L9487" s="380" t="str">
        <f t="shared" si="597"/>
        <v>130755560055</v>
      </c>
      <c r="M9487">
        <f t="shared" si="595"/>
        <v>6905</v>
      </c>
    </row>
    <row r="9488" spans="1:13">
      <c r="A9488" s="127" t="s">
        <v>25173</v>
      </c>
      <c r="B9488" s="207" t="s">
        <v>25174</v>
      </c>
      <c r="C9488" s="208" t="s">
        <v>25081</v>
      </c>
      <c r="D9488" s="208" t="s">
        <v>25049</v>
      </c>
      <c r="E9488" s="205" t="s">
        <v>21</v>
      </c>
      <c r="F9488" s="205" t="s">
        <v>20</v>
      </c>
      <c r="G9488" s="205" t="s">
        <v>25082</v>
      </c>
      <c r="H9488" s="205" t="s">
        <v>376</v>
      </c>
      <c r="I9488" s="206">
        <v>245</v>
      </c>
      <c r="J9488" t="str">
        <f t="shared" si="596"/>
        <v>MV|Kamminke</v>
      </c>
      <c r="K9488" t="str">
        <f t="shared" si="594"/>
        <v>MV|Usedom-Süd</v>
      </c>
      <c r="L9488" s="380" t="str">
        <f t="shared" si="597"/>
        <v>130755562056</v>
      </c>
      <c r="M9488">
        <f t="shared" si="595"/>
        <v>11661</v>
      </c>
    </row>
    <row r="9489" spans="1:13">
      <c r="A9489" s="127" t="s">
        <v>25175</v>
      </c>
      <c r="B9489" s="207" t="s">
        <v>25176</v>
      </c>
      <c r="C9489" s="208" t="s">
        <v>25177</v>
      </c>
      <c r="D9489" s="208" t="s">
        <v>25049</v>
      </c>
      <c r="E9489" s="205" t="s">
        <v>21</v>
      </c>
      <c r="F9489" s="205" t="s">
        <v>20</v>
      </c>
      <c r="G9489" s="205" t="s">
        <v>25178</v>
      </c>
      <c r="H9489" s="205" t="s">
        <v>376</v>
      </c>
      <c r="I9489" s="206">
        <v>3191</v>
      </c>
      <c r="J9489" t="str">
        <f t="shared" si="596"/>
        <v>MV|Karlshagen</v>
      </c>
      <c r="K9489" t="str">
        <f t="shared" si="594"/>
        <v>MV|Usedom-Nord</v>
      </c>
      <c r="L9489" s="380" t="str">
        <f t="shared" si="597"/>
        <v>130755561058</v>
      </c>
      <c r="M9489">
        <f t="shared" si="595"/>
        <v>9536</v>
      </c>
    </row>
    <row r="9490" spans="1:13">
      <c r="A9490" s="127" t="s">
        <v>25179</v>
      </c>
      <c r="B9490" s="207" t="s">
        <v>25180</v>
      </c>
      <c r="C9490" s="208" t="s">
        <v>25101</v>
      </c>
      <c r="D9490" s="208" t="s">
        <v>25049</v>
      </c>
      <c r="E9490" s="205" t="s">
        <v>21</v>
      </c>
      <c r="F9490" s="205" t="s">
        <v>20</v>
      </c>
      <c r="G9490" s="205" t="s">
        <v>25102</v>
      </c>
      <c r="H9490" s="205" t="s">
        <v>376</v>
      </c>
      <c r="I9490" s="206">
        <v>618</v>
      </c>
      <c r="J9490" t="str">
        <f t="shared" si="596"/>
        <v>MV|Katzow</v>
      </c>
      <c r="K9490" t="str">
        <f t="shared" si="594"/>
        <v>MV|Lubmin</v>
      </c>
      <c r="L9490" s="380" t="str">
        <f t="shared" si="597"/>
        <v>130755557059</v>
      </c>
      <c r="M9490">
        <f t="shared" si="595"/>
        <v>10490</v>
      </c>
    </row>
    <row r="9491" spans="1:13">
      <c r="A9491" s="127" t="s">
        <v>25181</v>
      </c>
      <c r="B9491" s="207" t="s">
        <v>25182</v>
      </c>
      <c r="C9491" s="208" t="s">
        <v>25101</v>
      </c>
      <c r="D9491" s="208" t="s">
        <v>25049</v>
      </c>
      <c r="E9491" s="205" t="s">
        <v>21</v>
      </c>
      <c r="F9491" s="205" t="s">
        <v>20</v>
      </c>
      <c r="G9491" s="205" t="s">
        <v>25102</v>
      </c>
      <c r="H9491" s="205" t="s">
        <v>376</v>
      </c>
      <c r="I9491" s="206">
        <v>1153</v>
      </c>
      <c r="J9491" t="str">
        <f t="shared" si="596"/>
        <v>MV|Kemnitz</v>
      </c>
      <c r="K9491" t="str">
        <f t="shared" si="594"/>
        <v>MV|Lubmin</v>
      </c>
      <c r="L9491" s="380" t="str">
        <f t="shared" si="597"/>
        <v>130755557060</v>
      </c>
      <c r="M9491">
        <f t="shared" si="595"/>
        <v>10490</v>
      </c>
    </row>
    <row r="9492" spans="1:13">
      <c r="A9492" s="127" t="s">
        <v>25183</v>
      </c>
      <c r="B9492" s="207" t="s">
        <v>25184</v>
      </c>
      <c r="C9492" s="208" t="s">
        <v>25067</v>
      </c>
      <c r="D9492" s="208" t="s">
        <v>25049</v>
      </c>
      <c r="E9492" s="205" t="s">
        <v>21</v>
      </c>
      <c r="F9492" s="205" t="s">
        <v>20</v>
      </c>
      <c r="G9492" s="205" t="s">
        <v>25068</v>
      </c>
      <c r="H9492" s="205" t="s">
        <v>376</v>
      </c>
      <c r="I9492" s="206">
        <v>682</v>
      </c>
      <c r="J9492" t="str">
        <f t="shared" si="596"/>
        <v>MV|Klein Bünzow</v>
      </c>
      <c r="K9492" t="str">
        <f t="shared" si="594"/>
        <v>MV|Züssow</v>
      </c>
      <c r="L9492" s="380" t="str">
        <f t="shared" si="597"/>
        <v>130755563061</v>
      </c>
      <c r="M9492">
        <f t="shared" si="595"/>
        <v>11482</v>
      </c>
    </row>
    <row r="9493" spans="1:13">
      <c r="A9493" s="127" t="s">
        <v>25185</v>
      </c>
      <c r="B9493" s="207" t="s">
        <v>25186</v>
      </c>
      <c r="C9493" s="208" t="s">
        <v>25097</v>
      </c>
      <c r="D9493" s="208" t="s">
        <v>25049</v>
      </c>
      <c r="E9493" s="205" t="s">
        <v>21</v>
      </c>
      <c r="F9493" s="205" t="s">
        <v>20</v>
      </c>
      <c r="G9493" s="205" t="s">
        <v>25098</v>
      </c>
      <c r="H9493" s="205" t="s">
        <v>376</v>
      </c>
      <c r="I9493" s="206">
        <v>218</v>
      </c>
      <c r="J9493" t="str">
        <f t="shared" si="596"/>
        <v>MV|Koblentz</v>
      </c>
      <c r="K9493" t="str">
        <f t="shared" si="594"/>
        <v>MV|Uecker-Randow-Tal</v>
      </c>
      <c r="L9493" s="380" t="str">
        <f t="shared" si="597"/>
        <v>130755560063</v>
      </c>
      <c r="M9493">
        <f t="shared" si="595"/>
        <v>6905</v>
      </c>
    </row>
    <row r="9494" spans="1:13">
      <c r="A9494" s="127" t="s">
        <v>25187</v>
      </c>
      <c r="B9494" s="207" t="s">
        <v>25188</v>
      </c>
      <c r="C9494" s="208" t="s">
        <v>25081</v>
      </c>
      <c r="D9494" s="208" t="s">
        <v>25049</v>
      </c>
      <c r="E9494" s="205" t="s">
        <v>21</v>
      </c>
      <c r="F9494" s="205" t="s">
        <v>20</v>
      </c>
      <c r="G9494" s="205" t="s">
        <v>25082</v>
      </c>
      <c r="H9494" s="205" t="s">
        <v>376</v>
      </c>
      <c r="I9494" s="206">
        <v>596</v>
      </c>
      <c r="J9494" t="str">
        <f t="shared" si="596"/>
        <v>MV|Korswandt</v>
      </c>
      <c r="K9494" t="str">
        <f t="shared" si="594"/>
        <v>MV|Usedom-Süd</v>
      </c>
      <c r="L9494" s="380" t="str">
        <f t="shared" si="597"/>
        <v>130755562065</v>
      </c>
      <c r="M9494">
        <f t="shared" si="595"/>
        <v>11661</v>
      </c>
    </row>
    <row r="9495" spans="1:13">
      <c r="A9495" s="127" t="s">
        <v>25189</v>
      </c>
      <c r="B9495" s="207" t="s">
        <v>25190</v>
      </c>
      <c r="C9495" s="208" t="s">
        <v>25081</v>
      </c>
      <c r="D9495" s="208" t="s">
        <v>25049</v>
      </c>
      <c r="E9495" s="205" t="s">
        <v>21</v>
      </c>
      <c r="F9495" s="205" t="s">
        <v>20</v>
      </c>
      <c r="G9495" s="205" t="s">
        <v>25082</v>
      </c>
      <c r="H9495" s="205" t="s">
        <v>376</v>
      </c>
      <c r="I9495" s="206">
        <v>1689</v>
      </c>
      <c r="J9495" t="str">
        <f t="shared" si="596"/>
        <v>MV|Koserow</v>
      </c>
      <c r="K9495" t="str">
        <f t="shared" si="594"/>
        <v>MV|Usedom-Süd</v>
      </c>
      <c r="L9495" s="380" t="str">
        <f t="shared" si="597"/>
        <v>130755562066</v>
      </c>
      <c r="M9495">
        <f t="shared" si="595"/>
        <v>11661</v>
      </c>
    </row>
    <row r="9496" spans="1:13">
      <c r="A9496" s="127" t="s">
        <v>25191</v>
      </c>
      <c r="B9496" s="207" t="s">
        <v>25192</v>
      </c>
      <c r="C9496" s="208" t="s">
        <v>25085</v>
      </c>
      <c r="D9496" s="208" t="s">
        <v>25049</v>
      </c>
      <c r="E9496" s="205" t="s">
        <v>21</v>
      </c>
      <c r="F9496" s="205" t="s">
        <v>20</v>
      </c>
      <c r="G9496" s="205" t="s">
        <v>25086</v>
      </c>
      <c r="H9496" s="205" t="s">
        <v>376</v>
      </c>
      <c r="I9496" s="206">
        <v>612</v>
      </c>
      <c r="J9496" t="str">
        <f t="shared" si="596"/>
        <v>MV|Krackow</v>
      </c>
      <c r="K9496" t="str">
        <f t="shared" si="594"/>
        <v>MV|Löcknitz-Penkun</v>
      </c>
      <c r="L9496" s="380" t="str">
        <f t="shared" si="597"/>
        <v>130755556067</v>
      </c>
      <c r="M9496">
        <f t="shared" si="595"/>
        <v>10615</v>
      </c>
    </row>
    <row r="9497" spans="1:13">
      <c r="A9497" s="127" t="s">
        <v>25193</v>
      </c>
      <c r="B9497" s="207" t="s">
        <v>25194</v>
      </c>
      <c r="C9497" s="208" t="s">
        <v>25071</v>
      </c>
      <c r="D9497" s="208" t="s">
        <v>25049</v>
      </c>
      <c r="E9497" s="205" t="s">
        <v>21</v>
      </c>
      <c r="F9497" s="205" t="s">
        <v>20</v>
      </c>
      <c r="G9497" s="205" t="s">
        <v>25072</v>
      </c>
      <c r="H9497" s="205" t="s">
        <v>376</v>
      </c>
      <c r="I9497" s="206">
        <v>680</v>
      </c>
      <c r="J9497" t="str">
        <f t="shared" si="596"/>
        <v>MV|Krien</v>
      </c>
      <c r="K9497" t="str">
        <f t="shared" si="594"/>
        <v>MV|Anklam-Land</v>
      </c>
      <c r="L9497" s="380" t="str">
        <f t="shared" si="597"/>
        <v>130755553068</v>
      </c>
      <c r="M9497">
        <f t="shared" si="595"/>
        <v>9419</v>
      </c>
    </row>
    <row r="9498" spans="1:13">
      <c r="A9498" s="127" t="s">
        <v>25195</v>
      </c>
      <c r="B9498" s="207" t="s">
        <v>25196</v>
      </c>
      <c r="C9498" s="208" t="s">
        <v>25101</v>
      </c>
      <c r="D9498" s="208" t="s">
        <v>25049</v>
      </c>
      <c r="E9498" s="205" t="s">
        <v>21</v>
      </c>
      <c r="F9498" s="205" t="s">
        <v>20</v>
      </c>
      <c r="G9498" s="205" t="s">
        <v>25102</v>
      </c>
      <c r="H9498" s="205" t="s">
        <v>376</v>
      </c>
      <c r="I9498" s="206">
        <v>1712</v>
      </c>
      <c r="J9498" t="str">
        <f t="shared" si="596"/>
        <v>MV|Kröslin</v>
      </c>
      <c r="K9498" t="str">
        <f t="shared" si="594"/>
        <v>MV|Lubmin</v>
      </c>
      <c r="L9498" s="380" t="str">
        <f t="shared" si="597"/>
        <v>130755557069</v>
      </c>
      <c r="M9498">
        <f t="shared" si="595"/>
        <v>10490</v>
      </c>
    </row>
    <row r="9499" spans="1:13">
      <c r="A9499" s="127" t="s">
        <v>25197</v>
      </c>
      <c r="B9499" s="207" t="s">
        <v>25198</v>
      </c>
      <c r="C9499" s="208" t="s">
        <v>25053</v>
      </c>
      <c r="D9499" s="208" t="s">
        <v>25049</v>
      </c>
      <c r="E9499" s="205" t="s">
        <v>21</v>
      </c>
      <c r="F9499" s="205" t="s">
        <v>20</v>
      </c>
      <c r="G9499" s="205" t="s">
        <v>25054</v>
      </c>
      <c r="H9499" s="205" t="s">
        <v>376</v>
      </c>
      <c r="I9499" s="206">
        <v>640</v>
      </c>
      <c r="J9499" t="str">
        <f t="shared" si="596"/>
        <v>MV|Kruckow</v>
      </c>
      <c r="K9499" t="str">
        <f t="shared" si="594"/>
        <v>MV|Jarmen-Tutow</v>
      </c>
      <c r="L9499" s="380" t="str">
        <f t="shared" si="597"/>
        <v>130755554070</v>
      </c>
      <c r="M9499">
        <f t="shared" si="595"/>
        <v>6646</v>
      </c>
    </row>
    <row r="9500" spans="1:13">
      <c r="A9500" s="127" t="s">
        <v>25199</v>
      </c>
      <c r="B9500" s="207" t="s">
        <v>25200</v>
      </c>
      <c r="C9500" s="208" t="s">
        <v>25097</v>
      </c>
      <c r="D9500" s="208" t="s">
        <v>25049</v>
      </c>
      <c r="E9500" s="205" t="s">
        <v>21</v>
      </c>
      <c r="F9500" s="205" t="s">
        <v>20</v>
      </c>
      <c r="G9500" s="205" t="s">
        <v>25098</v>
      </c>
      <c r="H9500" s="205" t="s">
        <v>376</v>
      </c>
      <c r="I9500" s="206">
        <v>483</v>
      </c>
      <c r="J9500" t="str">
        <f t="shared" si="596"/>
        <v>MV|Krugsdorf</v>
      </c>
      <c r="K9500" t="str">
        <f t="shared" si="594"/>
        <v>MV|Uecker-Randow-Tal</v>
      </c>
      <c r="L9500" s="380" t="str">
        <f t="shared" si="597"/>
        <v>130755560071</v>
      </c>
      <c r="M9500">
        <f t="shared" si="595"/>
        <v>6905</v>
      </c>
    </row>
    <row r="9501" spans="1:13">
      <c r="A9501" s="127" t="s">
        <v>25201</v>
      </c>
      <c r="B9501" s="207" t="s">
        <v>25202</v>
      </c>
      <c r="C9501" s="208" t="s">
        <v>25107</v>
      </c>
      <c r="D9501" s="208" t="s">
        <v>25049</v>
      </c>
      <c r="E9501" s="205" t="s">
        <v>21</v>
      </c>
      <c r="F9501" s="205" t="s">
        <v>20</v>
      </c>
      <c r="G9501" s="205" t="s">
        <v>25108</v>
      </c>
      <c r="H9501" s="205" t="s">
        <v>376</v>
      </c>
      <c r="I9501" s="206">
        <v>233</v>
      </c>
      <c r="J9501" t="str">
        <f t="shared" si="596"/>
        <v>MV|Krummin</v>
      </c>
      <c r="K9501" t="str">
        <f t="shared" si="594"/>
        <v>MV|Am Peenestrom</v>
      </c>
      <c r="L9501" s="380" t="str">
        <f t="shared" si="597"/>
        <v>130755551072</v>
      </c>
      <c r="M9501">
        <f t="shared" si="595"/>
        <v>15563</v>
      </c>
    </row>
    <row r="9502" spans="1:13">
      <c r="A9502" s="127" t="s">
        <v>25203</v>
      </c>
      <c r="B9502" s="207" t="s">
        <v>25204</v>
      </c>
      <c r="C9502" s="208" t="s">
        <v>25071</v>
      </c>
      <c r="D9502" s="208" t="s">
        <v>25049</v>
      </c>
      <c r="E9502" s="205" t="s">
        <v>21</v>
      </c>
      <c r="F9502" s="205" t="s">
        <v>20</v>
      </c>
      <c r="G9502" s="205" t="s">
        <v>25072</v>
      </c>
      <c r="H9502" s="205" t="s">
        <v>376</v>
      </c>
      <c r="I9502" s="206">
        <v>161</v>
      </c>
      <c r="J9502" t="str">
        <f t="shared" si="596"/>
        <v>MV|Krusenfelde</v>
      </c>
      <c r="K9502" t="str">
        <f t="shared" si="594"/>
        <v>MV|Anklam-Land</v>
      </c>
      <c r="L9502" s="380" t="str">
        <f t="shared" si="597"/>
        <v>130755553073</v>
      </c>
      <c r="M9502">
        <f t="shared" si="595"/>
        <v>9419</v>
      </c>
    </row>
    <row r="9503" spans="1:13">
      <c r="A9503" s="127" t="s">
        <v>25205</v>
      </c>
      <c r="B9503" s="207" t="s">
        <v>25206</v>
      </c>
      <c r="C9503" s="208" t="s">
        <v>25107</v>
      </c>
      <c r="D9503" s="208" t="s">
        <v>25049</v>
      </c>
      <c r="E9503" s="205" t="s">
        <v>21</v>
      </c>
      <c r="F9503" s="205" t="s">
        <v>20</v>
      </c>
      <c r="G9503" s="205" t="s">
        <v>25108</v>
      </c>
      <c r="H9503" s="205" t="s">
        <v>376</v>
      </c>
      <c r="I9503" s="206">
        <v>1473</v>
      </c>
      <c r="J9503" t="str">
        <f t="shared" si="596"/>
        <v>MV|Lassan</v>
      </c>
      <c r="K9503" t="str">
        <f t="shared" si="594"/>
        <v>MV|Am Peenestrom</v>
      </c>
      <c r="L9503" s="380" t="str">
        <f t="shared" si="597"/>
        <v>130755551074</v>
      </c>
      <c r="M9503">
        <f t="shared" si="595"/>
        <v>15563</v>
      </c>
    </row>
    <row r="9504" spans="1:13">
      <c r="A9504" s="127" t="s">
        <v>25207</v>
      </c>
      <c r="B9504" s="207" t="s">
        <v>25208</v>
      </c>
      <c r="C9504" s="208" t="s">
        <v>25048</v>
      </c>
      <c r="D9504" s="208" t="s">
        <v>25049</v>
      </c>
      <c r="E9504" s="205" t="s">
        <v>21</v>
      </c>
      <c r="F9504" s="205" t="s">
        <v>20</v>
      </c>
      <c r="G9504" s="205" t="s">
        <v>25050</v>
      </c>
      <c r="H9504" s="205" t="s">
        <v>376</v>
      </c>
      <c r="I9504" s="206">
        <v>607</v>
      </c>
      <c r="J9504" t="str">
        <f t="shared" si="596"/>
        <v>MV|Leopoldshagen</v>
      </c>
      <c r="K9504" t="str">
        <f t="shared" si="594"/>
        <v>MV|Am Stettiner Haff</v>
      </c>
      <c r="L9504" s="380" t="str">
        <f t="shared" si="597"/>
        <v>130755552075</v>
      </c>
      <c r="M9504">
        <f t="shared" si="595"/>
        <v>10404</v>
      </c>
    </row>
    <row r="9505" spans="1:13">
      <c r="A9505" s="127" t="s">
        <v>25209</v>
      </c>
      <c r="B9505" s="207" t="s">
        <v>25210</v>
      </c>
      <c r="C9505" s="208" t="s">
        <v>25075</v>
      </c>
      <c r="D9505" s="208" t="s">
        <v>25049</v>
      </c>
      <c r="E9505" s="205" t="s">
        <v>21</v>
      </c>
      <c r="F9505" s="205" t="s">
        <v>20</v>
      </c>
      <c r="G9505" s="205" t="s">
        <v>25076</v>
      </c>
      <c r="H9505" s="205" t="s">
        <v>376</v>
      </c>
      <c r="I9505" s="206">
        <v>417</v>
      </c>
      <c r="J9505" t="str">
        <f t="shared" si="596"/>
        <v>MV|Levenhagen</v>
      </c>
      <c r="K9505" t="str">
        <f t="shared" si="594"/>
        <v>MV|Landhagen</v>
      </c>
      <c r="L9505" s="380" t="str">
        <f t="shared" si="597"/>
        <v>130755555076</v>
      </c>
      <c r="M9505">
        <f t="shared" si="595"/>
        <v>10785</v>
      </c>
    </row>
    <row r="9506" spans="1:13">
      <c r="A9506" s="127" t="s">
        <v>25211</v>
      </c>
      <c r="B9506" s="207" t="s">
        <v>25212</v>
      </c>
      <c r="C9506" s="208" t="s">
        <v>25048</v>
      </c>
      <c r="D9506" s="208" t="s">
        <v>25049</v>
      </c>
      <c r="E9506" s="205" t="s">
        <v>21</v>
      </c>
      <c r="F9506" s="205" t="s">
        <v>20</v>
      </c>
      <c r="G9506" s="205" t="s">
        <v>25050</v>
      </c>
      <c r="H9506" s="205" t="s">
        <v>376</v>
      </c>
      <c r="I9506" s="206">
        <v>800</v>
      </c>
      <c r="J9506" t="str">
        <f t="shared" si="596"/>
        <v>MV|Liepgarten</v>
      </c>
      <c r="K9506" t="str">
        <f t="shared" si="594"/>
        <v>MV|Am Stettiner Haff</v>
      </c>
      <c r="L9506" s="380" t="str">
        <f t="shared" si="597"/>
        <v>130755552078</v>
      </c>
      <c r="M9506">
        <f t="shared" si="595"/>
        <v>10404</v>
      </c>
    </row>
    <row r="9507" spans="1:13">
      <c r="A9507" s="127" t="s">
        <v>25213</v>
      </c>
      <c r="B9507" s="207" t="s">
        <v>25214</v>
      </c>
      <c r="C9507" s="208" t="s">
        <v>25085</v>
      </c>
      <c r="D9507" s="208" t="s">
        <v>25049</v>
      </c>
      <c r="E9507" s="205" t="s">
        <v>21</v>
      </c>
      <c r="F9507" s="205" t="s">
        <v>20</v>
      </c>
      <c r="G9507" s="205" t="s">
        <v>25086</v>
      </c>
      <c r="H9507" s="205" t="s">
        <v>376</v>
      </c>
      <c r="I9507" s="206">
        <v>3357</v>
      </c>
      <c r="J9507" t="str">
        <f t="shared" si="596"/>
        <v>MV|Löcknitz</v>
      </c>
      <c r="K9507" t="str">
        <f t="shared" si="594"/>
        <v>MV|Löcknitz-Penkun</v>
      </c>
      <c r="L9507" s="380" t="str">
        <f t="shared" si="597"/>
        <v>130755556079</v>
      </c>
      <c r="M9507">
        <f t="shared" si="595"/>
        <v>10615</v>
      </c>
    </row>
    <row r="9508" spans="1:13">
      <c r="A9508" s="127" t="s">
        <v>25215</v>
      </c>
      <c r="B9508" s="207" t="s">
        <v>25216</v>
      </c>
      <c r="C9508" s="208" t="s">
        <v>25081</v>
      </c>
      <c r="D9508" s="208" t="s">
        <v>25049</v>
      </c>
      <c r="E9508" s="205" t="s">
        <v>21</v>
      </c>
      <c r="F9508" s="205" t="s">
        <v>20</v>
      </c>
      <c r="G9508" s="205" t="s">
        <v>25082</v>
      </c>
      <c r="H9508" s="205" t="s">
        <v>376</v>
      </c>
      <c r="I9508" s="206">
        <v>926</v>
      </c>
      <c r="J9508" t="str">
        <f t="shared" si="596"/>
        <v>MV|Loddin</v>
      </c>
      <c r="K9508" t="str">
        <f t="shared" si="594"/>
        <v>MV|Usedom-Süd</v>
      </c>
      <c r="L9508" s="380" t="str">
        <f t="shared" si="597"/>
        <v>130755562080</v>
      </c>
      <c r="M9508">
        <f t="shared" si="595"/>
        <v>11661</v>
      </c>
    </row>
    <row r="9509" spans="1:13">
      <c r="A9509" s="127" t="s">
        <v>25217</v>
      </c>
      <c r="B9509" s="207" t="s">
        <v>25218</v>
      </c>
      <c r="C9509" s="208" t="s">
        <v>25101</v>
      </c>
      <c r="D9509" s="208" t="s">
        <v>25049</v>
      </c>
      <c r="E9509" s="205" t="s">
        <v>21</v>
      </c>
      <c r="F9509" s="205" t="s">
        <v>20</v>
      </c>
      <c r="G9509" s="205" t="s">
        <v>25102</v>
      </c>
      <c r="H9509" s="205" t="s">
        <v>376</v>
      </c>
      <c r="I9509" s="206">
        <v>806</v>
      </c>
      <c r="J9509" t="str">
        <f t="shared" si="596"/>
        <v>MV|Loissin</v>
      </c>
      <c r="K9509" t="str">
        <f t="shared" si="594"/>
        <v>MV|Lubmin</v>
      </c>
      <c r="L9509" s="380" t="str">
        <f t="shared" si="597"/>
        <v>130755557081</v>
      </c>
      <c r="M9509">
        <f t="shared" si="595"/>
        <v>10490</v>
      </c>
    </row>
    <row r="9510" spans="1:13">
      <c r="A9510" s="127" t="s">
        <v>25219</v>
      </c>
      <c r="B9510" s="207" t="s">
        <v>25220</v>
      </c>
      <c r="C9510" s="208" t="s">
        <v>25133</v>
      </c>
      <c r="D9510" s="208" t="s">
        <v>25049</v>
      </c>
      <c r="E9510" s="205" t="s">
        <v>21</v>
      </c>
      <c r="F9510" s="205" t="s">
        <v>20</v>
      </c>
      <c r="G9510" s="205" t="s">
        <v>25134</v>
      </c>
      <c r="H9510" s="205" t="s">
        <v>376</v>
      </c>
      <c r="I9510" s="206">
        <v>4254</v>
      </c>
      <c r="J9510" t="str">
        <f t="shared" si="596"/>
        <v>MV|Loitz</v>
      </c>
      <c r="K9510" t="str">
        <f t="shared" si="594"/>
        <v>MV|Peenetal/Loitz</v>
      </c>
      <c r="L9510" s="380" t="str">
        <f t="shared" si="597"/>
        <v>130755558082</v>
      </c>
      <c r="M9510">
        <f t="shared" si="595"/>
        <v>5993</v>
      </c>
    </row>
    <row r="9511" spans="1:13">
      <c r="A9511" s="127" t="s">
        <v>25102</v>
      </c>
      <c r="B9511" s="207" t="s">
        <v>25221</v>
      </c>
      <c r="C9511" s="208" t="s">
        <v>25101</v>
      </c>
      <c r="D9511" s="208" t="s">
        <v>25049</v>
      </c>
      <c r="E9511" s="205" t="s">
        <v>21</v>
      </c>
      <c r="F9511" s="205" t="s">
        <v>20</v>
      </c>
      <c r="G9511" s="205" t="s">
        <v>25102</v>
      </c>
      <c r="H9511" s="205" t="s">
        <v>376</v>
      </c>
      <c r="I9511" s="206">
        <v>2231</v>
      </c>
      <c r="J9511" t="str">
        <f t="shared" si="596"/>
        <v>MV|Lubmin</v>
      </c>
      <c r="K9511" t="str">
        <f t="shared" si="594"/>
        <v>MV|Lubmin</v>
      </c>
      <c r="L9511" s="380" t="str">
        <f t="shared" si="597"/>
        <v>130755557083</v>
      </c>
      <c r="M9511">
        <f t="shared" si="595"/>
        <v>10490</v>
      </c>
    </row>
    <row r="9512" spans="1:13">
      <c r="A9512" s="127" t="s">
        <v>25222</v>
      </c>
      <c r="B9512" s="207" t="s">
        <v>25223</v>
      </c>
      <c r="C9512" s="208" t="s">
        <v>25048</v>
      </c>
      <c r="D9512" s="208" t="s">
        <v>25049</v>
      </c>
      <c r="E9512" s="205" t="s">
        <v>21</v>
      </c>
      <c r="F9512" s="205" t="s">
        <v>20</v>
      </c>
      <c r="G9512" s="205" t="s">
        <v>25050</v>
      </c>
      <c r="H9512" s="205" t="s">
        <v>376</v>
      </c>
      <c r="I9512" s="206">
        <v>335</v>
      </c>
      <c r="J9512" t="str">
        <f t="shared" si="596"/>
        <v>MV|Lübs</v>
      </c>
      <c r="K9512" t="str">
        <f t="shared" si="594"/>
        <v>MV|Am Stettiner Haff</v>
      </c>
      <c r="L9512" s="380" t="str">
        <f t="shared" si="597"/>
        <v>130755552084</v>
      </c>
      <c r="M9512">
        <f t="shared" si="595"/>
        <v>10404</v>
      </c>
    </row>
    <row r="9513" spans="1:13">
      <c r="A9513" s="127" t="s">
        <v>25224</v>
      </c>
      <c r="B9513" s="207" t="s">
        <v>25225</v>
      </c>
      <c r="C9513" s="208" t="s">
        <v>25048</v>
      </c>
      <c r="D9513" s="208" t="s">
        <v>25049</v>
      </c>
      <c r="E9513" s="205" t="s">
        <v>21</v>
      </c>
      <c r="F9513" s="205" t="s">
        <v>20</v>
      </c>
      <c r="G9513" s="205" t="s">
        <v>25050</v>
      </c>
      <c r="H9513" s="205" t="s">
        <v>376</v>
      </c>
      <c r="I9513" s="206">
        <v>561</v>
      </c>
      <c r="J9513" t="str">
        <f t="shared" si="596"/>
        <v>MV|Luckow</v>
      </c>
      <c r="K9513" t="str">
        <f t="shared" si="594"/>
        <v>MV|Am Stettiner Haff</v>
      </c>
      <c r="L9513" s="380" t="str">
        <f t="shared" si="597"/>
        <v>130755552085</v>
      </c>
      <c r="M9513">
        <f t="shared" si="595"/>
        <v>10404</v>
      </c>
    </row>
    <row r="9514" spans="1:13">
      <c r="A9514" s="127" t="s">
        <v>25226</v>
      </c>
      <c r="B9514" s="207" t="s">
        <v>25227</v>
      </c>
      <c r="C9514" s="208" t="s">
        <v>25107</v>
      </c>
      <c r="D9514" s="208" t="s">
        <v>25049</v>
      </c>
      <c r="E9514" s="205" t="s">
        <v>21</v>
      </c>
      <c r="F9514" s="205" t="s">
        <v>20</v>
      </c>
      <c r="G9514" s="205" t="s">
        <v>25108</v>
      </c>
      <c r="H9514" s="205" t="s">
        <v>376</v>
      </c>
      <c r="I9514" s="206">
        <v>440</v>
      </c>
      <c r="J9514" t="str">
        <f t="shared" si="596"/>
        <v>MV|Lütow</v>
      </c>
      <c r="K9514" t="str">
        <f t="shared" si="594"/>
        <v>MV|Am Peenestrom</v>
      </c>
      <c r="L9514" s="380" t="str">
        <f t="shared" si="597"/>
        <v>130755551087</v>
      </c>
      <c r="M9514">
        <f t="shared" si="595"/>
        <v>15563</v>
      </c>
    </row>
    <row r="9515" spans="1:13">
      <c r="A9515" s="127" t="s">
        <v>25228</v>
      </c>
      <c r="B9515" s="207" t="s">
        <v>25229</v>
      </c>
      <c r="C9515" s="208" t="s">
        <v>25071</v>
      </c>
      <c r="D9515" s="208" t="s">
        <v>25049</v>
      </c>
      <c r="E9515" s="205" t="s">
        <v>21</v>
      </c>
      <c r="F9515" s="205" t="s">
        <v>20</v>
      </c>
      <c r="G9515" s="205" t="s">
        <v>25072</v>
      </c>
      <c r="H9515" s="205" t="s">
        <v>376</v>
      </c>
      <c r="I9515" s="206">
        <v>504</v>
      </c>
      <c r="J9515" t="str">
        <f t="shared" si="596"/>
        <v>MV|Medow</v>
      </c>
      <c r="K9515" t="str">
        <f t="shared" si="594"/>
        <v>MV|Anklam-Land</v>
      </c>
      <c r="L9515" s="380" t="str">
        <f t="shared" si="597"/>
        <v>130755553088</v>
      </c>
      <c r="M9515">
        <f t="shared" si="595"/>
        <v>9419</v>
      </c>
    </row>
    <row r="9516" spans="1:13">
      <c r="A9516" s="127" t="s">
        <v>25230</v>
      </c>
      <c r="B9516" s="207" t="s">
        <v>25231</v>
      </c>
      <c r="C9516" s="208" t="s">
        <v>25048</v>
      </c>
      <c r="D9516" s="208" t="s">
        <v>25049</v>
      </c>
      <c r="E9516" s="205" t="s">
        <v>21</v>
      </c>
      <c r="F9516" s="205" t="s">
        <v>20</v>
      </c>
      <c r="G9516" s="205" t="s">
        <v>25050</v>
      </c>
      <c r="H9516" s="205" t="s">
        <v>376</v>
      </c>
      <c r="I9516" s="206">
        <v>403</v>
      </c>
      <c r="J9516" t="str">
        <f t="shared" si="596"/>
        <v>MV|Meiersberg</v>
      </c>
      <c r="K9516" t="str">
        <f t="shared" si="594"/>
        <v>MV|Am Stettiner Haff</v>
      </c>
      <c r="L9516" s="380" t="str">
        <f t="shared" si="597"/>
        <v>130755552089</v>
      </c>
      <c r="M9516">
        <f t="shared" si="595"/>
        <v>10404</v>
      </c>
    </row>
    <row r="9517" spans="1:13">
      <c r="A9517" s="127" t="s">
        <v>25232</v>
      </c>
      <c r="B9517" s="207" t="s">
        <v>25233</v>
      </c>
      <c r="C9517" s="208" t="s">
        <v>25081</v>
      </c>
      <c r="D9517" s="208" t="s">
        <v>25049</v>
      </c>
      <c r="E9517" s="205" t="s">
        <v>21</v>
      </c>
      <c r="F9517" s="205" t="s">
        <v>20</v>
      </c>
      <c r="G9517" s="205" t="s">
        <v>25082</v>
      </c>
      <c r="H9517" s="205" t="s">
        <v>376</v>
      </c>
      <c r="I9517" s="206">
        <v>456</v>
      </c>
      <c r="J9517" t="str">
        <f t="shared" si="596"/>
        <v>MV|Mellenthin</v>
      </c>
      <c r="K9517" t="str">
        <f t="shared" si="594"/>
        <v>MV|Usedom-Süd</v>
      </c>
      <c r="L9517" s="380" t="str">
        <f t="shared" si="597"/>
        <v>130755562090</v>
      </c>
      <c r="M9517">
        <f t="shared" si="595"/>
        <v>11661</v>
      </c>
    </row>
    <row r="9518" spans="1:13">
      <c r="A9518" s="127" t="s">
        <v>25234</v>
      </c>
      <c r="B9518" s="207" t="s">
        <v>25235</v>
      </c>
      <c r="C9518" s="208" t="s">
        <v>25075</v>
      </c>
      <c r="D9518" s="208" t="s">
        <v>25049</v>
      </c>
      <c r="E9518" s="205" t="s">
        <v>21</v>
      </c>
      <c r="F9518" s="205" t="s">
        <v>20</v>
      </c>
      <c r="G9518" s="205" t="s">
        <v>25076</v>
      </c>
      <c r="H9518" s="205" t="s">
        <v>376</v>
      </c>
      <c r="I9518" s="206">
        <v>1056</v>
      </c>
      <c r="J9518" t="str">
        <f t="shared" si="596"/>
        <v>MV|Mesekenhagen</v>
      </c>
      <c r="K9518" t="str">
        <f t="shared" si="594"/>
        <v>MV|Landhagen</v>
      </c>
      <c r="L9518" s="380" t="str">
        <f t="shared" si="597"/>
        <v>130755555091</v>
      </c>
      <c r="M9518">
        <f t="shared" si="595"/>
        <v>10785</v>
      </c>
    </row>
    <row r="9519" spans="1:13">
      <c r="A9519" s="127" t="s">
        <v>25236</v>
      </c>
      <c r="B9519" s="207" t="s">
        <v>25237</v>
      </c>
      <c r="C9519" s="208" t="s">
        <v>25177</v>
      </c>
      <c r="D9519" s="208" t="s">
        <v>25049</v>
      </c>
      <c r="E9519" s="205" t="s">
        <v>21</v>
      </c>
      <c r="F9519" s="205" t="s">
        <v>20</v>
      </c>
      <c r="G9519" s="205" t="s">
        <v>25178</v>
      </c>
      <c r="H9519" s="205" t="s">
        <v>376</v>
      </c>
      <c r="I9519" s="206">
        <v>817</v>
      </c>
      <c r="J9519" t="str">
        <f t="shared" si="596"/>
        <v>MV|Mölschow</v>
      </c>
      <c r="K9519" t="str">
        <f t="shared" si="594"/>
        <v>MV|Usedom-Nord</v>
      </c>
      <c r="L9519" s="380" t="str">
        <f t="shared" si="597"/>
        <v>130755561092</v>
      </c>
      <c r="M9519">
        <f t="shared" si="595"/>
        <v>9536</v>
      </c>
    </row>
    <row r="9520" spans="1:13">
      <c r="A9520" s="127" t="s">
        <v>25238</v>
      </c>
      <c r="B9520" s="207" t="s">
        <v>25239</v>
      </c>
      <c r="C9520" s="208" t="s">
        <v>25048</v>
      </c>
      <c r="D9520" s="208" t="s">
        <v>25049</v>
      </c>
      <c r="E9520" s="205" t="s">
        <v>21</v>
      </c>
      <c r="F9520" s="205" t="s">
        <v>20</v>
      </c>
      <c r="G9520" s="205" t="s">
        <v>25050</v>
      </c>
      <c r="H9520" s="205" t="s">
        <v>376</v>
      </c>
      <c r="I9520" s="206">
        <v>760</v>
      </c>
      <c r="J9520" t="str">
        <f t="shared" si="596"/>
        <v>MV|Mönkebude</v>
      </c>
      <c r="K9520" t="str">
        <f t="shared" si="594"/>
        <v>MV|Am Stettiner Haff</v>
      </c>
      <c r="L9520" s="380" t="str">
        <f t="shared" si="597"/>
        <v>130755552093</v>
      </c>
      <c r="M9520">
        <f t="shared" si="595"/>
        <v>10404</v>
      </c>
    </row>
    <row r="9521" spans="1:13">
      <c r="A9521" s="127" t="s">
        <v>25240</v>
      </c>
      <c r="B9521" s="207" t="s">
        <v>25241</v>
      </c>
      <c r="C9521" s="208" t="s">
        <v>25067</v>
      </c>
      <c r="D9521" s="208" t="s">
        <v>25049</v>
      </c>
      <c r="E9521" s="205" t="s">
        <v>21</v>
      </c>
      <c r="F9521" s="205" t="s">
        <v>20</v>
      </c>
      <c r="G9521" s="205" t="s">
        <v>25068</v>
      </c>
      <c r="H9521" s="205" t="s">
        <v>376</v>
      </c>
      <c r="I9521" s="206">
        <v>776</v>
      </c>
      <c r="J9521" t="str">
        <f t="shared" si="596"/>
        <v>MV|Murchin</v>
      </c>
      <c r="K9521" t="str">
        <f t="shared" si="594"/>
        <v>MV|Züssow</v>
      </c>
      <c r="L9521" s="380" t="str">
        <f t="shared" si="597"/>
        <v>130755563094</v>
      </c>
      <c r="M9521">
        <f t="shared" si="595"/>
        <v>11482</v>
      </c>
    </row>
    <row r="9522" spans="1:13">
      <c r="A9522" s="127" t="s">
        <v>25242</v>
      </c>
      <c r="B9522" s="207" t="s">
        <v>25243</v>
      </c>
      <c r="C9522" s="208" t="s">
        <v>25085</v>
      </c>
      <c r="D9522" s="208" t="s">
        <v>25049</v>
      </c>
      <c r="E9522" s="205" t="s">
        <v>21</v>
      </c>
      <c r="F9522" s="205" t="s">
        <v>20</v>
      </c>
      <c r="G9522" s="205" t="s">
        <v>25086</v>
      </c>
      <c r="H9522" s="205" t="s">
        <v>376</v>
      </c>
      <c r="I9522" s="206">
        <v>368</v>
      </c>
      <c r="J9522" t="str">
        <f t="shared" si="596"/>
        <v>MV|Nadrensee</v>
      </c>
      <c r="K9522" t="str">
        <f t="shared" si="594"/>
        <v>MV|Löcknitz-Penkun</v>
      </c>
      <c r="L9522" s="380" t="str">
        <f t="shared" si="597"/>
        <v>130755556095</v>
      </c>
      <c r="M9522">
        <f t="shared" si="595"/>
        <v>10615</v>
      </c>
    </row>
    <row r="9523" spans="1:13">
      <c r="A9523" s="127" t="s">
        <v>25244</v>
      </c>
      <c r="B9523" s="207" t="s">
        <v>25245</v>
      </c>
      <c r="C9523" s="208" t="s">
        <v>25101</v>
      </c>
      <c r="D9523" s="208" t="s">
        <v>25049</v>
      </c>
      <c r="E9523" s="205" t="s">
        <v>21</v>
      </c>
      <c r="F9523" s="205" t="s">
        <v>20</v>
      </c>
      <c r="G9523" s="205" t="s">
        <v>25102</v>
      </c>
      <c r="H9523" s="205" t="s">
        <v>376</v>
      </c>
      <c r="I9523" s="206">
        <v>567</v>
      </c>
      <c r="J9523" t="str">
        <f t="shared" si="596"/>
        <v>MV|Neu Boltenhagen</v>
      </c>
      <c r="K9523" t="str">
        <f t="shared" si="594"/>
        <v>MV|Lubmin</v>
      </c>
      <c r="L9523" s="380" t="str">
        <f t="shared" si="597"/>
        <v>130755557097</v>
      </c>
      <c r="M9523">
        <f t="shared" si="595"/>
        <v>10490</v>
      </c>
    </row>
    <row r="9524" spans="1:13">
      <c r="A9524" s="127" t="s">
        <v>25246</v>
      </c>
      <c r="B9524" s="207" t="s">
        <v>25247</v>
      </c>
      <c r="C9524" s="208" t="s">
        <v>25071</v>
      </c>
      <c r="D9524" s="208" t="s">
        <v>25049</v>
      </c>
      <c r="E9524" s="205" t="s">
        <v>21</v>
      </c>
      <c r="F9524" s="205" t="s">
        <v>20</v>
      </c>
      <c r="G9524" s="205" t="s">
        <v>25072</v>
      </c>
      <c r="H9524" s="205" t="s">
        <v>376</v>
      </c>
      <c r="I9524" s="206">
        <v>470</v>
      </c>
      <c r="J9524" t="str">
        <f t="shared" si="596"/>
        <v>MV|Neu Kosenow</v>
      </c>
      <c r="K9524" t="str">
        <f t="shared" si="594"/>
        <v>MV|Anklam-Land</v>
      </c>
      <c r="L9524" s="380" t="str">
        <f t="shared" si="597"/>
        <v>130755553098</v>
      </c>
      <c r="M9524">
        <f t="shared" si="595"/>
        <v>9419</v>
      </c>
    </row>
    <row r="9525" spans="1:13">
      <c r="A9525" s="127" t="s">
        <v>25248</v>
      </c>
      <c r="B9525" s="207" t="s">
        <v>25249</v>
      </c>
      <c r="C9525" s="208" t="s">
        <v>25071</v>
      </c>
      <c r="D9525" s="208" t="s">
        <v>25049</v>
      </c>
      <c r="E9525" s="205" t="s">
        <v>21</v>
      </c>
      <c r="F9525" s="205" t="s">
        <v>20</v>
      </c>
      <c r="G9525" s="205" t="s">
        <v>25072</v>
      </c>
      <c r="H9525" s="205" t="s">
        <v>376</v>
      </c>
      <c r="I9525" s="206">
        <v>222</v>
      </c>
      <c r="J9525" t="str">
        <f t="shared" si="596"/>
        <v>MV|Neuenkirchen (bei Anklam)</v>
      </c>
      <c r="K9525" t="str">
        <f t="shared" si="594"/>
        <v>MV|Anklam-Land</v>
      </c>
      <c r="L9525" s="380" t="str">
        <f t="shared" si="597"/>
        <v>130755553101</v>
      </c>
      <c r="M9525">
        <f t="shared" si="595"/>
        <v>9419</v>
      </c>
    </row>
    <row r="9526" spans="1:13">
      <c r="A9526" s="127" t="s">
        <v>25250</v>
      </c>
      <c r="B9526" s="207" t="s">
        <v>25251</v>
      </c>
      <c r="C9526" s="208" t="s">
        <v>25075</v>
      </c>
      <c r="D9526" s="208" t="s">
        <v>25049</v>
      </c>
      <c r="E9526" s="205" t="s">
        <v>21</v>
      </c>
      <c r="F9526" s="205" t="s">
        <v>20</v>
      </c>
      <c r="G9526" s="205" t="s">
        <v>25076</v>
      </c>
      <c r="H9526" s="205" t="s">
        <v>376</v>
      </c>
      <c r="I9526" s="206">
        <v>2406</v>
      </c>
      <c r="J9526" t="str">
        <f t="shared" si="596"/>
        <v>MV|Neuenkirchen (bei Greifswald)</v>
      </c>
      <c r="K9526" t="str">
        <f t="shared" si="594"/>
        <v>MV|Landhagen</v>
      </c>
      <c r="L9526" s="380" t="str">
        <f t="shared" si="597"/>
        <v>130755555102</v>
      </c>
      <c r="M9526">
        <f t="shared" si="595"/>
        <v>10785</v>
      </c>
    </row>
    <row r="9527" spans="1:13">
      <c r="A9527" s="127" t="s">
        <v>25252</v>
      </c>
      <c r="B9527" s="207" t="s">
        <v>25253</v>
      </c>
      <c r="C9527" s="208" t="s">
        <v>25097</v>
      </c>
      <c r="D9527" s="208" t="s">
        <v>25049</v>
      </c>
      <c r="E9527" s="205" t="s">
        <v>21</v>
      </c>
      <c r="F9527" s="205" t="s">
        <v>20</v>
      </c>
      <c r="G9527" s="205" t="s">
        <v>25098</v>
      </c>
      <c r="H9527" s="205" t="s">
        <v>376</v>
      </c>
      <c r="I9527" s="206">
        <v>158</v>
      </c>
      <c r="J9527" t="str">
        <f t="shared" si="596"/>
        <v>MV|Nieden</v>
      </c>
      <c r="K9527" t="str">
        <f t="shared" si="594"/>
        <v>MV|Uecker-Randow-Tal</v>
      </c>
      <c r="L9527" s="380" t="str">
        <f t="shared" si="597"/>
        <v>130755560103</v>
      </c>
      <c r="M9527">
        <f t="shared" si="595"/>
        <v>6905</v>
      </c>
    </row>
    <row r="9528" spans="1:13">
      <c r="A9528" s="127" t="s">
        <v>25254</v>
      </c>
      <c r="B9528" s="207" t="s">
        <v>25255</v>
      </c>
      <c r="C9528" s="208" t="s">
        <v>25097</v>
      </c>
      <c r="D9528" s="208" t="s">
        <v>25049</v>
      </c>
      <c r="E9528" s="205" t="s">
        <v>21</v>
      </c>
      <c r="F9528" s="205" t="s">
        <v>20</v>
      </c>
      <c r="G9528" s="205" t="s">
        <v>25098</v>
      </c>
      <c r="H9528" s="205" t="s">
        <v>376</v>
      </c>
      <c r="I9528" s="206">
        <v>204</v>
      </c>
      <c r="J9528" t="str">
        <f t="shared" si="596"/>
        <v>MV|Papendorf (Kreis Vorpommern-Greifswald)</v>
      </c>
      <c r="K9528" t="str">
        <f t="shared" si="594"/>
        <v>MV|Uecker-Randow-Tal</v>
      </c>
      <c r="L9528" s="380" t="str">
        <f t="shared" si="597"/>
        <v>130755560104</v>
      </c>
      <c r="M9528">
        <f t="shared" si="595"/>
        <v>6905</v>
      </c>
    </row>
    <row r="9529" spans="1:13">
      <c r="A9529" s="127" t="s">
        <v>25256</v>
      </c>
      <c r="B9529" s="207" t="s">
        <v>25257</v>
      </c>
      <c r="C9529" s="208" t="s">
        <v>25258</v>
      </c>
      <c r="D9529" s="208" t="s">
        <v>25049</v>
      </c>
      <c r="E9529" s="205" t="s">
        <v>21</v>
      </c>
      <c r="F9529" s="205" t="s">
        <v>20</v>
      </c>
      <c r="G9529" s="205" t="s">
        <v>25256</v>
      </c>
      <c r="H9529" s="205" t="s">
        <v>356</v>
      </c>
      <c r="I9529" s="206">
        <v>9785</v>
      </c>
      <c r="J9529" t="str">
        <f t="shared" si="596"/>
        <v>MV|Pasewalk</v>
      </c>
      <c r="K9529" t="str">
        <f t="shared" si="594"/>
        <v>MV|Pasewalk</v>
      </c>
      <c r="L9529" s="380" t="str">
        <f t="shared" si="597"/>
        <v>130750105105</v>
      </c>
      <c r="M9529">
        <f t="shared" si="595"/>
        <v>9785</v>
      </c>
    </row>
    <row r="9530" spans="1:13">
      <c r="A9530" s="127" t="s">
        <v>25259</v>
      </c>
      <c r="B9530" s="207" t="s">
        <v>25260</v>
      </c>
      <c r="C9530" s="208" t="s">
        <v>25177</v>
      </c>
      <c r="D9530" s="208" t="s">
        <v>25049</v>
      </c>
      <c r="E9530" s="205" t="s">
        <v>21</v>
      </c>
      <c r="F9530" s="205" t="s">
        <v>20</v>
      </c>
      <c r="G9530" s="205" t="s">
        <v>25178</v>
      </c>
      <c r="H9530" s="205" t="s">
        <v>376</v>
      </c>
      <c r="I9530" s="206">
        <v>370</v>
      </c>
      <c r="J9530" t="str">
        <f t="shared" si="596"/>
        <v>MV|Peenemünde</v>
      </c>
      <c r="K9530" t="str">
        <f t="shared" si="594"/>
        <v>MV|Usedom-Nord</v>
      </c>
      <c r="L9530" s="380" t="str">
        <f t="shared" si="597"/>
        <v>130755561106</v>
      </c>
      <c r="M9530">
        <f t="shared" si="595"/>
        <v>9536</v>
      </c>
    </row>
    <row r="9531" spans="1:13">
      <c r="A9531" s="127" t="s">
        <v>25261</v>
      </c>
      <c r="B9531" s="207" t="s">
        <v>25262</v>
      </c>
      <c r="C9531" s="208" t="s">
        <v>25085</v>
      </c>
      <c r="D9531" s="208" t="s">
        <v>25049</v>
      </c>
      <c r="E9531" s="205" t="s">
        <v>21</v>
      </c>
      <c r="F9531" s="205" t="s">
        <v>20</v>
      </c>
      <c r="G9531" s="205" t="s">
        <v>25086</v>
      </c>
      <c r="H9531" s="205" t="s">
        <v>376</v>
      </c>
      <c r="I9531" s="206">
        <v>1756</v>
      </c>
      <c r="J9531" t="str">
        <f t="shared" si="596"/>
        <v>MV|Penkun</v>
      </c>
      <c r="K9531" t="str">
        <f t="shared" si="594"/>
        <v>MV|Löcknitz-Penkun</v>
      </c>
      <c r="L9531" s="380" t="str">
        <f t="shared" si="597"/>
        <v>130755556107</v>
      </c>
      <c r="M9531">
        <f t="shared" si="595"/>
        <v>10615</v>
      </c>
    </row>
    <row r="9532" spans="1:13">
      <c r="A9532" s="127" t="s">
        <v>25263</v>
      </c>
      <c r="B9532" s="207" t="s">
        <v>25264</v>
      </c>
      <c r="C9532" s="208" t="s">
        <v>25085</v>
      </c>
      <c r="D9532" s="208" t="s">
        <v>25049</v>
      </c>
      <c r="E9532" s="205" t="s">
        <v>21</v>
      </c>
      <c r="F9532" s="205" t="s">
        <v>20</v>
      </c>
      <c r="G9532" s="205" t="s">
        <v>25086</v>
      </c>
      <c r="H9532" s="205" t="s">
        <v>376</v>
      </c>
      <c r="I9532" s="206">
        <v>343</v>
      </c>
      <c r="J9532" t="str">
        <f t="shared" si="596"/>
        <v>MV|Plöwen</v>
      </c>
      <c r="K9532" t="str">
        <f t="shared" si="594"/>
        <v>MV|Löcknitz-Penkun</v>
      </c>
      <c r="L9532" s="380" t="str">
        <f t="shared" si="597"/>
        <v>130755556108</v>
      </c>
      <c r="M9532">
        <f t="shared" si="595"/>
        <v>10615</v>
      </c>
    </row>
    <row r="9533" spans="1:13">
      <c r="A9533" s="127" t="s">
        <v>25265</v>
      </c>
      <c r="B9533" s="207" t="s">
        <v>25266</v>
      </c>
      <c r="C9533" s="208" t="s">
        <v>25097</v>
      </c>
      <c r="D9533" s="208" t="s">
        <v>25049</v>
      </c>
      <c r="E9533" s="205" t="s">
        <v>21</v>
      </c>
      <c r="F9533" s="205" t="s">
        <v>20</v>
      </c>
      <c r="G9533" s="205" t="s">
        <v>25098</v>
      </c>
      <c r="H9533" s="205" t="s">
        <v>376</v>
      </c>
      <c r="I9533" s="206">
        <v>255</v>
      </c>
      <c r="J9533" t="str">
        <f t="shared" si="596"/>
        <v>MV|Polzow</v>
      </c>
      <c r="K9533" t="str">
        <f t="shared" si="594"/>
        <v>MV|Uecker-Randow-Tal</v>
      </c>
      <c r="L9533" s="380" t="str">
        <f t="shared" si="597"/>
        <v>130755560109</v>
      </c>
      <c r="M9533">
        <f t="shared" si="595"/>
        <v>6905</v>
      </c>
    </row>
    <row r="9534" spans="1:13">
      <c r="A9534" s="127" t="s">
        <v>25267</v>
      </c>
      <c r="B9534" s="207" t="s">
        <v>25268</v>
      </c>
      <c r="C9534" s="208" t="s">
        <v>25071</v>
      </c>
      <c r="D9534" s="208" t="s">
        <v>25049</v>
      </c>
      <c r="E9534" s="205" t="s">
        <v>21</v>
      </c>
      <c r="F9534" s="205" t="s">
        <v>20</v>
      </c>
      <c r="G9534" s="205" t="s">
        <v>25072</v>
      </c>
      <c r="H9534" s="205" t="s">
        <v>376</v>
      </c>
      <c r="I9534" s="206">
        <v>300</v>
      </c>
      <c r="J9534" t="str">
        <f t="shared" si="596"/>
        <v>MV|Postlow</v>
      </c>
      <c r="K9534" t="str">
        <f t="shared" si="594"/>
        <v>MV|Anklam-Land</v>
      </c>
      <c r="L9534" s="380" t="str">
        <f t="shared" si="597"/>
        <v>130755553110</v>
      </c>
      <c r="M9534">
        <f t="shared" si="595"/>
        <v>9419</v>
      </c>
    </row>
    <row r="9535" spans="1:13">
      <c r="A9535" s="127" t="s">
        <v>25269</v>
      </c>
      <c r="B9535" s="207" t="s">
        <v>25270</v>
      </c>
      <c r="C9535" s="208" t="s">
        <v>25081</v>
      </c>
      <c r="D9535" s="208" t="s">
        <v>25049</v>
      </c>
      <c r="E9535" s="205" t="s">
        <v>21</v>
      </c>
      <c r="F9535" s="205" t="s">
        <v>20</v>
      </c>
      <c r="G9535" s="205" t="s">
        <v>25082</v>
      </c>
      <c r="H9535" s="205" t="s">
        <v>376</v>
      </c>
      <c r="I9535" s="206">
        <v>491</v>
      </c>
      <c r="J9535" t="str">
        <f t="shared" si="596"/>
        <v>MV|Pudagla</v>
      </c>
      <c r="K9535" t="str">
        <f t="shared" si="594"/>
        <v>MV|Usedom-Süd</v>
      </c>
      <c r="L9535" s="380" t="str">
        <f t="shared" si="597"/>
        <v>130755562111</v>
      </c>
      <c r="M9535">
        <f t="shared" si="595"/>
        <v>11661</v>
      </c>
    </row>
    <row r="9536" spans="1:13">
      <c r="A9536" s="127" t="s">
        <v>25271</v>
      </c>
      <c r="B9536" s="207" t="s">
        <v>25272</v>
      </c>
      <c r="C9536" s="208" t="s">
        <v>25085</v>
      </c>
      <c r="D9536" s="208" t="s">
        <v>25049</v>
      </c>
      <c r="E9536" s="205" t="s">
        <v>21</v>
      </c>
      <c r="F9536" s="205" t="s">
        <v>20</v>
      </c>
      <c r="G9536" s="205" t="s">
        <v>25086</v>
      </c>
      <c r="H9536" s="205" t="s">
        <v>376</v>
      </c>
      <c r="I9536" s="206">
        <v>698</v>
      </c>
      <c r="J9536" t="str">
        <f t="shared" si="596"/>
        <v>MV|Ramin</v>
      </c>
      <c r="K9536" t="str">
        <f t="shared" si="594"/>
        <v>MV|Löcknitz-Penkun</v>
      </c>
      <c r="L9536" s="380" t="str">
        <f t="shared" si="597"/>
        <v>130755556113</v>
      </c>
      <c r="M9536">
        <f t="shared" si="595"/>
        <v>10615</v>
      </c>
    </row>
    <row r="9537" spans="1:13">
      <c r="A9537" s="127" t="s">
        <v>25273</v>
      </c>
      <c r="B9537" s="207" t="s">
        <v>25274</v>
      </c>
      <c r="C9537" s="208" t="s">
        <v>25081</v>
      </c>
      <c r="D9537" s="208" t="s">
        <v>25049</v>
      </c>
      <c r="E9537" s="205" t="s">
        <v>21</v>
      </c>
      <c r="F9537" s="205" t="s">
        <v>20</v>
      </c>
      <c r="G9537" s="205" t="s">
        <v>25082</v>
      </c>
      <c r="H9537" s="205" t="s">
        <v>376</v>
      </c>
      <c r="I9537" s="206">
        <v>531</v>
      </c>
      <c r="J9537" t="str">
        <f t="shared" si="596"/>
        <v>MV|Rankwitz</v>
      </c>
      <c r="K9537" t="str">
        <f t="shared" si="594"/>
        <v>MV|Usedom-Süd</v>
      </c>
      <c r="L9537" s="380" t="str">
        <f t="shared" si="597"/>
        <v>130755562114</v>
      </c>
      <c r="M9537">
        <f t="shared" si="595"/>
        <v>11661</v>
      </c>
    </row>
    <row r="9538" spans="1:13">
      <c r="A9538" s="127" t="s">
        <v>25275</v>
      </c>
      <c r="B9538" s="207" t="s">
        <v>25276</v>
      </c>
      <c r="C9538" s="208" t="s">
        <v>25097</v>
      </c>
      <c r="D9538" s="208" t="s">
        <v>25049</v>
      </c>
      <c r="E9538" s="205" t="s">
        <v>21</v>
      </c>
      <c r="F9538" s="205" t="s">
        <v>20</v>
      </c>
      <c r="G9538" s="205" t="s">
        <v>25098</v>
      </c>
      <c r="H9538" s="205" t="s">
        <v>376</v>
      </c>
      <c r="I9538" s="206">
        <v>886</v>
      </c>
      <c r="J9538" t="str">
        <f t="shared" si="596"/>
        <v>MV|Rollwitz</v>
      </c>
      <c r="K9538" t="str">
        <f t="shared" si="594"/>
        <v>MV|Uecker-Randow-Tal</v>
      </c>
      <c r="L9538" s="380" t="str">
        <f t="shared" si="597"/>
        <v>130755560115</v>
      </c>
      <c r="M9538">
        <f t="shared" si="595"/>
        <v>6905</v>
      </c>
    </row>
    <row r="9539" spans="1:13">
      <c r="A9539" s="127" t="s">
        <v>25277</v>
      </c>
      <c r="B9539" s="207" t="s">
        <v>25278</v>
      </c>
      <c r="C9539" s="208" t="s">
        <v>25071</v>
      </c>
      <c r="D9539" s="208" t="s">
        <v>25049</v>
      </c>
      <c r="E9539" s="205" t="s">
        <v>21</v>
      </c>
      <c r="F9539" s="205" t="s">
        <v>20</v>
      </c>
      <c r="G9539" s="205" t="s">
        <v>25072</v>
      </c>
      <c r="H9539" s="205" t="s">
        <v>376</v>
      </c>
      <c r="I9539" s="206">
        <v>169</v>
      </c>
      <c r="J9539" t="str">
        <f t="shared" si="596"/>
        <v>MV|Rossin</v>
      </c>
      <c r="K9539" t="str">
        <f t="shared" ref="K9539:K9602" si="598">E9539 &amp; "|" &amp; G9539</f>
        <v>MV|Anklam-Land</v>
      </c>
      <c r="L9539" s="380" t="str">
        <f t="shared" si="597"/>
        <v>130755553116</v>
      </c>
      <c r="M9539">
        <f t="shared" ref="M9539:M9602" si="599">SUMIF($C:$C, $C9539, $I:$I)</f>
        <v>9419</v>
      </c>
    </row>
    <row r="9540" spans="1:13">
      <c r="A9540" s="127" t="s">
        <v>25279</v>
      </c>
      <c r="B9540" s="207" t="s">
        <v>25280</v>
      </c>
      <c r="C9540" s="208" t="s">
        <v>25085</v>
      </c>
      <c r="D9540" s="208" t="s">
        <v>25049</v>
      </c>
      <c r="E9540" s="205" t="s">
        <v>21</v>
      </c>
      <c r="F9540" s="205" t="s">
        <v>20</v>
      </c>
      <c r="G9540" s="205" t="s">
        <v>25086</v>
      </c>
      <c r="H9540" s="205" t="s">
        <v>376</v>
      </c>
      <c r="I9540" s="206">
        <v>442</v>
      </c>
      <c r="J9540" t="str">
        <f t="shared" si="596"/>
        <v>MV|Rossow</v>
      </c>
      <c r="K9540" t="str">
        <f t="shared" si="598"/>
        <v>MV|Löcknitz-Penkun</v>
      </c>
      <c r="L9540" s="380" t="str">
        <f t="shared" si="597"/>
        <v>130755556117</v>
      </c>
      <c r="M9540">
        <f t="shared" si="599"/>
        <v>10615</v>
      </c>
    </row>
    <row r="9541" spans="1:13">
      <c r="A9541" s="127" t="s">
        <v>25281</v>
      </c>
      <c r="B9541" s="207" t="s">
        <v>25282</v>
      </c>
      <c r="C9541" s="208" t="s">
        <v>25059</v>
      </c>
      <c r="D9541" s="208" t="s">
        <v>25049</v>
      </c>
      <c r="E9541" s="205" t="s">
        <v>21</v>
      </c>
      <c r="F9541" s="205" t="s">
        <v>20</v>
      </c>
      <c r="G9541" s="205" t="s">
        <v>25060</v>
      </c>
      <c r="H9541" s="205" t="s">
        <v>376</v>
      </c>
      <c r="I9541" s="206">
        <v>289</v>
      </c>
      <c r="J9541" t="str">
        <f t="shared" si="596"/>
        <v>MV|Rothemühl</v>
      </c>
      <c r="K9541" t="str">
        <f t="shared" si="598"/>
        <v>MV|Torgelow-Ferdinandshof</v>
      </c>
      <c r="L9541" s="380" t="str">
        <f t="shared" si="597"/>
        <v>130755559118</v>
      </c>
      <c r="M9541">
        <f t="shared" si="599"/>
        <v>14189</v>
      </c>
    </row>
    <row r="9542" spans="1:13">
      <c r="A9542" s="127" t="s">
        <v>25283</v>
      </c>
      <c r="B9542" s="207" t="s">
        <v>25284</v>
      </c>
      <c r="C9542" s="208" t="s">
        <v>25085</v>
      </c>
      <c r="D9542" s="208" t="s">
        <v>25049</v>
      </c>
      <c r="E9542" s="205" t="s">
        <v>21</v>
      </c>
      <c r="F9542" s="205" t="s">
        <v>20</v>
      </c>
      <c r="G9542" s="205" t="s">
        <v>25086</v>
      </c>
      <c r="H9542" s="205" t="s">
        <v>376</v>
      </c>
      <c r="I9542" s="206">
        <v>572</v>
      </c>
      <c r="J9542" t="str">
        <f t="shared" ref="J9542:J9605" si="600">E9542 &amp; "|" &amp; A9542</f>
        <v>MV|Rothenklempenow</v>
      </c>
      <c r="K9542" t="str">
        <f t="shared" si="598"/>
        <v>MV|Löcknitz-Penkun</v>
      </c>
      <c r="L9542" s="380" t="str">
        <f t="shared" ref="L9542:L9605" si="601">C9542 &amp; RIGHT(B9542,3)</f>
        <v>130755556119</v>
      </c>
      <c r="M9542">
        <f t="shared" si="599"/>
        <v>10615</v>
      </c>
    </row>
    <row r="9543" spans="1:13">
      <c r="A9543" s="127" t="s">
        <v>25285</v>
      </c>
      <c r="B9543" s="207" t="s">
        <v>25286</v>
      </c>
      <c r="C9543" s="208" t="s">
        <v>25101</v>
      </c>
      <c r="D9543" s="208" t="s">
        <v>25049</v>
      </c>
      <c r="E9543" s="205" t="s">
        <v>21</v>
      </c>
      <c r="F9543" s="205" t="s">
        <v>20</v>
      </c>
      <c r="G9543" s="205" t="s">
        <v>25102</v>
      </c>
      <c r="H9543" s="205" t="s">
        <v>376</v>
      </c>
      <c r="I9543" s="206">
        <v>739</v>
      </c>
      <c r="J9543" t="str">
        <f t="shared" si="600"/>
        <v>MV|Rubenow</v>
      </c>
      <c r="K9543" t="str">
        <f t="shared" si="598"/>
        <v>MV|Lubmin</v>
      </c>
      <c r="L9543" s="380" t="str">
        <f t="shared" si="601"/>
        <v>130755557120</v>
      </c>
      <c r="M9543">
        <f t="shared" si="599"/>
        <v>10490</v>
      </c>
    </row>
    <row r="9544" spans="1:13">
      <c r="A9544" s="127" t="s">
        <v>25287</v>
      </c>
      <c r="B9544" s="207" t="s">
        <v>25288</v>
      </c>
      <c r="C9544" s="208" t="s">
        <v>25067</v>
      </c>
      <c r="D9544" s="208" t="s">
        <v>25049</v>
      </c>
      <c r="E9544" s="205" t="s">
        <v>21</v>
      </c>
      <c r="F9544" s="205" t="s">
        <v>20</v>
      </c>
      <c r="G9544" s="205" t="s">
        <v>25068</v>
      </c>
      <c r="H9544" s="205" t="s">
        <v>376</v>
      </c>
      <c r="I9544" s="206">
        <v>622</v>
      </c>
      <c r="J9544" t="str">
        <f t="shared" si="600"/>
        <v>MV|Rubkow</v>
      </c>
      <c r="K9544" t="str">
        <f t="shared" si="598"/>
        <v>MV|Züssow</v>
      </c>
      <c r="L9544" s="380" t="str">
        <f t="shared" si="601"/>
        <v>130755563121</v>
      </c>
      <c r="M9544">
        <f t="shared" si="599"/>
        <v>11482</v>
      </c>
    </row>
    <row r="9545" spans="1:13">
      <c r="A9545" s="127" t="s">
        <v>25289</v>
      </c>
      <c r="B9545" s="207" t="s">
        <v>25290</v>
      </c>
      <c r="C9545" s="208" t="s">
        <v>25071</v>
      </c>
      <c r="D9545" s="208" t="s">
        <v>25049</v>
      </c>
      <c r="E9545" s="205" t="s">
        <v>21</v>
      </c>
      <c r="F9545" s="205" t="s">
        <v>20</v>
      </c>
      <c r="G9545" s="205" t="s">
        <v>25072</v>
      </c>
      <c r="H9545" s="205" t="s">
        <v>376</v>
      </c>
      <c r="I9545" s="206">
        <v>360</v>
      </c>
      <c r="J9545" t="str">
        <f t="shared" si="600"/>
        <v>MV|Sarnow</v>
      </c>
      <c r="K9545" t="str">
        <f t="shared" si="598"/>
        <v>MV|Anklam-Land</v>
      </c>
      <c r="L9545" s="380" t="str">
        <f t="shared" si="601"/>
        <v>130755553122</v>
      </c>
      <c r="M9545">
        <f t="shared" si="599"/>
        <v>9419</v>
      </c>
    </row>
    <row r="9546" spans="1:13">
      <c r="A9546" s="127" t="s">
        <v>25291</v>
      </c>
      <c r="B9546" s="207" t="s">
        <v>25292</v>
      </c>
      <c r="C9546" s="208" t="s">
        <v>25133</v>
      </c>
      <c r="D9546" s="208" t="s">
        <v>25049</v>
      </c>
      <c r="E9546" s="205" t="s">
        <v>21</v>
      </c>
      <c r="F9546" s="205" t="s">
        <v>20</v>
      </c>
      <c r="G9546" s="205" t="s">
        <v>25134</v>
      </c>
      <c r="H9546" s="205" t="s">
        <v>376</v>
      </c>
      <c r="I9546" s="206">
        <v>860</v>
      </c>
      <c r="J9546" t="str">
        <f t="shared" si="600"/>
        <v>MV|Sassen-Trantow</v>
      </c>
      <c r="K9546" t="str">
        <f t="shared" si="598"/>
        <v>MV|Peenetal/Loitz</v>
      </c>
      <c r="L9546" s="380" t="str">
        <f t="shared" si="601"/>
        <v>130755558123</v>
      </c>
      <c r="M9546">
        <f t="shared" si="599"/>
        <v>5993</v>
      </c>
    </row>
    <row r="9547" spans="1:13">
      <c r="A9547" s="127" t="s">
        <v>25293</v>
      </c>
      <c r="B9547" s="207" t="s">
        <v>25294</v>
      </c>
      <c r="C9547" s="208" t="s">
        <v>25107</v>
      </c>
      <c r="D9547" s="208" t="s">
        <v>25049</v>
      </c>
      <c r="E9547" s="205" t="s">
        <v>21</v>
      </c>
      <c r="F9547" s="205" t="s">
        <v>20</v>
      </c>
      <c r="G9547" s="205" t="s">
        <v>25108</v>
      </c>
      <c r="H9547" s="205" t="s">
        <v>376</v>
      </c>
      <c r="I9547" s="206">
        <v>412</v>
      </c>
      <c r="J9547" t="str">
        <f t="shared" si="600"/>
        <v>MV|Sauzin</v>
      </c>
      <c r="K9547" t="str">
        <f t="shared" si="598"/>
        <v>MV|Am Peenestrom</v>
      </c>
      <c r="L9547" s="380" t="str">
        <f t="shared" si="601"/>
        <v>130755551124</v>
      </c>
      <c r="M9547">
        <f t="shared" si="599"/>
        <v>15563</v>
      </c>
    </row>
    <row r="9548" spans="1:13">
      <c r="A9548" s="127" t="s">
        <v>25295</v>
      </c>
      <c r="B9548" s="207" t="s">
        <v>25296</v>
      </c>
      <c r="C9548" s="208" t="s">
        <v>25067</v>
      </c>
      <c r="D9548" s="208" t="s">
        <v>25049</v>
      </c>
      <c r="E9548" s="205" t="s">
        <v>21</v>
      </c>
      <c r="F9548" s="205" t="s">
        <v>20</v>
      </c>
      <c r="G9548" s="205" t="s">
        <v>25068</v>
      </c>
      <c r="H9548" s="205" t="s">
        <v>376</v>
      </c>
      <c r="I9548" s="206">
        <v>290</v>
      </c>
      <c r="J9548" t="str">
        <f t="shared" si="600"/>
        <v>MV|Schmatzin</v>
      </c>
      <c r="K9548" t="str">
        <f t="shared" si="598"/>
        <v>MV|Züssow</v>
      </c>
      <c r="L9548" s="380" t="str">
        <f t="shared" si="601"/>
        <v>130755563125</v>
      </c>
      <c r="M9548">
        <f t="shared" si="599"/>
        <v>11482</v>
      </c>
    </row>
    <row r="9549" spans="1:13">
      <c r="A9549" s="127" t="s">
        <v>25297</v>
      </c>
      <c r="B9549" s="207" t="s">
        <v>25298</v>
      </c>
      <c r="C9549" s="208" t="s">
        <v>25097</v>
      </c>
      <c r="D9549" s="208" t="s">
        <v>25049</v>
      </c>
      <c r="E9549" s="205" t="s">
        <v>21</v>
      </c>
      <c r="F9549" s="205" t="s">
        <v>20</v>
      </c>
      <c r="G9549" s="205" t="s">
        <v>25098</v>
      </c>
      <c r="H9549" s="205" t="s">
        <v>376</v>
      </c>
      <c r="I9549" s="206">
        <v>398</v>
      </c>
      <c r="J9549" t="str">
        <f t="shared" si="600"/>
        <v>MV|Schönwalde</v>
      </c>
      <c r="K9549" t="str">
        <f t="shared" si="598"/>
        <v>MV|Uecker-Randow-Tal</v>
      </c>
      <c r="L9549" s="380" t="str">
        <f t="shared" si="601"/>
        <v>130755560126</v>
      </c>
      <c r="M9549">
        <f t="shared" si="599"/>
        <v>6905</v>
      </c>
    </row>
    <row r="9550" spans="1:13">
      <c r="A9550" s="127" t="s">
        <v>25299</v>
      </c>
      <c r="B9550" s="207" t="s">
        <v>25300</v>
      </c>
      <c r="C9550" s="208" t="s">
        <v>25071</v>
      </c>
      <c r="D9550" s="208" t="s">
        <v>25049</v>
      </c>
      <c r="E9550" s="205" t="s">
        <v>21</v>
      </c>
      <c r="F9550" s="205" t="s">
        <v>20</v>
      </c>
      <c r="G9550" s="205" t="s">
        <v>25072</v>
      </c>
      <c r="H9550" s="205" t="s">
        <v>376</v>
      </c>
      <c r="I9550" s="206">
        <v>1097</v>
      </c>
      <c r="J9550" t="str">
        <f t="shared" si="600"/>
        <v>MV|Spantekow</v>
      </c>
      <c r="K9550" t="str">
        <f t="shared" si="598"/>
        <v>MV|Anklam-Land</v>
      </c>
      <c r="L9550" s="380" t="str">
        <f t="shared" si="601"/>
        <v>130755553127</v>
      </c>
      <c r="M9550">
        <f t="shared" si="599"/>
        <v>9419</v>
      </c>
    </row>
    <row r="9551" spans="1:13">
      <c r="A9551" s="127" t="s">
        <v>25301</v>
      </c>
      <c r="B9551" s="207" t="s">
        <v>25302</v>
      </c>
      <c r="C9551" s="208" t="s">
        <v>25071</v>
      </c>
      <c r="D9551" s="208" t="s">
        <v>25049</v>
      </c>
      <c r="E9551" s="205" t="s">
        <v>21</v>
      </c>
      <c r="F9551" s="205" t="s">
        <v>20</v>
      </c>
      <c r="G9551" s="205" t="s">
        <v>25072</v>
      </c>
      <c r="H9551" s="205" t="s">
        <v>376</v>
      </c>
      <c r="I9551" s="206">
        <v>275</v>
      </c>
      <c r="J9551" t="str">
        <f t="shared" si="600"/>
        <v>MV|Stolpe an der Peene</v>
      </c>
      <c r="K9551" t="str">
        <f t="shared" si="598"/>
        <v>MV|Anklam-Land</v>
      </c>
      <c r="L9551" s="380" t="str">
        <f t="shared" si="601"/>
        <v>130755553128</v>
      </c>
      <c r="M9551">
        <f t="shared" si="599"/>
        <v>9419</v>
      </c>
    </row>
    <row r="9552" spans="1:13">
      <c r="A9552" s="127" t="s">
        <v>25303</v>
      </c>
      <c r="B9552" s="207" t="s">
        <v>25304</v>
      </c>
      <c r="C9552" s="208" t="s">
        <v>25081</v>
      </c>
      <c r="D9552" s="208" t="s">
        <v>25049</v>
      </c>
      <c r="E9552" s="205" t="s">
        <v>21</v>
      </c>
      <c r="F9552" s="205" t="s">
        <v>20</v>
      </c>
      <c r="G9552" s="205" t="s">
        <v>25082</v>
      </c>
      <c r="H9552" s="205" t="s">
        <v>376</v>
      </c>
      <c r="I9552" s="206">
        <v>372</v>
      </c>
      <c r="J9552" t="str">
        <f t="shared" si="600"/>
        <v>MV|Stolpe auf Usedom</v>
      </c>
      <c r="K9552" t="str">
        <f t="shared" si="598"/>
        <v>MV|Usedom-Süd</v>
      </c>
      <c r="L9552" s="380" t="str">
        <f t="shared" si="601"/>
        <v>130755562129</v>
      </c>
      <c r="M9552">
        <f t="shared" si="599"/>
        <v>11661</v>
      </c>
    </row>
    <row r="9553" spans="1:13">
      <c r="A9553" s="127" t="s">
        <v>25305</v>
      </c>
      <c r="B9553" s="207" t="s">
        <v>25306</v>
      </c>
      <c r="C9553" s="208" t="s">
        <v>25307</v>
      </c>
      <c r="D9553" s="208" t="s">
        <v>25049</v>
      </c>
      <c r="E9553" s="205" t="s">
        <v>21</v>
      </c>
      <c r="F9553" s="205" t="s">
        <v>20</v>
      </c>
      <c r="G9553" s="205" t="s">
        <v>25305</v>
      </c>
      <c r="H9553" s="205" t="s">
        <v>356</v>
      </c>
      <c r="I9553" s="206">
        <v>4399</v>
      </c>
      <c r="J9553" t="str">
        <f t="shared" si="600"/>
        <v>MV|Strasburg (Uckermark)</v>
      </c>
      <c r="K9553" t="str">
        <f t="shared" si="598"/>
        <v>MV|Strasburg (Uckermark)</v>
      </c>
      <c r="L9553" s="380" t="str">
        <f t="shared" si="601"/>
        <v>130750130130</v>
      </c>
      <c r="M9553">
        <f t="shared" si="599"/>
        <v>4399</v>
      </c>
    </row>
    <row r="9554" spans="1:13">
      <c r="A9554" s="127" t="s">
        <v>25308</v>
      </c>
      <c r="B9554" s="207" t="s">
        <v>25309</v>
      </c>
      <c r="C9554" s="208" t="s">
        <v>25059</v>
      </c>
      <c r="D9554" s="208" t="s">
        <v>25049</v>
      </c>
      <c r="E9554" s="205" t="s">
        <v>21</v>
      </c>
      <c r="F9554" s="205" t="s">
        <v>20</v>
      </c>
      <c r="G9554" s="205" t="s">
        <v>25060</v>
      </c>
      <c r="H9554" s="205" t="s">
        <v>376</v>
      </c>
      <c r="I9554" s="206">
        <v>9269</v>
      </c>
      <c r="J9554" t="str">
        <f t="shared" si="600"/>
        <v>MV|Torgelow</v>
      </c>
      <c r="K9554" t="str">
        <f t="shared" si="598"/>
        <v>MV|Torgelow-Ferdinandshof</v>
      </c>
      <c r="L9554" s="380" t="str">
        <f t="shared" si="601"/>
        <v>130755559131</v>
      </c>
      <c r="M9554">
        <f t="shared" si="599"/>
        <v>14189</v>
      </c>
    </row>
    <row r="9555" spans="1:13">
      <c r="A9555" s="127" t="s">
        <v>25310</v>
      </c>
      <c r="B9555" s="207" t="s">
        <v>25311</v>
      </c>
      <c r="C9555" s="208" t="s">
        <v>25177</v>
      </c>
      <c r="D9555" s="208" t="s">
        <v>25049</v>
      </c>
      <c r="E9555" s="205" t="s">
        <v>21</v>
      </c>
      <c r="F9555" s="205" t="s">
        <v>20</v>
      </c>
      <c r="G9555" s="205" t="s">
        <v>25178</v>
      </c>
      <c r="H9555" s="205" t="s">
        <v>376</v>
      </c>
      <c r="I9555" s="206">
        <v>958</v>
      </c>
      <c r="J9555" t="str">
        <f t="shared" si="600"/>
        <v>MV|Trassenheide</v>
      </c>
      <c r="K9555" t="str">
        <f t="shared" si="598"/>
        <v>MV|Usedom-Nord</v>
      </c>
      <c r="L9555" s="380" t="str">
        <f t="shared" si="601"/>
        <v>130755561133</v>
      </c>
      <c r="M9555">
        <f t="shared" si="599"/>
        <v>9536</v>
      </c>
    </row>
    <row r="9556" spans="1:13">
      <c r="A9556" s="127" t="s">
        <v>25312</v>
      </c>
      <c r="B9556" s="207" t="s">
        <v>25313</v>
      </c>
      <c r="C9556" s="208" t="s">
        <v>25053</v>
      </c>
      <c r="D9556" s="208" t="s">
        <v>25049</v>
      </c>
      <c r="E9556" s="205" t="s">
        <v>21</v>
      </c>
      <c r="F9556" s="205" t="s">
        <v>20</v>
      </c>
      <c r="G9556" s="205" t="s">
        <v>25054</v>
      </c>
      <c r="H9556" s="205" t="s">
        <v>376</v>
      </c>
      <c r="I9556" s="206">
        <v>1013</v>
      </c>
      <c r="J9556" t="str">
        <f t="shared" si="600"/>
        <v>MV|Tutow</v>
      </c>
      <c r="K9556" t="str">
        <f t="shared" si="598"/>
        <v>MV|Jarmen-Tutow</v>
      </c>
      <c r="L9556" s="380" t="str">
        <f t="shared" si="601"/>
        <v>130755554134</v>
      </c>
      <c r="M9556">
        <f t="shared" si="599"/>
        <v>6646</v>
      </c>
    </row>
    <row r="9557" spans="1:13">
      <c r="A9557" s="127" t="s">
        <v>25314</v>
      </c>
      <c r="B9557" s="207" t="s">
        <v>25315</v>
      </c>
      <c r="C9557" s="208" t="s">
        <v>25081</v>
      </c>
      <c r="D9557" s="208" t="s">
        <v>25049</v>
      </c>
      <c r="E9557" s="205" t="s">
        <v>21</v>
      </c>
      <c r="F9557" s="205" t="s">
        <v>20</v>
      </c>
      <c r="G9557" s="205" t="s">
        <v>25082</v>
      </c>
      <c r="H9557" s="205" t="s">
        <v>376</v>
      </c>
      <c r="I9557" s="206">
        <v>1041</v>
      </c>
      <c r="J9557" t="str">
        <f t="shared" si="600"/>
        <v>MV|Ückeritz</v>
      </c>
      <c r="K9557" t="str">
        <f t="shared" si="598"/>
        <v>MV|Usedom-Süd</v>
      </c>
      <c r="L9557" s="380" t="str">
        <f t="shared" si="601"/>
        <v>130755562135</v>
      </c>
      <c r="M9557">
        <f t="shared" si="599"/>
        <v>11661</v>
      </c>
    </row>
    <row r="9558" spans="1:13">
      <c r="A9558" s="127" t="s">
        <v>25316</v>
      </c>
      <c r="B9558" s="207" t="s">
        <v>25317</v>
      </c>
      <c r="C9558" s="208" t="s">
        <v>25318</v>
      </c>
      <c r="D9558" s="208" t="s">
        <v>25049</v>
      </c>
      <c r="E9558" s="205" t="s">
        <v>21</v>
      </c>
      <c r="F9558" s="205" t="s">
        <v>20</v>
      </c>
      <c r="G9558" s="205" t="s">
        <v>25319</v>
      </c>
      <c r="H9558" s="205" t="s">
        <v>356</v>
      </c>
      <c r="I9558" s="206">
        <v>8638</v>
      </c>
      <c r="J9558" t="str">
        <f t="shared" si="600"/>
        <v>MV|Ueckermünde</v>
      </c>
      <c r="K9558" t="str">
        <f t="shared" si="598"/>
        <v>MV|Ueckermünde, Seebad</v>
      </c>
      <c r="L9558" s="380" t="str">
        <f t="shared" si="601"/>
        <v>130750136136</v>
      </c>
      <c r="M9558">
        <f t="shared" si="599"/>
        <v>8638</v>
      </c>
    </row>
    <row r="9559" spans="1:13">
      <c r="A9559" s="127" t="s">
        <v>25320</v>
      </c>
      <c r="B9559" s="207" t="s">
        <v>25321</v>
      </c>
      <c r="C9559" s="208" t="s">
        <v>25081</v>
      </c>
      <c r="D9559" s="208" t="s">
        <v>25049</v>
      </c>
      <c r="E9559" s="205" t="s">
        <v>21</v>
      </c>
      <c r="F9559" s="205" t="s">
        <v>20</v>
      </c>
      <c r="G9559" s="205" t="s">
        <v>25082</v>
      </c>
      <c r="H9559" s="205" t="s">
        <v>376</v>
      </c>
      <c r="I9559" s="206">
        <v>1723</v>
      </c>
      <c r="J9559" t="str">
        <f t="shared" si="600"/>
        <v>MV|Usedom</v>
      </c>
      <c r="K9559" t="str">
        <f t="shared" si="598"/>
        <v>MV|Usedom-Süd</v>
      </c>
      <c r="L9559" s="380" t="str">
        <f t="shared" si="601"/>
        <v>130755562137</v>
      </c>
      <c r="M9559">
        <f t="shared" si="599"/>
        <v>11661</v>
      </c>
    </row>
    <row r="9560" spans="1:13">
      <c r="A9560" s="127" t="s">
        <v>25322</v>
      </c>
      <c r="B9560" s="207" t="s">
        <v>25323</v>
      </c>
      <c r="C9560" s="208" t="s">
        <v>25097</v>
      </c>
      <c r="D9560" s="208" t="s">
        <v>25049</v>
      </c>
      <c r="E9560" s="205" t="s">
        <v>21</v>
      </c>
      <c r="F9560" s="205" t="s">
        <v>20</v>
      </c>
      <c r="G9560" s="205" t="s">
        <v>25098</v>
      </c>
      <c r="H9560" s="205" t="s">
        <v>376</v>
      </c>
      <c r="I9560" s="206">
        <v>992</v>
      </c>
      <c r="J9560" t="str">
        <f t="shared" si="600"/>
        <v>MV|Viereck</v>
      </c>
      <c r="K9560" t="str">
        <f t="shared" si="598"/>
        <v>MV|Uecker-Randow-Tal</v>
      </c>
      <c r="L9560" s="380" t="str">
        <f t="shared" si="601"/>
        <v>130755560138</v>
      </c>
      <c r="M9560">
        <f t="shared" si="599"/>
        <v>6905</v>
      </c>
    </row>
    <row r="9561" spans="1:13">
      <c r="A9561" s="127" t="s">
        <v>25324</v>
      </c>
      <c r="B9561" s="207" t="s">
        <v>25325</v>
      </c>
      <c r="C9561" s="208" t="s">
        <v>25048</v>
      </c>
      <c r="D9561" s="208" t="s">
        <v>25049</v>
      </c>
      <c r="E9561" s="205" t="s">
        <v>21</v>
      </c>
      <c r="F9561" s="205" t="s">
        <v>20</v>
      </c>
      <c r="G9561" s="205" t="s">
        <v>25050</v>
      </c>
      <c r="H9561" s="205" t="s">
        <v>376</v>
      </c>
      <c r="I9561" s="206">
        <v>387</v>
      </c>
      <c r="J9561" t="str">
        <f t="shared" si="600"/>
        <v>MV|Vogelsang-Warsin</v>
      </c>
      <c r="K9561" t="str">
        <f t="shared" si="598"/>
        <v>MV|Am Stettiner Haff</v>
      </c>
      <c r="L9561" s="380" t="str">
        <f t="shared" si="601"/>
        <v>130755552139</v>
      </c>
      <c r="M9561">
        <f t="shared" si="599"/>
        <v>10404</v>
      </c>
    </row>
    <row r="9562" spans="1:13">
      <c r="A9562" s="127" t="s">
        <v>25326</v>
      </c>
      <c r="B9562" s="207" t="s">
        <v>25327</v>
      </c>
      <c r="C9562" s="208" t="s">
        <v>25053</v>
      </c>
      <c r="D9562" s="208" t="s">
        <v>25049</v>
      </c>
      <c r="E9562" s="205" t="s">
        <v>21</v>
      </c>
      <c r="F9562" s="205" t="s">
        <v>20</v>
      </c>
      <c r="G9562" s="205" t="s">
        <v>25054</v>
      </c>
      <c r="H9562" s="205" t="s">
        <v>376</v>
      </c>
      <c r="I9562" s="206">
        <v>514</v>
      </c>
      <c r="J9562" t="str">
        <f t="shared" si="600"/>
        <v>MV|Völschow</v>
      </c>
      <c r="K9562" t="str">
        <f t="shared" si="598"/>
        <v>MV|Jarmen-Tutow</v>
      </c>
      <c r="L9562" s="380" t="str">
        <f t="shared" si="601"/>
        <v>130755554140</v>
      </c>
      <c r="M9562">
        <f t="shared" si="599"/>
        <v>6646</v>
      </c>
    </row>
    <row r="9563" spans="1:13">
      <c r="A9563" s="127" t="s">
        <v>25328</v>
      </c>
      <c r="B9563" s="207" t="s">
        <v>25329</v>
      </c>
      <c r="C9563" s="208" t="s">
        <v>25075</v>
      </c>
      <c r="D9563" s="208" t="s">
        <v>25049</v>
      </c>
      <c r="E9563" s="205" t="s">
        <v>21</v>
      </c>
      <c r="F9563" s="205" t="s">
        <v>20</v>
      </c>
      <c r="G9563" s="205" t="s">
        <v>25076</v>
      </c>
      <c r="H9563" s="205" t="s">
        <v>376</v>
      </c>
      <c r="I9563" s="206">
        <v>1542</v>
      </c>
      <c r="J9563" t="str">
        <f t="shared" si="600"/>
        <v>MV|Wackerow</v>
      </c>
      <c r="K9563" t="str">
        <f t="shared" si="598"/>
        <v>MV|Landhagen</v>
      </c>
      <c r="L9563" s="380" t="str">
        <f t="shared" si="601"/>
        <v>130755555141</v>
      </c>
      <c r="M9563">
        <f t="shared" si="599"/>
        <v>10785</v>
      </c>
    </row>
    <row r="9564" spans="1:13">
      <c r="A9564" s="127" t="s">
        <v>25330</v>
      </c>
      <c r="B9564" s="207" t="s">
        <v>25331</v>
      </c>
      <c r="C9564" s="208" t="s">
        <v>25075</v>
      </c>
      <c r="D9564" s="208" t="s">
        <v>25049</v>
      </c>
      <c r="E9564" s="205" t="s">
        <v>21</v>
      </c>
      <c r="F9564" s="205" t="s">
        <v>20</v>
      </c>
      <c r="G9564" s="205" t="s">
        <v>25076</v>
      </c>
      <c r="H9564" s="205" t="s">
        <v>376</v>
      </c>
      <c r="I9564" s="206">
        <v>2039</v>
      </c>
      <c r="J9564" t="str">
        <f t="shared" si="600"/>
        <v>MV|Weitenhagen (bei Greifswald)</v>
      </c>
      <c r="K9564" t="str">
        <f t="shared" si="598"/>
        <v>MV|Landhagen</v>
      </c>
      <c r="L9564" s="380" t="str">
        <f t="shared" si="601"/>
        <v>130755555142</v>
      </c>
      <c r="M9564">
        <f t="shared" si="599"/>
        <v>10785</v>
      </c>
    </row>
    <row r="9565" spans="1:13">
      <c r="A9565" s="127" t="s">
        <v>25332</v>
      </c>
      <c r="B9565" s="207" t="s">
        <v>25333</v>
      </c>
      <c r="C9565" s="208" t="s">
        <v>25059</v>
      </c>
      <c r="D9565" s="208" t="s">
        <v>25049</v>
      </c>
      <c r="E9565" s="205" t="s">
        <v>21</v>
      </c>
      <c r="F9565" s="205" t="s">
        <v>20</v>
      </c>
      <c r="G9565" s="205" t="s">
        <v>25060</v>
      </c>
      <c r="H9565" s="205" t="s">
        <v>376</v>
      </c>
      <c r="I9565" s="206">
        <v>724</v>
      </c>
      <c r="J9565" t="str">
        <f t="shared" si="600"/>
        <v>MV|Wilhelmsburg</v>
      </c>
      <c r="K9565" t="str">
        <f t="shared" si="598"/>
        <v>MV|Torgelow-Ferdinandshof</v>
      </c>
      <c r="L9565" s="380" t="str">
        <f t="shared" si="601"/>
        <v>130755559143</v>
      </c>
      <c r="M9565">
        <f t="shared" si="599"/>
        <v>14189</v>
      </c>
    </row>
    <row r="9566" spans="1:13">
      <c r="A9566" s="127" t="s">
        <v>25334</v>
      </c>
      <c r="B9566" s="207" t="s">
        <v>25335</v>
      </c>
      <c r="C9566" s="208" t="s">
        <v>25107</v>
      </c>
      <c r="D9566" s="208" t="s">
        <v>25049</v>
      </c>
      <c r="E9566" s="205" t="s">
        <v>21</v>
      </c>
      <c r="F9566" s="205" t="s">
        <v>20</v>
      </c>
      <c r="G9566" s="205" t="s">
        <v>25108</v>
      </c>
      <c r="H9566" s="205" t="s">
        <v>376</v>
      </c>
      <c r="I9566" s="206">
        <v>12092</v>
      </c>
      <c r="J9566" t="str">
        <f t="shared" si="600"/>
        <v>MV|Wolgast</v>
      </c>
      <c r="K9566" t="str">
        <f t="shared" si="598"/>
        <v>MV|Am Peenestrom</v>
      </c>
      <c r="L9566" s="380" t="str">
        <f t="shared" si="601"/>
        <v>130755551144</v>
      </c>
      <c r="M9566">
        <f t="shared" si="599"/>
        <v>15563</v>
      </c>
    </row>
    <row r="9567" spans="1:13">
      <c r="A9567" s="127" t="s">
        <v>25336</v>
      </c>
      <c r="B9567" s="207" t="s">
        <v>25337</v>
      </c>
      <c r="C9567" s="208" t="s">
        <v>25067</v>
      </c>
      <c r="D9567" s="208" t="s">
        <v>25049</v>
      </c>
      <c r="E9567" s="205" t="s">
        <v>21</v>
      </c>
      <c r="F9567" s="205" t="s">
        <v>20</v>
      </c>
      <c r="G9567" s="205" t="s">
        <v>25068</v>
      </c>
      <c r="H9567" s="205" t="s">
        <v>376</v>
      </c>
      <c r="I9567" s="206">
        <v>239</v>
      </c>
      <c r="J9567" t="str">
        <f t="shared" si="600"/>
        <v>MV|Wrangelsburg</v>
      </c>
      <c r="K9567" t="str">
        <f t="shared" si="598"/>
        <v>MV|Züssow</v>
      </c>
      <c r="L9567" s="380" t="str">
        <f t="shared" si="601"/>
        <v>130755563145</v>
      </c>
      <c r="M9567">
        <f t="shared" si="599"/>
        <v>11482</v>
      </c>
    </row>
    <row r="9568" spans="1:13">
      <c r="A9568" s="127" t="s">
        <v>25338</v>
      </c>
      <c r="B9568" s="207" t="s">
        <v>25339</v>
      </c>
      <c r="C9568" s="208" t="s">
        <v>25101</v>
      </c>
      <c r="D9568" s="208" t="s">
        <v>25049</v>
      </c>
      <c r="E9568" s="205" t="s">
        <v>21</v>
      </c>
      <c r="F9568" s="205" t="s">
        <v>20</v>
      </c>
      <c r="G9568" s="205" t="s">
        <v>25102</v>
      </c>
      <c r="H9568" s="205" t="s">
        <v>376</v>
      </c>
      <c r="I9568" s="206">
        <v>1068</v>
      </c>
      <c r="J9568" t="str">
        <f t="shared" si="600"/>
        <v>MV|Wusterhusen</v>
      </c>
      <c r="K9568" t="str">
        <f t="shared" si="598"/>
        <v>MV|Lubmin</v>
      </c>
      <c r="L9568" s="380" t="str">
        <f t="shared" si="601"/>
        <v>130755557146</v>
      </c>
      <c r="M9568">
        <f t="shared" si="599"/>
        <v>10490</v>
      </c>
    </row>
    <row r="9569" spans="1:13">
      <c r="A9569" s="127" t="s">
        <v>25340</v>
      </c>
      <c r="B9569" s="207" t="s">
        <v>25341</v>
      </c>
      <c r="C9569" s="208" t="s">
        <v>25107</v>
      </c>
      <c r="D9569" s="208" t="s">
        <v>25049</v>
      </c>
      <c r="E9569" s="205" t="s">
        <v>21</v>
      </c>
      <c r="F9569" s="205" t="s">
        <v>20</v>
      </c>
      <c r="G9569" s="205" t="s">
        <v>25108</v>
      </c>
      <c r="H9569" s="205" t="s">
        <v>376</v>
      </c>
      <c r="I9569" s="206">
        <v>707</v>
      </c>
      <c r="J9569" t="str">
        <f t="shared" si="600"/>
        <v>MV|Zemitz</v>
      </c>
      <c r="K9569" t="str">
        <f t="shared" si="598"/>
        <v>MV|Am Peenestrom</v>
      </c>
      <c r="L9569" s="380" t="str">
        <f t="shared" si="601"/>
        <v>130755551147</v>
      </c>
      <c r="M9569">
        <f t="shared" si="599"/>
        <v>15563</v>
      </c>
    </row>
    <row r="9570" spans="1:13">
      <c r="A9570" s="127" t="s">
        <v>25342</v>
      </c>
      <c r="B9570" s="207" t="s">
        <v>25343</v>
      </c>
      <c r="C9570" s="208" t="s">
        <v>25081</v>
      </c>
      <c r="D9570" s="208" t="s">
        <v>25049</v>
      </c>
      <c r="E9570" s="205" t="s">
        <v>21</v>
      </c>
      <c r="F9570" s="205" t="s">
        <v>20</v>
      </c>
      <c r="G9570" s="205" t="s">
        <v>25082</v>
      </c>
      <c r="H9570" s="205" t="s">
        <v>376</v>
      </c>
      <c r="I9570" s="206">
        <v>951</v>
      </c>
      <c r="J9570" t="str">
        <f t="shared" si="600"/>
        <v>MV|Zempin</v>
      </c>
      <c r="K9570" t="str">
        <f t="shared" si="598"/>
        <v>MV|Usedom-Süd</v>
      </c>
      <c r="L9570" s="380" t="str">
        <f t="shared" si="601"/>
        <v>130755562148</v>
      </c>
      <c r="M9570">
        <f t="shared" si="599"/>
        <v>11661</v>
      </c>
    </row>
    <row r="9571" spans="1:13">
      <c r="A9571" s="127" t="s">
        <v>25344</v>
      </c>
      <c r="B9571" s="207" t="s">
        <v>25345</v>
      </c>
      <c r="C9571" s="208" t="s">
        <v>25097</v>
      </c>
      <c r="D9571" s="208" t="s">
        <v>25049</v>
      </c>
      <c r="E9571" s="205" t="s">
        <v>21</v>
      </c>
      <c r="F9571" s="205" t="s">
        <v>20</v>
      </c>
      <c r="G9571" s="205" t="s">
        <v>25098</v>
      </c>
      <c r="H9571" s="205" t="s">
        <v>376</v>
      </c>
      <c r="I9571" s="206">
        <v>473</v>
      </c>
      <c r="J9571" t="str">
        <f t="shared" si="600"/>
        <v>MV|Zerrenthin</v>
      </c>
      <c r="K9571" t="str">
        <f t="shared" si="598"/>
        <v>MV|Uecker-Randow-Tal</v>
      </c>
      <c r="L9571" s="380" t="str">
        <f t="shared" si="601"/>
        <v>130755560149</v>
      </c>
      <c r="M9571">
        <f t="shared" si="599"/>
        <v>6905</v>
      </c>
    </row>
    <row r="9572" spans="1:13">
      <c r="A9572" s="127" t="s">
        <v>25346</v>
      </c>
      <c r="B9572" s="207" t="s">
        <v>25347</v>
      </c>
      <c r="C9572" s="208" t="s">
        <v>25067</v>
      </c>
      <c r="D9572" s="208" t="s">
        <v>25049</v>
      </c>
      <c r="E9572" s="205" t="s">
        <v>21</v>
      </c>
      <c r="F9572" s="205" t="s">
        <v>20</v>
      </c>
      <c r="G9572" s="205" t="s">
        <v>25068</v>
      </c>
      <c r="H9572" s="205" t="s">
        <v>376</v>
      </c>
      <c r="I9572" s="206">
        <v>429</v>
      </c>
      <c r="J9572" t="str">
        <f t="shared" si="600"/>
        <v>MV|Ziethen (bei Anklam)</v>
      </c>
      <c r="K9572" t="str">
        <f t="shared" si="598"/>
        <v>MV|Züssow</v>
      </c>
      <c r="L9572" s="380" t="str">
        <f t="shared" si="601"/>
        <v>130755563150</v>
      </c>
      <c r="M9572">
        <f t="shared" si="599"/>
        <v>11482</v>
      </c>
    </row>
    <row r="9573" spans="1:13">
      <c r="A9573" s="127" t="s">
        <v>25348</v>
      </c>
      <c r="B9573" s="207" t="s">
        <v>25349</v>
      </c>
      <c r="C9573" s="208" t="s">
        <v>25177</v>
      </c>
      <c r="D9573" s="208" t="s">
        <v>25049</v>
      </c>
      <c r="E9573" s="205" t="s">
        <v>21</v>
      </c>
      <c r="F9573" s="205" t="s">
        <v>20</v>
      </c>
      <c r="G9573" s="205" t="s">
        <v>25178</v>
      </c>
      <c r="H9573" s="205" t="s">
        <v>376</v>
      </c>
      <c r="I9573" s="206">
        <v>4200</v>
      </c>
      <c r="J9573" t="str">
        <f t="shared" si="600"/>
        <v>MV|Zinnowitz</v>
      </c>
      <c r="K9573" t="str">
        <f t="shared" si="598"/>
        <v>MV|Usedom-Nord</v>
      </c>
      <c r="L9573" s="380" t="str">
        <f t="shared" si="601"/>
        <v>130755561151</v>
      </c>
      <c r="M9573">
        <f t="shared" si="599"/>
        <v>9536</v>
      </c>
    </row>
    <row r="9574" spans="1:13">
      <c r="A9574" s="127" t="s">
        <v>25350</v>
      </c>
      <c r="B9574" s="207" t="s">
        <v>25351</v>
      </c>
      <c r="C9574" s="208" t="s">
        <v>25081</v>
      </c>
      <c r="D9574" s="208" t="s">
        <v>25049</v>
      </c>
      <c r="E9574" s="205" t="s">
        <v>21</v>
      </c>
      <c r="F9574" s="205" t="s">
        <v>20</v>
      </c>
      <c r="G9574" s="205" t="s">
        <v>25082</v>
      </c>
      <c r="H9574" s="205" t="s">
        <v>376</v>
      </c>
      <c r="I9574" s="206">
        <v>658</v>
      </c>
      <c r="J9574" t="str">
        <f t="shared" si="600"/>
        <v>MV|Zirchow</v>
      </c>
      <c r="K9574" t="str">
        <f t="shared" si="598"/>
        <v>MV|Usedom-Süd</v>
      </c>
      <c r="L9574" s="380" t="str">
        <f t="shared" si="601"/>
        <v>130755562152</v>
      </c>
      <c r="M9574">
        <f t="shared" si="599"/>
        <v>11661</v>
      </c>
    </row>
    <row r="9575" spans="1:13">
      <c r="A9575" s="127" t="s">
        <v>25068</v>
      </c>
      <c r="B9575" s="207" t="s">
        <v>25352</v>
      </c>
      <c r="C9575" s="208" t="s">
        <v>25067</v>
      </c>
      <c r="D9575" s="208" t="s">
        <v>25049</v>
      </c>
      <c r="E9575" s="205" t="s">
        <v>21</v>
      </c>
      <c r="F9575" s="205" t="s">
        <v>20</v>
      </c>
      <c r="G9575" s="205" t="s">
        <v>25068</v>
      </c>
      <c r="H9575" s="205" t="s">
        <v>376</v>
      </c>
      <c r="I9575" s="206">
        <v>1293</v>
      </c>
      <c r="J9575" t="str">
        <f t="shared" si="600"/>
        <v>MV|Züssow</v>
      </c>
      <c r="K9575" t="str">
        <f t="shared" si="598"/>
        <v>MV|Züssow</v>
      </c>
      <c r="L9575" s="380" t="str">
        <f t="shared" si="601"/>
        <v>130755563154</v>
      </c>
      <c r="M9575">
        <f t="shared" si="599"/>
        <v>11482</v>
      </c>
    </row>
    <row r="9576" spans="1:13">
      <c r="A9576" s="127" t="s">
        <v>25353</v>
      </c>
      <c r="B9576" s="207" t="s">
        <v>25354</v>
      </c>
      <c r="C9576" s="208" t="s">
        <v>25071</v>
      </c>
      <c r="D9576" s="208" t="s">
        <v>25049</v>
      </c>
      <c r="E9576" s="205" t="s">
        <v>21</v>
      </c>
      <c r="F9576" s="205" t="s">
        <v>20</v>
      </c>
      <c r="G9576" s="205" t="s">
        <v>25072</v>
      </c>
      <c r="H9576" s="205" t="s">
        <v>376</v>
      </c>
      <c r="I9576" s="206">
        <v>845</v>
      </c>
      <c r="J9576" t="str">
        <f t="shared" si="600"/>
        <v>MV|Neetzow-Liepen</v>
      </c>
      <c r="K9576" t="str">
        <f t="shared" si="598"/>
        <v>MV|Anklam-Land</v>
      </c>
      <c r="L9576" s="380" t="str">
        <f t="shared" si="601"/>
        <v>130755553155</v>
      </c>
      <c r="M9576">
        <f t="shared" si="599"/>
        <v>9419</v>
      </c>
    </row>
    <row r="9577" spans="1:13">
      <c r="A9577" s="127" t="s">
        <v>25355</v>
      </c>
      <c r="B9577" s="207" t="s">
        <v>25356</v>
      </c>
      <c r="C9577" s="208" t="s">
        <v>25067</v>
      </c>
      <c r="D9577" s="208" t="s">
        <v>25049</v>
      </c>
      <c r="E9577" s="205" t="s">
        <v>21</v>
      </c>
      <c r="F9577" s="205" t="s">
        <v>20</v>
      </c>
      <c r="G9577" s="205" t="s">
        <v>25068</v>
      </c>
      <c r="H9577" s="205" t="s">
        <v>376</v>
      </c>
      <c r="I9577" s="206">
        <v>1846</v>
      </c>
      <c r="J9577" t="str">
        <f t="shared" si="600"/>
        <v>MV|Karlsburg</v>
      </c>
      <c r="K9577" t="str">
        <f t="shared" si="598"/>
        <v>MV|Züssow</v>
      </c>
      <c r="L9577" s="380" t="str">
        <f t="shared" si="601"/>
        <v>130755563156</v>
      </c>
      <c r="M9577">
        <f t="shared" si="599"/>
        <v>11482</v>
      </c>
    </row>
    <row r="9578" spans="1:13">
      <c r="A9578" s="127" t="s">
        <v>25357</v>
      </c>
      <c r="B9578" s="207" t="s">
        <v>25358</v>
      </c>
      <c r="C9578" s="208" t="s">
        <v>25359</v>
      </c>
      <c r="D9578" s="208" t="s">
        <v>25360</v>
      </c>
      <c r="E9578" s="205" t="s">
        <v>21</v>
      </c>
      <c r="F9578" s="205" t="s">
        <v>20</v>
      </c>
      <c r="G9578" s="205" t="s">
        <v>25361</v>
      </c>
      <c r="H9578" s="205" t="s">
        <v>376</v>
      </c>
      <c r="I9578" s="206">
        <v>761</v>
      </c>
      <c r="J9578" t="str">
        <f t="shared" si="600"/>
        <v>MV|Alt Krenzlin</v>
      </c>
      <c r="K9578" t="str">
        <f t="shared" si="598"/>
        <v>MV|Ludwigslust-Land</v>
      </c>
      <c r="L9578" s="380" t="str">
        <f t="shared" si="601"/>
        <v>130765659001</v>
      </c>
      <c r="M9578">
        <f t="shared" si="599"/>
        <v>8548</v>
      </c>
    </row>
    <row r="9579" spans="1:13">
      <c r="A9579" s="127" t="s">
        <v>25362</v>
      </c>
      <c r="B9579" s="207" t="s">
        <v>25363</v>
      </c>
      <c r="C9579" s="208" t="s">
        <v>25364</v>
      </c>
      <c r="D9579" s="208" t="s">
        <v>25360</v>
      </c>
      <c r="E9579" s="205" t="s">
        <v>21</v>
      </c>
      <c r="F9579" s="205" t="s">
        <v>20</v>
      </c>
      <c r="G9579" s="205" t="s">
        <v>25365</v>
      </c>
      <c r="H9579" s="205" t="s">
        <v>376</v>
      </c>
      <c r="I9579" s="206">
        <v>357</v>
      </c>
      <c r="J9579" t="str">
        <f t="shared" si="600"/>
        <v>MV|Alt Zachun</v>
      </c>
      <c r="K9579" t="str">
        <f t="shared" si="598"/>
        <v>MV|Hagenow-Land</v>
      </c>
      <c r="L9579" s="380" t="str">
        <f t="shared" si="601"/>
        <v>130765658002</v>
      </c>
      <c r="M9579">
        <f t="shared" si="599"/>
        <v>8601</v>
      </c>
    </row>
    <row r="9580" spans="1:13">
      <c r="A9580" s="127" t="s">
        <v>25366</v>
      </c>
      <c r="B9580" s="207" t="s">
        <v>25367</v>
      </c>
      <c r="C9580" s="208" t="s">
        <v>25368</v>
      </c>
      <c r="D9580" s="208" t="s">
        <v>25360</v>
      </c>
      <c r="E9580" s="205" t="s">
        <v>21</v>
      </c>
      <c r="F9580" s="205" t="s">
        <v>20</v>
      </c>
      <c r="G9580" s="205" t="s">
        <v>25369</v>
      </c>
      <c r="H9580" s="205" t="s">
        <v>376</v>
      </c>
      <c r="I9580" s="206">
        <v>309</v>
      </c>
      <c r="J9580" t="str">
        <f t="shared" si="600"/>
        <v>MV|Balow</v>
      </c>
      <c r="K9580" t="str">
        <f t="shared" si="598"/>
        <v>MV|Grabow</v>
      </c>
      <c r="L9580" s="380" t="str">
        <f t="shared" si="601"/>
        <v>130765657003</v>
      </c>
      <c r="M9580">
        <f t="shared" si="599"/>
        <v>10795</v>
      </c>
    </row>
    <row r="9581" spans="1:13">
      <c r="A9581" s="127" t="s">
        <v>25370</v>
      </c>
      <c r="B9581" s="207" t="s">
        <v>25371</v>
      </c>
      <c r="C9581" s="208" t="s">
        <v>25364</v>
      </c>
      <c r="D9581" s="208" t="s">
        <v>25360</v>
      </c>
      <c r="E9581" s="205" t="s">
        <v>21</v>
      </c>
      <c r="F9581" s="205" t="s">
        <v>20</v>
      </c>
      <c r="G9581" s="205" t="s">
        <v>25365</v>
      </c>
      <c r="H9581" s="205" t="s">
        <v>376</v>
      </c>
      <c r="I9581" s="206">
        <v>526</v>
      </c>
      <c r="J9581" t="str">
        <f t="shared" si="600"/>
        <v>MV|Bandenitz</v>
      </c>
      <c r="K9581" t="str">
        <f t="shared" si="598"/>
        <v>MV|Hagenow-Land</v>
      </c>
      <c r="L9581" s="380" t="str">
        <f t="shared" si="601"/>
        <v>130765658004</v>
      </c>
      <c r="M9581">
        <f t="shared" si="599"/>
        <v>8601</v>
      </c>
    </row>
    <row r="9582" spans="1:13">
      <c r="A9582" s="127" t="s">
        <v>25372</v>
      </c>
      <c r="B9582" s="207" t="s">
        <v>25373</v>
      </c>
      <c r="C9582" s="208" t="s">
        <v>25374</v>
      </c>
      <c r="D9582" s="208" t="s">
        <v>25360</v>
      </c>
      <c r="E9582" s="205" t="s">
        <v>21</v>
      </c>
      <c r="F9582" s="205" t="s">
        <v>20</v>
      </c>
      <c r="G9582" s="205" t="s">
        <v>25375</v>
      </c>
      <c r="H9582" s="205" t="s">
        <v>376</v>
      </c>
      <c r="I9582" s="206">
        <v>2760</v>
      </c>
      <c r="J9582" t="str">
        <f t="shared" si="600"/>
        <v>MV|Banzkow</v>
      </c>
      <c r="K9582" t="str">
        <f t="shared" si="598"/>
        <v>MV|Crivitz</v>
      </c>
      <c r="L9582" s="380" t="str">
        <f t="shared" si="601"/>
        <v>130765668005</v>
      </c>
      <c r="M9582">
        <f t="shared" si="599"/>
        <v>25429</v>
      </c>
    </row>
    <row r="9583" spans="1:13">
      <c r="A9583" s="127" t="s">
        <v>25376</v>
      </c>
      <c r="B9583" s="207" t="s">
        <v>25377</v>
      </c>
      <c r="C9583" s="208" t="s">
        <v>25378</v>
      </c>
      <c r="D9583" s="208" t="s">
        <v>25360</v>
      </c>
      <c r="E9583" s="205" t="s">
        <v>21</v>
      </c>
      <c r="F9583" s="205" t="s">
        <v>20</v>
      </c>
      <c r="G9583" s="205" t="s">
        <v>25379</v>
      </c>
      <c r="H9583" s="205" t="s">
        <v>376</v>
      </c>
      <c r="I9583" s="206">
        <v>602</v>
      </c>
      <c r="J9583" t="str">
        <f t="shared" si="600"/>
        <v>MV|Barkhagen</v>
      </c>
      <c r="K9583" t="str">
        <f t="shared" si="598"/>
        <v>MV|Plau am See</v>
      </c>
      <c r="L9583" s="380" t="str">
        <f t="shared" si="601"/>
        <v>130765663006</v>
      </c>
      <c r="M9583">
        <f t="shared" si="599"/>
        <v>8170</v>
      </c>
    </row>
    <row r="9584" spans="1:13">
      <c r="A9584" s="127" t="s">
        <v>25380</v>
      </c>
      <c r="B9584" s="207" t="s">
        <v>25381</v>
      </c>
      <c r="C9584" s="208" t="s">
        <v>25374</v>
      </c>
      <c r="D9584" s="208" t="s">
        <v>25360</v>
      </c>
      <c r="E9584" s="205" t="s">
        <v>21</v>
      </c>
      <c r="F9584" s="205" t="s">
        <v>20</v>
      </c>
      <c r="G9584" s="205" t="s">
        <v>25375</v>
      </c>
      <c r="H9584" s="205" t="s">
        <v>376</v>
      </c>
      <c r="I9584" s="206">
        <v>469</v>
      </c>
      <c r="J9584" t="str">
        <f t="shared" si="600"/>
        <v>MV|Barnin</v>
      </c>
      <c r="K9584" t="str">
        <f t="shared" si="598"/>
        <v>MV|Crivitz</v>
      </c>
      <c r="L9584" s="380" t="str">
        <f t="shared" si="601"/>
        <v>130765668007</v>
      </c>
      <c r="M9584">
        <f t="shared" si="599"/>
        <v>25429</v>
      </c>
    </row>
    <row r="9585" spans="1:13">
      <c r="A9585" s="127" t="s">
        <v>25382</v>
      </c>
      <c r="B9585" s="207" t="s">
        <v>25383</v>
      </c>
      <c r="C9585" s="208" t="s">
        <v>25364</v>
      </c>
      <c r="D9585" s="208" t="s">
        <v>25360</v>
      </c>
      <c r="E9585" s="205" t="s">
        <v>21</v>
      </c>
      <c r="F9585" s="205" t="s">
        <v>20</v>
      </c>
      <c r="G9585" s="205" t="s">
        <v>25365</v>
      </c>
      <c r="H9585" s="205" t="s">
        <v>376</v>
      </c>
      <c r="I9585" s="206">
        <v>218</v>
      </c>
      <c r="J9585" t="str">
        <f t="shared" si="600"/>
        <v>MV|Belsch</v>
      </c>
      <c r="K9585" t="str">
        <f t="shared" si="598"/>
        <v>MV|Hagenow-Land</v>
      </c>
      <c r="L9585" s="380" t="str">
        <f t="shared" si="601"/>
        <v>130765658008</v>
      </c>
      <c r="M9585">
        <f t="shared" si="599"/>
        <v>8601</v>
      </c>
    </row>
    <row r="9586" spans="1:13">
      <c r="A9586" s="127" t="s">
        <v>25384</v>
      </c>
      <c r="B9586" s="207" t="s">
        <v>25385</v>
      </c>
      <c r="C9586" s="208" t="s">
        <v>25386</v>
      </c>
      <c r="D9586" s="208" t="s">
        <v>25360</v>
      </c>
      <c r="E9586" s="205" t="s">
        <v>21</v>
      </c>
      <c r="F9586" s="205" t="s">
        <v>20</v>
      </c>
      <c r="G9586" s="205" t="s">
        <v>25387</v>
      </c>
      <c r="H9586" s="205" t="s">
        <v>376</v>
      </c>
      <c r="I9586" s="206">
        <v>539</v>
      </c>
      <c r="J9586" t="str">
        <f t="shared" si="600"/>
        <v>MV|Bengerstorf</v>
      </c>
      <c r="K9586" t="str">
        <f t="shared" si="598"/>
        <v>MV|Boizenburg-Land</v>
      </c>
      <c r="L9586" s="380" t="str">
        <f t="shared" si="601"/>
        <v>130765652009</v>
      </c>
      <c r="M9586">
        <f t="shared" si="599"/>
        <v>7538</v>
      </c>
    </row>
    <row r="9587" spans="1:13">
      <c r="A9587" s="127" t="s">
        <v>25388</v>
      </c>
      <c r="B9587" s="207" t="s">
        <v>25389</v>
      </c>
      <c r="C9587" s="208" t="s">
        <v>25386</v>
      </c>
      <c r="D9587" s="208" t="s">
        <v>25360</v>
      </c>
      <c r="E9587" s="205" t="s">
        <v>21</v>
      </c>
      <c r="F9587" s="205" t="s">
        <v>20</v>
      </c>
      <c r="G9587" s="205" t="s">
        <v>25387</v>
      </c>
      <c r="H9587" s="205" t="s">
        <v>376</v>
      </c>
      <c r="I9587" s="206">
        <v>452</v>
      </c>
      <c r="J9587" t="str">
        <f t="shared" si="600"/>
        <v>MV|Besitz</v>
      </c>
      <c r="K9587" t="str">
        <f t="shared" si="598"/>
        <v>MV|Boizenburg-Land</v>
      </c>
      <c r="L9587" s="380" t="str">
        <f t="shared" si="601"/>
        <v>130765652010</v>
      </c>
      <c r="M9587">
        <f t="shared" si="599"/>
        <v>7538</v>
      </c>
    </row>
    <row r="9588" spans="1:13">
      <c r="A9588" s="127" t="s">
        <v>25390</v>
      </c>
      <c r="B9588" s="207" t="s">
        <v>25391</v>
      </c>
      <c r="C9588" s="208" t="s">
        <v>25392</v>
      </c>
      <c r="D9588" s="208" t="s">
        <v>25360</v>
      </c>
      <c r="E9588" s="205" t="s">
        <v>21</v>
      </c>
      <c r="F9588" s="205" t="s">
        <v>20</v>
      </c>
      <c r="G9588" s="205" t="s">
        <v>25393</v>
      </c>
      <c r="H9588" s="205" t="s">
        <v>376</v>
      </c>
      <c r="I9588" s="206">
        <v>382</v>
      </c>
      <c r="J9588" t="str">
        <f t="shared" si="600"/>
        <v>MV|Blankenberg</v>
      </c>
      <c r="K9588" t="str">
        <f t="shared" si="598"/>
        <v>MV|Sternberger Seenlandschaft</v>
      </c>
      <c r="L9588" s="380" t="str">
        <f t="shared" si="601"/>
        <v>130765664011</v>
      </c>
      <c r="M9588">
        <f t="shared" si="599"/>
        <v>12035</v>
      </c>
    </row>
    <row r="9589" spans="1:13">
      <c r="A9589" s="127" t="s">
        <v>25394</v>
      </c>
      <c r="B9589" s="207" t="s">
        <v>25395</v>
      </c>
      <c r="C9589" s="208" t="s">
        <v>25396</v>
      </c>
      <c r="D9589" s="208" t="s">
        <v>25360</v>
      </c>
      <c r="E9589" s="205" t="s">
        <v>21</v>
      </c>
      <c r="F9589" s="205" t="s">
        <v>20</v>
      </c>
      <c r="G9589" s="205" t="s">
        <v>25397</v>
      </c>
      <c r="H9589" s="205" t="s">
        <v>376</v>
      </c>
      <c r="I9589" s="206">
        <v>438</v>
      </c>
      <c r="J9589" t="str">
        <f t="shared" si="600"/>
        <v>MV|Blievenstorf</v>
      </c>
      <c r="K9589" t="str">
        <f t="shared" si="598"/>
        <v>MV|Neustadt-Glewe</v>
      </c>
      <c r="L9589" s="380" t="str">
        <f t="shared" si="601"/>
        <v>130765660012</v>
      </c>
      <c r="M9589">
        <f t="shared" si="599"/>
        <v>7897</v>
      </c>
    </row>
    <row r="9590" spans="1:13">
      <c r="A9590" s="127" t="s">
        <v>25398</v>
      </c>
      <c r="B9590" s="207" t="s">
        <v>25399</v>
      </c>
      <c r="C9590" s="208" t="s">
        <v>25364</v>
      </c>
      <c r="D9590" s="208" t="s">
        <v>25360</v>
      </c>
      <c r="E9590" s="205" t="s">
        <v>21</v>
      </c>
      <c r="F9590" s="205" t="s">
        <v>20</v>
      </c>
      <c r="G9590" s="205" t="s">
        <v>25365</v>
      </c>
      <c r="H9590" s="205" t="s">
        <v>376</v>
      </c>
      <c r="I9590" s="206">
        <v>258</v>
      </c>
      <c r="J9590" t="str">
        <f t="shared" si="600"/>
        <v>MV|Bobzin</v>
      </c>
      <c r="K9590" t="str">
        <f t="shared" si="598"/>
        <v>MV|Hagenow-Land</v>
      </c>
      <c r="L9590" s="380" t="str">
        <f t="shared" si="601"/>
        <v>130765658013</v>
      </c>
      <c r="M9590">
        <f t="shared" si="599"/>
        <v>8601</v>
      </c>
    </row>
    <row r="9591" spans="1:13">
      <c r="A9591" s="127" t="s">
        <v>25400</v>
      </c>
      <c r="B9591" s="209" t="s">
        <v>25401</v>
      </c>
      <c r="C9591" s="208" t="s">
        <v>25402</v>
      </c>
      <c r="D9591" s="208" t="s">
        <v>25360</v>
      </c>
      <c r="E9591" s="205" t="s">
        <v>21</v>
      </c>
      <c r="F9591" s="205" t="s">
        <v>20</v>
      </c>
      <c r="G9591" s="205" t="s">
        <v>25400</v>
      </c>
      <c r="H9591" s="205" t="s">
        <v>356</v>
      </c>
      <c r="I9591" s="206">
        <v>10881</v>
      </c>
      <c r="J9591" t="str">
        <f t="shared" si="600"/>
        <v>MV|Boizenburg/Elbe</v>
      </c>
      <c r="K9591" t="str">
        <f t="shared" si="598"/>
        <v>MV|Boizenburg/Elbe</v>
      </c>
      <c r="L9591" s="380" t="str">
        <f t="shared" si="601"/>
        <v>130760014014</v>
      </c>
      <c r="M9591">
        <f t="shared" si="599"/>
        <v>10881</v>
      </c>
    </row>
    <row r="9592" spans="1:13">
      <c r="A9592" s="127" t="s">
        <v>25403</v>
      </c>
      <c r="B9592" s="207" t="s">
        <v>25404</v>
      </c>
      <c r="C9592" s="208" t="s">
        <v>25392</v>
      </c>
      <c r="D9592" s="208" t="s">
        <v>25360</v>
      </c>
      <c r="E9592" s="205" t="s">
        <v>21</v>
      </c>
      <c r="F9592" s="205" t="s">
        <v>20</v>
      </c>
      <c r="G9592" s="205" t="s">
        <v>25393</v>
      </c>
      <c r="H9592" s="205" t="s">
        <v>376</v>
      </c>
      <c r="I9592" s="206">
        <v>434</v>
      </c>
      <c r="J9592" t="str">
        <f t="shared" si="600"/>
        <v>MV|Borkow</v>
      </c>
      <c r="K9592" t="str">
        <f t="shared" si="598"/>
        <v>MV|Sternberger Seenlandschaft</v>
      </c>
      <c r="L9592" s="380" t="str">
        <f t="shared" si="601"/>
        <v>130765664015</v>
      </c>
      <c r="M9592">
        <f t="shared" si="599"/>
        <v>12035</v>
      </c>
    </row>
    <row r="9593" spans="1:13">
      <c r="A9593" s="127" t="s">
        <v>25405</v>
      </c>
      <c r="B9593" s="207" t="s">
        <v>25406</v>
      </c>
      <c r="C9593" s="208" t="s">
        <v>25386</v>
      </c>
      <c r="D9593" s="208" t="s">
        <v>25360</v>
      </c>
      <c r="E9593" s="205" t="s">
        <v>21</v>
      </c>
      <c r="F9593" s="205" t="s">
        <v>20</v>
      </c>
      <c r="G9593" s="205" t="s">
        <v>25387</v>
      </c>
      <c r="H9593" s="205" t="s">
        <v>376</v>
      </c>
      <c r="I9593" s="206">
        <v>698</v>
      </c>
      <c r="J9593" t="str">
        <f t="shared" si="600"/>
        <v>MV|Brahlstorf</v>
      </c>
      <c r="K9593" t="str">
        <f t="shared" si="598"/>
        <v>MV|Boizenburg-Land</v>
      </c>
      <c r="L9593" s="380" t="str">
        <f t="shared" si="601"/>
        <v>130765652016</v>
      </c>
      <c r="M9593">
        <f t="shared" si="599"/>
        <v>7538</v>
      </c>
    </row>
    <row r="9594" spans="1:13">
      <c r="A9594" s="127" t="s">
        <v>25407</v>
      </c>
      <c r="B9594" s="207" t="s">
        <v>25408</v>
      </c>
      <c r="C9594" s="208" t="s">
        <v>25396</v>
      </c>
      <c r="D9594" s="208" t="s">
        <v>25360</v>
      </c>
      <c r="E9594" s="205" t="s">
        <v>21</v>
      </c>
      <c r="F9594" s="205" t="s">
        <v>20</v>
      </c>
      <c r="G9594" s="205" t="s">
        <v>25397</v>
      </c>
      <c r="H9594" s="205" t="s">
        <v>376</v>
      </c>
      <c r="I9594" s="206">
        <v>485</v>
      </c>
      <c r="J9594" t="str">
        <f t="shared" si="600"/>
        <v>MV|Brenz</v>
      </c>
      <c r="K9594" t="str">
        <f t="shared" si="598"/>
        <v>MV|Neustadt-Glewe</v>
      </c>
      <c r="L9594" s="380" t="str">
        <f t="shared" si="601"/>
        <v>130765660017</v>
      </c>
      <c r="M9594">
        <f t="shared" si="599"/>
        <v>7897</v>
      </c>
    </row>
    <row r="9595" spans="1:13">
      <c r="A9595" s="127" t="s">
        <v>25409</v>
      </c>
      <c r="B9595" s="207" t="s">
        <v>25410</v>
      </c>
      <c r="C9595" s="208" t="s">
        <v>25359</v>
      </c>
      <c r="D9595" s="208" t="s">
        <v>25360</v>
      </c>
      <c r="E9595" s="205" t="s">
        <v>21</v>
      </c>
      <c r="F9595" s="205" t="s">
        <v>20</v>
      </c>
      <c r="G9595" s="205" t="s">
        <v>25361</v>
      </c>
      <c r="H9595" s="205" t="s">
        <v>376</v>
      </c>
      <c r="I9595" s="206">
        <v>200</v>
      </c>
      <c r="J9595" t="str">
        <f t="shared" si="600"/>
        <v>MV|Bresegard bei Eldena</v>
      </c>
      <c r="K9595" t="str">
        <f t="shared" si="598"/>
        <v>MV|Ludwigslust-Land</v>
      </c>
      <c r="L9595" s="380" t="str">
        <f t="shared" si="601"/>
        <v>130765659018</v>
      </c>
      <c r="M9595">
        <f t="shared" si="599"/>
        <v>8548</v>
      </c>
    </row>
    <row r="9596" spans="1:13">
      <c r="A9596" s="127" t="s">
        <v>25411</v>
      </c>
      <c r="B9596" s="207" t="s">
        <v>25412</v>
      </c>
      <c r="C9596" s="208" t="s">
        <v>25364</v>
      </c>
      <c r="D9596" s="208" t="s">
        <v>25360</v>
      </c>
      <c r="E9596" s="205" t="s">
        <v>21</v>
      </c>
      <c r="F9596" s="205" t="s">
        <v>20</v>
      </c>
      <c r="G9596" s="205" t="s">
        <v>25365</v>
      </c>
      <c r="H9596" s="205" t="s">
        <v>376</v>
      </c>
      <c r="I9596" s="206">
        <v>283</v>
      </c>
      <c r="J9596" t="str">
        <f t="shared" si="600"/>
        <v>MV|Bresegard bei Picher</v>
      </c>
      <c r="K9596" t="str">
        <f t="shared" si="598"/>
        <v>MV|Hagenow-Land</v>
      </c>
      <c r="L9596" s="380" t="str">
        <f t="shared" si="601"/>
        <v>130765658019</v>
      </c>
      <c r="M9596">
        <f t="shared" si="599"/>
        <v>8601</v>
      </c>
    </row>
    <row r="9597" spans="1:13">
      <c r="A9597" s="127" t="s">
        <v>25413</v>
      </c>
      <c r="B9597" s="207" t="s">
        <v>25414</v>
      </c>
      <c r="C9597" s="208" t="s">
        <v>25392</v>
      </c>
      <c r="D9597" s="208" t="s">
        <v>25360</v>
      </c>
      <c r="E9597" s="205" t="s">
        <v>21</v>
      </c>
      <c r="F9597" s="205" t="s">
        <v>20</v>
      </c>
      <c r="G9597" s="205" t="s">
        <v>25393</v>
      </c>
      <c r="H9597" s="205" t="s">
        <v>376</v>
      </c>
      <c r="I9597" s="206">
        <v>2620</v>
      </c>
      <c r="J9597" t="str">
        <f t="shared" si="600"/>
        <v>MV|Brüel</v>
      </c>
      <c r="K9597" t="str">
        <f t="shared" si="598"/>
        <v>MV|Sternberger Seenlandschaft</v>
      </c>
      <c r="L9597" s="380" t="str">
        <f t="shared" si="601"/>
        <v>130765664020</v>
      </c>
      <c r="M9597">
        <f t="shared" si="599"/>
        <v>12035</v>
      </c>
    </row>
    <row r="9598" spans="1:13">
      <c r="A9598" s="127" t="s">
        <v>25415</v>
      </c>
      <c r="B9598" s="207" t="s">
        <v>25416</v>
      </c>
      <c r="C9598" s="208" t="s">
        <v>25368</v>
      </c>
      <c r="D9598" s="208" t="s">
        <v>25360</v>
      </c>
      <c r="E9598" s="205" t="s">
        <v>21</v>
      </c>
      <c r="F9598" s="205" t="s">
        <v>20</v>
      </c>
      <c r="G9598" s="205" t="s">
        <v>25369</v>
      </c>
      <c r="H9598" s="205" t="s">
        <v>376</v>
      </c>
      <c r="I9598" s="206">
        <v>311</v>
      </c>
      <c r="J9598" t="str">
        <f t="shared" si="600"/>
        <v>MV|Brunow</v>
      </c>
      <c r="K9598" t="str">
        <f t="shared" si="598"/>
        <v>MV|Grabow</v>
      </c>
      <c r="L9598" s="380" t="str">
        <f t="shared" si="601"/>
        <v>130765657021</v>
      </c>
      <c r="M9598">
        <f t="shared" si="599"/>
        <v>10795</v>
      </c>
    </row>
    <row r="9599" spans="1:13">
      <c r="A9599" s="127" t="s">
        <v>25417</v>
      </c>
      <c r="B9599" s="207" t="s">
        <v>25418</v>
      </c>
      <c r="C9599" s="208" t="s">
        <v>25374</v>
      </c>
      <c r="D9599" s="208" t="s">
        <v>25360</v>
      </c>
      <c r="E9599" s="205" t="s">
        <v>21</v>
      </c>
      <c r="F9599" s="205" t="s">
        <v>20</v>
      </c>
      <c r="G9599" s="205" t="s">
        <v>25375</v>
      </c>
      <c r="H9599" s="205" t="s">
        <v>376</v>
      </c>
      <c r="I9599" s="206">
        <v>323</v>
      </c>
      <c r="J9599" t="str">
        <f t="shared" si="600"/>
        <v>MV|Bülow</v>
      </c>
      <c r="K9599" t="str">
        <f t="shared" si="598"/>
        <v>MV|Crivitz</v>
      </c>
      <c r="L9599" s="380" t="str">
        <f t="shared" si="601"/>
        <v>130765668023</v>
      </c>
      <c r="M9599">
        <f t="shared" si="599"/>
        <v>25429</v>
      </c>
    </row>
    <row r="9600" spans="1:13">
      <c r="A9600" s="127" t="s">
        <v>25419</v>
      </c>
      <c r="B9600" s="207" t="s">
        <v>25420</v>
      </c>
      <c r="C9600" s="208" t="s">
        <v>25374</v>
      </c>
      <c r="D9600" s="208" t="s">
        <v>25360</v>
      </c>
      <c r="E9600" s="205" t="s">
        <v>21</v>
      </c>
      <c r="F9600" s="205" t="s">
        <v>20</v>
      </c>
      <c r="G9600" s="205" t="s">
        <v>25375</v>
      </c>
      <c r="H9600" s="205" t="s">
        <v>376</v>
      </c>
      <c r="I9600" s="206">
        <v>634</v>
      </c>
      <c r="J9600" t="str">
        <f t="shared" si="600"/>
        <v>MV|Cambs</v>
      </c>
      <c r="K9600" t="str">
        <f t="shared" si="598"/>
        <v>MV|Crivitz</v>
      </c>
      <c r="L9600" s="380" t="str">
        <f t="shared" si="601"/>
        <v>130765668024</v>
      </c>
      <c r="M9600">
        <f t="shared" si="599"/>
        <v>25429</v>
      </c>
    </row>
    <row r="9601" spans="1:13">
      <c r="A9601" s="127" t="s">
        <v>25375</v>
      </c>
      <c r="B9601" s="207" t="s">
        <v>25421</v>
      </c>
      <c r="C9601" s="208" t="s">
        <v>25374</v>
      </c>
      <c r="D9601" s="208" t="s">
        <v>25360</v>
      </c>
      <c r="E9601" s="205" t="s">
        <v>21</v>
      </c>
      <c r="F9601" s="205" t="s">
        <v>20</v>
      </c>
      <c r="G9601" s="205" t="s">
        <v>25375</v>
      </c>
      <c r="H9601" s="205" t="s">
        <v>376</v>
      </c>
      <c r="I9601" s="206">
        <v>4760</v>
      </c>
      <c r="J9601" t="str">
        <f t="shared" si="600"/>
        <v>MV|Crivitz</v>
      </c>
      <c r="K9601" t="str">
        <f t="shared" si="598"/>
        <v>MV|Crivitz</v>
      </c>
      <c r="L9601" s="380" t="str">
        <f t="shared" si="601"/>
        <v>130765668025</v>
      </c>
      <c r="M9601">
        <f t="shared" si="599"/>
        <v>25429</v>
      </c>
    </row>
    <row r="9602" spans="1:13">
      <c r="A9602" s="127" t="s">
        <v>25422</v>
      </c>
      <c r="B9602" s="207" t="s">
        <v>25423</v>
      </c>
      <c r="C9602" s="208" t="s">
        <v>25392</v>
      </c>
      <c r="D9602" s="208" t="s">
        <v>25360</v>
      </c>
      <c r="E9602" s="205" t="s">
        <v>21</v>
      </c>
      <c r="F9602" s="205" t="s">
        <v>20</v>
      </c>
      <c r="G9602" s="205" t="s">
        <v>25393</v>
      </c>
      <c r="H9602" s="205" t="s">
        <v>376</v>
      </c>
      <c r="I9602" s="206">
        <v>1357</v>
      </c>
      <c r="J9602" t="str">
        <f t="shared" si="600"/>
        <v>MV|Dabel</v>
      </c>
      <c r="K9602" t="str">
        <f t="shared" si="598"/>
        <v>MV|Sternberger Seenlandschaft</v>
      </c>
      <c r="L9602" s="380" t="str">
        <f t="shared" si="601"/>
        <v>130765664026</v>
      </c>
      <c r="M9602">
        <f t="shared" si="599"/>
        <v>12035</v>
      </c>
    </row>
    <row r="9603" spans="1:13">
      <c r="A9603" s="127" t="s">
        <v>25424</v>
      </c>
      <c r="B9603" s="207" t="s">
        <v>25425</v>
      </c>
      <c r="C9603" s="208" t="s">
        <v>25368</v>
      </c>
      <c r="D9603" s="208" t="s">
        <v>25360</v>
      </c>
      <c r="E9603" s="205" t="s">
        <v>21</v>
      </c>
      <c r="F9603" s="205" t="s">
        <v>20</v>
      </c>
      <c r="G9603" s="205" t="s">
        <v>25369</v>
      </c>
      <c r="H9603" s="205" t="s">
        <v>376</v>
      </c>
      <c r="I9603" s="206">
        <v>285</v>
      </c>
      <c r="J9603" t="str">
        <f t="shared" si="600"/>
        <v>MV|Dambeck</v>
      </c>
      <c r="K9603" t="str">
        <f t="shared" ref="K9603:K9666" si="602">E9603 &amp; "|" &amp; G9603</f>
        <v>MV|Grabow</v>
      </c>
      <c r="L9603" s="380" t="str">
        <f t="shared" si="601"/>
        <v>130765657027</v>
      </c>
      <c r="M9603">
        <f t="shared" ref="M9603:M9666" si="603">SUMIF($C:$C, $C9603, $I:$I)</f>
        <v>10795</v>
      </c>
    </row>
    <row r="9604" spans="1:13">
      <c r="A9604" s="127" t="s">
        <v>25426</v>
      </c>
      <c r="B9604" s="207" t="s">
        <v>25427</v>
      </c>
      <c r="C9604" s="208" t="s">
        <v>25374</v>
      </c>
      <c r="D9604" s="208" t="s">
        <v>25360</v>
      </c>
      <c r="E9604" s="205" t="s">
        <v>21</v>
      </c>
      <c r="F9604" s="205" t="s">
        <v>20</v>
      </c>
      <c r="G9604" s="205" t="s">
        <v>25375</v>
      </c>
      <c r="H9604" s="205" t="s">
        <v>376</v>
      </c>
      <c r="I9604" s="206">
        <v>1129</v>
      </c>
      <c r="J9604" t="str">
        <f t="shared" si="600"/>
        <v>MV|Demen</v>
      </c>
      <c r="K9604" t="str">
        <f t="shared" si="602"/>
        <v>MV|Crivitz</v>
      </c>
      <c r="L9604" s="380" t="str">
        <f t="shared" si="601"/>
        <v>130765668029</v>
      </c>
      <c r="M9604">
        <f t="shared" si="603"/>
        <v>25429</v>
      </c>
    </row>
    <row r="9605" spans="1:13">
      <c r="A9605" s="127" t="s">
        <v>25428</v>
      </c>
      <c r="B9605" s="207" t="s">
        <v>25429</v>
      </c>
      <c r="C9605" s="208" t="s">
        <v>25386</v>
      </c>
      <c r="D9605" s="208" t="s">
        <v>25360</v>
      </c>
      <c r="E9605" s="205" t="s">
        <v>21</v>
      </c>
      <c r="F9605" s="205" t="s">
        <v>20</v>
      </c>
      <c r="G9605" s="205" t="s">
        <v>25387</v>
      </c>
      <c r="H9605" s="205" t="s">
        <v>376</v>
      </c>
      <c r="I9605" s="206">
        <v>475</v>
      </c>
      <c r="J9605" t="str">
        <f t="shared" si="600"/>
        <v>MV|Dersenow</v>
      </c>
      <c r="K9605" t="str">
        <f t="shared" si="602"/>
        <v>MV|Boizenburg-Land</v>
      </c>
      <c r="L9605" s="380" t="str">
        <f t="shared" si="601"/>
        <v>130765652030</v>
      </c>
      <c r="M9605">
        <f t="shared" si="603"/>
        <v>7538</v>
      </c>
    </row>
    <row r="9606" spans="1:13">
      <c r="A9606" s="127" t="s">
        <v>25430</v>
      </c>
      <c r="B9606" s="207" t="s">
        <v>25431</v>
      </c>
      <c r="C9606" s="208" t="s">
        <v>25432</v>
      </c>
      <c r="D9606" s="208" t="s">
        <v>25360</v>
      </c>
      <c r="E9606" s="205" t="s">
        <v>21</v>
      </c>
      <c r="F9606" s="205" t="s">
        <v>20</v>
      </c>
      <c r="G9606" s="205" t="s">
        <v>25433</v>
      </c>
      <c r="H9606" s="205" t="s">
        <v>376</v>
      </c>
      <c r="I9606" s="206">
        <v>1064</v>
      </c>
      <c r="J9606" t="str">
        <f t="shared" ref="J9606:J9669" si="604">E9606 &amp; "|" &amp; A9606</f>
        <v>MV|Dobbertin</v>
      </c>
      <c r="K9606" t="str">
        <f t="shared" si="602"/>
        <v>MV|Goldberg-Mildenitz</v>
      </c>
      <c r="L9606" s="380" t="str">
        <f t="shared" ref="L9606:L9669" si="605">C9606 &amp; RIGHT(B9606,3)</f>
        <v>130765656032</v>
      </c>
      <c r="M9606">
        <f t="shared" si="603"/>
        <v>6343</v>
      </c>
    </row>
    <row r="9607" spans="1:13">
      <c r="A9607" s="127" t="s">
        <v>25434</v>
      </c>
      <c r="B9607" s="207" t="s">
        <v>25435</v>
      </c>
      <c r="C9607" s="208" t="s">
        <v>25374</v>
      </c>
      <c r="D9607" s="208" t="s">
        <v>25360</v>
      </c>
      <c r="E9607" s="205" t="s">
        <v>21</v>
      </c>
      <c r="F9607" s="205" t="s">
        <v>20</v>
      </c>
      <c r="G9607" s="205" t="s">
        <v>25375</v>
      </c>
      <c r="H9607" s="205" t="s">
        <v>376</v>
      </c>
      <c r="I9607" s="206">
        <v>2069</v>
      </c>
      <c r="J9607" t="str">
        <f t="shared" si="604"/>
        <v>MV|Dobin am See</v>
      </c>
      <c r="K9607" t="str">
        <f t="shared" si="602"/>
        <v>MV|Crivitz</v>
      </c>
      <c r="L9607" s="380" t="str">
        <f t="shared" si="605"/>
        <v>130765668033</v>
      </c>
      <c r="M9607">
        <f t="shared" si="603"/>
        <v>25429</v>
      </c>
    </row>
    <row r="9608" spans="1:13">
      <c r="A9608" s="127" t="s">
        <v>25436</v>
      </c>
      <c r="B9608" s="207" t="s">
        <v>25437</v>
      </c>
      <c r="C9608" s="208" t="s">
        <v>25438</v>
      </c>
      <c r="D9608" s="208" t="s">
        <v>25360</v>
      </c>
      <c r="E9608" s="205" t="s">
        <v>21</v>
      </c>
      <c r="F9608" s="205" t="s">
        <v>20</v>
      </c>
      <c r="G9608" s="205" t="s">
        <v>25439</v>
      </c>
      <c r="H9608" s="205" t="s">
        <v>376</v>
      </c>
      <c r="I9608" s="206">
        <v>2967</v>
      </c>
      <c r="J9608" t="str">
        <f t="shared" si="604"/>
        <v>MV|Dömitz</v>
      </c>
      <c r="K9608" t="str">
        <f t="shared" si="602"/>
        <v>MV|Dömitz-Malliß</v>
      </c>
      <c r="L9608" s="380" t="str">
        <f t="shared" si="605"/>
        <v>130765654034</v>
      </c>
      <c r="M9608">
        <f t="shared" si="603"/>
        <v>8344</v>
      </c>
    </row>
    <row r="9609" spans="1:13">
      <c r="A9609" s="127" t="s">
        <v>25440</v>
      </c>
      <c r="B9609" s="207" t="s">
        <v>25441</v>
      </c>
      <c r="C9609" s="208" t="s">
        <v>25442</v>
      </c>
      <c r="D9609" s="208" t="s">
        <v>25360</v>
      </c>
      <c r="E9609" s="205" t="s">
        <v>21</v>
      </c>
      <c r="F9609" s="205" t="s">
        <v>20</v>
      </c>
      <c r="G9609" s="205" t="s">
        <v>25443</v>
      </c>
      <c r="H9609" s="205" t="s">
        <v>376</v>
      </c>
      <c r="I9609" s="206">
        <v>1358</v>
      </c>
      <c r="J9609" t="str">
        <f t="shared" si="604"/>
        <v>MV|Domsühl</v>
      </c>
      <c r="K9609" t="str">
        <f t="shared" si="602"/>
        <v>MV|Parchimer Umland</v>
      </c>
      <c r="L9609" s="380" t="str">
        <f t="shared" si="605"/>
        <v>130765662035</v>
      </c>
      <c r="M9609">
        <f t="shared" si="603"/>
        <v>8191</v>
      </c>
    </row>
    <row r="9610" spans="1:13">
      <c r="A9610" s="127" t="s">
        <v>25444</v>
      </c>
      <c r="B9610" s="207" t="s">
        <v>25445</v>
      </c>
      <c r="C9610" s="208" t="s">
        <v>25446</v>
      </c>
      <c r="D9610" s="208" t="s">
        <v>25360</v>
      </c>
      <c r="E9610" s="205" t="s">
        <v>21</v>
      </c>
      <c r="F9610" s="205" t="s">
        <v>20</v>
      </c>
      <c r="G9610" s="205" t="s">
        <v>25447</v>
      </c>
      <c r="H9610" s="205" t="s">
        <v>376</v>
      </c>
      <c r="I9610" s="206">
        <v>1575</v>
      </c>
      <c r="J9610" t="str">
        <f t="shared" si="604"/>
        <v>MV|Dümmer</v>
      </c>
      <c r="K9610" t="str">
        <f t="shared" si="602"/>
        <v>MV|Stralendorf</v>
      </c>
      <c r="L9610" s="380" t="str">
        <f t="shared" si="605"/>
        <v>130765665036</v>
      </c>
      <c r="M9610">
        <f t="shared" si="603"/>
        <v>11856</v>
      </c>
    </row>
    <row r="9611" spans="1:13">
      <c r="A9611" s="127" t="s">
        <v>25448</v>
      </c>
      <c r="B9611" s="207" t="s">
        <v>25449</v>
      </c>
      <c r="C9611" s="208" t="s">
        <v>25368</v>
      </c>
      <c r="D9611" s="208" t="s">
        <v>25360</v>
      </c>
      <c r="E9611" s="205" t="s">
        <v>21</v>
      </c>
      <c r="F9611" s="205" t="s">
        <v>20</v>
      </c>
      <c r="G9611" s="205" t="s">
        <v>25369</v>
      </c>
      <c r="H9611" s="205" t="s">
        <v>376</v>
      </c>
      <c r="I9611" s="206">
        <v>1131</v>
      </c>
      <c r="J9611" t="str">
        <f t="shared" si="604"/>
        <v>MV|Eldena</v>
      </c>
      <c r="K9611" t="str">
        <f t="shared" si="602"/>
        <v>MV|Grabow</v>
      </c>
      <c r="L9611" s="380" t="str">
        <f t="shared" si="605"/>
        <v>130765657037</v>
      </c>
      <c r="M9611">
        <f t="shared" si="603"/>
        <v>10795</v>
      </c>
    </row>
    <row r="9612" spans="1:13">
      <c r="A9612" s="127" t="s">
        <v>25450</v>
      </c>
      <c r="B9612" s="207" t="s">
        <v>25451</v>
      </c>
      <c r="C9612" s="208" t="s">
        <v>25374</v>
      </c>
      <c r="D9612" s="208" t="s">
        <v>25360</v>
      </c>
      <c r="E9612" s="205" t="s">
        <v>21</v>
      </c>
      <c r="F9612" s="205" t="s">
        <v>20</v>
      </c>
      <c r="G9612" s="205" t="s">
        <v>25375</v>
      </c>
      <c r="H9612" s="205" t="s">
        <v>376</v>
      </c>
      <c r="I9612" s="206">
        <v>932</v>
      </c>
      <c r="J9612" t="str">
        <f t="shared" si="604"/>
        <v>MV|Friedrichsruhe</v>
      </c>
      <c r="K9612" t="str">
        <f t="shared" si="602"/>
        <v>MV|Crivitz</v>
      </c>
      <c r="L9612" s="380" t="str">
        <f t="shared" si="605"/>
        <v>130765668038</v>
      </c>
      <c r="M9612">
        <f t="shared" si="603"/>
        <v>25429</v>
      </c>
    </row>
    <row r="9613" spans="1:13">
      <c r="A9613" s="127" t="s">
        <v>25452</v>
      </c>
      <c r="B9613" s="207" t="s">
        <v>25453</v>
      </c>
      <c r="C9613" s="208" t="s">
        <v>25454</v>
      </c>
      <c r="D9613" s="208" t="s">
        <v>25360</v>
      </c>
      <c r="E9613" s="205" t="s">
        <v>21</v>
      </c>
      <c r="F9613" s="205" t="s">
        <v>20</v>
      </c>
      <c r="G9613" s="205" t="s">
        <v>25455</v>
      </c>
      <c r="H9613" s="205" t="s">
        <v>376</v>
      </c>
      <c r="I9613" s="206">
        <v>580</v>
      </c>
      <c r="J9613" t="str">
        <f t="shared" si="604"/>
        <v>MV|Gallin</v>
      </c>
      <c r="K9613" t="str">
        <f t="shared" si="602"/>
        <v>MV|Zarrentin</v>
      </c>
      <c r="L9613" s="380" t="str">
        <f t="shared" si="605"/>
        <v>130765667039</v>
      </c>
      <c r="M9613">
        <f t="shared" si="603"/>
        <v>10433</v>
      </c>
    </row>
    <row r="9614" spans="1:13">
      <c r="A9614" s="127" t="s">
        <v>25456</v>
      </c>
      <c r="B9614" s="207" t="s">
        <v>25457</v>
      </c>
      <c r="C9614" s="208" t="s">
        <v>25458</v>
      </c>
      <c r="D9614" s="208" t="s">
        <v>25360</v>
      </c>
      <c r="E9614" s="205" t="s">
        <v>21</v>
      </c>
      <c r="F9614" s="205" t="s">
        <v>20</v>
      </c>
      <c r="G9614" s="205" t="s">
        <v>25459</v>
      </c>
      <c r="H9614" s="205" t="s">
        <v>376</v>
      </c>
      <c r="I9614" s="206">
        <v>444</v>
      </c>
      <c r="J9614" t="str">
        <f t="shared" si="604"/>
        <v>MV|Gallin-Kuppentin</v>
      </c>
      <c r="K9614" t="str">
        <f t="shared" si="602"/>
        <v>MV|Eldenburg Lübz</v>
      </c>
      <c r="L9614" s="380" t="str">
        <f t="shared" si="605"/>
        <v>130765655040</v>
      </c>
      <c r="M9614">
        <f t="shared" si="603"/>
        <v>12028</v>
      </c>
    </row>
    <row r="9615" spans="1:13">
      <c r="A9615" s="127" t="s">
        <v>25460</v>
      </c>
      <c r="B9615" s="207" t="s">
        <v>25461</v>
      </c>
      <c r="C9615" s="208" t="s">
        <v>25364</v>
      </c>
      <c r="D9615" s="208" t="s">
        <v>25360</v>
      </c>
      <c r="E9615" s="205" t="s">
        <v>21</v>
      </c>
      <c r="F9615" s="205" t="s">
        <v>20</v>
      </c>
      <c r="G9615" s="205" t="s">
        <v>25365</v>
      </c>
      <c r="H9615" s="205" t="s">
        <v>376</v>
      </c>
      <c r="I9615" s="206">
        <v>473</v>
      </c>
      <c r="J9615" t="str">
        <f t="shared" si="604"/>
        <v>MV|Gammelin</v>
      </c>
      <c r="K9615" t="str">
        <f t="shared" si="602"/>
        <v>MV|Hagenow-Land</v>
      </c>
      <c r="L9615" s="380" t="str">
        <f t="shared" si="605"/>
        <v>130765658041</v>
      </c>
      <c r="M9615">
        <f t="shared" si="603"/>
        <v>8601</v>
      </c>
    </row>
    <row r="9616" spans="1:13">
      <c r="A9616" s="127" t="s">
        <v>25462</v>
      </c>
      <c r="B9616" s="207" t="s">
        <v>25463</v>
      </c>
      <c r="C9616" s="208" t="s">
        <v>25374</v>
      </c>
      <c r="D9616" s="208" t="s">
        <v>25360</v>
      </c>
      <c r="E9616" s="205" t="s">
        <v>21</v>
      </c>
      <c r="F9616" s="205" t="s">
        <v>20</v>
      </c>
      <c r="G9616" s="205" t="s">
        <v>25375</v>
      </c>
      <c r="H9616" s="205" t="s">
        <v>376</v>
      </c>
      <c r="I9616" s="206">
        <v>358</v>
      </c>
      <c r="J9616" t="str">
        <f t="shared" si="604"/>
        <v>MV|Gneven</v>
      </c>
      <c r="K9616" t="str">
        <f t="shared" si="602"/>
        <v>MV|Crivitz</v>
      </c>
      <c r="L9616" s="380" t="str">
        <f t="shared" si="605"/>
        <v>130765668044</v>
      </c>
      <c r="M9616">
        <f t="shared" si="603"/>
        <v>25429</v>
      </c>
    </row>
    <row r="9617" spans="1:13">
      <c r="A9617" s="127" t="s">
        <v>25464</v>
      </c>
      <c r="B9617" s="207" t="s">
        <v>25465</v>
      </c>
      <c r="C9617" s="208" t="s">
        <v>25359</v>
      </c>
      <c r="D9617" s="208" t="s">
        <v>25360</v>
      </c>
      <c r="E9617" s="205" t="s">
        <v>21</v>
      </c>
      <c r="F9617" s="205" t="s">
        <v>20</v>
      </c>
      <c r="G9617" s="205" t="s">
        <v>25361</v>
      </c>
      <c r="H9617" s="205" t="s">
        <v>376</v>
      </c>
      <c r="I9617" s="206">
        <v>568</v>
      </c>
      <c r="J9617" t="str">
        <f t="shared" si="604"/>
        <v>MV|Göhlen</v>
      </c>
      <c r="K9617" t="str">
        <f t="shared" si="602"/>
        <v>MV|Ludwigslust-Land</v>
      </c>
      <c r="L9617" s="380" t="str">
        <f t="shared" si="605"/>
        <v>130765659046</v>
      </c>
      <c r="M9617">
        <f t="shared" si="603"/>
        <v>8548</v>
      </c>
    </row>
    <row r="9618" spans="1:13">
      <c r="A9618" s="127" t="s">
        <v>25466</v>
      </c>
      <c r="B9618" s="207" t="s">
        <v>25467</v>
      </c>
      <c r="C9618" s="208" t="s">
        <v>25432</v>
      </c>
      <c r="D9618" s="208" t="s">
        <v>25360</v>
      </c>
      <c r="E9618" s="205" t="s">
        <v>21</v>
      </c>
      <c r="F9618" s="205" t="s">
        <v>20</v>
      </c>
      <c r="G9618" s="205" t="s">
        <v>25433</v>
      </c>
      <c r="H9618" s="205" t="s">
        <v>376</v>
      </c>
      <c r="I9618" s="206">
        <v>3372</v>
      </c>
      <c r="J9618" t="str">
        <f t="shared" si="604"/>
        <v>MV|Goldberg</v>
      </c>
      <c r="K9618" t="str">
        <f t="shared" si="602"/>
        <v>MV|Goldberg-Mildenitz</v>
      </c>
      <c r="L9618" s="380" t="str">
        <f t="shared" si="605"/>
        <v>130765656048</v>
      </c>
      <c r="M9618">
        <f t="shared" si="603"/>
        <v>6343</v>
      </c>
    </row>
    <row r="9619" spans="1:13">
      <c r="A9619" s="127" t="s">
        <v>25468</v>
      </c>
      <c r="B9619" s="207" t="s">
        <v>25469</v>
      </c>
      <c r="C9619" s="208" t="s">
        <v>25368</v>
      </c>
      <c r="D9619" s="208" t="s">
        <v>25360</v>
      </c>
      <c r="E9619" s="205" t="s">
        <v>21</v>
      </c>
      <c r="F9619" s="205" t="s">
        <v>20</v>
      </c>
      <c r="G9619" s="205" t="s">
        <v>25369</v>
      </c>
      <c r="H9619" s="205" t="s">
        <v>376</v>
      </c>
      <c r="I9619" s="206">
        <v>455</v>
      </c>
      <c r="J9619" t="str">
        <f t="shared" si="604"/>
        <v>MV|Gorlosen</v>
      </c>
      <c r="K9619" t="str">
        <f t="shared" si="602"/>
        <v>MV|Grabow</v>
      </c>
      <c r="L9619" s="380" t="str">
        <f t="shared" si="605"/>
        <v>130765657049</v>
      </c>
      <c r="M9619">
        <f t="shared" si="603"/>
        <v>10795</v>
      </c>
    </row>
    <row r="9620" spans="1:13">
      <c r="A9620" s="127" t="s">
        <v>25369</v>
      </c>
      <c r="B9620" s="207" t="s">
        <v>25470</v>
      </c>
      <c r="C9620" s="208" t="s">
        <v>25368</v>
      </c>
      <c r="D9620" s="208" t="s">
        <v>25360</v>
      </c>
      <c r="E9620" s="205" t="s">
        <v>21</v>
      </c>
      <c r="F9620" s="205" t="s">
        <v>20</v>
      </c>
      <c r="G9620" s="205" t="s">
        <v>25369</v>
      </c>
      <c r="H9620" s="205" t="s">
        <v>376</v>
      </c>
      <c r="I9620" s="206">
        <v>5573</v>
      </c>
      <c r="J9620" t="str">
        <f t="shared" si="604"/>
        <v>MV|Grabow</v>
      </c>
      <c r="K9620" t="str">
        <f t="shared" si="602"/>
        <v>MV|Grabow</v>
      </c>
      <c r="L9620" s="380" t="str">
        <f t="shared" si="605"/>
        <v>130765657050</v>
      </c>
      <c r="M9620">
        <f t="shared" si="603"/>
        <v>10795</v>
      </c>
    </row>
    <row r="9621" spans="1:13">
      <c r="A9621" s="127" t="s">
        <v>25471</v>
      </c>
      <c r="B9621" s="207" t="s">
        <v>25472</v>
      </c>
      <c r="C9621" s="208" t="s">
        <v>25458</v>
      </c>
      <c r="D9621" s="208" t="s">
        <v>25360</v>
      </c>
      <c r="E9621" s="205" t="s">
        <v>21</v>
      </c>
      <c r="F9621" s="205" t="s">
        <v>20</v>
      </c>
      <c r="G9621" s="205" t="s">
        <v>25459</v>
      </c>
      <c r="H9621" s="205" t="s">
        <v>376</v>
      </c>
      <c r="I9621" s="206">
        <v>372</v>
      </c>
      <c r="J9621" t="str">
        <f t="shared" si="604"/>
        <v>MV|Granzin</v>
      </c>
      <c r="K9621" t="str">
        <f t="shared" si="602"/>
        <v>MV|Eldenburg Lübz</v>
      </c>
      <c r="L9621" s="380" t="str">
        <f t="shared" si="605"/>
        <v>130765655051</v>
      </c>
      <c r="M9621">
        <f t="shared" si="603"/>
        <v>12028</v>
      </c>
    </row>
    <row r="9622" spans="1:13">
      <c r="A9622" s="127" t="s">
        <v>25473</v>
      </c>
      <c r="B9622" s="207" t="s">
        <v>25474</v>
      </c>
      <c r="C9622" s="208" t="s">
        <v>25438</v>
      </c>
      <c r="D9622" s="208" t="s">
        <v>25360</v>
      </c>
      <c r="E9622" s="205" t="s">
        <v>21</v>
      </c>
      <c r="F9622" s="205" t="s">
        <v>20</v>
      </c>
      <c r="G9622" s="205" t="s">
        <v>25439</v>
      </c>
      <c r="H9622" s="205" t="s">
        <v>376</v>
      </c>
      <c r="I9622" s="206">
        <v>539</v>
      </c>
      <c r="J9622" t="str">
        <f t="shared" si="604"/>
        <v>MV|Grebs-Niendorf</v>
      </c>
      <c r="K9622" t="str">
        <f t="shared" si="602"/>
        <v>MV|Dömitz-Malliß</v>
      </c>
      <c r="L9622" s="380" t="str">
        <f t="shared" si="605"/>
        <v>130765654053</v>
      </c>
      <c r="M9622">
        <f t="shared" si="603"/>
        <v>8344</v>
      </c>
    </row>
    <row r="9623" spans="1:13">
      <c r="A9623" s="127" t="s">
        <v>25475</v>
      </c>
      <c r="B9623" s="207" t="s">
        <v>25476</v>
      </c>
      <c r="C9623" s="208" t="s">
        <v>25386</v>
      </c>
      <c r="D9623" s="208" t="s">
        <v>25360</v>
      </c>
      <c r="E9623" s="205" t="s">
        <v>21</v>
      </c>
      <c r="F9623" s="205" t="s">
        <v>20</v>
      </c>
      <c r="G9623" s="205" t="s">
        <v>25387</v>
      </c>
      <c r="H9623" s="205" t="s">
        <v>376</v>
      </c>
      <c r="I9623" s="206">
        <v>700</v>
      </c>
      <c r="J9623" t="str">
        <f t="shared" si="604"/>
        <v>MV|Gresse</v>
      </c>
      <c r="K9623" t="str">
        <f t="shared" si="602"/>
        <v>MV|Boizenburg-Land</v>
      </c>
      <c r="L9623" s="380" t="str">
        <f t="shared" si="605"/>
        <v>130765652054</v>
      </c>
      <c r="M9623">
        <f t="shared" si="603"/>
        <v>7538</v>
      </c>
    </row>
    <row r="9624" spans="1:13">
      <c r="A9624" s="127" t="s">
        <v>25477</v>
      </c>
      <c r="B9624" s="207" t="s">
        <v>25478</v>
      </c>
      <c r="C9624" s="208" t="s">
        <v>25386</v>
      </c>
      <c r="D9624" s="208" t="s">
        <v>25360</v>
      </c>
      <c r="E9624" s="205" t="s">
        <v>21</v>
      </c>
      <c r="F9624" s="205" t="s">
        <v>20</v>
      </c>
      <c r="G9624" s="205" t="s">
        <v>25387</v>
      </c>
      <c r="H9624" s="205" t="s">
        <v>376</v>
      </c>
      <c r="I9624" s="206">
        <v>752</v>
      </c>
      <c r="J9624" t="str">
        <f t="shared" si="604"/>
        <v>MV|Greven (Mecklenburg-Vorpommern)</v>
      </c>
      <c r="K9624" t="str">
        <f t="shared" si="602"/>
        <v>MV|Boizenburg-Land</v>
      </c>
      <c r="L9624" s="380" t="str">
        <f t="shared" si="605"/>
        <v>130765652055</v>
      </c>
      <c r="M9624">
        <f t="shared" si="603"/>
        <v>7538</v>
      </c>
    </row>
    <row r="9625" spans="1:13">
      <c r="A9625" s="127" t="s">
        <v>25479</v>
      </c>
      <c r="B9625" s="207" t="s">
        <v>25480</v>
      </c>
      <c r="C9625" s="208" t="s">
        <v>25442</v>
      </c>
      <c r="D9625" s="208" t="s">
        <v>25360</v>
      </c>
      <c r="E9625" s="205" t="s">
        <v>21</v>
      </c>
      <c r="F9625" s="205" t="s">
        <v>20</v>
      </c>
      <c r="G9625" s="205" t="s">
        <v>25443</v>
      </c>
      <c r="H9625" s="205" t="s">
        <v>376</v>
      </c>
      <c r="I9625" s="206">
        <v>396</v>
      </c>
      <c r="J9625" t="str">
        <f t="shared" si="604"/>
        <v>MV|Groß Godems</v>
      </c>
      <c r="K9625" t="str">
        <f t="shared" si="602"/>
        <v>MV|Parchimer Umland</v>
      </c>
      <c r="L9625" s="380" t="str">
        <f t="shared" si="605"/>
        <v>130765662056</v>
      </c>
      <c r="M9625">
        <f t="shared" si="603"/>
        <v>8191</v>
      </c>
    </row>
    <row r="9626" spans="1:13">
      <c r="A9626" s="127" t="s">
        <v>25481</v>
      </c>
      <c r="B9626" s="207" t="s">
        <v>25482</v>
      </c>
      <c r="C9626" s="208" t="s">
        <v>25364</v>
      </c>
      <c r="D9626" s="208" t="s">
        <v>25360</v>
      </c>
      <c r="E9626" s="205" t="s">
        <v>21</v>
      </c>
      <c r="F9626" s="205" t="s">
        <v>20</v>
      </c>
      <c r="G9626" s="205" t="s">
        <v>25365</v>
      </c>
      <c r="H9626" s="205" t="s">
        <v>376</v>
      </c>
      <c r="I9626" s="206">
        <v>178</v>
      </c>
      <c r="J9626" t="str">
        <f t="shared" si="604"/>
        <v>MV|Groß Krams</v>
      </c>
      <c r="K9626" t="str">
        <f t="shared" si="602"/>
        <v>MV|Hagenow-Land</v>
      </c>
      <c r="L9626" s="380" t="str">
        <f t="shared" si="605"/>
        <v>130765658057</v>
      </c>
      <c r="M9626">
        <f t="shared" si="603"/>
        <v>8601</v>
      </c>
    </row>
    <row r="9627" spans="1:13">
      <c r="A9627" s="127" t="s">
        <v>25483</v>
      </c>
      <c r="B9627" s="207" t="s">
        <v>25484</v>
      </c>
      <c r="C9627" s="208" t="s">
        <v>25359</v>
      </c>
      <c r="D9627" s="208" t="s">
        <v>25360</v>
      </c>
      <c r="E9627" s="205" t="s">
        <v>21</v>
      </c>
      <c r="F9627" s="205" t="s">
        <v>20</v>
      </c>
      <c r="G9627" s="205" t="s">
        <v>25361</v>
      </c>
      <c r="H9627" s="205" t="s">
        <v>376</v>
      </c>
      <c r="I9627" s="206">
        <v>953</v>
      </c>
      <c r="J9627" t="str">
        <f t="shared" si="604"/>
        <v>MV|Groß Laasch</v>
      </c>
      <c r="K9627" t="str">
        <f t="shared" si="602"/>
        <v>MV|Ludwigslust-Land</v>
      </c>
      <c r="L9627" s="380" t="str">
        <f t="shared" si="605"/>
        <v>130765659058</v>
      </c>
      <c r="M9627">
        <f t="shared" si="603"/>
        <v>8548</v>
      </c>
    </row>
    <row r="9628" spans="1:13">
      <c r="A9628" s="127" t="s">
        <v>25485</v>
      </c>
      <c r="B9628" s="207" t="s">
        <v>25486</v>
      </c>
      <c r="C9628" s="208" t="s">
        <v>25487</v>
      </c>
      <c r="D9628" s="208" t="s">
        <v>25360</v>
      </c>
      <c r="E9628" s="205" t="s">
        <v>21</v>
      </c>
      <c r="F9628" s="205" t="s">
        <v>20</v>
      </c>
      <c r="G9628" s="205" t="s">
        <v>25485</v>
      </c>
      <c r="H9628" s="205" t="s">
        <v>356</v>
      </c>
      <c r="I9628" s="206">
        <v>12344</v>
      </c>
      <c r="J9628" t="str">
        <f t="shared" si="604"/>
        <v>MV|Hagenow</v>
      </c>
      <c r="K9628" t="str">
        <f t="shared" si="602"/>
        <v>MV|Hagenow</v>
      </c>
      <c r="L9628" s="380" t="str">
        <f t="shared" si="605"/>
        <v>130760060060</v>
      </c>
      <c r="M9628">
        <f t="shared" si="603"/>
        <v>12344</v>
      </c>
    </row>
    <row r="9629" spans="1:13">
      <c r="A9629" s="127" t="s">
        <v>25488</v>
      </c>
      <c r="B9629" s="207" t="s">
        <v>25489</v>
      </c>
      <c r="C9629" s="208" t="s">
        <v>25392</v>
      </c>
      <c r="D9629" s="208" t="s">
        <v>25360</v>
      </c>
      <c r="E9629" s="205" t="s">
        <v>21</v>
      </c>
      <c r="F9629" s="205" t="s">
        <v>20</v>
      </c>
      <c r="G9629" s="205" t="s">
        <v>25393</v>
      </c>
      <c r="H9629" s="205" t="s">
        <v>376</v>
      </c>
      <c r="I9629" s="206">
        <v>380</v>
      </c>
      <c r="J9629" t="str">
        <f t="shared" si="604"/>
        <v>MV|Hohen Pritz</v>
      </c>
      <c r="K9629" t="str">
        <f t="shared" si="602"/>
        <v>MV|Sternberger Seenlandschaft</v>
      </c>
      <c r="L9629" s="380" t="str">
        <f t="shared" si="605"/>
        <v>130765664062</v>
      </c>
      <c r="M9629">
        <f t="shared" si="603"/>
        <v>12035</v>
      </c>
    </row>
    <row r="9630" spans="1:13">
      <c r="A9630" s="127" t="s">
        <v>25490</v>
      </c>
      <c r="B9630" s="207" t="s">
        <v>25491</v>
      </c>
      <c r="C9630" s="208" t="s">
        <v>25446</v>
      </c>
      <c r="D9630" s="208" t="s">
        <v>25360</v>
      </c>
      <c r="E9630" s="205" t="s">
        <v>21</v>
      </c>
      <c r="F9630" s="205" t="s">
        <v>20</v>
      </c>
      <c r="G9630" s="205" t="s">
        <v>25447</v>
      </c>
      <c r="H9630" s="205" t="s">
        <v>376</v>
      </c>
      <c r="I9630" s="206">
        <v>995</v>
      </c>
      <c r="J9630" t="str">
        <f t="shared" si="604"/>
        <v>MV|Holthusen</v>
      </c>
      <c r="K9630" t="str">
        <f t="shared" si="602"/>
        <v>MV|Stralendorf</v>
      </c>
      <c r="L9630" s="380" t="str">
        <f t="shared" si="605"/>
        <v>130765665063</v>
      </c>
      <c r="M9630">
        <f t="shared" si="603"/>
        <v>11856</v>
      </c>
    </row>
    <row r="9631" spans="1:13">
      <c r="A9631" s="127" t="s">
        <v>25492</v>
      </c>
      <c r="B9631" s="207" t="s">
        <v>25493</v>
      </c>
      <c r="C9631" s="208" t="s">
        <v>25364</v>
      </c>
      <c r="D9631" s="208" t="s">
        <v>25360</v>
      </c>
      <c r="E9631" s="205" t="s">
        <v>21</v>
      </c>
      <c r="F9631" s="205" t="s">
        <v>20</v>
      </c>
      <c r="G9631" s="205" t="s">
        <v>25365</v>
      </c>
      <c r="H9631" s="205" t="s">
        <v>376</v>
      </c>
      <c r="I9631" s="206">
        <v>598</v>
      </c>
      <c r="J9631" t="str">
        <f t="shared" si="604"/>
        <v>MV|Hoort</v>
      </c>
      <c r="K9631" t="str">
        <f t="shared" si="602"/>
        <v>MV|Hagenow-Land</v>
      </c>
      <c r="L9631" s="380" t="str">
        <f t="shared" si="605"/>
        <v>130765658064</v>
      </c>
      <c r="M9631">
        <f t="shared" si="603"/>
        <v>8601</v>
      </c>
    </row>
    <row r="9632" spans="1:13">
      <c r="A9632" s="127" t="s">
        <v>25494</v>
      </c>
      <c r="B9632" s="207" t="s">
        <v>25495</v>
      </c>
      <c r="C9632" s="208" t="s">
        <v>25364</v>
      </c>
      <c r="D9632" s="208" t="s">
        <v>25360</v>
      </c>
      <c r="E9632" s="205" t="s">
        <v>21</v>
      </c>
      <c r="F9632" s="205" t="s">
        <v>20</v>
      </c>
      <c r="G9632" s="205" t="s">
        <v>25365</v>
      </c>
      <c r="H9632" s="205" t="s">
        <v>376</v>
      </c>
      <c r="I9632" s="206">
        <v>159</v>
      </c>
      <c r="J9632" t="str">
        <f t="shared" si="604"/>
        <v>MV|Hülseburg</v>
      </c>
      <c r="K9632" t="str">
        <f t="shared" si="602"/>
        <v>MV|Hagenow-Land</v>
      </c>
      <c r="L9632" s="380" t="str">
        <f t="shared" si="605"/>
        <v>130765658065</v>
      </c>
      <c r="M9632">
        <f t="shared" si="603"/>
        <v>8601</v>
      </c>
    </row>
    <row r="9633" spans="1:13">
      <c r="A9633" s="127" t="s">
        <v>25496</v>
      </c>
      <c r="B9633" s="207" t="s">
        <v>25497</v>
      </c>
      <c r="C9633" s="208" t="s">
        <v>25438</v>
      </c>
      <c r="D9633" s="208" t="s">
        <v>25360</v>
      </c>
      <c r="E9633" s="205" t="s">
        <v>21</v>
      </c>
      <c r="F9633" s="205" t="s">
        <v>20</v>
      </c>
      <c r="G9633" s="205" t="s">
        <v>25439</v>
      </c>
      <c r="H9633" s="205" t="s">
        <v>376</v>
      </c>
      <c r="I9633" s="206">
        <v>226</v>
      </c>
      <c r="J9633" t="str">
        <f t="shared" si="604"/>
        <v>MV|Karenz</v>
      </c>
      <c r="K9633" t="str">
        <f t="shared" si="602"/>
        <v>MV|Dömitz-Malliß</v>
      </c>
      <c r="L9633" s="380" t="str">
        <f t="shared" si="605"/>
        <v>130765654067</v>
      </c>
      <c r="M9633">
        <f t="shared" si="603"/>
        <v>8344</v>
      </c>
    </row>
    <row r="9634" spans="1:13">
      <c r="A9634" s="127" t="s">
        <v>25498</v>
      </c>
      <c r="B9634" s="207" t="s">
        <v>25499</v>
      </c>
      <c r="C9634" s="208" t="s">
        <v>25442</v>
      </c>
      <c r="D9634" s="208" t="s">
        <v>25360</v>
      </c>
      <c r="E9634" s="205" t="s">
        <v>21</v>
      </c>
      <c r="F9634" s="205" t="s">
        <v>20</v>
      </c>
      <c r="G9634" s="205" t="s">
        <v>25443</v>
      </c>
      <c r="H9634" s="205" t="s">
        <v>376</v>
      </c>
      <c r="I9634" s="206">
        <v>525</v>
      </c>
      <c r="J9634" t="str">
        <f t="shared" si="604"/>
        <v>MV|Karrenzin</v>
      </c>
      <c r="K9634" t="str">
        <f t="shared" si="602"/>
        <v>MV|Parchimer Umland</v>
      </c>
      <c r="L9634" s="380" t="str">
        <f t="shared" si="605"/>
        <v>130765662068</v>
      </c>
      <c r="M9634">
        <f t="shared" si="603"/>
        <v>8191</v>
      </c>
    </row>
    <row r="9635" spans="1:13">
      <c r="A9635" s="127" t="s">
        <v>25500</v>
      </c>
      <c r="B9635" s="207" t="s">
        <v>25501</v>
      </c>
      <c r="C9635" s="208" t="s">
        <v>25368</v>
      </c>
      <c r="D9635" s="208" t="s">
        <v>25360</v>
      </c>
      <c r="E9635" s="205" t="s">
        <v>21</v>
      </c>
      <c r="F9635" s="205" t="s">
        <v>20</v>
      </c>
      <c r="G9635" s="205" t="s">
        <v>25369</v>
      </c>
      <c r="H9635" s="205" t="s">
        <v>376</v>
      </c>
      <c r="I9635" s="206">
        <v>592</v>
      </c>
      <c r="J9635" t="str">
        <f t="shared" si="604"/>
        <v>MV|Karstädt (Mecklenburg-Vorpommern)</v>
      </c>
      <c r="K9635" t="str">
        <f t="shared" si="602"/>
        <v>MV|Grabow</v>
      </c>
      <c r="L9635" s="380" t="str">
        <f t="shared" si="605"/>
        <v>130765657069</v>
      </c>
      <c r="M9635">
        <f t="shared" si="603"/>
        <v>10795</v>
      </c>
    </row>
    <row r="9636" spans="1:13">
      <c r="A9636" s="127" t="s">
        <v>25502</v>
      </c>
      <c r="B9636" s="207" t="s">
        <v>25503</v>
      </c>
      <c r="C9636" s="208" t="s">
        <v>25364</v>
      </c>
      <c r="D9636" s="208" t="s">
        <v>25360</v>
      </c>
      <c r="E9636" s="205" t="s">
        <v>21</v>
      </c>
      <c r="F9636" s="205" t="s">
        <v>20</v>
      </c>
      <c r="G9636" s="205" t="s">
        <v>25365</v>
      </c>
      <c r="H9636" s="205" t="s">
        <v>376</v>
      </c>
      <c r="I9636" s="206">
        <v>669</v>
      </c>
      <c r="J9636" t="str">
        <f t="shared" si="604"/>
        <v>MV|Kirch Jesar</v>
      </c>
      <c r="K9636" t="str">
        <f t="shared" si="602"/>
        <v>MV|Hagenow-Land</v>
      </c>
      <c r="L9636" s="380" t="str">
        <f t="shared" si="605"/>
        <v>130765658070</v>
      </c>
      <c r="M9636">
        <f t="shared" si="603"/>
        <v>8601</v>
      </c>
    </row>
    <row r="9637" spans="1:13">
      <c r="A9637" s="127" t="s">
        <v>25504</v>
      </c>
      <c r="B9637" s="207" t="s">
        <v>25505</v>
      </c>
      <c r="C9637" s="208" t="s">
        <v>25446</v>
      </c>
      <c r="D9637" s="208" t="s">
        <v>25360</v>
      </c>
      <c r="E9637" s="205" t="s">
        <v>21</v>
      </c>
      <c r="F9637" s="205" t="s">
        <v>20</v>
      </c>
      <c r="G9637" s="205" t="s">
        <v>25447</v>
      </c>
      <c r="H9637" s="205" t="s">
        <v>376</v>
      </c>
      <c r="I9637" s="206">
        <v>1323</v>
      </c>
      <c r="J9637" t="str">
        <f t="shared" si="604"/>
        <v>MV|Klein Rogahn</v>
      </c>
      <c r="K9637" t="str">
        <f t="shared" si="602"/>
        <v>MV|Stralendorf</v>
      </c>
      <c r="L9637" s="380" t="str">
        <f t="shared" si="605"/>
        <v>130765665071</v>
      </c>
      <c r="M9637">
        <f t="shared" si="603"/>
        <v>11856</v>
      </c>
    </row>
    <row r="9638" spans="1:13">
      <c r="A9638" s="127" t="s">
        <v>25506</v>
      </c>
      <c r="B9638" s="207" t="s">
        <v>25507</v>
      </c>
      <c r="C9638" s="208" t="s">
        <v>25392</v>
      </c>
      <c r="D9638" s="208" t="s">
        <v>25360</v>
      </c>
      <c r="E9638" s="205" t="s">
        <v>21</v>
      </c>
      <c r="F9638" s="205" t="s">
        <v>20</v>
      </c>
      <c r="G9638" s="205" t="s">
        <v>25393</v>
      </c>
      <c r="H9638" s="205" t="s">
        <v>376</v>
      </c>
      <c r="I9638" s="206">
        <v>397</v>
      </c>
      <c r="J9638" t="str">
        <f t="shared" si="604"/>
        <v>MV|Kobrow</v>
      </c>
      <c r="K9638" t="str">
        <f t="shared" si="602"/>
        <v>MV|Sternberger Seenlandschaft</v>
      </c>
      <c r="L9638" s="380" t="str">
        <f t="shared" si="605"/>
        <v>130765664072</v>
      </c>
      <c r="M9638">
        <f t="shared" si="603"/>
        <v>12035</v>
      </c>
    </row>
    <row r="9639" spans="1:13">
      <c r="A9639" s="127" t="s">
        <v>25508</v>
      </c>
      <c r="B9639" s="207" t="s">
        <v>25509</v>
      </c>
      <c r="C9639" s="208" t="s">
        <v>25454</v>
      </c>
      <c r="D9639" s="208" t="s">
        <v>25360</v>
      </c>
      <c r="E9639" s="205" t="s">
        <v>21</v>
      </c>
      <c r="F9639" s="205" t="s">
        <v>20</v>
      </c>
      <c r="G9639" s="205" t="s">
        <v>25455</v>
      </c>
      <c r="H9639" s="205" t="s">
        <v>376</v>
      </c>
      <c r="I9639" s="206">
        <v>667</v>
      </c>
      <c r="J9639" t="str">
        <f t="shared" si="604"/>
        <v>MV|Kogel</v>
      </c>
      <c r="K9639" t="str">
        <f t="shared" si="602"/>
        <v>MV|Zarrentin</v>
      </c>
      <c r="L9639" s="380" t="str">
        <f t="shared" si="605"/>
        <v>130765667073</v>
      </c>
      <c r="M9639">
        <f t="shared" si="603"/>
        <v>10433</v>
      </c>
    </row>
    <row r="9640" spans="1:13">
      <c r="A9640" s="127" t="s">
        <v>25510</v>
      </c>
      <c r="B9640" s="207" t="s">
        <v>25511</v>
      </c>
      <c r="C9640" s="208" t="s">
        <v>25458</v>
      </c>
      <c r="D9640" s="208" t="s">
        <v>25360</v>
      </c>
      <c r="E9640" s="205" t="s">
        <v>21</v>
      </c>
      <c r="F9640" s="205" t="s">
        <v>20</v>
      </c>
      <c r="G9640" s="205" t="s">
        <v>25459</v>
      </c>
      <c r="H9640" s="205" t="s">
        <v>376</v>
      </c>
      <c r="I9640" s="206">
        <v>340</v>
      </c>
      <c r="J9640" t="str">
        <f t="shared" si="604"/>
        <v>MV|Kreien</v>
      </c>
      <c r="K9640" t="str">
        <f t="shared" si="602"/>
        <v>MV|Eldenburg Lübz</v>
      </c>
      <c r="L9640" s="380" t="str">
        <f t="shared" si="605"/>
        <v>130765655075</v>
      </c>
      <c r="M9640">
        <f t="shared" si="603"/>
        <v>12028</v>
      </c>
    </row>
    <row r="9641" spans="1:13">
      <c r="A9641" s="127" t="s">
        <v>25512</v>
      </c>
      <c r="B9641" s="207" t="s">
        <v>25513</v>
      </c>
      <c r="C9641" s="208" t="s">
        <v>25368</v>
      </c>
      <c r="D9641" s="208" t="s">
        <v>25360</v>
      </c>
      <c r="E9641" s="205" t="s">
        <v>21</v>
      </c>
      <c r="F9641" s="205" t="s">
        <v>20</v>
      </c>
      <c r="G9641" s="205" t="s">
        <v>25369</v>
      </c>
      <c r="H9641" s="205" t="s">
        <v>376</v>
      </c>
      <c r="I9641" s="206">
        <v>247</v>
      </c>
      <c r="J9641" t="str">
        <f t="shared" si="604"/>
        <v>MV|Kremmin</v>
      </c>
      <c r="K9641" t="str">
        <f t="shared" si="602"/>
        <v>MV|Grabow</v>
      </c>
      <c r="L9641" s="380" t="str">
        <f t="shared" si="605"/>
        <v>130765657076</v>
      </c>
      <c r="M9641">
        <f t="shared" si="603"/>
        <v>10795</v>
      </c>
    </row>
    <row r="9642" spans="1:13">
      <c r="A9642" s="127" t="s">
        <v>25514</v>
      </c>
      <c r="B9642" s="207" t="s">
        <v>25515</v>
      </c>
      <c r="C9642" s="208" t="s">
        <v>25458</v>
      </c>
      <c r="D9642" s="208" t="s">
        <v>25360</v>
      </c>
      <c r="E9642" s="205" t="s">
        <v>21</v>
      </c>
      <c r="F9642" s="205" t="s">
        <v>20</v>
      </c>
      <c r="G9642" s="205" t="s">
        <v>25459</v>
      </c>
      <c r="H9642" s="205" t="s">
        <v>376</v>
      </c>
      <c r="I9642" s="206">
        <v>458</v>
      </c>
      <c r="J9642" t="str">
        <f t="shared" si="604"/>
        <v>MV|Kritzow</v>
      </c>
      <c r="K9642" t="str">
        <f t="shared" si="602"/>
        <v>MV|Eldenburg Lübz</v>
      </c>
      <c r="L9642" s="380" t="str">
        <f t="shared" si="605"/>
        <v>130765655077</v>
      </c>
      <c r="M9642">
        <f t="shared" si="603"/>
        <v>12028</v>
      </c>
    </row>
    <row r="9643" spans="1:13">
      <c r="A9643" s="127" t="s">
        <v>25516</v>
      </c>
      <c r="B9643" s="207" t="s">
        <v>25517</v>
      </c>
      <c r="C9643" s="208" t="s">
        <v>25392</v>
      </c>
      <c r="D9643" s="208" t="s">
        <v>25360</v>
      </c>
      <c r="E9643" s="205" t="s">
        <v>21</v>
      </c>
      <c r="F9643" s="205" t="s">
        <v>20</v>
      </c>
      <c r="G9643" s="205" t="s">
        <v>25393</v>
      </c>
      <c r="H9643" s="205" t="s">
        <v>376</v>
      </c>
      <c r="I9643" s="206">
        <v>806</v>
      </c>
      <c r="J9643" t="str">
        <f t="shared" si="604"/>
        <v>MV|Kuhlen-Wendorf</v>
      </c>
      <c r="K9643" t="str">
        <f t="shared" si="602"/>
        <v>MV|Sternberger Seenlandschaft</v>
      </c>
      <c r="L9643" s="380" t="str">
        <f t="shared" si="605"/>
        <v>130765664078</v>
      </c>
      <c r="M9643">
        <f t="shared" si="603"/>
        <v>12035</v>
      </c>
    </row>
    <row r="9644" spans="1:13">
      <c r="A9644" s="127" t="s">
        <v>25518</v>
      </c>
      <c r="B9644" s="207" t="s">
        <v>25519</v>
      </c>
      <c r="C9644" s="208" t="s">
        <v>25364</v>
      </c>
      <c r="D9644" s="208" t="s">
        <v>25360</v>
      </c>
      <c r="E9644" s="205" t="s">
        <v>21</v>
      </c>
      <c r="F9644" s="205" t="s">
        <v>20</v>
      </c>
      <c r="G9644" s="205" t="s">
        <v>25365</v>
      </c>
      <c r="H9644" s="205" t="s">
        <v>376</v>
      </c>
      <c r="I9644" s="206">
        <v>708</v>
      </c>
      <c r="J9644" t="str">
        <f t="shared" si="604"/>
        <v>MV|Kuhstorf</v>
      </c>
      <c r="K9644" t="str">
        <f t="shared" si="602"/>
        <v>MV|Hagenow-Land</v>
      </c>
      <c r="L9644" s="380" t="str">
        <f t="shared" si="605"/>
        <v>130765658079</v>
      </c>
      <c r="M9644">
        <f t="shared" si="603"/>
        <v>8601</v>
      </c>
    </row>
    <row r="9645" spans="1:13">
      <c r="A9645" s="127" t="s">
        <v>25520</v>
      </c>
      <c r="B9645" s="207" t="s">
        <v>25521</v>
      </c>
      <c r="C9645" s="208" t="s">
        <v>25374</v>
      </c>
      <c r="D9645" s="208" t="s">
        <v>25360</v>
      </c>
      <c r="E9645" s="205" t="s">
        <v>21</v>
      </c>
      <c r="F9645" s="205" t="s">
        <v>20</v>
      </c>
      <c r="G9645" s="205" t="s">
        <v>25375</v>
      </c>
      <c r="H9645" s="205" t="s">
        <v>376</v>
      </c>
      <c r="I9645" s="206">
        <v>481</v>
      </c>
      <c r="J9645" t="str">
        <f t="shared" si="604"/>
        <v>MV|Langen Brütz</v>
      </c>
      <c r="K9645" t="str">
        <f t="shared" si="602"/>
        <v>MV|Crivitz</v>
      </c>
      <c r="L9645" s="380" t="str">
        <f t="shared" si="605"/>
        <v>130765668080</v>
      </c>
      <c r="M9645">
        <f t="shared" si="603"/>
        <v>25429</v>
      </c>
    </row>
    <row r="9646" spans="1:13">
      <c r="A9646" s="127" t="s">
        <v>25522</v>
      </c>
      <c r="B9646" s="207" t="s">
        <v>25523</v>
      </c>
      <c r="C9646" s="208" t="s">
        <v>25374</v>
      </c>
      <c r="D9646" s="208" t="s">
        <v>25360</v>
      </c>
      <c r="E9646" s="205" t="s">
        <v>21</v>
      </c>
      <c r="F9646" s="205" t="s">
        <v>20</v>
      </c>
      <c r="G9646" s="205" t="s">
        <v>25375</v>
      </c>
      <c r="H9646" s="205" t="s">
        <v>376</v>
      </c>
      <c r="I9646" s="206">
        <v>2168</v>
      </c>
      <c r="J9646" t="str">
        <f t="shared" si="604"/>
        <v>MV|Leezen (Mecklenburg-Vorpommern)</v>
      </c>
      <c r="K9646" t="str">
        <f t="shared" si="602"/>
        <v>MV|Crivitz</v>
      </c>
      <c r="L9646" s="380" t="str">
        <f t="shared" si="605"/>
        <v>130765668082</v>
      </c>
      <c r="M9646">
        <f t="shared" si="603"/>
        <v>25429</v>
      </c>
    </row>
    <row r="9647" spans="1:13">
      <c r="A9647" s="127" t="s">
        <v>25524</v>
      </c>
      <c r="B9647" s="207" t="s">
        <v>25525</v>
      </c>
      <c r="C9647" s="208" t="s">
        <v>25442</v>
      </c>
      <c r="D9647" s="208" t="s">
        <v>25360</v>
      </c>
      <c r="E9647" s="205" t="s">
        <v>21</v>
      </c>
      <c r="F9647" s="205" t="s">
        <v>20</v>
      </c>
      <c r="G9647" s="205" t="s">
        <v>25443</v>
      </c>
      <c r="H9647" s="205" t="s">
        <v>376</v>
      </c>
      <c r="I9647" s="206">
        <v>1389</v>
      </c>
      <c r="J9647" t="str">
        <f t="shared" si="604"/>
        <v>MV|Lewitzrand</v>
      </c>
      <c r="K9647" t="str">
        <f t="shared" si="602"/>
        <v>MV|Parchimer Umland</v>
      </c>
      <c r="L9647" s="380" t="str">
        <f t="shared" si="605"/>
        <v>130765662085</v>
      </c>
      <c r="M9647">
        <f t="shared" si="603"/>
        <v>8191</v>
      </c>
    </row>
    <row r="9648" spans="1:13">
      <c r="A9648" s="127" t="s">
        <v>25526</v>
      </c>
      <c r="B9648" s="207" t="s">
        <v>25527</v>
      </c>
      <c r="C9648" s="208" t="s">
        <v>25359</v>
      </c>
      <c r="D9648" s="208" t="s">
        <v>25360</v>
      </c>
      <c r="E9648" s="205" t="s">
        <v>21</v>
      </c>
      <c r="F9648" s="205" t="s">
        <v>20</v>
      </c>
      <c r="G9648" s="205" t="s">
        <v>25361</v>
      </c>
      <c r="H9648" s="205" t="s">
        <v>376</v>
      </c>
      <c r="I9648" s="206">
        <v>697</v>
      </c>
      <c r="J9648" t="str">
        <f t="shared" si="604"/>
        <v>MV|Lübesse</v>
      </c>
      <c r="K9648" t="str">
        <f t="shared" si="602"/>
        <v>MV|Ludwigslust-Land</v>
      </c>
      <c r="L9648" s="380" t="str">
        <f t="shared" si="605"/>
        <v>130765659086</v>
      </c>
      <c r="M9648">
        <f t="shared" si="603"/>
        <v>8548</v>
      </c>
    </row>
    <row r="9649" spans="1:13">
      <c r="A9649" s="127" t="s">
        <v>25528</v>
      </c>
      <c r="B9649" s="207" t="s">
        <v>25529</v>
      </c>
      <c r="C9649" s="208" t="s">
        <v>25359</v>
      </c>
      <c r="D9649" s="208" t="s">
        <v>25360</v>
      </c>
      <c r="E9649" s="205" t="s">
        <v>21</v>
      </c>
      <c r="F9649" s="205" t="s">
        <v>20</v>
      </c>
      <c r="G9649" s="205" t="s">
        <v>25361</v>
      </c>
      <c r="H9649" s="205" t="s">
        <v>376</v>
      </c>
      <c r="I9649" s="206">
        <v>563</v>
      </c>
      <c r="J9649" t="str">
        <f t="shared" si="604"/>
        <v>MV|Lüblow</v>
      </c>
      <c r="K9649" t="str">
        <f t="shared" si="602"/>
        <v>MV|Ludwigslust-Land</v>
      </c>
      <c r="L9649" s="380" t="str">
        <f t="shared" si="605"/>
        <v>130765659087</v>
      </c>
      <c r="M9649">
        <f t="shared" si="603"/>
        <v>8548</v>
      </c>
    </row>
    <row r="9650" spans="1:13">
      <c r="A9650" s="127" t="s">
        <v>25530</v>
      </c>
      <c r="B9650" s="207" t="s">
        <v>25531</v>
      </c>
      <c r="C9650" s="208" t="s">
        <v>25532</v>
      </c>
      <c r="D9650" s="208" t="s">
        <v>25360</v>
      </c>
      <c r="E9650" s="205" t="s">
        <v>21</v>
      </c>
      <c r="F9650" s="205" t="s">
        <v>20</v>
      </c>
      <c r="G9650" s="205" t="s">
        <v>25530</v>
      </c>
      <c r="H9650" s="205" t="s">
        <v>356</v>
      </c>
      <c r="I9650" s="206">
        <v>4621</v>
      </c>
      <c r="J9650" t="str">
        <f t="shared" si="604"/>
        <v>MV|Lübtheen</v>
      </c>
      <c r="K9650" t="str">
        <f t="shared" si="602"/>
        <v>MV|Lübtheen</v>
      </c>
      <c r="L9650" s="380" t="str">
        <f t="shared" si="605"/>
        <v>130760088088</v>
      </c>
      <c r="M9650">
        <f t="shared" si="603"/>
        <v>4621</v>
      </c>
    </row>
    <row r="9651" spans="1:13">
      <c r="A9651" s="127" t="s">
        <v>25533</v>
      </c>
      <c r="B9651" s="207" t="s">
        <v>25534</v>
      </c>
      <c r="C9651" s="208" t="s">
        <v>25458</v>
      </c>
      <c r="D9651" s="208" t="s">
        <v>25360</v>
      </c>
      <c r="E9651" s="205" t="s">
        <v>21</v>
      </c>
      <c r="F9651" s="205" t="s">
        <v>20</v>
      </c>
      <c r="G9651" s="205" t="s">
        <v>25459</v>
      </c>
      <c r="H9651" s="205" t="s">
        <v>376</v>
      </c>
      <c r="I9651" s="206">
        <v>6146</v>
      </c>
      <c r="J9651" t="str">
        <f t="shared" si="604"/>
        <v>MV|Lübz</v>
      </c>
      <c r="K9651" t="str">
        <f t="shared" si="602"/>
        <v>MV|Eldenburg Lübz</v>
      </c>
      <c r="L9651" s="380" t="str">
        <f t="shared" si="605"/>
        <v>130765655089</v>
      </c>
      <c r="M9651">
        <f t="shared" si="603"/>
        <v>12028</v>
      </c>
    </row>
    <row r="9652" spans="1:13">
      <c r="A9652" s="127" t="s">
        <v>25535</v>
      </c>
      <c r="B9652" s="207" t="s">
        <v>25536</v>
      </c>
      <c r="C9652" s="208" t="s">
        <v>25537</v>
      </c>
      <c r="D9652" s="208" t="s">
        <v>25360</v>
      </c>
      <c r="E9652" s="205" t="s">
        <v>21</v>
      </c>
      <c r="F9652" s="205" t="s">
        <v>20</v>
      </c>
      <c r="G9652" s="205" t="s">
        <v>25535</v>
      </c>
      <c r="H9652" s="205" t="s">
        <v>356</v>
      </c>
      <c r="I9652" s="206">
        <v>12420</v>
      </c>
      <c r="J9652" t="str">
        <f t="shared" si="604"/>
        <v>MV|Ludwigslust</v>
      </c>
      <c r="K9652" t="str">
        <f t="shared" si="602"/>
        <v>MV|Ludwigslust</v>
      </c>
      <c r="L9652" s="380" t="str">
        <f t="shared" si="605"/>
        <v>130760090090</v>
      </c>
      <c r="M9652">
        <f t="shared" si="603"/>
        <v>12420</v>
      </c>
    </row>
    <row r="9653" spans="1:13">
      <c r="A9653" s="127" t="s">
        <v>25538</v>
      </c>
      <c r="B9653" s="207" t="s">
        <v>25539</v>
      </c>
      <c r="C9653" s="208" t="s">
        <v>25454</v>
      </c>
      <c r="D9653" s="208" t="s">
        <v>25360</v>
      </c>
      <c r="E9653" s="205" t="s">
        <v>21</v>
      </c>
      <c r="F9653" s="205" t="s">
        <v>20</v>
      </c>
      <c r="G9653" s="205" t="s">
        <v>25455</v>
      </c>
      <c r="H9653" s="205" t="s">
        <v>376</v>
      </c>
      <c r="I9653" s="206">
        <v>880</v>
      </c>
      <c r="J9653" t="str">
        <f t="shared" si="604"/>
        <v>MV|Lüttow-Valluhn</v>
      </c>
      <c r="K9653" t="str">
        <f t="shared" si="602"/>
        <v>MV|Zarrentin</v>
      </c>
      <c r="L9653" s="380" t="str">
        <f t="shared" si="605"/>
        <v>130765667092</v>
      </c>
      <c r="M9653">
        <f t="shared" si="603"/>
        <v>10433</v>
      </c>
    </row>
    <row r="9654" spans="1:13">
      <c r="A9654" s="127" t="s">
        <v>25540</v>
      </c>
      <c r="B9654" s="207" t="s">
        <v>25541</v>
      </c>
      <c r="C9654" s="208" t="s">
        <v>25438</v>
      </c>
      <c r="D9654" s="208" t="s">
        <v>25360</v>
      </c>
      <c r="E9654" s="205" t="s">
        <v>21</v>
      </c>
      <c r="F9654" s="205" t="s">
        <v>20</v>
      </c>
      <c r="G9654" s="205" t="s">
        <v>25439</v>
      </c>
      <c r="H9654" s="205" t="s">
        <v>376</v>
      </c>
      <c r="I9654" s="206">
        <v>410</v>
      </c>
      <c r="J9654" t="str">
        <f t="shared" si="604"/>
        <v>MV|Malk Göhren</v>
      </c>
      <c r="K9654" t="str">
        <f t="shared" si="602"/>
        <v>MV|Dömitz-Malliß</v>
      </c>
      <c r="L9654" s="380" t="str">
        <f t="shared" si="605"/>
        <v>130765654093</v>
      </c>
      <c r="M9654">
        <f t="shared" si="603"/>
        <v>8344</v>
      </c>
    </row>
    <row r="9655" spans="1:13">
      <c r="A9655" s="127" t="s">
        <v>25542</v>
      </c>
      <c r="B9655" s="207" t="s">
        <v>25543</v>
      </c>
      <c r="C9655" s="208" t="s">
        <v>25438</v>
      </c>
      <c r="D9655" s="208" t="s">
        <v>25360</v>
      </c>
      <c r="E9655" s="205" t="s">
        <v>21</v>
      </c>
      <c r="F9655" s="205" t="s">
        <v>20</v>
      </c>
      <c r="G9655" s="205" t="s">
        <v>25439</v>
      </c>
      <c r="H9655" s="205" t="s">
        <v>376</v>
      </c>
      <c r="I9655" s="206">
        <v>1064</v>
      </c>
      <c r="J9655" t="str">
        <f t="shared" si="604"/>
        <v>MV|Malliß</v>
      </c>
      <c r="K9655" t="str">
        <f t="shared" si="602"/>
        <v>MV|Dömitz-Malliß</v>
      </c>
      <c r="L9655" s="380" t="str">
        <f t="shared" si="605"/>
        <v>130765654094</v>
      </c>
      <c r="M9655">
        <f t="shared" si="603"/>
        <v>8344</v>
      </c>
    </row>
    <row r="9656" spans="1:13">
      <c r="A9656" s="127" t="s">
        <v>25544</v>
      </c>
      <c r="B9656" s="207" t="s">
        <v>25545</v>
      </c>
      <c r="C9656" s="208" t="s">
        <v>25432</v>
      </c>
      <c r="D9656" s="208" t="s">
        <v>25360</v>
      </c>
      <c r="E9656" s="205" t="s">
        <v>21</v>
      </c>
      <c r="F9656" s="205" t="s">
        <v>20</v>
      </c>
      <c r="G9656" s="205" t="s">
        <v>25433</v>
      </c>
      <c r="H9656" s="205" t="s">
        <v>376</v>
      </c>
      <c r="I9656" s="206">
        <v>760</v>
      </c>
      <c r="J9656" t="str">
        <f t="shared" si="604"/>
        <v>MV|Mestlin</v>
      </c>
      <c r="K9656" t="str">
        <f t="shared" si="602"/>
        <v>MV|Goldberg-Mildenitz</v>
      </c>
      <c r="L9656" s="380" t="str">
        <f t="shared" si="605"/>
        <v>130765656096</v>
      </c>
      <c r="M9656">
        <f t="shared" si="603"/>
        <v>6343</v>
      </c>
    </row>
    <row r="9657" spans="1:13">
      <c r="A9657" s="127" t="s">
        <v>25546</v>
      </c>
      <c r="B9657" s="207" t="s">
        <v>25547</v>
      </c>
      <c r="C9657" s="208" t="s">
        <v>25368</v>
      </c>
      <c r="D9657" s="208" t="s">
        <v>25360</v>
      </c>
      <c r="E9657" s="205" t="s">
        <v>21</v>
      </c>
      <c r="F9657" s="205" t="s">
        <v>20</v>
      </c>
      <c r="G9657" s="205" t="s">
        <v>25369</v>
      </c>
      <c r="H9657" s="205" t="s">
        <v>376</v>
      </c>
      <c r="I9657" s="206">
        <v>366</v>
      </c>
      <c r="J9657" t="str">
        <f t="shared" si="604"/>
        <v>MV|Milow</v>
      </c>
      <c r="K9657" t="str">
        <f t="shared" si="602"/>
        <v>MV|Grabow</v>
      </c>
      <c r="L9657" s="380" t="str">
        <f t="shared" si="605"/>
        <v>130765657097</v>
      </c>
      <c r="M9657">
        <f t="shared" si="603"/>
        <v>10795</v>
      </c>
    </row>
    <row r="9658" spans="1:13">
      <c r="A9658" s="127" t="s">
        <v>25548</v>
      </c>
      <c r="B9658" s="207" t="s">
        <v>25549</v>
      </c>
      <c r="C9658" s="208" t="s">
        <v>25368</v>
      </c>
      <c r="D9658" s="208" t="s">
        <v>25360</v>
      </c>
      <c r="E9658" s="205" t="s">
        <v>21</v>
      </c>
      <c r="F9658" s="205" t="s">
        <v>20</v>
      </c>
      <c r="G9658" s="205" t="s">
        <v>25369</v>
      </c>
      <c r="H9658" s="205" t="s">
        <v>376</v>
      </c>
      <c r="I9658" s="206">
        <v>182</v>
      </c>
      <c r="J9658" t="str">
        <f t="shared" si="604"/>
        <v>MV|Möllenbeck (Kreis Ludwigslust-Parchim)</v>
      </c>
      <c r="K9658" t="str">
        <f t="shared" si="602"/>
        <v>MV|Grabow</v>
      </c>
      <c r="L9658" s="380" t="str">
        <f t="shared" si="605"/>
        <v>130765657098</v>
      </c>
      <c r="M9658">
        <f t="shared" si="603"/>
        <v>10795</v>
      </c>
    </row>
    <row r="9659" spans="1:13">
      <c r="A9659" s="127" t="s">
        <v>25550</v>
      </c>
      <c r="B9659" s="207" t="s">
        <v>25551</v>
      </c>
      <c r="C9659" s="208" t="s">
        <v>25364</v>
      </c>
      <c r="D9659" s="208" t="s">
        <v>25360</v>
      </c>
      <c r="E9659" s="205" t="s">
        <v>21</v>
      </c>
      <c r="F9659" s="205" t="s">
        <v>20</v>
      </c>
      <c r="G9659" s="205" t="s">
        <v>25365</v>
      </c>
      <c r="H9659" s="205" t="s">
        <v>376</v>
      </c>
      <c r="I9659" s="206">
        <v>488</v>
      </c>
      <c r="J9659" t="str">
        <f t="shared" si="604"/>
        <v>MV|Moraas</v>
      </c>
      <c r="K9659" t="str">
        <f t="shared" si="602"/>
        <v>MV|Hagenow-Land</v>
      </c>
      <c r="L9659" s="380" t="str">
        <f t="shared" si="605"/>
        <v>130765658099</v>
      </c>
      <c r="M9659">
        <f t="shared" si="603"/>
        <v>8601</v>
      </c>
    </row>
    <row r="9660" spans="1:13">
      <c r="A9660" s="127" t="s">
        <v>25552</v>
      </c>
      <c r="B9660" s="207" t="s">
        <v>25553</v>
      </c>
      <c r="C9660" s="208" t="s">
        <v>25368</v>
      </c>
      <c r="D9660" s="208" t="s">
        <v>25360</v>
      </c>
      <c r="E9660" s="205" t="s">
        <v>21</v>
      </c>
      <c r="F9660" s="205" t="s">
        <v>20</v>
      </c>
      <c r="G9660" s="205" t="s">
        <v>25369</v>
      </c>
      <c r="H9660" s="205" t="s">
        <v>376</v>
      </c>
      <c r="I9660" s="206">
        <v>270</v>
      </c>
      <c r="J9660" t="str">
        <f t="shared" si="604"/>
        <v>MV|Muchow</v>
      </c>
      <c r="K9660" t="str">
        <f t="shared" si="602"/>
        <v>MV|Grabow</v>
      </c>
      <c r="L9660" s="380" t="str">
        <f t="shared" si="605"/>
        <v>130765657100</v>
      </c>
      <c r="M9660">
        <f t="shared" si="603"/>
        <v>10795</v>
      </c>
    </row>
    <row r="9661" spans="1:13">
      <c r="A9661" s="127" t="s">
        <v>25554</v>
      </c>
      <c r="B9661" s="207" t="s">
        <v>25555</v>
      </c>
      <c r="C9661" s="208" t="s">
        <v>25392</v>
      </c>
      <c r="D9661" s="208" t="s">
        <v>25360</v>
      </c>
      <c r="E9661" s="205" t="s">
        <v>21</v>
      </c>
      <c r="F9661" s="205" t="s">
        <v>20</v>
      </c>
      <c r="G9661" s="205" t="s">
        <v>25393</v>
      </c>
      <c r="H9661" s="205" t="s">
        <v>376</v>
      </c>
      <c r="I9661" s="206">
        <v>346</v>
      </c>
      <c r="J9661" t="str">
        <f t="shared" si="604"/>
        <v>MV|Mustin (Mecklenburg-Vorpommern)</v>
      </c>
      <c r="K9661" t="str">
        <f t="shared" si="602"/>
        <v>MV|Sternberger Seenlandschaft</v>
      </c>
      <c r="L9661" s="380" t="str">
        <f t="shared" si="605"/>
        <v>130765664101</v>
      </c>
      <c r="M9661">
        <f t="shared" si="603"/>
        <v>12035</v>
      </c>
    </row>
    <row r="9662" spans="1:13">
      <c r="A9662" s="127" t="s">
        <v>25556</v>
      </c>
      <c r="B9662" s="207" t="s">
        <v>25557</v>
      </c>
      <c r="C9662" s="208" t="s">
        <v>25386</v>
      </c>
      <c r="D9662" s="208" t="s">
        <v>25360</v>
      </c>
      <c r="E9662" s="205" t="s">
        <v>21</v>
      </c>
      <c r="F9662" s="205" t="s">
        <v>20</v>
      </c>
      <c r="G9662" s="205" t="s">
        <v>25387</v>
      </c>
      <c r="H9662" s="205" t="s">
        <v>376</v>
      </c>
      <c r="I9662" s="206">
        <v>840</v>
      </c>
      <c r="J9662" t="str">
        <f t="shared" si="604"/>
        <v>MV|Neu Gülze</v>
      </c>
      <c r="K9662" t="str">
        <f t="shared" si="602"/>
        <v>MV|Boizenburg-Land</v>
      </c>
      <c r="L9662" s="380" t="str">
        <f t="shared" si="605"/>
        <v>130765652102</v>
      </c>
      <c r="M9662">
        <f t="shared" si="603"/>
        <v>7538</v>
      </c>
    </row>
    <row r="9663" spans="1:13">
      <c r="A9663" s="127" t="s">
        <v>25558</v>
      </c>
      <c r="B9663" s="207" t="s">
        <v>25559</v>
      </c>
      <c r="C9663" s="208" t="s">
        <v>25438</v>
      </c>
      <c r="D9663" s="208" t="s">
        <v>25360</v>
      </c>
      <c r="E9663" s="205" t="s">
        <v>21</v>
      </c>
      <c r="F9663" s="205" t="s">
        <v>20</v>
      </c>
      <c r="G9663" s="205" t="s">
        <v>25439</v>
      </c>
      <c r="H9663" s="205" t="s">
        <v>376</v>
      </c>
      <c r="I9663" s="206">
        <v>1879</v>
      </c>
      <c r="J9663" t="str">
        <f t="shared" si="604"/>
        <v>MV|Neu Kaliß</v>
      </c>
      <c r="K9663" t="str">
        <f t="shared" si="602"/>
        <v>MV|Dömitz-Malliß</v>
      </c>
      <c r="L9663" s="380" t="str">
        <f t="shared" si="605"/>
        <v>130765654103</v>
      </c>
      <c r="M9663">
        <f t="shared" si="603"/>
        <v>8344</v>
      </c>
    </row>
    <row r="9664" spans="1:13">
      <c r="A9664" s="127" t="s">
        <v>25560</v>
      </c>
      <c r="B9664" s="207" t="s">
        <v>25561</v>
      </c>
      <c r="C9664" s="208" t="s">
        <v>25432</v>
      </c>
      <c r="D9664" s="208" t="s">
        <v>25360</v>
      </c>
      <c r="E9664" s="205" t="s">
        <v>21</v>
      </c>
      <c r="F9664" s="205" t="s">
        <v>20</v>
      </c>
      <c r="G9664" s="205" t="s">
        <v>25433</v>
      </c>
      <c r="H9664" s="205" t="s">
        <v>376</v>
      </c>
      <c r="I9664" s="206">
        <v>478</v>
      </c>
      <c r="J9664" t="str">
        <f t="shared" si="604"/>
        <v>MV|Neu Poserin</v>
      </c>
      <c r="K9664" t="str">
        <f t="shared" si="602"/>
        <v>MV|Goldberg-Mildenitz</v>
      </c>
      <c r="L9664" s="380" t="str">
        <f t="shared" si="605"/>
        <v>130765656104</v>
      </c>
      <c r="M9664">
        <f t="shared" si="603"/>
        <v>6343</v>
      </c>
    </row>
    <row r="9665" spans="1:13">
      <c r="A9665" s="127" t="s">
        <v>25397</v>
      </c>
      <c r="B9665" s="207" t="s">
        <v>25562</v>
      </c>
      <c r="C9665" s="208" t="s">
        <v>25396</v>
      </c>
      <c r="D9665" s="208" t="s">
        <v>25360</v>
      </c>
      <c r="E9665" s="205" t="s">
        <v>21</v>
      </c>
      <c r="F9665" s="205" t="s">
        <v>20</v>
      </c>
      <c r="G9665" s="205" t="s">
        <v>25397</v>
      </c>
      <c r="H9665" s="205" t="s">
        <v>376</v>
      </c>
      <c r="I9665" s="206">
        <v>6974</v>
      </c>
      <c r="J9665" t="str">
        <f t="shared" si="604"/>
        <v>MV|Neustadt-Glewe</v>
      </c>
      <c r="K9665" t="str">
        <f t="shared" si="602"/>
        <v>MV|Neustadt-Glewe</v>
      </c>
      <c r="L9665" s="380" t="str">
        <f t="shared" si="605"/>
        <v>130765660105</v>
      </c>
      <c r="M9665">
        <f t="shared" si="603"/>
        <v>7897</v>
      </c>
    </row>
    <row r="9666" spans="1:13">
      <c r="A9666" s="127" t="s">
        <v>25563</v>
      </c>
      <c r="B9666" s="207" t="s">
        <v>25564</v>
      </c>
      <c r="C9666" s="208" t="s">
        <v>25386</v>
      </c>
      <c r="D9666" s="208" t="s">
        <v>25360</v>
      </c>
      <c r="E9666" s="205" t="s">
        <v>21</v>
      </c>
      <c r="F9666" s="205" t="s">
        <v>20</v>
      </c>
      <c r="G9666" s="205" t="s">
        <v>25387</v>
      </c>
      <c r="H9666" s="205" t="s">
        <v>376</v>
      </c>
      <c r="I9666" s="206">
        <v>1084</v>
      </c>
      <c r="J9666" t="str">
        <f t="shared" si="604"/>
        <v>MV|Nostorf</v>
      </c>
      <c r="K9666" t="str">
        <f t="shared" si="602"/>
        <v>MV|Boizenburg-Land</v>
      </c>
      <c r="L9666" s="380" t="str">
        <f t="shared" si="605"/>
        <v>130765652106</v>
      </c>
      <c r="M9666">
        <f t="shared" si="603"/>
        <v>7538</v>
      </c>
    </row>
    <row r="9667" spans="1:13">
      <c r="A9667" s="127" t="s">
        <v>25565</v>
      </c>
      <c r="B9667" s="207" t="s">
        <v>25566</v>
      </c>
      <c r="C9667" s="208" t="s">
        <v>25446</v>
      </c>
      <c r="D9667" s="208" t="s">
        <v>25360</v>
      </c>
      <c r="E9667" s="205" t="s">
        <v>21</v>
      </c>
      <c r="F9667" s="205" t="s">
        <v>20</v>
      </c>
      <c r="G9667" s="205" t="s">
        <v>25447</v>
      </c>
      <c r="H9667" s="205" t="s">
        <v>376</v>
      </c>
      <c r="I9667" s="206">
        <v>3080</v>
      </c>
      <c r="J9667" t="str">
        <f t="shared" si="604"/>
        <v>MV|Pampow</v>
      </c>
      <c r="K9667" t="str">
        <f t="shared" ref="K9667:K9730" si="606">E9667 &amp; "|" &amp; G9667</f>
        <v>MV|Stralendorf</v>
      </c>
      <c r="L9667" s="380" t="str">
        <f t="shared" si="605"/>
        <v>130765665107</v>
      </c>
      <c r="M9667">
        <f t="shared" ref="M9667:M9730" si="607">SUMIF($C:$C, $C9667, $I:$I)</f>
        <v>11856</v>
      </c>
    </row>
    <row r="9668" spans="1:13">
      <c r="A9668" s="127" t="s">
        <v>25567</v>
      </c>
      <c r="B9668" s="207" t="s">
        <v>25568</v>
      </c>
      <c r="C9668" s="208" t="s">
        <v>25569</v>
      </c>
      <c r="D9668" s="208" t="s">
        <v>25360</v>
      </c>
      <c r="E9668" s="205" t="s">
        <v>21</v>
      </c>
      <c r="F9668" s="205" t="s">
        <v>20</v>
      </c>
      <c r="G9668" s="205" t="s">
        <v>25567</v>
      </c>
      <c r="H9668" s="205" t="s">
        <v>356</v>
      </c>
      <c r="I9668" s="206">
        <v>18270</v>
      </c>
      <c r="J9668" t="str">
        <f t="shared" si="604"/>
        <v>MV|Parchim</v>
      </c>
      <c r="K9668" t="str">
        <f t="shared" si="606"/>
        <v>MV|Parchim</v>
      </c>
      <c r="L9668" s="380" t="str">
        <f t="shared" si="605"/>
        <v>130760108108</v>
      </c>
      <c r="M9668">
        <f t="shared" si="607"/>
        <v>18270</v>
      </c>
    </row>
    <row r="9669" spans="1:13">
      <c r="A9669" s="127" t="s">
        <v>25570</v>
      </c>
      <c r="B9669" s="207" t="s">
        <v>25571</v>
      </c>
      <c r="C9669" s="208" t="s">
        <v>25458</v>
      </c>
      <c r="D9669" s="208" t="s">
        <v>25360</v>
      </c>
      <c r="E9669" s="205" t="s">
        <v>21</v>
      </c>
      <c r="F9669" s="205" t="s">
        <v>20</v>
      </c>
      <c r="G9669" s="205" t="s">
        <v>25459</v>
      </c>
      <c r="H9669" s="205" t="s">
        <v>376</v>
      </c>
      <c r="I9669" s="206">
        <v>691</v>
      </c>
      <c r="J9669" t="str">
        <f t="shared" si="604"/>
        <v>MV|Passow</v>
      </c>
      <c r="K9669" t="str">
        <f t="shared" si="606"/>
        <v>MV|Eldenburg Lübz</v>
      </c>
      <c r="L9669" s="380" t="str">
        <f t="shared" si="605"/>
        <v>130765655109</v>
      </c>
      <c r="M9669">
        <f t="shared" si="607"/>
        <v>12028</v>
      </c>
    </row>
    <row r="9670" spans="1:13">
      <c r="A9670" s="127" t="s">
        <v>25572</v>
      </c>
      <c r="B9670" s="207" t="s">
        <v>25573</v>
      </c>
      <c r="C9670" s="208" t="s">
        <v>25364</v>
      </c>
      <c r="D9670" s="208" t="s">
        <v>25360</v>
      </c>
      <c r="E9670" s="205" t="s">
        <v>21</v>
      </c>
      <c r="F9670" s="205" t="s">
        <v>20</v>
      </c>
      <c r="G9670" s="205" t="s">
        <v>25365</v>
      </c>
      <c r="H9670" s="205" t="s">
        <v>376</v>
      </c>
      <c r="I9670" s="206">
        <v>411</v>
      </c>
      <c r="J9670" t="str">
        <f t="shared" ref="J9670:J9733" si="608">E9670 &amp; "|" &amp; A9670</f>
        <v>MV|Pätow-Steegen</v>
      </c>
      <c r="K9670" t="str">
        <f t="shared" si="606"/>
        <v>MV|Hagenow-Land</v>
      </c>
      <c r="L9670" s="380" t="str">
        <f t="shared" ref="L9670:L9733" si="609">C9670 &amp; RIGHT(B9670,3)</f>
        <v>130765658110</v>
      </c>
      <c r="M9670">
        <f t="shared" si="607"/>
        <v>8601</v>
      </c>
    </row>
    <row r="9671" spans="1:13">
      <c r="A9671" s="127" t="s">
        <v>25574</v>
      </c>
      <c r="B9671" s="207" t="s">
        <v>25575</v>
      </c>
      <c r="C9671" s="208" t="s">
        <v>25364</v>
      </c>
      <c r="D9671" s="208" t="s">
        <v>25360</v>
      </c>
      <c r="E9671" s="205" t="s">
        <v>21</v>
      </c>
      <c r="F9671" s="205" t="s">
        <v>20</v>
      </c>
      <c r="G9671" s="205" t="s">
        <v>25365</v>
      </c>
      <c r="H9671" s="205" t="s">
        <v>376</v>
      </c>
      <c r="I9671" s="206">
        <v>608</v>
      </c>
      <c r="J9671" t="str">
        <f t="shared" si="608"/>
        <v>MV|Picher</v>
      </c>
      <c r="K9671" t="str">
        <f t="shared" si="606"/>
        <v>MV|Hagenow-Land</v>
      </c>
      <c r="L9671" s="380" t="str">
        <f t="shared" si="609"/>
        <v>130765658111</v>
      </c>
      <c r="M9671">
        <f t="shared" si="607"/>
        <v>8601</v>
      </c>
    </row>
    <row r="9672" spans="1:13">
      <c r="A9672" s="127" t="s">
        <v>25576</v>
      </c>
      <c r="B9672" s="207" t="s">
        <v>25577</v>
      </c>
      <c r="C9672" s="208" t="s">
        <v>25374</v>
      </c>
      <c r="D9672" s="208" t="s">
        <v>25360</v>
      </c>
      <c r="E9672" s="205" t="s">
        <v>21</v>
      </c>
      <c r="F9672" s="205" t="s">
        <v>20</v>
      </c>
      <c r="G9672" s="205" t="s">
        <v>25375</v>
      </c>
      <c r="H9672" s="205" t="s">
        <v>376</v>
      </c>
      <c r="I9672" s="206">
        <v>2042</v>
      </c>
      <c r="J9672" t="str">
        <f t="shared" si="608"/>
        <v>MV|Pinnow (bei Schwerin)</v>
      </c>
      <c r="K9672" t="str">
        <f t="shared" si="606"/>
        <v>MV|Crivitz</v>
      </c>
      <c r="L9672" s="380" t="str">
        <f t="shared" si="609"/>
        <v>130765668112</v>
      </c>
      <c r="M9672">
        <f t="shared" si="607"/>
        <v>25429</v>
      </c>
    </row>
    <row r="9673" spans="1:13">
      <c r="A9673" s="127" t="s">
        <v>25578</v>
      </c>
      <c r="B9673" s="207" t="s">
        <v>25579</v>
      </c>
      <c r="C9673" s="208" t="s">
        <v>25374</v>
      </c>
      <c r="D9673" s="208" t="s">
        <v>25360</v>
      </c>
      <c r="E9673" s="205" t="s">
        <v>21</v>
      </c>
      <c r="F9673" s="205" t="s">
        <v>20</v>
      </c>
      <c r="G9673" s="205" t="s">
        <v>25375</v>
      </c>
      <c r="H9673" s="205" t="s">
        <v>376</v>
      </c>
      <c r="I9673" s="206">
        <v>3391</v>
      </c>
      <c r="J9673" t="str">
        <f t="shared" si="608"/>
        <v>MV|Plate</v>
      </c>
      <c r="K9673" t="str">
        <f t="shared" si="606"/>
        <v>MV|Crivitz</v>
      </c>
      <c r="L9673" s="380" t="str">
        <f t="shared" si="609"/>
        <v>130765668113</v>
      </c>
      <c r="M9673">
        <f t="shared" si="607"/>
        <v>25429</v>
      </c>
    </row>
    <row r="9674" spans="1:13">
      <c r="A9674" s="127" t="s">
        <v>25379</v>
      </c>
      <c r="B9674" s="207" t="s">
        <v>25580</v>
      </c>
      <c r="C9674" s="208" t="s">
        <v>25378</v>
      </c>
      <c r="D9674" s="208" t="s">
        <v>25360</v>
      </c>
      <c r="E9674" s="205" t="s">
        <v>21</v>
      </c>
      <c r="F9674" s="205" t="s">
        <v>20</v>
      </c>
      <c r="G9674" s="205" t="s">
        <v>25379</v>
      </c>
      <c r="H9674" s="205" t="s">
        <v>376</v>
      </c>
      <c r="I9674" s="206">
        <v>6166</v>
      </c>
      <c r="J9674" t="str">
        <f t="shared" si="608"/>
        <v>MV|Plau am See</v>
      </c>
      <c r="K9674" t="str">
        <f t="shared" si="606"/>
        <v>MV|Plau am See</v>
      </c>
      <c r="L9674" s="380" t="str">
        <f t="shared" si="609"/>
        <v>130765663114</v>
      </c>
      <c r="M9674">
        <f t="shared" si="607"/>
        <v>8170</v>
      </c>
    </row>
    <row r="9675" spans="1:13">
      <c r="A9675" s="127" t="s">
        <v>25581</v>
      </c>
      <c r="B9675" s="207" t="s">
        <v>25582</v>
      </c>
      <c r="C9675" s="208" t="s">
        <v>25368</v>
      </c>
      <c r="D9675" s="208" t="s">
        <v>25360</v>
      </c>
      <c r="E9675" s="205" t="s">
        <v>21</v>
      </c>
      <c r="F9675" s="205" t="s">
        <v>20</v>
      </c>
      <c r="G9675" s="205" t="s">
        <v>25369</v>
      </c>
      <c r="H9675" s="205" t="s">
        <v>376</v>
      </c>
      <c r="I9675" s="206">
        <v>700</v>
      </c>
      <c r="J9675" t="str">
        <f t="shared" si="608"/>
        <v>MV|Prislich</v>
      </c>
      <c r="K9675" t="str">
        <f t="shared" si="606"/>
        <v>MV|Grabow</v>
      </c>
      <c r="L9675" s="380" t="str">
        <f t="shared" si="609"/>
        <v>130765657115</v>
      </c>
      <c r="M9675">
        <f t="shared" si="607"/>
        <v>10795</v>
      </c>
    </row>
    <row r="9676" spans="1:13">
      <c r="A9676" s="127" t="s">
        <v>25583</v>
      </c>
      <c r="B9676" s="207" t="s">
        <v>25584</v>
      </c>
      <c r="C9676" s="208" t="s">
        <v>25364</v>
      </c>
      <c r="D9676" s="208" t="s">
        <v>25360</v>
      </c>
      <c r="E9676" s="205" t="s">
        <v>21</v>
      </c>
      <c r="F9676" s="205" t="s">
        <v>20</v>
      </c>
      <c r="G9676" s="205" t="s">
        <v>25365</v>
      </c>
      <c r="H9676" s="205" t="s">
        <v>376</v>
      </c>
      <c r="I9676" s="206">
        <v>438</v>
      </c>
      <c r="J9676" t="str">
        <f t="shared" si="608"/>
        <v>MV|Pritzier</v>
      </c>
      <c r="K9676" t="str">
        <f t="shared" si="606"/>
        <v>MV|Hagenow-Land</v>
      </c>
      <c r="L9676" s="380" t="str">
        <f t="shared" si="609"/>
        <v>130765658116</v>
      </c>
      <c r="M9676">
        <f t="shared" si="607"/>
        <v>8601</v>
      </c>
    </row>
    <row r="9677" spans="1:13">
      <c r="A9677" s="127" t="s">
        <v>25585</v>
      </c>
      <c r="B9677" s="207" t="s">
        <v>25586</v>
      </c>
      <c r="C9677" s="208" t="s">
        <v>25374</v>
      </c>
      <c r="D9677" s="208" t="s">
        <v>25360</v>
      </c>
      <c r="E9677" s="205" t="s">
        <v>21</v>
      </c>
      <c r="F9677" s="205" t="s">
        <v>20</v>
      </c>
      <c r="G9677" s="205" t="s">
        <v>25375</v>
      </c>
      <c r="H9677" s="205" t="s">
        <v>376</v>
      </c>
      <c r="I9677" s="206">
        <v>1049</v>
      </c>
      <c r="J9677" t="str">
        <f t="shared" si="608"/>
        <v>MV|Raben Steinfeld</v>
      </c>
      <c r="K9677" t="str">
        <f t="shared" si="606"/>
        <v>MV|Crivitz</v>
      </c>
      <c r="L9677" s="380" t="str">
        <f t="shared" si="609"/>
        <v>130765668117</v>
      </c>
      <c r="M9677">
        <f t="shared" si="607"/>
        <v>25429</v>
      </c>
    </row>
    <row r="9678" spans="1:13">
      <c r="A9678" s="127" t="s">
        <v>25587</v>
      </c>
      <c r="B9678" s="207" t="s">
        <v>25588</v>
      </c>
      <c r="C9678" s="208" t="s">
        <v>25359</v>
      </c>
      <c r="D9678" s="208" t="s">
        <v>25360</v>
      </c>
      <c r="E9678" s="205" t="s">
        <v>21</v>
      </c>
      <c r="F9678" s="205" t="s">
        <v>20</v>
      </c>
      <c r="G9678" s="205" t="s">
        <v>25361</v>
      </c>
      <c r="H9678" s="205" t="s">
        <v>376</v>
      </c>
      <c r="I9678" s="206">
        <v>2022</v>
      </c>
      <c r="J9678" t="str">
        <f t="shared" si="608"/>
        <v>MV|Rastow</v>
      </c>
      <c r="K9678" t="str">
        <f t="shared" si="606"/>
        <v>MV|Ludwigslust-Land</v>
      </c>
      <c r="L9678" s="380" t="str">
        <f t="shared" si="609"/>
        <v>130765659118</v>
      </c>
      <c r="M9678">
        <f t="shared" si="607"/>
        <v>8548</v>
      </c>
    </row>
    <row r="9679" spans="1:13">
      <c r="A9679" s="127" t="s">
        <v>25589</v>
      </c>
      <c r="B9679" s="207" t="s">
        <v>25590</v>
      </c>
      <c r="C9679" s="208" t="s">
        <v>25364</v>
      </c>
      <c r="D9679" s="208" t="s">
        <v>25360</v>
      </c>
      <c r="E9679" s="205" t="s">
        <v>21</v>
      </c>
      <c r="F9679" s="205" t="s">
        <v>20</v>
      </c>
      <c r="G9679" s="205" t="s">
        <v>25365</v>
      </c>
      <c r="H9679" s="205" t="s">
        <v>376</v>
      </c>
      <c r="I9679" s="206">
        <v>535</v>
      </c>
      <c r="J9679" t="str">
        <f t="shared" si="608"/>
        <v>MV|Redefin</v>
      </c>
      <c r="K9679" t="str">
        <f t="shared" si="606"/>
        <v>MV|Hagenow-Land</v>
      </c>
      <c r="L9679" s="380" t="str">
        <f t="shared" si="609"/>
        <v>130765658119</v>
      </c>
      <c r="M9679">
        <f t="shared" si="607"/>
        <v>8601</v>
      </c>
    </row>
    <row r="9680" spans="1:13">
      <c r="A9680" s="127" t="s">
        <v>25591</v>
      </c>
      <c r="B9680" s="207" t="s">
        <v>25592</v>
      </c>
      <c r="C9680" s="208" t="s">
        <v>25442</v>
      </c>
      <c r="D9680" s="208" t="s">
        <v>25360</v>
      </c>
      <c r="E9680" s="205" t="s">
        <v>21</v>
      </c>
      <c r="F9680" s="205" t="s">
        <v>20</v>
      </c>
      <c r="G9680" s="205" t="s">
        <v>25443</v>
      </c>
      <c r="H9680" s="205" t="s">
        <v>376</v>
      </c>
      <c r="I9680" s="206">
        <v>807</v>
      </c>
      <c r="J9680" t="str">
        <f t="shared" si="608"/>
        <v>MV|Rom</v>
      </c>
      <c r="K9680" t="str">
        <f t="shared" si="606"/>
        <v>MV|Parchimer Umland</v>
      </c>
      <c r="L9680" s="380" t="str">
        <f t="shared" si="609"/>
        <v>130765662120</v>
      </c>
      <c r="M9680">
        <f t="shared" si="607"/>
        <v>8191</v>
      </c>
    </row>
    <row r="9681" spans="1:13">
      <c r="A9681" s="127" t="s">
        <v>25593</v>
      </c>
      <c r="B9681" s="207" t="s">
        <v>25594</v>
      </c>
      <c r="C9681" s="208" t="s">
        <v>25446</v>
      </c>
      <c r="D9681" s="208" t="s">
        <v>25360</v>
      </c>
      <c r="E9681" s="205" t="s">
        <v>21</v>
      </c>
      <c r="F9681" s="205" t="s">
        <v>20</v>
      </c>
      <c r="G9681" s="205" t="s">
        <v>25447</v>
      </c>
      <c r="H9681" s="205" t="s">
        <v>376</v>
      </c>
      <c r="I9681" s="206">
        <v>243</v>
      </c>
      <c r="J9681" t="str">
        <f t="shared" si="608"/>
        <v>MV|Schossin</v>
      </c>
      <c r="K9681" t="str">
        <f t="shared" si="606"/>
        <v>MV|Stralendorf</v>
      </c>
      <c r="L9681" s="380" t="str">
        <f t="shared" si="609"/>
        <v>130765665121</v>
      </c>
      <c r="M9681">
        <f t="shared" si="607"/>
        <v>11856</v>
      </c>
    </row>
    <row r="9682" spans="1:13">
      <c r="A9682" s="127" t="s">
        <v>25595</v>
      </c>
      <c r="B9682" s="207" t="s">
        <v>25596</v>
      </c>
      <c r="C9682" s="208" t="s">
        <v>25386</v>
      </c>
      <c r="D9682" s="208" t="s">
        <v>25360</v>
      </c>
      <c r="E9682" s="205" t="s">
        <v>21</v>
      </c>
      <c r="F9682" s="205" t="s">
        <v>20</v>
      </c>
      <c r="G9682" s="205" t="s">
        <v>25387</v>
      </c>
      <c r="H9682" s="205" t="s">
        <v>376</v>
      </c>
      <c r="I9682" s="206">
        <v>710</v>
      </c>
      <c r="J9682" t="str">
        <f t="shared" si="608"/>
        <v>MV|Schwanheide</v>
      </c>
      <c r="K9682" t="str">
        <f t="shared" si="606"/>
        <v>MV|Boizenburg-Land</v>
      </c>
      <c r="L9682" s="380" t="str">
        <f t="shared" si="609"/>
        <v>130765652122</v>
      </c>
      <c r="M9682">
        <f t="shared" si="607"/>
        <v>7538</v>
      </c>
    </row>
    <row r="9683" spans="1:13">
      <c r="A9683" s="127" t="s">
        <v>25597</v>
      </c>
      <c r="B9683" s="207" t="s">
        <v>25598</v>
      </c>
      <c r="C9683" s="208" t="s">
        <v>25458</v>
      </c>
      <c r="D9683" s="208" t="s">
        <v>25360</v>
      </c>
      <c r="E9683" s="205" t="s">
        <v>21</v>
      </c>
      <c r="F9683" s="205" t="s">
        <v>20</v>
      </c>
      <c r="G9683" s="205" t="s">
        <v>25459</v>
      </c>
      <c r="H9683" s="205" t="s">
        <v>376</v>
      </c>
      <c r="I9683" s="206">
        <v>844</v>
      </c>
      <c r="J9683" t="str">
        <f t="shared" si="608"/>
        <v>MV|Siggelkow</v>
      </c>
      <c r="K9683" t="str">
        <f t="shared" si="606"/>
        <v>MV|Eldenburg Lübz</v>
      </c>
      <c r="L9683" s="380" t="str">
        <f t="shared" si="609"/>
        <v>130765655125</v>
      </c>
      <c r="M9683">
        <f t="shared" si="607"/>
        <v>12028</v>
      </c>
    </row>
    <row r="9684" spans="1:13">
      <c r="A9684" s="127" t="s">
        <v>25599</v>
      </c>
      <c r="B9684" s="207" t="s">
        <v>25600</v>
      </c>
      <c r="C9684" s="208" t="s">
        <v>25442</v>
      </c>
      <c r="D9684" s="208" t="s">
        <v>25360</v>
      </c>
      <c r="E9684" s="205" t="s">
        <v>21</v>
      </c>
      <c r="F9684" s="205" t="s">
        <v>20</v>
      </c>
      <c r="G9684" s="205" t="s">
        <v>25443</v>
      </c>
      <c r="H9684" s="205" t="s">
        <v>376</v>
      </c>
      <c r="I9684" s="206">
        <v>1215</v>
      </c>
      <c r="J9684" t="str">
        <f t="shared" si="608"/>
        <v>MV|Spornitz</v>
      </c>
      <c r="K9684" t="str">
        <f t="shared" si="606"/>
        <v>MV|Parchimer Umland</v>
      </c>
      <c r="L9684" s="380" t="str">
        <f t="shared" si="609"/>
        <v>130765662126</v>
      </c>
      <c r="M9684">
        <f t="shared" si="607"/>
        <v>8191</v>
      </c>
    </row>
    <row r="9685" spans="1:13">
      <c r="A9685" s="127" t="s">
        <v>25601</v>
      </c>
      <c r="B9685" s="207" t="s">
        <v>25602</v>
      </c>
      <c r="C9685" s="208" t="s">
        <v>25392</v>
      </c>
      <c r="D9685" s="208" t="s">
        <v>25360</v>
      </c>
      <c r="E9685" s="205" t="s">
        <v>21</v>
      </c>
      <c r="F9685" s="205" t="s">
        <v>20</v>
      </c>
      <c r="G9685" s="205" t="s">
        <v>25393</v>
      </c>
      <c r="H9685" s="205" t="s">
        <v>376</v>
      </c>
      <c r="I9685" s="206">
        <v>3943</v>
      </c>
      <c r="J9685" t="str">
        <f t="shared" si="608"/>
        <v>MV|Sternberg</v>
      </c>
      <c r="K9685" t="str">
        <f t="shared" si="606"/>
        <v>MV|Sternberger Seenlandschaft</v>
      </c>
      <c r="L9685" s="380" t="str">
        <f t="shared" si="609"/>
        <v>130765664128</v>
      </c>
      <c r="M9685">
        <f t="shared" si="607"/>
        <v>12035</v>
      </c>
    </row>
    <row r="9686" spans="1:13">
      <c r="A9686" s="127" t="s">
        <v>25603</v>
      </c>
      <c r="B9686" s="207" t="s">
        <v>25604</v>
      </c>
      <c r="C9686" s="208" t="s">
        <v>25442</v>
      </c>
      <c r="D9686" s="208" t="s">
        <v>25360</v>
      </c>
      <c r="E9686" s="205" t="s">
        <v>21</v>
      </c>
      <c r="F9686" s="205" t="s">
        <v>20</v>
      </c>
      <c r="G9686" s="205" t="s">
        <v>25443</v>
      </c>
      <c r="H9686" s="205" t="s">
        <v>376</v>
      </c>
      <c r="I9686" s="206">
        <v>326</v>
      </c>
      <c r="J9686" t="str">
        <f t="shared" si="608"/>
        <v>MV|Stolpe (Mecklenburg-Vorpommern)</v>
      </c>
      <c r="K9686" t="str">
        <f t="shared" si="606"/>
        <v>MV|Parchimer Umland</v>
      </c>
      <c r="L9686" s="380" t="str">
        <f t="shared" si="609"/>
        <v>130765662129</v>
      </c>
      <c r="M9686">
        <f t="shared" si="607"/>
        <v>8191</v>
      </c>
    </row>
    <row r="9687" spans="1:13">
      <c r="A9687" s="127" t="s">
        <v>25447</v>
      </c>
      <c r="B9687" s="207" t="s">
        <v>25605</v>
      </c>
      <c r="C9687" s="208" t="s">
        <v>25446</v>
      </c>
      <c r="D9687" s="208" t="s">
        <v>25360</v>
      </c>
      <c r="E9687" s="205" t="s">
        <v>21</v>
      </c>
      <c r="F9687" s="205" t="s">
        <v>20</v>
      </c>
      <c r="G9687" s="205" t="s">
        <v>25447</v>
      </c>
      <c r="H9687" s="205" t="s">
        <v>376</v>
      </c>
      <c r="I9687" s="206">
        <v>1371</v>
      </c>
      <c r="J9687" t="str">
        <f t="shared" si="608"/>
        <v>MV|Stralendorf</v>
      </c>
      <c r="K9687" t="str">
        <f t="shared" si="606"/>
        <v>MV|Stralendorf</v>
      </c>
      <c r="L9687" s="380" t="str">
        <f t="shared" si="609"/>
        <v>130765665130</v>
      </c>
      <c r="M9687">
        <f t="shared" si="607"/>
        <v>11856</v>
      </c>
    </row>
    <row r="9688" spans="1:13">
      <c r="A9688" s="127" t="s">
        <v>25606</v>
      </c>
      <c r="B9688" s="207" t="s">
        <v>25607</v>
      </c>
      <c r="C9688" s="208" t="s">
        <v>25364</v>
      </c>
      <c r="D9688" s="208" t="s">
        <v>25360</v>
      </c>
      <c r="E9688" s="205" t="s">
        <v>21</v>
      </c>
      <c r="F9688" s="205" t="s">
        <v>20</v>
      </c>
      <c r="G9688" s="205" t="s">
        <v>25365</v>
      </c>
      <c r="H9688" s="205" t="s">
        <v>376</v>
      </c>
      <c r="I9688" s="206">
        <v>307</v>
      </c>
      <c r="J9688" t="str">
        <f t="shared" si="608"/>
        <v>MV|Strohkirchen</v>
      </c>
      <c r="K9688" t="str">
        <f t="shared" si="606"/>
        <v>MV|Hagenow-Land</v>
      </c>
      <c r="L9688" s="380" t="str">
        <f t="shared" si="609"/>
        <v>130765658131</v>
      </c>
      <c r="M9688">
        <f t="shared" si="607"/>
        <v>8601</v>
      </c>
    </row>
    <row r="9689" spans="1:13">
      <c r="A9689" s="127" t="s">
        <v>25608</v>
      </c>
      <c r="B9689" s="207" t="s">
        <v>25609</v>
      </c>
      <c r="C9689" s="208" t="s">
        <v>25374</v>
      </c>
      <c r="D9689" s="208" t="s">
        <v>25360</v>
      </c>
      <c r="E9689" s="205" t="s">
        <v>21</v>
      </c>
      <c r="F9689" s="205" t="s">
        <v>20</v>
      </c>
      <c r="G9689" s="205" t="s">
        <v>25375</v>
      </c>
      <c r="H9689" s="205" t="s">
        <v>376</v>
      </c>
      <c r="I9689" s="206">
        <v>1569</v>
      </c>
      <c r="J9689" t="str">
        <f t="shared" si="608"/>
        <v>MV|Sukow</v>
      </c>
      <c r="K9689" t="str">
        <f t="shared" si="606"/>
        <v>MV|Crivitz</v>
      </c>
      <c r="L9689" s="380" t="str">
        <f t="shared" si="609"/>
        <v>130765668133</v>
      </c>
      <c r="M9689">
        <f t="shared" si="607"/>
        <v>25429</v>
      </c>
    </row>
    <row r="9690" spans="1:13">
      <c r="A9690" s="127" t="s">
        <v>25610</v>
      </c>
      <c r="B9690" s="207" t="s">
        <v>25611</v>
      </c>
      <c r="C9690" s="208" t="s">
        <v>25359</v>
      </c>
      <c r="D9690" s="208" t="s">
        <v>25360</v>
      </c>
      <c r="E9690" s="205" t="s">
        <v>21</v>
      </c>
      <c r="F9690" s="205" t="s">
        <v>20</v>
      </c>
      <c r="G9690" s="205" t="s">
        <v>25361</v>
      </c>
      <c r="H9690" s="205" t="s">
        <v>376</v>
      </c>
      <c r="I9690" s="206">
        <v>834</v>
      </c>
      <c r="J9690" t="str">
        <f t="shared" si="608"/>
        <v>MV|Sülstorf</v>
      </c>
      <c r="K9690" t="str">
        <f t="shared" si="606"/>
        <v>MV|Ludwigslust-Land</v>
      </c>
      <c r="L9690" s="380" t="str">
        <f t="shared" si="609"/>
        <v>130765659134</v>
      </c>
      <c r="M9690">
        <f t="shared" si="607"/>
        <v>8548</v>
      </c>
    </row>
    <row r="9691" spans="1:13">
      <c r="A9691" s="127" t="s">
        <v>25612</v>
      </c>
      <c r="B9691" s="207" t="s">
        <v>25613</v>
      </c>
      <c r="C9691" s="208" t="s">
        <v>25432</v>
      </c>
      <c r="D9691" s="208" t="s">
        <v>25360</v>
      </c>
      <c r="E9691" s="205" t="s">
        <v>21</v>
      </c>
      <c r="F9691" s="205" t="s">
        <v>20</v>
      </c>
      <c r="G9691" s="205" t="s">
        <v>25433</v>
      </c>
      <c r="H9691" s="205" t="s">
        <v>376</v>
      </c>
      <c r="I9691" s="206">
        <v>669</v>
      </c>
      <c r="J9691" t="str">
        <f t="shared" si="608"/>
        <v>MV|Techentin</v>
      </c>
      <c r="K9691" t="str">
        <f t="shared" si="606"/>
        <v>MV|Goldberg-Mildenitz</v>
      </c>
      <c r="L9691" s="380" t="str">
        <f t="shared" si="609"/>
        <v>130765656135</v>
      </c>
      <c r="M9691">
        <f t="shared" si="607"/>
        <v>6343</v>
      </c>
    </row>
    <row r="9692" spans="1:13">
      <c r="A9692" s="127" t="s">
        <v>25614</v>
      </c>
      <c r="B9692" s="207" t="s">
        <v>25615</v>
      </c>
      <c r="C9692" s="208" t="s">
        <v>25386</v>
      </c>
      <c r="D9692" s="208" t="s">
        <v>25360</v>
      </c>
      <c r="E9692" s="205" t="s">
        <v>21</v>
      </c>
      <c r="F9692" s="205" t="s">
        <v>20</v>
      </c>
      <c r="G9692" s="205" t="s">
        <v>25387</v>
      </c>
      <c r="H9692" s="205" t="s">
        <v>376</v>
      </c>
      <c r="I9692" s="206">
        <v>899</v>
      </c>
      <c r="J9692" t="str">
        <f t="shared" si="608"/>
        <v>MV|Teldau</v>
      </c>
      <c r="K9692" t="str">
        <f t="shared" si="606"/>
        <v>MV|Boizenburg-Land</v>
      </c>
      <c r="L9692" s="380" t="str">
        <f t="shared" si="609"/>
        <v>130765652136</v>
      </c>
      <c r="M9692">
        <f t="shared" si="607"/>
        <v>7538</v>
      </c>
    </row>
    <row r="9693" spans="1:13">
      <c r="A9693" s="127" t="s">
        <v>25616</v>
      </c>
      <c r="B9693" s="207" t="s">
        <v>25617</v>
      </c>
      <c r="C9693" s="208" t="s">
        <v>25386</v>
      </c>
      <c r="D9693" s="208" t="s">
        <v>25360</v>
      </c>
      <c r="E9693" s="205" t="s">
        <v>21</v>
      </c>
      <c r="F9693" s="205" t="s">
        <v>20</v>
      </c>
      <c r="G9693" s="205" t="s">
        <v>25387</v>
      </c>
      <c r="H9693" s="205" t="s">
        <v>376</v>
      </c>
      <c r="I9693" s="206">
        <v>389</v>
      </c>
      <c r="J9693" t="str">
        <f t="shared" si="608"/>
        <v>MV|Tessin b.Boizenburg</v>
      </c>
      <c r="K9693" t="str">
        <f t="shared" si="606"/>
        <v>MV|Boizenburg-Land</v>
      </c>
      <c r="L9693" s="380" t="str">
        <f t="shared" si="609"/>
        <v>130765652138</v>
      </c>
      <c r="M9693">
        <f t="shared" si="607"/>
        <v>7538</v>
      </c>
    </row>
    <row r="9694" spans="1:13">
      <c r="A9694" s="127" t="s">
        <v>25618</v>
      </c>
      <c r="B9694" s="207" t="s">
        <v>25619</v>
      </c>
      <c r="C9694" s="208" t="s">
        <v>25374</v>
      </c>
      <c r="D9694" s="208" t="s">
        <v>25360</v>
      </c>
      <c r="E9694" s="205" t="s">
        <v>21</v>
      </c>
      <c r="F9694" s="205" t="s">
        <v>20</v>
      </c>
      <c r="G9694" s="205" t="s">
        <v>25375</v>
      </c>
      <c r="H9694" s="205" t="s">
        <v>376</v>
      </c>
      <c r="I9694" s="206">
        <v>864</v>
      </c>
      <c r="J9694" t="str">
        <f t="shared" si="608"/>
        <v>MV|Tramm (Mecklenburg-Vorpommern)</v>
      </c>
      <c r="K9694" t="str">
        <f t="shared" si="606"/>
        <v>MV|Crivitz</v>
      </c>
      <c r="L9694" s="380" t="str">
        <f t="shared" si="609"/>
        <v>130765668140</v>
      </c>
      <c r="M9694">
        <f t="shared" si="607"/>
        <v>25429</v>
      </c>
    </row>
    <row r="9695" spans="1:13">
      <c r="A9695" s="127" t="s">
        <v>25620</v>
      </c>
      <c r="B9695" s="207" t="s">
        <v>25621</v>
      </c>
      <c r="C9695" s="208" t="s">
        <v>25359</v>
      </c>
      <c r="D9695" s="208" t="s">
        <v>25360</v>
      </c>
      <c r="E9695" s="205" t="s">
        <v>21</v>
      </c>
      <c r="F9695" s="205" t="s">
        <v>20</v>
      </c>
      <c r="G9695" s="205" t="s">
        <v>25361</v>
      </c>
      <c r="H9695" s="205" t="s">
        <v>376</v>
      </c>
      <c r="I9695" s="206">
        <v>490</v>
      </c>
      <c r="J9695" t="str">
        <f t="shared" si="608"/>
        <v>MV|Uelitz</v>
      </c>
      <c r="K9695" t="str">
        <f t="shared" si="606"/>
        <v>MV|Ludwigslust-Land</v>
      </c>
      <c r="L9695" s="380" t="str">
        <f t="shared" si="609"/>
        <v>130765659141</v>
      </c>
      <c r="M9695">
        <f t="shared" si="607"/>
        <v>8548</v>
      </c>
    </row>
    <row r="9696" spans="1:13">
      <c r="A9696" s="127" t="s">
        <v>25622</v>
      </c>
      <c r="B9696" s="207" t="s">
        <v>25623</v>
      </c>
      <c r="C9696" s="208" t="s">
        <v>25454</v>
      </c>
      <c r="D9696" s="208" t="s">
        <v>25360</v>
      </c>
      <c r="E9696" s="205" t="s">
        <v>21</v>
      </c>
      <c r="F9696" s="205" t="s">
        <v>20</v>
      </c>
      <c r="G9696" s="205" t="s">
        <v>25455</v>
      </c>
      <c r="H9696" s="205" t="s">
        <v>376</v>
      </c>
      <c r="I9696" s="206">
        <v>2788</v>
      </c>
      <c r="J9696" t="str">
        <f t="shared" si="608"/>
        <v>MV|Vellahn</v>
      </c>
      <c r="K9696" t="str">
        <f t="shared" si="606"/>
        <v>MV|Zarrentin</v>
      </c>
      <c r="L9696" s="380" t="str">
        <f t="shared" si="609"/>
        <v>130765667142</v>
      </c>
      <c r="M9696">
        <f t="shared" si="607"/>
        <v>10433</v>
      </c>
    </row>
    <row r="9697" spans="1:13">
      <c r="A9697" s="127" t="s">
        <v>25624</v>
      </c>
      <c r="B9697" s="207" t="s">
        <v>25625</v>
      </c>
      <c r="C9697" s="208" t="s">
        <v>25438</v>
      </c>
      <c r="D9697" s="208" t="s">
        <v>25360</v>
      </c>
      <c r="E9697" s="205" t="s">
        <v>21</v>
      </c>
      <c r="F9697" s="205" t="s">
        <v>20</v>
      </c>
      <c r="G9697" s="205" t="s">
        <v>25439</v>
      </c>
      <c r="H9697" s="205" t="s">
        <v>376</v>
      </c>
      <c r="I9697" s="206">
        <v>1259</v>
      </c>
      <c r="J9697" t="str">
        <f t="shared" si="608"/>
        <v>MV|Vielank</v>
      </c>
      <c r="K9697" t="str">
        <f t="shared" si="606"/>
        <v>MV|Dömitz-Malliß</v>
      </c>
      <c r="L9697" s="380" t="str">
        <f t="shared" si="609"/>
        <v>130765654143</v>
      </c>
      <c r="M9697">
        <f t="shared" si="607"/>
        <v>8344</v>
      </c>
    </row>
    <row r="9698" spans="1:13">
      <c r="A9698" s="127" t="s">
        <v>25626</v>
      </c>
      <c r="B9698" s="207" t="s">
        <v>25627</v>
      </c>
      <c r="C9698" s="208" t="s">
        <v>25364</v>
      </c>
      <c r="D9698" s="208" t="s">
        <v>25360</v>
      </c>
      <c r="E9698" s="205" t="s">
        <v>21</v>
      </c>
      <c r="F9698" s="205" t="s">
        <v>20</v>
      </c>
      <c r="G9698" s="205" t="s">
        <v>25365</v>
      </c>
      <c r="H9698" s="205" t="s">
        <v>376</v>
      </c>
      <c r="I9698" s="206">
        <v>468</v>
      </c>
      <c r="J9698" t="str">
        <f t="shared" si="608"/>
        <v>MV|Warlitz</v>
      </c>
      <c r="K9698" t="str">
        <f t="shared" si="606"/>
        <v>MV|Hagenow-Land</v>
      </c>
      <c r="L9698" s="380" t="str">
        <f t="shared" si="609"/>
        <v>130765658145</v>
      </c>
      <c r="M9698">
        <f t="shared" si="607"/>
        <v>8601</v>
      </c>
    </row>
    <row r="9699" spans="1:13">
      <c r="A9699" s="127" t="s">
        <v>25628</v>
      </c>
      <c r="B9699" s="207" t="s">
        <v>25629</v>
      </c>
      <c r="C9699" s="208" t="s">
        <v>25359</v>
      </c>
      <c r="D9699" s="208" t="s">
        <v>25360</v>
      </c>
      <c r="E9699" s="205" t="s">
        <v>21</v>
      </c>
      <c r="F9699" s="205" t="s">
        <v>20</v>
      </c>
      <c r="G9699" s="205" t="s">
        <v>25361</v>
      </c>
      <c r="H9699" s="205" t="s">
        <v>376</v>
      </c>
      <c r="I9699" s="206">
        <v>486</v>
      </c>
      <c r="J9699" t="str">
        <f t="shared" si="608"/>
        <v>MV|Warlow</v>
      </c>
      <c r="K9699" t="str">
        <f t="shared" si="606"/>
        <v>MV|Ludwigslust-Land</v>
      </c>
      <c r="L9699" s="380" t="str">
        <f t="shared" si="609"/>
        <v>130765659146</v>
      </c>
      <c r="M9699">
        <f t="shared" si="607"/>
        <v>8548</v>
      </c>
    </row>
    <row r="9700" spans="1:13">
      <c r="A9700" s="127" t="s">
        <v>25630</v>
      </c>
      <c r="B9700" s="207" t="s">
        <v>25631</v>
      </c>
      <c r="C9700" s="208" t="s">
        <v>25446</v>
      </c>
      <c r="D9700" s="208" t="s">
        <v>25360</v>
      </c>
      <c r="E9700" s="205" t="s">
        <v>21</v>
      </c>
      <c r="F9700" s="205" t="s">
        <v>20</v>
      </c>
      <c r="G9700" s="205" t="s">
        <v>25447</v>
      </c>
      <c r="H9700" s="205" t="s">
        <v>376</v>
      </c>
      <c r="I9700" s="206">
        <v>667</v>
      </c>
      <c r="J9700" t="str">
        <f t="shared" si="608"/>
        <v>MV|Warsow</v>
      </c>
      <c r="K9700" t="str">
        <f t="shared" si="606"/>
        <v>MV|Stralendorf</v>
      </c>
      <c r="L9700" s="380" t="str">
        <f t="shared" si="609"/>
        <v>130765665147</v>
      </c>
      <c r="M9700">
        <f t="shared" si="607"/>
        <v>11856</v>
      </c>
    </row>
    <row r="9701" spans="1:13">
      <c r="A9701" s="127" t="s">
        <v>25632</v>
      </c>
      <c r="B9701" s="207" t="s">
        <v>25633</v>
      </c>
      <c r="C9701" s="208" t="s">
        <v>25392</v>
      </c>
      <c r="D9701" s="208" t="s">
        <v>25360</v>
      </c>
      <c r="E9701" s="205" t="s">
        <v>21</v>
      </c>
      <c r="F9701" s="205" t="s">
        <v>20</v>
      </c>
      <c r="G9701" s="205" t="s">
        <v>25393</v>
      </c>
      <c r="H9701" s="205" t="s">
        <v>376</v>
      </c>
      <c r="I9701" s="206">
        <v>361</v>
      </c>
      <c r="J9701" t="str">
        <f t="shared" si="608"/>
        <v>MV|Weitendorf</v>
      </c>
      <c r="K9701" t="str">
        <f t="shared" si="606"/>
        <v>MV|Sternberger Seenlandschaft</v>
      </c>
      <c r="L9701" s="380" t="str">
        <f t="shared" si="609"/>
        <v>130765664148</v>
      </c>
      <c r="M9701">
        <f t="shared" si="607"/>
        <v>12035</v>
      </c>
    </row>
    <row r="9702" spans="1:13">
      <c r="A9702" s="127" t="s">
        <v>25634</v>
      </c>
      <c r="B9702" s="207" t="s">
        <v>25635</v>
      </c>
      <c r="C9702" s="208" t="s">
        <v>25458</v>
      </c>
      <c r="D9702" s="208" t="s">
        <v>25360</v>
      </c>
      <c r="E9702" s="205" t="s">
        <v>21</v>
      </c>
      <c r="F9702" s="205" t="s">
        <v>20</v>
      </c>
      <c r="G9702" s="205" t="s">
        <v>25459</v>
      </c>
      <c r="H9702" s="205" t="s">
        <v>376</v>
      </c>
      <c r="I9702" s="206">
        <v>323</v>
      </c>
      <c r="J9702" t="str">
        <f t="shared" si="608"/>
        <v>MV|Werder (bei Lübz)</v>
      </c>
      <c r="K9702" t="str">
        <f t="shared" si="606"/>
        <v>MV|Eldenburg Lübz</v>
      </c>
      <c r="L9702" s="380" t="str">
        <f t="shared" si="609"/>
        <v>130765655151</v>
      </c>
      <c r="M9702">
        <f t="shared" si="607"/>
        <v>12028</v>
      </c>
    </row>
    <row r="9703" spans="1:13">
      <c r="A9703" s="127" t="s">
        <v>25636</v>
      </c>
      <c r="B9703" s="207" t="s">
        <v>25637</v>
      </c>
      <c r="C9703" s="208" t="s">
        <v>25638</v>
      </c>
      <c r="D9703" s="208" t="s">
        <v>25360</v>
      </c>
      <c r="E9703" s="205" t="s">
        <v>21</v>
      </c>
      <c r="F9703" s="205" t="s">
        <v>20</v>
      </c>
      <c r="G9703" s="205" t="s">
        <v>25636</v>
      </c>
      <c r="H9703" s="205" t="s">
        <v>376</v>
      </c>
      <c r="I9703" s="206">
        <v>6418</v>
      </c>
      <c r="J9703" t="str">
        <f t="shared" si="608"/>
        <v>MV|Wittenburg</v>
      </c>
      <c r="K9703" t="str">
        <f t="shared" si="606"/>
        <v>MV|Wittenburg</v>
      </c>
      <c r="L9703" s="380" t="str">
        <f t="shared" si="609"/>
        <v>130765666152</v>
      </c>
      <c r="M9703">
        <f t="shared" si="607"/>
        <v>9313</v>
      </c>
    </row>
    <row r="9704" spans="1:13">
      <c r="A9704" s="127" t="s">
        <v>25639</v>
      </c>
      <c r="B9704" s="207" t="s">
        <v>25640</v>
      </c>
      <c r="C9704" s="208" t="s">
        <v>25638</v>
      </c>
      <c r="D9704" s="208" t="s">
        <v>25360</v>
      </c>
      <c r="E9704" s="205" t="s">
        <v>21</v>
      </c>
      <c r="F9704" s="205" t="s">
        <v>20</v>
      </c>
      <c r="G9704" s="205" t="s">
        <v>25636</v>
      </c>
      <c r="H9704" s="205" t="s">
        <v>376</v>
      </c>
      <c r="I9704" s="206">
        <v>2895</v>
      </c>
      <c r="J9704" t="str">
        <f t="shared" si="608"/>
        <v>MV|Wittendörp</v>
      </c>
      <c r="K9704" t="str">
        <f t="shared" si="606"/>
        <v>MV|Wittenburg</v>
      </c>
      <c r="L9704" s="380" t="str">
        <f t="shared" si="609"/>
        <v>130765666153</v>
      </c>
      <c r="M9704">
        <f t="shared" si="607"/>
        <v>9313</v>
      </c>
    </row>
    <row r="9705" spans="1:13">
      <c r="A9705" s="127" t="s">
        <v>25641</v>
      </c>
      <c r="B9705" s="207" t="s">
        <v>25642</v>
      </c>
      <c r="C9705" s="208" t="s">
        <v>25446</v>
      </c>
      <c r="D9705" s="208" t="s">
        <v>25360</v>
      </c>
      <c r="E9705" s="205" t="s">
        <v>21</v>
      </c>
      <c r="F9705" s="205" t="s">
        <v>20</v>
      </c>
      <c r="G9705" s="205" t="s">
        <v>25447</v>
      </c>
      <c r="H9705" s="205" t="s">
        <v>376</v>
      </c>
      <c r="I9705" s="206">
        <v>2476</v>
      </c>
      <c r="J9705" t="str">
        <f t="shared" si="608"/>
        <v>MV|Wittenförden</v>
      </c>
      <c r="K9705" t="str">
        <f t="shared" si="606"/>
        <v>MV|Stralendorf</v>
      </c>
      <c r="L9705" s="380" t="str">
        <f t="shared" si="609"/>
        <v>130765665154</v>
      </c>
      <c r="M9705">
        <f t="shared" si="607"/>
        <v>11856</v>
      </c>
    </row>
    <row r="9706" spans="1:13">
      <c r="A9706" s="127" t="s">
        <v>25643</v>
      </c>
      <c r="B9706" s="207" t="s">
        <v>25644</v>
      </c>
      <c r="C9706" s="208" t="s">
        <v>25392</v>
      </c>
      <c r="D9706" s="208" t="s">
        <v>25360</v>
      </c>
      <c r="E9706" s="205" t="s">
        <v>21</v>
      </c>
      <c r="F9706" s="205" t="s">
        <v>20</v>
      </c>
      <c r="G9706" s="205" t="s">
        <v>25393</v>
      </c>
      <c r="H9706" s="205" t="s">
        <v>376</v>
      </c>
      <c r="I9706" s="206">
        <v>444</v>
      </c>
      <c r="J9706" t="str">
        <f t="shared" si="608"/>
        <v>MV|Witzin</v>
      </c>
      <c r="K9706" t="str">
        <f t="shared" si="606"/>
        <v>MV|Sternberger Seenlandschaft</v>
      </c>
      <c r="L9706" s="380" t="str">
        <f t="shared" si="609"/>
        <v>130765664155</v>
      </c>
      <c r="M9706">
        <f t="shared" si="607"/>
        <v>12035</v>
      </c>
    </row>
    <row r="9707" spans="1:13">
      <c r="A9707" s="127" t="s">
        <v>25645</v>
      </c>
      <c r="B9707" s="207" t="s">
        <v>25646</v>
      </c>
      <c r="C9707" s="208" t="s">
        <v>25359</v>
      </c>
      <c r="D9707" s="208" t="s">
        <v>25360</v>
      </c>
      <c r="E9707" s="205" t="s">
        <v>21</v>
      </c>
      <c r="F9707" s="205" t="s">
        <v>20</v>
      </c>
      <c r="G9707" s="205" t="s">
        <v>25361</v>
      </c>
      <c r="H9707" s="205" t="s">
        <v>376</v>
      </c>
      <c r="I9707" s="206">
        <v>974</v>
      </c>
      <c r="J9707" t="str">
        <f t="shared" si="608"/>
        <v>MV|Wöbbelin</v>
      </c>
      <c r="K9707" t="str">
        <f t="shared" si="606"/>
        <v>MV|Ludwigslust-Land</v>
      </c>
      <c r="L9707" s="380" t="str">
        <f t="shared" si="609"/>
        <v>130765659156</v>
      </c>
      <c r="M9707">
        <f t="shared" si="607"/>
        <v>8548</v>
      </c>
    </row>
    <row r="9708" spans="1:13">
      <c r="A9708" s="127" t="s">
        <v>25647</v>
      </c>
      <c r="B9708" s="207" t="s">
        <v>25648</v>
      </c>
      <c r="C9708" s="208" t="s">
        <v>25374</v>
      </c>
      <c r="D9708" s="208" t="s">
        <v>25360</v>
      </c>
      <c r="E9708" s="205" t="s">
        <v>21</v>
      </c>
      <c r="F9708" s="205" t="s">
        <v>20</v>
      </c>
      <c r="G9708" s="205" t="s">
        <v>25375</v>
      </c>
      <c r="H9708" s="205" t="s">
        <v>376</v>
      </c>
      <c r="I9708" s="206">
        <v>431</v>
      </c>
      <c r="J9708" t="str">
        <f t="shared" si="608"/>
        <v>MV|Zapel</v>
      </c>
      <c r="K9708" t="str">
        <f t="shared" si="606"/>
        <v>MV|Crivitz</v>
      </c>
      <c r="L9708" s="380" t="str">
        <f t="shared" si="609"/>
        <v>130765668158</v>
      </c>
      <c r="M9708">
        <f t="shared" si="607"/>
        <v>25429</v>
      </c>
    </row>
    <row r="9709" spans="1:13">
      <c r="A9709" s="127" t="s">
        <v>25649</v>
      </c>
      <c r="B9709" s="207" t="s">
        <v>25650</v>
      </c>
      <c r="C9709" s="208" t="s">
        <v>25454</v>
      </c>
      <c r="D9709" s="208" t="s">
        <v>25360</v>
      </c>
      <c r="E9709" s="205" t="s">
        <v>21</v>
      </c>
      <c r="F9709" s="205" t="s">
        <v>20</v>
      </c>
      <c r="G9709" s="205" t="s">
        <v>25455</v>
      </c>
      <c r="H9709" s="205" t="s">
        <v>376</v>
      </c>
      <c r="I9709" s="206">
        <v>5518</v>
      </c>
      <c r="J9709" t="str">
        <f t="shared" si="608"/>
        <v>MV|Zarrentin am Schaalsee</v>
      </c>
      <c r="K9709" t="str">
        <f t="shared" si="606"/>
        <v>MV|Zarrentin</v>
      </c>
      <c r="L9709" s="380" t="str">
        <f t="shared" si="609"/>
        <v>130765667159</v>
      </c>
      <c r="M9709">
        <f t="shared" si="607"/>
        <v>10433</v>
      </c>
    </row>
    <row r="9710" spans="1:13">
      <c r="A9710" s="127" t="s">
        <v>25651</v>
      </c>
      <c r="B9710" s="207" t="s">
        <v>25652</v>
      </c>
      <c r="C9710" s="208" t="s">
        <v>25442</v>
      </c>
      <c r="D9710" s="208" t="s">
        <v>25360</v>
      </c>
      <c r="E9710" s="205" t="s">
        <v>21</v>
      </c>
      <c r="F9710" s="205" t="s">
        <v>20</v>
      </c>
      <c r="G9710" s="205" t="s">
        <v>25443</v>
      </c>
      <c r="H9710" s="205" t="s">
        <v>376</v>
      </c>
      <c r="I9710" s="206">
        <v>634</v>
      </c>
      <c r="J9710" t="str">
        <f t="shared" si="608"/>
        <v>MV|Ziegendorf</v>
      </c>
      <c r="K9710" t="str">
        <f t="shared" si="606"/>
        <v>MV|Parchimer Umland</v>
      </c>
      <c r="L9710" s="380" t="str">
        <f t="shared" si="609"/>
        <v>130765662160</v>
      </c>
      <c r="M9710">
        <f t="shared" si="607"/>
        <v>8191</v>
      </c>
    </row>
    <row r="9711" spans="1:13">
      <c r="A9711" s="127" t="s">
        <v>25653</v>
      </c>
      <c r="B9711" s="207" t="s">
        <v>25654</v>
      </c>
      <c r="C9711" s="208" t="s">
        <v>25368</v>
      </c>
      <c r="D9711" s="208" t="s">
        <v>25360</v>
      </c>
      <c r="E9711" s="205" t="s">
        <v>21</v>
      </c>
      <c r="F9711" s="205" t="s">
        <v>20</v>
      </c>
      <c r="G9711" s="205" t="s">
        <v>25369</v>
      </c>
      <c r="H9711" s="205" t="s">
        <v>376</v>
      </c>
      <c r="I9711" s="206">
        <v>374</v>
      </c>
      <c r="J9711" t="str">
        <f t="shared" si="608"/>
        <v>MV|Zierzow</v>
      </c>
      <c r="K9711" t="str">
        <f t="shared" si="606"/>
        <v>MV|Grabow</v>
      </c>
      <c r="L9711" s="380" t="str">
        <f t="shared" si="609"/>
        <v>130765657161</v>
      </c>
      <c r="M9711">
        <f t="shared" si="607"/>
        <v>10795</v>
      </c>
    </row>
    <row r="9712" spans="1:13">
      <c r="A9712" s="127" t="s">
        <v>25655</v>
      </c>
      <c r="B9712" s="207" t="s">
        <v>25656</v>
      </c>
      <c r="C9712" s="208" t="s">
        <v>25442</v>
      </c>
      <c r="D9712" s="208" t="s">
        <v>25360</v>
      </c>
      <c r="E9712" s="205" t="s">
        <v>21</v>
      </c>
      <c r="F9712" s="205" t="s">
        <v>20</v>
      </c>
      <c r="G9712" s="205" t="s">
        <v>25443</v>
      </c>
      <c r="H9712" s="205" t="s">
        <v>376</v>
      </c>
      <c r="I9712" s="206">
        <v>748</v>
      </c>
      <c r="J9712" t="str">
        <f t="shared" si="608"/>
        <v>MV|Zölkow</v>
      </c>
      <c r="K9712" t="str">
        <f t="shared" si="606"/>
        <v>MV|Parchimer Umland</v>
      </c>
      <c r="L9712" s="380" t="str">
        <f t="shared" si="609"/>
        <v>130765662162</v>
      </c>
      <c r="M9712">
        <f t="shared" si="607"/>
        <v>8191</v>
      </c>
    </row>
    <row r="9713" spans="1:13">
      <c r="A9713" s="127" t="s">
        <v>25657</v>
      </c>
      <c r="B9713" s="207" t="s">
        <v>25658</v>
      </c>
      <c r="C9713" s="208" t="s">
        <v>25446</v>
      </c>
      <c r="D9713" s="208" t="s">
        <v>25360</v>
      </c>
      <c r="E9713" s="205" t="s">
        <v>21</v>
      </c>
      <c r="F9713" s="205" t="s">
        <v>20</v>
      </c>
      <c r="G9713" s="205" t="s">
        <v>25447</v>
      </c>
      <c r="H9713" s="205" t="s">
        <v>376</v>
      </c>
      <c r="I9713" s="206">
        <v>126</v>
      </c>
      <c r="J9713" t="str">
        <f t="shared" si="608"/>
        <v>MV|Zülow</v>
      </c>
      <c r="K9713" t="str">
        <f t="shared" si="606"/>
        <v>MV|Stralendorf</v>
      </c>
      <c r="L9713" s="380" t="str">
        <f t="shared" si="609"/>
        <v>130765665163</v>
      </c>
      <c r="M9713">
        <f t="shared" si="607"/>
        <v>11856</v>
      </c>
    </row>
    <row r="9714" spans="1:13">
      <c r="A9714" s="127" t="s">
        <v>25659</v>
      </c>
      <c r="B9714" s="207" t="s">
        <v>25660</v>
      </c>
      <c r="C9714" s="208" t="s">
        <v>25442</v>
      </c>
      <c r="D9714" s="208" t="s">
        <v>25360</v>
      </c>
      <c r="E9714" s="205" t="s">
        <v>21</v>
      </c>
      <c r="F9714" s="205" t="s">
        <v>20</v>
      </c>
      <c r="G9714" s="205" t="s">
        <v>25443</v>
      </c>
      <c r="H9714" s="205" t="s">
        <v>376</v>
      </c>
      <c r="I9714" s="206">
        <v>793</v>
      </c>
      <c r="J9714" t="str">
        <f t="shared" si="608"/>
        <v>MV|Obere Warnow</v>
      </c>
      <c r="K9714" t="str">
        <f t="shared" si="606"/>
        <v>MV|Parchimer Umland</v>
      </c>
      <c r="L9714" s="380" t="str">
        <f t="shared" si="609"/>
        <v>130765662164</v>
      </c>
      <c r="M9714">
        <f t="shared" si="607"/>
        <v>8191</v>
      </c>
    </row>
    <row r="9715" spans="1:13">
      <c r="A9715" s="127" t="s">
        <v>25661</v>
      </c>
      <c r="B9715" s="207" t="s">
        <v>25662</v>
      </c>
      <c r="C9715" s="208" t="s">
        <v>25458</v>
      </c>
      <c r="D9715" s="208" t="s">
        <v>25360</v>
      </c>
      <c r="E9715" s="205" t="s">
        <v>21</v>
      </c>
      <c r="F9715" s="205" t="s">
        <v>20</v>
      </c>
      <c r="G9715" s="205" t="s">
        <v>25459</v>
      </c>
      <c r="H9715" s="205" t="s">
        <v>376</v>
      </c>
      <c r="I9715" s="206">
        <v>527</v>
      </c>
      <c r="J9715" t="str">
        <f t="shared" si="608"/>
        <v>MV|Gehlsbach</v>
      </c>
      <c r="K9715" t="str">
        <f t="shared" si="606"/>
        <v>MV|Eldenburg Lübz</v>
      </c>
      <c r="L9715" s="380" t="str">
        <f t="shared" si="609"/>
        <v>130765655165</v>
      </c>
      <c r="M9715">
        <f t="shared" si="607"/>
        <v>12028</v>
      </c>
    </row>
    <row r="9716" spans="1:13">
      <c r="A9716" s="127" t="s">
        <v>25663</v>
      </c>
      <c r="B9716" s="207" t="s">
        <v>25664</v>
      </c>
      <c r="C9716" s="208" t="s">
        <v>25378</v>
      </c>
      <c r="D9716" s="208" t="s">
        <v>25360</v>
      </c>
      <c r="E9716" s="205" t="s">
        <v>21</v>
      </c>
      <c r="F9716" s="205" t="s">
        <v>20</v>
      </c>
      <c r="G9716" s="205" t="s">
        <v>25379</v>
      </c>
      <c r="H9716" s="205" t="s">
        <v>376</v>
      </c>
      <c r="I9716" s="206">
        <v>1402</v>
      </c>
      <c r="J9716" t="str">
        <f t="shared" si="608"/>
        <v>MV|Ganzlin</v>
      </c>
      <c r="K9716" t="str">
        <f t="shared" si="606"/>
        <v>MV|Plau am See</v>
      </c>
      <c r="L9716" s="380" t="str">
        <f t="shared" si="609"/>
        <v>130765663166</v>
      </c>
      <c r="M9716">
        <f t="shared" si="607"/>
        <v>8170</v>
      </c>
    </row>
    <row r="9717" spans="1:13">
      <c r="A9717" s="127" t="s">
        <v>25665</v>
      </c>
      <c r="B9717" s="207" t="s">
        <v>25666</v>
      </c>
      <c r="C9717" s="208" t="s">
        <v>25392</v>
      </c>
      <c r="D9717" s="208" t="s">
        <v>25360</v>
      </c>
      <c r="E9717" s="205" t="s">
        <v>21</v>
      </c>
      <c r="F9717" s="205" t="s">
        <v>20</v>
      </c>
      <c r="G9717" s="205" t="s">
        <v>25393</v>
      </c>
      <c r="H9717" s="205" t="s">
        <v>376</v>
      </c>
      <c r="I9717" s="206">
        <v>565</v>
      </c>
      <c r="J9717" t="str">
        <f t="shared" si="608"/>
        <v>MV|Kloster Tempzin</v>
      </c>
      <c r="K9717" t="str">
        <f t="shared" si="606"/>
        <v>MV|Sternberger Seenlandschaft</v>
      </c>
      <c r="L9717" s="380" t="str">
        <f t="shared" si="609"/>
        <v>130765664167</v>
      </c>
      <c r="M9717">
        <f t="shared" si="607"/>
        <v>12035</v>
      </c>
    </row>
    <row r="9718" spans="1:13">
      <c r="A9718" s="127" t="s">
        <v>25667</v>
      </c>
      <c r="B9718" s="207" t="s">
        <v>25668</v>
      </c>
      <c r="C9718" s="208" t="s">
        <v>25458</v>
      </c>
      <c r="D9718" s="208" t="s">
        <v>25360</v>
      </c>
      <c r="E9718" s="205" t="s">
        <v>21</v>
      </c>
      <c r="F9718" s="205" t="s">
        <v>20</v>
      </c>
      <c r="G9718" s="205" t="s">
        <v>25459</v>
      </c>
      <c r="H9718" s="205" t="s">
        <v>376</v>
      </c>
      <c r="I9718" s="206">
        <v>1883</v>
      </c>
      <c r="J9718" t="str">
        <f t="shared" si="608"/>
        <v>MV|Ruhner Berge</v>
      </c>
      <c r="K9718" t="str">
        <f t="shared" si="606"/>
        <v>MV|Eldenburg Lübz</v>
      </c>
      <c r="L9718" s="380" t="str">
        <f t="shared" si="609"/>
        <v>130765655168</v>
      </c>
      <c r="M9718">
        <f t="shared" si="607"/>
        <v>12028</v>
      </c>
    </row>
    <row r="9719" spans="1:13">
      <c r="A9719" s="127" t="s">
        <v>25669</v>
      </c>
      <c r="B9719" s="207" t="s">
        <v>25670</v>
      </c>
      <c r="C9719" s="208" t="s">
        <v>25364</v>
      </c>
      <c r="D9719" s="208" t="s">
        <v>25360</v>
      </c>
      <c r="E9719" s="205" t="s">
        <v>21</v>
      </c>
      <c r="F9719" s="205" t="s">
        <v>20</v>
      </c>
      <c r="G9719" s="205" t="s">
        <v>25365</v>
      </c>
      <c r="H9719" s="205" t="s">
        <v>376</v>
      </c>
      <c r="I9719" s="206">
        <v>919</v>
      </c>
      <c r="J9719" t="str">
        <f t="shared" si="608"/>
        <v>MV|Toddin</v>
      </c>
      <c r="K9719" t="str">
        <f t="shared" si="606"/>
        <v>MV|Hagenow-Land</v>
      </c>
      <c r="L9719" s="380" t="str">
        <f t="shared" si="609"/>
        <v>130765658169</v>
      </c>
      <c r="M9719">
        <f t="shared" si="607"/>
        <v>8601</v>
      </c>
    </row>
    <row r="9720" spans="1:13">
      <c r="A9720" s="127" t="s">
        <v>25671</v>
      </c>
      <c r="B9720" s="208" t="s">
        <v>25672</v>
      </c>
      <c r="C9720" s="208" t="s">
        <v>25673</v>
      </c>
      <c r="D9720" s="208" t="s">
        <v>25674</v>
      </c>
      <c r="E9720" s="205" t="s">
        <v>33</v>
      </c>
      <c r="F9720" s="205" t="s">
        <v>32</v>
      </c>
      <c r="G9720" s="205" t="s">
        <v>25671</v>
      </c>
      <c r="H9720" s="205" t="s">
        <v>356</v>
      </c>
      <c r="I9720" s="206">
        <v>250681</v>
      </c>
      <c r="J9720" t="str">
        <f t="shared" si="608"/>
        <v>SN|Chemnitz</v>
      </c>
      <c r="K9720" t="str">
        <f t="shared" si="606"/>
        <v>SN|Chemnitz</v>
      </c>
      <c r="L9720" s="380" t="str">
        <f t="shared" si="609"/>
        <v>145110000000</v>
      </c>
      <c r="M9720">
        <f t="shared" si="607"/>
        <v>250681</v>
      </c>
    </row>
    <row r="9721" spans="1:13">
      <c r="A9721" s="127" t="s">
        <v>25675</v>
      </c>
      <c r="B9721" s="207" t="s">
        <v>25676</v>
      </c>
      <c r="C9721" s="208" t="s">
        <v>25677</v>
      </c>
      <c r="D9721" s="208" t="s">
        <v>25678</v>
      </c>
      <c r="E9721" s="205" t="s">
        <v>33</v>
      </c>
      <c r="F9721" s="205" t="s">
        <v>32</v>
      </c>
      <c r="G9721" s="205" t="s">
        <v>25675</v>
      </c>
      <c r="H9721" s="205" t="s">
        <v>356</v>
      </c>
      <c r="I9721" s="206">
        <v>3600</v>
      </c>
      <c r="J9721" t="str">
        <f t="shared" si="608"/>
        <v>SN|Amtsberg</v>
      </c>
      <c r="K9721" t="str">
        <f t="shared" si="606"/>
        <v>SN|Amtsberg</v>
      </c>
      <c r="L9721" s="380" t="str">
        <f t="shared" si="609"/>
        <v>145210010010</v>
      </c>
      <c r="M9721">
        <f t="shared" si="607"/>
        <v>3600</v>
      </c>
    </row>
    <row r="9722" spans="1:13">
      <c r="A9722" s="127" t="s">
        <v>25679</v>
      </c>
      <c r="B9722" s="207" t="s">
        <v>25680</v>
      </c>
      <c r="C9722" s="208" t="s">
        <v>25681</v>
      </c>
      <c r="D9722" s="208" t="s">
        <v>25678</v>
      </c>
      <c r="E9722" s="205" t="s">
        <v>33</v>
      </c>
      <c r="F9722" s="205" t="s">
        <v>32</v>
      </c>
      <c r="G9722" s="205" t="s">
        <v>25679</v>
      </c>
      <c r="H9722" s="205" t="s">
        <v>356</v>
      </c>
      <c r="I9722" s="206">
        <v>19470</v>
      </c>
      <c r="J9722" t="str">
        <f t="shared" si="608"/>
        <v>SN|Annaberg-Buchholz</v>
      </c>
      <c r="K9722" t="str">
        <f t="shared" si="606"/>
        <v>SN|Annaberg-Buchholz</v>
      </c>
      <c r="L9722" s="380" t="str">
        <f t="shared" si="609"/>
        <v>145210020020</v>
      </c>
      <c r="M9722">
        <f t="shared" si="607"/>
        <v>19470</v>
      </c>
    </row>
    <row r="9723" spans="1:13">
      <c r="A9723" s="127" t="s">
        <v>25682</v>
      </c>
      <c r="B9723" s="207" t="s">
        <v>25683</v>
      </c>
      <c r="C9723" s="208" t="s">
        <v>25684</v>
      </c>
      <c r="D9723" s="208" t="s">
        <v>25678</v>
      </c>
      <c r="E9723" s="205" t="s">
        <v>33</v>
      </c>
      <c r="F9723" s="205" t="s">
        <v>32</v>
      </c>
      <c r="G9723" s="205" t="s">
        <v>25682</v>
      </c>
      <c r="H9723" s="205" t="s">
        <v>356</v>
      </c>
      <c r="I9723" s="206">
        <v>19698</v>
      </c>
      <c r="J9723" t="str">
        <f t="shared" si="608"/>
        <v>SN|Aue-Bad Schlema</v>
      </c>
      <c r="K9723" t="str">
        <f t="shared" si="606"/>
        <v>SN|Aue-Bad Schlema</v>
      </c>
      <c r="L9723" s="380" t="str">
        <f t="shared" si="609"/>
        <v>145210035035</v>
      </c>
      <c r="M9723">
        <f t="shared" si="607"/>
        <v>19698</v>
      </c>
    </row>
    <row r="9724" spans="1:13">
      <c r="A9724" s="127" t="s">
        <v>25685</v>
      </c>
      <c r="B9724" s="207" t="s">
        <v>25686</v>
      </c>
      <c r="C9724" s="208" t="s">
        <v>25687</v>
      </c>
      <c r="D9724" s="208" t="s">
        <v>25678</v>
      </c>
      <c r="E9724" s="205" t="s">
        <v>33</v>
      </c>
      <c r="F9724" s="205" t="s">
        <v>32</v>
      </c>
      <c r="G9724" s="205" t="s">
        <v>25688</v>
      </c>
      <c r="H9724" s="205" t="s">
        <v>12875</v>
      </c>
      <c r="I9724" s="206">
        <v>2358</v>
      </c>
      <c r="J9724" t="str">
        <f t="shared" si="608"/>
        <v>SN|Auerbach (Erzgebirgskreis)</v>
      </c>
      <c r="K9724" t="str">
        <f t="shared" si="606"/>
        <v>SN|Burkhardtsdorf</v>
      </c>
      <c r="L9724" s="380" t="str">
        <f t="shared" si="609"/>
        <v>145215103040</v>
      </c>
      <c r="M9724">
        <f t="shared" si="607"/>
        <v>10267</v>
      </c>
    </row>
    <row r="9725" spans="1:13">
      <c r="A9725" s="127" t="s">
        <v>25689</v>
      </c>
      <c r="B9725" s="207" t="s">
        <v>25690</v>
      </c>
      <c r="C9725" s="208" t="s">
        <v>25691</v>
      </c>
      <c r="D9725" s="208" t="s">
        <v>25678</v>
      </c>
      <c r="E9725" s="205" t="s">
        <v>33</v>
      </c>
      <c r="F9725" s="205" t="s">
        <v>32</v>
      </c>
      <c r="G9725" s="205" t="s">
        <v>25692</v>
      </c>
      <c r="H9725" s="205" t="s">
        <v>12875</v>
      </c>
      <c r="I9725" s="206">
        <v>2249</v>
      </c>
      <c r="J9725" t="str">
        <f t="shared" si="608"/>
        <v>SN|Bärenstein</v>
      </c>
      <c r="K9725" t="str">
        <f t="shared" si="606"/>
        <v>SN|Bärenstein-Königswalde</v>
      </c>
      <c r="L9725" s="380" t="str">
        <f t="shared" si="609"/>
        <v>145215101060</v>
      </c>
      <c r="M9725">
        <f t="shared" si="607"/>
        <v>4422</v>
      </c>
    </row>
    <row r="9726" spans="1:13">
      <c r="A9726" s="127" t="s">
        <v>25693</v>
      </c>
      <c r="B9726" s="207" t="s">
        <v>25694</v>
      </c>
      <c r="C9726" s="208" t="s">
        <v>25695</v>
      </c>
      <c r="D9726" s="208" t="s">
        <v>25678</v>
      </c>
      <c r="E9726" s="205" t="s">
        <v>33</v>
      </c>
      <c r="F9726" s="205" t="s">
        <v>32</v>
      </c>
      <c r="G9726" s="205" t="s">
        <v>25696</v>
      </c>
      <c r="H9726" s="205" t="s">
        <v>12875</v>
      </c>
      <c r="I9726" s="206">
        <v>2180</v>
      </c>
      <c r="J9726" t="str">
        <f t="shared" si="608"/>
        <v>SN|Bockau</v>
      </c>
      <c r="K9726" t="str">
        <f t="shared" si="606"/>
        <v>SN|Zschorlau</v>
      </c>
      <c r="L9726" s="380" t="str">
        <f t="shared" si="609"/>
        <v>145215139080</v>
      </c>
      <c r="M9726">
        <f t="shared" si="607"/>
        <v>7290</v>
      </c>
    </row>
    <row r="9727" spans="1:13">
      <c r="A9727" s="127" t="s">
        <v>25697</v>
      </c>
      <c r="B9727" s="207" t="s">
        <v>25698</v>
      </c>
      <c r="C9727" s="208" t="s">
        <v>25699</v>
      </c>
      <c r="D9727" s="208" t="s">
        <v>25678</v>
      </c>
      <c r="E9727" s="205" t="s">
        <v>33</v>
      </c>
      <c r="F9727" s="205" t="s">
        <v>32</v>
      </c>
      <c r="G9727" s="205" t="s">
        <v>25700</v>
      </c>
      <c r="H9727" s="205" t="s">
        <v>12859</v>
      </c>
      <c r="I9727" s="206">
        <v>959</v>
      </c>
      <c r="J9727" t="str">
        <f t="shared" si="608"/>
        <v>SN|Börnichen/Erzgeb.</v>
      </c>
      <c r="K9727" t="str">
        <f t="shared" si="606"/>
        <v>SN|Wildenstein</v>
      </c>
      <c r="L9727" s="380" t="str">
        <f t="shared" si="609"/>
        <v>145215405090</v>
      </c>
      <c r="M9727">
        <f t="shared" si="607"/>
        <v>4185</v>
      </c>
    </row>
    <row r="9728" spans="1:13">
      <c r="A9728" s="127" t="s">
        <v>25701</v>
      </c>
      <c r="B9728" s="207" t="s">
        <v>25702</v>
      </c>
      <c r="C9728" s="208" t="s">
        <v>25703</v>
      </c>
      <c r="D9728" s="208" t="s">
        <v>25678</v>
      </c>
      <c r="E9728" s="205" t="s">
        <v>33</v>
      </c>
      <c r="F9728" s="205" t="s">
        <v>32</v>
      </c>
      <c r="G9728" s="205" t="s">
        <v>25701</v>
      </c>
      <c r="H9728" s="205" t="s">
        <v>356</v>
      </c>
      <c r="I9728" s="206">
        <v>5055</v>
      </c>
      <c r="J9728" t="str">
        <f t="shared" si="608"/>
        <v>SN|Breitenbrunn/Erzgeb.</v>
      </c>
      <c r="K9728" t="str">
        <f t="shared" si="606"/>
        <v>SN|Breitenbrunn/Erzgeb.</v>
      </c>
      <c r="L9728" s="380" t="str">
        <f t="shared" si="609"/>
        <v>145210110110</v>
      </c>
      <c r="M9728">
        <f t="shared" si="607"/>
        <v>5055</v>
      </c>
    </row>
    <row r="9729" spans="1:13">
      <c r="A9729" s="127" t="s">
        <v>25688</v>
      </c>
      <c r="B9729" s="207" t="s">
        <v>25704</v>
      </c>
      <c r="C9729" s="208" t="s">
        <v>25687</v>
      </c>
      <c r="D9729" s="208" t="s">
        <v>25678</v>
      </c>
      <c r="E9729" s="205" t="s">
        <v>33</v>
      </c>
      <c r="F9729" s="205" t="s">
        <v>32</v>
      </c>
      <c r="G9729" s="205" t="s">
        <v>25688</v>
      </c>
      <c r="H9729" s="205" t="s">
        <v>12875</v>
      </c>
      <c r="I9729" s="206">
        <v>6029</v>
      </c>
      <c r="J9729" t="str">
        <f t="shared" si="608"/>
        <v>SN|Burkhardtsdorf</v>
      </c>
      <c r="K9729" t="str">
        <f t="shared" si="606"/>
        <v>SN|Burkhardtsdorf</v>
      </c>
      <c r="L9729" s="380" t="str">
        <f t="shared" si="609"/>
        <v>145215103120</v>
      </c>
      <c r="M9729">
        <f t="shared" si="607"/>
        <v>10267</v>
      </c>
    </row>
    <row r="9730" spans="1:13">
      <c r="A9730" s="127" t="s">
        <v>25705</v>
      </c>
      <c r="B9730" s="207" t="s">
        <v>25706</v>
      </c>
      <c r="C9730" s="208" t="s">
        <v>25707</v>
      </c>
      <c r="D9730" s="208" t="s">
        <v>25678</v>
      </c>
      <c r="E9730" s="205" t="s">
        <v>33</v>
      </c>
      <c r="F9730" s="205" t="s">
        <v>32</v>
      </c>
      <c r="G9730" s="205" t="s">
        <v>25705</v>
      </c>
      <c r="H9730" s="205" t="s">
        <v>356</v>
      </c>
      <c r="I9730" s="206">
        <v>3932</v>
      </c>
      <c r="J9730" t="str">
        <f t="shared" si="608"/>
        <v>SN|Crottendorf</v>
      </c>
      <c r="K9730" t="str">
        <f t="shared" si="606"/>
        <v>SN|Crottendorf</v>
      </c>
      <c r="L9730" s="380" t="str">
        <f t="shared" si="609"/>
        <v>145210130130</v>
      </c>
      <c r="M9730">
        <f t="shared" si="607"/>
        <v>3932</v>
      </c>
    </row>
    <row r="9731" spans="1:13">
      <c r="A9731" s="127" t="s">
        <v>25708</v>
      </c>
      <c r="B9731" s="207" t="s">
        <v>25709</v>
      </c>
      <c r="C9731" s="208" t="s">
        <v>25710</v>
      </c>
      <c r="D9731" s="208" t="s">
        <v>25678</v>
      </c>
      <c r="E9731" s="205" t="s">
        <v>33</v>
      </c>
      <c r="F9731" s="205" t="s">
        <v>32</v>
      </c>
      <c r="G9731" s="205" t="s">
        <v>25711</v>
      </c>
      <c r="H9731" s="205" t="s">
        <v>12875</v>
      </c>
      <c r="I9731" s="206">
        <v>942</v>
      </c>
      <c r="J9731" t="str">
        <f t="shared" si="608"/>
        <v>SN|Deutschneudorf</v>
      </c>
      <c r="K9731" t="str">
        <f t="shared" ref="K9731:K9794" si="610">E9731 &amp; "|" &amp; G9731</f>
        <v>SN|Kurort Seiffen - Deutschneudorf - Heidersdorf</v>
      </c>
      <c r="L9731" s="380" t="str">
        <f t="shared" si="609"/>
        <v>145215132140</v>
      </c>
      <c r="M9731">
        <f t="shared" ref="M9731:M9794" si="611">SUMIF($C:$C, $C9731, $I:$I)</f>
        <v>3677</v>
      </c>
    </row>
    <row r="9732" spans="1:13">
      <c r="A9732" s="127" t="s">
        <v>25712</v>
      </c>
      <c r="B9732" s="207" t="s">
        <v>25713</v>
      </c>
      <c r="C9732" s="208" t="s">
        <v>25714</v>
      </c>
      <c r="D9732" s="208" t="s">
        <v>25678</v>
      </c>
      <c r="E9732" s="205" t="s">
        <v>33</v>
      </c>
      <c r="F9732" s="205" t="s">
        <v>32</v>
      </c>
      <c r="G9732" s="205" t="s">
        <v>25712</v>
      </c>
      <c r="H9732" s="205" t="s">
        <v>356</v>
      </c>
      <c r="I9732" s="206">
        <v>5050</v>
      </c>
      <c r="J9732" t="str">
        <f t="shared" si="608"/>
        <v>SN|Drebach</v>
      </c>
      <c r="K9732" t="str">
        <f t="shared" si="610"/>
        <v>SN|Drebach</v>
      </c>
      <c r="L9732" s="380" t="str">
        <f t="shared" si="609"/>
        <v>145210150150</v>
      </c>
      <c r="M9732">
        <f t="shared" si="611"/>
        <v>5050</v>
      </c>
    </row>
    <row r="9733" spans="1:13">
      <c r="A9733" s="127" t="s">
        <v>25715</v>
      </c>
      <c r="B9733" s="207" t="s">
        <v>25716</v>
      </c>
      <c r="C9733" s="208" t="s">
        <v>25717</v>
      </c>
      <c r="D9733" s="208" t="s">
        <v>25678</v>
      </c>
      <c r="E9733" s="205" t="s">
        <v>33</v>
      </c>
      <c r="F9733" s="205" t="s">
        <v>32</v>
      </c>
      <c r="G9733" s="205" t="s">
        <v>25715</v>
      </c>
      <c r="H9733" s="205" t="s">
        <v>356</v>
      </c>
      <c r="I9733" s="206">
        <v>4521</v>
      </c>
      <c r="J9733" t="str">
        <f t="shared" si="608"/>
        <v>SN|Ehrenfriedersdorf</v>
      </c>
      <c r="K9733" t="str">
        <f t="shared" si="610"/>
        <v>SN|Ehrenfriedersdorf</v>
      </c>
      <c r="L9733" s="380" t="str">
        <f t="shared" si="609"/>
        <v>145210160160</v>
      </c>
      <c r="M9733">
        <f t="shared" si="611"/>
        <v>4521</v>
      </c>
    </row>
    <row r="9734" spans="1:13">
      <c r="A9734" s="127" t="s">
        <v>25718</v>
      </c>
      <c r="B9734" s="207" t="s">
        <v>25719</v>
      </c>
      <c r="C9734" s="208" t="s">
        <v>25720</v>
      </c>
      <c r="D9734" s="208" t="s">
        <v>25678</v>
      </c>
      <c r="E9734" s="205" t="s">
        <v>33</v>
      </c>
      <c r="F9734" s="205" t="s">
        <v>32</v>
      </c>
      <c r="G9734" s="205" t="s">
        <v>25718</v>
      </c>
      <c r="H9734" s="205" t="s">
        <v>356</v>
      </c>
      <c r="I9734" s="206">
        <v>6975</v>
      </c>
      <c r="J9734" t="str">
        <f t="shared" ref="J9734:J9797" si="612">E9734 &amp; "|" &amp; A9734</f>
        <v>SN|Eibenstock</v>
      </c>
      <c r="K9734" t="str">
        <f t="shared" si="610"/>
        <v>SN|Eibenstock</v>
      </c>
      <c r="L9734" s="380" t="str">
        <f t="shared" ref="L9734:L9797" si="613">C9734 &amp; RIGHT(B9734,3)</f>
        <v>145210170170</v>
      </c>
      <c r="M9734">
        <f t="shared" si="611"/>
        <v>6975</v>
      </c>
    </row>
    <row r="9735" spans="1:13">
      <c r="A9735" s="127" t="s">
        <v>25721</v>
      </c>
      <c r="B9735" s="207" t="s">
        <v>25722</v>
      </c>
      <c r="C9735" s="208" t="s">
        <v>25723</v>
      </c>
      <c r="D9735" s="208" t="s">
        <v>25678</v>
      </c>
      <c r="E9735" s="205" t="s">
        <v>33</v>
      </c>
      <c r="F9735" s="205" t="s">
        <v>32</v>
      </c>
      <c r="G9735" s="205" t="s">
        <v>25724</v>
      </c>
      <c r="H9735" s="205" t="s">
        <v>12875</v>
      </c>
      <c r="I9735" s="206">
        <v>2749</v>
      </c>
      <c r="J9735" t="str">
        <f t="shared" si="612"/>
        <v>SN|Elterlein</v>
      </c>
      <c r="K9735" t="str">
        <f t="shared" si="610"/>
        <v>SN|Zwönitz</v>
      </c>
      <c r="L9735" s="380" t="str">
        <f t="shared" si="613"/>
        <v>145215140180</v>
      </c>
      <c r="M9735">
        <f t="shared" si="611"/>
        <v>14451</v>
      </c>
    </row>
    <row r="9736" spans="1:13">
      <c r="A9736" s="127" t="s">
        <v>25725</v>
      </c>
      <c r="B9736" s="207" t="s">
        <v>25726</v>
      </c>
      <c r="C9736" s="208" t="s">
        <v>25727</v>
      </c>
      <c r="D9736" s="208" t="s">
        <v>25678</v>
      </c>
      <c r="E9736" s="205" t="s">
        <v>33</v>
      </c>
      <c r="F9736" s="205" t="s">
        <v>32</v>
      </c>
      <c r="G9736" s="205" t="s">
        <v>25725</v>
      </c>
      <c r="H9736" s="205" t="s">
        <v>356</v>
      </c>
      <c r="I9736" s="206">
        <v>4085</v>
      </c>
      <c r="J9736" t="str">
        <f t="shared" si="612"/>
        <v>SN|Gelenau/Erzgeb.</v>
      </c>
      <c r="K9736" t="str">
        <f t="shared" si="610"/>
        <v>SN|Gelenau/Erzgeb.</v>
      </c>
      <c r="L9736" s="380" t="str">
        <f t="shared" si="613"/>
        <v>145210200200</v>
      </c>
      <c r="M9736">
        <f t="shared" si="611"/>
        <v>4085</v>
      </c>
    </row>
    <row r="9737" spans="1:13">
      <c r="A9737" s="127" t="s">
        <v>25728</v>
      </c>
      <c r="B9737" s="207" t="s">
        <v>25729</v>
      </c>
      <c r="C9737" s="208" t="s">
        <v>25730</v>
      </c>
      <c r="D9737" s="208" t="s">
        <v>25678</v>
      </c>
      <c r="E9737" s="205" t="s">
        <v>33</v>
      </c>
      <c r="F9737" s="205" t="s">
        <v>32</v>
      </c>
      <c r="G9737" s="205" t="s">
        <v>25731</v>
      </c>
      <c r="H9737" s="205" t="s">
        <v>12875</v>
      </c>
      <c r="I9737" s="206">
        <v>3317</v>
      </c>
      <c r="J9737" t="str">
        <f t="shared" si="612"/>
        <v>SN|Geyer</v>
      </c>
      <c r="K9737" t="str">
        <f t="shared" si="610"/>
        <v>SN|Geyer-Tannenberg</v>
      </c>
      <c r="L9737" s="380" t="str">
        <f t="shared" si="613"/>
        <v>145215110210</v>
      </c>
      <c r="M9737">
        <f t="shared" si="611"/>
        <v>4385</v>
      </c>
    </row>
    <row r="9738" spans="1:13">
      <c r="A9738" s="127" t="s">
        <v>25732</v>
      </c>
      <c r="B9738" s="207" t="s">
        <v>25733</v>
      </c>
      <c r="C9738" s="208" t="s">
        <v>25734</v>
      </c>
      <c r="D9738" s="208" t="s">
        <v>25678</v>
      </c>
      <c r="E9738" s="205" t="s">
        <v>33</v>
      </c>
      <c r="F9738" s="205" t="s">
        <v>32</v>
      </c>
      <c r="G9738" s="205" t="s">
        <v>25735</v>
      </c>
      <c r="H9738" s="205" t="s">
        <v>12875</v>
      </c>
      <c r="I9738" s="206">
        <v>3736</v>
      </c>
      <c r="J9738" t="str">
        <f t="shared" si="612"/>
        <v>SN|Gornau/Erzgeb.</v>
      </c>
      <c r="K9738" t="str">
        <f t="shared" si="610"/>
        <v>SN|Zschopau</v>
      </c>
      <c r="L9738" s="380" t="str">
        <f t="shared" si="613"/>
        <v>145215138220</v>
      </c>
      <c r="M9738">
        <f t="shared" si="611"/>
        <v>12716</v>
      </c>
    </row>
    <row r="9739" spans="1:13">
      <c r="A9739" s="127" t="s">
        <v>25736</v>
      </c>
      <c r="B9739" s="207" t="s">
        <v>25737</v>
      </c>
      <c r="C9739" s="208" t="s">
        <v>25687</v>
      </c>
      <c r="D9739" s="208" t="s">
        <v>25678</v>
      </c>
      <c r="E9739" s="205" t="s">
        <v>33</v>
      </c>
      <c r="F9739" s="205" t="s">
        <v>32</v>
      </c>
      <c r="G9739" s="205" t="s">
        <v>25688</v>
      </c>
      <c r="H9739" s="205" t="s">
        <v>12875</v>
      </c>
      <c r="I9739" s="206">
        <v>1880</v>
      </c>
      <c r="J9739" t="str">
        <f t="shared" si="612"/>
        <v>SN|Gornsdorf</v>
      </c>
      <c r="K9739" t="str">
        <f t="shared" si="610"/>
        <v>SN|Burkhardtsdorf</v>
      </c>
      <c r="L9739" s="380" t="str">
        <f t="shared" si="613"/>
        <v>145215103230</v>
      </c>
      <c r="M9739">
        <f t="shared" si="611"/>
        <v>10267</v>
      </c>
    </row>
    <row r="9740" spans="1:13">
      <c r="A9740" s="127" t="s">
        <v>25738</v>
      </c>
      <c r="B9740" s="207" t="s">
        <v>25739</v>
      </c>
      <c r="C9740" s="208" t="s">
        <v>25740</v>
      </c>
      <c r="D9740" s="208" t="s">
        <v>25678</v>
      </c>
      <c r="E9740" s="205" t="s">
        <v>33</v>
      </c>
      <c r="F9740" s="205" t="s">
        <v>32</v>
      </c>
      <c r="G9740" s="205" t="s">
        <v>25738</v>
      </c>
      <c r="H9740" s="205" t="s">
        <v>356</v>
      </c>
      <c r="I9740" s="206">
        <v>2731</v>
      </c>
      <c r="J9740" t="str">
        <f t="shared" si="612"/>
        <v>SN|Großolbersdorf</v>
      </c>
      <c r="K9740" t="str">
        <f t="shared" si="610"/>
        <v>SN|Großolbersdorf</v>
      </c>
      <c r="L9740" s="380" t="str">
        <f t="shared" si="613"/>
        <v>145210240240</v>
      </c>
      <c r="M9740">
        <f t="shared" si="611"/>
        <v>2731</v>
      </c>
    </row>
    <row r="9741" spans="1:13">
      <c r="A9741" s="127" t="s">
        <v>25741</v>
      </c>
      <c r="B9741" s="207" t="s">
        <v>25742</v>
      </c>
      <c r="C9741" s="208" t="s">
        <v>25743</v>
      </c>
      <c r="D9741" s="208" t="s">
        <v>25678</v>
      </c>
      <c r="E9741" s="205" t="s">
        <v>33</v>
      </c>
      <c r="F9741" s="205" t="s">
        <v>32</v>
      </c>
      <c r="G9741" s="205" t="s">
        <v>25741</v>
      </c>
      <c r="H9741" s="205" t="s">
        <v>356</v>
      </c>
      <c r="I9741" s="206">
        <v>3319</v>
      </c>
      <c r="J9741" t="str">
        <f t="shared" si="612"/>
        <v>SN|Großrückerswalde</v>
      </c>
      <c r="K9741" t="str">
        <f t="shared" si="610"/>
        <v>SN|Großrückerswalde</v>
      </c>
      <c r="L9741" s="380" t="str">
        <f t="shared" si="613"/>
        <v>145210250250</v>
      </c>
      <c r="M9741">
        <f t="shared" si="611"/>
        <v>3319</v>
      </c>
    </row>
    <row r="9742" spans="1:13">
      <c r="A9742" s="127" t="s">
        <v>25744</v>
      </c>
      <c r="B9742" s="207" t="s">
        <v>25745</v>
      </c>
      <c r="C9742" s="208" t="s">
        <v>25746</v>
      </c>
      <c r="D9742" s="208" t="s">
        <v>25678</v>
      </c>
      <c r="E9742" s="205" t="s">
        <v>33</v>
      </c>
      <c r="F9742" s="205" t="s">
        <v>32</v>
      </c>
      <c r="G9742" s="205" t="s">
        <v>25744</v>
      </c>
      <c r="H9742" s="205" t="s">
        <v>356</v>
      </c>
      <c r="I9742" s="206">
        <v>5713</v>
      </c>
      <c r="J9742" t="str">
        <f t="shared" si="612"/>
        <v>SN|Grünhain-Beierfeld</v>
      </c>
      <c r="K9742" t="str">
        <f t="shared" si="610"/>
        <v>SN|Grünhain-Beierfeld</v>
      </c>
      <c r="L9742" s="380" t="str">
        <f t="shared" si="613"/>
        <v>145210260260</v>
      </c>
      <c r="M9742">
        <f t="shared" si="611"/>
        <v>5713</v>
      </c>
    </row>
    <row r="9743" spans="1:13">
      <c r="A9743" s="127" t="s">
        <v>25747</v>
      </c>
      <c r="B9743" s="207" t="s">
        <v>25748</v>
      </c>
      <c r="C9743" s="208" t="s">
        <v>25699</v>
      </c>
      <c r="D9743" s="208" t="s">
        <v>25678</v>
      </c>
      <c r="E9743" s="205" t="s">
        <v>33</v>
      </c>
      <c r="F9743" s="205" t="s">
        <v>32</v>
      </c>
      <c r="G9743" s="205" t="s">
        <v>25700</v>
      </c>
      <c r="H9743" s="205" t="s">
        <v>12859</v>
      </c>
      <c r="I9743" s="206">
        <v>3226</v>
      </c>
      <c r="J9743" t="str">
        <f t="shared" si="612"/>
        <v>SN|Grünhainichen</v>
      </c>
      <c r="K9743" t="str">
        <f t="shared" si="610"/>
        <v>SN|Wildenstein</v>
      </c>
      <c r="L9743" s="380" t="str">
        <f t="shared" si="613"/>
        <v>145215405270</v>
      </c>
      <c r="M9743">
        <f t="shared" si="611"/>
        <v>4185</v>
      </c>
    </row>
    <row r="9744" spans="1:13">
      <c r="A9744" s="127" t="s">
        <v>25749</v>
      </c>
      <c r="B9744" s="207" t="s">
        <v>25750</v>
      </c>
      <c r="C9744" s="208" t="s">
        <v>25710</v>
      </c>
      <c r="D9744" s="208" t="s">
        <v>25678</v>
      </c>
      <c r="E9744" s="205" t="s">
        <v>33</v>
      </c>
      <c r="F9744" s="205" t="s">
        <v>32</v>
      </c>
      <c r="G9744" s="205" t="s">
        <v>25711</v>
      </c>
      <c r="H9744" s="205" t="s">
        <v>12875</v>
      </c>
      <c r="I9744" s="206">
        <v>750</v>
      </c>
      <c r="J9744" t="str">
        <f t="shared" si="612"/>
        <v>SN|Heidersdorf</v>
      </c>
      <c r="K9744" t="str">
        <f t="shared" si="610"/>
        <v>SN|Kurort Seiffen - Deutschneudorf - Heidersdorf</v>
      </c>
      <c r="L9744" s="380" t="str">
        <f t="shared" si="613"/>
        <v>145215132280</v>
      </c>
      <c r="M9744">
        <f t="shared" si="611"/>
        <v>3677</v>
      </c>
    </row>
    <row r="9745" spans="1:13">
      <c r="A9745" s="127" t="s">
        <v>25751</v>
      </c>
      <c r="B9745" s="207" t="s">
        <v>25752</v>
      </c>
      <c r="C9745" s="208" t="s">
        <v>25753</v>
      </c>
      <c r="D9745" s="208" t="s">
        <v>25678</v>
      </c>
      <c r="E9745" s="205" t="s">
        <v>33</v>
      </c>
      <c r="F9745" s="205" t="s">
        <v>32</v>
      </c>
      <c r="G9745" s="205" t="s">
        <v>25751</v>
      </c>
      <c r="H9745" s="205" t="s">
        <v>356</v>
      </c>
      <c r="I9745" s="206">
        <v>3450</v>
      </c>
      <c r="J9745" t="str">
        <f t="shared" si="612"/>
        <v>SN|Hohndorf</v>
      </c>
      <c r="K9745" t="str">
        <f t="shared" si="610"/>
        <v>SN|Hohndorf</v>
      </c>
      <c r="L9745" s="380" t="str">
        <f t="shared" si="613"/>
        <v>145210290290</v>
      </c>
      <c r="M9745">
        <f t="shared" si="611"/>
        <v>3450</v>
      </c>
    </row>
    <row r="9746" spans="1:13">
      <c r="A9746" s="127" t="s">
        <v>25754</v>
      </c>
      <c r="B9746" s="207" t="s">
        <v>25755</v>
      </c>
      <c r="C9746" s="208" t="s">
        <v>25756</v>
      </c>
      <c r="D9746" s="208" t="s">
        <v>25678</v>
      </c>
      <c r="E9746" s="205" t="s">
        <v>33</v>
      </c>
      <c r="F9746" s="205" t="s">
        <v>32</v>
      </c>
      <c r="G9746" s="205" t="s">
        <v>25754</v>
      </c>
      <c r="H9746" s="205" t="s">
        <v>356</v>
      </c>
      <c r="I9746" s="206">
        <v>5368</v>
      </c>
      <c r="J9746" t="str">
        <f t="shared" si="612"/>
        <v>SN|Jahnsdorf/Erzgeb.</v>
      </c>
      <c r="K9746" t="str">
        <f t="shared" si="610"/>
        <v>SN|Jahnsdorf/Erzgeb.</v>
      </c>
      <c r="L9746" s="380" t="str">
        <f t="shared" si="613"/>
        <v>145210310310</v>
      </c>
      <c r="M9746">
        <f t="shared" si="611"/>
        <v>5368</v>
      </c>
    </row>
    <row r="9747" spans="1:13">
      <c r="A9747" s="127" t="s">
        <v>25757</v>
      </c>
      <c r="B9747" s="207" t="s">
        <v>25758</v>
      </c>
      <c r="C9747" s="208" t="s">
        <v>25759</v>
      </c>
      <c r="D9747" s="208" t="s">
        <v>25678</v>
      </c>
      <c r="E9747" s="205" t="s">
        <v>33</v>
      </c>
      <c r="F9747" s="205" t="s">
        <v>32</v>
      </c>
      <c r="G9747" s="205" t="s">
        <v>25757</v>
      </c>
      <c r="H9747" s="205" t="s">
        <v>356</v>
      </c>
      <c r="I9747" s="206">
        <v>3749</v>
      </c>
      <c r="J9747" t="str">
        <f t="shared" si="612"/>
        <v>SN|Johanngeorgenstadt</v>
      </c>
      <c r="K9747" t="str">
        <f t="shared" si="610"/>
        <v>SN|Johanngeorgenstadt</v>
      </c>
      <c r="L9747" s="380" t="str">
        <f t="shared" si="613"/>
        <v>145210320320</v>
      </c>
      <c r="M9747">
        <f t="shared" si="611"/>
        <v>3749</v>
      </c>
    </row>
    <row r="9748" spans="1:13">
      <c r="A9748" s="127" t="s">
        <v>25760</v>
      </c>
      <c r="B9748" s="207" t="s">
        <v>25761</v>
      </c>
      <c r="C9748" s="208" t="s">
        <v>25762</v>
      </c>
      <c r="D9748" s="208" t="s">
        <v>25678</v>
      </c>
      <c r="E9748" s="205" t="s">
        <v>33</v>
      </c>
      <c r="F9748" s="205" t="s">
        <v>32</v>
      </c>
      <c r="G9748" s="205" t="s">
        <v>25760</v>
      </c>
      <c r="H9748" s="205" t="s">
        <v>356</v>
      </c>
      <c r="I9748" s="206">
        <v>2493</v>
      </c>
      <c r="J9748" t="str">
        <f t="shared" si="612"/>
        <v>SN|Jöhstadt</v>
      </c>
      <c r="K9748" t="str">
        <f t="shared" si="610"/>
        <v>SN|Jöhstadt</v>
      </c>
      <c r="L9748" s="380" t="str">
        <f t="shared" si="613"/>
        <v>145210330330</v>
      </c>
      <c r="M9748">
        <f t="shared" si="611"/>
        <v>2493</v>
      </c>
    </row>
    <row r="9749" spans="1:13">
      <c r="A9749" s="127" t="s">
        <v>25763</v>
      </c>
      <c r="B9749" s="207" t="s">
        <v>25764</v>
      </c>
      <c r="C9749" s="208" t="s">
        <v>25691</v>
      </c>
      <c r="D9749" s="208" t="s">
        <v>25678</v>
      </c>
      <c r="E9749" s="205" t="s">
        <v>33</v>
      </c>
      <c r="F9749" s="205" t="s">
        <v>32</v>
      </c>
      <c r="G9749" s="205" t="s">
        <v>25692</v>
      </c>
      <c r="H9749" s="205" t="s">
        <v>12875</v>
      </c>
      <c r="I9749" s="206">
        <v>2173</v>
      </c>
      <c r="J9749" t="str">
        <f t="shared" si="612"/>
        <v>SN|Königswalde</v>
      </c>
      <c r="K9749" t="str">
        <f t="shared" si="610"/>
        <v>SN|Bärenstein-Königswalde</v>
      </c>
      <c r="L9749" s="380" t="str">
        <f t="shared" si="613"/>
        <v>145215101340</v>
      </c>
      <c r="M9749">
        <f t="shared" si="611"/>
        <v>4422</v>
      </c>
    </row>
    <row r="9750" spans="1:13">
      <c r="A9750" s="127" t="s">
        <v>25765</v>
      </c>
      <c r="B9750" s="207" t="s">
        <v>25766</v>
      </c>
      <c r="C9750" s="208" t="s">
        <v>25767</v>
      </c>
      <c r="D9750" s="208" t="s">
        <v>25678</v>
      </c>
      <c r="E9750" s="205" t="s">
        <v>33</v>
      </c>
      <c r="F9750" s="205" t="s">
        <v>32</v>
      </c>
      <c r="G9750" s="205" t="s">
        <v>25765</v>
      </c>
      <c r="H9750" s="205" t="s">
        <v>356</v>
      </c>
      <c r="I9750" s="206">
        <v>8339</v>
      </c>
      <c r="J9750" t="str">
        <f t="shared" si="612"/>
        <v>SN|Lauter-Bernsbach</v>
      </c>
      <c r="K9750" t="str">
        <f t="shared" si="610"/>
        <v>SN|Lauter-Bernsbach</v>
      </c>
      <c r="L9750" s="380" t="str">
        <f t="shared" si="613"/>
        <v>145210355355</v>
      </c>
      <c r="M9750">
        <f t="shared" si="611"/>
        <v>8339</v>
      </c>
    </row>
    <row r="9751" spans="1:13">
      <c r="A9751" s="127" t="s">
        <v>25768</v>
      </c>
      <c r="B9751" s="207" t="s">
        <v>25769</v>
      </c>
      <c r="C9751" s="208" t="s">
        <v>25770</v>
      </c>
      <c r="D9751" s="208" t="s">
        <v>25678</v>
      </c>
      <c r="E9751" s="205" t="s">
        <v>33</v>
      </c>
      <c r="F9751" s="205" t="s">
        <v>32</v>
      </c>
      <c r="G9751" s="205" t="s">
        <v>25768</v>
      </c>
      <c r="H9751" s="205" t="s">
        <v>356</v>
      </c>
      <c r="I9751" s="206">
        <v>7794</v>
      </c>
      <c r="J9751" t="str">
        <f t="shared" si="612"/>
        <v>SN|Lößnitz</v>
      </c>
      <c r="K9751" t="str">
        <f t="shared" si="610"/>
        <v>SN|Lößnitz</v>
      </c>
      <c r="L9751" s="380" t="str">
        <f t="shared" si="613"/>
        <v>145210370370</v>
      </c>
      <c r="M9751">
        <f t="shared" si="611"/>
        <v>7794</v>
      </c>
    </row>
    <row r="9752" spans="1:13">
      <c r="A9752" s="127" t="s">
        <v>25771</v>
      </c>
      <c r="B9752" s="207" t="s">
        <v>25772</v>
      </c>
      <c r="C9752" s="208" t="s">
        <v>25773</v>
      </c>
      <c r="D9752" s="208" t="s">
        <v>25678</v>
      </c>
      <c r="E9752" s="205" t="s">
        <v>33</v>
      </c>
      <c r="F9752" s="205" t="s">
        <v>32</v>
      </c>
      <c r="G9752" s="205" t="s">
        <v>25774</v>
      </c>
      <c r="H9752" s="205" t="s">
        <v>12875</v>
      </c>
      <c r="I9752" s="206">
        <v>7771</v>
      </c>
      <c r="J9752" t="str">
        <f t="shared" si="612"/>
        <v>SN|Lugau/Erzgeb.</v>
      </c>
      <c r="K9752" t="str">
        <f t="shared" si="610"/>
        <v>SN|Lugau</v>
      </c>
      <c r="L9752" s="380" t="str">
        <f t="shared" si="613"/>
        <v>145215115380</v>
      </c>
      <c r="M9752">
        <f t="shared" si="611"/>
        <v>10304</v>
      </c>
    </row>
    <row r="9753" spans="1:13">
      <c r="A9753" s="127" t="s">
        <v>25775</v>
      </c>
      <c r="B9753" s="207" t="s">
        <v>25776</v>
      </c>
      <c r="C9753" s="208" t="s">
        <v>25777</v>
      </c>
      <c r="D9753" s="208" t="s">
        <v>25678</v>
      </c>
      <c r="E9753" s="205" t="s">
        <v>33</v>
      </c>
      <c r="F9753" s="205" t="s">
        <v>32</v>
      </c>
      <c r="G9753" s="205" t="s">
        <v>25775</v>
      </c>
      <c r="H9753" s="205" t="s">
        <v>356</v>
      </c>
      <c r="I9753" s="206">
        <v>16420</v>
      </c>
      <c r="J9753" t="str">
        <f t="shared" si="612"/>
        <v>SN|Marienberg</v>
      </c>
      <c r="K9753" t="str">
        <f t="shared" si="610"/>
        <v>SN|Marienberg</v>
      </c>
      <c r="L9753" s="380" t="str">
        <f t="shared" si="613"/>
        <v>145210390390</v>
      </c>
      <c r="M9753">
        <f t="shared" si="611"/>
        <v>16420</v>
      </c>
    </row>
    <row r="9754" spans="1:13">
      <c r="A9754" s="127" t="s">
        <v>25778</v>
      </c>
      <c r="B9754" s="207" t="s">
        <v>25779</v>
      </c>
      <c r="C9754" s="208" t="s">
        <v>25780</v>
      </c>
      <c r="D9754" s="208" t="s">
        <v>25678</v>
      </c>
      <c r="E9754" s="205" t="s">
        <v>33</v>
      </c>
      <c r="F9754" s="205" t="s">
        <v>32</v>
      </c>
      <c r="G9754" s="205" t="s">
        <v>25778</v>
      </c>
      <c r="H9754" s="205" t="s">
        <v>356</v>
      </c>
      <c r="I9754" s="206">
        <v>3402</v>
      </c>
      <c r="J9754" t="str">
        <f t="shared" si="612"/>
        <v>SN|Mildenau</v>
      </c>
      <c r="K9754" t="str">
        <f t="shared" si="610"/>
        <v>SN|Mildenau</v>
      </c>
      <c r="L9754" s="380" t="str">
        <f t="shared" si="613"/>
        <v>145210400400</v>
      </c>
      <c r="M9754">
        <f t="shared" si="611"/>
        <v>3402</v>
      </c>
    </row>
    <row r="9755" spans="1:13">
      <c r="A9755" s="127" t="s">
        <v>25781</v>
      </c>
      <c r="B9755" s="207" t="s">
        <v>25782</v>
      </c>
      <c r="C9755" s="208" t="s">
        <v>25783</v>
      </c>
      <c r="D9755" s="208" t="s">
        <v>25678</v>
      </c>
      <c r="E9755" s="205" t="s">
        <v>33</v>
      </c>
      <c r="F9755" s="205" t="s">
        <v>32</v>
      </c>
      <c r="G9755" s="205" t="s">
        <v>25781</v>
      </c>
      <c r="H9755" s="205" t="s">
        <v>356</v>
      </c>
      <c r="I9755" s="206">
        <v>6904</v>
      </c>
      <c r="J9755" t="str">
        <f t="shared" si="612"/>
        <v>SN|Neukirchen/Erzgeb.</v>
      </c>
      <c r="K9755" t="str">
        <f t="shared" si="610"/>
        <v>SN|Neukirchen/Erzgeb.</v>
      </c>
      <c r="L9755" s="380" t="str">
        <f t="shared" si="613"/>
        <v>145210410410</v>
      </c>
      <c r="M9755">
        <f t="shared" si="611"/>
        <v>6904</v>
      </c>
    </row>
    <row r="9756" spans="1:13">
      <c r="A9756" s="127" t="s">
        <v>25784</v>
      </c>
      <c r="B9756" s="207" t="s">
        <v>25785</v>
      </c>
      <c r="C9756" s="208" t="s">
        <v>25786</v>
      </c>
      <c r="D9756" s="208" t="s">
        <v>25678</v>
      </c>
      <c r="E9756" s="205" t="s">
        <v>33</v>
      </c>
      <c r="F9756" s="205" t="s">
        <v>32</v>
      </c>
      <c r="G9756" s="205" t="s">
        <v>25787</v>
      </c>
      <c r="H9756" s="205" t="s">
        <v>12875</v>
      </c>
      <c r="I9756" s="206">
        <v>1338</v>
      </c>
      <c r="J9756" t="str">
        <f t="shared" si="612"/>
        <v>SN|Niederdorf</v>
      </c>
      <c r="K9756" t="str">
        <f t="shared" si="610"/>
        <v>SN|Stollberg/Erzgeb.</v>
      </c>
      <c r="L9756" s="380" t="str">
        <f t="shared" si="613"/>
        <v>145215133420</v>
      </c>
      <c r="M9756">
        <f t="shared" si="611"/>
        <v>12371</v>
      </c>
    </row>
    <row r="9757" spans="1:13">
      <c r="A9757" s="127" t="s">
        <v>25788</v>
      </c>
      <c r="B9757" s="207" t="s">
        <v>25789</v>
      </c>
      <c r="C9757" s="208" t="s">
        <v>25773</v>
      </c>
      <c r="D9757" s="208" t="s">
        <v>25678</v>
      </c>
      <c r="E9757" s="205" t="s">
        <v>33</v>
      </c>
      <c r="F9757" s="205" t="s">
        <v>32</v>
      </c>
      <c r="G9757" s="205" t="s">
        <v>25774</v>
      </c>
      <c r="H9757" s="205" t="s">
        <v>12875</v>
      </c>
      <c r="I9757" s="206">
        <v>2533</v>
      </c>
      <c r="J9757" t="str">
        <f t="shared" si="612"/>
        <v>SN|Niederwürschnitz</v>
      </c>
      <c r="K9757" t="str">
        <f t="shared" si="610"/>
        <v>SN|Lugau</v>
      </c>
      <c r="L9757" s="380" t="str">
        <f t="shared" si="613"/>
        <v>145215115430</v>
      </c>
      <c r="M9757">
        <f t="shared" si="611"/>
        <v>10304</v>
      </c>
    </row>
    <row r="9758" spans="1:13">
      <c r="A9758" s="127" t="s">
        <v>25790</v>
      </c>
      <c r="B9758" s="207" t="s">
        <v>25791</v>
      </c>
      <c r="C9758" s="208" t="s">
        <v>25792</v>
      </c>
      <c r="D9758" s="208" t="s">
        <v>25678</v>
      </c>
      <c r="E9758" s="205" t="s">
        <v>33</v>
      </c>
      <c r="F9758" s="205" t="s">
        <v>32</v>
      </c>
      <c r="G9758" s="205" t="s">
        <v>25793</v>
      </c>
      <c r="H9758" s="205" t="s">
        <v>356</v>
      </c>
      <c r="I9758" s="206">
        <v>2051</v>
      </c>
      <c r="J9758" t="str">
        <f t="shared" si="612"/>
        <v>SN|Oberwiesenthal</v>
      </c>
      <c r="K9758" t="str">
        <f t="shared" si="610"/>
        <v>SN|Oberwiesenthal, Kurort</v>
      </c>
      <c r="L9758" s="380" t="str">
        <f t="shared" si="613"/>
        <v>145210440440</v>
      </c>
      <c r="M9758">
        <f t="shared" si="611"/>
        <v>2051</v>
      </c>
    </row>
    <row r="9759" spans="1:13">
      <c r="A9759" s="127" t="s">
        <v>25794</v>
      </c>
      <c r="B9759" s="208" t="s">
        <v>25795</v>
      </c>
      <c r="C9759" s="208" t="s">
        <v>25796</v>
      </c>
      <c r="D9759" s="208" t="s">
        <v>25678</v>
      </c>
      <c r="E9759" s="205" t="s">
        <v>33</v>
      </c>
      <c r="F9759" s="205" t="s">
        <v>32</v>
      </c>
      <c r="G9759" s="205" t="s">
        <v>25794</v>
      </c>
      <c r="H9759" s="205" t="s">
        <v>356</v>
      </c>
      <c r="I9759" s="206">
        <v>10883</v>
      </c>
      <c r="J9759" t="str">
        <f t="shared" si="612"/>
        <v>SN|Oelsnitz/Erzgeb.</v>
      </c>
      <c r="K9759" t="str">
        <f t="shared" si="610"/>
        <v>SN|Oelsnitz/Erzgeb.</v>
      </c>
      <c r="L9759" s="380" t="str">
        <f t="shared" si="613"/>
        <v>145210450450</v>
      </c>
      <c r="M9759">
        <f t="shared" si="611"/>
        <v>10883</v>
      </c>
    </row>
    <row r="9760" spans="1:13">
      <c r="A9760" s="127" t="s">
        <v>25797</v>
      </c>
      <c r="B9760" s="207" t="s">
        <v>25798</v>
      </c>
      <c r="C9760" s="208" t="s">
        <v>25799</v>
      </c>
      <c r="D9760" s="208" t="s">
        <v>25678</v>
      </c>
      <c r="E9760" s="205" t="s">
        <v>33</v>
      </c>
      <c r="F9760" s="205" t="s">
        <v>32</v>
      </c>
      <c r="G9760" s="205" t="s">
        <v>25797</v>
      </c>
      <c r="H9760" s="205" t="s">
        <v>356</v>
      </c>
      <c r="I9760" s="206">
        <v>10307</v>
      </c>
      <c r="J9760" t="str">
        <f t="shared" si="612"/>
        <v>SN|Olbernhau</v>
      </c>
      <c r="K9760" t="str">
        <f t="shared" si="610"/>
        <v>SN|Olbernhau</v>
      </c>
      <c r="L9760" s="380" t="str">
        <f t="shared" si="613"/>
        <v>145210460460</v>
      </c>
      <c r="M9760">
        <f t="shared" si="611"/>
        <v>10307</v>
      </c>
    </row>
    <row r="9761" spans="1:13">
      <c r="A9761" s="127" t="s">
        <v>25800</v>
      </c>
      <c r="B9761" s="207" t="s">
        <v>25801</v>
      </c>
      <c r="C9761" s="208" t="s">
        <v>25802</v>
      </c>
      <c r="D9761" s="208" t="s">
        <v>25678</v>
      </c>
      <c r="E9761" s="205" t="s">
        <v>33</v>
      </c>
      <c r="F9761" s="205" t="s">
        <v>32</v>
      </c>
      <c r="G9761" s="205" t="s">
        <v>25800</v>
      </c>
      <c r="H9761" s="205" t="s">
        <v>356</v>
      </c>
      <c r="I9761" s="206">
        <v>7349</v>
      </c>
      <c r="J9761" t="str">
        <f t="shared" si="612"/>
        <v>SN|Pockau-Lengefeld</v>
      </c>
      <c r="K9761" t="str">
        <f t="shared" si="610"/>
        <v>SN|Pockau-Lengefeld</v>
      </c>
      <c r="L9761" s="380" t="str">
        <f t="shared" si="613"/>
        <v>145210495495</v>
      </c>
      <c r="M9761">
        <f t="shared" si="611"/>
        <v>7349</v>
      </c>
    </row>
    <row r="9762" spans="1:13">
      <c r="A9762" s="127" t="s">
        <v>25803</v>
      </c>
      <c r="B9762" s="207" t="s">
        <v>25804</v>
      </c>
      <c r="C9762" s="208" t="s">
        <v>25805</v>
      </c>
      <c r="D9762" s="208" t="s">
        <v>25678</v>
      </c>
      <c r="E9762" s="205" t="s">
        <v>33</v>
      </c>
      <c r="F9762" s="205" t="s">
        <v>32</v>
      </c>
      <c r="G9762" s="205" t="s">
        <v>25803</v>
      </c>
      <c r="H9762" s="205" t="s">
        <v>356</v>
      </c>
      <c r="I9762" s="206">
        <v>4873</v>
      </c>
      <c r="J9762" t="str">
        <f t="shared" si="612"/>
        <v>SN|Raschau-Markersbach</v>
      </c>
      <c r="K9762" t="str">
        <f t="shared" si="610"/>
        <v>SN|Raschau-Markersbach</v>
      </c>
      <c r="L9762" s="380" t="str">
        <f t="shared" si="613"/>
        <v>145210500500</v>
      </c>
      <c r="M9762">
        <f t="shared" si="611"/>
        <v>4873</v>
      </c>
    </row>
    <row r="9763" spans="1:13">
      <c r="A9763" s="127" t="s">
        <v>25806</v>
      </c>
      <c r="B9763" s="207" t="s">
        <v>25807</v>
      </c>
      <c r="C9763" s="208" t="s">
        <v>25808</v>
      </c>
      <c r="D9763" s="208" t="s">
        <v>25678</v>
      </c>
      <c r="E9763" s="205" t="s">
        <v>33</v>
      </c>
      <c r="F9763" s="205" t="s">
        <v>32</v>
      </c>
      <c r="G9763" s="205" t="s">
        <v>25809</v>
      </c>
      <c r="H9763" s="205" t="s">
        <v>12875</v>
      </c>
      <c r="I9763" s="206">
        <v>2012</v>
      </c>
      <c r="J9763" t="str">
        <f t="shared" si="612"/>
        <v>SN|Scheibenberg</v>
      </c>
      <c r="K9763" t="str">
        <f t="shared" si="610"/>
        <v>SN|Scheibenberg-Schlettau</v>
      </c>
      <c r="L9763" s="380" t="str">
        <f t="shared" si="613"/>
        <v>145215130510</v>
      </c>
      <c r="M9763">
        <f t="shared" si="611"/>
        <v>4284</v>
      </c>
    </row>
    <row r="9764" spans="1:13">
      <c r="A9764" s="127" t="s">
        <v>25810</v>
      </c>
      <c r="B9764" s="207" t="s">
        <v>25811</v>
      </c>
      <c r="C9764" s="208" t="s">
        <v>25808</v>
      </c>
      <c r="D9764" s="208" t="s">
        <v>25678</v>
      </c>
      <c r="E9764" s="205" t="s">
        <v>33</v>
      </c>
      <c r="F9764" s="205" t="s">
        <v>32</v>
      </c>
      <c r="G9764" s="205" t="s">
        <v>25809</v>
      </c>
      <c r="H9764" s="205" t="s">
        <v>12875</v>
      </c>
      <c r="I9764" s="206">
        <v>2272</v>
      </c>
      <c r="J9764" t="str">
        <f t="shared" si="612"/>
        <v>SN|Schlettau</v>
      </c>
      <c r="K9764" t="str">
        <f t="shared" si="610"/>
        <v>SN|Scheibenberg-Schlettau</v>
      </c>
      <c r="L9764" s="380" t="str">
        <f t="shared" si="613"/>
        <v>145215130520</v>
      </c>
      <c r="M9764">
        <f t="shared" si="611"/>
        <v>4284</v>
      </c>
    </row>
    <row r="9765" spans="1:13">
      <c r="A9765" s="127" t="s">
        <v>25812</v>
      </c>
      <c r="B9765" s="207" t="s">
        <v>25813</v>
      </c>
      <c r="C9765" s="208" t="s">
        <v>25814</v>
      </c>
      <c r="D9765" s="208" t="s">
        <v>25678</v>
      </c>
      <c r="E9765" s="205" t="s">
        <v>33</v>
      </c>
      <c r="F9765" s="205" t="s">
        <v>32</v>
      </c>
      <c r="G9765" s="205" t="s">
        <v>21310</v>
      </c>
      <c r="H9765" s="205" t="s">
        <v>356</v>
      </c>
      <c r="I9765" s="206">
        <v>14028</v>
      </c>
      <c r="J9765" t="str">
        <f t="shared" si="612"/>
        <v>SN|Schneeberg (Erzgebirgskreis)</v>
      </c>
      <c r="K9765" t="str">
        <f t="shared" si="610"/>
        <v>SN|Schneeberg</v>
      </c>
      <c r="L9765" s="380" t="str">
        <f t="shared" si="613"/>
        <v>145210530530</v>
      </c>
      <c r="M9765">
        <f t="shared" si="611"/>
        <v>14028</v>
      </c>
    </row>
    <row r="9766" spans="1:13">
      <c r="A9766" s="127" t="s">
        <v>25815</v>
      </c>
      <c r="B9766" s="207" t="s">
        <v>25816</v>
      </c>
      <c r="C9766" s="208" t="s">
        <v>25817</v>
      </c>
      <c r="D9766" s="208" t="s">
        <v>25678</v>
      </c>
      <c r="E9766" s="205" t="s">
        <v>33</v>
      </c>
      <c r="F9766" s="205" t="s">
        <v>32</v>
      </c>
      <c r="G9766" s="205" t="s">
        <v>25815</v>
      </c>
      <c r="H9766" s="205" t="s">
        <v>356</v>
      </c>
      <c r="I9766" s="206">
        <v>4186</v>
      </c>
      <c r="J9766" t="str">
        <f t="shared" si="612"/>
        <v>SN|Schönheide</v>
      </c>
      <c r="K9766" t="str">
        <f t="shared" si="610"/>
        <v>SN|Schönheide</v>
      </c>
      <c r="L9766" s="380" t="str">
        <f t="shared" si="613"/>
        <v>145210540540</v>
      </c>
      <c r="M9766">
        <f t="shared" si="611"/>
        <v>4186</v>
      </c>
    </row>
    <row r="9767" spans="1:13">
      <c r="A9767" s="127" t="s">
        <v>25818</v>
      </c>
      <c r="B9767" s="207" t="s">
        <v>25819</v>
      </c>
      <c r="C9767" s="208" t="s">
        <v>25820</v>
      </c>
      <c r="D9767" s="208" t="s">
        <v>25678</v>
      </c>
      <c r="E9767" s="205" t="s">
        <v>33</v>
      </c>
      <c r="F9767" s="205" t="s">
        <v>32</v>
      </c>
      <c r="G9767" s="205" t="s">
        <v>25818</v>
      </c>
      <c r="H9767" s="205" t="s">
        <v>356</v>
      </c>
      <c r="I9767" s="206">
        <v>15740</v>
      </c>
      <c r="J9767" t="str">
        <f t="shared" si="612"/>
        <v>SN|Schwarzenberg/Erzgeb.</v>
      </c>
      <c r="K9767" t="str">
        <f t="shared" si="610"/>
        <v>SN|Schwarzenberg/Erzgeb.</v>
      </c>
      <c r="L9767" s="380" t="str">
        <f t="shared" si="613"/>
        <v>145210550550</v>
      </c>
      <c r="M9767">
        <f t="shared" si="611"/>
        <v>15740</v>
      </c>
    </row>
    <row r="9768" spans="1:13">
      <c r="A9768" s="127" t="s">
        <v>25821</v>
      </c>
      <c r="B9768" s="207" t="s">
        <v>25822</v>
      </c>
      <c r="C9768" s="208" t="s">
        <v>25823</v>
      </c>
      <c r="D9768" s="208" t="s">
        <v>25678</v>
      </c>
      <c r="E9768" s="205" t="s">
        <v>33</v>
      </c>
      <c r="F9768" s="205" t="s">
        <v>32</v>
      </c>
      <c r="G9768" s="205" t="s">
        <v>25821</v>
      </c>
      <c r="H9768" s="205" t="s">
        <v>356</v>
      </c>
      <c r="I9768" s="206">
        <v>6128</v>
      </c>
      <c r="J9768" t="str">
        <f t="shared" si="612"/>
        <v>SN|Sehmatal</v>
      </c>
      <c r="K9768" t="str">
        <f t="shared" si="610"/>
        <v>SN|Sehmatal</v>
      </c>
      <c r="L9768" s="380" t="str">
        <f t="shared" si="613"/>
        <v>145210560560</v>
      </c>
      <c r="M9768">
        <f t="shared" si="611"/>
        <v>6128</v>
      </c>
    </row>
    <row r="9769" spans="1:13">
      <c r="A9769" s="127" t="s">
        <v>25824</v>
      </c>
      <c r="B9769" s="207" t="s">
        <v>25825</v>
      </c>
      <c r="C9769" s="208" t="s">
        <v>25710</v>
      </c>
      <c r="D9769" s="208" t="s">
        <v>25678</v>
      </c>
      <c r="E9769" s="205" t="s">
        <v>33</v>
      </c>
      <c r="F9769" s="205" t="s">
        <v>32</v>
      </c>
      <c r="G9769" s="205" t="s">
        <v>25711</v>
      </c>
      <c r="H9769" s="205" t="s">
        <v>12875</v>
      </c>
      <c r="I9769" s="206">
        <v>1985</v>
      </c>
      <c r="J9769" t="str">
        <f t="shared" si="612"/>
        <v>SN|Seiffen/Erzgeb.</v>
      </c>
      <c r="K9769" t="str">
        <f t="shared" si="610"/>
        <v>SN|Kurort Seiffen - Deutschneudorf - Heidersdorf</v>
      </c>
      <c r="L9769" s="380" t="str">
        <f t="shared" si="613"/>
        <v>145215132570</v>
      </c>
      <c r="M9769">
        <f t="shared" si="611"/>
        <v>3677</v>
      </c>
    </row>
    <row r="9770" spans="1:13">
      <c r="A9770" s="127" t="s">
        <v>25787</v>
      </c>
      <c r="B9770" s="209" t="s">
        <v>25826</v>
      </c>
      <c r="C9770" s="208" t="s">
        <v>25786</v>
      </c>
      <c r="D9770" s="208" t="s">
        <v>25678</v>
      </c>
      <c r="E9770" s="205" t="s">
        <v>33</v>
      </c>
      <c r="F9770" s="205" t="s">
        <v>32</v>
      </c>
      <c r="G9770" s="205" t="s">
        <v>25787</v>
      </c>
      <c r="H9770" s="205" t="s">
        <v>12875</v>
      </c>
      <c r="I9770" s="206">
        <v>11033</v>
      </c>
      <c r="J9770" t="str">
        <f t="shared" si="612"/>
        <v>SN|Stollberg/Erzgeb.</v>
      </c>
      <c r="K9770" t="str">
        <f t="shared" si="610"/>
        <v>SN|Stollberg/Erzgeb.</v>
      </c>
      <c r="L9770" s="380" t="str">
        <f t="shared" si="613"/>
        <v>145215133590</v>
      </c>
      <c r="M9770">
        <f t="shared" si="611"/>
        <v>12371</v>
      </c>
    </row>
    <row r="9771" spans="1:13">
      <c r="A9771" s="127" t="s">
        <v>25827</v>
      </c>
      <c r="B9771" s="207" t="s">
        <v>25828</v>
      </c>
      <c r="C9771" s="208" t="s">
        <v>25829</v>
      </c>
      <c r="D9771" s="208" t="s">
        <v>25678</v>
      </c>
      <c r="E9771" s="205" t="s">
        <v>33</v>
      </c>
      <c r="F9771" s="205" t="s">
        <v>32</v>
      </c>
      <c r="G9771" s="205" t="s">
        <v>25827</v>
      </c>
      <c r="H9771" s="205" t="s">
        <v>356</v>
      </c>
      <c r="I9771" s="206">
        <v>2993</v>
      </c>
      <c r="J9771" t="str">
        <f t="shared" si="612"/>
        <v>SN|Stützengrün</v>
      </c>
      <c r="K9771" t="str">
        <f t="shared" si="610"/>
        <v>SN|Stützengrün</v>
      </c>
      <c r="L9771" s="380" t="str">
        <f t="shared" si="613"/>
        <v>145210600600</v>
      </c>
      <c r="M9771">
        <f t="shared" si="611"/>
        <v>2993</v>
      </c>
    </row>
    <row r="9772" spans="1:13">
      <c r="A9772" s="127" t="s">
        <v>25830</v>
      </c>
      <c r="B9772" s="207" t="s">
        <v>25831</v>
      </c>
      <c r="C9772" s="208" t="s">
        <v>25730</v>
      </c>
      <c r="D9772" s="208" t="s">
        <v>25678</v>
      </c>
      <c r="E9772" s="205" t="s">
        <v>33</v>
      </c>
      <c r="F9772" s="205" t="s">
        <v>32</v>
      </c>
      <c r="G9772" s="205" t="s">
        <v>25731</v>
      </c>
      <c r="H9772" s="205" t="s">
        <v>12875</v>
      </c>
      <c r="I9772" s="206">
        <v>1068</v>
      </c>
      <c r="J9772" t="str">
        <f t="shared" si="612"/>
        <v>SN|Tannenberg</v>
      </c>
      <c r="K9772" t="str">
        <f t="shared" si="610"/>
        <v>SN|Geyer-Tannenberg</v>
      </c>
      <c r="L9772" s="380" t="str">
        <f t="shared" si="613"/>
        <v>145215110610</v>
      </c>
      <c r="M9772">
        <f t="shared" si="611"/>
        <v>4385</v>
      </c>
    </row>
    <row r="9773" spans="1:13">
      <c r="A9773" s="127" t="s">
        <v>25832</v>
      </c>
      <c r="B9773" s="207" t="s">
        <v>25833</v>
      </c>
      <c r="C9773" s="208" t="s">
        <v>25834</v>
      </c>
      <c r="D9773" s="208" t="s">
        <v>25678</v>
      </c>
      <c r="E9773" s="205" t="s">
        <v>33</v>
      </c>
      <c r="F9773" s="205" t="s">
        <v>32</v>
      </c>
      <c r="G9773" s="205" t="s">
        <v>25832</v>
      </c>
      <c r="H9773" s="205" t="s">
        <v>356</v>
      </c>
      <c r="I9773" s="206">
        <v>5961</v>
      </c>
      <c r="J9773" t="str">
        <f t="shared" si="612"/>
        <v>SN|Thalheim/Erzgeb.</v>
      </c>
      <c r="K9773" t="str">
        <f t="shared" si="610"/>
        <v>SN|Thalheim/Erzgeb.</v>
      </c>
      <c r="L9773" s="380" t="str">
        <f t="shared" si="613"/>
        <v>145210620620</v>
      </c>
      <c r="M9773">
        <f t="shared" si="611"/>
        <v>5961</v>
      </c>
    </row>
    <row r="9774" spans="1:13">
      <c r="A9774" s="127" t="s">
        <v>25835</v>
      </c>
      <c r="B9774" s="207" t="s">
        <v>25836</v>
      </c>
      <c r="C9774" s="208" t="s">
        <v>25837</v>
      </c>
      <c r="D9774" s="208" t="s">
        <v>25678</v>
      </c>
      <c r="E9774" s="205" t="s">
        <v>33</v>
      </c>
      <c r="F9774" s="205" t="s">
        <v>32</v>
      </c>
      <c r="G9774" s="205" t="s">
        <v>25835</v>
      </c>
      <c r="H9774" s="205" t="s">
        <v>356</v>
      </c>
      <c r="I9774" s="206">
        <v>3244</v>
      </c>
      <c r="J9774" t="str">
        <f t="shared" si="612"/>
        <v>SN|Thermalbad Wiesenbad</v>
      </c>
      <c r="K9774" t="str">
        <f t="shared" si="610"/>
        <v>SN|Thermalbad Wiesenbad</v>
      </c>
      <c r="L9774" s="380" t="str">
        <f t="shared" si="613"/>
        <v>145210630630</v>
      </c>
      <c r="M9774">
        <f t="shared" si="611"/>
        <v>3244</v>
      </c>
    </row>
    <row r="9775" spans="1:13">
      <c r="A9775" s="127" t="s">
        <v>25838</v>
      </c>
      <c r="B9775" s="207" t="s">
        <v>25839</v>
      </c>
      <c r="C9775" s="208" t="s">
        <v>25840</v>
      </c>
      <c r="D9775" s="208" t="s">
        <v>25678</v>
      </c>
      <c r="E9775" s="205" t="s">
        <v>33</v>
      </c>
      <c r="F9775" s="205" t="s">
        <v>32</v>
      </c>
      <c r="G9775" s="205" t="s">
        <v>25838</v>
      </c>
      <c r="H9775" s="205" t="s">
        <v>356</v>
      </c>
      <c r="I9775" s="206">
        <v>4912</v>
      </c>
      <c r="J9775" t="str">
        <f t="shared" si="612"/>
        <v>SN|Thum</v>
      </c>
      <c r="K9775" t="str">
        <f t="shared" si="610"/>
        <v>SN|Thum</v>
      </c>
      <c r="L9775" s="380" t="str">
        <f t="shared" si="613"/>
        <v>145210640640</v>
      </c>
      <c r="M9775">
        <f t="shared" si="611"/>
        <v>4912</v>
      </c>
    </row>
    <row r="9776" spans="1:13">
      <c r="A9776" s="127" t="s">
        <v>25841</v>
      </c>
      <c r="B9776" s="207" t="s">
        <v>25842</v>
      </c>
      <c r="C9776" s="208" t="s">
        <v>25843</v>
      </c>
      <c r="D9776" s="208" t="s">
        <v>25678</v>
      </c>
      <c r="E9776" s="205" t="s">
        <v>33</v>
      </c>
      <c r="F9776" s="205" t="s">
        <v>32</v>
      </c>
      <c r="G9776" s="205" t="s">
        <v>25841</v>
      </c>
      <c r="H9776" s="205" t="s">
        <v>356</v>
      </c>
      <c r="I9776" s="206">
        <v>3821</v>
      </c>
      <c r="J9776" t="str">
        <f t="shared" si="612"/>
        <v>SN|Wolkenstein</v>
      </c>
      <c r="K9776" t="str">
        <f t="shared" si="610"/>
        <v>SN|Wolkenstein</v>
      </c>
      <c r="L9776" s="380" t="str">
        <f t="shared" si="613"/>
        <v>145210670670</v>
      </c>
      <c r="M9776">
        <f t="shared" si="611"/>
        <v>3821</v>
      </c>
    </row>
    <row r="9777" spans="1:13">
      <c r="A9777" s="127" t="s">
        <v>25735</v>
      </c>
      <c r="B9777" s="207" t="s">
        <v>25844</v>
      </c>
      <c r="C9777" s="208" t="s">
        <v>25734</v>
      </c>
      <c r="D9777" s="208" t="s">
        <v>25678</v>
      </c>
      <c r="E9777" s="205" t="s">
        <v>33</v>
      </c>
      <c r="F9777" s="205" t="s">
        <v>32</v>
      </c>
      <c r="G9777" s="205" t="s">
        <v>25735</v>
      </c>
      <c r="H9777" s="205" t="s">
        <v>12875</v>
      </c>
      <c r="I9777" s="206">
        <v>8980</v>
      </c>
      <c r="J9777" t="str">
        <f t="shared" si="612"/>
        <v>SN|Zschopau</v>
      </c>
      <c r="K9777" t="str">
        <f t="shared" si="610"/>
        <v>SN|Zschopau</v>
      </c>
      <c r="L9777" s="380" t="str">
        <f t="shared" si="613"/>
        <v>145215138690</v>
      </c>
      <c r="M9777">
        <f t="shared" si="611"/>
        <v>12716</v>
      </c>
    </row>
    <row r="9778" spans="1:13">
      <c r="A9778" s="127" t="s">
        <v>25696</v>
      </c>
      <c r="B9778" s="207" t="s">
        <v>25845</v>
      </c>
      <c r="C9778" s="208" t="s">
        <v>25695</v>
      </c>
      <c r="D9778" s="208" t="s">
        <v>25678</v>
      </c>
      <c r="E9778" s="205" t="s">
        <v>33</v>
      </c>
      <c r="F9778" s="205" t="s">
        <v>32</v>
      </c>
      <c r="G9778" s="205" t="s">
        <v>25696</v>
      </c>
      <c r="H9778" s="205" t="s">
        <v>12875</v>
      </c>
      <c r="I9778" s="206">
        <v>5110</v>
      </c>
      <c r="J9778" t="str">
        <f t="shared" si="612"/>
        <v>SN|Zschorlau</v>
      </c>
      <c r="K9778" t="str">
        <f t="shared" si="610"/>
        <v>SN|Zschorlau</v>
      </c>
      <c r="L9778" s="380" t="str">
        <f t="shared" si="613"/>
        <v>145215139700</v>
      </c>
      <c r="M9778">
        <f t="shared" si="611"/>
        <v>7290</v>
      </c>
    </row>
    <row r="9779" spans="1:13">
      <c r="A9779" s="127" t="s">
        <v>25724</v>
      </c>
      <c r="B9779" s="207" t="s">
        <v>25846</v>
      </c>
      <c r="C9779" s="208" t="s">
        <v>25723</v>
      </c>
      <c r="D9779" s="208" t="s">
        <v>25678</v>
      </c>
      <c r="E9779" s="205" t="s">
        <v>33</v>
      </c>
      <c r="F9779" s="205" t="s">
        <v>32</v>
      </c>
      <c r="G9779" s="205" t="s">
        <v>25724</v>
      </c>
      <c r="H9779" s="205" t="s">
        <v>12875</v>
      </c>
      <c r="I9779" s="206">
        <v>11702</v>
      </c>
      <c r="J9779" t="str">
        <f t="shared" si="612"/>
        <v>SN|Zwönitz</v>
      </c>
      <c r="K9779" t="str">
        <f t="shared" si="610"/>
        <v>SN|Zwönitz</v>
      </c>
      <c r="L9779" s="380" t="str">
        <f t="shared" si="613"/>
        <v>145215140710</v>
      </c>
      <c r="M9779">
        <f t="shared" si="611"/>
        <v>14451</v>
      </c>
    </row>
    <row r="9780" spans="1:13">
      <c r="A9780" s="127" t="s">
        <v>25847</v>
      </c>
      <c r="B9780" s="207" t="s">
        <v>25848</v>
      </c>
      <c r="C9780" s="208" t="s">
        <v>25849</v>
      </c>
      <c r="D9780" s="208" t="s">
        <v>25850</v>
      </c>
      <c r="E9780" s="205" t="s">
        <v>33</v>
      </c>
      <c r="F9780" s="205" t="s">
        <v>32</v>
      </c>
      <c r="G9780" s="205" t="s">
        <v>25851</v>
      </c>
      <c r="H9780" s="205" t="s">
        <v>12875</v>
      </c>
      <c r="I9780" s="206">
        <v>1903</v>
      </c>
      <c r="J9780" t="str">
        <f t="shared" si="612"/>
        <v>SN|Altmittweida</v>
      </c>
      <c r="K9780" t="str">
        <f t="shared" si="610"/>
        <v>SN|Mittweida</v>
      </c>
      <c r="L9780" s="380" t="str">
        <f t="shared" si="613"/>
        <v>145225119010</v>
      </c>
      <c r="M9780">
        <f t="shared" si="611"/>
        <v>16101</v>
      </c>
    </row>
    <row r="9781" spans="1:13">
      <c r="A9781" s="127" t="s">
        <v>25852</v>
      </c>
      <c r="B9781" s="207" t="s">
        <v>25853</v>
      </c>
      <c r="C9781" s="208" t="s">
        <v>25854</v>
      </c>
      <c r="D9781" s="208" t="s">
        <v>25850</v>
      </c>
      <c r="E9781" s="205" t="s">
        <v>33</v>
      </c>
      <c r="F9781" s="205" t="s">
        <v>32</v>
      </c>
      <c r="G9781" s="205" t="s">
        <v>25852</v>
      </c>
      <c r="H9781" s="205" t="s">
        <v>356</v>
      </c>
      <c r="I9781" s="206">
        <v>4482</v>
      </c>
      <c r="J9781" t="str">
        <f t="shared" si="612"/>
        <v>SN|Augustusburg</v>
      </c>
      <c r="K9781" t="str">
        <f t="shared" si="610"/>
        <v>SN|Augustusburg</v>
      </c>
      <c r="L9781" s="380" t="str">
        <f t="shared" si="613"/>
        <v>145220020020</v>
      </c>
      <c r="M9781">
        <f t="shared" si="611"/>
        <v>4482</v>
      </c>
    </row>
    <row r="9782" spans="1:13">
      <c r="A9782" s="127" t="s">
        <v>25855</v>
      </c>
      <c r="B9782" s="207" t="s">
        <v>25856</v>
      </c>
      <c r="C9782" s="208" t="s">
        <v>25857</v>
      </c>
      <c r="D9782" s="208" t="s">
        <v>25850</v>
      </c>
      <c r="E9782" s="205" t="s">
        <v>33</v>
      </c>
      <c r="F9782" s="205" t="s">
        <v>32</v>
      </c>
      <c r="G9782" s="205" t="s">
        <v>25855</v>
      </c>
      <c r="H9782" s="205" t="s">
        <v>356</v>
      </c>
      <c r="I9782" s="206">
        <v>5659</v>
      </c>
      <c r="J9782" t="str">
        <f t="shared" si="612"/>
        <v>SN|Bobritzsch-Hilbersdorf</v>
      </c>
      <c r="K9782" t="str">
        <f t="shared" si="610"/>
        <v>SN|Bobritzsch-Hilbersdorf</v>
      </c>
      <c r="L9782" s="380" t="str">
        <f t="shared" si="613"/>
        <v>145220035035</v>
      </c>
      <c r="M9782">
        <f t="shared" si="611"/>
        <v>5659</v>
      </c>
    </row>
    <row r="9783" spans="1:13">
      <c r="A9783" s="127" t="s">
        <v>25858</v>
      </c>
      <c r="B9783" s="207" t="s">
        <v>25859</v>
      </c>
      <c r="C9783" s="208" t="s">
        <v>25860</v>
      </c>
      <c r="D9783" s="208" t="s">
        <v>25850</v>
      </c>
      <c r="E9783" s="205" t="s">
        <v>33</v>
      </c>
      <c r="F9783" s="205" t="s">
        <v>32</v>
      </c>
      <c r="G9783" s="205" t="s">
        <v>25858</v>
      </c>
      <c r="H9783" s="205" t="s">
        <v>356</v>
      </c>
      <c r="I9783" s="206">
        <v>8908</v>
      </c>
      <c r="J9783" t="str">
        <f t="shared" si="612"/>
        <v>SN|Brand-Erbisdorf</v>
      </c>
      <c r="K9783" t="str">
        <f t="shared" si="610"/>
        <v>SN|Brand-Erbisdorf</v>
      </c>
      <c r="L9783" s="380" t="str">
        <f t="shared" si="613"/>
        <v>145220050050</v>
      </c>
      <c r="M9783">
        <f t="shared" si="611"/>
        <v>8908</v>
      </c>
    </row>
    <row r="9784" spans="1:13">
      <c r="A9784" s="127" t="s">
        <v>25861</v>
      </c>
      <c r="B9784" s="207" t="s">
        <v>25862</v>
      </c>
      <c r="C9784" s="208" t="s">
        <v>25863</v>
      </c>
      <c r="D9784" s="208" t="s">
        <v>25850</v>
      </c>
      <c r="E9784" s="205" t="s">
        <v>33</v>
      </c>
      <c r="F9784" s="205" t="s">
        <v>32</v>
      </c>
      <c r="G9784" s="205" t="s">
        <v>25861</v>
      </c>
      <c r="H9784" s="205" t="s">
        <v>12875</v>
      </c>
      <c r="I9784" s="206">
        <v>10402</v>
      </c>
      <c r="J9784" t="str">
        <f t="shared" si="612"/>
        <v>SN|Burgstädt</v>
      </c>
      <c r="K9784" t="str">
        <f t="shared" si="610"/>
        <v>SN|Burgstädt</v>
      </c>
      <c r="L9784" s="380" t="str">
        <f t="shared" si="613"/>
        <v>145225102060</v>
      </c>
      <c r="M9784">
        <f t="shared" si="611"/>
        <v>14889</v>
      </c>
    </row>
    <row r="9785" spans="1:13">
      <c r="A9785" s="127" t="s">
        <v>25864</v>
      </c>
      <c r="B9785" s="207" t="s">
        <v>25865</v>
      </c>
      <c r="C9785" s="208" t="s">
        <v>25866</v>
      </c>
      <c r="D9785" s="208" t="s">
        <v>25850</v>
      </c>
      <c r="E9785" s="205" t="s">
        <v>33</v>
      </c>
      <c r="F9785" s="205" t="s">
        <v>32</v>
      </c>
      <c r="G9785" s="205" t="s">
        <v>25864</v>
      </c>
      <c r="H9785" s="205" t="s">
        <v>356</v>
      </c>
      <c r="I9785" s="206">
        <v>2910</v>
      </c>
      <c r="J9785" t="str">
        <f t="shared" si="612"/>
        <v>SN|Claußnitz</v>
      </c>
      <c r="K9785" t="str">
        <f t="shared" si="610"/>
        <v>SN|Claußnitz</v>
      </c>
      <c r="L9785" s="380" t="str">
        <f t="shared" si="613"/>
        <v>145220070070</v>
      </c>
      <c r="M9785">
        <f t="shared" si="611"/>
        <v>2910</v>
      </c>
    </row>
    <row r="9786" spans="1:13">
      <c r="A9786" s="127" t="s">
        <v>25867</v>
      </c>
      <c r="B9786" s="207" t="s">
        <v>25868</v>
      </c>
      <c r="C9786" s="208" t="s">
        <v>25869</v>
      </c>
      <c r="D9786" s="208" t="s">
        <v>25850</v>
      </c>
      <c r="E9786" s="205" t="s">
        <v>33</v>
      </c>
      <c r="F9786" s="205" t="s">
        <v>32</v>
      </c>
      <c r="G9786" s="205" t="s">
        <v>25867</v>
      </c>
      <c r="H9786" s="205" t="s">
        <v>356</v>
      </c>
      <c r="I9786" s="206">
        <v>23728</v>
      </c>
      <c r="J9786" t="str">
        <f t="shared" si="612"/>
        <v>SN|Döbeln</v>
      </c>
      <c r="K9786" t="str">
        <f t="shared" si="610"/>
        <v>SN|Döbeln</v>
      </c>
      <c r="L9786" s="380" t="str">
        <f t="shared" si="613"/>
        <v>145220080080</v>
      </c>
      <c r="M9786">
        <f t="shared" si="611"/>
        <v>23728</v>
      </c>
    </row>
    <row r="9787" spans="1:13">
      <c r="A9787" s="127" t="s">
        <v>25870</v>
      </c>
      <c r="B9787" s="207" t="s">
        <v>25871</v>
      </c>
      <c r="C9787" s="208" t="s">
        <v>25872</v>
      </c>
      <c r="D9787" s="208" t="s">
        <v>25850</v>
      </c>
      <c r="E9787" s="205" t="s">
        <v>33</v>
      </c>
      <c r="F9787" s="205" t="s">
        <v>32</v>
      </c>
      <c r="G9787" s="205" t="s">
        <v>25873</v>
      </c>
      <c r="H9787" s="205" t="s">
        <v>12875</v>
      </c>
      <c r="I9787" s="206">
        <v>1495</v>
      </c>
      <c r="J9787" t="str">
        <f t="shared" si="612"/>
        <v>SN|Dorfchemnitz</v>
      </c>
      <c r="K9787" t="str">
        <f t="shared" si="610"/>
        <v>SN|Sayda/Dorfchemnitz</v>
      </c>
      <c r="L9787" s="380" t="str">
        <f t="shared" si="613"/>
        <v>145225129090</v>
      </c>
      <c r="M9787">
        <f t="shared" si="611"/>
        <v>3197</v>
      </c>
    </row>
    <row r="9788" spans="1:13">
      <c r="A9788" s="127" t="s">
        <v>25874</v>
      </c>
      <c r="B9788" s="207" t="s">
        <v>25875</v>
      </c>
      <c r="C9788" s="208" t="s">
        <v>25876</v>
      </c>
      <c r="D9788" s="208" t="s">
        <v>25850</v>
      </c>
      <c r="E9788" s="205" t="s">
        <v>33</v>
      </c>
      <c r="F9788" s="205" t="s">
        <v>32</v>
      </c>
      <c r="G9788" s="205" t="s">
        <v>25874</v>
      </c>
      <c r="H9788" s="205" t="s">
        <v>356</v>
      </c>
      <c r="I9788" s="206">
        <v>3894</v>
      </c>
      <c r="J9788" t="str">
        <f t="shared" si="612"/>
        <v>SN|Eppendorf</v>
      </c>
      <c r="K9788" t="str">
        <f t="shared" si="610"/>
        <v>SN|Eppendorf</v>
      </c>
      <c r="L9788" s="380" t="str">
        <f t="shared" si="613"/>
        <v>145220110110</v>
      </c>
      <c r="M9788">
        <f t="shared" si="611"/>
        <v>3894</v>
      </c>
    </row>
    <row r="9789" spans="1:13">
      <c r="A9789" s="127" t="s">
        <v>25877</v>
      </c>
      <c r="B9789" s="207" t="s">
        <v>25878</v>
      </c>
      <c r="C9789" s="208" t="s">
        <v>25879</v>
      </c>
      <c r="D9789" s="208" t="s">
        <v>25850</v>
      </c>
      <c r="E9789" s="205" t="s">
        <v>33</v>
      </c>
      <c r="F9789" s="205" t="s">
        <v>32</v>
      </c>
      <c r="G9789" s="205" t="s">
        <v>25877</v>
      </c>
      <c r="H9789" s="205" t="s">
        <v>356</v>
      </c>
      <c r="I9789" s="206">
        <v>3086</v>
      </c>
      <c r="J9789" t="str">
        <f t="shared" si="612"/>
        <v>SN|Erlau</v>
      </c>
      <c r="K9789" t="str">
        <f t="shared" si="610"/>
        <v>SN|Erlau</v>
      </c>
      <c r="L9789" s="380" t="str">
        <f t="shared" si="613"/>
        <v>145220120120</v>
      </c>
      <c r="M9789">
        <f t="shared" si="611"/>
        <v>3086</v>
      </c>
    </row>
    <row r="9790" spans="1:13">
      <c r="A9790" s="127" t="s">
        <v>25880</v>
      </c>
      <c r="B9790" s="207" t="s">
        <v>25881</v>
      </c>
      <c r="C9790" s="208" t="s">
        <v>25882</v>
      </c>
      <c r="D9790" s="208" t="s">
        <v>25850</v>
      </c>
      <c r="E9790" s="205" t="s">
        <v>33</v>
      </c>
      <c r="F9790" s="205" t="s">
        <v>32</v>
      </c>
      <c r="G9790" s="205" t="s">
        <v>25880</v>
      </c>
      <c r="H9790" s="205" t="s">
        <v>356</v>
      </c>
      <c r="I9790" s="206">
        <v>10426</v>
      </c>
      <c r="J9790" t="str">
        <f t="shared" si="612"/>
        <v>SN|Flöha</v>
      </c>
      <c r="K9790" t="str">
        <f t="shared" si="610"/>
        <v>SN|Flöha</v>
      </c>
      <c r="L9790" s="380" t="str">
        <f t="shared" si="613"/>
        <v>145220140140</v>
      </c>
      <c r="M9790">
        <f t="shared" si="611"/>
        <v>10426</v>
      </c>
    </row>
    <row r="9791" spans="1:13">
      <c r="A9791" s="127" t="s">
        <v>25883</v>
      </c>
      <c r="B9791" s="207" t="s">
        <v>25884</v>
      </c>
      <c r="C9791" s="208" t="s">
        <v>25885</v>
      </c>
      <c r="D9791" s="208" t="s">
        <v>25850</v>
      </c>
      <c r="E9791" s="205" t="s">
        <v>33</v>
      </c>
      <c r="F9791" s="205" t="s">
        <v>32</v>
      </c>
      <c r="G9791" s="205" t="s">
        <v>25886</v>
      </c>
      <c r="H9791" s="205" t="s">
        <v>356</v>
      </c>
      <c r="I9791" s="206">
        <v>13862</v>
      </c>
      <c r="J9791" t="str">
        <f t="shared" si="612"/>
        <v>SN|Frankenberg/Sa.</v>
      </c>
      <c r="K9791" t="str">
        <f t="shared" si="610"/>
        <v>SN|Frankenberg/Sa., Garnisonsstadt</v>
      </c>
      <c r="L9791" s="380" t="str">
        <f t="shared" si="613"/>
        <v>145220150150</v>
      </c>
      <c r="M9791">
        <f t="shared" si="611"/>
        <v>13862</v>
      </c>
    </row>
    <row r="9792" spans="1:13">
      <c r="A9792" s="127" t="s">
        <v>25887</v>
      </c>
      <c r="B9792" s="207" t="s">
        <v>25888</v>
      </c>
      <c r="C9792" s="208" t="s">
        <v>25889</v>
      </c>
      <c r="D9792" s="208" t="s">
        <v>25850</v>
      </c>
      <c r="E9792" s="205" t="s">
        <v>33</v>
      </c>
      <c r="F9792" s="205" t="s">
        <v>32</v>
      </c>
      <c r="G9792" s="205" t="s">
        <v>25887</v>
      </c>
      <c r="H9792" s="205" t="s">
        <v>356</v>
      </c>
      <c r="I9792" s="206">
        <v>2690</v>
      </c>
      <c r="J9792" t="str">
        <f t="shared" si="612"/>
        <v>SN|Frauenstein</v>
      </c>
      <c r="K9792" t="str">
        <f t="shared" si="610"/>
        <v>SN|Frauenstein</v>
      </c>
      <c r="L9792" s="380" t="str">
        <f t="shared" si="613"/>
        <v>145220170170</v>
      </c>
      <c r="M9792">
        <f t="shared" si="611"/>
        <v>2690</v>
      </c>
    </row>
    <row r="9793" spans="1:13">
      <c r="A9793" s="127" t="s">
        <v>25890</v>
      </c>
      <c r="B9793" s="207" t="s">
        <v>25891</v>
      </c>
      <c r="C9793" s="208" t="s">
        <v>25892</v>
      </c>
      <c r="D9793" s="208" t="s">
        <v>25850</v>
      </c>
      <c r="E9793" s="205" t="s">
        <v>33</v>
      </c>
      <c r="F9793" s="205" t="s">
        <v>32</v>
      </c>
      <c r="G9793" s="205" t="s">
        <v>25893</v>
      </c>
      <c r="H9793" s="205" t="s">
        <v>356</v>
      </c>
      <c r="I9793" s="206">
        <v>41045</v>
      </c>
      <c r="J9793" t="str">
        <f t="shared" si="612"/>
        <v>SN|Freiberg</v>
      </c>
      <c r="K9793" t="str">
        <f t="shared" si="610"/>
        <v>SN|Freiberg, Universitätsstadt</v>
      </c>
      <c r="L9793" s="380" t="str">
        <f t="shared" si="613"/>
        <v>145220180180</v>
      </c>
      <c r="M9793">
        <f t="shared" si="611"/>
        <v>41045</v>
      </c>
    </row>
    <row r="9794" spans="1:13">
      <c r="A9794" s="127" t="s">
        <v>25894</v>
      </c>
      <c r="B9794" s="207" t="s">
        <v>25895</v>
      </c>
      <c r="C9794" s="208" t="s">
        <v>25896</v>
      </c>
      <c r="D9794" s="208" t="s">
        <v>25850</v>
      </c>
      <c r="E9794" s="205" t="s">
        <v>33</v>
      </c>
      <c r="F9794" s="205" t="s">
        <v>32</v>
      </c>
      <c r="G9794" s="205" t="s">
        <v>25894</v>
      </c>
      <c r="H9794" s="205" t="s">
        <v>356</v>
      </c>
      <c r="I9794" s="206">
        <v>4166</v>
      </c>
      <c r="J9794" t="str">
        <f t="shared" si="612"/>
        <v>SN|Geringswalde</v>
      </c>
      <c r="K9794" t="str">
        <f t="shared" si="610"/>
        <v>SN|Geringswalde</v>
      </c>
      <c r="L9794" s="380" t="str">
        <f t="shared" si="613"/>
        <v>145220190190</v>
      </c>
      <c r="M9794">
        <f t="shared" si="611"/>
        <v>4166</v>
      </c>
    </row>
    <row r="9795" spans="1:13">
      <c r="A9795" s="127" t="s">
        <v>25897</v>
      </c>
      <c r="B9795" s="207" t="s">
        <v>25898</v>
      </c>
      <c r="C9795" s="208" t="s">
        <v>25899</v>
      </c>
      <c r="D9795" s="208" t="s">
        <v>25850</v>
      </c>
      <c r="E9795" s="205" t="s">
        <v>33</v>
      </c>
      <c r="F9795" s="205" t="s">
        <v>32</v>
      </c>
      <c r="G9795" s="205" t="s">
        <v>25897</v>
      </c>
      <c r="H9795" s="205" t="s">
        <v>356</v>
      </c>
      <c r="I9795" s="206">
        <v>2417</v>
      </c>
      <c r="J9795" t="str">
        <f t="shared" si="612"/>
        <v>SN|Großhartmannsdorf</v>
      </c>
      <c r="K9795" t="str">
        <f t="shared" ref="K9795:K9858" si="614">E9795 &amp; "|" &amp; G9795</f>
        <v>SN|Großhartmannsdorf</v>
      </c>
      <c r="L9795" s="380" t="str">
        <f t="shared" si="613"/>
        <v>145220200200</v>
      </c>
      <c r="M9795">
        <f t="shared" ref="M9795:M9858" si="615">SUMIF($C:$C, $C9795, $I:$I)</f>
        <v>2417</v>
      </c>
    </row>
    <row r="9796" spans="1:13">
      <c r="A9796" s="127" t="s">
        <v>25900</v>
      </c>
      <c r="B9796" s="207" t="s">
        <v>25901</v>
      </c>
      <c r="C9796" s="208" t="s">
        <v>25902</v>
      </c>
      <c r="D9796" s="208" t="s">
        <v>25850</v>
      </c>
      <c r="E9796" s="205" t="s">
        <v>33</v>
      </c>
      <c r="F9796" s="205" t="s">
        <v>32</v>
      </c>
      <c r="G9796" s="205" t="s">
        <v>25900</v>
      </c>
      <c r="H9796" s="205" t="s">
        <v>356</v>
      </c>
      <c r="I9796" s="206">
        <v>5465</v>
      </c>
      <c r="J9796" t="str">
        <f t="shared" si="612"/>
        <v>SN|Großschirma</v>
      </c>
      <c r="K9796" t="str">
        <f t="shared" si="614"/>
        <v>SN|Großschirma</v>
      </c>
      <c r="L9796" s="380" t="str">
        <f t="shared" si="613"/>
        <v>145220210210</v>
      </c>
      <c r="M9796">
        <f t="shared" si="615"/>
        <v>5465</v>
      </c>
    </row>
    <row r="9797" spans="1:13">
      <c r="A9797" s="127" t="s">
        <v>25903</v>
      </c>
      <c r="B9797" s="207" t="s">
        <v>25904</v>
      </c>
      <c r="C9797" s="208" t="s">
        <v>25905</v>
      </c>
      <c r="D9797" s="208" t="s">
        <v>25850</v>
      </c>
      <c r="E9797" s="205" t="s">
        <v>33</v>
      </c>
      <c r="F9797" s="205" t="s">
        <v>32</v>
      </c>
      <c r="G9797" s="205" t="s">
        <v>25903</v>
      </c>
      <c r="H9797" s="205" t="s">
        <v>356</v>
      </c>
      <c r="I9797" s="206">
        <v>2642</v>
      </c>
      <c r="J9797" t="str">
        <f t="shared" si="612"/>
        <v>SN|Großweitzschen</v>
      </c>
      <c r="K9797" t="str">
        <f t="shared" si="614"/>
        <v>SN|Großweitzschen</v>
      </c>
      <c r="L9797" s="380" t="str">
        <f t="shared" si="613"/>
        <v>145220220220</v>
      </c>
      <c r="M9797">
        <f t="shared" si="615"/>
        <v>2642</v>
      </c>
    </row>
    <row r="9798" spans="1:13">
      <c r="A9798" s="127" t="s">
        <v>25906</v>
      </c>
      <c r="B9798" s="207" t="s">
        <v>25907</v>
      </c>
      <c r="C9798" s="208" t="s">
        <v>25908</v>
      </c>
      <c r="D9798" s="208" t="s">
        <v>25850</v>
      </c>
      <c r="E9798" s="205" t="s">
        <v>33</v>
      </c>
      <c r="F9798" s="205" t="s">
        <v>32</v>
      </c>
      <c r="G9798" s="205" t="s">
        <v>25906</v>
      </c>
      <c r="H9798" s="205" t="s">
        <v>356</v>
      </c>
      <c r="I9798" s="206">
        <v>8441</v>
      </c>
      <c r="J9798" t="str">
        <f t="shared" ref="J9798:J9861" si="616">E9798 &amp; "|" &amp; A9798</f>
        <v>SN|Hainichen</v>
      </c>
      <c r="K9798" t="str">
        <f t="shared" si="614"/>
        <v>SN|Hainichen</v>
      </c>
      <c r="L9798" s="380" t="str">
        <f t="shared" ref="L9798:L9861" si="617">C9798 &amp; RIGHT(B9798,3)</f>
        <v>145220230230</v>
      </c>
      <c r="M9798">
        <f t="shared" si="615"/>
        <v>8441</v>
      </c>
    </row>
    <row r="9799" spans="1:13">
      <c r="A9799" s="127" t="s">
        <v>25909</v>
      </c>
      <c r="B9799" s="207" t="s">
        <v>25910</v>
      </c>
      <c r="C9799" s="208" t="s">
        <v>25911</v>
      </c>
      <c r="D9799" s="208" t="s">
        <v>25850</v>
      </c>
      <c r="E9799" s="205" t="s">
        <v>33</v>
      </c>
      <c r="F9799" s="205" t="s">
        <v>32</v>
      </c>
      <c r="G9799" s="205" t="s">
        <v>25909</v>
      </c>
      <c r="H9799" s="205" t="s">
        <v>356</v>
      </c>
      <c r="I9799" s="206">
        <v>5009</v>
      </c>
      <c r="J9799" t="str">
        <f t="shared" si="616"/>
        <v>SN|Halsbrücke</v>
      </c>
      <c r="K9799" t="str">
        <f t="shared" si="614"/>
        <v>SN|Halsbrücke</v>
      </c>
      <c r="L9799" s="380" t="str">
        <f t="shared" si="617"/>
        <v>145220240240</v>
      </c>
      <c r="M9799">
        <f t="shared" si="615"/>
        <v>5009</v>
      </c>
    </row>
    <row r="9800" spans="1:13">
      <c r="A9800" s="127" t="s">
        <v>25912</v>
      </c>
      <c r="B9800" s="207" t="s">
        <v>25913</v>
      </c>
      <c r="C9800" s="208" t="s">
        <v>25914</v>
      </c>
      <c r="D9800" s="208" t="s">
        <v>25850</v>
      </c>
      <c r="E9800" s="205" t="s">
        <v>33</v>
      </c>
      <c r="F9800" s="205" t="s">
        <v>32</v>
      </c>
      <c r="G9800" s="205" t="s">
        <v>25912</v>
      </c>
      <c r="H9800" s="205" t="s">
        <v>356</v>
      </c>
      <c r="I9800" s="206">
        <v>6700</v>
      </c>
      <c r="J9800" t="str">
        <f t="shared" si="616"/>
        <v>SN|Hartha</v>
      </c>
      <c r="K9800" t="str">
        <f t="shared" si="614"/>
        <v>SN|Hartha</v>
      </c>
      <c r="L9800" s="380" t="str">
        <f t="shared" si="617"/>
        <v>145220250250</v>
      </c>
      <c r="M9800">
        <f t="shared" si="615"/>
        <v>6700</v>
      </c>
    </row>
    <row r="9801" spans="1:13">
      <c r="A9801" s="127" t="s">
        <v>25915</v>
      </c>
      <c r="B9801" s="207" t="s">
        <v>25916</v>
      </c>
      <c r="C9801" s="208" t="s">
        <v>25917</v>
      </c>
      <c r="D9801" s="208" t="s">
        <v>25850</v>
      </c>
      <c r="E9801" s="205" t="s">
        <v>33</v>
      </c>
      <c r="F9801" s="205" t="s">
        <v>32</v>
      </c>
      <c r="G9801" s="205" t="s">
        <v>25915</v>
      </c>
      <c r="H9801" s="205" t="s">
        <v>356</v>
      </c>
      <c r="I9801" s="206">
        <v>4435</v>
      </c>
      <c r="J9801" t="str">
        <f t="shared" si="616"/>
        <v>SN|Hartmannsdorf</v>
      </c>
      <c r="K9801" t="str">
        <f t="shared" si="614"/>
        <v>SN|Hartmannsdorf</v>
      </c>
      <c r="L9801" s="380" t="str">
        <f t="shared" si="617"/>
        <v>145220260260</v>
      </c>
      <c r="M9801">
        <f t="shared" si="615"/>
        <v>4435</v>
      </c>
    </row>
    <row r="9802" spans="1:13">
      <c r="A9802" s="127" t="s">
        <v>25918</v>
      </c>
      <c r="B9802" s="207" t="s">
        <v>25919</v>
      </c>
      <c r="C9802" s="208" t="s">
        <v>25920</v>
      </c>
      <c r="D9802" s="208" t="s">
        <v>25850</v>
      </c>
      <c r="E9802" s="205" t="s">
        <v>33</v>
      </c>
      <c r="F9802" s="205" t="s">
        <v>32</v>
      </c>
      <c r="G9802" s="205" t="s">
        <v>25918</v>
      </c>
      <c r="H9802" s="205" t="s">
        <v>356</v>
      </c>
      <c r="I9802" s="206">
        <v>4787</v>
      </c>
      <c r="J9802" t="str">
        <f t="shared" si="616"/>
        <v>SN|Jahnatal</v>
      </c>
      <c r="K9802" t="str">
        <f t="shared" si="614"/>
        <v>SN|Jahnatal</v>
      </c>
      <c r="L9802" s="380" t="str">
        <f t="shared" si="617"/>
        <v>145220275275</v>
      </c>
      <c r="M9802">
        <f t="shared" si="615"/>
        <v>4787</v>
      </c>
    </row>
    <row r="9803" spans="1:13">
      <c r="A9803" s="127" t="s">
        <v>25921</v>
      </c>
      <c r="B9803" s="207" t="s">
        <v>25922</v>
      </c>
      <c r="C9803" s="208" t="s">
        <v>25923</v>
      </c>
      <c r="D9803" s="208" t="s">
        <v>25850</v>
      </c>
      <c r="E9803" s="205" t="s">
        <v>33</v>
      </c>
      <c r="F9803" s="205" t="s">
        <v>32</v>
      </c>
      <c r="G9803" s="205" t="s">
        <v>25924</v>
      </c>
      <c r="H9803" s="205" t="s">
        <v>12875</v>
      </c>
      <c r="I9803" s="206">
        <v>1350</v>
      </c>
      <c r="J9803" t="str">
        <f t="shared" si="616"/>
        <v>SN|Königsfeld (Sachsen)</v>
      </c>
      <c r="K9803" t="str">
        <f t="shared" si="614"/>
        <v>SN|Rochlitz</v>
      </c>
      <c r="L9803" s="380" t="str">
        <f t="shared" si="617"/>
        <v>145225126280</v>
      </c>
      <c r="M9803">
        <f t="shared" si="615"/>
        <v>9418</v>
      </c>
    </row>
    <row r="9804" spans="1:13">
      <c r="A9804" s="127" t="s">
        <v>25925</v>
      </c>
      <c r="B9804" s="207" t="s">
        <v>25926</v>
      </c>
      <c r="C9804" s="208" t="s">
        <v>25927</v>
      </c>
      <c r="D9804" s="208" t="s">
        <v>25850</v>
      </c>
      <c r="E9804" s="205" t="s">
        <v>33</v>
      </c>
      <c r="F9804" s="205" t="s">
        <v>32</v>
      </c>
      <c r="G9804" s="205" t="s">
        <v>25925</v>
      </c>
      <c r="H9804" s="205" t="s">
        <v>356</v>
      </c>
      <c r="I9804" s="206">
        <v>2524</v>
      </c>
      <c r="J9804" t="str">
        <f t="shared" si="616"/>
        <v>SN|Königshain-Wiederau</v>
      </c>
      <c r="K9804" t="str">
        <f t="shared" si="614"/>
        <v>SN|Königshain-Wiederau</v>
      </c>
      <c r="L9804" s="380" t="str">
        <f t="shared" si="617"/>
        <v>145220290290</v>
      </c>
      <c r="M9804">
        <f t="shared" si="615"/>
        <v>2524</v>
      </c>
    </row>
    <row r="9805" spans="1:13">
      <c r="A9805" s="127" t="s">
        <v>25928</v>
      </c>
      <c r="B9805" s="207" t="s">
        <v>25929</v>
      </c>
      <c r="C9805" s="208" t="s">
        <v>25930</v>
      </c>
      <c r="D9805" s="208" t="s">
        <v>25850</v>
      </c>
      <c r="E9805" s="205" t="s">
        <v>33</v>
      </c>
      <c r="F9805" s="205" t="s">
        <v>32</v>
      </c>
      <c r="G9805" s="205" t="s">
        <v>25928</v>
      </c>
      <c r="H9805" s="205" t="s">
        <v>356</v>
      </c>
      <c r="I9805" s="206">
        <v>1979</v>
      </c>
      <c r="J9805" t="str">
        <f t="shared" si="616"/>
        <v>SN|Kriebstein</v>
      </c>
      <c r="K9805" t="str">
        <f t="shared" si="614"/>
        <v>SN|Kriebstein</v>
      </c>
      <c r="L9805" s="380" t="str">
        <f t="shared" si="617"/>
        <v>145220300300</v>
      </c>
      <c r="M9805">
        <f t="shared" si="615"/>
        <v>1979</v>
      </c>
    </row>
    <row r="9806" spans="1:13">
      <c r="A9806" s="127" t="s">
        <v>25931</v>
      </c>
      <c r="B9806" s="207" t="s">
        <v>25932</v>
      </c>
      <c r="C9806" s="208" t="s">
        <v>25933</v>
      </c>
      <c r="D9806" s="208" t="s">
        <v>25850</v>
      </c>
      <c r="E9806" s="205" t="s">
        <v>33</v>
      </c>
      <c r="F9806" s="205" t="s">
        <v>32</v>
      </c>
      <c r="G9806" s="205" t="s">
        <v>25931</v>
      </c>
      <c r="H9806" s="205" t="s">
        <v>356</v>
      </c>
      <c r="I9806" s="206">
        <v>8177</v>
      </c>
      <c r="J9806" t="str">
        <f t="shared" si="616"/>
        <v>SN|Leisnig</v>
      </c>
      <c r="K9806" t="str">
        <f t="shared" si="614"/>
        <v>SN|Leisnig</v>
      </c>
      <c r="L9806" s="380" t="str">
        <f t="shared" si="617"/>
        <v>145220310310</v>
      </c>
      <c r="M9806">
        <f t="shared" si="615"/>
        <v>8177</v>
      </c>
    </row>
    <row r="9807" spans="1:13">
      <c r="A9807" s="127" t="s">
        <v>25934</v>
      </c>
      <c r="B9807" s="207" t="s">
        <v>25935</v>
      </c>
      <c r="C9807" s="208" t="s">
        <v>25936</v>
      </c>
      <c r="D9807" s="208" t="s">
        <v>25850</v>
      </c>
      <c r="E9807" s="205" t="s">
        <v>33</v>
      </c>
      <c r="F9807" s="205" t="s">
        <v>32</v>
      </c>
      <c r="G9807" s="205" t="s">
        <v>9279</v>
      </c>
      <c r="H9807" s="205" t="s">
        <v>356</v>
      </c>
      <c r="I9807" s="206">
        <v>3222</v>
      </c>
      <c r="J9807" t="str">
        <f t="shared" si="616"/>
        <v>SN|Leubsdorf (Sachsen)</v>
      </c>
      <c r="K9807" t="str">
        <f t="shared" si="614"/>
        <v>SN|Leubsdorf</v>
      </c>
      <c r="L9807" s="380" t="str">
        <f t="shared" si="617"/>
        <v>145220320320</v>
      </c>
      <c r="M9807">
        <f t="shared" si="615"/>
        <v>3222</v>
      </c>
    </row>
    <row r="9808" spans="1:13">
      <c r="A9808" s="127" t="s">
        <v>25937</v>
      </c>
      <c r="B9808" s="207" t="s">
        <v>25938</v>
      </c>
      <c r="C9808" s="208" t="s">
        <v>25939</v>
      </c>
      <c r="D9808" s="208" t="s">
        <v>25850</v>
      </c>
      <c r="E9808" s="205" t="s">
        <v>33</v>
      </c>
      <c r="F9808" s="205" t="s">
        <v>32</v>
      </c>
      <c r="G9808" s="205" t="s">
        <v>6328</v>
      </c>
      <c r="H9808" s="205" t="s">
        <v>356</v>
      </c>
      <c r="I9808" s="206">
        <v>6992</v>
      </c>
      <c r="J9808" t="str">
        <f t="shared" si="616"/>
        <v>SN|Lichtenau (Sachsen)</v>
      </c>
      <c r="K9808" t="str">
        <f t="shared" si="614"/>
        <v>SN|Lichtenau</v>
      </c>
      <c r="L9808" s="380" t="str">
        <f t="shared" si="617"/>
        <v>145220330330</v>
      </c>
      <c r="M9808">
        <f t="shared" si="615"/>
        <v>6992</v>
      </c>
    </row>
    <row r="9809" spans="1:13">
      <c r="A9809" s="127" t="s">
        <v>25940</v>
      </c>
      <c r="B9809" s="207" t="s">
        <v>25941</v>
      </c>
      <c r="C9809" s="208" t="s">
        <v>25942</v>
      </c>
      <c r="D9809" s="208" t="s">
        <v>25850</v>
      </c>
      <c r="E9809" s="205" t="s">
        <v>33</v>
      </c>
      <c r="F9809" s="205" t="s">
        <v>32</v>
      </c>
      <c r="G9809" s="205" t="s">
        <v>25943</v>
      </c>
      <c r="H9809" s="205" t="s">
        <v>12875</v>
      </c>
      <c r="I9809" s="206">
        <v>2679</v>
      </c>
      <c r="J9809" t="str">
        <f t="shared" si="616"/>
        <v>SN|Lichtenberg/Erzgeb.</v>
      </c>
      <c r="K9809" t="str">
        <f t="shared" si="614"/>
        <v>SN|Lichtenberg-Weißenborn</v>
      </c>
      <c r="L9809" s="380" t="str">
        <f t="shared" si="617"/>
        <v>145225113340</v>
      </c>
      <c r="M9809">
        <f t="shared" si="615"/>
        <v>5197</v>
      </c>
    </row>
    <row r="9810" spans="1:13">
      <c r="A9810" s="127" t="s">
        <v>25944</v>
      </c>
      <c r="B9810" s="207" t="s">
        <v>25945</v>
      </c>
      <c r="C9810" s="208" t="s">
        <v>25946</v>
      </c>
      <c r="D9810" s="208" t="s">
        <v>25850</v>
      </c>
      <c r="E9810" s="205" t="s">
        <v>33</v>
      </c>
      <c r="F9810" s="205" t="s">
        <v>32</v>
      </c>
      <c r="G9810" s="205" t="s">
        <v>25944</v>
      </c>
      <c r="H9810" s="205" t="s">
        <v>356</v>
      </c>
      <c r="I9810" s="206">
        <v>4027</v>
      </c>
      <c r="J9810" t="str">
        <f t="shared" si="616"/>
        <v>SN|Lunzenau</v>
      </c>
      <c r="K9810" t="str">
        <f t="shared" si="614"/>
        <v>SN|Lunzenau</v>
      </c>
      <c r="L9810" s="380" t="str">
        <f t="shared" si="617"/>
        <v>145220350350</v>
      </c>
      <c r="M9810">
        <f t="shared" si="615"/>
        <v>4027</v>
      </c>
    </row>
    <row r="9811" spans="1:13">
      <c r="A9811" s="127" t="s">
        <v>25851</v>
      </c>
      <c r="B9811" s="207" t="s">
        <v>25947</v>
      </c>
      <c r="C9811" s="208" t="s">
        <v>25849</v>
      </c>
      <c r="D9811" s="208" t="s">
        <v>25850</v>
      </c>
      <c r="E9811" s="205" t="s">
        <v>33</v>
      </c>
      <c r="F9811" s="205" t="s">
        <v>32</v>
      </c>
      <c r="G9811" s="205" t="s">
        <v>25851</v>
      </c>
      <c r="H9811" s="205" t="s">
        <v>12875</v>
      </c>
      <c r="I9811" s="206">
        <v>14198</v>
      </c>
      <c r="J9811" t="str">
        <f t="shared" si="616"/>
        <v>SN|Mittweida</v>
      </c>
      <c r="K9811" t="str">
        <f t="shared" si="614"/>
        <v>SN|Mittweida</v>
      </c>
      <c r="L9811" s="380" t="str">
        <f t="shared" si="617"/>
        <v>145225119360</v>
      </c>
      <c r="M9811">
        <f t="shared" si="615"/>
        <v>16101</v>
      </c>
    </row>
    <row r="9812" spans="1:13">
      <c r="A9812" s="127" t="s">
        <v>25948</v>
      </c>
      <c r="B9812" s="207" t="s">
        <v>25949</v>
      </c>
      <c r="C9812" s="208" t="s">
        <v>25863</v>
      </c>
      <c r="D9812" s="208" t="s">
        <v>25850</v>
      </c>
      <c r="E9812" s="205" t="s">
        <v>33</v>
      </c>
      <c r="F9812" s="205" t="s">
        <v>32</v>
      </c>
      <c r="G9812" s="205" t="s">
        <v>25861</v>
      </c>
      <c r="H9812" s="205" t="s">
        <v>12875</v>
      </c>
      <c r="I9812" s="206">
        <v>2135</v>
      </c>
      <c r="J9812" t="str">
        <f t="shared" si="616"/>
        <v>SN|Mühlau</v>
      </c>
      <c r="K9812" t="str">
        <f t="shared" si="614"/>
        <v>SN|Burgstädt</v>
      </c>
      <c r="L9812" s="380" t="str">
        <f t="shared" si="617"/>
        <v>145225102380</v>
      </c>
      <c r="M9812">
        <f t="shared" si="615"/>
        <v>14889</v>
      </c>
    </row>
    <row r="9813" spans="1:13">
      <c r="A9813" s="127" t="s">
        <v>25950</v>
      </c>
      <c r="B9813" s="207" t="s">
        <v>25951</v>
      </c>
      <c r="C9813" s="208" t="s">
        <v>25952</v>
      </c>
      <c r="D9813" s="208" t="s">
        <v>25850</v>
      </c>
      <c r="E9813" s="205" t="s">
        <v>33</v>
      </c>
      <c r="F9813" s="205" t="s">
        <v>32</v>
      </c>
      <c r="G9813" s="205" t="s">
        <v>25950</v>
      </c>
      <c r="H9813" s="205" t="s">
        <v>356</v>
      </c>
      <c r="I9813" s="206">
        <v>2410</v>
      </c>
      <c r="J9813" t="str">
        <f t="shared" si="616"/>
        <v>SN|Mulda/Sa.</v>
      </c>
      <c r="K9813" t="str">
        <f t="shared" si="614"/>
        <v>SN|Mulda/Sa.</v>
      </c>
      <c r="L9813" s="380" t="str">
        <f t="shared" si="617"/>
        <v>145220390390</v>
      </c>
      <c r="M9813">
        <f t="shared" si="615"/>
        <v>2410</v>
      </c>
    </row>
    <row r="9814" spans="1:13">
      <c r="A9814" s="127" t="s">
        <v>25953</v>
      </c>
      <c r="B9814" s="207" t="s">
        <v>25954</v>
      </c>
      <c r="C9814" s="208" t="s">
        <v>25955</v>
      </c>
      <c r="D9814" s="208" t="s">
        <v>25850</v>
      </c>
      <c r="E9814" s="205" t="s">
        <v>33</v>
      </c>
      <c r="F9814" s="205" t="s">
        <v>32</v>
      </c>
      <c r="G9814" s="205" t="s">
        <v>25953</v>
      </c>
      <c r="H9814" s="205" t="s">
        <v>356</v>
      </c>
      <c r="I9814" s="206">
        <v>2520</v>
      </c>
      <c r="J9814" t="str">
        <f t="shared" si="616"/>
        <v>SN|Neuhausen/Erzgeb.</v>
      </c>
      <c r="K9814" t="str">
        <f t="shared" si="614"/>
        <v>SN|Neuhausen/Erzgeb.</v>
      </c>
      <c r="L9814" s="380" t="str">
        <f t="shared" si="617"/>
        <v>145220400400</v>
      </c>
      <c r="M9814">
        <f t="shared" si="615"/>
        <v>2520</v>
      </c>
    </row>
    <row r="9815" spans="1:13">
      <c r="A9815" s="127" t="s">
        <v>25956</v>
      </c>
      <c r="B9815" s="207" t="s">
        <v>25957</v>
      </c>
      <c r="C9815" s="208" t="s">
        <v>25958</v>
      </c>
      <c r="D9815" s="208" t="s">
        <v>25850</v>
      </c>
      <c r="E9815" s="205" t="s">
        <v>33</v>
      </c>
      <c r="F9815" s="205" t="s">
        <v>32</v>
      </c>
      <c r="G9815" s="205" t="s">
        <v>25956</v>
      </c>
      <c r="H9815" s="205" t="s">
        <v>356</v>
      </c>
      <c r="I9815" s="206">
        <v>4714</v>
      </c>
      <c r="J9815" t="str">
        <f t="shared" si="616"/>
        <v>SN|Niederwiesa</v>
      </c>
      <c r="K9815" t="str">
        <f t="shared" si="614"/>
        <v>SN|Niederwiesa</v>
      </c>
      <c r="L9815" s="380" t="str">
        <f t="shared" si="617"/>
        <v>145220420420</v>
      </c>
      <c r="M9815">
        <f t="shared" si="615"/>
        <v>4714</v>
      </c>
    </row>
    <row r="9816" spans="1:13">
      <c r="A9816" s="127" t="s">
        <v>25959</v>
      </c>
      <c r="B9816" s="207" t="s">
        <v>25960</v>
      </c>
      <c r="C9816" s="208" t="s">
        <v>25961</v>
      </c>
      <c r="D9816" s="208" t="s">
        <v>25850</v>
      </c>
      <c r="E9816" s="205" t="s">
        <v>33</v>
      </c>
      <c r="F9816" s="205" t="s">
        <v>32</v>
      </c>
      <c r="G9816" s="205" t="s">
        <v>25959</v>
      </c>
      <c r="H9816" s="205" t="s">
        <v>356</v>
      </c>
      <c r="I9816" s="206">
        <v>3169</v>
      </c>
      <c r="J9816" t="str">
        <f t="shared" si="616"/>
        <v>SN|Oberschöna</v>
      </c>
      <c r="K9816" t="str">
        <f t="shared" si="614"/>
        <v>SN|Oberschöna</v>
      </c>
      <c r="L9816" s="380" t="str">
        <f t="shared" si="617"/>
        <v>145220430430</v>
      </c>
      <c r="M9816">
        <f t="shared" si="615"/>
        <v>3169</v>
      </c>
    </row>
    <row r="9817" spans="1:13">
      <c r="A9817" s="127" t="s">
        <v>25962</v>
      </c>
      <c r="B9817" s="207" t="s">
        <v>25963</v>
      </c>
      <c r="C9817" s="208" t="s">
        <v>25964</v>
      </c>
      <c r="D9817" s="208" t="s">
        <v>25850</v>
      </c>
      <c r="E9817" s="205" t="s">
        <v>33</v>
      </c>
      <c r="F9817" s="205" t="s">
        <v>32</v>
      </c>
      <c r="G9817" s="205" t="s">
        <v>25962</v>
      </c>
      <c r="H9817" s="205" t="s">
        <v>356</v>
      </c>
      <c r="I9817" s="206">
        <v>7706</v>
      </c>
      <c r="J9817" t="str">
        <f t="shared" si="616"/>
        <v>SN|Oederan</v>
      </c>
      <c r="K9817" t="str">
        <f t="shared" si="614"/>
        <v>SN|Oederan</v>
      </c>
      <c r="L9817" s="380" t="str">
        <f t="shared" si="617"/>
        <v>145220440440</v>
      </c>
      <c r="M9817">
        <f t="shared" si="615"/>
        <v>7706</v>
      </c>
    </row>
    <row r="9818" spans="1:13">
      <c r="A9818" s="127" t="s">
        <v>25965</v>
      </c>
      <c r="B9818" s="207" t="s">
        <v>25966</v>
      </c>
      <c r="C9818" s="208" t="s">
        <v>25967</v>
      </c>
      <c r="D9818" s="208" t="s">
        <v>25850</v>
      </c>
      <c r="E9818" s="205" t="s">
        <v>33</v>
      </c>
      <c r="F9818" s="205" t="s">
        <v>32</v>
      </c>
      <c r="G9818" s="205" t="s">
        <v>25965</v>
      </c>
      <c r="H9818" s="205" t="s">
        <v>356</v>
      </c>
      <c r="I9818" s="206">
        <v>8340</v>
      </c>
      <c r="J9818" t="str">
        <f t="shared" si="616"/>
        <v>SN|Penig</v>
      </c>
      <c r="K9818" t="str">
        <f t="shared" si="614"/>
        <v>SN|Penig</v>
      </c>
      <c r="L9818" s="380" t="str">
        <f t="shared" si="617"/>
        <v>145220460460</v>
      </c>
      <c r="M9818">
        <f t="shared" si="615"/>
        <v>8340</v>
      </c>
    </row>
    <row r="9819" spans="1:13">
      <c r="A9819" s="127" t="s">
        <v>25968</v>
      </c>
      <c r="B9819" s="207" t="s">
        <v>25969</v>
      </c>
      <c r="C9819" s="208" t="s">
        <v>25970</v>
      </c>
      <c r="D9819" s="208" t="s">
        <v>25850</v>
      </c>
      <c r="E9819" s="205" t="s">
        <v>33</v>
      </c>
      <c r="F9819" s="205" t="s">
        <v>32</v>
      </c>
      <c r="G9819" s="205" t="s">
        <v>25968</v>
      </c>
      <c r="H9819" s="205" t="s">
        <v>356</v>
      </c>
      <c r="I9819" s="206">
        <v>1811</v>
      </c>
      <c r="J9819" t="str">
        <f t="shared" si="616"/>
        <v>SN|Rechenberg-Bienenmühle</v>
      </c>
      <c r="K9819" t="str">
        <f t="shared" si="614"/>
        <v>SN|Rechenberg-Bienenmühle</v>
      </c>
      <c r="L9819" s="380" t="str">
        <f t="shared" si="617"/>
        <v>145220470470</v>
      </c>
      <c r="M9819">
        <f t="shared" si="615"/>
        <v>1811</v>
      </c>
    </row>
    <row r="9820" spans="1:13">
      <c r="A9820" s="127" t="s">
        <v>25971</v>
      </c>
      <c r="B9820" s="207" t="s">
        <v>25972</v>
      </c>
      <c r="C9820" s="208" t="s">
        <v>25973</v>
      </c>
      <c r="D9820" s="208" t="s">
        <v>25850</v>
      </c>
      <c r="E9820" s="205" t="s">
        <v>33</v>
      </c>
      <c r="F9820" s="205" t="s">
        <v>32</v>
      </c>
      <c r="G9820" s="205" t="s">
        <v>25971</v>
      </c>
      <c r="H9820" s="205" t="s">
        <v>356</v>
      </c>
      <c r="I9820" s="206">
        <v>2836</v>
      </c>
      <c r="J9820" t="str">
        <f t="shared" si="616"/>
        <v>SN|Reinsberg</v>
      </c>
      <c r="K9820" t="str">
        <f t="shared" si="614"/>
        <v>SN|Reinsberg</v>
      </c>
      <c r="L9820" s="380" t="str">
        <f t="shared" si="617"/>
        <v>145220480480</v>
      </c>
      <c r="M9820">
        <f t="shared" si="615"/>
        <v>2836</v>
      </c>
    </row>
    <row r="9821" spans="1:13">
      <c r="A9821" s="127" t="s">
        <v>25924</v>
      </c>
      <c r="B9821" s="207" t="s">
        <v>25974</v>
      </c>
      <c r="C9821" s="208" t="s">
        <v>25923</v>
      </c>
      <c r="D9821" s="208" t="s">
        <v>25850</v>
      </c>
      <c r="E9821" s="205" t="s">
        <v>33</v>
      </c>
      <c r="F9821" s="205" t="s">
        <v>32</v>
      </c>
      <c r="G9821" s="205" t="s">
        <v>25924</v>
      </c>
      <c r="H9821" s="205" t="s">
        <v>12875</v>
      </c>
      <c r="I9821" s="206">
        <v>5716</v>
      </c>
      <c r="J9821" t="str">
        <f t="shared" si="616"/>
        <v>SN|Rochlitz</v>
      </c>
      <c r="K9821" t="str">
        <f t="shared" si="614"/>
        <v>SN|Rochlitz</v>
      </c>
      <c r="L9821" s="380" t="str">
        <f t="shared" si="617"/>
        <v>145225126490</v>
      </c>
      <c r="M9821">
        <f t="shared" si="615"/>
        <v>9418</v>
      </c>
    </row>
    <row r="9822" spans="1:13">
      <c r="A9822" s="127" t="s">
        <v>25975</v>
      </c>
      <c r="B9822" s="207" t="s">
        <v>25976</v>
      </c>
      <c r="C9822" s="208" t="s">
        <v>25977</v>
      </c>
      <c r="D9822" s="208" t="s">
        <v>25850</v>
      </c>
      <c r="E9822" s="205" t="s">
        <v>33</v>
      </c>
      <c r="F9822" s="205" t="s">
        <v>32</v>
      </c>
      <c r="G9822" s="205" t="s">
        <v>25975</v>
      </c>
      <c r="H9822" s="205" t="s">
        <v>356</v>
      </c>
      <c r="I9822" s="206">
        <v>3467</v>
      </c>
      <c r="J9822" t="str">
        <f t="shared" si="616"/>
        <v>SN|Rossau</v>
      </c>
      <c r="K9822" t="str">
        <f t="shared" si="614"/>
        <v>SN|Rossau</v>
      </c>
      <c r="L9822" s="380" t="str">
        <f t="shared" si="617"/>
        <v>145220500500</v>
      </c>
      <c r="M9822">
        <f t="shared" si="615"/>
        <v>3467</v>
      </c>
    </row>
    <row r="9823" spans="1:13">
      <c r="A9823" s="127" t="s">
        <v>25978</v>
      </c>
      <c r="B9823" s="207" t="s">
        <v>25979</v>
      </c>
      <c r="C9823" s="208" t="s">
        <v>25980</v>
      </c>
      <c r="D9823" s="208" t="s">
        <v>25850</v>
      </c>
      <c r="E9823" s="205" t="s">
        <v>33</v>
      </c>
      <c r="F9823" s="205" t="s">
        <v>32</v>
      </c>
      <c r="G9823" s="205" t="s">
        <v>25978</v>
      </c>
      <c r="H9823" s="205" t="s">
        <v>356</v>
      </c>
      <c r="I9823" s="206">
        <v>7297</v>
      </c>
      <c r="J9823" t="str">
        <f t="shared" si="616"/>
        <v>SN|Roßwein</v>
      </c>
      <c r="K9823" t="str">
        <f t="shared" si="614"/>
        <v>SN|Roßwein</v>
      </c>
      <c r="L9823" s="380" t="str">
        <f t="shared" si="617"/>
        <v>145220510510</v>
      </c>
      <c r="M9823">
        <f t="shared" si="615"/>
        <v>7297</v>
      </c>
    </row>
    <row r="9824" spans="1:13">
      <c r="A9824" s="127" t="s">
        <v>25981</v>
      </c>
      <c r="B9824" s="207" t="s">
        <v>25982</v>
      </c>
      <c r="C9824" s="208" t="s">
        <v>25872</v>
      </c>
      <c r="D9824" s="208" t="s">
        <v>25850</v>
      </c>
      <c r="E9824" s="205" t="s">
        <v>33</v>
      </c>
      <c r="F9824" s="205" t="s">
        <v>32</v>
      </c>
      <c r="G9824" s="205" t="s">
        <v>25873</v>
      </c>
      <c r="H9824" s="205" t="s">
        <v>12875</v>
      </c>
      <c r="I9824" s="206">
        <v>1702</v>
      </c>
      <c r="J9824" t="str">
        <f t="shared" si="616"/>
        <v>SN|Sayda</v>
      </c>
      <c r="K9824" t="str">
        <f t="shared" si="614"/>
        <v>SN|Sayda/Dorfchemnitz</v>
      </c>
      <c r="L9824" s="380" t="str">
        <f t="shared" si="617"/>
        <v>145225129520</v>
      </c>
      <c r="M9824">
        <f t="shared" si="615"/>
        <v>3197</v>
      </c>
    </row>
    <row r="9825" spans="1:13">
      <c r="A9825" s="127" t="s">
        <v>25983</v>
      </c>
      <c r="B9825" s="207" t="s">
        <v>25984</v>
      </c>
      <c r="C9825" s="208" t="s">
        <v>25923</v>
      </c>
      <c r="D9825" s="208" t="s">
        <v>25850</v>
      </c>
      <c r="E9825" s="205" t="s">
        <v>33</v>
      </c>
      <c r="F9825" s="205" t="s">
        <v>32</v>
      </c>
      <c r="G9825" s="205" t="s">
        <v>25924</v>
      </c>
      <c r="H9825" s="205" t="s">
        <v>12875</v>
      </c>
      <c r="I9825" s="206">
        <v>1686</v>
      </c>
      <c r="J9825" t="str">
        <f t="shared" si="616"/>
        <v>SN|Seelitz</v>
      </c>
      <c r="K9825" t="str">
        <f t="shared" si="614"/>
        <v>SN|Rochlitz</v>
      </c>
      <c r="L9825" s="380" t="str">
        <f t="shared" si="617"/>
        <v>145225126530</v>
      </c>
      <c r="M9825">
        <f t="shared" si="615"/>
        <v>9418</v>
      </c>
    </row>
    <row r="9826" spans="1:13">
      <c r="A9826" s="127" t="s">
        <v>25985</v>
      </c>
      <c r="B9826" s="207" t="s">
        <v>25986</v>
      </c>
      <c r="C9826" s="208" t="s">
        <v>25987</v>
      </c>
      <c r="D9826" s="208" t="s">
        <v>25850</v>
      </c>
      <c r="E9826" s="205" t="s">
        <v>33</v>
      </c>
      <c r="F9826" s="205" t="s">
        <v>32</v>
      </c>
      <c r="G9826" s="205" t="s">
        <v>25985</v>
      </c>
      <c r="H9826" s="205" t="s">
        <v>356</v>
      </c>
      <c r="I9826" s="206">
        <v>4606</v>
      </c>
      <c r="J9826" t="str">
        <f t="shared" si="616"/>
        <v>SN|Striegistal</v>
      </c>
      <c r="K9826" t="str">
        <f t="shared" si="614"/>
        <v>SN|Striegistal</v>
      </c>
      <c r="L9826" s="380" t="str">
        <f t="shared" si="617"/>
        <v>145220540540</v>
      </c>
      <c r="M9826">
        <f t="shared" si="615"/>
        <v>4606</v>
      </c>
    </row>
    <row r="9827" spans="1:13">
      <c r="A9827" s="127" t="s">
        <v>25988</v>
      </c>
      <c r="B9827" s="207" t="s">
        <v>25989</v>
      </c>
      <c r="C9827" s="208" t="s">
        <v>25863</v>
      </c>
      <c r="D9827" s="208" t="s">
        <v>25850</v>
      </c>
      <c r="E9827" s="205" t="s">
        <v>33</v>
      </c>
      <c r="F9827" s="205" t="s">
        <v>32</v>
      </c>
      <c r="G9827" s="205" t="s">
        <v>25861</v>
      </c>
      <c r="H9827" s="205" t="s">
        <v>12875</v>
      </c>
      <c r="I9827" s="206">
        <v>2352</v>
      </c>
      <c r="J9827" t="str">
        <f t="shared" si="616"/>
        <v>SN|Taura</v>
      </c>
      <c r="K9827" t="str">
        <f t="shared" si="614"/>
        <v>SN|Burgstädt</v>
      </c>
      <c r="L9827" s="380" t="str">
        <f t="shared" si="617"/>
        <v>145225102550</v>
      </c>
      <c r="M9827">
        <f t="shared" si="615"/>
        <v>14889</v>
      </c>
    </row>
    <row r="9828" spans="1:13">
      <c r="A9828" s="127" t="s">
        <v>25990</v>
      </c>
      <c r="B9828" s="207" t="s">
        <v>25991</v>
      </c>
      <c r="C9828" s="208" t="s">
        <v>25992</v>
      </c>
      <c r="D9828" s="208" t="s">
        <v>25850</v>
      </c>
      <c r="E9828" s="205" t="s">
        <v>33</v>
      </c>
      <c r="F9828" s="205" t="s">
        <v>32</v>
      </c>
      <c r="G9828" s="205" t="s">
        <v>25990</v>
      </c>
      <c r="H9828" s="205" t="s">
        <v>356</v>
      </c>
      <c r="I9828" s="206">
        <v>9214</v>
      </c>
      <c r="J9828" t="str">
        <f t="shared" si="616"/>
        <v>SN|Waldheim</v>
      </c>
      <c r="K9828" t="str">
        <f t="shared" si="614"/>
        <v>SN|Waldheim</v>
      </c>
      <c r="L9828" s="380" t="str">
        <f t="shared" si="617"/>
        <v>145220570570</v>
      </c>
      <c r="M9828">
        <f t="shared" si="615"/>
        <v>9214</v>
      </c>
    </row>
    <row r="9829" spans="1:13">
      <c r="A9829" s="127" t="s">
        <v>25993</v>
      </c>
      <c r="B9829" s="207" t="s">
        <v>25994</v>
      </c>
      <c r="C9829" s="208" t="s">
        <v>25995</v>
      </c>
      <c r="D9829" s="208" t="s">
        <v>25850</v>
      </c>
      <c r="E9829" s="205" t="s">
        <v>33</v>
      </c>
      <c r="F9829" s="205" t="s">
        <v>32</v>
      </c>
      <c r="G9829" s="205" t="s">
        <v>25993</v>
      </c>
      <c r="H9829" s="205" t="s">
        <v>356</v>
      </c>
      <c r="I9829" s="206">
        <v>1743</v>
      </c>
      <c r="J9829" t="str">
        <f t="shared" si="616"/>
        <v>SN|Wechselburg</v>
      </c>
      <c r="K9829" t="str">
        <f t="shared" si="614"/>
        <v>SN|Wechselburg</v>
      </c>
      <c r="L9829" s="380" t="str">
        <f t="shared" si="617"/>
        <v>145220580580</v>
      </c>
      <c r="M9829">
        <f t="shared" si="615"/>
        <v>1743</v>
      </c>
    </row>
    <row r="9830" spans="1:13">
      <c r="A9830" s="127" t="s">
        <v>25996</v>
      </c>
      <c r="B9830" s="207" t="s">
        <v>25997</v>
      </c>
      <c r="C9830" s="208" t="s">
        <v>25942</v>
      </c>
      <c r="D9830" s="208" t="s">
        <v>25850</v>
      </c>
      <c r="E9830" s="205" t="s">
        <v>33</v>
      </c>
      <c r="F9830" s="205" t="s">
        <v>32</v>
      </c>
      <c r="G9830" s="205" t="s">
        <v>25943</v>
      </c>
      <c r="H9830" s="205" t="s">
        <v>12875</v>
      </c>
      <c r="I9830" s="206">
        <v>2518</v>
      </c>
      <c r="J9830" t="str">
        <f t="shared" si="616"/>
        <v>SN|Weißenborn/Erzgeb.</v>
      </c>
      <c r="K9830" t="str">
        <f t="shared" si="614"/>
        <v>SN|Lichtenberg-Weißenborn</v>
      </c>
      <c r="L9830" s="380" t="str">
        <f t="shared" si="617"/>
        <v>145225113590</v>
      </c>
      <c r="M9830">
        <f t="shared" si="615"/>
        <v>5197</v>
      </c>
    </row>
    <row r="9831" spans="1:13">
      <c r="A9831" s="127" t="s">
        <v>25998</v>
      </c>
      <c r="B9831" s="207" t="s">
        <v>25999</v>
      </c>
      <c r="C9831" s="208" t="s">
        <v>25923</v>
      </c>
      <c r="D9831" s="208" t="s">
        <v>25850</v>
      </c>
      <c r="E9831" s="205" t="s">
        <v>33</v>
      </c>
      <c r="F9831" s="205" t="s">
        <v>32</v>
      </c>
      <c r="G9831" s="205" t="s">
        <v>25924</v>
      </c>
      <c r="H9831" s="205" t="s">
        <v>12875</v>
      </c>
      <c r="I9831" s="206">
        <v>666</v>
      </c>
      <c r="J9831" t="str">
        <f t="shared" si="616"/>
        <v>SN|Zettlitz</v>
      </c>
      <c r="K9831" t="str">
        <f t="shared" si="614"/>
        <v>SN|Rochlitz</v>
      </c>
      <c r="L9831" s="380" t="str">
        <f t="shared" si="617"/>
        <v>145225126600</v>
      </c>
      <c r="M9831">
        <f t="shared" si="615"/>
        <v>9418</v>
      </c>
    </row>
    <row r="9832" spans="1:13">
      <c r="A9832" s="127" t="s">
        <v>26000</v>
      </c>
      <c r="B9832" s="209" t="s">
        <v>26001</v>
      </c>
      <c r="C9832" s="208" t="s">
        <v>26002</v>
      </c>
      <c r="D9832" s="208" t="s">
        <v>26003</v>
      </c>
      <c r="E9832" s="205" t="s">
        <v>33</v>
      </c>
      <c r="F9832" s="205" t="s">
        <v>32</v>
      </c>
      <c r="G9832" s="205" t="s">
        <v>26000</v>
      </c>
      <c r="H9832" s="205" t="s">
        <v>356</v>
      </c>
      <c r="I9832" s="206">
        <v>4694</v>
      </c>
      <c r="J9832" t="str">
        <f t="shared" si="616"/>
        <v>SN|Adorf/Vogtl.</v>
      </c>
      <c r="K9832" t="str">
        <f t="shared" si="614"/>
        <v>SN|Adorf/Vogtl.</v>
      </c>
      <c r="L9832" s="380" t="str">
        <f t="shared" si="617"/>
        <v>145230010010</v>
      </c>
      <c r="M9832">
        <f t="shared" si="615"/>
        <v>4694</v>
      </c>
    </row>
    <row r="9833" spans="1:13">
      <c r="A9833" s="127" t="s">
        <v>26004</v>
      </c>
      <c r="B9833" s="207" t="s">
        <v>26005</v>
      </c>
      <c r="C9833" s="208" t="s">
        <v>26006</v>
      </c>
      <c r="D9833" s="208" t="s">
        <v>26003</v>
      </c>
      <c r="E9833" s="205" t="s">
        <v>33</v>
      </c>
      <c r="F9833" s="205" t="s">
        <v>32</v>
      </c>
      <c r="G9833" s="205" t="s">
        <v>26004</v>
      </c>
      <c r="H9833" s="205" t="s">
        <v>356</v>
      </c>
      <c r="I9833" s="206">
        <v>17562</v>
      </c>
      <c r="J9833" t="str">
        <f t="shared" si="616"/>
        <v>SN|Auerbach/Vogtl.</v>
      </c>
      <c r="K9833" t="str">
        <f t="shared" si="614"/>
        <v>SN|Auerbach/Vogtl.</v>
      </c>
      <c r="L9833" s="380" t="str">
        <f t="shared" si="617"/>
        <v>145230020020</v>
      </c>
      <c r="M9833">
        <f t="shared" si="615"/>
        <v>17562</v>
      </c>
    </row>
    <row r="9834" spans="1:13">
      <c r="A9834" s="127" t="s">
        <v>26007</v>
      </c>
      <c r="B9834" s="207" t="s">
        <v>26008</v>
      </c>
      <c r="C9834" s="208" t="s">
        <v>26009</v>
      </c>
      <c r="D9834" s="208" t="s">
        <v>26003</v>
      </c>
      <c r="E9834" s="205" t="s">
        <v>33</v>
      </c>
      <c r="F9834" s="205" t="s">
        <v>32</v>
      </c>
      <c r="G9834" s="205" t="s">
        <v>26007</v>
      </c>
      <c r="H9834" s="205" t="s">
        <v>356</v>
      </c>
      <c r="I9834" s="206">
        <v>1676</v>
      </c>
      <c r="J9834" t="str">
        <f t="shared" si="616"/>
        <v>SN|Bad Brambach</v>
      </c>
      <c r="K9834" t="str">
        <f t="shared" si="614"/>
        <v>SN|Bad Brambach</v>
      </c>
      <c r="L9834" s="380" t="str">
        <f t="shared" si="617"/>
        <v>145230030030</v>
      </c>
      <c r="M9834">
        <f t="shared" si="615"/>
        <v>1676</v>
      </c>
    </row>
    <row r="9835" spans="1:13">
      <c r="A9835" s="127" t="s">
        <v>26010</v>
      </c>
      <c r="B9835" s="207" t="s">
        <v>26011</v>
      </c>
      <c r="C9835" s="208" t="s">
        <v>26012</v>
      </c>
      <c r="D9835" s="208" t="s">
        <v>26003</v>
      </c>
      <c r="E9835" s="205" t="s">
        <v>33</v>
      </c>
      <c r="F9835" s="205" t="s">
        <v>32</v>
      </c>
      <c r="G9835" s="205" t="s">
        <v>26010</v>
      </c>
      <c r="H9835" s="205" t="s">
        <v>356</v>
      </c>
      <c r="I9835" s="206">
        <v>3617</v>
      </c>
      <c r="J9835" t="str">
        <f t="shared" si="616"/>
        <v>SN|Bad Elster</v>
      </c>
      <c r="K9835" t="str">
        <f t="shared" si="614"/>
        <v>SN|Bad Elster</v>
      </c>
      <c r="L9835" s="380" t="str">
        <f t="shared" si="617"/>
        <v>145230040040</v>
      </c>
      <c r="M9835">
        <f t="shared" si="615"/>
        <v>3617</v>
      </c>
    </row>
    <row r="9836" spans="1:13">
      <c r="A9836" s="127" t="s">
        <v>26013</v>
      </c>
      <c r="B9836" s="207" t="s">
        <v>26014</v>
      </c>
      <c r="C9836" s="208" t="s">
        <v>26015</v>
      </c>
      <c r="D9836" s="208" t="s">
        <v>26003</v>
      </c>
      <c r="E9836" s="205" t="s">
        <v>33</v>
      </c>
      <c r="F9836" s="205" t="s">
        <v>32</v>
      </c>
      <c r="G9836" s="205" t="s">
        <v>26016</v>
      </c>
      <c r="H9836" s="205" t="s">
        <v>12859</v>
      </c>
      <c r="I9836" s="206">
        <v>941</v>
      </c>
      <c r="J9836" t="str">
        <f t="shared" si="616"/>
        <v>SN|Bergen (Vogtlandkreis)</v>
      </c>
      <c r="K9836" t="str">
        <f t="shared" si="614"/>
        <v>SN|Jägerswald</v>
      </c>
      <c r="L9836" s="380" t="str">
        <f t="shared" si="617"/>
        <v>145235402050</v>
      </c>
      <c r="M9836">
        <f t="shared" si="615"/>
        <v>4750</v>
      </c>
    </row>
    <row r="9837" spans="1:13">
      <c r="A9837" s="127" t="s">
        <v>26017</v>
      </c>
      <c r="B9837" s="207" t="s">
        <v>26018</v>
      </c>
      <c r="C9837" s="208" t="s">
        <v>26019</v>
      </c>
      <c r="D9837" s="208" t="s">
        <v>26003</v>
      </c>
      <c r="E9837" s="205" t="s">
        <v>33</v>
      </c>
      <c r="F9837" s="205" t="s">
        <v>32</v>
      </c>
      <c r="G9837" s="205" t="s">
        <v>26020</v>
      </c>
      <c r="H9837" s="205" t="s">
        <v>12875</v>
      </c>
      <c r="I9837" s="206">
        <v>1066</v>
      </c>
      <c r="J9837" t="str">
        <f t="shared" si="616"/>
        <v>SN|Bösenbrunn</v>
      </c>
      <c r="K9837" t="str">
        <f t="shared" si="614"/>
        <v>SN|Oelsnitz/Vogtl., Bösenbrunn, Eichigt und Triebel/Vogtl.</v>
      </c>
      <c r="L9837" s="380" t="str">
        <f t="shared" si="617"/>
        <v>145235122060</v>
      </c>
      <c r="M9837">
        <f t="shared" si="615"/>
        <v>13263</v>
      </c>
    </row>
    <row r="9838" spans="1:13">
      <c r="A9838" s="127" t="s">
        <v>26021</v>
      </c>
      <c r="B9838" s="207" t="s">
        <v>26022</v>
      </c>
      <c r="C9838" s="208" t="s">
        <v>26019</v>
      </c>
      <c r="D9838" s="208" t="s">
        <v>26003</v>
      </c>
      <c r="E9838" s="205" t="s">
        <v>33</v>
      </c>
      <c r="F9838" s="205" t="s">
        <v>32</v>
      </c>
      <c r="G9838" s="205" t="s">
        <v>26020</v>
      </c>
      <c r="H9838" s="205" t="s">
        <v>12875</v>
      </c>
      <c r="I9838" s="206">
        <v>1145</v>
      </c>
      <c r="J9838" t="str">
        <f t="shared" si="616"/>
        <v>SN|Eichigt</v>
      </c>
      <c r="K9838" t="str">
        <f t="shared" si="614"/>
        <v>SN|Oelsnitz/Vogtl., Bösenbrunn, Eichigt und Triebel/Vogtl.</v>
      </c>
      <c r="L9838" s="380" t="str">
        <f t="shared" si="617"/>
        <v>145235122080</v>
      </c>
      <c r="M9838">
        <f t="shared" si="615"/>
        <v>13263</v>
      </c>
    </row>
    <row r="9839" spans="1:13">
      <c r="A9839" s="127" t="s">
        <v>26023</v>
      </c>
      <c r="B9839" s="207" t="s">
        <v>26024</v>
      </c>
      <c r="C9839" s="208" t="s">
        <v>26025</v>
      </c>
      <c r="D9839" s="208" t="s">
        <v>26003</v>
      </c>
      <c r="E9839" s="205" t="s">
        <v>33</v>
      </c>
      <c r="F9839" s="205" t="s">
        <v>32</v>
      </c>
      <c r="G9839" s="205" t="s">
        <v>26023</v>
      </c>
      <c r="H9839" s="205" t="s">
        <v>356</v>
      </c>
      <c r="I9839" s="206">
        <v>2496</v>
      </c>
      <c r="J9839" t="str">
        <f t="shared" si="616"/>
        <v>SN|Ellefeld</v>
      </c>
      <c r="K9839" t="str">
        <f t="shared" si="614"/>
        <v>SN|Ellefeld</v>
      </c>
      <c r="L9839" s="380" t="str">
        <f t="shared" si="617"/>
        <v>145230090090</v>
      </c>
      <c r="M9839">
        <f t="shared" si="615"/>
        <v>2496</v>
      </c>
    </row>
    <row r="9840" spans="1:13">
      <c r="A9840" s="127" t="s">
        <v>26026</v>
      </c>
      <c r="B9840" s="207" t="s">
        <v>26027</v>
      </c>
      <c r="C9840" s="208" t="s">
        <v>26028</v>
      </c>
      <c r="D9840" s="208" t="s">
        <v>26003</v>
      </c>
      <c r="E9840" s="205" t="s">
        <v>33</v>
      </c>
      <c r="F9840" s="205" t="s">
        <v>32</v>
      </c>
      <c r="G9840" s="205" t="s">
        <v>26026</v>
      </c>
      <c r="H9840" s="205" t="s">
        <v>356</v>
      </c>
      <c r="I9840" s="206">
        <v>3701</v>
      </c>
      <c r="J9840" t="str">
        <f t="shared" si="616"/>
        <v>SN|Elsterberg</v>
      </c>
      <c r="K9840" t="str">
        <f t="shared" si="614"/>
        <v>SN|Elsterberg</v>
      </c>
      <c r="L9840" s="380" t="str">
        <f t="shared" si="617"/>
        <v>145230100100</v>
      </c>
      <c r="M9840">
        <f t="shared" si="615"/>
        <v>3701</v>
      </c>
    </row>
    <row r="9841" spans="1:13">
      <c r="A9841" s="127" t="s">
        <v>26029</v>
      </c>
      <c r="B9841" s="207" t="s">
        <v>26030</v>
      </c>
      <c r="C9841" s="208" t="s">
        <v>26031</v>
      </c>
      <c r="D9841" s="208" t="s">
        <v>26003</v>
      </c>
      <c r="E9841" s="205" t="s">
        <v>33</v>
      </c>
      <c r="F9841" s="205" t="s">
        <v>32</v>
      </c>
      <c r="G9841" s="205" t="s">
        <v>26032</v>
      </c>
      <c r="H9841" s="205" t="s">
        <v>12875</v>
      </c>
      <c r="I9841" s="206">
        <v>7654</v>
      </c>
      <c r="J9841" t="str">
        <f t="shared" si="616"/>
        <v>SN|Falkenstein/Vogtl.</v>
      </c>
      <c r="K9841" t="str">
        <f t="shared" si="614"/>
        <v>SN|Falkenstein</v>
      </c>
      <c r="L9841" s="380" t="str">
        <f t="shared" si="617"/>
        <v>145235107120</v>
      </c>
      <c r="M9841">
        <f t="shared" si="615"/>
        <v>10309</v>
      </c>
    </row>
    <row r="9842" spans="1:13">
      <c r="A9842" s="127" t="s">
        <v>26033</v>
      </c>
      <c r="B9842" s="207" t="s">
        <v>26034</v>
      </c>
      <c r="C9842" s="208" t="s">
        <v>26031</v>
      </c>
      <c r="D9842" s="208" t="s">
        <v>26003</v>
      </c>
      <c r="E9842" s="205" t="s">
        <v>33</v>
      </c>
      <c r="F9842" s="205" t="s">
        <v>32</v>
      </c>
      <c r="G9842" s="205" t="s">
        <v>26032</v>
      </c>
      <c r="H9842" s="205" t="s">
        <v>12875</v>
      </c>
      <c r="I9842" s="206">
        <v>1673</v>
      </c>
      <c r="J9842" t="str">
        <f t="shared" si="616"/>
        <v>SN|Grünbach</v>
      </c>
      <c r="K9842" t="str">
        <f t="shared" si="614"/>
        <v>SN|Falkenstein</v>
      </c>
      <c r="L9842" s="380" t="str">
        <f t="shared" si="617"/>
        <v>145235107130</v>
      </c>
      <c r="M9842">
        <f t="shared" si="615"/>
        <v>10309</v>
      </c>
    </row>
    <row r="9843" spans="1:13">
      <c r="A9843" s="127" t="s">
        <v>26035</v>
      </c>
      <c r="B9843" s="207" t="s">
        <v>26036</v>
      </c>
      <c r="C9843" s="208" t="s">
        <v>26037</v>
      </c>
      <c r="D9843" s="208" t="s">
        <v>26003</v>
      </c>
      <c r="E9843" s="205" t="s">
        <v>33</v>
      </c>
      <c r="F9843" s="205" t="s">
        <v>32</v>
      </c>
      <c r="G9843" s="205" t="s">
        <v>26038</v>
      </c>
      <c r="H9843" s="205" t="s">
        <v>12875</v>
      </c>
      <c r="I9843" s="206">
        <v>1939</v>
      </c>
      <c r="J9843" t="str">
        <f t="shared" si="616"/>
        <v>SN|Heinsdorfergrund</v>
      </c>
      <c r="K9843" t="str">
        <f t="shared" si="614"/>
        <v>SN|Reichenbach im Vogtland</v>
      </c>
      <c r="L9843" s="380" t="str">
        <f t="shared" si="617"/>
        <v>145235125150</v>
      </c>
      <c r="M9843">
        <f t="shared" si="615"/>
        <v>22212</v>
      </c>
    </row>
    <row r="9844" spans="1:13">
      <c r="A9844" s="127" t="s">
        <v>26039</v>
      </c>
      <c r="B9844" s="207" t="s">
        <v>26040</v>
      </c>
      <c r="C9844" s="208" t="s">
        <v>26041</v>
      </c>
      <c r="D9844" s="208" t="s">
        <v>26003</v>
      </c>
      <c r="E9844" s="205" t="s">
        <v>33</v>
      </c>
      <c r="F9844" s="205" t="s">
        <v>32</v>
      </c>
      <c r="G9844" s="205" t="s">
        <v>26039</v>
      </c>
      <c r="H9844" s="205" t="s">
        <v>356</v>
      </c>
      <c r="I9844" s="206">
        <v>7669</v>
      </c>
      <c r="J9844" t="str">
        <f t="shared" si="616"/>
        <v>SN|Klingenthal</v>
      </c>
      <c r="K9844" t="str">
        <f t="shared" si="614"/>
        <v>SN|Klingenthal</v>
      </c>
      <c r="L9844" s="380" t="str">
        <f t="shared" si="617"/>
        <v>145230160160</v>
      </c>
      <c r="M9844">
        <f t="shared" si="615"/>
        <v>7669</v>
      </c>
    </row>
    <row r="9845" spans="1:13">
      <c r="A9845" s="127" t="s">
        <v>26042</v>
      </c>
      <c r="B9845" s="207" t="s">
        <v>26043</v>
      </c>
      <c r="C9845" s="208" t="s">
        <v>26044</v>
      </c>
      <c r="D9845" s="208" t="s">
        <v>26003</v>
      </c>
      <c r="E9845" s="205" t="s">
        <v>33</v>
      </c>
      <c r="F9845" s="205" t="s">
        <v>32</v>
      </c>
      <c r="G9845" s="205" t="s">
        <v>26042</v>
      </c>
      <c r="H9845" s="205" t="s">
        <v>356</v>
      </c>
      <c r="I9845" s="206">
        <v>7084</v>
      </c>
      <c r="J9845" t="str">
        <f t="shared" si="616"/>
        <v>SN|Lengenfeld</v>
      </c>
      <c r="K9845" t="str">
        <f t="shared" si="614"/>
        <v>SN|Lengenfeld</v>
      </c>
      <c r="L9845" s="380" t="str">
        <f t="shared" si="617"/>
        <v>145230170170</v>
      </c>
      <c r="M9845">
        <f t="shared" si="615"/>
        <v>7084</v>
      </c>
    </row>
    <row r="9846" spans="1:13">
      <c r="A9846" s="127" t="s">
        <v>26045</v>
      </c>
      <c r="B9846" s="207" t="s">
        <v>26046</v>
      </c>
      <c r="C9846" s="208" t="s">
        <v>26047</v>
      </c>
      <c r="D9846" s="208" t="s">
        <v>26003</v>
      </c>
      <c r="E9846" s="205" t="s">
        <v>33</v>
      </c>
      <c r="F9846" s="205" t="s">
        <v>32</v>
      </c>
      <c r="G9846" s="205" t="s">
        <v>26048</v>
      </c>
      <c r="H9846" s="205" t="s">
        <v>12875</v>
      </c>
      <c r="I9846" s="206">
        <v>1391</v>
      </c>
      <c r="J9846" t="str">
        <f t="shared" si="616"/>
        <v>SN|Limbach (Vogtlandkreis)</v>
      </c>
      <c r="K9846" t="str">
        <f t="shared" si="614"/>
        <v>SN|Netzschkau-Limbach</v>
      </c>
      <c r="L9846" s="380" t="str">
        <f t="shared" si="617"/>
        <v>145235120190</v>
      </c>
      <c r="M9846">
        <f t="shared" si="615"/>
        <v>5109</v>
      </c>
    </row>
    <row r="9847" spans="1:13">
      <c r="A9847" s="127" t="s">
        <v>26049</v>
      </c>
      <c r="B9847" s="207" t="s">
        <v>26050</v>
      </c>
      <c r="C9847" s="208" t="s">
        <v>26051</v>
      </c>
      <c r="D9847" s="208" t="s">
        <v>26003</v>
      </c>
      <c r="E9847" s="205" t="s">
        <v>33</v>
      </c>
      <c r="F9847" s="205" t="s">
        <v>32</v>
      </c>
      <c r="G9847" s="205" t="s">
        <v>26049</v>
      </c>
      <c r="H9847" s="205" t="s">
        <v>356</v>
      </c>
      <c r="I9847" s="206">
        <v>7132</v>
      </c>
      <c r="J9847" t="str">
        <f t="shared" si="616"/>
        <v>SN|Markneukirchen</v>
      </c>
      <c r="K9847" t="str">
        <f t="shared" si="614"/>
        <v>SN|Markneukirchen</v>
      </c>
      <c r="L9847" s="380" t="str">
        <f t="shared" si="617"/>
        <v>145230200200</v>
      </c>
      <c r="M9847">
        <f t="shared" si="615"/>
        <v>7132</v>
      </c>
    </row>
    <row r="9848" spans="1:13">
      <c r="A9848" s="127" t="s">
        <v>26052</v>
      </c>
      <c r="B9848" s="207" t="s">
        <v>26053</v>
      </c>
      <c r="C9848" s="208" t="s">
        <v>26054</v>
      </c>
      <c r="D9848" s="208" t="s">
        <v>26003</v>
      </c>
      <c r="E9848" s="205" t="s">
        <v>33</v>
      </c>
      <c r="F9848" s="205" t="s">
        <v>32</v>
      </c>
      <c r="G9848" s="205" t="s">
        <v>26055</v>
      </c>
      <c r="H9848" s="205" t="s">
        <v>12875</v>
      </c>
      <c r="I9848" s="206">
        <v>1213</v>
      </c>
      <c r="J9848" t="str">
        <f t="shared" si="616"/>
        <v>SN|Mühlental</v>
      </c>
      <c r="K9848" t="str">
        <f t="shared" si="614"/>
        <v>SN|Schöneck/Mühlental</v>
      </c>
      <c r="L9848" s="380" t="str">
        <f t="shared" si="617"/>
        <v>145235131230</v>
      </c>
      <c r="M9848">
        <f t="shared" si="615"/>
        <v>4182</v>
      </c>
    </row>
    <row r="9849" spans="1:13">
      <c r="A9849" s="127" t="s">
        <v>26056</v>
      </c>
      <c r="B9849" s="207" t="s">
        <v>26057</v>
      </c>
      <c r="C9849" s="208" t="s">
        <v>26058</v>
      </c>
      <c r="D9849" s="208" t="s">
        <v>26003</v>
      </c>
      <c r="E9849" s="205" t="s">
        <v>33</v>
      </c>
      <c r="F9849" s="205" t="s">
        <v>32</v>
      </c>
      <c r="G9849" s="205" t="s">
        <v>26056</v>
      </c>
      <c r="H9849" s="205" t="s">
        <v>356</v>
      </c>
      <c r="I9849" s="206">
        <v>2872</v>
      </c>
      <c r="J9849" t="str">
        <f t="shared" si="616"/>
        <v>SN|Muldenhammer</v>
      </c>
      <c r="K9849" t="str">
        <f t="shared" si="614"/>
        <v>SN|Muldenhammer</v>
      </c>
      <c r="L9849" s="380" t="str">
        <f t="shared" si="617"/>
        <v>145230245245</v>
      </c>
      <c r="M9849">
        <f t="shared" si="615"/>
        <v>2872</v>
      </c>
    </row>
    <row r="9850" spans="1:13">
      <c r="A9850" s="127" t="s">
        <v>26059</v>
      </c>
      <c r="B9850" s="207" t="s">
        <v>26060</v>
      </c>
      <c r="C9850" s="208" t="s">
        <v>26047</v>
      </c>
      <c r="D9850" s="208" t="s">
        <v>26003</v>
      </c>
      <c r="E9850" s="205" t="s">
        <v>33</v>
      </c>
      <c r="F9850" s="205" t="s">
        <v>32</v>
      </c>
      <c r="G9850" s="205" t="s">
        <v>26048</v>
      </c>
      <c r="H9850" s="205" t="s">
        <v>12875</v>
      </c>
      <c r="I9850" s="206">
        <v>3718</v>
      </c>
      <c r="J9850" t="str">
        <f t="shared" si="616"/>
        <v>SN|Netzschkau</v>
      </c>
      <c r="K9850" t="str">
        <f t="shared" si="614"/>
        <v>SN|Netzschkau-Limbach</v>
      </c>
      <c r="L9850" s="380" t="str">
        <f t="shared" si="617"/>
        <v>145235120260</v>
      </c>
      <c r="M9850">
        <f t="shared" si="615"/>
        <v>5109</v>
      </c>
    </row>
    <row r="9851" spans="1:13">
      <c r="A9851" s="127" t="s">
        <v>26061</v>
      </c>
      <c r="B9851" s="209" t="s">
        <v>26062</v>
      </c>
      <c r="C9851" s="208" t="s">
        <v>26063</v>
      </c>
      <c r="D9851" s="208" t="s">
        <v>26003</v>
      </c>
      <c r="E9851" s="205" t="s">
        <v>33</v>
      </c>
      <c r="F9851" s="205" t="s">
        <v>32</v>
      </c>
      <c r="G9851" s="205" t="s">
        <v>26064</v>
      </c>
      <c r="H9851" s="205" t="s">
        <v>12875</v>
      </c>
      <c r="I9851" s="206">
        <v>2058</v>
      </c>
      <c r="J9851" t="str">
        <f t="shared" si="616"/>
        <v>SN|Neuensalz</v>
      </c>
      <c r="K9851" t="str">
        <f t="shared" si="614"/>
        <v>SN|Treuen/Neuensalz</v>
      </c>
      <c r="L9851" s="380" t="str">
        <f t="shared" si="617"/>
        <v>145235134270</v>
      </c>
      <c r="M9851">
        <f t="shared" si="615"/>
        <v>9737</v>
      </c>
    </row>
    <row r="9852" spans="1:13">
      <c r="A9852" s="127" t="s">
        <v>26065</v>
      </c>
      <c r="B9852" s="207" t="s">
        <v>26066</v>
      </c>
      <c r="C9852" s="208" t="s">
        <v>26067</v>
      </c>
      <c r="D9852" s="208" t="s">
        <v>26003</v>
      </c>
      <c r="E9852" s="205" t="s">
        <v>33</v>
      </c>
      <c r="F9852" s="205" t="s">
        <v>32</v>
      </c>
      <c r="G9852" s="205" t="s">
        <v>26065</v>
      </c>
      <c r="H9852" s="205" t="s">
        <v>356</v>
      </c>
      <c r="I9852" s="206">
        <v>2882</v>
      </c>
      <c r="J9852" t="str">
        <f t="shared" si="616"/>
        <v>SN|Neumark</v>
      </c>
      <c r="K9852" t="str">
        <f t="shared" si="614"/>
        <v>SN|Neumark</v>
      </c>
      <c r="L9852" s="380" t="str">
        <f t="shared" si="617"/>
        <v>145230280280</v>
      </c>
      <c r="M9852">
        <f t="shared" si="615"/>
        <v>2882</v>
      </c>
    </row>
    <row r="9853" spans="1:13">
      <c r="A9853" s="127" t="s">
        <v>26068</v>
      </c>
      <c r="B9853" s="207" t="s">
        <v>26069</v>
      </c>
      <c r="C9853" s="208" t="s">
        <v>26031</v>
      </c>
      <c r="D9853" s="208" t="s">
        <v>26003</v>
      </c>
      <c r="E9853" s="205" t="s">
        <v>33</v>
      </c>
      <c r="F9853" s="205" t="s">
        <v>32</v>
      </c>
      <c r="G9853" s="205" t="s">
        <v>26032</v>
      </c>
      <c r="H9853" s="205" t="s">
        <v>12875</v>
      </c>
      <c r="I9853" s="206">
        <v>982</v>
      </c>
      <c r="J9853" t="str">
        <f t="shared" si="616"/>
        <v>SN|Neustadt/Vogtl.</v>
      </c>
      <c r="K9853" t="str">
        <f t="shared" si="614"/>
        <v>SN|Falkenstein</v>
      </c>
      <c r="L9853" s="380" t="str">
        <f t="shared" si="617"/>
        <v>145235107290</v>
      </c>
      <c r="M9853">
        <f t="shared" si="615"/>
        <v>10309</v>
      </c>
    </row>
    <row r="9854" spans="1:13">
      <c r="A9854" s="127" t="s">
        <v>26070</v>
      </c>
      <c r="B9854" s="207" t="s">
        <v>26071</v>
      </c>
      <c r="C9854" s="208" t="s">
        <v>26019</v>
      </c>
      <c r="D9854" s="208" t="s">
        <v>26003</v>
      </c>
      <c r="E9854" s="205" t="s">
        <v>33</v>
      </c>
      <c r="F9854" s="205" t="s">
        <v>32</v>
      </c>
      <c r="G9854" s="205" t="s">
        <v>26020</v>
      </c>
      <c r="H9854" s="205" t="s">
        <v>12875</v>
      </c>
      <c r="I9854" s="206">
        <v>9873</v>
      </c>
      <c r="J9854" t="str">
        <f t="shared" si="616"/>
        <v>SN|Oelsnitz/Vogtl.</v>
      </c>
      <c r="K9854" t="str">
        <f t="shared" si="614"/>
        <v>SN|Oelsnitz/Vogtl., Bösenbrunn, Eichigt und Triebel/Vogtl.</v>
      </c>
      <c r="L9854" s="380" t="str">
        <f t="shared" si="617"/>
        <v>145235122300</v>
      </c>
      <c r="M9854">
        <f t="shared" si="615"/>
        <v>13263</v>
      </c>
    </row>
    <row r="9855" spans="1:13">
      <c r="A9855" s="127" t="s">
        <v>26072</v>
      </c>
      <c r="B9855" s="207" t="s">
        <v>26073</v>
      </c>
      <c r="C9855" s="208" t="s">
        <v>26074</v>
      </c>
      <c r="D9855" s="208" t="s">
        <v>26003</v>
      </c>
      <c r="E9855" s="205" t="s">
        <v>33</v>
      </c>
      <c r="F9855" s="205" t="s">
        <v>32</v>
      </c>
      <c r="G9855" s="205" t="s">
        <v>26072</v>
      </c>
      <c r="H9855" s="205" t="s">
        <v>356</v>
      </c>
      <c r="I9855" s="206">
        <v>4682</v>
      </c>
      <c r="J9855" t="str">
        <f t="shared" si="616"/>
        <v>SN|Pausa-Mühltroff</v>
      </c>
      <c r="K9855" t="str">
        <f t="shared" si="614"/>
        <v>SN|Pausa-Mühltroff</v>
      </c>
      <c r="L9855" s="380" t="str">
        <f t="shared" si="617"/>
        <v>145230310310</v>
      </c>
      <c r="M9855">
        <f t="shared" si="615"/>
        <v>4682</v>
      </c>
    </row>
    <row r="9856" spans="1:13">
      <c r="A9856" s="127" t="s">
        <v>26075</v>
      </c>
      <c r="B9856" s="209" t="s">
        <v>26076</v>
      </c>
      <c r="C9856" s="208" t="s">
        <v>26077</v>
      </c>
      <c r="D9856" s="208" t="s">
        <v>26003</v>
      </c>
      <c r="E9856" s="205" t="s">
        <v>33</v>
      </c>
      <c r="F9856" s="205" t="s">
        <v>32</v>
      </c>
      <c r="G9856" s="205" t="s">
        <v>26075</v>
      </c>
      <c r="H9856" s="205" t="s">
        <v>356</v>
      </c>
      <c r="I9856" s="206">
        <v>65218</v>
      </c>
      <c r="J9856" t="str">
        <f t="shared" si="616"/>
        <v>SN|Plauen</v>
      </c>
      <c r="K9856" t="str">
        <f t="shared" si="614"/>
        <v>SN|Plauen</v>
      </c>
      <c r="L9856" s="380" t="str">
        <f t="shared" si="617"/>
        <v>145230320320</v>
      </c>
      <c r="M9856">
        <f t="shared" si="615"/>
        <v>65218</v>
      </c>
    </row>
    <row r="9857" spans="1:13">
      <c r="A9857" s="127" t="s">
        <v>26078</v>
      </c>
      <c r="B9857" s="207" t="s">
        <v>26079</v>
      </c>
      <c r="C9857" s="208" t="s">
        <v>26080</v>
      </c>
      <c r="D9857" s="208" t="s">
        <v>26003</v>
      </c>
      <c r="E9857" s="205" t="s">
        <v>33</v>
      </c>
      <c r="F9857" s="205" t="s">
        <v>32</v>
      </c>
      <c r="G9857" s="205" t="s">
        <v>26078</v>
      </c>
      <c r="H9857" s="205" t="s">
        <v>356</v>
      </c>
      <c r="I9857" s="206">
        <v>2417</v>
      </c>
      <c r="J9857" t="str">
        <f t="shared" si="616"/>
        <v>SN|Pöhl</v>
      </c>
      <c r="K9857" t="str">
        <f t="shared" si="614"/>
        <v>SN|Pöhl</v>
      </c>
      <c r="L9857" s="380" t="str">
        <f t="shared" si="617"/>
        <v>145230330330</v>
      </c>
      <c r="M9857">
        <f t="shared" si="615"/>
        <v>2417</v>
      </c>
    </row>
    <row r="9858" spans="1:13">
      <c r="A9858" s="127" t="s">
        <v>26038</v>
      </c>
      <c r="B9858" s="207" t="s">
        <v>26081</v>
      </c>
      <c r="C9858" s="208" t="s">
        <v>26037</v>
      </c>
      <c r="D9858" s="208" t="s">
        <v>26003</v>
      </c>
      <c r="E9858" s="205" t="s">
        <v>33</v>
      </c>
      <c r="F9858" s="205" t="s">
        <v>32</v>
      </c>
      <c r="G9858" s="205" t="s">
        <v>26038</v>
      </c>
      <c r="H9858" s="205" t="s">
        <v>12875</v>
      </c>
      <c r="I9858" s="206">
        <v>20273</v>
      </c>
      <c r="J9858" t="str">
        <f t="shared" si="616"/>
        <v>SN|Reichenbach im Vogtland</v>
      </c>
      <c r="K9858" t="str">
        <f t="shared" si="614"/>
        <v>SN|Reichenbach im Vogtland</v>
      </c>
      <c r="L9858" s="380" t="str">
        <f t="shared" si="617"/>
        <v>145235125340</v>
      </c>
      <c r="M9858">
        <f t="shared" si="615"/>
        <v>22212</v>
      </c>
    </row>
    <row r="9859" spans="1:13">
      <c r="A9859" s="127" t="s">
        <v>26082</v>
      </c>
      <c r="B9859" s="207" t="s">
        <v>26083</v>
      </c>
      <c r="C9859" s="208" t="s">
        <v>26084</v>
      </c>
      <c r="D9859" s="208" t="s">
        <v>26003</v>
      </c>
      <c r="E9859" s="205" t="s">
        <v>33</v>
      </c>
      <c r="F9859" s="205" t="s">
        <v>32</v>
      </c>
      <c r="G9859" s="205" t="s">
        <v>26082</v>
      </c>
      <c r="H9859" s="205" t="s">
        <v>356</v>
      </c>
      <c r="I9859" s="206">
        <v>6396</v>
      </c>
      <c r="J9859" t="str">
        <f t="shared" si="616"/>
        <v>SN|Rodewisch</v>
      </c>
      <c r="K9859" t="str">
        <f t="shared" ref="K9859:K9922" si="618">E9859 &amp; "|" &amp; G9859</f>
        <v>SN|Rodewisch</v>
      </c>
      <c r="L9859" s="380" t="str">
        <f t="shared" si="617"/>
        <v>145230360360</v>
      </c>
      <c r="M9859">
        <f t="shared" ref="M9859:M9922" si="619">SUMIF($C:$C, $C9859, $I:$I)</f>
        <v>6396</v>
      </c>
    </row>
    <row r="9860" spans="1:13">
      <c r="A9860" s="127" t="s">
        <v>26085</v>
      </c>
      <c r="B9860" s="207" t="s">
        <v>26086</v>
      </c>
      <c r="C9860" s="208" t="s">
        <v>26087</v>
      </c>
      <c r="D9860" s="208" t="s">
        <v>26003</v>
      </c>
      <c r="E9860" s="205" t="s">
        <v>33</v>
      </c>
      <c r="F9860" s="205" t="s">
        <v>32</v>
      </c>
      <c r="G9860" s="205" t="s">
        <v>26085</v>
      </c>
      <c r="H9860" s="205" t="s">
        <v>356</v>
      </c>
      <c r="I9860" s="206">
        <v>3982</v>
      </c>
      <c r="J9860" t="str">
        <f t="shared" si="616"/>
        <v>SN|Rosenbach/Vogtl.</v>
      </c>
      <c r="K9860" t="str">
        <f t="shared" si="618"/>
        <v>SN|Rosenbach/Vogtl.</v>
      </c>
      <c r="L9860" s="380" t="str">
        <f t="shared" si="617"/>
        <v>145230365365</v>
      </c>
      <c r="M9860">
        <f t="shared" si="619"/>
        <v>3982</v>
      </c>
    </row>
    <row r="9861" spans="1:13">
      <c r="A9861" s="127" t="s">
        <v>26088</v>
      </c>
      <c r="B9861" s="207" t="s">
        <v>26089</v>
      </c>
      <c r="C9861" s="208" t="s">
        <v>26054</v>
      </c>
      <c r="D9861" s="208" t="s">
        <v>26003</v>
      </c>
      <c r="E9861" s="205" t="s">
        <v>33</v>
      </c>
      <c r="F9861" s="205" t="s">
        <v>32</v>
      </c>
      <c r="G9861" s="205" t="s">
        <v>26055</v>
      </c>
      <c r="H9861" s="205" t="s">
        <v>12875</v>
      </c>
      <c r="I9861" s="206">
        <v>2969</v>
      </c>
      <c r="J9861" t="str">
        <f t="shared" si="616"/>
        <v>SN|Schöneck/Vogtl.</v>
      </c>
      <c r="K9861" t="str">
        <f t="shared" si="618"/>
        <v>SN|Schöneck/Mühlental</v>
      </c>
      <c r="L9861" s="380" t="str">
        <f t="shared" si="617"/>
        <v>145235131370</v>
      </c>
      <c r="M9861">
        <f t="shared" si="619"/>
        <v>4182</v>
      </c>
    </row>
    <row r="9862" spans="1:13">
      <c r="A9862" s="127" t="s">
        <v>26090</v>
      </c>
      <c r="B9862" s="207" t="s">
        <v>26091</v>
      </c>
      <c r="C9862" s="208" t="s">
        <v>26092</v>
      </c>
      <c r="D9862" s="208" t="s">
        <v>26003</v>
      </c>
      <c r="E9862" s="205" t="s">
        <v>33</v>
      </c>
      <c r="F9862" s="205" t="s">
        <v>32</v>
      </c>
      <c r="G9862" s="205" t="s">
        <v>2195</v>
      </c>
      <c r="H9862" s="205" t="s">
        <v>356</v>
      </c>
      <c r="I9862" s="206">
        <v>2653</v>
      </c>
      <c r="J9862" t="str">
        <f t="shared" ref="J9862:J9925" si="620">E9862 &amp; "|" &amp; A9862</f>
        <v>SN|Steinberg (Vogtlandkreis)</v>
      </c>
      <c r="K9862" t="str">
        <f t="shared" si="618"/>
        <v>SN|Steinberg</v>
      </c>
      <c r="L9862" s="380" t="str">
        <f t="shared" ref="L9862:L9925" si="621">C9862 &amp; RIGHT(B9862,3)</f>
        <v>145230380380</v>
      </c>
      <c r="M9862">
        <f t="shared" si="619"/>
        <v>2653</v>
      </c>
    </row>
    <row r="9863" spans="1:13">
      <c r="A9863" s="127" t="s">
        <v>26093</v>
      </c>
      <c r="B9863" s="207" t="s">
        <v>26094</v>
      </c>
      <c r="C9863" s="208" t="s">
        <v>26015</v>
      </c>
      <c r="D9863" s="208" t="s">
        <v>26003</v>
      </c>
      <c r="E9863" s="205" t="s">
        <v>33</v>
      </c>
      <c r="F9863" s="205" t="s">
        <v>32</v>
      </c>
      <c r="G9863" s="205" t="s">
        <v>26016</v>
      </c>
      <c r="H9863" s="205" t="s">
        <v>12859</v>
      </c>
      <c r="I9863" s="206">
        <v>985</v>
      </c>
      <c r="J9863" t="str">
        <f t="shared" si="620"/>
        <v>SN|Theuma</v>
      </c>
      <c r="K9863" t="str">
        <f t="shared" si="618"/>
        <v>SN|Jägerswald</v>
      </c>
      <c r="L9863" s="380" t="str">
        <f t="shared" si="621"/>
        <v>145235402410</v>
      </c>
      <c r="M9863">
        <f t="shared" si="619"/>
        <v>4750</v>
      </c>
    </row>
    <row r="9864" spans="1:13">
      <c r="A9864" s="127" t="s">
        <v>26095</v>
      </c>
      <c r="B9864" s="207" t="s">
        <v>26096</v>
      </c>
      <c r="C9864" s="208" t="s">
        <v>26015</v>
      </c>
      <c r="D9864" s="208" t="s">
        <v>26003</v>
      </c>
      <c r="E9864" s="205" t="s">
        <v>33</v>
      </c>
      <c r="F9864" s="205" t="s">
        <v>32</v>
      </c>
      <c r="G9864" s="205" t="s">
        <v>26016</v>
      </c>
      <c r="H9864" s="205" t="s">
        <v>12859</v>
      </c>
      <c r="I9864" s="206">
        <v>1359</v>
      </c>
      <c r="J9864" t="str">
        <f t="shared" si="620"/>
        <v>SN|Tirpersdorf</v>
      </c>
      <c r="K9864" t="str">
        <f t="shared" si="618"/>
        <v>SN|Jägerswald</v>
      </c>
      <c r="L9864" s="380" t="str">
        <f t="shared" si="621"/>
        <v>145235402420</v>
      </c>
      <c r="M9864">
        <f t="shared" si="619"/>
        <v>4750</v>
      </c>
    </row>
    <row r="9865" spans="1:13">
      <c r="A9865" s="127" t="s">
        <v>26097</v>
      </c>
      <c r="B9865" s="209" t="s">
        <v>26098</v>
      </c>
      <c r="C9865" s="208" t="s">
        <v>26063</v>
      </c>
      <c r="D9865" s="208" t="s">
        <v>26003</v>
      </c>
      <c r="E9865" s="205" t="s">
        <v>33</v>
      </c>
      <c r="F9865" s="205" t="s">
        <v>32</v>
      </c>
      <c r="G9865" s="205" t="s">
        <v>26064</v>
      </c>
      <c r="H9865" s="205" t="s">
        <v>12875</v>
      </c>
      <c r="I9865" s="206">
        <v>7679</v>
      </c>
      <c r="J9865" t="str">
        <f t="shared" si="620"/>
        <v>SN|Treuen</v>
      </c>
      <c r="K9865" t="str">
        <f t="shared" si="618"/>
        <v>SN|Treuen/Neuensalz</v>
      </c>
      <c r="L9865" s="380" t="str">
        <f t="shared" si="621"/>
        <v>145235134430</v>
      </c>
      <c r="M9865">
        <f t="shared" si="619"/>
        <v>9737</v>
      </c>
    </row>
    <row r="9866" spans="1:13">
      <c r="A9866" s="127" t="s">
        <v>26099</v>
      </c>
      <c r="B9866" s="207" t="s">
        <v>26100</v>
      </c>
      <c r="C9866" s="208" t="s">
        <v>26019</v>
      </c>
      <c r="D9866" s="208" t="s">
        <v>26003</v>
      </c>
      <c r="E9866" s="205" t="s">
        <v>33</v>
      </c>
      <c r="F9866" s="205" t="s">
        <v>32</v>
      </c>
      <c r="G9866" s="205" t="s">
        <v>26020</v>
      </c>
      <c r="H9866" s="205" t="s">
        <v>12875</v>
      </c>
      <c r="I9866" s="206">
        <v>1179</v>
      </c>
      <c r="J9866" t="str">
        <f t="shared" si="620"/>
        <v>SN|Triebel/Vogtl.</v>
      </c>
      <c r="K9866" t="str">
        <f t="shared" si="618"/>
        <v>SN|Oelsnitz/Vogtl., Bösenbrunn, Eichigt und Triebel/Vogtl.</v>
      </c>
      <c r="L9866" s="380" t="str">
        <f t="shared" si="621"/>
        <v>145235122440</v>
      </c>
      <c r="M9866">
        <f t="shared" si="619"/>
        <v>13263</v>
      </c>
    </row>
    <row r="9867" spans="1:13">
      <c r="A9867" s="127" t="s">
        <v>26101</v>
      </c>
      <c r="B9867" s="207" t="s">
        <v>26102</v>
      </c>
      <c r="C9867" s="208" t="s">
        <v>26103</v>
      </c>
      <c r="D9867" s="208" t="s">
        <v>26003</v>
      </c>
      <c r="E9867" s="205" t="s">
        <v>33</v>
      </c>
      <c r="F9867" s="205" t="s">
        <v>32</v>
      </c>
      <c r="G9867" s="205" t="s">
        <v>26101</v>
      </c>
      <c r="H9867" s="205" t="s">
        <v>356</v>
      </c>
      <c r="I9867" s="206">
        <v>5658</v>
      </c>
      <c r="J9867" t="str">
        <f t="shared" si="620"/>
        <v>SN|Weischlitz</v>
      </c>
      <c r="K9867" t="str">
        <f t="shared" si="618"/>
        <v>SN|Weischlitz</v>
      </c>
      <c r="L9867" s="380" t="str">
        <f t="shared" si="621"/>
        <v>145230450450</v>
      </c>
      <c r="M9867">
        <f t="shared" si="619"/>
        <v>5658</v>
      </c>
    </row>
    <row r="9868" spans="1:13">
      <c r="A9868" s="127" t="s">
        <v>26104</v>
      </c>
      <c r="B9868" s="207" t="s">
        <v>26105</v>
      </c>
      <c r="C9868" s="208" t="s">
        <v>26015</v>
      </c>
      <c r="D9868" s="208" t="s">
        <v>26003</v>
      </c>
      <c r="E9868" s="205" t="s">
        <v>33</v>
      </c>
      <c r="F9868" s="205" t="s">
        <v>32</v>
      </c>
      <c r="G9868" s="205" t="s">
        <v>26016</v>
      </c>
      <c r="H9868" s="205" t="s">
        <v>12859</v>
      </c>
      <c r="I9868" s="206">
        <v>1465</v>
      </c>
      <c r="J9868" t="str">
        <f t="shared" si="620"/>
        <v>SN|Werda</v>
      </c>
      <c r="K9868" t="str">
        <f t="shared" si="618"/>
        <v>SN|Jägerswald</v>
      </c>
      <c r="L9868" s="380" t="str">
        <f t="shared" si="621"/>
        <v>145235402460</v>
      </c>
      <c r="M9868">
        <f t="shared" si="619"/>
        <v>4750</v>
      </c>
    </row>
    <row r="9869" spans="1:13">
      <c r="A9869" s="127" t="s">
        <v>26106</v>
      </c>
      <c r="B9869" s="207" t="s">
        <v>26107</v>
      </c>
      <c r="C9869" s="208" t="s">
        <v>26108</v>
      </c>
      <c r="D9869" s="208" t="s">
        <v>26109</v>
      </c>
      <c r="E9869" s="205" t="s">
        <v>33</v>
      </c>
      <c r="F9869" s="205" t="s">
        <v>32</v>
      </c>
      <c r="G9869" s="205" t="s">
        <v>26110</v>
      </c>
      <c r="H9869" s="205" t="s">
        <v>12875</v>
      </c>
      <c r="I9869" s="206">
        <v>2108</v>
      </c>
      <c r="J9869" t="str">
        <f t="shared" si="620"/>
        <v>SN|Bernsdorf (Kreis Zwickau)</v>
      </c>
      <c r="K9869" t="str">
        <f t="shared" si="618"/>
        <v>SN|Rund um den Auersberg</v>
      </c>
      <c r="L9869" s="380" t="str">
        <f t="shared" si="621"/>
        <v>145245128010</v>
      </c>
      <c r="M9869">
        <f t="shared" si="619"/>
        <v>16113</v>
      </c>
    </row>
    <row r="9870" spans="1:13">
      <c r="A9870" s="127" t="s">
        <v>26111</v>
      </c>
      <c r="B9870" s="207" t="s">
        <v>26112</v>
      </c>
      <c r="C9870" s="208" t="s">
        <v>26113</v>
      </c>
      <c r="D9870" s="208" t="s">
        <v>26109</v>
      </c>
      <c r="E9870" s="205" t="s">
        <v>33</v>
      </c>
      <c r="F9870" s="205" t="s">
        <v>32</v>
      </c>
      <c r="G9870" s="205" t="s">
        <v>26111</v>
      </c>
      <c r="H9870" s="205" t="s">
        <v>356</v>
      </c>
      <c r="I9870" s="206">
        <v>4814</v>
      </c>
      <c r="J9870" t="str">
        <f t="shared" si="620"/>
        <v>SN|Callenberg</v>
      </c>
      <c r="K9870" t="str">
        <f t="shared" si="618"/>
        <v>SN|Callenberg</v>
      </c>
      <c r="L9870" s="380" t="str">
        <f t="shared" si="621"/>
        <v>145240020020</v>
      </c>
      <c r="M9870">
        <f t="shared" si="619"/>
        <v>4814</v>
      </c>
    </row>
    <row r="9871" spans="1:13">
      <c r="A9871" s="127" t="s">
        <v>26114</v>
      </c>
      <c r="B9871" s="207" t="s">
        <v>26115</v>
      </c>
      <c r="C9871" s="208" t="s">
        <v>26116</v>
      </c>
      <c r="D9871" s="208" t="s">
        <v>26109</v>
      </c>
      <c r="E9871" s="205" t="s">
        <v>33</v>
      </c>
      <c r="F9871" s="205" t="s">
        <v>32</v>
      </c>
      <c r="G9871" s="205" t="s">
        <v>26117</v>
      </c>
      <c r="H9871" s="205" t="s">
        <v>12875</v>
      </c>
      <c r="I9871" s="206">
        <v>18479</v>
      </c>
      <c r="J9871" t="str">
        <f t="shared" si="620"/>
        <v>SN|Crimmitschau</v>
      </c>
      <c r="K9871" t="str">
        <f t="shared" si="618"/>
        <v>SN|Crimmitschau-Dennheritz</v>
      </c>
      <c r="L9871" s="380" t="str">
        <f t="shared" si="621"/>
        <v>145245104030</v>
      </c>
      <c r="M9871">
        <f t="shared" si="619"/>
        <v>19758</v>
      </c>
    </row>
    <row r="9872" spans="1:13">
      <c r="A9872" s="127" t="s">
        <v>26118</v>
      </c>
      <c r="B9872" s="207" t="s">
        <v>26119</v>
      </c>
      <c r="C9872" s="208" t="s">
        <v>26120</v>
      </c>
      <c r="D9872" s="208" t="s">
        <v>26109</v>
      </c>
      <c r="E9872" s="205" t="s">
        <v>33</v>
      </c>
      <c r="F9872" s="205" t="s">
        <v>32</v>
      </c>
      <c r="G9872" s="205" t="s">
        <v>16345</v>
      </c>
      <c r="H9872" s="205" t="s">
        <v>12875</v>
      </c>
      <c r="I9872" s="206">
        <v>1785</v>
      </c>
      <c r="J9872" t="str">
        <f t="shared" si="620"/>
        <v>SN|Crinitzberg</v>
      </c>
      <c r="K9872" t="str">
        <f t="shared" si="618"/>
        <v>SN|Kirchberg</v>
      </c>
      <c r="L9872" s="380" t="str">
        <f t="shared" si="621"/>
        <v>145245111040</v>
      </c>
      <c r="M9872">
        <f t="shared" si="619"/>
        <v>12200</v>
      </c>
    </row>
    <row r="9873" spans="1:13">
      <c r="A9873" s="127" t="s">
        <v>26121</v>
      </c>
      <c r="B9873" s="207" t="s">
        <v>26122</v>
      </c>
      <c r="C9873" s="208" t="s">
        <v>26116</v>
      </c>
      <c r="D9873" s="208" t="s">
        <v>26109</v>
      </c>
      <c r="E9873" s="205" t="s">
        <v>33</v>
      </c>
      <c r="F9873" s="205" t="s">
        <v>32</v>
      </c>
      <c r="G9873" s="205" t="s">
        <v>26117</v>
      </c>
      <c r="H9873" s="205" t="s">
        <v>12875</v>
      </c>
      <c r="I9873" s="206">
        <v>1279</v>
      </c>
      <c r="J9873" t="str">
        <f t="shared" si="620"/>
        <v>SN|Dennheritz</v>
      </c>
      <c r="K9873" t="str">
        <f t="shared" si="618"/>
        <v>SN|Crimmitschau-Dennheritz</v>
      </c>
      <c r="L9873" s="380" t="str">
        <f t="shared" si="621"/>
        <v>145245104050</v>
      </c>
      <c r="M9873">
        <f t="shared" si="619"/>
        <v>19758</v>
      </c>
    </row>
    <row r="9874" spans="1:13">
      <c r="A9874" s="127" t="s">
        <v>26123</v>
      </c>
      <c r="B9874" s="207" t="s">
        <v>26124</v>
      </c>
      <c r="C9874" s="208" t="s">
        <v>26125</v>
      </c>
      <c r="D9874" s="208" t="s">
        <v>26109</v>
      </c>
      <c r="E9874" s="205" t="s">
        <v>33</v>
      </c>
      <c r="F9874" s="205" t="s">
        <v>32</v>
      </c>
      <c r="G9874" s="205" t="s">
        <v>26123</v>
      </c>
      <c r="H9874" s="205" t="s">
        <v>356</v>
      </c>
      <c r="I9874" s="206">
        <v>5055</v>
      </c>
      <c r="J9874" t="str">
        <f t="shared" si="620"/>
        <v>SN|Fraureuth</v>
      </c>
      <c r="K9874" t="str">
        <f t="shared" si="618"/>
        <v>SN|Fraureuth</v>
      </c>
      <c r="L9874" s="380" t="str">
        <f t="shared" si="621"/>
        <v>145240060060</v>
      </c>
      <c r="M9874">
        <f t="shared" si="619"/>
        <v>5055</v>
      </c>
    </row>
    <row r="9875" spans="1:13">
      <c r="A9875" s="127" t="s">
        <v>26126</v>
      </c>
      <c r="B9875" s="207" t="s">
        <v>26127</v>
      </c>
      <c r="C9875" s="208" t="s">
        <v>26128</v>
      </c>
      <c r="D9875" s="208" t="s">
        <v>26109</v>
      </c>
      <c r="E9875" s="205" t="s">
        <v>33</v>
      </c>
      <c r="F9875" s="205" t="s">
        <v>32</v>
      </c>
      <c r="G9875" s="205" t="s">
        <v>26126</v>
      </c>
      <c r="H9875" s="205" t="s">
        <v>356</v>
      </c>
      <c r="I9875" s="206">
        <v>3756</v>
      </c>
      <c r="J9875" t="str">
        <f t="shared" si="620"/>
        <v>SN|Gersdorf</v>
      </c>
      <c r="K9875" t="str">
        <f t="shared" si="618"/>
        <v>SN|Gersdorf</v>
      </c>
      <c r="L9875" s="380" t="str">
        <f t="shared" si="621"/>
        <v>145240070070</v>
      </c>
      <c r="M9875">
        <f t="shared" si="619"/>
        <v>3756</v>
      </c>
    </row>
    <row r="9876" spans="1:13">
      <c r="A9876" s="127" t="s">
        <v>26129</v>
      </c>
      <c r="B9876" s="207" t="s">
        <v>26130</v>
      </c>
      <c r="C9876" s="208" t="s">
        <v>26131</v>
      </c>
      <c r="D9876" s="208" t="s">
        <v>26109</v>
      </c>
      <c r="E9876" s="205" t="s">
        <v>33</v>
      </c>
      <c r="F9876" s="205" t="s">
        <v>32</v>
      </c>
      <c r="G9876" s="205" t="s">
        <v>26129</v>
      </c>
      <c r="H9876" s="205" t="s">
        <v>356</v>
      </c>
      <c r="I9876" s="206">
        <v>21807</v>
      </c>
      <c r="J9876" t="str">
        <f t="shared" si="620"/>
        <v>SN|Glauchau</v>
      </c>
      <c r="K9876" t="str">
        <f t="shared" si="618"/>
        <v>SN|Glauchau</v>
      </c>
      <c r="L9876" s="380" t="str">
        <f t="shared" si="621"/>
        <v>145240080080</v>
      </c>
      <c r="M9876">
        <f t="shared" si="619"/>
        <v>21807</v>
      </c>
    </row>
    <row r="9877" spans="1:13">
      <c r="A9877" s="127" t="s">
        <v>26132</v>
      </c>
      <c r="B9877" s="207" t="s">
        <v>26133</v>
      </c>
      <c r="C9877" s="208" t="s">
        <v>26134</v>
      </c>
      <c r="D9877" s="208" t="s">
        <v>26109</v>
      </c>
      <c r="E9877" s="205" t="s">
        <v>33</v>
      </c>
      <c r="F9877" s="205" t="s">
        <v>32</v>
      </c>
      <c r="G9877" s="205" t="s">
        <v>20306</v>
      </c>
      <c r="H9877" s="205" t="s">
        <v>356</v>
      </c>
      <c r="I9877" s="206">
        <v>4458</v>
      </c>
      <c r="J9877" t="str">
        <f t="shared" si="620"/>
        <v>SN|Hartenstein (Sachsen)</v>
      </c>
      <c r="K9877" t="str">
        <f t="shared" si="618"/>
        <v>SN|Hartenstein</v>
      </c>
      <c r="L9877" s="380" t="str">
        <f t="shared" si="621"/>
        <v>145240090090</v>
      </c>
      <c r="M9877">
        <f t="shared" si="619"/>
        <v>4458</v>
      </c>
    </row>
    <row r="9878" spans="1:13">
      <c r="A9878" s="127" t="s">
        <v>26135</v>
      </c>
      <c r="B9878" s="207" t="s">
        <v>26136</v>
      </c>
      <c r="C9878" s="208" t="s">
        <v>26120</v>
      </c>
      <c r="D9878" s="208" t="s">
        <v>26109</v>
      </c>
      <c r="E9878" s="205" t="s">
        <v>33</v>
      </c>
      <c r="F9878" s="205" t="s">
        <v>32</v>
      </c>
      <c r="G9878" s="205" t="s">
        <v>16345</v>
      </c>
      <c r="H9878" s="205" t="s">
        <v>12875</v>
      </c>
      <c r="I9878" s="206">
        <v>1368</v>
      </c>
      <c r="J9878" t="str">
        <f t="shared" si="620"/>
        <v>SN|Hartmannsdorf b.Kirchberg</v>
      </c>
      <c r="K9878" t="str">
        <f t="shared" si="618"/>
        <v>SN|Kirchberg</v>
      </c>
      <c r="L9878" s="380" t="str">
        <f t="shared" si="621"/>
        <v>145245111100</v>
      </c>
      <c r="M9878">
        <f t="shared" si="619"/>
        <v>12200</v>
      </c>
    </row>
    <row r="9879" spans="1:13">
      <c r="A9879" s="127" t="s">
        <v>26137</v>
      </c>
      <c r="B9879" s="207" t="s">
        <v>26138</v>
      </c>
      <c r="C9879" s="208" t="s">
        <v>26120</v>
      </c>
      <c r="D9879" s="208" t="s">
        <v>26109</v>
      </c>
      <c r="E9879" s="205" t="s">
        <v>33</v>
      </c>
      <c r="F9879" s="205" t="s">
        <v>32</v>
      </c>
      <c r="G9879" s="205" t="s">
        <v>16345</v>
      </c>
      <c r="H9879" s="205" t="s">
        <v>12875</v>
      </c>
      <c r="I9879" s="206">
        <v>1068</v>
      </c>
      <c r="J9879" t="str">
        <f t="shared" si="620"/>
        <v>SN|Hirschfeld (Sachsen)</v>
      </c>
      <c r="K9879" t="str">
        <f t="shared" si="618"/>
        <v>SN|Kirchberg</v>
      </c>
      <c r="L9879" s="380" t="str">
        <f t="shared" si="621"/>
        <v>145245111110</v>
      </c>
      <c r="M9879">
        <f t="shared" si="619"/>
        <v>12200</v>
      </c>
    </row>
    <row r="9880" spans="1:13">
      <c r="A9880" s="127" t="s">
        <v>26139</v>
      </c>
      <c r="B9880" s="207" t="s">
        <v>26140</v>
      </c>
      <c r="C9880" s="208" t="s">
        <v>26141</v>
      </c>
      <c r="D9880" s="208" t="s">
        <v>26109</v>
      </c>
      <c r="E9880" s="205" t="s">
        <v>33</v>
      </c>
      <c r="F9880" s="205" t="s">
        <v>32</v>
      </c>
      <c r="G9880" s="205" t="s">
        <v>26139</v>
      </c>
      <c r="H9880" s="205" t="s">
        <v>356</v>
      </c>
      <c r="I9880" s="206">
        <v>13937</v>
      </c>
      <c r="J9880" t="str">
        <f t="shared" si="620"/>
        <v>SN|Hohenstein-Ernstthal</v>
      </c>
      <c r="K9880" t="str">
        <f t="shared" si="618"/>
        <v>SN|Hohenstein-Ernstthal</v>
      </c>
      <c r="L9880" s="380" t="str">
        <f t="shared" si="621"/>
        <v>145240120120</v>
      </c>
      <c r="M9880">
        <f t="shared" si="619"/>
        <v>13937</v>
      </c>
    </row>
    <row r="9881" spans="1:13">
      <c r="A9881" s="127" t="s">
        <v>26142</v>
      </c>
      <c r="B9881" s="207" t="s">
        <v>26143</v>
      </c>
      <c r="C9881" s="208" t="s">
        <v>26120</v>
      </c>
      <c r="D9881" s="208" t="s">
        <v>26109</v>
      </c>
      <c r="E9881" s="205" t="s">
        <v>33</v>
      </c>
      <c r="F9881" s="205" t="s">
        <v>32</v>
      </c>
      <c r="G9881" s="205" t="s">
        <v>16345</v>
      </c>
      <c r="H9881" s="205" t="s">
        <v>12875</v>
      </c>
      <c r="I9881" s="206">
        <v>7979</v>
      </c>
      <c r="J9881" t="str">
        <f t="shared" si="620"/>
        <v>SN|Kirchberg (Sachsen)</v>
      </c>
      <c r="K9881" t="str">
        <f t="shared" si="618"/>
        <v>SN|Kirchberg</v>
      </c>
      <c r="L9881" s="380" t="str">
        <f t="shared" si="621"/>
        <v>145245111130</v>
      </c>
      <c r="M9881">
        <f t="shared" si="619"/>
        <v>12200</v>
      </c>
    </row>
    <row r="9882" spans="1:13">
      <c r="A9882" s="127" t="s">
        <v>26144</v>
      </c>
      <c r="B9882" s="207" t="s">
        <v>26145</v>
      </c>
      <c r="C9882" s="208" t="s">
        <v>26146</v>
      </c>
      <c r="D9882" s="208" t="s">
        <v>26109</v>
      </c>
      <c r="E9882" s="205" t="s">
        <v>33</v>
      </c>
      <c r="F9882" s="205" t="s">
        <v>32</v>
      </c>
      <c r="G9882" s="205" t="s">
        <v>26144</v>
      </c>
      <c r="H9882" s="205" t="s">
        <v>356</v>
      </c>
      <c r="I9882" s="206">
        <v>3505</v>
      </c>
      <c r="J9882" t="str">
        <f t="shared" si="620"/>
        <v>SN|Langenbernsdorf</v>
      </c>
      <c r="K9882" t="str">
        <f t="shared" si="618"/>
        <v>SN|Langenbernsdorf</v>
      </c>
      <c r="L9882" s="380" t="str">
        <f t="shared" si="621"/>
        <v>145240140140</v>
      </c>
      <c r="M9882">
        <f t="shared" si="619"/>
        <v>3505</v>
      </c>
    </row>
    <row r="9883" spans="1:13">
      <c r="A9883" s="127" t="s">
        <v>26147</v>
      </c>
      <c r="B9883" s="207" t="s">
        <v>26148</v>
      </c>
      <c r="C9883" s="208" t="s">
        <v>26149</v>
      </c>
      <c r="D9883" s="208" t="s">
        <v>26109</v>
      </c>
      <c r="E9883" s="205" t="s">
        <v>33</v>
      </c>
      <c r="F9883" s="205" t="s">
        <v>32</v>
      </c>
      <c r="G9883" s="205" t="s">
        <v>26147</v>
      </c>
      <c r="H9883" s="205" t="s">
        <v>356</v>
      </c>
      <c r="I9883" s="206">
        <v>2400</v>
      </c>
      <c r="J9883" t="str">
        <f t="shared" si="620"/>
        <v>SN|Langenweißbach</v>
      </c>
      <c r="K9883" t="str">
        <f t="shared" si="618"/>
        <v>SN|Langenweißbach</v>
      </c>
      <c r="L9883" s="380" t="str">
        <f t="shared" si="621"/>
        <v>145240150150</v>
      </c>
      <c r="M9883">
        <f t="shared" si="619"/>
        <v>2400</v>
      </c>
    </row>
    <row r="9884" spans="1:13">
      <c r="A9884" s="127" t="s">
        <v>26150</v>
      </c>
      <c r="B9884" s="207" t="s">
        <v>26151</v>
      </c>
      <c r="C9884" s="208" t="s">
        <v>26108</v>
      </c>
      <c r="D9884" s="208" t="s">
        <v>26109</v>
      </c>
      <c r="E9884" s="205" t="s">
        <v>33</v>
      </c>
      <c r="F9884" s="205" t="s">
        <v>32</v>
      </c>
      <c r="G9884" s="205" t="s">
        <v>26110</v>
      </c>
      <c r="H9884" s="205" t="s">
        <v>12875</v>
      </c>
      <c r="I9884" s="206">
        <v>10853</v>
      </c>
      <c r="J9884" t="str">
        <f t="shared" si="620"/>
        <v>SN|Lichtenstein/Sa.</v>
      </c>
      <c r="K9884" t="str">
        <f t="shared" si="618"/>
        <v>SN|Rund um den Auersberg</v>
      </c>
      <c r="L9884" s="380" t="str">
        <f t="shared" si="621"/>
        <v>145245128160</v>
      </c>
      <c r="M9884">
        <f t="shared" si="619"/>
        <v>16113</v>
      </c>
    </row>
    <row r="9885" spans="1:13">
      <c r="A9885" s="127" t="s">
        <v>26152</v>
      </c>
      <c r="B9885" s="207" t="s">
        <v>26153</v>
      </c>
      <c r="C9885" s="208" t="s">
        <v>26154</v>
      </c>
      <c r="D9885" s="208" t="s">
        <v>26109</v>
      </c>
      <c r="E9885" s="205" t="s">
        <v>33</v>
      </c>
      <c r="F9885" s="205" t="s">
        <v>32</v>
      </c>
      <c r="G9885" s="205" t="s">
        <v>26152</v>
      </c>
      <c r="H9885" s="205" t="s">
        <v>356</v>
      </c>
      <c r="I9885" s="206">
        <v>6026</v>
      </c>
      <c r="J9885" t="str">
        <f t="shared" si="620"/>
        <v>SN|Lichtentanne</v>
      </c>
      <c r="K9885" t="str">
        <f t="shared" si="618"/>
        <v>SN|Lichtentanne</v>
      </c>
      <c r="L9885" s="380" t="str">
        <f t="shared" si="621"/>
        <v>145240170170</v>
      </c>
      <c r="M9885">
        <f t="shared" si="619"/>
        <v>6026</v>
      </c>
    </row>
    <row r="9886" spans="1:13">
      <c r="A9886" s="127" t="s">
        <v>26155</v>
      </c>
      <c r="B9886" s="207" t="s">
        <v>26156</v>
      </c>
      <c r="C9886" s="208" t="s">
        <v>26157</v>
      </c>
      <c r="D9886" s="208" t="s">
        <v>26109</v>
      </c>
      <c r="E9886" s="205" t="s">
        <v>33</v>
      </c>
      <c r="F9886" s="205" t="s">
        <v>32</v>
      </c>
      <c r="G9886" s="205" t="s">
        <v>26155</v>
      </c>
      <c r="H9886" s="205" t="s">
        <v>12875</v>
      </c>
      <c r="I9886" s="206">
        <v>23923</v>
      </c>
      <c r="J9886" t="str">
        <f t="shared" si="620"/>
        <v>SN|Limbach-Oberfrohna</v>
      </c>
      <c r="K9886" t="str">
        <f t="shared" si="618"/>
        <v>SN|Limbach-Oberfrohna</v>
      </c>
      <c r="L9886" s="380" t="str">
        <f t="shared" si="621"/>
        <v>145245114180</v>
      </c>
      <c r="M9886">
        <f t="shared" si="619"/>
        <v>26104</v>
      </c>
    </row>
    <row r="9887" spans="1:13">
      <c r="A9887" s="127" t="s">
        <v>26158</v>
      </c>
      <c r="B9887" s="207" t="s">
        <v>26159</v>
      </c>
      <c r="C9887" s="208" t="s">
        <v>26160</v>
      </c>
      <c r="D9887" s="208" t="s">
        <v>26109</v>
      </c>
      <c r="E9887" s="205" t="s">
        <v>33</v>
      </c>
      <c r="F9887" s="205" t="s">
        <v>32</v>
      </c>
      <c r="G9887" s="205" t="s">
        <v>26161</v>
      </c>
      <c r="H9887" s="205" t="s">
        <v>12875</v>
      </c>
      <c r="I9887" s="206">
        <v>13797</v>
      </c>
      <c r="J9887" t="str">
        <f t="shared" si="620"/>
        <v>SN|Meerane</v>
      </c>
      <c r="K9887" t="str">
        <f t="shared" si="618"/>
        <v>SN|Meerane-Schönberg</v>
      </c>
      <c r="L9887" s="380" t="str">
        <f t="shared" si="621"/>
        <v>145245118190</v>
      </c>
      <c r="M9887">
        <f t="shared" si="619"/>
        <v>14649</v>
      </c>
    </row>
    <row r="9888" spans="1:13">
      <c r="A9888" s="127" t="s">
        <v>26162</v>
      </c>
      <c r="B9888" s="207" t="s">
        <v>26163</v>
      </c>
      <c r="C9888" s="208" t="s">
        <v>26164</v>
      </c>
      <c r="D9888" s="208" t="s">
        <v>26109</v>
      </c>
      <c r="E9888" s="205" t="s">
        <v>33</v>
      </c>
      <c r="F9888" s="205" t="s">
        <v>32</v>
      </c>
      <c r="G9888" s="205" t="s">
        <v>26162</v>
      </c>
      <c r="H9888" s="205" t="s">
        <v>356</v>
      </c>
      <c r="I9888" s="206">
        <v>10757</v>
      </c>
      <c r="J9888" t="str">
        <f t="shared" si="620"/>
        <v>SN|Mülsen</v>
      </c>
      <c r="K9888" t="str">
        <f t="shared" si="618"/>
        <v>SN|Mülsen</v>
      </c>
      <c r="L9888" s="380" t="str">
        <f t="shared" si="621"/>
        <v>145240200200</v>
      </c>
      <c r="M9888">
        <f t="shared" si="619"/>
        <v>10757</v>
      </c>
    </row>
    <row r="9889" spans="1:13">
      <c r="A9889" s="127" t="s">
        <v>26165</v>
      </c>
      <c r="B9889" s="207" t="s">
        <v>26166</v>
      </c>
      <c r="C9889" s="208" t="s">
        <v>26167</v>
      </c>
      <c r="D9889" s="208" t="s">
        <v>26109</v>
      </c>
      <c r="E9889" s="205" t="s">
        <v>33</v>
      </c>
      <c r="F9889" s="205" t="s">
        <v>32</v>
      </c>
      <c r="G9889" s="205" t="s">
        <v>26165</v>
      </c>
      <c r="H9889" s="205" t="s">
        <v>356</v>
      </c>
      <c r="I9889" s="206">
        <v>3815</v>
      </c>
      <c r="J9889" t="str">
        <f t="shared" si="620"/>
        <v>SN|Neukirchen/Pleiße</v>
      </c>
      <c r="K9889" t="str">
        <f t="shared" si="618"/>
        <v>SN|Neukirchen/Pleiße</v>
      </c>
      <c r="L9889" s="380" t="str">
        <f t="shared" si="621"/>
        <v>145240210210</v>
      </c>
      <c r="M9889">
        <f t="shared" si="619"/>
        <v>3815</v>
      </c>
    </row>
    <row r="9890" spans="1:13">
      <c r="A9890" s="127" t="s">
        <v>26168</v>
      </c>
      <c r="B9890" s="207" t="s">
        <v>26169</v>
      </c>
      <c r="C9890" s="208" t="s">
        <v>26157</v>
      </c>
      <c r="D9890" s="208" t="s">
        <v>26109</v>
      </c>
      <c r="E9890" s="205" t="s">
        <v>33</v>
      </c>
      <c r="F9890" s="205" t="s">
        <v>32</v>
      </c>
      <c r="G9890" s="205" t="s">
        <v>26155</v>
      </c>
      <c r="H9890" s="205" t="s">
        <v>12875</v>
      </c>
      <c r="I9890" s="206">
        <v>2181</v>
      </c>
      <c r="J9890" t="str">
        <f t="shared" si="620"/>
        <v>SN|Niederfrohna</v>
      </c>
      <c r="K9890" t="str">
        <f t="shared" si="618"/>
        <v>SN|Limbach-Oberfrohna</v>
      </c>
      <c r="L9890" s="380" t="str">
        <f t="shared" si="621"/>
        <v>145245114220</v>
      </c>
      <c r="M9890">
        <f t="shared" si="619"/>
        <v>26104</v>
      </c>
    </row>
    <row r="9891" spans="1:13">
      <c r="A9891" s="127" t="s">
        <v>26170</v>
      </c>
      <c r="B9891" s="207" t="s">
        <v>26171</v>
      </c>
      <c r="C9891" s="208" t="s">
        <v>26172</v>
      </c>
      <c r="D9891" s="208" t="s">
        <v>26109</v>
      </c>
      <c r="E9891" s="205" t="s">
        <v>33</v>
      </c>
      <c r="F9891" s="205" t="s">
        <v>32</v>
      </c>
      <c r="G9891" s="205" t="s">
        <v>26170</v>
      </c>
      <c r="H9891" s="205" t="s">
        <v>356</v>
      </c>
      <c r="I9891" s="206">
        <v>5812</v>
      </c>
      <c r="J9891" t="str">
        <f t="shared" si="620"/>
        <v>SN|Oberlungwitz</v>
      </c>
      <c r="K9891" t="str">
        <f t="shared" si="618"/>
        <v>SN|Oberlungwitz</v>
      </c>
      <c r="L9891" s="380" t="str">
        <f t="shared" si="621"/>
        <v>145240230230</v>
      </c>
      <c r="M9891">
        <f t="shared" si="619"/>
        <v>5812</v>
      </c>
    </row>
    <row r="9892" spans="1:13">
      <c r="A9892" s="127" t="s">
        <v>26173</v>
      </c>
      <c r="B9892" s="207" t="s">
        <v>26174</v>
      </c>
      <c r="C9892" s="208" t="s">
        <v>26175</v>
      </c>
      <c r="D9892" s="208" t="s">
        <v>26109</v>
      </c>
      <c r="E9892" s="205" t="s">
        <v>33</v>
      </c>
      <c r="F9892" s="205" t="s">
        <v>32</v>
      </c>
      <c r="G9892" s="205" t="s">
        <v>13511</v>
      </c>
      <c r="H9892" s="205" t="s">
        <v>12875</v>
      </c>
      <c r="I9892" s="206">
        <v>1019</v>
      </c>
      <c r="J9892" t="str">
        <f t="shared" si="620"/>
        <v>SN|Oberwiera</v>
      </c>
      <c r="K9892" t="str">
        <f t="shared" si="618"/>
        <v>SN|Waldenburg</v>
      </c>
      <c r="L9892" s="380" t="str">
        <f t="shared" si="621"/>
        <v>145245135240</v>
      </c>
      <c r="M9892">
        <f t="shared" si="619"/>
        <v>6554</v>
      </c>
    </row>
    <row r="9893" spans="1:13">
      <c r="A9893" s="127" t="s">
        <v>26176</v>
      </c>
      <c r="B9893" s="207" t="s">
        <v>26177</v>
      </c>
      <c r="C9893" s="208" t="s">
        <v>26178</v>
      </c>
      <c r="D9893" s="208" t="s">
        <v>26109</v>
      </c>
      <c r="E9893" s="205" t="s">
        <v>33</v>
      </c>
      <c r="F9893" s="205" t="s">
        <v>32</v>
      </c>
      <c r="G9893" s="205" t="s">
        <v>26176</v>
      </c>
      <c r="H9893" s="205" t="s">
        <v>356</v>
      </c>
      <c r="I9893" s="206">
        <v>7253</v>
      </c>
      <c r="J9893" t="str">
        <f t="shared" si="620"/>
        <v>SN|Reinsdorf</v>
      </c>
      <c r="K9893" t="str">
        <f t="shared" si="618"/>
        <v>SN|Reinsdorf</v>
      </c>
      <c r="L9893" s="380" t="str">
        <f t="shared" si="621"/>
        <v>145240250250</v>
      </c>
      <c r="M9893">
        <f t="shared" si="619"/>
        <v>7253</v>
      </c>
    </row>
    <row r="9894" spans="1:13">
      <c r="A9894" s="127" t="s">
        <v>26179</v>
      </c>
      <c r="B9894" s="207" t="s">
        <v>26180</v>
      </c>
      <c r="C9894" s="208" t="s">
        <v>26175</v>
      </c>
      <c r="D9894" s="208" t="s">
        <v>26109</v>
      </c>
      <c r="E9894" s="205" t="s">
        <v>33</v>
      </c>
      <c r="F9894" s="205" t="s">
        <v>32</v>
      </c>
      <c r="G9894" s="205" t="s">
        <v>13511</v>
      </c>
      <c r="H9894" s="205" t="s">
        <v>12875</v>
      </c>
      <c r="I9894" s="206">
        <v>1612</v>
      </c>
      <c r="J9894" t="str">
        <f t="shared" si="620"/>
        <v>SN|Remse</v>
      </c>
      <c r="K9894" t="str">
        <f t="shared" si="618"/>
        <v>SN|Waldenburg</v>
      </c>
      <c r="L9894" s="380" t="str">
        <f t="shared" si="621"/>
        <v>145245135260</v>
      </c>
      <c r="M9894">
        <f t="shared" si="619"/>
        <v>6554</v>
      </c>
    </row>
    <row r="9895" spans="1:13">
      <c r="A9895" s="127" t="s">
        <v>26181</v>
      </c>
      <c r="B9895" s="207" t="s">
        <v>26182</v>
      </c>
      <c r="C9895" s="208" t="s">
        <v>26160</v>
      </c>
      <c r="D9895" s="208" t="s">
        <v>26109</v>
      </c>
      <c r="E9895" s="205" t="s">
        <v>33</v>
      </c>
      <c r="F9895" s="205" t="s">
        <v>32</v>
      </c>
      <c r="G9895" s="205" t="s">
        <v>26161</v>
      </c>
      <c r="H9895" s="205" t="s">
        <v>12875</v>
      </c>
      <c r="I9895" s="206">
        <v>852</v>
      </c>
      <c r="J9895" t="str">
        <f t="shared" si="620"/>
        <v>SN|Schönberg (Kreis Zwickau)</v>
      </c>
      <c r="K9895" t="str">
        <f t="shared" si="618"/>
        <v>SN|Meerane-Schönberg</v>
      </c>
      <c r="L9895" s="380" t="str">
        <f t="shared" si="621"/>
        <v>145245118270</v>
      </c>
      <c r="M9895">
        <f t="shared" si="619"/>
        <v>14649</v>
      </c>
    </row>
    <row r="9896" spans="1:13">
      <c r="A9896" s="127" t="s">
        <v>26183</v>
      </c>
      <c r="B9896" s="207" t="s">
        <v>26184</v>
      </c>
      <c r="C9896" s="208" t="s">
        <v>26108</v>
      </c>
      <c r="D9896" s="208" t="s">
        <v>26109</v>
      </c>
      <c r="E9896" s="205" t="s">
        <v>33</v>
      </c>
      <c r="F9896" s="205" t="s">
        <v>32</v>
      </c>
      <c r="G9896" s="205" t="s">
        <v>26110</v>
      </c>
      <c r="H9896" s="205" t="s">
        <v>12875</v>
      </c>
      <c r="I9896" s="206">
        <v>3152</v>
      </c>
      <c r="J9896" t="str">
        <f t="shared" si="620"/>
        <v>SN|St. Egidien</v>
      </c>
      <c r="K9896" t="str">
        <f t="shared" si="618"/>
        <v>SN|Rund um den Auersberg</v>
      </c>
      <c r="L9896" s="380" t="str">
        <f t="shared" si="621"/>
        <v>145245128280</v>
      </c>
      <c r="M9896">
        <f t="shared" si="619"/>
        <v>16113</v>
      </c>
    </row>
    <row r="9897" spans="1:13">
      <c r="A9897" s="127" t="s">
        <v>26185</v>
      </c>
      <c r="B9897" s="207" t="s">
        <v>26186</v>
      </c>
      <c r="C9897" s="208" t="s">
        <v>26175</v>
      </c>
      <c r="D9897" s="208" t="s">
        <v>26109</v>
      </c>
      <c r="E9897" s="205" t="s">
        <v>33</v>
      </c>
      <c r="F9897" s="205" t="s">
        <v>32</v>
      </c>
      <c r="G9897" s="205" t="s">
        <v>13511</v>
      </c>
      <c r="H9897" s="205" t="s">
        <v>12875</v>
      </c>
      <c r="I9897" s="206">
        <v>3923</v>
      </c>
      <c r="J9897" t="str">
        <f t="shared" si="620"/>
        <v>SN|Waldenburg (Sachsen)</v>
      </c>
      <c r="K9897" t="str">
        <f t="shared" si="618"/>
        <v>SN|Waldenburg</v>
      </c>
      <c r="L9897" s="380" t="str">
        <f t="shared" si="621"/>
        <v>145245135290</v>
      </c>
      <c r="M9897">
        <f t="shared" si="619"/>
        <v>6554</v>
      </c>
    </row>
    <row r="9898" spans="1:13">
      <c r="A9898" s="127" t="s">
        <v>26187</v>
      </c>
      <c r="B9898" s="207" t="s">
        <v>26188</v>
      </c>
      <c r="C9898" s="208" t="s">
        <v>26189</v>
      </c>
      <c r="D9898" s="208" t="s">
        <v>26109</v>
      </c>
      <c r="E9898" s="205" t="s">
        <v>33</v>
      </c>
      <c r="F9898" s="205" t="s">
        <v>32</v>
      </c>
      <c r="G9898" s="205" t="s">
        <v>26187</v>
      </c>
      <c r="H9898" s="205" t="s">
        <v>356</v>
      </c>
      <c r="I9898" s="206">
        <v>20793</v>
      </c>
      <c r="J9898" t="str">
        <f t="shared" si="620"/>
        <v>SN|Werdau</v>
      </c>
      <c r="K9898" t="str">
        <f t="shared" si="618"/>
        <v>SN|Werdau</v>
      </c>
      <c r="L9898" s="380" t="str">
        <f t="shared" si="621"/>
        <v>145240300300</v>
      </c>
      <c r="M9898">
        <f t="shared" si="619"/>
        <v>20793</v>
      </c>
    </row>
    <row r="9899" spans="1:13">
      <c r="A9899" s="127" t="s">
        <v>26190</v>
      </c>
      <c r="B9899" s="207" t="s">
        <v>26191</v>
      </c>
      <c r="C9899" s="208" t="s">
        <v>26192</v>
      </c>
      <c r="D9899" s="208" t="s">
        <v>26109</v>
      </c>
      <c r="E9899" s="205" t="s">
        <v>33</v>
      </c>
      <c r="F9899" s="205" t="s">
        <v>32</v>
      </c>
      <c r="G9899" s="205" t="s">
        <v>26190</v>
      </c>
      <c r="H9899" s="205" t="s">
        <v>356</v>
      </c>
      <c r="I9899" s="206">
        <v>3491</v>
      </c>
      <c r="J9899" t="str">
        <f t="shared" si="620"/>
        <v>SN|Wildenfels</v>
      </c>
      <c r="K9899" t="str">
        <f t="shared" si="618"/>
        <v>SN|Wildenfels</v>
      </c>
      <c r="L9899" s="380" t="str">
        <f t="shared" si="621"/>
        <v>145240310310</v>
      </c>
      <c r="M9899">
        <f t="shared" si="619"/>
        <v>3491</v>
      </c>
    </row>
    <row r="9900" spans="1:13">
      <c r="A9900" s="127" t="s">
        <v>26193</v>
      </c>
      <c r="B9900" s="207" t="s">
        <v>26194</v>
      </c>
      <c r="C9900" s="208" t="s">
        <v>26195</v>
      </c>
      <c r="D9900" s="208" t="s">
        <v>26109</v>
      </c>
      <c r="E9900" s="205" t="s">
        <v>33</v>
      </c>
      <c r="F9900" s="205" t="s">
        <v>32</v>
      </c>
      <c r="G9900" s="205" t="s">
        <v>26193</v>
      </c>
      <c r="H9900" s="205" t="s">
        <v>356</v>
      </c>
      <c r="I9900" s="206">
        <v>9461</v>
      </c>
      <c r="J9900" t="str">
        <f t="shared" si="620"/>
        <v>SN|Wilkau-Haßlau</v>
      </c>
      <c r="K9900" t="str">
        <f t="shared" si="618"/>
        <v>SN|Wilkau-Haßlau</v>
      </c>
      <c r="L9900" s="380" t="str">
        <f t="shared" si="621"/>
        <v>145240320320</v>
      </c>
      <c r="M9900">
        <f t="shared" si="619"/>
        <v>9461</v>
      </c>
    </row>
    <row r="9901" spans="1:13">
      <c r="A9901" s="127" t="s">
        <v>26196</v>
      </c>
      <c r="B9901" s="209" t="s">
        <v>26197</v>
      </c>
      <c r="C9901" s="208" t="s">
        <v>26198</v>
      </c>
      <c r="D9901" s="208" t="s">
        <v>26109</v>
      </c>
      <c r="E9901" s="205" t="s">
        <v>33</v>
      </c>
      <c r="F9901" s="205" t="s">
        <v>32</v>
      </c>
      <c r="G9901" s="205" t="s">
        <v>26199</v>
      </c>
      <c r="H9901" s="205" t="s">
        <v>356</v>
      </c>
      <c r="I9901" s="206">
        <v>87593</v>
      </c>
      <c r="J9901" t="str">
        <f t="shared" si="620"/>
        <v>SN|Zwickau</v>
      </c>
      <c r="K9901" t="str">
        <f t="shared" si="618"/>
        <v>SN|Zwickau, Hochschulstadt</v>
      </c>
      <c r="L9901" s="380" t="str">
        <f t="shared" si="621"/>
        <v>145240330330</v>
      </c>
      <c r="M9901">
        <f t="shared" si="619"/>
        <v>87593</v>
      </c>
    </row>
    <row r="9902" spans="1:13">
      <c r="A9902" s="127" t="s">
        <v>26200</v>
      </c>
      <c r="B9902" s="207" t="s">
        <v>26201</v>
      </c>
      <c r="C9902" s="208" t="s">
        <v>26202</v>
      </c>
      <c r="D9902" s="208" t="s">
        <v>26203</v>
      </c>
      <c r="E9902" s="205" t="s">
        <v>33</v>
      </c>
      <c r="F9902" s="205" t="s">
        <v>32</v>
      </c>
      <c r="G9902" s="205" t="s">
        <v>26200</v>
      </c>
      <c r="H9902" s="205" t="s">
        <v>356</v>
      </c>
      <c r="I9902" s="206">
        <v>566222</v>
      </c>
      <c r="J9902" t="str">
        <f t="shared" si="620"/>
        <v>SN|Dresden</v>
      </c>
      <c r="K9902" t="str">
        <f t="shared" si="618"/>
        <v>SN|Dresden</v>
      </c>
      <c r="L9902" s="380" t="str">
        <f t="shared" si="621"/>
        <v>146120000000</v>
      </c>
      <c r="M9902">
        <f t="shared" si="619"/>
        <v>566222</v>
      </c>
    </row>
    <row r="9903" spans="1:13">
      <c r="A9903" s="127" t="s">
        <v>26204</v>
      </c>
      <c r="B9903" s="207" t="s">
        <v>26205</v>
      </c>
      <c r="C9903" s="208" t="s">
        <v>26206</v>
      </c>
      <c r="D9903" s="208" t="s">
        <v>26207</v>
      </c>
      <c r="E9903" s="205" t="s">
        <v>33</v>
      </c>
      <c r="F9903" s="205" t="s">
        <v>32</v>
      </c>
      <c r="G9903" s="205" t="s">
        <v>26204</v>
      </c>
      <c r="H9903" s="205" t="s">
        <v>356</v>
      </c>
      <c r="I9903" s="206">
        <v>5140</v>
      </c>
      <c r="J9903" t="str">
        <f t="shared" si="620"/>
        <v>SN|Arnsdorf</v>
      </c>
      <c r="K9903" t="str">
        <f t="shared" si="618"/>
        <v>SN|Arnsdorf</v>
      </c>
      <c r="L9903" s="380" t="str">
        <f t="shared" si="621"/>
        <v>146250010010</v>
      </c>
      <c r="M9903">
        <f t="shared" si="619"/>
        <v>5140</v>
      </c>
    </row>
    <row r="9904" spans="1:13">
      <c r="A9904" s="127" t="s">
        <v>26208</v>
      </c>
      <c r="B9904" s="207" t="s">
        <v>26209</v>
      </c>
      <c r="C9904" s="208" t="s">
        <v>26210</v>
      </c>
      <c r="D9904" s="208" t="s">
        <v>26207</v>
      </c>
      <c r="E9904" s="205" t="s">
        <v>33</v>
      </c>
      <c r="F9904" s="205" t="s">
        <v>32</v>
      </c>
      <c r="G9904" s="205" t="s">
        <v>26211</v>
      </c>
      <c r="H9904" s="205" t="s">
        <v>356</v>
      </c>
      <c r="I9904" s="206">
        <v>38039</v>
      </c>
      <c r="J9904" t="str">
        <f t="shared" si="620"/>
        <v>SN|Bautzen</v>
      </c>
      <c r="K9904" t="str">
        <f t="shared" si="618"/>
        <v>SN|Bautzen / Budyšin</v>
      </c>
      <c r="L9904" s="380" t="str">
        <f t="shared" si="621"/>
        <v>146250020020</v>
      </c>
      <c r="M9904">
        <f t="shared" si="619"/>
        <v>38039</v>
      </c>
    </row>
    <row r="9905" spans="1:13">
      <c r="A9905" s="127" t="s">
        <v>26212</v>
      </c>
      <c r="B9905" s="207" t="s">
        <v>26213</v>
      </c>
      <c r="C9905" s="208" t="s">
        <v>26214</v>
      </c>
      <c r="D9905" s="208" t="s">
        <v>26207</v>
      </c>
      <c r="E9905" s="205" t="s">
        <v>33</v>
      </c>
      <c r="F9905" s="205" t="s">
        <v>32</v>
      </c>
      <c r="G9905" s="205" t="s">
        <v>26215</v>
      </c>
      <c r="H9905" s="205" t="s">
        <v>356</v>
      </c>
      <c r="I9905" s="206">
        <v>6257</v>
      </c>
      <c r="J9905" t="str">
        <f t="shared" si="620"/>
        <v>SN|Bernsdorf (Kreis Bautzen)</v>
      </c>
      <c r="K9905" t="str">
        <f t="shared" si="618"/>
        <v>SN|Bernsdorf</v>
      </c>
      <c r="L9905" s="380" t="str">
        <f t="shared" si="621"/>
        <v>146250030030</v>
      </c>
      <c r="M9905">
        <f t="shared" si="619"/>
        <v>6257</v>
      </c>
    </row>
    <row r="9906" spans="1:13">
      <c r="A9906" s="127" t="s">
        <v>26216</v>
      </c>
      <c r="B9906" s="207" t="s">
        <v>26217</v>
      </c>
      <c r="C9906" s="208" t="s">
        <v>26218</v>
      </c>
      <c r="D9906" s="208" t="s">
        <v>26207</v>
      </c>
      <c r="E9906" s="205" t="s">
        <v>33</v>
      </c>
      <c r="F9906" s="205" t="s">
        <v>32</v>
      </c>
      <c r="G9906" s="205" t="s">
        <v>26216</v>
      </c>
      <c r="H9906" s="205" t="s">
        <v>12875</v>
      </c>
      <c r="I9906" s="206">
        <v>10648</v>
      </c>
      <c r="J9906" t="str">
        <f t="shared" si="620"/>
        <v>SN|Bischofswerda</v>
      </c>
      <c r="K9906" t="str">
        <f t="shared" si="618"/>
        <v>SN|Bischofswerda</v>
      </c>
      <c r="L9906" s="380" t="str">
        <f t="shared" si="621"/>
        <v>146255207040</v>
      </c>
      <c r="M9906">
        <f t="shared" si="619"/>
        <v>11987</v>
      </c>
    </row>
    <row r="9907" spans="1:13">
      <c r="A9907" s="127" t="s">
        <v>26219</v>
      </c>
      <c r="B9907" s="207" t="s">
        <v>26220</v>
      </c>
      <c r="C9907" s="208" t="s">
        <v>26221</v>
      </c>
      <c r="D9907" s="208" t="s">
        <v>26207</v>
      </c>
      <c r="E9907" s="205" t="s">
        <v>33</v>
      </c>
      <c r="F9907" s="205" t="s">
        <v>32</v>
      </c>
      <c r="G9907" s="205" t="s">
        <v>26222</v>
      </c>
      <c r="H9907" s="205" t="s">
        <v>356</v>
      </c>
      <c r="I9907" s="206">
        <v>2677</v>
      </c>
      <c r="J9907" t="str">
        <f t="shared" si="620"/>
        <v>SN|Burkau</v>
      </c>
      <c r="K9907" t="str">
        <f t="shared" si="618"/>
        <v>SN|Burkau / Porchow</v>
      </c>
      <c r="L9907" s="380" t="str">
        <f t="shared" si="621"/>
        <v>146250060060</v>
      </c>
      <c r="M9907">
        <f t="shared" si="619"/>
        <v>2677</v>
      </c>
    </row>
    <row r="9908" spans="1:13">
      <c r="A9908" s="127" t="s">
        <v>26223</v>
      </c>
      <c r="B9908" s="207" t="s">
        <v>26224</v>
      </c>
      <c r="C9908" s="208" t="s">
        <v>26225</v>
      </c>
      <c r="D9908" s="208" t="s">
        <v>26207</v>
      </c>
      <c r="E9908" s="205" t="s">
        <v>33</v>
      </c>
      <c r="F9908" s="205" t="s">
        <v>32</v>
      </c>
      <c r="G9908" s="205" t="s">
        <v>26226</v>
      </c>
      <c r="H9908" s="205" t="s">
        <v>12859</v>
      </c>
      <c r="I9908" s="206">
        <v>1036</v>
      </c>
      <c r="J9908" t="str">
        <f t="shared" si="620"/>
        <v>SN|Crostwitz</v>
      </c>
      <c r="K9908" t="str">
        <f t="shared" si="618"/>
        <v>SN|Am Klosterwasser</v>
      </c>
      <c r="L9908" s="380" t="str">
        <f t="shared" si="621"/>
        <v>146255501080</v>
      </c>
      <c r="M9908">
        <f t="shared" si="619"/>
        <v>7154</v>
      </c>
    </row>
    <row r="9909" spans="1:13">
      <c r="A9909" s="127" t="s">
        <v>26227</v>
      </c>
      <c r="B9909" s="207" t="s">
        <v>26228</v>
      </c>
      <c r="C9909" s="208" t="s">
        <v>26229</v>
      </c>
      <c r="D9909" s="208" t="s">
        <v>26207</v>
      </c>
      <c r="E9909" s="205" t="s">
        <v>33</v>
      </c>
      <c r="F9909" s="205" t="s">
        <v>32</v>
      </c>
      <c r="G9909" s="205" t="s">
        <v>26227</v>
      </c>
      <c r="H9909" s="205" t="s">
        <v>356</v>
      </c>
      <c r="I9909" s="206">
        <v>4537</v>
      </c>
      <c r="J9909" t="str">
        <f t="shared" si="620"/>
        <v>SN|Cunewalde</v>
      </c>
      <c r="K9909" t="str">
        <f t="shared" si="618"/>
        <v>SN|Cunewalde</v>
      </c>
      <c r="L9909" s="380" t="str">
        <f t="shared" si="621"/>
        <v>146250090090</v>
      </c>
      <c r="M9909">
        <f t="shared" si="619"/>
        <v>4537</v>
      </c>
    </row>
    <row r="9910" spans="1:13">
      <c r="A9910" s="127" t="s">
        <v>26230</v>
      </c>
      <c r="B9910" s="207" t="s">
        <v>26231</v>
      </c>
      <c r="C9910" s="208" t="s">
        <v>26232</v>
      </c>
      <c r="D9910" s="208" t="s">
        <v>26207</v>
      </c>
      <c r="E9910" s="205" t="s">
        <v>33</v>
      </c>
      <c r="F9910" s="205" t="s">
        <v>32</v>
      </c>
      <c r="G9910" s="205" t="s">
        <v>26230</v>
      </c>
      <c r="H9910" s="205" t="s">
        <v>356</v>
      </c>
      <c r="I9910" s="206">
        <v>2667</v>
      </c>
      <c r="J9910" t="str">
        <f t="shared" si="620"/>
        <v>SN|Demitz-Thumitz</v>
      </c>
      <c r="K9910" t="str">
        <f t="shared" si="618"/>
        <v>SN|Demitz-Thumitz</v>
      </c>
      <c r="L9910" s="380" t="str">
        <f t="shared" si="621"/>
        <v>146250100100</v>
      </c>
      <c r="M9910">
        <f t="shared" si="619"/>
        <v>2667</v>
      </c>
    </row>
    <row r="9911" spans="1:13">
      <c r="A9911" s="127" t="s">
        <v>26233</v>
      </c>
      <c r="B9911" s="207" t="s">
        <v>26234</v>
      </c>
      <c r="C9911" s="208" t="s">
        <v>26235</v>
      </c>
      <c r="D9911" s="208" t="s">
        <v>26207</v>
      </c>
      <c r="E9911" s="205" t="s">
        <v>33</v>
      </c>
      <c r="F9911" s="205" t="s">
        <v>32</v>
      </c>
      <c r="G9911" s="205" t="s">
        <v>26236</v>
      </c>
      <c r="H9911" s="205" t="s">
        <v>356</v>
      </c>
      <c r="I9911" s="206">
        <v>4195</v>
      </c>
      <c r="J9911" t="str">
        <f t="shared" si="620"/>
        <v>SN|Doberschau-Gaußig</v>
      </c>
      <c r="K9911" t="str">
        <f t="shared" si="618"/>
        <v>SN|Doberschau-Gaußig / Dobruša-Huska</v>
      </c>
      <c r="L9911" s="380" t="str">
        <f t="shared" si="621"/>
        <v>146250110110</v>
      </c>
      <c r="M9911">
        <f t="shared" si="619"/>
        <v>4195</v>
      </c>
    </row>
    <row r="9912" spans="1:13">
      <c r="A9912" s="127" t="s">
        <v>26237</v>
      </c>
      <c r="B9912" s="207" t="s">
        <v>26238</v>
      </c>
      <c r="C9912" s="208" t="s">
        <v>26239</v>
      </c>
      <c r="D9912" s="208" t="s">
        <v>26207</v>
      </c>
      <c r="E9912" s="205" t="s">
        <v>33</v>
      </c>
      <c r="F9912" s="205" t="s">
        <v>32</v>
      </c>
      <c r="G9912" s="205" t="s">
        <v>26240</v>
      </c>
      <c r="H9912" s="205" t="s">
        <v>356</v>
      </c>
      <c r="I9912" s="206">
        <v>3402</v>
      </c>
      <c r="J9912" t="str">
        <f t="shared" si="620"/>
        <v>SN|Elsterheide</v>
      </c>
      <c r="K9912" t="str">
        <f t="shared" si="618"/>
        <v>SN|Elsterheide / Halštrowska Hola</v>
      </c>
      <c r="L9912" s="380" t="str">
        <f t="shared" si="621"/>
        <v>146250120120</v>
      </c>
      <c r="M9912">
        <f t="shared" si="619"/>
        <v>3402</v>
      </c>
    </row>
    <row r="9913" spans="1:13">
      <c r="A9913" s="127" t="s">
        <v>26241</v>
      </c>
      <c r="B9913" s="207" t="s">
        <v>26242</v>
      </c>
      <c r="C9913" s="208" t="s">
        <v>26243</v>
      </c>
      <c r="D9913" s="208" t="s">
        <v>26207</v>
      </c>
      <c r="E9913" s="205" t="s">
        <v>33</v>
      </c>
      <c r="F9913" s="205" t="s">
        <v>32</v>
      </c>
      <c r="G9913" s="205" t="s">
        <v>26244</v>
      </c>
      <c r="H9913" s="205" t="s">
        <v>356</v>
      </c>
      <c r="I9913" s="206">
        <v>2697</v>
      </c>
      <c r="J9913" t="str">
        <f t="shared" si="620"/>
        <v>SN|Elstra</v>
      </c>
      <c r="K9913" t="str">
        <f t="shared" si="618"/>
        <v>SN|Elstra / Halštrow</v>
      </c>
      <c r="L9913" s="380" t="str">
        <f t="shared" si="621"/>
        <v>146250130130</v>
      </c>
      <c r="M9913">
        <f t="shared" si="619"/>
        <v>2697</v>
      </c>
    </row>
    <row r="9914" spans="1:13">
      <c r="A9914" s="127" t="s">
        <v>26245</v>
      </c>
      <c r="B9914" s="207" t="s">
        <v>26246</v>
      </c>
      <c r="C9914" s="208" t="s">
        <v>26247</v>
      </c>
      <c r="D9914" s="208" t="s">
        <v>26207</v>
      </c>
      <c r="E9914" s="205" t="s">
        <v>33</v>
      </c>
      <c r="F9914" s="205" t="s">
        <v>32</v>
      </c>
      <c r="G9914" s="205" t="s">
        <v>26248</v>
      </c>
      <c r="H9914" s="205" t="s">
        <v>12875</v>
      </c>
      <c r="I9914" s="206">
        <v>906</v>
      </c>
      <c r="J9914" t="str">
        <f t="shared" si="620"/>
        <v>SN|Frankenthal</v>
      </c>
      <c r="K9914" t="str">
        <f t="shared" si="618"/>
        <v>SN|Großharthau</v>
      </c>
      <c r="L9914" s="380" t="str">
        <f t="shared" si="621"/>
        <v>146255211140</v>
      </c>
      <c r="M9914">
        <f t="shared" si="619"/>
        <v>3826</v>
      </c>
    </row>
    <row r="9915" spans="1:13">
      <c r="A9915" s="127" t="s">
        <v>26249</v>
      </c>
      <c r="B9915" s="207" t="s">
        <v>26250</v>
      </c>
      <c r="C9915" s="208" t="s">
        <v>26251</v>
      </c>
      <c r="D9915" s="208" t="s">
        <v>26207</v>
      </c>
      <c r="E9915" s="205" t="s">
        <v>33</v>
      </c>
      <c r="F9915" s="205" t="s">
        <v>32</v>
      </c>
      <c r="G9915" s="205" t="s">
        <v>26252</v>
      </c>
      <c r="H9915" s="205" t="s">
        <v>356</v>
      </c>
      <c r="I9915" s="206">
        <v>2966</v>
      </c>
      <c r="J9915" t="str">
        <f t="shared" si="620"/>
        <v>SN|Göda</v>
      </c>
      <c r="K9915" t="str">
        <f t="shared" si="618"/>
        <v>SN|Göda / Hodźij</v>
      </c>
      <c r="L9915" s="380" t="str">
        <f t="shared" si="621"/>
        <v>146250150150</v>
      </c>
      <c r="M9915">
        <f t="shared" si="619"/>
        <v>2966</v>
      </c>
    </row>
    <row r="9916" spans="1:13">
      <c r="A9916" s="127" t="s">
        <v>26253</v>
      </c>
      <c r="B9916" s="207" t="s">
        <v>26254</v>
      </c>
      <c r="C9916" s="208" t="s">
        <v>26255</v>
      </c>
      <c r="D9916" s="208" t="s">
        <v>26207</v>
      </c>
      <c r="E9916" s="205" t="s">
        <v>33</v>
      </c>
      <c r="F9916" s="205" t="s">
        <v>32</v>
      </c>
      <c r="G9916" s="205" t="s">
        <v>26256</v>
      </c>
      <c r="H9916" s="205" t="s">
        <v>356</v>
      </c>
      <c r="I9916" s="206">
        <v>4144</v>
      </c>
      <c r="J9916" t="str">
        <f t="shared" si="620"/>
        <v>SN|Großdubrau</v>
      </c>
      <c r="K9916" t="str">
        <f t="shared" si="618"/>
        <v>SN|Großdubrau / Wulka Dubrawa</v>
      </c>
      <c r="L9916" s="380" t="str">
        <f t="shared" si="621"/>
        <v>146250160160</v>
      </c>
      <c r="M9916">
        <f t="shared" si="619"/>
        <v>4144</v>
      </c>
    </row>
    <row r="9917" spans="1:13">
      <c r="A9917" s="127" t="s">
        <v>26248</v>
      </c>
      <c r="B9917" s="207" t="s">
        <v>26257</v>
      </c>
      <c r="C9917" s="208" t="s">
        <v>26247</v>
      </c>
      <c r="D9917" s="208" t="s">
        <v>26207</v>
      </c>
      <c r="E9917" s="205" t="s">
        <v>33</v>
      </c>
      <c r="F9917" s="205" t="s">
        <v>32</v>
      </c>
      <c r="G9917" s="205" t="s">
        <v>26248</v>
      </c>
      <c r="H9917" s="205" t="s">
        <v>12875</v>
      </c>
      <c r="I9917" s="206">
        <v>2920</v>
      </c>
      <c r="J9917" t="str">
        <f t="shared" si="620"/>
        <v>SN|Großharthau</v>
      </c>
      <c r="K9917" t="str">
        <f t="shared" si="618"/>
        <v>SN|Großharthau</v>
      </c>
      <c r="L9917" s="380" t="str">
        <f t="shared" si="621"/>
        <v>146255211170</v>
      </c>
      <c r="M9917">
        <f t="shared" si="619"/>
        <v>3826</v>
      </c>
    </row>
    <row r="9918" spans="1:13">
      <c r="A9918" s="127" t="s">
        <v>26258</v>
      </c>
      <c r="B9918" s="207" t="s">
        <v>26259</v>
      </c>
      <c r="C9918" s="208" t="s">
        <v>26260</v>
      </c>
      <c r="D9918" s="208" t="s">
        <v>26207</v>
      </c>
      <c r="E9918" s="205" t="s">
        <v>33</v>
      </c>
      <c r="F9918" s="205" t="s">
        <v>32</v>
      </c>
      <c r="G9918" s="205" t="s">
        <v>26261</v>
      </c>
      <c r="H9918" s="205" t="s">
        <v>12875</v>
      </c>
      <c r="I9918" s="206">
        <v>924</v>
      </c>
      <c r="J9918" t="str">
        <f t="shared" si="620"/>
        <v>SN|Großnaundorf</v>
      </c>
      <c r="K9918" t="str">
        <f t="shared" si="618"/>
        <v>SN|Pulsnitz</v>
      </c>
      <c r="L9918" s="380" t="str">
        <f t="shared" si="621"/>
        <v>146255231180</v>
      </c>
      <c r="M9918">
        <f t="shared" si="619"/>
        <v>14009</v>
      </c>
    </row>
    <row r="9919" spans="1:13">
      <c r="A9919" s="127" t="s">
        <v>26262</v>
      </c>
      <c r="B9919" s="207" t="s">
        <v>26263</v>
      </c>
      <c r="C9919" s="208" t="s">
        <v>26264</v>
      </c>
      <c r="D9919" s="208" t="s">
        <v>26207</v>
      </c>
      <c r="E9919" s="205" t="s">
        <v>33</v>
      </c>
      <c r="F9919" s="205" t="s">
        <v>32</v>
      </c>
      <c r="G9919" s="205" t="s">
        <v>26262</v>
      </c>
      <c r="H9919" s="205" t="s">
        <v>12875</v>
      </c>
      <c r="I9919" s="206">
        <v>2690</v>
      </c>
      <c r="J9919" t="str">
        <f t="shared" si="620"/>
        <v>SN|Großpostwitz/O.L.</v>
      </c>
      <c r="K9919" t="str">
        <f t="shared" si="618"/>
        <v>SN|Großpostwitz/O.L.</v>
      </c>
      <c r="L9919" s="380" t="str">
        <f t="shared" si="621"/>
        <v>146255212190</v>
      </c>
      <c r="M9919">
        <f t="shared" si="619"/>
        <v>4736</v>
      </c>
    </row>
    <row r="9920" spans="1:13">
      <c r="A9920" s="127" t="s">
        <v>26265</v>
      </c>
      <c r="B9920" s="207" t="s">
        <v>26266</v>
      </c>
      <c r="C9920" s="208" t="s">
        <v>26267</v>
      </c>
      <c r="D9920" s="208" t="s">
        <v>26207</v>
      </c>
      <c r="E9920" s="205" t="s">
        <v>33</v>
      </c>
      <c r="F9920" s="205" t="s">
        <v>32</v>
      </c>
      <c r="G9920" s="205" t="s">
        <v>26265</v>
      </c>
      <c r="H9920" s="205" t="s">
        <v>356</v>
      </c>
      <c r="I9920" s="206">
        <v>9672</v>
      </c>
      <c r="J9920" t="str">
        <f t="shared" si="620"/>
        <v>SN|Großröhrsdorf</v>
      </c>
      <c r="K9920" t="str">
        <f t="shared" si="618"/>
        <v>SN|Großröhrsdorf</v>
      </c>
      <c r="L9920" s="380" t="str">
        <f t="shared" si="621"/>
        <v>146250200200</v>
      </c>
      <c r="M9920">
        <f t="shared" si="619"/>
        <v>9672</v>
      </c>
    </row>
    <row r="9921" spans="1:13">
      <c r="A9921" s="127" t="s">
        <v>26268</v>
      </c>
      <c r="B9921" s="207" t="s">
        <v>26269</v>
      </c>
      <c r="C9921" s="208" t="s">
        <v>26270</v>
      </c>
      <c r="D9921" s="208" t="s">
        <v>26207</v>
      </c>
      <c r="E9921" s="205" t="s">
        <v>33</v>
      </c>
      <c r="F9921" s="205" t="s">
        <v>32</v>
      </c>
      <c r="G9921" s="205" t="s">
        <v>26268</v>
      </c>
      <c r="H9921" s="205" t="s">
        <v>356</v>
      </c>
      <c r="I9921" s="206">
        <v>3956</v>
      </c>
      <c r="J9921" t="str">
        <f t="shared" si="620"/>
        <v>SN|Haselbachtal</v>
      </c>
      <c r="K9921" t="str">
        <f t="shared" si="618"/>
        <v>SN|Haselbachtal</v>
      </c>
      <c r="L9921" s="380" t="str">
        <f t="shared" si="621"/>
        <v>146250220220</v>
      </c>
      <c r="M9921">
        <f t="shared" si="619"/>
        <v>3956</v>
      </c>
    </row>
    <row r="9922" spans="1:13">
      <c r="A9922" s="127" t="s">
        <v>26271</v>
      </c>
      <c r="B9922" s="207" t="s">
        <v>26272</v>
      </c>
      <c r="C9922" s="208" t="s">
        <v>26273</v>
      </c>
      <c r="D9922" s="208" t="s">
        <v>26207</v>
      </c>
      <c r="E9922" s="205" t="s">
        <v>33</v>
      </c>
      <c r="F9922" s="205" t="s">
        <v>32</v>
      </c>
      <c r="G9922" s="205" t="s">
        <v>26274</v>
      </c>
      <c r="H9922" s="205" t="s">
        <v>356</v>
      </c>
      <c r="I9922" s="206">
        <v>2225</v>
      </c>
      <c r="J9922" t="str">
        <f t="shared" si="620"/>
        <v>SN|Hochkirch</v>
      </c>
      <c r="K9922" t="str">
        <f t="shared" si="618"/>
        <v>SN|Hochkirch / Bukecy</v>
      </c>
      <c r="L9922" s="380" t="str">
        <f t="shared" si="621"/>
        <v>146250230230</v>
      </c>
      <c r="M9922">
        <f t="shared" si="619"/>
        <v>2225</v>
      </c>
    </row>
    <row r="9923" spans="1:13">
      <c r="A9923" s="127" t="s">
        <v>26275</v>
      </c>
      <c r="B9923" s="207" t="s">
        <v>26276</v>
      </c>
      <c r="C9923" s="208" t="s">
        <v>26277</v>
      </c>
      <c r="D9923" s="208" t="s">
        <v>26207</v>
      </c>
      <c r="E9923" s="205" t="s">
        <v>33</v>
      </c>
      <c r="F9923" s="205" t="s">
        <v>32</v>
      </c>
      <c r="G9923" s="205" t="s">
        <v>26278</v>
      </c>
      <c r="H9923" s="205" t="s">
        <v>356</v>
      </c>
      <c r="I9923" s="206">
        <v>31404</v>
      </c>
      <c r="J9923" t="str">
        <f t="shared" si="620"/>
        <v>SN|Hoyerswerda</v>
      </c>
      <c r="K9923" t="str">
        <f t="shared" ref="K9923:K9986" si="622">E9923 &amp; "|" &amp; G9923</f>
        <v>SN|Hoyerswerda / Wojerecy</v>
      </c>
      <c r="L9923" s="380" t="str">
        <f t="shared" si="621"/>
        <v>146250240240</v>
      </c>
      <c r="M9923">
        <f t="shared" ref="M9923:M9986" si="623">SUMIF($C:$C, $C9923, $I:$I)</f>
        <v>31404</v>
      </c>
    </row>
    <row r="9924" spans="1:13">
      <c r="A9924" s="127" t="s">
        <v>26279</v>
      </c>
      <c r="B9924" s="207" t="s">
        <v>26280</v>
      </c>
      <c r="C9924" s="208" t="s">
        <v>26281</v>
      </c>
      <c r="D9924" s="208" t="s">
        <v>26207</v>
      </c>
      <c r="E9924" s="205" t="s">
        <v>33</v>
      </c>
      <c r="F9924" s="205" t="s">
        <v>32</v>
      </c>
      <c r="G9924" s="205" t="s">
        <v>26282</v>
      </c>
      <c r="H9924" s="205" t="s">
        <v>356</v>
      </c>
      <c r="I9924" s="206">
        <v>16861</v>
      </c>
      <c r="J9924" t="str">
        <f t="shared" si="620"/>
        <v>SN|Kamenz</v>
      </c>
      <c r="K9924" t="str">
        <f t="shared" si="622"/>
        <v>SN|Kamenz / Kamjenc</v>
      </c>
      <c r="L9924" s="380" t="str">
        <f t="shared" si="621"/>
        <v>146250250250</v>
      </c>
      <c r="M9924">
        <f t="shared" si="623"/>
        <v>16861</v>
      </c>
    </row>
    <row r="9925" spans="1:13">
      <c r="A9925" s="127" t="s">
        <v>26283</v>
      </c>
      <c r="B9925" s="207" t="s">
        <v>26284</v>
      </c>
      <c r="C9925" s="208" t="s">
        <v>26285</v>
      </c>
      <c r="D9925" s="208" t="s">
        <v>26207</v>
      </c>
      <c r="E9925" s="205" t="s">
        <v>33</v>
      </c>
      <c r="F9925" s="205" t="s">
        <v>32</v>
      </c>
      <c r="G9925" s="205" t="s">
        <v>26283</v>
      </c>
      <c r="H9925" s="205" t="s">
        <v>12875</v>
      </c>
      <c r="I9925" s="206">
        <v>4664</v>
      </c>
      <c r="J9925" t="str">
        <f t="shared" si="620"/>
        <v>SN|Königsbrück</v>
      </c>
      <c r="K9925" t="str">
        <f t="shared" si="622"/>
        <v>SN|Königsbrück</v>
      </c>
      <c r="L9925" s="380" t="str">
        <f t="shared" si="621"/>
        <v>146255218270</v>
      </c>
      <c r="M9925">
        <f t="shared" si="623"/>
        <v>8093</v>
      </c>
    </row>
    <row r="9926" spans="1:13">
      <c r="A9926" s="127" t="s">
        <v>26286</v>
      </c>
      <c r="B9926" s="207" t="s">
        <v>26287</v>
      </c>
      <c r="C9926" s="208" t="s">
        <v>26288</v>
      </c>
      <c r="D9926" s="208" t="s">
        <v>26207</v>
      </c>
      <c r="E9926" s="205" t="s">
        <v>33</v>
      </c>
      <c r="F9926" s="205" t="s">
        <v>32</v>
      </c>
      <c r="G9926" s="205" t="s">
        <v>26289</v>
      </c>
      <c r="H9926" s="205" t="s">
        <v>356</v>
      </c>
      <c r="I9926" s="206">
        <v>3387</v>
      </c>
      <c r="J9926" t="str">
        <f t="shared" ref="J9926:J9989" si="624">E9926 &amp; "|" &amp; A9926</f>
        <v>SN|Königswartha</v>
      </c>
      <c r="K9926" t="str">
        <f t="shared" si="622"/>
        <v>SN|Königswartha / Rakecy</v>
      </c>
      <c r="L9926" s="380" t="str">
        <f t="shared" ref="L9926:L9989" si="625">C9926 &amp; RIGHT(B9926,3)</f>
        <v>146250280280</v>
      </c>
      <c r="M9926">
        <f t="shared" si="623"/>
        <v>3387</v>
      </c>
    </row>
    <row r="9927" spans="1:13">
      <c r="A9927" s="127" t="s">
        <v>26290</v>
      </c>
      <c r="B9927" s="207" t="s">
        <v>26291</v>
      </c>
      <c r="C9927" s="208" t="s">
        <v>26292</v>
      </c>
      <c r="D9927" s="208" t="s">
        <v>26207</v>
      </c>
      <c r="E9927" s="205" t="s">
        <v>33</v>
      </c>
      <c r="F9927" s="205" t="s">
        <v>32</v>
      </c>
      <c r="G9927" s="205" t="s">
        <v>26293</v>
      </c>
      <c r="H9927" s="205" t="s">
        <v>356</v>
      </c>
      <c r="I9927" s="206">
        <v>2490</v>
      </c>
      <c r="J9927" t="str">
        <f t="shared" si="624"/>
        <v>SN|Kubschütz</v>
      </c>
      <c r="K9927" t="str">
        <f t="shared" si="622"/>
        <v>SN|Kubschütz / Kubšicy</v>
      </c>
      <c r="L9927" s="380" t="str">
        <f t="shared" si="625"/>
        <v>146250290290</v>
      </c>
      <c r="M9927">
        <f t="shared" si="623"/>
        <v>2490</v>
      </c>
    </row>
    <row r="9928" spans="1:13">
      <c r="A9928" s="127" t="s">
        <v>26294</v>
      </c>
      <c r="B9928" s="207" t="s">
        <v>26295</v>
      </c>
      <c r="C9928" s="208" t="s">
        <v>26285</v>
      </c>
      <c r="D9928" s="208" t="s">
        <v>26207</v>
      </c>
      <c r="E9928" s="205" t="s">
        <v>33</v>
      </c>
      <c r="F9928" s="205" t="s">
        <v>32</v>
      </c>
      <c r="G9928" s="205" t="s">
        <v>26283</v>
      </c>
      <c r="H9928" s="205" t="s">
        <v>12875</v>
      </c>
      <c r="I9928" s="206">
        <v>1832</v>
      </c>
      <c r="J9928" t="str">
        <f t="shared" si="624"/>
        <v>SN|Laußnitz</v>
      </c>
      <c r="K9928" t="str">
        <f t="shared" si="622"/>
        <v>SN|Königsbrück</v>
      </c>
      <c r="L9928" s="380" t="str">
        <f t="shared" si="625"/>
        <v>146255218300</v>
      </c>
      <c r="M9928">
        <f t="shared" si="623"/>
        <v>8093</v>
      </c>
    </row>
    <row r="9929" spans="1:13">
      <c r="A9929" s="127" t="s">
        <v>26296</v>
      </c>
      <c r="B9929" s="207" t="s">
        <v>26297</v>
      </c>
      <c r="C9929" s="208" t="s">
        <v>26298</v>
      </c>
      <c r="D9929" s="208" t="s">
        <v>26207</v>
      </c>
      <c r="E9929" s="205" t="s">
        <v>33</v>
      </c>
      <c r="F9929" s="205" t="s">
        <v>32</v>
      </c>
      <c r="G9929" s="205" t="s">
        <v>26296</v>
      </c>
      <c r="H9929" s="205" t="s">
        <v>356</v>
      </c>
      <c r="I9929" s="206">
        <v>8053</v>
      </c>
      <c r="J9929" t="str">
        <f t="shared" si="624"/>
        <v>SN|Lauta</v>
      </c>
      <c r="K9929" t="str">
        <f t="shared" si="622"/>
        <v>SN|Lauta</v>
      </c>
      <c r="L9929" s="380" t="str">
        <f t="shared" si="625"/>
        <v>146250310310</v>
      </c>
      <c r="M9929">
        <f t="shared" si="623"/>
        <v>8053</v>
      </c>
    </row>
    <row r="9930" spans="1:13">
      <c r="A9930" s="127" t="s">
        <v>26299</v>
      </c>
      <c r="B9930" s="207" t="s">
        <v>26300</v>
      </c>
      <c r="C9930" s="208" t="s">
        <v>26260</v>
      </c>
      <c r="D9930" s="208" t="s">
        <v>26207</v>
      </c>
      <c r="E9930" s="205" t="s">
        <v>33</v>
      </c>
      <c r="F9930" s="205" t="s">
        <v>32</v>
      </c>
      <c r="G9930" s="205" t="s">
        <v>26261</v>
      </c>
      <c r="H9930" s="205" t="s">
        <v>12875</v>
      </c>
      <c r="I9930" s="206">
        <v>1627</v>
      </c>
      <c r="J9930" t="str">
        <f t="shared" si="624"/>
        <v>SN|Lichtenberg (Kreis Bautzen)</v>
      </c>
      <c r="K9930" t="str">
        <f t="shared" si="622"/>
        <v>SN|Pulsnitz</v>
      </c>
      <c r="L9930" s="380" t="str">
        <f t="shared" si="625"/>
        <v>146255231320</v>
      </c>
      <c r="M9930">
        <f t="shared" si="623"/>
        <v>14009</v>
      </c>
    </row>
    <row r="9931" spans="1:13">
      <c r="A9931" s="127" t="s">
        <v>26301</v>
      </c>
      <c r="B9931" s="207" t="s">
        <v>26302</v>
      </c>
      <c r="C9931" s="208" t="s">
        <v>26303</v>
      </c>
      <c r="D9931" s="208" t="s">
        <v>26207</v>
      </c>
      <c r="E9931" s="205" t="s">
        <v>33</v>
      </c>
      <c r="F9931" s="205" t="s">
        <v>32</v>
      </c>
      <c r="G9931" s="205" t="s">
        <v>26304</v>
      </c>
      <c r="H9931" s="205" t="s">
        <v>356</v>
      </c>
      <c r="I9931" s="206">
        <v>5098</v>
      </c>
      <c r="J9931" t="str">
        <f t="shared" si="624"/>
        <v>SN|Lohsa</v>
      </c>
      <c r="K9931" t="str">
        <f t="shared" si="622"/>
        <v>SN|Lohsa / Łaz</v>
      </c>
      <c r="L9931" s="380" t="str">
        <f t="shared" si="625"/>
        <v>146250330330</v>
      </c>
      <c r="M9931">
        <f t="shared" si="623"/>
        <v>5098</v>
      </c>
    </row>
    <row r="9932" spans="1:13">
      <c r="A9932" s="127" t="s">
        <v>26305</v>
      </c>
      <c r="B9932" s="207" t="s">
        <v>26306</v>
      </c>
      <c r="C9932" s="208" t="s">
        <v>26307</v>
      </c>
      <c r="D9932" s="208" t="s">
        <v>26207</v>
      </c>
      <c r="E9932" s="205" t="s">
        <v>33</v>
      </c>
      <c r="F9932" s="205" t="s">
        <v>32</v>
      </c>
      <c r="G9932" s="205" t="s">
        <v>26308</v>
      </c>
      <c r="H9932" s="205" t="s">
        <v>356</v>
      </c>
      <c r="I9932" s="206">
        <v>4727</v>
      </c>
      <c r="J9932" t="str">
        <f t="shared" si="624"/>
        <v>SN|Malschwitz</v>
      </c>
      <c r="K9932" t="str">
        <f t="shared" si="622"/>
        <v>SN|Malschwitz / Malešecy</v>
      </c>
      <c r="L9932" s="380" t="str">
        <f t="shared" si="625"/>
        <v>146250340340</v>
      </c>
      <c r="M9932">
        <f t="shared" si="623"/>
        <v>4727</v>
      </c>
    </row>
    <row r="9933" spans="1:13">
      <c r="A9933" s="127" t="s">
        <v>26309</v>
      </c>
      <c r="B9933" s="207" t="s">
        <v>26310</v>
      </c>
      <c r="C9933" s="208" t="s">
        <v>26225</v>
      </c>
      <c r="D9933" s="208" t="s">
        <v>26207</v>
      </c>
      <c r="E9933" s="205" t="s">
        <v>33</v>
      </c>
      <c r="F9933" s="205" t="s">
        <v>32</v>
      </c>
      <c r="G9933" s="205" t="s">
        <v>26226</v>
      </c>
      <c r="H9933" s="205" t="s">
        <v>12859</v>
      </c>
      <c r="I9933" s="206">
        <v>1200</v>
      </c>
      <c r="J9933" t="str">
        <f t="shared" si="624"/>
        <v>SN|Nebelschütz</v>
      </c>
      <c r="K9933" t="str">
        <f t="shared" si="622"/>
        <v>SN|Am Klosterwasser</v>
      </c>
      <c r="L9933" s="380" t="str">
        <f t="shared" si="625"/>
        <v>146255501350</v>
      </c>
      <c r="M9933">
        <f t="shared" si="623"/>
        <v>7154</v>
      </c>
    </row>
    <row r="9934" spans="1:13">
      <c r="A9934" s="127" t="s">
        <v>26311</v>
      </c>
      <c r="B9934" s="207" t="s">
        <v>26312</v>
      </c>
      <c r="C9934" s="208" t="s">
        <v>26313</v>
      </c>
      <c r="D9934" s="208" t="s">
        <v>26207</v>
      </c>
      <c r="E9934" s="205" t="s">
        <v>33</v>
      </c>
      <c r="F9934" s="205" t="s">
        <v>32</v>
      </c>
      <c r="G9934" s="205" t="s">
        <v>26311</v>
      </c>
      <c r="H9934" s="205" t="s">
        <v>12875</v>
      </c>
      <c r="I9934" s="206">
        <v>2362</v>
      </c>
      <c r="J9934" t="str">
        <f t="shared" si="624"/>
        <v>SN|Neschwitz</v>
      </c>
      <c r="K9934" t="str">
        <f t="shared" si="622"/>
        <v>SN|Neschwitz</v>
      </c>
      <c r="L9934" s="380" t="str">
        <f t="shared" si="625"/>
        <v>146255223360</v>
      </c>
      <c r="M9934">
        <f t="shared" si="623"/>
        <v>3124</v>
      </c>
    </row>
    <row r="9935" spans="1:13">
      <c r="A9935" s="127" t="s">
        <v>26314</v>
      </c>
      <c r="B9935" s="207" t="s">
        <v>26315</v>
      </c>
      <c r="C9935" s="208" t="s">
        <v>26285</v>
      </c>
      <c r="D9935" s="208" t="s">
        <v>26207</v>
      </c>
      <c r="E9935" s="205" t="s">
        <v>33</v>
      </c>
      <c r="F9935" s="205" t="s">
        <v>32</v>
      </c>
      <c r="G9935" s="205" t="s">
        <v>26283</v>
      </c>
      <c r="H9935" s="205" t="s">
        <v>12875</v>
      </c>
      <c r="I9935" s="206">
        <v>1597</v>
      </c>
      <c r="J9935" t="str">
        <f t="shared" si="624"/>
        <v>SN|Neukirch (bei Königsbrück)</v>
      </c>
      <c r="K9935" t="str">
        <f t="shared" si="622"/>
        <v>SN|Königsbrück</v>
      </c>
      <c r="L9935" s="380" t="str">
        <f t="shared" si="625"/>
        <v>146255218370</v>
      </c>
      <c r="M9935">
        <f t="shared" si="623"/>
        <v>8093</v>
      </c>
    </row>
    <row r="9936" spans="1:13">
      <c r="A9936" s="127" t="s">
        <v>26316</v>
      </c>
      <c r="B9936" s="207" t="s">
        <v>26317</v>
      </c>
      <c r="C9936" s="208" t="s">
        <v>26318</v>
      </c>
      <c r="D9936" s="208" t="s">
        <v>26207</v>
      </c>
      <c r="E9936" s="205" t="s">
        <v>33</v>
      </c>
      <c r="F9936" s="205" t="s">
        <v>32</v>
      </c>
      <c r="G9936" s="205" t="s">
        <v>26316</v>
      </c>
      <c r="H9936" s="205" t="s">
        <v>356</v>
      </c>
      <c r="I9936" s="206">
        <v>4756</v>
      </c>
      <c r="J9936" t="str">
        <f t="shared" si="624"/>
        <v>SN|Neukirch/Lausitz</v>
      </c>
      <c r="K9936" t="str">
        <f t="shared" si="622"/>
        <v>SN|Neukirch/Lausitz</v>
      </c>
      <c r="L9936" s="380" t="str">
        <f t="shared" si="625"/>
        <v>146250380380</v>
      </c>
      <c r="M9936">
        <f t="shared" si="623"/>
        <v>4756</v>
      </c>
    </row>
    <row r="9937" spans="1:13">
      <c r="A9937" s="127" t="s">
        <v>26319</v>
      </c>
      <c r="B9937" s="207" t="s">
        <v>26320</v>
      </c>
      <c r="C9937" s="208" t="s">
        <v>26264</v>
      </c>
      <c r="D9937" s="208" t="s">
        <v>26207</v>
      </c>
      <c r="E9937" s="205" t="s">
        <v>33</v>
      </c>
      <c r="F9937" s="205" t="s">
        <v>32</v>
      </c>
      <c r="G9937" s="205" t="s">
        <v>26262</v>
      </c>
      <c r="H9937" s="205" t="s">
        <v>12875</v>
      </c>
      <c r="I9937" s="206">
        <v>2046</v>
      </c>
      <c r="J9937" t="str">
        <f t="shared" si="624"/>
        <v>SN|Obergurig</v>
      </c>
      <c r="K9937" t="str">
        <f t="shared" si="622"/>
        <v>SN|Großpostwitz/O.L.</v>
      </c>
      <c r="L9937" s="380" t="str">
        <f t="shared" si="625"/>
        <v>146255212390</v>
      </c>
      <c r="M9937">
        <f t="shared" si="623"/>
        <v>4736</v>
      </c>
    </row>
    <row r="9938" spans="1:13">
      <c r="A9938" s="127" t="s">
        <v>26321</v>
      </c>
      <c r="B9938" s="207" t="s">
        <v>26322</v>
      </c>
      <c r="C9938" s="208" t="s">
        <v>26260</v>
      </c>
      <c r="D9938" s="208" t="s">
        <v>26207</v>
      </c>
      <c r="E9938" s="205" t="s">
        <v>33</v>
      </c>
      <c r="F9938" s="205" t="s">
        <v>32</v>
      </c>
      <c r="G9938" s="205" t="s">
        <v>26261</v>
      </c>
      <c r="H9938" s="205" t="s">
        <v>12875</v>
      </c>
      <c r="I9938" s="206">
        <v>2501</v>
      </c>
      <c r="J9938" t="str">
        <f t="shared" si="624"/>
        <v>SN|Ohorn</v>
      </c>
      <c r="K9938" t="str">
        <f t="shared" si="622"/>
        <v>SN|Pulsnitz</v>
      </c>
      <c r="L9938" s="380" t="str">
        <f t="shared" si="625"/>
        <v>146255231410</v>
      </c>
      <c r="M9938">
        <f t="shared" si="623"/>
        <v>14009</v>
      </c>
    </row>
    <row r="9939" spans="1:13">
      <c r="A9939" s="127" t="s">
        <v>26323</v>
      </c>
      <c r="B9939" s="207" t="s">
        <v>26324</v>
      </c>
      <c r="C9939" s="208" t="s">
        <v>26325</v>
      </c>
      <c r="D9939" s="208" t="s">
        <v>26207</v>
      </c>
      <c r="E9939" s="205" t="s">
        <v>33</v>
      </c>
      <c r="F9939" s="205" t="s">
        <v>32</v>
      </c>
      <c r="G9939" s="205" t="s">
        <v>26326</v>
      </c>
      <c r="H9939" s="205" t="s">
        <v>356</v>
      </c>
      <c r="I9939" s="206">
        <v>2210</v>
      </c>
      <c r="J9939" t="str">
        <f t="shared" si="624"/>
        <v>SN|Oßling</v>
      </c>
      <c r="K9939" t="str">
        <f t="shared" si="622"/>
        <v>SN|Oßling / Wóslink</v>
      </c>
      <c r="L9939" s="380" t="str">
        <f t="shared" si="625"/>
        <v>146250420420</v>
      </c>
      <c r="M9939">
        <f t="shared" si="623"/>
        <v>2210</v>
      </c>
    </row>
    <row r="9940" spans="1:13">
      <c r="A9940" s="127" t="s">
        <v>26327</v>
      </c>
      <c r="B9940" s="207" t="s">
        <v>26328</v>
      </c>
      <c r="C9940" s="208" t="s">
        <v>26329</v>
      </c>
      <c r="D9940" s="208" t="s">
        <v>26207</v>
      </c>
      <c r="E9940" s="205" t="s">
        <v>33</v>
      </c>
      <c r="F9940" s="205" t="s">
        <v>32</v>
      </c>
      <c r="G9940" s="205" t="s">
        <v>26327</v>
      </c>
      <c r="H9940" s="205" t="s">
        <v>356</v>
      </c>
      <c r="I9940" s="206">
        <v>9879</v>
      </c>
      <c r="J9940" t="str">
        <f t="shared" si="624"/>
        <v>SN|Ottendorf-Okrilla</v>
      </c>
      <c r="K9940" t="str">
        <f t="shared" si="622"/>
        <v>SN|Ottendorf-Okrilla</v>
      </c>
      <c r="L9940" s="380" t="str">
        <f t="shared" si="625"/>
        <v>146250430430</v>
      </c>
      <c r="M9940">
        <f t="shared" si="623"/>
        <v>9879</v>
      </c>
    </row>
    <row r="9941" spans="1:13">
      <c r="A9941" s="127" t="s">
        <v>26330</v>
      </c>
      <c r="B9941" s="207" t="s">
        <v>26331</v>
      </c>
      <c r="C9941" s="208" t="s">
        <v>26225</v>
      </c>
      <c r="D9941" s="208" t="s">
        <v>26207</v>
      </c>
      <c r="E9941" s="205" t="s">
        <v>33</v>
      </c>
      <c r="F9941" s="205" t="s">
        <v>32</v>
      </c>
      <c r="G9941" s="205" t="s">
        <v>26226</v>
      </c>
      <c r="H9941" s="205" t="s">
        <v>12859</v>
      </c>
      <c r="I9941" s="206">
        <v>2056</v>
      </c>
      <c r="J9941" t="str">
        <f t="shared" si="624"/>
        <v>SN|Panschwitz-Kuckau</v>
      </c>
      <c r="K9941" t="str">
        <f t="shared" si="622"/>
        <v>SN|Am Klosterwasser</v>
      </c>
      <c r="L9941" s="380" t="str">
        <f t="shared" si="625"/>
        <v>146255501440</v>
      </c>
      <c r="M9941">
        <f t="shared" si="623"/>
        <v>7154</v>
      </c>
    </row>
    <row r="9942" spans="1:13">
      <c r="A9942" s="127" t="s">
        <v>26261</v>
      </c>
      <c r="B9942" s="207" t="s">
        <v>26332</v>
      </c>
      <c r="C9942" s="208" t="s">
        <v>26260</v>
      </c>
      <c r="D9942" s="208" t="s">
        <v>26207</v>
      </c>
      <c r="E9942" s="205" t="s">
        <v>33</v>
      </c>
      <c r="F9942" s="205" t="s">
        <v>32</v>
      </c>
      <c r="G9942" s="205" t="s">
        <v>26261</v>
      </c>
      <c r="H9942" s="205" t="s">
        <v>12875</v>
      </c>
      <c r="I9942" s="206">
        <v>7301</v>
      </c>
      <c r="J9942" t="str">
        <f t="shared" si="624"/>
        <v>SN|Pulsnitz</v>
      </c>
      <c r="K9942" t="str">
        <f t="shared" si="622"/>
        <v>SN|Pulsnitz</v>
      </c>
      <c r="L9942" s="380" t="str">
        <f t="shared" si="625"/>
        <v>146255231450</v>
      </c>
      <c r="M9942">
        <f t="shared" si="623"/>
        <v>14009</v>
      </c>
    </row>
    <row r="9943" spans="1:13">
      <c r="A9943" s="127" t="s">
        <v>26333</v>
      </c>
      <c r="B9943" s="207" t="s">
        <v>26334</v>
      </c>
      <c r="C9943" s="208" t="s">
        <v>26313</v>
      </c>
      <c r="D9943" s="208" t="s">
        <v>26207</v>
      </c>
      <c r="E9943" s="205" t="s">
        <v>33</v>
      </c>
      <c r="F9943" s="205" t="s">
        <v>32</v>
      </c>
      <c r="G9943" s="205" t="s">
        <v>26311</v>
      </c>
      <c r="H9943" s="205" t="s">
        <v>12875</v>
      </c>
      <c r="I9943" s="206">
        <v>762</v>
      </c>
      <c r="J9943" t="str">
        <f t="shared" si="624"/>
        <v>SN|Puschwitz</v>
      </c>
      <c r="K9943" t="str">
        <f t="shared" si="622"/>
        <v>SN|Neschwitz</v>
      </c>
      <c r="L9943" s="380" t="str">
        <f t="shared" si="625"/>
        <v>146255223460</v>
      </c>
      <c r="M9943">
        <f t="shared" si="623"/>
        <v>3124</v>
      </c>
    </row>
    <row r="9944" spans="1:13">
      <c r="A9944" s="127" t="s">
        <v>26335</v>
      </c>
      <c r="B9944" s="207" t="s">
        <v>26336</v>
      </c>
      <c r="C9944" s="208" t="s">
        <v>26225</v>
      </c>
      <c r="D9944" s="208" t="s">
        <v>26207</v>
      </c>
      <c r="E9944" s="205" t="s">
        <v>33</v>
      </c>
      <c r="F9944" s="205" t="s">
        <v>32</v>
      </c>
      <c r="G9944" s="205" t="s">
        <v>26226</v>
      </c>
      <c r="H9944" s="205" t="s">
        <v>12859</v>
      </c>
      <c r="I9944" s="206">
        <v>1145</v>
      </c>
      <c r="J9944" t="str">
        <f t="shared" si="624"/>
        <v>SN|Räckelwitz</v>
      </c>
      <c r="K9944" t="str">
        <f t="shared" si="622"/>
        <v>SN|Am Klosterwasser</v>
      </c>
      <c r="L9944" s="380" t="str">
        <f t="shared" si="625"/>
        <v>146255501470</v>
      </c>
      <c r="M9944">
        <f t="shared" si="623"/>
        <v>7154</v>
      </c>
    </row>
    <row r="9945" spans="1:13">
      <c r="A9945" s="127" t="s">
        <v>26337</v>
      </c>
      <c r="B9945" s="207" t="s">
        <v>26338</v>
      </c>
      <c r="C9945" s="208" t="s">
        <v>26339</v>
      </c>
      <c r="D9945" s="208" t="s">
        <v>26207</v>
      </c>
      <c r="E9945" s="205" t="s">
        <v>33</v>
      </c>
      <c r="F9945" s="205" t="s">
        <v>32</v>
      </c>
      <c r="G9945" s="205" t="s">
        <v>26337</v>
      </c>
      <c r="H9945" s="205" t="s">
        <v>356</v>
      </c>
      <c r="I9945" s="206">
        <v>18824</v>
      </c>
      <c r="J9945" t="str">
        <f t="shared" si="624"/>
        <v>SN|Radeberg</v>
      </c>
      <c r="K9945" t="str">
        <f t="shared" si="622"/>
        <v>SN|Radeberg</v>
      </c>
      <c r="L9945" s="380" t="str">
        <f t="shared" si="625"/>
        <v>146250480480</v>
      </c>
      <c r="M9945">
        <f t="shared" si="623"/>
        <v>18824</v>
      </c>
    </row>
    <row r="9946" spans="1:13">
      <c r="A9946" s="127" t="s">
        <v>26340</v>
      </c>
      <c r="B9946" s="207" t="s">
        <v>26341</v>
      </c>
      <c r="C9946" s="208" t="s">
        <v>26342</v>
      </c>
      <c r="D9946" s="208" t="s">
        <v>26207</v>
      </c>
      <c r="E9946" s="205" t="s">
        <v>33</v>
      </c>
      <c r="F9946" s="205" t="s">
        <v>32</v>
      </c>
      <c r="G9946" s="205" t="s">
        <v>26343</v>
      </c>
      <c r="H9946" s="205" t="s">
        <v>356</v>
      </c>
      <c r="I9946" s="206">
        <v>3106</v>
      </c>
      <c r="J9946" t="str">
        <f t="shared" si="624"/>
        <v>SN|Radibor</v>
      </c>
      <c r="K9946" t="str">
        <f t="shared" si="622"/>
        <v>SN|Radibor / Radwor</v>
      </c>
      <c r="L9946" s="380" t="str">
        <f t="shared" si="625"/>
        <v>146250490490</v>
      </c>
      <c r="M9946">
        <f t="shared" si="623"/>
        <v>3106</v>
      </c>
    </row>
    <row r="9947" spans="1:13">
      <c r="A9947" s="127" t="s">
        <v>26344</v>
      </c>
      <c r="B9947" s="207" t="s">
        <v>26345</v>
      </c>
      <c r="C9947" s="208" t="s">
        <v>26225</v>
      </c>
      <c r="D9947" s="208" t="s">
        <v>26207</v>
      </c>
      <c r="E9947" s="205" t="s">
        <v>33</v>
      </c>
      <c r="F9947" s="205" t="s">
        <v>32</v>
      </c>
      <c r="G9947" s="205" t="s">
        <v>26226</v>
      </c>
      <c r="H9947" s="205" t="s">
        <v>12859</v>
      </c>
      <c r="I9947" s="206">
        <v>1717</v>
      </c>
      <c r="J9947" t="str">
        <f t="shared" si="624"/>
        <v>SN|Ralbitz-Rosenthal</v>
      </c>
      <c r="K9947" t="str">
        <f t="shared" si="622"/>
        <v>SN|Am Klosterwasser</v>
      </c>
      <c r="L9947" s="380" t="str">
        <f t="shared" si="625"/>
        <v>146255501500</v>
      </c>
      <c r="M9947">
        <f t="shared" si="623"/>
        <v>7154</v>
      </c>
    </row>
    <row r="9948" spans="1:13">
      <c r="A9948" s="127" t="s">
        <v>26346</v>
      </c>
      <c r="B9948" s="207" t="s">
        <v>26347</v>
      </c>
      <c r="C9948" s="208" t="s">
        <v>26218</v>
      </c>
      <c r="D9948" s="208" t="s">
        <v>26207</v>
      </c>
      <c r="E9948" s="205" t="s">
        <v>33</v>
      </c>
      <c r="F9948" s="205" t="s">
        <v>32</v>
      </c>
      <c r="G9948" s="205" t="s">
        <v>26216</v>
      </c>
      <c r="H9948" s="205" t="s">
        <v>12875</v>
      </c>
      <c r="I9948" s="206">
        <v>1339</v>
      </c>
      <c r="J9948" t="str">
        <f t="shared" si="624"/>
        <v>SN|Rammenau</v>
      </c>
      <c r="K9948" t="str">
        <f t="shared" si="622"/>
        <v>SN|Bischofswerda</v>
      </c>
      <c r="L9948" s="380" t="str">
        <f t="shared" si="625"/>
        <v>146255207510</v>
      </c>
      <c r="M9948">
        <f t="shared" si="623"/>
        <v>11987</v>
      </c>
    </row>
    <row r="9949" spans="1:13">
      <c r="A9949" s="127" t="s">
        <v>26348</v>
      </c>
      <c r="B9949" s="207" t="s">
        <v>26349</v>
      </c>
      <c r="C9949" s="208" t="s">
        <v>26350</v>
      </c>
      <c r="D9949" s="208" t="s">
        <v>26207</v>
      </c>
      <c r="E9949" s="205" t="s">
        <v>33</v>
      </c>
      <c r="F9949" s="205" t="s">
        <v>32</v>
      </c>
      <c r="G9949" s="205" t="s">
        <v>26348</v>
      </c>
      <c r="H9949" s="205" t="s">
        <v>356</v>
      </c>
      <c r="I9949" s="206">
        <v>5978</v>
      </c>
      <c r="J9949" t="str">
        <f t="shared" si="624"/>
        <v>SN|Schirgiswalde-Kirschau</v>
      </c>
      <c r="K9949" t="str">
        <f t="shared" si="622"/>
        <v>SN|Schirgiswalde-Kirschau</v>
      </c>
      <c r="L9949" s="380" t="str">
        <f t="shared" si="625"/>
        <v>146250525525</v>
      </c>
      <c r="M9949">
        <f t="shared" si="623"/>
        <v>5978</v>
      </c>
    </row>
    <row r="9950" spans="1:13">
      <c r="A9950" s="127" t="s">
        <v>26351</v>
      </c>
      <c r="B9950" s="207" t="s">
        <v>26352</v>
      </c>
      <c r="C9950" s="208" t="s">
        <v>26353</v>
      </c>
      <c r="D9950" s="208" t="s">
        <v>26207</v>
      </c>
      <c r="E9950" s="205" t="s">
        <v>33</v>
      </c>
      <c r="F9950" s="205" t="s">
        <v>32</v>
      </c>
      <c r="G9950" s="205" t="s">
        <v>26351</v>
      </c>
      <c r="H9950" s="205" t="s">
        <v>356</v>
      </c>
      <c r="I9950" s="206">
        <v>2969</v>
      </c>
      <c r="J9950" t="str">
        <f t="shared" si="624"/>
        <v>SN|Schmölln-Putzkau</v>
      </c>
      <c r="K9950" t="str">
        <f t="shared" si="622"/>
        <v>SN|Schmölln-Putzkau</v>
      </c>
      <c r="L9950" s="380" t="str">
        <f t="shared" si="625"/>
        <v>146250530530</v>
      </c>
      <c r="M9950">
        <f t="shared" si="623"/>
        <v>2969</v>
      </c>
    </row>
    <row r="9951" spans="1:13">
      <c r="A9951" s="127" t="s">
        <v>26354</v>
      </c>
      <c r="B9951" s="207" t="s">
        <v>26355</v>
      </c>
      <c r="C9951" s="208" t="s">
        <v>26356</v>
      </c>
      <c r="D9951" s="208" t="s">
        <v>26207</v>
      </c>
      <c r="E9951" s="205" t="s">
        <v>33</v>
      </c>
      <c r="F9951" s="205" t="s">
        <v>32</v>
      </c>
      <c r="G9951" s="205" t="s">
        <v>26354</v>
      </c>
      <c r="H9951" s="205" t="s">
        <v>356</v>
      </c>
      <c r="I9951" s="206">
        <v>2462</v>
      </c>
      <c r="J9951" t="str">
        <f t="shared" si="624"/>
        <v>SN|Schwepnitz</v>
      </c>
      <c r="K9951" t="str">
        <f t="shared" si="622"/>
        <v>SN|Schwepnitz</v>
      </c>
      <c r="L9951" s="380" t="str">
        <f t="shared" si="625"/>
        <v>146250550550</v>
      </c>
      <c r="M9951">
        <f t="shared" si="623"/>
        <v>2462</v>
      </c>
    </row>
    <row r="9952" spans="1:13">
      <c r="A9952" s="127" t="s">
        <v>26357</v>
      </c>
      <c r="B9952" s="207" t="s">
        <v>26358</v>
      </c>
      <c r="C9952" s="208" t="s">
        <v>26359</v>
      </c>
      <c r="D9952" s="208" t="s">
        <v>26207</v>
      </c>
      <c r="E9952" s="205" t="s">
        <v>33</v>
      </c>
      <c r="F9952" s="205" t="s">
        <v>32</v>
      </c>
      <c r="G9952" s="205" t="s">
        <v>26360</v>
      </c>
      <c r="H9952" s="205" t="s">
        <v>356</v>
      </c>
      <c r="I9952" s="206">
        <v>6528</v>
      </c>
      <c r="J9952" t="str">
        <f t="shared" si="624"/>
        <v>SN|Sohland a.d.Spree</v>
      </c>
      <c r="K9952" t="str">
        <f t="shared" si="622"/>
        <v>SN|Sohland a. d. Spree</v>
      </c>
      <c r="L9952" s="380" t="str">
        <f t="shared" si="625"/>
        <v>146250560560</v>
      </c>
      <c r="M9952">
        <f t="shared" si="623"/>
        <v>6528</v>
      </c>
    </row>
    <row r="9953" spans="1:13">
      <c r="A9953" s="127" t="s">
        <v>26361</v>
      </c>
      <c r="B9953" s="207" t="s">
        <v>26362</v>
      </c>
      <c r="C9953" s="208" t="s">
        <v>26363</v>
      </c>
      <c r="D9953" s="208" t="s">
        <v>26207</v>
      </c>
      <c r="E9953" s="205" t="s">
        <v>33</v>
      </c>
      <c r="F9953" s="205" t="s">
        <v>32</v>
      </c>
      <c r="G9953" s="205" t="s">
        <v>26364</v>
      </c>
      <c r="H9953" s="205" t="s">
        <v>356</v>
      </c>
      <c r="I9953" s="206">
        <v>1752</v>
      </c>
      <c r="J9953" t="str">
        <f t="shared" si="624"/>
        <v>SN|Spreetal</v>
      </c>
      <c r="K9953" t="str">
        <f t="shared" si="622"/>
        <v>SN|Spreetal / Sprjewiny Doł</v>
      </c>
      <c r="L9953" s="380" t="str">
        <f t="shared" si="625"/>
        <v>146250570570</v>
      </c>
      <c r="M9953">
        <f t="shared" si="623"/>
        <v>1752</v>
      </c>
    </row>
    <row r="9954" spans="1:13">
      <c r="A9954" s="127" t="s">
        <v>26365</v>
      </c>
      <c r="B9954" s="207" t="s">
        <v>26366</v>
      </c>
      <c r="C9954" s="208" t="s">
        <v>26260</v>
      </c>
      <c r="D9954" s="208" t="s">
        <v>26207</v>
      </c>
      <c r="E9954" s="205" t="s">
        <v>33</v>
      </c>
      <c r="F9954" s="205" t="s">
        <v>32</v>
      </c>
      <c r="G9954" s="205" t="s">
        <v>26261</v>
      </c>
      <c r="H9954" s="205" t="s">
        <v>12875</v>
      </c>
      <c r="I9954" s="206">
        <v>1656</v>
      </c>
      <c r="J9954" t="str">
        <f t="shared" si="624"/>
        <v>SN|Steina</v>
      </c>
      <c r="K9954" t="str">
        <f t="shared" si="622"/>
        <v>SN|Pulsnitz</v>
      </c>
      <c r="L9954" s="380" t="str">
        <f t="shared" si="625"/>
        <v>146255231580</v>
      </c>
      <c r="M9954">
        <f t="shared" si="623"/>
        <v>14009</v>
      </c>
    </row>
    <row r="9955" spans="1:13">
      <c r="A9955" s="127" t="s">
        <v>26367</v>
      </c>
      <c r="B9955" s="207" t="s">
        <v>26368</v>
      </c>
      <c r="C9955" s="208" t="s">
        <v>26369</v>
      </c>
      <c r="D9955" s="208" t="s">
        <v>26207</v>
      </c>
      <c r="E9955" s="205" t="s">
        <v>33</v>
      </c>
      <c r="F9955" s="205" t="s">
        <v>32</v>
      </c>
      <c r="G9955" s="205" t="s">
        <v>26367</v>
      </c>
      <c r="H9955" s="205" t="s">
        <v>356</v>
      </c>
      <c r="I9955" s="206">
        <v>2717</v>
      </c>
      <c r="J9955" t="str">
        <f t="shared" si="624"/>
        <v>SN|Steinigtwolmsdorf</v>
      </c>
      <c r="K9955" t="str">
        <f t="shared" si="622"/>
        <v>SN|Steinigtwolmsdorf</v>
      </c>
      <c r="L9955" s="380" t="str">
        <f t="shared" si="625"/>
        <v>146250590590</v>
      </c>
      <c r="M9955">
        <f t="shared" si="623"/>
        <v>2717</v>
      </c>
    </row>
    <row r="9956" spans="1:13">
      <c r="A9956" s="127" t="s">
        <v>26370</v>
      </c>
      <c r="B9956" s="207" t="s">
        <v>26371</v>
      </c>
      <c r="C9956" s="208" t="s">
        <v>26372</v>
      </c>
      <c r="D9956" s="208" t="s">
        <v>26207</v>
      </c>
      <c r="E9956" s="205" t="s">
        <v>33</v>
      </c>
      <c r="F9956" s="205" t="s">
        <v>32</v>
      </c>
      <c r="G9956" s="205" t="s">
        <v>26370</v>
      </c>
      <c r="H9956" s="205" t="s">
        <v>356</v>
      </c>
      <c r="I9956" s="206">
        <v>4330</v>
      </c>
      <c r="J9956" t="str">
        <f t="shared" si="624"/>
        <v>SN|Wachau</v>
      </c>
      <c r="K9956" t="str">
        <f t="shared" si="622"/>
        <v>SN|Wachau</v>
      </c>
      <c r="L9956" s="380" t="str">
        <f t="shared" si="625"/>
        <v>146250600600</v>
      </c>
      <c r="M9956">
        <f t="shared" si="623"/>
        <v>4330</v>
      </c>
    </row>
    <row r="9957" spans="1:13">
      <c r="A9957" s="127" t="s">
        <v>26373</v>
      </c>
      <c r="B9957" s="207" t="s">
        <v>26374</v>
      </c>
      <c r="C9957" s="208" t="s">
        <v>26375</v>
      </c>
      <c r="D9957" s="208" t="s">
        <v>26207</v>
      </c>
      <c r="E9957" s="205" t="s">
        <v>33</v>
      </c>
      <c r="F9957" s="205" t="s">
        <v>32</v>
      </c>
      <c r="G9957" s="205" t="s">
        <v>26376</v>
      </c>
      <c r="H9957" s="205" t="s">
        <v>356</v>
      </c>
      <c r="I9957" s="206">
        <v>3068</v>
      </c>
      <c r="J9957" t="str">
        <f t="shared" si="624"/>
        <v>SN|Weißenberg</v>
      </c>
      <c r="K9957" t="str">
        <f t="shared" si="622"/>
        <v>SN|Weißenberg / Wóspork</v>
      </c>
      <c r="L9957" s="380" t="str">
        <f t="shared" si="625"/>
        <v>146250610610</v>
      </c>
      <c r="M9957">
        <f t="shared" si="623"/>
        <v>3068</v>
      </c>
    </row>
    <row r="9958" spans="1:13">
      <c r="A9958" s="127" t="s">
        <v>26377</v>
      </c>
      <c r="B9958" s="207" t="s">
        <v>26378</v>
      </c>
      <c r="C9958" s="208" t="s">
        <v>26379</v>
      </c>
      <c r="D9958" s="208" t="s">
        <v>26207</v>
      </c>
      <c r="E9958" s="205" t="s">
        <v>33</v>
      </c>
      <c r="F9958" s="205" t="s">
        <v>32</v>
      </c>
      <c r="G9958" s="205" t="s">
        <v>26377</v>
      </c>
      <c r="H9958" s="205" t="s">
        <v>356</v>
      </c>
      <c r="I9958" s="206">
        <v>4756</v>
      </c>
      <c r="J9958" t="str">
        <f t="shared" si="624"/>
        <v>SN|Wilthen</v>
      </c>
      <c r="K9958" t="str">
        <f t="shared" si="622"/>
        <v>SN|Wilthen</v>
      </c>
      <c r="L9958" s="380" t="str">
        <f t="shared" si="625"/>
        <v>146250630630</v>
      </c>
      <c r="M9958">
        <f t="shared" si="623"/>
        <v>4756</v>
      </c>
    </row>
    <row r="9959" spans="1:13">
      <c r="A9959" s="127" t="s">
        <v>26380</v>
      </c>
      <c r="B9959" s="207" t="s">
        <v>26381</v>
      </c>
      <c r="C9959" s="208" t="s">
        <v>26382</v>
      </c>
      <c r="D9959" s="208" t="s">
        <v>26207</v>
      </c>
      <c r="E9959" s="205" t="s">
        <v>33</v>
      </c>
      <c r="F9959" s="205" t="s">
        <v>32</v>
      </c>
      <c r="G9959" s="205" t="s">
        <v>26383</v>
      </c>
      <c r="H9959" s="205" t="s">
        <v>356</v>
      </c>
      <c r="I9959" s="206">
        <v>5648</v>
      </c>
      <c r="J9959" t="str">
        <f t="shared" si="624"/>
        <v>SN|Wittichenau</v>
      </c>
      <c r="K9959" t="str">
        <f t="shared" si="622"/>
        <v>SN|Wittichenau / Kulow</v>
      </c>
      <c r="L9959" s="380" t="str">
        <f t="shared" si="625"/>
        <v>146250640640</v>
      </c>
      <c r="M9959">
        <f t="shared" si="623"/>
        <v>5648</v>
      </c>
    </row>
    <row r="9960" spans="1:13">
      <c r="A9960" s="127" t="s">
        <v>26384</v>
      </c>
      <c r="B9960" s="207" t="s">
        <v>26385</v>
      </c>
      <c r="C9960" s="208" t="s">
        <v>26386</v>
      </c>
      <c r="D9960" s="208" t="s">
        <v>26387</v>
      </c>
      <c r="E9960" s="205" t="s">
        <v>33</v>
      </c>
      <c r="F9960" s="205" t="s">
        <v>32</v>
      </c>
      <c r="G9960" s="205" t="s">
        <v>26384</v>
      </c>
      <c r="H9960" s="205" t="s">
        <v>12875</v>
      </c>
      <c r="I9960" s="206">
        <v>3685</v>
      </c>
      <c r="J9960" t="str">
        <f t="shared" si="624"/>
        <v>SN|Bad Muskau</v>
      </c>
      <c r="K9960" t="str">
        <f t="shared" si="622"/>
        <v>SN|Bad Muskau</v>
      </c>
      <c r="L9960" s="380" t="str">
        <f t="shared" si="625"/>
        <v>146265203010</v>
      </c>
      <c r="M9960">
        <f t="shared" si="623"/>
        <v>5258</v>
      </c>
    </row>
    <row r="9961" spans="1:13">
      <c r="A9961" s="127" t="s">
        <v>26388</v>
      </c>
      <c r="B9961" s="207" t="s">
        <v>26389</v>
      </c>
      <c r="C9961" s="208" t="s">
        <v>26390</v>
      </c>
      <c r="D9961" s="208" t="s">
        <v>26387</v>
      </c>
      <c r="E9961" s="205" t="s">
        <v>33</v>
      </c>
      <c r="F9961" s="205" t="s">
        <v>32</v>
      </c>
      <c r="G9961" s="205" t="s">
        <v>26391</v>
      </c>
      <c r="H9961" s="205" t="s">
        <v>12875</v>
      </c>
      <c r="I9961" s="206">
        <v>1083</v>
      </c>
      <c r="J9961" t="str">
        <f t="shared" si="624"/>
        <v>SN|Beiersdorf</v>
      </c>
      <c r="K9961" t="str">
        <f t="shared" si="622"/>
        <v>SN|Oppach-Beiersdorf</v>
      </c>
      <c r="L9961" s="380" t="str">
        <f t="shared" si="625"/>
        <v>146265228020</v>
      </c>
      <c r="M9961">
        <f t="shared" si="623"/>
        <v>3367</v>
      </c>
    </row>
    <row r="9962" spans="1:13">
      <c r="A9962" s="127" t="s">
        <v>26392</v>
      </c>
      <c r="B9962" s="207" t="s">
        <v>26393</v>
      </c>
      <c r="C9962" s="208" t="s">
        <v>26394</v>
      </c>
      <c r="D9962" s="208" t="s">
        <v>26387</v>
      </c>
      <c r="E9962" s="205" t="s">
        <v>33</v>
      </c>
      <c r="F9962" s="205" t="s">
        <v>32</v>
      </c>
      <c r="G9962" s="205" t="s">
        <v>26395</v>
      </c>
      <c r="H9962" s="205" t="s">
        <v>12875</v>
      </c>
      <c r="I9962" s="206">
        <v>3173</v>
      </c>
      <c r="J9962" t="str">
        <f t="shared" si="624"/>
        <v>SN|Bernstadt a.d.Eigen</v>
      </c>
      <c r="K9962" t="str">
        <f t="shared" si="622"/>
        <v>SN|Bernstadt / Schönau-Berzdorf</v>
      </c>
      <c r="L9962" s="380" t="str">
        <f t="shared" si="625"/>
        <v>146265206030</v>
      </c>
      <c r="M9962">
        <f t="shared" si="623"/>
        <v>4636</v>
      </c>
    </row>
    <row r="9963" spans="1:13">
      <c r="A9963" s="127" t="s">
        <v>26396</v>
      </c>
      <c r="B9963" s="207" t="s">
        <v>26397</v>
      </c>
      <c r="C9963" s="208" t="s">
        <v>26398</v>
      </c>
      <c r="D9963" s="208" t="s">
        <v>26387</v>
      </c>
      <c r="E9963" s="205" t="s">
        <v>33</v>
      </c>
      <c r="F9963" s="205" t="s">
        <v>32</v>
      </c>
      <c r="G9963" s="205" t="s">
        <v>26399</v>
      </c>
      <c r="H9963" s="205" t="s">
        <v>12875</v>
      </c>
      <c r="I9963" s="206">
        <v>2006</v>
      </c>
      <c r="J9963" t="str">
        <f t="shared" si="624"/>
        <v>SN|Bertsdorf-Hörnitz</v>
      </c>
      <c r="K9963" t="str">
        <f t="shared" si="622"/>
        <v>SN|Olbersdorf</v>
      </c>
      <c r="L9963" s="380" t="str">
        <f t="shared" si="625"/>
        <v>146265227050</v>
      </c>
      <c r="M9963">
        <f t="shared" si="623"/>
        <v>9159</v>
      </c>
    </row>
    <row r="9964" spans="1:13">
      <c r="A9964" s="127" t="s">
        <v>26400</v>
      </c>
      <c r="B9964" s="207" t="s">
        <v>26401</v>
      </c>
      <c r="C9964" s="208" t="s">
        <v>26402</v>
      </c>
      <c r="D9964" s="208" t="s">
        <v>26387</v>
      </c>
      <c r="E9964" s="205" t="s">
        <v>33</v>
      </c>
      <c r="F9964" s="205" t="s">
        <v>32</v>
      </c>
      <c r="G9964" s="205" t="s">
        <v>26403</v>
      </c>
      <c r="H9964" s="205" t="s">
        <v>356</v>
      </c>
      <c r="I9964" s="206">
        <v>4386</v>
      </c>
      <c r="J9964" t="str">
        <f t="shared" si="624"/>
        <v>SN|Boxberg/O.L.</v>
      </c>
      <c r="K9964" t="str">
        <f t="shared" si="622"/>
        <v>SN|Boxberg/O.L. / Hamor</v>
      </c>
      <c r="L9964" s="380" t="str">
        <f t="shared" si="625"/>
        <v>146260060060</v>
      </c>
      <c r="M9964">
        <f t="shared" si="623"/>
        <v>4386</v>
      </c>
    </row>
    <row r="9965" spans="1:13">
      <c r="A9965" s="127" t="s">
        <v>26404</v>
      </c>
      <c r="B9965" s="207" t="s">
        <v>26405</v>
      </c>
      <c r="C9965" s="208" t="s">
        <v>26406</v>
      </c>
      <c r="D9965" s="208" t="s">
        <v>26387</v>
      </c>
      <c r="E9965" s="205" t="s">
        <v>33</v>
      </c>
      <c r="F9965" s="205" t="s">
        <v>32</v>
      </c>
      <c r="G9965" s="205" t="s">
        <v>26407</v>
      </c>
      <c r="H9965" s="205" t="s">
        <v>12875</v>
      </c>
      <c r="I9965" s="206">
        <v>912</v>
      </c>
      <c r="J9965" t="str">
        <f t="shared" si="624"/>
        <v>SN|Dürrhennersdorf</v>
      </c>
      <c r="K9965" t="str">
        <f t="shared" si="622"/>
        <v>SN|Neusalza-Spremberg</v>
      </c>
      <c r="L9965" s="380" t="str">
        <f t="shared" si="625"/>
        <v>146265224070</v>
      </c>
      <c r="M9965">
        <f t="shared" si="623"/>
        <v>5130</v>
      </c>
    </row>
    <row r="9966" spans="1:13">
      <c r="A9966" s="127" t="s">
        <v>26408</v>
      </c>
      <c r="B9966" s="207" t="s">
        <v>26409</v>
      </c>
      <c r="C9966" s="208" t="s">
        <v>26410</v>
      </c>
      <c r="D9966" s="208" t="s">
        <v>26387</v>
      </c>
      <c r="E9966" s="205" t="s">
        <v>33</v>
      </c>
      <c r="F9966" s="205" t="s">
        <v>32</v>
      </c>
      <c r="G9966" s="205" t="s">
        <v>26408</v>
      </c>
      <c r="H9966" s="205" t="s">
        <v>356</v>
      </c>
      <c r="I9966" s="206">
        <v>11421</v>
      </c>
      <c r="J9966" t="str">
        <f t="shared" si="624"/>
        <v>SN|Ebersbach-Neugersdorf</v>
      </c>
      <c r="K9966" t="str">
        <f t="shared" si="622"/>
        <v>SN|Ebersbach-Neugersdorf</v>
      </c>
      <c r="L9966" s="380" t="str">
        <f t="shared" si="625"/>
        <v>146260085085</v>
      </c>
      <c r="M9966">
        <f t="shared" si="623"/>
        <v>11421</v>
      </c>
    </row>
    <row r="9967" spans="1:13">
      <c r="A9967" s="127" t="s">
        <v>26411</v>
      </c>
      <c r="B9967" s="207" t="s">
        <v>26412</v>
      </c>
      <c r="C9967" s="208" t="s">
        <v>26386</v>
      </c>
      <c r="D9967" s="208" t="s">
        <v>26387</v>
      </c>
      <c r="E9967" s="205" t="s">
        <v>33</v>
      </c>
      <c r="F9967" s="205" t="s">
        <v>32</v>
      </c>
      <c r="G9967" s="205" t="s">
        <v>26384</v>
      </c>
      <c r="H9967" s="205" t="s">
        <v>12875</v>
      </c>
      <c r="I9967" s="206">
        <v>1573</v>
      </c>
      <c r="J9967" t="str">
        <f t="shared" si="624"/>
        <v>SN|Gablenz</v>
      </c>
      <c r="K9967" t="str">
        <f t="shared" si="622"/>
        <v>SN|Bad Muskau</v>
      </c>
      <c r="L9967" s="380" t="str">
        <f t="shared" si="625"/>
        <v>146265203100</v>
      </c>
      <c r="M9967">
        <f t="shared" si="623"/>
        <v>5258</v>
      </c>
    </row>
    <row r="9968" spans="1:13">
      <c r="A9968" s="127" t="s">
        <v>26413</v>
      </c>
      <c r="B9968" s="208" t="s">
        <v>26414</v>
      </c>
      <c r="C9968" s="208" t="s">
        <v>26415</v>
      </c>
      <c r="D9968" s="208" t="s">
        <v>26387</v>
      </c>
      <c r="E9968" s="205" t="s">
        <v>33</v>
      </c>
      <c r="F9968" s="205" t="s">
        <v>32</v>
      </c>
      <c r="G9968" s="205" t="s">
        <v>26413</v>
      </c>
      <c r="H9968" s="205" t="s">
        <v>356</v>
      </c>
      <c r="I9968" s="206">
        <v>56694</v>
      </c>
      <c r="J9968" t="str">
        <f t="shared" si="624"/>
        <v>SN|Görlitz</v>
      </c>
      <c r="K9968" t="str">
        <f t="shared" si="622"/>
        <v>SN|Görlitz</v>
      </c>
      <c r="L9968" s="380" t="str">
        <f t="shared" si="625"/>
        <v>146260110110</v>
      </c>
      <c r="M9968">
        <f t="shared" si="623"/>
        <v>56694</v>
      </c>
    </row>
    <row r="9969" spans="1:13">
      <c r="A9969" s="127" t="s">
        <v>26416</v>
      </c>
      <c r="B9969" s="207" t="s">
        <v>26417</v>
      </c>
      <c r="C9969" s="208" t="s">
        <v>26418</v>
      </c>
      <c r="D9969" s="208" t="s">
        <v>26387</v>
      </c>
      <c r="E9969" s="205" t="s">
        <v>33</v>
      </c>
      <c r="F9969" s="205" t="s">
        <v>32</v>
      </c>
      <c r="G9969" s="205" t="s">
        <v>26419</v>
      </c>
      <c r="H9969" s="205" t="s">
        <v>12875</v>
      </c>
      <c r="I9969" s="206">
        <v>1067</v>
      </c>
      <c r="J9969" t="str">
        <f t="shared" si="624"/>
        <v>SN|Groß Düben</v>
      </c>
      <c r="K9969" t="str">
        <f t="shared" si="622"/>
        <v>SN|Schleife</v>
      </c>
      <c r="L9969" s="380" t="str">
        <f t="shared" si="625"/>
        <v>146265237120</v>
      </c>
      <c r="M9969">
        <f t="shared" si="623"/>
        <v>4254</v>
      </c>
    </row>
    <row r="9970" spans="1:13">
      <c r="A9970" s="127" t="s">
        <v>26420</v>
      </c>
      <c r="B9970" s="207" t="s">
        <v>26421</v>
      </c>
      <c r="C9970" s="208" t="s">
        <v>26422</v>
      </c>
      <c r="D9970" s="208" t="s">
        <v>26387</v>
      </c>
      <c r="E9970" s="205" t="s">
        <v>33</v>
      </c>
      <c r="F9970" s="205" t="s">
        <v>32</v>
      </c>
      <c r="G9970" s="205" t="s">
        <v>26423</v>
      </c>
      <c r="H9970" s="205" t="s">
        <v>12875</v>
      </c>
      <c r="I9970" s="206">
        <v>5179</v>
      </c>
      <c r="J9970" t="str">
        <f t="shared" si="624"/>
        <v>SN|Großschönau</v>
      </c>
      <c r="K9970" t="str">
        <f t="shared" si="622"/>
        <v>SN|Großschönau-Hainewalde</v>
      </c>
      <c r="L9970" s="380" t="str">
        <f t="shared" si="625"/>
        <v>146265214140</v>
      </c>
      <c r="M9970">
        <f t="shared" si="623"/>
        <v>6691</v>
      </c>
    </row>
    <row r="9971" spans="1:13">
      <c r="A9971" s="127" t="s">
        <v>26424</v>
      </c>
      <c r="B9971" s="207" t="s">
        <v>26425</v>
      </c>
      <c r="C9971" s="208" t="s">
        <v>26426</v>
      </c>
      <c r="D9971" s="208" t="s">
        <v>26387</v>
      </c>
      <c r="E9971" s="205" t="s">
        <v>33</v>
      </c>
      <c r="F9971" s="205" t="s">
        <v>32</v>
      </c>
      <c r="G9971" s="205" t="s">
        <v>26427</v>
      </c>
      <c r="H9971" s="205" t="s">
        <v>12875</v>
      </c>
      <c r="I9971" s="206">
        <v>1245</v>
      </c>
      <c r="J9971" t="str">
        <f t="shared" si="624"/>
        <v>SN|Großschweidnitz</v>
      </c>
      <c r="K9971" t="str">
        <f t="shared" si="622"/>
        <v>SN|Löbau</v>
      </c>
      <c r="L9971" s="380" t="str">
        <f t="shared" si="625"/>
        <v>146265220150</v>
      </c>
      <c r="M9971">
        <f t="shared" si="623"/>
        <v>18932</v>
      </c>
    </row>
    <row r="9972" spans="1:13">
      <c r="A9972" s="127" t="s">
        <v>26428</v>
      </c>
      <c r="B9972" s="207" t="s">
        <v>26429</v>
      </c>
      <c r="C9972" s="208" t="s">
        <v>26430</v>
      </c>
      <c r="D9972" s="208" t="s">
        <v>26387</v>
      </c>
      <c r="E9972" s="205" t="s">
        <v>33</v>
      </c>
      <c r="F9972" s="205" t="s">
        <v>32</v>
      </c>
      <c r="G9972" s="205" t="s">
        <v>26431</v>
      </c>
      <c r="H9972" s="205" t="s">
        <v>12875</v>
      </c>
      <c r="I9972" s="206">
        <v>1208</v>
      </c>
      <c r="J9972" t="str">
        <f t="shared" si="624"/>
        <v>SN|Hähnichen</v>
      </c>
      <c r="K9972" t="str">
        <f t="shared" si="622"/>
        <v>SN|Rothenburg/O.L.</v>
      </c>
      <c r="L9972" s="380" t="str">
        <f t="shared" si="625"/>
        <v>146265235160</v>
      </c>
      <c r="M9972">
        <f t="shared" si="623"/>
        <v>5500</v>
      </c>
    </row>
    <row r="9973" spans="1:13">
      <c r="A9973" s="127" t="s">
        <v>26432</v>
      </c>
      <c r="B9973" s="207" t="s">
        <v>26433</v>
      </c>
      <c r="C9973" s="208" t="s">
        <v>26422</v>
      </c>
      <c r="D9973" s="208" t="s">
        <v>26387</v>
      </c>
      <c r="E9973" s="205" t="s">
        <v>33</v>
      </c>
      <c r="F9973" s="205" t="s">
        <v>32</v>
      </c>
      <c r="G9973" s="205" t="s">
        <v>26423</v>
      </c>
      <c r="H9973" s="205" t="s">
        <v>12875</v>
      </c>
      <c r="I9973" s="206">
        <v>1512</v>
      </c>
      <c r="J9973" t="str">
        <f t="shared" si="624"/>
        <v>SN|Hainewalde</v>
      </c>
      <c r="K9973" t="str">
        <f t="shared" si="622"/>
        <v>SN|Großschönau-Hainewalde</v>
      </c>
      <c r="L9973" s="380" t="str">
        <f t="shared" si="625"/>
        <v>146265214170</v>
      </c>
      <c r="M9973">
        <f t="shared" si="623"/>
        <v>6691</v>
      </c>
    </row>
    <row r="9974" spans="1:13">
      <c r="A9974" s="127" t="s">
        <v>26434</v>
      </c>
      <c r="B9974" s="207" t="s">
        <v>26435</v>
      </c>
      <c r="C9974" s="208" t="s">
        <v>26436</v>
      </c>
      <c r="D9974" s="208" t="s">
        <v>26387</v>
      </c>
      <c r="E9974" s="205" t="s">
        <v>33</v>
      </c>
      <c r="F9974" s="205" t="s">
        <v>32</v>
      </c>
      <c r="G9974" s="205" t="s">
        <v>26434</v>
      </c>
      <c r="H9974" s="205" t="s">
        <v>356</v>
      </c>
      <c r="I9974" s="206">
        <v>5814</v>
      </c>
      <c r="J9974" t="str">
        <f t="shared" si="624"/>
        <v>SN|Herrnhut</v>
      </c>
      <c r="K9974" t="str">
        <f t="shared" si="622"/>
        <v>SN|Herrnhut</v>
      </c>
      <c r="L9974" s="380" t="str">
        <f t="shared" si="625"/>
        <v>146260180180</v>
      </c>
      <c r="M9974">
        <f t="shared" si="623"/>
        <v>5814</v>
      </c>
    </row>
    <row r="9975" spans="1:13">
      <c r="A9975" s="127" t="s">
        <v>26437</v>
      </c>
      <c r="B9975" s="207" t="s">
        <v>26438</v>
      </c>
      <c r="C9975" s="208" t="s">
        <v>26439</v>
      </c>
      <c r="D9975" s="208" t="s">
        <v>26387</v>
      </c>
      <c r="E9975" s="205" t="s">
        <v>33</v>
      </c>
      <c r="F9975" s="205" t="s">
        <v>32</v>
      </c>
      <c r="G9975" s="205" t="s">
        <v>26440</v>
      </c>
      <c r="H9975" s="205" t="s">
        <v>12859</v>
      </c>
      <c r="I9975" s="206">
        <v>1840</v>
      </c>
      <c r="J9975" t="str">
        <f t="shared" si="624"/>
        <v>SN|Hohendubrau</v>
      </c>
      <c r="K9975" t="str">
        <f t="shared" si="622"/>
        <v>SN|Diehsa</v>
      </c>
      <c r="L9975" s="380" t="str">
        <f t="shared" si="625"/>
        <v>146265502190</v>
      </c>
      <c r="M9975">
        <f t="shared" si="623"/>
        <v>6398</v>
      </c>
    </row>
    <row r="9976" spans="1:13">
      <c r="A9976" s="127" t="s">
        <v>26441</v>
      </c>
      <c r="B9976" s="207" t="s">
        <v>26442</v>
      </c>
      <c r="C9976" s="208" t="s">
        <v>26443</v>
      </c>
      <c r="D9976" s="208" t="s">
        <v>26387</v>
      </c>
      <c r="E9976" s="205" t="s">
        <v>33</v>
      </c>
      <c r="F9976" s="205" t="s">
        <v>32</v>
      </c>
      <c r="G9976" s="205" t="s">
        <v>26444</v>
      </c>
      <c r="H9976" s="205" t="s">
        <v>12859</v>
      </c>
      <c r="I9976" s="206">
        <v>1644</v>
      </c>
      <c r="J9976" t="str">
        <f t="shared" si="624"/>
        <v>SN|Horka</v>
      </c>
      <c r="K9976" t="str">
        <f t="shared" si="622"/>
        <v>SN|Weißer Schöps/Neiße</v>
      </c>
      <c r="L9976" s="380" t="str">
        <f t="shared" si="625"/>
        <v>146265503200</v>
      </c>
      <c r="M9976">
        <f t="shared" si="623"/>
        <v>8013</v>
      </c>
    </row>
    <row r="9977" spans="1:13">
      <c r="A9977" s="127" t="s">
        <v>26445</v>
      </c>
      <c r="B9977" s="207" t="s">
        <v>26446</v>
      </c>
      <c r="C9977" s="208" t="s">
        <v>26398</v>
      </c>
      <c r="D9977" s="208" t="s">
        <v>26387</v>
      </c>
      <c r="E9977" s="205" t="s">
        <v>33</v>
      </c>
      <c r="F9977" s="205" t="s">
        <v>32</v>
      </c>
      <c r="G9977" s="205" t="s">
        <v>26399</v>
      </c>
      <c r="H9977" s="205" t="s">
        <v>12875</v>
      </c>
      <c r="I9977" s="206">
        <v>1456</v>
      </c>
      <c r="J9977" t="str">
        <f t="shared" si="624"/>
        <v>SN|Jonsdorf</v>
      </c>
      <c r="K9977" t="str">
        <f t="shared" si="622"/>
        <v>SN|Olbersdorf</v>
      </c>
      <c r="L9977" s="380" t="str">
        <f t="shared" si="625"/>
        <v>146265227210</v>
      </c>
      <c r="M9977">
        <f t="shared" si="623"/>
        <v>9159</v>
      </c>
    </row>
    <row r="9978" spans="1:13">
      <c r="A9978" s="127" t="s">
        <v>26447</v>
      </c>
      <c r="B9978" s="207" t="s">
        <v>26448</v>
      </c>
      <c r="C9978" s="208" t="s">
        <v>26443</v>
      </c>
      <c r="D9978" s="208" t="s">
        <v>26387</v>
      </c>
      <c r="E9978" s="205" t="s">
        <v>33</v>
      </c>
      <c r="F9978" s="205" t="s">
        <v>32</v>
      </c>
      <c r="G9978" s="205" t="s">
        <v>26444</v>
      </c>
      <c r="H9978" s="205" t="s">
        <v>12859</v>
      </c>
      <c r="I9978" s="206">
        <v>2324</v>
      </c>
      <c r="J9978" t="str">
        <f t="shared" si="624"/>
        <v>SN|Kodersdorf</v>
      </c>
      <c r="K9978" t="str">
        <f t="shared" si="622"/>
        <v>SN|Weißer Schöps/Neiße</v>
      </c>
      <c r="L9978" s="380" t="str">
        <f t="shared" si="625"/>
        <v>146265503230</v>
      </c>
      <c r="M9978">
        <f t="shared" si="623"/>
        <v>8013</v>
      </c>
    </row>
    <row r="9979" spans="1:13">
      <c r="A9979" s="127" t="s">
        <v>26449</v>
      </c>
      <c r="B9979" s="207" t="s">
        <v>26450</v>
      </c>
      <c r="C9979" s="208" t="s">
        <v>26451</v>
      </c>
      <c r="D9979" s="208" t="s">
        <v>26387</v>
      </c>
      <c r="E9979" s="205" t="s">
        <v>33</v>
      </c>
      <c r="F9979" s="205" t="s">
        <v>32</v>
      </c>
      <c r="G9979" s="205" t="s">
        <v>26452</v>
      </c>
      <c r="H9979" s="205" t="s">
        <v>12875</v>
      </c>
      <c r="I9979" s="206">
        <v>1194</v>
      </c>
      <c r="J9979" t="str">
        <f t="shared" si="624"/>
        <v>SN|Königshain</v>
      </c>
      <c r="K9979" t="str">
        <f t="shared" si="622"/>
        <v>SN|Reichenbach/O.L.</v>
      </c>
      <c r="L9979" s="380" t="str">
        <f t="shared" si="625"/>
        <v>146265232240</v>
      </c>
      <c r="M9979">
        <f t="shared" si="623"/>
        <v>7622</v>
      </c>
    </row>
    <row r="9980" spans="1:13">
      <c r="A9980" s="127" t="s">
        <v>26453</v>
      </c>
      <c r="B9980" s="207" t="s">
        <v>26454</v>
      </c>
      <c r="C9980" s="208" t="s">
        <v>26455</v>
      </c>
      <c r="D9980" s="208" t="s">
        <v>26387</v>
      </c>
      <c r="E9980" s="205" t="s">
        <v>33</v>
      </c>
      <c r="F9980" s="205" t="s">
        <v>32</v>
      </c>
      <c r="G9980" s="205" t="s">
        <v>26453</v>
      </c>
      <c r="H9980" s="205" t="s">
        <v>356</v>
      </c>
      <c r="I9980" s="206">
        <v>7051</v>
      </c>
      <c r="J9980" t="str">
        <f t="shared" si="624"/>
        <v>SN|Kottmar</v>
      </c>
      <c r="K9980" t="str">
        <f t="shared" si="622"/>
        <v>SN|Kottmar</v>
      </c>
      <c r="L9980" s="380" t="str">
        <f t="shared" si="625"/>
        <v>146260245245</v>
      </c>
      <c r="M9980">
        <f t="shared" si="623"/>
        <v>7051</v>
      </c>
    </row>
    <row r="9981" spans="1:13">
      <c r="A9981" s="127" t="s">
        <v>26456</v>
      </c>
      <c r="B9981" s="207" t="s">
        <v>26457</v>
      </c>
      <c r="C9981" s="208" t="s">
        <v>26458</v>
      </c>
      <c r="D9981" s="208" t="s">
        <v>26387</v>
      </c>
      <c r="E9981" s="205" t="s">
        <v>33</v>
      </c>
      <c r="F9981" s="205" t="s">
        <v>32</v>
      </c>
      <c r="G9981" s="205" t="s">
        <v>26459</v>
      </c>
      <c r="H9981" s="205" t="s">
        <v>356</v>
      </c>
      <c r="I9981" s="206">
        <v>3328</v>
      </c>
      <c r="J9981" t="str">
        <f t="shared" si="624"/>
        <v>SN|Krauschwitz i.d.O.L.</v>
      </c>
      <c r="K9981" t="str">
        <f t="shared" si="622"/>
        <v>SN|Krauschwitz i.d. O.L. / Krušwica</v>
      </c>
      <c r="L9981" s="380" t="str">
        <f t="shared" si="625"/>
        <v>146260250250</v>
      </c>
      <c r="M9981">
        <f t="shared" si="623"/>
        <v>3328</v>
      </c>
    </row>
    <row r="9982" spans="1:13">
      <c r="A9982" s="127" t="s">
        <v>26460</v>
      </c>
      <c r="B9982" s="207" t="s">
        <v>26461</v>
      </c>
      <c r="C9982" s="208" t="s">
        <v>26462</v>
      </c>
      <c r="D9982" s="208" t="s">
        <v>26387</v>
      </c>
      <c r="E9982" s="205" t="s">
        <v>33</v>
      </c>
      <c r="F9982" s="205" t="s">
        <v>32</v>
      </c>
      <c r="G9982" s="205" t="s">
        <v>26463</v>
      </c>
      <c r="H9982" s="205" t="s">
        <v>12875</v>
      </c>
      <c r="I9982" s="206">
        <v>854</v>
      </c>
      <c r="J9982" t="str">
        <f t="shared" si="624"/>
        <v>SN|Kreba-Neudorf</v>
      </c>
      <c r="K9982" t="str">
        <f t="shared" si="622"/>
        <v>SN|Rietschen</v>
      </c>
      <c r="L9982" s="380" t="str">
        <f t="shared" si="625"/>
        <v>146265233260</v>
      </c>
      <c r="M9982">
        <f t="shared" si="623"/>
        <v>3330</v>
      </c>
    </row>
    <row r="9983" spans="1:13">
      <c r="A9983" s="127" t="s">
        <v>26464</v>
      </c>
      <c r="B9983" s="207" t="s">
        <v>26465</v>
      </c>
      <c r="C9983" s="208" t="s">
        <v>26426</v>
      </c>
      <c r="D9983" s="208" t="s">
        <v>26387</v>
      </c>
      <c r="E9983" s="205" t="s">
        <v>33</v>
      </c>
      <c r="F9983" s="205" t="s">
        <v>32</v>
      </c>
      <c r="G9983" s="205" t="s">
        <v>26427</v>
      </c>
      <c r="H9983" s="205" t="s">
        <v>12875</v>
      </c>
      <c r="I9983" s="206">
        <v>1764</v>
      </c>
      <c r="J9983" t="str">
        <f t="shared" si="624"/>
        <v>SN|Lawalde</v>
      </c>
      <c r="K9983" t="str">
        <f t="shared" si="622"/>
        <v>SN|Löbau</v>
      </c>
      <c r="L9983" s="380" t="str">
        <f t="shared" si="625"/>
        <v>146265220270</v>
      </c>
      <c r="M9983">
        <f t="shared" si="623"/>
        <v>18932</v>
      </c>
    </row>
    <row r="9984" spans="1:13">
      <c r="A9984" s="127" t="s">
        <v>26466</v>
      </c>
      <c r="B9984" s="207" t="s">
        <v>26467</v>
      </c>
      <c r="C9984" s="208" t="s">
        <v>26468</v>
      </c>
      <c r="D9984" s="208" t="s">
        <v>26387</v>
      </c>
      <c r="E9984" s="205" t="s">
        <v>33</v>
      </c>
      <c r="F9984" s="205" t="s">
        <v>32</v>
      </c>
      <c r="G9984" s="205" t="s">
        <v>26466</v>
      </c>
      <c r="H9984" s="205" t="s">
        <v>356</v>
      </c>
      <c r="I9984" s="206">
        <v>3352</v>
      </c>
      <c r="J9984" t="str">
        <f t="shared" si="624"/>
        <v>SN|Leutersdorf</v>
      </c>
      <c r="K9984" t="str">
        <f t="shared" si="622"/>
        <v>SN|Leutersdorf</v>
      </c>
      <c r="L9984" s="380" t="str">
        <f t="shared" si="625"/>
        <v>146260280280</v>
      </c>
      <c r="M9984">
        <f t="shared" si="623"/>
        <v>3352</v>
      </c>
    </row>
    <row r="9985" spans="1:13">
      <c r="A9985" s="127" t="s">
        <v>26427</v>
      </c>
      <c r="B9985" s="207" t="s">
        <v>26469</v>
      </c>
      <c r="C9985" s="208" t="s">
        <v>26426</v>
      </c>
      <c r="D9985" s="208" t="s">
        <v>26387</v>
      </c>
      <c r="E9985" s="205" t="s">
        <v>33</v>
      </c>
      <c r="F9985" s="205" t="s">
        <v>32</v>
      </c>
      <c r="G9985" s="205" t="s">
        <v>26427</v>
      </c>
      <c r="H9985" s="205" t="s">
        <v>12875</v>
      </c>
      <c r="I9985" s="206">
        <v>14389</v>
      </c>
      <c r="J9985" t="str">
        <f t="shared" si="624"/>
        <v>SN|Löbau</v>
      </c>
      <c r="K9985" t="str">
        <f t="shared" si="622"/>
        <v>SN|Löbau</v>
      </c>
      <c r="L9985" s="380" t="str">
        <f t="shared" si="625"/>
        <v>146265220290</v>
      </c>
      <c r="M9985">
        <f t="shared" si="623"/>
        <v>18932</v>
      </c>
    </row>
    <row r="9986" spans="1:13">
      <c r="A9986" s="127" t="s">
        <v>26470</v>
      </c>
      <c r="B9986" s="207" t="s">
        <v>26471</v>
      </c>
      <c r="C9986" s="208" t="s">
        <v>26472</v>
      </c>
      <c r="D9986" s="208" t="s">
        <v>26387</v>
      </c>
      <c r="E9986" s="205" t="s">
        <v>33</v>
      </c>
      <c r="F9986" s="205" t="s">
        <v>32</v>
      </c>
      <c r="G9986" s="205" t="s">
        <v>26470</v>
      </c>
      <c r="H9986" s="205" t="s">
        <v>356</v>
      </c>
      <c r="I9986" s="206">
        <v>3819</v>
      </c>
      <c r="J9986" t="str">
        <f t="shared" si="624"/>
        <v>SN|Markersdorf</v>
      </c>
      <c r="K9986" t="str">
        <f t="shared" si="622"/>
        <v>SN|Markersdorf</v>
      </c>
      <c r="L9986" s="380" t="str">
        <f t="shared" si="625"/>
        <v>146260300300</v>
      </c>
      <c r="M9986">
        <f t="shared" si="623"/>
        <v>3819</v>
      </c>
    </row>
    <row r="9987" spans="1:13">
      <c r="A9987" s="127" t="s">
        <v>26473</v>
      </c>
      <c r="B9987" s="207" t="s">
        <v>26474</v>
      </c>
      <c r="C9987" s="208" t="s">
        <v>26475</v>
      </c>
      <c r="D9987" s="208" t="s">
        <v>26387</v>
      </c>
      <c r="E9987" s="205" t="s">
        <v>33</v>
      </c>
      <c r="F9987" s="205" t="s">
        <v>32</v>
      </c>
      <c r="G9987" s="205" t="s">
        <v>26473</v>
      </c>
      <c r="H9987" s="205" t="s">
        <v>356</v>
      </c>
      <c r="I9987" s="206">
        <v>3590</v>
      </c>
      <c r="J9987" t="str">
        <f t="shared" si="624"/>
        <v>SN|Mittelherwigsdorf</v>
      </c>
      <c r="K9987" t="str">
        <f t="shared" ref="K9987:K10050" si="626">E9987 &amp; "|" &amp; G9987</f>
        <v>SN|Mittelherwigsdorf</v>
      </c>
      <c r="L9987" s="380" t="str">
        <f t="shared" si="625"/>
        <v>146260310310</v>
      </c>
      <c r="M9987">
        <f t="shared" ref="M9987:M10050" si="627">SUMIF($C:$C, $C9987, $I:$I)</f>
        <v>3590</v>
      </c>
    </row>
    <row r="9988" spans="1:13">
      <c r="A9988" s="127" t="s">
        <v>26476</v>
      </c>
      <c r="B9988" s="207" t="s">
        <v>26477</v>
      </c>
      <c r="C9988" s="208" t="s">
        <v>26439</v>
      </c>
      <c r="D9988" s="208" t="s">
        <v>26387</v>
      </c>
      <c r="E9988" s="205" t="s">
        <v>33</v>
      </c>
      <c r="F9988" s="205" t="s">
        <v>32</v>
      </c>
      <c r="G9988" s="205" t="s">
        <v>26440</v>
      </c>
      <c r="H9988" s="205" t="s">
        <v>12859</v>
      </c>
      <c r="I9988" s="206">
        <v>964</v>
      </c>
      <c r="J9988" t="str">
        <f t="shared" si="624"/>
        <v>SN|Mücka</v>
      </c>
      <c r="K9988" t="str">
        <f t="shared" si="626"/>
        <v>SN|Diehsa</v>
      </c>
      <c r="L9988" s="380" t="str">
        <f t="shared" si="625"/>
        <v>146265502320</v>
      </c>
      <c r="M9988">
        <f t="shared" si="627"/>
        <v>6398</v>
      </c>
    </row>
    <row r="9989" spans="1:13">
      <c r="A9989" s="127" t="s">
        <v>26478</v>
      </c>
      <c r="B9989" s="207" t="s">
        <v>26479</v>
      </c>
      <c r="C9989" s="208" t="s">
        <v>26443</v>
      </c>
      <c r="D9989" s="208" t="s">
        <v>26387</v>
      </c>
      <c r="E9989" s="205" t="s">
        <v>33</v>
      </c>
      <c r="F9989" s="205" t="s">
        <v>32</v>
      </c>
      <c r="G9989" s="205" t="s">
        <v>26444</v>
      </c>
      <c r="H9989" s="205" t="s">
        <v>12859</v>
      </c>
      <c r="I9989" s="206">
        <v>1676</v>
      </c>
      <c r="J9989" t="str">
        <f t="shared" si="624"/>
        <v>SN|Neißeaue</v>
      </c>
      <c r="K9989" t="str">
        <f t="shared" si="626"/>
        <v>SN|Weißer Schöps/Neiße</v>
      </c>
      <c r="L9989" s="380" t="str">
        <f t="shared" si="625"/>
        <v>146265503330</v>
      </c>
      <c r="M9989">
        <f t="shared" si="627"/>
        <v>8013</v>
      </c>
    </row>
    <row r="9990" spans="1:13">
      <c r="A9990" s="127" t="s">
        <v>26407</v>
      </c>
      <c r="B9990" s="207" t="s">
        <v>26480</v>
      </c>
      <c r="C9990" s="208" t="s">
        <v>26406</v>
      </c>
      <c r="D9990" s="208" t="s">
        <v>26387</v>
      </c>
      <c r="E9990" s="205" t="s">
        <v>33</v>
      </c>
      <c r="F9990" s="205" t="s">
        <v>32</v>
      </c>
      <c r="G9990" s="205" t="s">
        <v>26407</v>
      </c>
      <c r="H9990" s="205" t="s">
        <v>12875</v>
      </c>
      <c r="I9990" s="206">
        <v>3169</v>
      </c>
      <c r="J9990" t="str">
        <f t="shared" ref="J9990:J10053" si="628">E9990 &amp; "|" &amp; A9990</f>
        <v>SN|Neusalza-Spremberg</v>
      </c>
      <c r="K9990" t="str">
        <f t="shared" si="626"/>
        <v>SN|Neusalza-Spremberg</v>
      </c>
      <c r="L9990" s="380" t="str">
        <f t="shared" ref="L9990:L10053" si="629">C9990 &amp; RIGHT(B9990,3)</f>
        <v>146265224350</v>
      </c>
      <c r="M9990">
        <f t="shared" si="627"/>
        <v>5130</v>
      </c>
    </row>
    <row r="9991" spans="1:13">
      <c r="A9991" s="127" t="s">
        <v>26481</v>
      </c>
      <c r="B9991" s="207" t="s">
        <v>26482</v>
      </c>
      <c r="C9991" s="208" t="s">
        <v>26483</v>
      </c>
      <c r="D9991" s="208" t="s">
        <v>26387</v>
      </c>
      <c r="E9991" s="205" t="s">
        <v>33</v>
      </c>
      <c r="F9991" s="205" t="s">
        <v>32</v>
      </c>
      <c r="G9991" s="205" t="s">
        <v>26481</v>
      </c>
      <c r="H9991" s="205" t="s">
        <v>356</v>
      </c>
      <c r="I9991" s="206">
        <v>9144</v>
      </c>
      <c r="J9991" t="str">
        <f t="shared" si="628"/>
        <v>SN|Niesky</v>
      </c>
      <c r="K9991" t="str">
        <f t="shared" si="626"/>
        <v>SN|Niesky</v>
      </c>
      <c r="L9991" s="380" t="str">
        <f t="shared" si="629"/>
        <v>146260370370</v>
      </c>
      <c r="M9991">
        <f t="shared" si="627"/>
        <v>9144</v>
      </c>
    </row>
    <row r="9992" spans="1:13">
      <c r="A9992" s="127" t="s">
        <v>26484</v>
      </c>
      <c r="B9992" s="207" t="s">
        <v>26485</v>
      </c>
      <c r="C9992" s="208" t="s">
        <v>26486</v>
      </c>
      <c r="D9992" s="208" t="s">
        <v>26387</v>
      </c>
      <c r="E9992" s="205" t="s">
        <v>33</v>
      </c>
      <c r="F9992" s="205" t="s">
        <v>32</v>
      </c>
      <c r="G9992" s="205" t="s">
        <v>26484</v>
      </c>
      <c r="H9992" s="205" t="s">
        <v>356</v>
      </c>
      <c r="I9992" s="206">
        <v>4830</v>
      </c>
      <c r="J9992" t="str">
        <f t="shared" si="628"/>
        <v>SN|Oderwitz</v>
      </c>
      <c r="K9992" t="str">
        <f t="shared" si="626"/>
        <v>SN|Oderwitz</v>
      </c>
      <c r="L9992" s="380" t="str">
        <f t="shared" si="629"/>
        <v>146260390390</v>
      </c>
      <c r="M9992">
        <f t="shared" si="627"/>
        <v>4830</v>
      </c>
    </row>
    <row r="9993" spans="1:13">
      <c r="A9993" s="127" t="s">
        <v>26399</v>
      </c>
      <c r="B9993" s="207" t="s">
        <v>26487</v>
      </c>
      <c r="C9993" s="208" t="s">
        <v>26398</v>
      </c>
      <c r="D9993" s="208" t="s">
        <v>26387</v>
      </c>
      <c r="E9993" s="205" t="s">
        <v>33</v>
      </c>
      <c r="F9993" s="205" t="s">
        <v>32</v>
      </c>
      <c r="G9993" s="205" t="s">
        <v>26399</v>
      </c>
      <c r="H9993" s="205" t="s">
        <v>12875</v>
      </c>
      <c r="I9993" s="206">
        <v>4424</v>
      </c>
      <c r="J9993" t="str">
        <f t="shared" si="628"/>
        <v>SN|Olbersdorf</v>
      </c>
      <c r="K9993" t="str">
        <f t="shared" si="626"/>
        <v>SN|Olbersdorf</v>
      </c>
      <c r="L9993" s="380" t="str">
        <f t="shared" si="629"/>
        <v>146265227400</v>
      </c>
      <c r="M9993">
        <f t="shared" si="627"/>
        <v>9159</v>
      </c>
    </row>
    <row r="9994" spans="1:13">
      <c r="A9994" s="127" t="s">
        <v>26488</v>
      </c>
      <c r="B9994" s="207" t="s">
        <v>26489</v>
      </c>
      <c r="C9994" s="208" t="s">
        <v>26390</v>
      </c>
      <c r="D9994" s="208" t="s">
        <v>26387</v>
      </c>
      <c r="E9994" s="205" t="s">
        <v>33</v>
      </c>
      <c r="F9994" s="205" t="s">
        <v>32</v>
      </c>
      <c r="G9994" s="205" t="s">
        <v>26391</v>
      </c>
      <c r="H9994" s="205" t="s">
        <v>12875</v>
      </c>
      <c r="I9994" s="206">
        <v>2284</v>
      </c>
      <c r="J9994" t="str">
        <f t="shared" si="628"/>
        <v>SN|Oppach</v>
      </c>
      <c r="K9994" t="str">
        <f t="shared" si="626"/>
        <v>SN|Oppach-Beiersdorf</v>
      </c>
      <c r="L9994" s="380" t="str">
        <f t="shared" si="629"/>
        <v>146265228410</v>
      </c>
      <c r="M9994">
        <f t="shared" si="627"/>
        <v>3367</v>
      </c>
    </row>
    <row r="9995" spans="1:13">
      <c r="A9995" s="127" t="s">
        <v>26490</v>
      </c>
      <c r="B9995" s="207" t="s">
        <v>26491</v>
      </c>
      <c r="C9995" s="208" t="s">
        <v>26492</v>
      </c>
      <c r="D9995" s="208" t="s">
        <v>26387</v>
      </c>
      <c r="E9995" s="205" t="s">
        <v>33</v>
      </c>
      <c r="F9995" s="205" t="s">
        <v>32</v>
      </c>
      <c r="G9995" s="205" t="s">
        <v>26490</v>
      </c>
      <c r="H9995" s="205" t="s">
        <v>356</v>
      </c>
      <c r="I9995" s="206">
        <v>2228</v>
      </c>
      <c r="J9995" t="str">
        <f t="shared" si="628"/>
        <v>SN|Ostritz</v>
      </c>
      <c r="K9995" t="str">
        <f t="shared" si="626"/>
        <v>SN|Ostritz</v>
      </c>
      <c r="L9995" s="380" t="str">
        <f t="shared" si="629"/>
        <v>146260420420</v>
      </c>
      <c r="M9995">
        <f t="shared" si="627"/>
        <v>2228</v>
      </c>
    </row>
    <row r="9996" spans="1:13">
      <c r="A9996" s="127" t="s">
        <v>26493</v>
      </c>
      <c r="B9996" s="207" t="s">
        <v>26494</v>
      </c>
      <c r="C9996" s="208" t="s">
        <v>26398</v>
      </c>
      <c r="D9996" s="208" t="s">
        <v>26387</v>
      </c>
      <c r="E9996" s="205" t="s">
        <v>33</v>
      </c>
      <c r="F9996" s="205" t="s">
        <v>32</v>
      </c>
      <c r="G9996" s="205" t="s">
        <v>26399</v>
      </c>
      <c r="H9996" s="205" t="s">
        <v>12875</v>
      </c>
      <c r="I9996" s="206">
        <v>1273</v>
      </c>
      <c r="J9996" t="str">
        <f t="shared" si="628"/>
        <v>SN|Oybin</v>
      </c>
      <c r="K9996" t="str">
        <f t="shared" si="626"/>
        <v>SN|Olbersdorf</v>
      </c>
      <c r="L9996" s="380" t="str">
        <f t="shared" si="629"/>
        <v>146265227430</v>
      </c>
      <c r="M9996">
        <f t="shared" si="627"/>
        <v>9159</v>
      </c>
    </row>
    <row r="9997" spans="1:13">
      <c r="A9997" s="127" t="s">
        <v>26495</v>
      </c>
      <c r="B9997" s="207" t="s">
        <v>26496</v>
      </c>
      <c r="C9997" s="208" t="s">
        <v>26439</v>
      </c>
      <c r="D9997" s="208" t="s">
        <v>26387</v>
      </c>
      <c r="E9997" s="205" t="s">
        <v>33</v>
      </c>
      <c r="F9997" s="205" t="s">
        <v>32</v>
      </c>
      <c r="G9997" s="205" t="s">
        <v>26440</v>
      </c>
      <c r="H9997" s="205" t="s">
        <v>12859</v>
      </c>
      <c r="I9997" s="206">
        <v>1229</v>
      </c>
      <c r="J9997" t="str">
        <f t="shared" si="628"/>
        <v>SN|Quitzdorf am See</v>
      </c>
      <c r="K9997" t="str">
        <f t="shared" si="626"/>
        <v>SN|Diehsa</v>
      </c>
      <c r="L9997" s="380" t="str">
        <f t="shared" si="629"/>
        <v>146265502440</v>
      </c>
      <c r="M9997">
        <f t="shared" si="627"/>
        <v>6398</v>
      </c>
    </row>
    <row r="9998" spans="1:13">
      <c r="A9998" s="127" t="s">
        <v>26452</v>
      </c>
      <c r="B9998" s="207" t="s">
        <v>26497</v>
      </c>
      <c r="C9998" s="208" t="s">
        <v>26451</v>
      </c>
      <c r="D9998" s="208" t="s">
        <v>26387</v>
      </c>
      <c r="E9998" s="205" t="s">
        <v>33</v>
      </c>
      <c r="F9998" s="205" t="s">
        <v>32</v>
      </c>
      <c r="G9998" s="205" t="s">
        <v>26452</v>
      </c>
      <c r="H9998" s="205" t="s">
        <v>12875</v>
      </c>
      <c r="I9998" s="206">
        <v>4789</v>
      </c>
      <c r="J9998" t="str">
        <f t="shared" si="628"/>
        <v>SN|Reichenbach/O.L.</v>
      </c>
      <c r="K9998" t="str">
        <f t="shared" si="626"/>
        <v>SN|Reichenbach/O.L.</v>
      </c>
      <c r="L9998" s="380" t="str">
        <f t="shared" si="629"/>
        <v>146265232450</v>
      </c>
      <c r="M9998">
        <f t="shared" si="627"/>
        <v>7622</v>
      </c>
    </row>
    <row r="9999" spans="1:13">
      <c r="A9999" s="127" t="s">
        <v>26463</v>
      </c>
      <c r="B9999" s="207" t="s">
        <v>26498</v>
      </c>
      <c r="C9999" s="208" t="s">
        <v>26462</v>
      </c>
      <c r="D9999" s="208" t="s">
        <v>26387</v>
      </c>
      <c r="E9999" s="205" t="s">
        <v>33</v>
      </c>
      <c r="F9999" s="205" t="s">
        <v>32</v>
      </c>
      <c r="G9999" s="205" t="s">
        <v>26463</v>
      </c>
      <c r="H9999" s="205" t="s">
        <v>12875</v>
      </c>
      <c r="I9999" s="206">
        <v>2476</v>
      </c>
      <c r="J9999" t="str">
        <f t="shared" si="628"/>
        <v>SN|Rietschen</v>
      </c>
      <c r="K9999" t="str">
        <f t="shared" si="626"/>
        <v>SN|Rietschen</v>
      </c>
      <c r="L9999" s="380" t="str">
        <f t="shared" si="629"/>
        <v>146265233460</v>
      </c>
      <c r="M9999">
        <f t="shared" si="627"/>
        <v>3330</v>
      </c>
    </row>
    <row r="10000" spans="1:13">
      <c r="A10000" s="127" t="s">
        <v>26499</v>
      </c>
      <c r="B10000" s="207" t="s">
        <v>26500</v>
      </c>
      <c r="C10000" s="208" t="s">
        <v>26426</v>
      </c>
      <c r="D10000" s="208" t="s">
        <v>26387</v>
      </c>
      <c r="E10000" s="205" t="s">
        <v>33</v>
      </c>
      <c r="F10000" s="205" t="s">
        <v>32</v>
      </c>
      <c r="G10000" s="205" t="s">
        <v>26427</v>
      </c>
      <c r="H10000" s="205" t="s">
        <v>12875</v>
      </c>
      <c r="I10000" s="206">
        <v>1534</v>
      </c>
      <c r="J10000" t="str">
        <f t="shared" si="628"/>
        <v>SN|Rosenbach</v>
      </c>
      <c r="K10000" t="str">
        <f t="shared" si="626"/>
        <v>SN|Löbau</v>
      </c>
      <c r="L10000" s="380" t="str">
        <f t="shared" si="629"/>
        <v>146265220470</v>
      </c>
      <c r="M10000">
        <f t="shared" si="627"/>
        <v>18932</v>
      </c>
    </row>
    <row r="10001" spans="1:13">
      <c r="A10001" s="127" t="s">
        <v>26431</v>
      </c>
      <c r="B10001" s="207" t="s">
        <v>26501</v>
      </c>
      <c r="C10001" s="208" t="s">
        <v>26430</v>
      </c>
      <c r="D10001" s="208" t="s">
        <v>26387</v>
      </c>
      <c r="E10001" s="205" t="s">
        <v>33</v>
      </c>
      <c r="F10001" s="205" t="s">
        <v>32</v>
      </c>
      <c r="G10001" s="205" t="s">
        <v>26431</v>
      </c>
      <c r="H10001" s="205" t="s">
        <v>12875</v>
      </c>
      <c r="I10001" s="206">
        <v>4292</v>
      </c>
      <c r="J10001" t="str">
        <f t="shared" si="628"/>
        <v>SN|Rothenburg/O.L.</v>
      </c>
      <c r="K10001" t="str">
        <f t="shared" si="626"/>
        <v>SN|Rothenburg/O.L.</v>
      </c>
      <c r="L10001" s="380" t="str">
        <f t="shared" si="629"/>
        <v>146265235480</v>
      </c>
      <c r="M10001">
        <f t="shared" si="627"/>
        <v>5500</v>
      </c>
    </row>
    <row r="10002" spans="1:13">
      <c r="A10002" s="127" t="s">
        <v>26419</v>
      </c>
      <c r="B10002" s="207" t="s">
        <v>26502</v>
      </c>
      <c r="C10002" s="208" t="s">
        <v>26418</v>
      </c>
      <c r="D10002" s="208" t="s">
        <v>26387</v>
      </c>
      <c r="E10002" s="205" t="s">
        <v>33</v>
      </c>
      <c r="F10002" s="205" t="s">
        <v>32</v>
      </c>
      <c r="G10002" s="205" t="s">
        <v>26419</v>
      </c>
      <c r="H10002" s="205" t="s">
        <v>12875</v>
      </c>
      <c r="I10002" s="206">
        <v>2478</v>
      </c>
      <c r="J10002" t="str">
        <f t="shared" si="628"/>
        <v>SN|Schleife</v>
      </c>
      <c r="K10002" t="str">
        <f t="shared" si="626"/>
        <v>SN|Schleife</v>
      </c>
      <c r="L10002" s="380" t="str">
        <f t="shared" si="629"/>
        <v>146265237490</v>
      </c>
      <c r="M10002">
        <f t="shared" si="627"/>
        <v>4254</v>
      </c>
    </row>
    <row r="10003" spans="1:13">
      <c r="A10003" s="127" t="s">
        <v>26503</v>
      </c>
      <c r="B10003" s="207" t="s">
        <v>26504</v>
      </c>
      <c r="C10003" s="208" t="s">
        <v>26394</v>
      </c>
      <c r="D10003" s="208" t="s">
        <v>26387</v>
      </c>
      <c r="E10003" s="205" t="s">
        <v>33</v>
      </c>
      <c r="F10003" s="205" t="s">
        <v>32</v>
      </c>
      <c r="G10003" s="205" t="s">
        <v>26395</v>
      </c>
      <c r="H10003" s="205" t="s">
        <v>12875</v>
      </c>
      <c r="I10003" s="206">
        <v>1463</v>
      </c>
      <c r="J10003" t="str">
        <f t="shared" si="628"/>
        <v>SN|Schönau-Berzdorf a.d.Eigen</v>
      </c>
      <c r="K10003" t="str">
        <f t="shared" si="626"/>
        <v>SN|Bernstadt / Schönau-Berzdorf</v>
      </c>
      <c r="L10003" s="380" t="str">
        <f t="shared" si="629"/>
        <v>146265206500</v>
      </c>
      <c r="M10003">
        <f t="shared" si="627"/>
        <v>4636</v>
      </c>
    </row>
    <row r="10004" spans="1:13">
      <c r="A10004" s="127" t="s">
        <v>26505</v>
      </c>
      <c r="B10004" s="207" t="s">
        <v>26506</v>
      </c>
      <c r="C10004" s="208" t="s">
        <v>26406</v>
      </c>
      <c r="D10004" s="208" t="s">
        <v>26387</v>
      </c>
      <c r="E10004" s="205" t="s">
        <v>33</v>
      </c>
      <c r="F10004" s="205" t="s">
        <v>32</v>
      </c>
      <c r="G10004" s="205" t="s">
        <v>26407</v>
      </c>
      <c r="H10004" s="205" t="s">
        <v>12875</v>
      </c>
      <c r="I10004" s="206">
        <v>1049</v>
      </c>
      <c r="J10004" t="str">
        <f t="shared" si="628"/>
        <v>SN|Schönbach (Sachsen)</v>
      </c>
      <c r="K10004" t="str">
        <f t="shared" si="626"/>
        <v>SN|Neusalza-Spremberg</v>
      </c>
      <c r="L10004" s="380" t="str">
        <f t="shared" si="629"/>
        <v>146265224510</v>
      </c>
      <c r="M10004">
        <f t="shared" si="627"/>
        <v>5130</v>
      </c>
    </row>
    <row r="10005" spans="1:13">
      <c r="A10005" s="127" t="s">
        <v>26507</v>
      </c>
      <c r="B10005" s="207" t="s">
        <v>26508</v>
      </c>
      <c r="C10005" s="208" t="s">
        <v>26443</v>
      </c>
      <c r="D10005" s="208" t="s">
        <v>26387</v>
      </c>
      <c r="E10005" s="205" t="s">
        <v>33</v>
      </c>
      <c r="F10005" s="205" t="s">
        <v>32</v>
      </c>
      <c r="G10005" s="205" t="s">
        <v>26444</v>
      </c>
      <c r="H10005" s="205" t="s">
        <v>12859</v>
      </c>
      <c r="I10005" s="206">
        <v>2369</v>
      </c>
      <c r="J10005" t="str">
        <f t="shared" si="628"/>
        <v>SN|Schöpstal</v>
      </c>
      <c r="K10005" t="str">
        <f t="shared" si="626"/>
        <v>SN|Weißer Schöps/Neiße</v>
      </c>
      <c r="L10005" s="380" t="str">
        <f t="shared" si="629"/>
        <v>146265503520</v>
      </c>
      <c r="M10005">
        <f t="shared" si="627"/>
        <v>8013</v>
      </c>
    </row>
    <row r="10006" spans="1:13">
      <c r="A10006" s="127" t="s">
        <v>26509</v>
      </c>
      <c r="B10006" s="207" t="s">
        <v>26510</v>
      </c>
      <c r="C10006" s="208" t="s">
        <v>26511</v>
      </c>
      <c r="D10006" s="208" t="s">
        <v>26387</v>
      </c>
      <c r="E10006" s="205" t="s">
        <v>33</v>
      </c>
      <c r="F10006" s="205" t="s">
        <v>32</v>
      </c>
      <c r="G10006" s="205" t="s">
        <v>26509</v>
      </c>
      <c r="H10006" s="205" t="s">
        <v>356</v>
      </c>
      <c r="I10006" s="206">
        <v>3610</v>
      </c>
      <c r="J10006" t="str">
        <f t="shared" si="628"/>
        <v>SN|Seifhennersdorf</v>
      </c>
      <c r="K10006" t="str">
        <f t="shared" si="626"/>
        <v>SN|Seifhennersdorf</v>
      </c>
      <c r="L10006" s="380" t="str">
        <f t="shared" si="629"/>
        <v>146260530530</v>
      </c>
      <c r="M10006">
        <f t="shared" si="627"/>
        <v>3610</v>
      </c>
    </row>
    <row r="10007" spans="1:13">
      <c r="A10007" s="127" t="s">
        <v>26512</v>
      </c>
      <c r="B10007" s="207" t="s">
        <v>26513</v>
      </c>
      <c r="C10007" s="208" t="s">
        <v>26418</v>
      </c>
      <c r="D10007" s="208" t="s">
        <v>26387</v>
      </c>
      <c r="E10007" s="205" t="s">
        <v>33</v>
      </c>
      <c r="F10007" s="205" t="s">
        <v>32</v>
      </c>
      <c r="G10007" s="205" t="s">
        <v>26419</v>
      </c>
      <c r="H10007" s="205" t="s">
        <v>12875</v>
      </c>
      <c r="I10007" s="206">
        <v>709</v>
      </c>
      <c r="J10007" t="str">
        <f t="shared" si="628"/>
        <v>SN|Trebendorf</v>
      </c>
      <c r="K10007" t="str">
        <f t="shared" si="626"/>
        <v>SN|Schleife</v>
      </c>
      <c r="L10007" s="380" t="str">
        <f t="shared" si="629"/>
        <v>146265237560</v>
      </c>
      <c r="M10007">
        <f t="shared" si="627"/>
        <v>4254</v>
      </c>
    </row>
    <row r="10008" spans="1:13">
      <c r="A10008" s="127" t="s">
        <v>26514</v>
      </c>
      <c r="B10008" s="207" t="s">
        <v>26515</v>
      </c>
      <c r="C10008" s="208" t="s">
        <v>26451</v>
      </c>
      <c r="D10008" s="208" t="s">
        <v>26387</v>
      </c>
      <c r="E10008" s="205" t="s">
        <v>33</v>
      </c>
      <c r="F10008" s="205" t="s">
        <v>32</v>
      </c>
      <c r="G10008" s="205" t="s">
        <v>26452</v>
      </c>
      <c r="H10008" s="205" t="s">
        <v>12875</v>
      </c>
      <c r="I10008" s="206">
        <v>1639</v>
      </c>
      <c r="J10008" t="str">
        <f t="shared" si="628"/>
        <v>SN|Vierkirchen (Oberlausitz)</v>
      </c>
      <c r="K10008" t="str">
        <f t="shared" si="626"/>
        <v>SN|Reichenbach/O.L.</v>
      </c>
      <c r="L10008" s="380" t="str">
        <f t="shared" si="629"/>
        <v>146265232570</v>
      </c>
      <c r="M10008">
        <f t="shared" si="627"/>
        <v>7622</v>
      </c>
    </row>
    <row r="10009" spans="1:13">
      <c r="A10009" s="127" t="s">
        <v>26516</v>
      </c>
      <c r="B10009" s="207" t="s">
        <v>26517</v>
      </c>
      <c r="C10009" s="208" t="s">
        <v>26439</v>
      </c>
      <c r="D10009" s="208" t="s">
        <v>26387</v>
      </c>
      <c r="E10009" s="205" t="s">
        <v>33</v>
      </c>
      <c r="F10009" s="205" t="s">
        <v>32</v>
      </c>
      <c r="G10009" s="205" t="s">
        <v>26440</v>
      </c>
      <c r="H10009" s="205" t="s">
        <v>12859</v>
      </c>
      <c r="I10009" s="206">
        <v>2365</v>
      </c>
      <c r="J10009" t="str">
        <f t="shared" si="628"/>
        <v>SN|Waldhufen</v>
      </c>
      <c r="K10009" t="str">
        <f t="shared" si="626"/>
        <v>SN|Diehsa</v>
      </c>
      <c r="L10009" s="380" t="str">
        <f t="shared" si="629"/>
        <v>146265502580</v>
      </c>
      <c r="M10009">
        <f t="shared" si="627"/>
        <v>6398</v>
      </c>
    </row>
    <row r="10010" spans="1:13">
      <c r="A10010" s="127" t="s">
        <v>26518</v>
      </c>
      <c r="B10010" s="207" t="s">
        <v>26519</v>
      </c>
      <c r="C10010" s="208" t="s">
        <v>26520</v>
      </c>
      <c r="D10010" s="208" t="s">
        <v>26387</v>
      </c>
      <c r="E10010" s="205" t="s">
        <v>33</v>
      </c>
      <c r="F10010" s="205" t="s">
        <v>32</v>
      </c>
      <c r="G10010" s="205" t="s">
        <v>26521</v>
      </c>
      <c r="H10010" s="205" t="s">
        <v>12875</v>
      </c>
      <c r="I10010" s="206">
        <v>1220</v>
      </c>
      <c r="J10010" t="str">
        <f t="shared" si="628"/>
        <v>SN|Weißkeißel</v>
      </c>
      <c r="K10010" t="str">
        <f t="shared" si="626"/>
        <v>SN|Weißwasser/O.L.</v>
      </c>
      <c r="L10010" s="380" t="str">
        <f t="shared" si="629"/>
        <v>146265242590</v>
      </c>
      <c r="M10010">
        <f t="shared" si="627"/>
        <v>16212</v>
      </c>
    </row>
    <row r="10011" spans="1:13">
      <c r="A10011" s="127" t="s">
        <v>26521</v>
      </c>
      <c r="B10011" s="207" t="s">
        <v>26522</v>
      </c>
      <c r="C10011" s="208" t="s">
        <v>26520</v>
      </c>
      <c r="D10011" s="208" t="s">
        <v>26387</v>
      </c>
      <c r="E10011" s="205" t="s">
        <v>33</v>
      </c>
      <c r="F10011" s="205" t="s">
        <v>32</v>
      </c>
      <c r="G10011" s="205" t="s">
        <v>26521</v>
      </c>
      <c r="H10011" s="205" t="s">
        <v>12875</v>
      </c>
      <c r="I10011" s="206">
        <v>14992</v>
      </c>
      <c r="J10011" t="str">
        <f t="shared" si="628"/>
        <v>SN|Weißwasser/O.L.</v>
      </c>
      <c r="K10011" t="str">
        <f t="shared" si="626"/>
        <v>SN|Weißwasser/O.L.</v>
      </c>
      <c r="L10011" s="380" t="str">
        <f t="shared" si="629"/>
        <v>146265242600</v>
      </c>
      <c r="M10011">
        <f t="shared" si="627"/>
        <v>16212</v>
      </c>
    </row>
    <row r="10012" spans="1:13">
      <c r="A10012" s="127" t="s">
        <v>26523</v>
      </c>
      <c r="B10012" s="207" t="s">
        <v>26524</v>
      </c>
      <c r="C10012" s="208" t="s">
        <v>26525</v>
      </c>
      <c r="D10012" s="208" t="s">
        <v>26387</v>
      </c>
      <c r="E10012" s="205" t="s">
        <v>33</v>
      </c>
      <c r="F10012" s="205" t="s">
        <v>32</v>
      </c>
      <c r="G10012" s="205" t="s">
        <v>26523</v>
      </c>
      <c r="H10012" s="205" t="s">
        <v>356</v>
      </c>
      <c r="I10012" s="206">
        <v>24710</v>
      </c>
      <c r="J10012" t="str">
        <f t="shared" si="628"/>
        <v>SN|Zittau</v>
      </c>
      <c r="K10012" t="str">
        <f t="shared" si="626"/>
        <v>SN|Zittau</v>
      </c>
      <c r="L10012" s="380" t="str">
        <f t="shared" si="629"/>
        <v>146260610610</v>
      </c>
      <c r="M10012">
        <f t="shared" si="627"/>
        <v>24710</v>
      </c>
    </row>
    <row r="10013" spans="1:13">
      <c r="A10013" s="127" t="s">
        <v>26526</v>
      </c>
      <c r="B10013" s="207" t="s">
        <v>26527</v>
      </c>
      <c r="C10013" s="208" t="s">
        <v>26528</v>
      </c>
      <c r="D10013" s="208" t="s">
        <v>26529</v>
      </c>
      <c r="E10013" s="205" t="s">
        <v>33</v>
      </c>
      <c r="F10013" s="205" t="s">
        <v>32</v>
      </c>
      <c r="G10013" s="205" t="s">
        <v>26526</v>
      </c>
      <c r="H10013" s="205" t="s">
        <v>356</v>
      </c>
      <c r="I10013" s="206">
        <v>20561</v>
      </c>
      <c r="J10013" t="str">
        <f t="shared" si="628"/>
        <v>SN|Coswig</v>
      </c>
      <c r="K10013" t="str">
        <f t="shared" si="626"/>
        <v>SN|Coswig</v>
      </c>
      <c r="L10013" s="380" t="str">
        <f t="shared" si="629"/>
        <v>146270010010</v>
      </c>
      <c r="M10013">
        <f t="shared" si="627"/>
        <v>20561</v>
      </c>
    </row>
    <row r="10014" spans="1:13">
      <c r="A10014" s="127" t="s">
        <v>26530</v>
      </c>
      <c r="B10014" s="207" t="s">
        <v>26531</v>
      </c>
      <c r="C10014" s="208" t="s">
        <v>26532</v>
      </c>
      <c r="D10014" s="208" t="s">
        <v>26529</v>
      </c>
      <c r="E10014" s="205" t="s">
        <v>33</v>
      </c>
      <c r="F10014" s="205" t="s">
        <v>32</v>
      </c>
      <c r="G10014" s="205" t="s">
        <v>26530</v>
      </c>
      <c r="H10014" s="205" t="s">
        <v>356</v>
      </c>
      <c r="I10014" s="206">
        <v>3199</v>
      </c>
      <c r="J10014" t="str">
        <f t="shared" si="628"/>
        <v>SN|Diera-Zehren</v>
      </c>
      <c r="K10014" t="str">
        <f t="shared" si="626"/>
        <v>SN|Diera-Zehren</v>
      </c>
      <c r="L10014" s="380" t="str">
        <f t="shared" si="629"/>
        <v>146270020020</v>
      </c>
      <c r="M10014">
        <f t="shared" si="627"/>
        <v>3199</v>
      </c>
    </row>
    <row r="10015" spans="1:13">
      <c r="A10015" s="127" t="s">
        <v>26533</v>
      </c>
      <c r="B10015" s="207" t="s">
        <v>26534</v>
      </c>
      <c r="C10015" s="208" t="s">
        <v>26535</v>
      </c>
      <c r="D10015" s="208" t="s">
        <v>26529</v>
      </c>
      <c r="E10015" s="205" t="s">
        <v>33</v>
      </c>
      <c r="F10015" s="205" t="s">
        <v>32</v>
      </c>
      <c r="G10015" s="205" t="s">
        <v>26533</v>
      </c>
      <c r="H10015" s="205" t="s">
        <v>356</v>
      </c>
      <c r="I10015" s="206">
        <v>4323</v>
      </c>
      <c r="J10015" t="str">
        <f t="shared" si="628"/>
        <v>SN|Ebersbach</v>
      </c>
      <c r="K10015" t="str">
        <f t="shared" si="626"/>
        <v>SN|Ebersbach</v>
      </c>
      <c r="L10015" s="380" t="str">
        <f t="shared" si="629"/>
        <v>146270030030</v>
      </c>
      <c r="M10015">
        <f t="shared" si="627"/>
        <v>4323</v>
      </c>
    </row>
    <row r="10016" spans="1:13">
      <c r="A10016" s="127" t="s">
        <v>26536</v>
      </c>
      <c r="B10016" s="207" t="s">
        <v>26537</v>
      </c>
      <c r="C10016" s="208" t="s">
        <v>26538</v>
      </c>
      <c r="D10016" s="208" t="s">
        <v>26529</v>
      </c>
      <c r="E10016" s="205" t="s">
        <v>33</v>
      </c>
      <c r="F10016" s="205" t="s">
        <v>32</v>
      </c>
      <c r="G10016" s="205" t="s">
        <v>26539</v>
      </c>
      <c r="H10016" s="205" t="s">
        <v>12875</v>
      </c>
      <c r="I10016" s="206">
        <v>2073</v>
      </c>
      <c r="J10016" t="str">
        <f t="shared" si="628"/>
        <v>SN|Glaubitz</v>
      </c>
      <c r="K10016" t="str">
        <f t="shared" si="626"/>
        <v>SN|Nünchritz</v>
      </c>
      <c r="L10016" s="380" t="str">
        <f t="shared" si="629"/>
        <v>146275225040</v>
      </c>
      <c r="M10016">
        <f t="shared" si="627"/>
        <v>7492</v>
      </c>
    </row>
    <row r="10017" spans="1:13">
      <c r="A10017" s="127" t="s">
        <v>26540</v>
      </c>
      <c r="B10017" s="207" t="s">
        <v>26541</v>
      </c>
      <c r="C10017" s="208" t="s">
        <v>26542</v>
      </c>
      <c r="D10017" s="208" t="s">
        <v>26529</v>
      </c>
      <c r="E10017" s="205" t="s">
        <v>33</v>
      </c>
      <c r="F10017" s="205" t="s">
        <v>32</v>
      </c>
      <c r="G10017" s="205" t="s">
        <v>26540</v>
      </c>
      <c r="H10017" s="205" t="s">
        <v>356</v>
      </c>
      <c r="I10017" s="206">
        <v>6834</v>
      </c>
      <c r="J10017" t="str">
        <f t="shared" si="628"/>
        <v>SN|Gröditz</v>
      </c>
      <c r="K10017" t="str">
        <f t="shared" si="626"/>
        <v>SN|Gröditz</v>
      </c>
      <c r="L10017" s="380" t="str">
        <f t="shared" si="629"/>
        <v>146270050050</v>
      </c>
      <c r="M10017">
        <f t="shared" si="627"/>
        <v>6834</v>
      </c>
    </row>
    <row r="10018" spans="1:13">
      <c r="A10018" s="127" t="s">
        <v>26543</v>
      </c>
      <c r="B10018" s="207" t="s">
        <v>26544</v>
      </c>
      <c r="C10018" s="208" t="s">
        <v>26545</v>
      </c>
      <c r="D10018" s="208" t="s">
        <v>26529</v>
      </c>
      <c r="E10018" s="205" t="s">
        <v>33</v>
      </c>
      <c r="F10018" s="205" t="s">
        <v>32</v>
      </c>
      <c r="G10018" s="205" t="s">
        <v>26543</v>
      </c>
      <c r="H10018" s="205" t="s">
        <v>356</v>
      </c>
      <c r="I10018" s="206">
        <v>18077</v>
      </c>
      <c r="J10018" t="str">
        <f t="shared" si="628"/>
        <v>SN|Großenhain</v>
      </c>
      <c r="K10018" t="str">
        <f t="shared" si="626"/>
        <v>SN|Großenhain</v>
      </c>
      <c r="L10018" s="380" t="str">
        <f t="shared" si="629"/>
        <v>146270060060</v>
      </c>
      <c r="M10018">
        <f t="shared" si="627"/>
        <v>18077</v>
      </c>
    </row>
    <row r="10019" spans="1:13">
      <c r="A10019" s="127" t="s">
        <v>26546</v>
      </c>
      <c r="B10019" s="207" t="s">
        <v>26547</v>
      </c>
      <c r="C10019" s="208" t="s">
        <v>26548</v>
      </c>
      <c r="D10019" s="208" t="s">
        <v>26529</v>
      </c>
      <c r="E10019" s="205" t="s">
        <v>33</v>
      </c>
      <c r="F10019" s="205" t="s">
        <v>32</v>
      </c>
      <c r="G10019" s="205" t="s">
        <v>26546</v>
      </c>
      <c r="H10019" s="205" t="s">
        <v>356</v>
      </c>
      <c r="I10019" s="206">
        <v>1951</v>
      </c>
      <c r="J10019" t="str">
        <f t="shared" si="628"/>
        <v>SN|Hirschstein</v>
      </c>
      <c r="K10019" t="str">
        <f t="shared" si="626"/>
        <v>SN|Hirschstein</v>
      </c>
      <c r="L10019" s="380" t="str">
        <f t="shared" si="629"/>
        <v>146270070070</v>
      </c>
      <c r="M10019">
        <f t="shared" si="627"/>
        <v>1951</v>
      </c>
    </row>
    <row r="10020" spans="1:13">
      <c r="A10020" s="127" t="s">
        <v>26549</v>
      </c>
      <c r="B10020" s="207" t="s">
        <v>26550</v>
      </c>
      <c r="C10020" s="208" t="s">
        <v>26551</v>
      </c>
      <c r="D10020" s="208" t="s">
        <v>26529</v>
      </c>
      <c r="E10020" s="205" t="s">
        <v>33</v>
      </c>
      <c r="F10020" s="205" t="s">
        <v>32</v>
      </c>
      <c r="G10020" s="205" t="s">
        <v>26549</v>
      </c>
      <c r="H10020" s="205" t="s">
        <v>356</v>
      </c>
      <c r="I10020" s="206">
        <v>2787</v>
      </c>
      <c r="J10020" t="str">
        <f t="shared" si="628"/>
        <v>SN|Käbschütztal</v>
      </c>
      <c r="K10020" t="str">
        <f t="shared" si="626"/>
        <v>SN|Käbschütztal</v>
      </c>
      <c r="L10020" s="380" t="str">
        <f t="shared" si="629"/>
        <v>146270080080</v>
      </c>
      <c r="M10020">
        <f t="shared" si="627"/>
        <v>2787</v>
      </c>
    </row>
    <row r="10021" spans="1:13">
      <c r="A10021" s="127" t="s">
        <v>26552</v>
      </c>
      <c r="B10021" s="207" t="s">
        <v>26553</v>
      </c>
      <c r="C10021" s="208" t="s">
        <v>26554</v>
      </c>
      <c r="D10021" s="208" t="s">
        <v>26529</v>
      </c>
      <c r="E10021" s="205" t="s">
        <v>33</v>
      </c>
      <c r="F10021" s="205" t="s">
        <v>32</v>
      </c>
      <c r="G10021" s="205" t="s">
        <v>26552</v>
      </c>
      <c r="H10021" s="205" t="s">
        <v>356</v>
      </c>
      <c r="I10021" s="206">
        <v>10427</v>
      </c>
      <c r="J10021" t="str">
        <f t="shared" si="628"/>
        <v>SN|Klipphausen</v>
      </c>
      <c r="K10021" t="str">
        <f t="shared" si="626"/>
        <v>SN|Klipphausen</v>
      </c>
      <c r="L10021" s="380" t="str">
        <f t="shared" si="629"/>
        <v>146270100100</v>
      </c>
      <c r="M10021">
        <f t="shared" si="627"/>
        <v>10427</v>
      </c>
    </row>
    <row r="10022" spans="1:13">
      <c r="A10022" s="127" t="s">
        <v>26555</v>
      </c>
      <c r="B10022" s="207" t="s">
        <v>26556</v>
      </c>
      <c r="C10022" s="208" t="s">
        <v>26557</v>
      </c>
      <c r="D10022" s="208" t="s">
        <v>26529</v>
      </c>
      <c r="E10022" s="205" t="s">
        <v>33</v>
      </c>
      <c r="F10022" s="205" t="s">
        <v>32</v>
      </c>
      <c r="G10022" s="205" t="s">
        <v>24009</v>
      </c>
      <c r="H10022" s="205" t="s">
        <v>12875</v>
      </c>
      <c r="I10022" s="206">
        <v>2510</v>
      </c>
      <c r="J10022" t="str">
        <f t="shared" si="628"/>
        <v>SN|Lampertswalde</v>
      </c>
      <c r="K10022" t="str">
        <f t="shared" si="626"/>
        <v>SN|Schönfeld</v>
      </c>
      <c r="L10022" s="380" t="str">
        <f t="shared" si="629"/>
        <v>146275238110</v>
      </c>
      <c r="M10022">
        <f t="shared" si="627"/>
        <v>4291</v>
      </c>
    </row>
    <row r="10023" spans="1:13">
      <c r="A10023" s="127" t="s">
        <v>26558</v>
      </c>
      <c r="B10023" s="207" t="s">
        <v>26559</v>
      </c>
      <c r="C10023" s="208" t="s">
        <v>26560</v>
      </c>
      <c r="D10023" s="208" t="s">
        <v>26529</v>
      </c>
      <c r="E10023" s="205" t="s">
        <v>33</v>
      </c>
      <c r="F10023" s="205" t="s">
        <v>32</v>
      </c>
      <c r="G10023" s="205" t="s">
        <v>26558</v>
      </c>
      <c r="H10023" s="205" t="s">
        <v>356</v>
      </c>
      <c r="I10023" s="206">
        <v>4745</v>
      </c>
      <c r="J10023" t="str">
        <f t="shared" si="628"/>
        <v>SN|Lommatzsch</v>
      </c>
      <c r="K10023" t="str">
        <f t="shared" si="626"/>
        <v>SN|Lommatzsch</v>
      </c>
      <c r="L10023" s="380" t="str">
        <f t="shared" si="629"/>
        <v>146270130130</v>
      </c>
      <c r="M10023">
        <f t="shared" si="627"/>
        <v>4745</v>
      </c>
    </row>
    <row r="10024" spans="1:13">
      <c r="A10024" s="127" t="s">
        <v>26561</v>
      </c>
      <c r="B10024" s="207" t="s">
        <v>26562</v>
      </c>
      <c r="C10024" s="208" t="s">
        <v>26563</v>
      </c>
      <c r="D10024" s="208" t="s">
        <v>26529</v>
      </c>
      <c r="E10024" s="205" t="s">
        <v>33</v>
      </c>
      <c r="F10024" s="205" t="s">
        <v>32</v>
      </c>
      <c r="G10024" s="205" t="s">
        <v>26561</v>
      </c>
      <c r="H10024" s="205" t="s">
        <v>356</v>
      </c>
      <c r="I10024" s="206">
        <v>29051</v>
      </c>
      <c r="J10024" t="str">
        <f t="shared" si="628"/>
        <v>SN|Meißen</v>
      </c>
      <c r="K10024" t="str">
        <f t="shared" si="626"/>
        <v>SN|Meißen</v>
      </c>
      <c r="L10024" s="380" t="str">
        <f t="shared" si="629"/>
        <v>146270140140</v>
      </c>
      <c r="M10024">
        <f t="shared" si="627"/>
        <v>29051</v>
      </c>
    </row>
    <row r="10025" spans="1:13">
      <c r="A10025" s="127" t="s">
        <v>26564</v>
      </c>
      <c r="B10025" s="207" t="s">
        <v>26565</v>
      </c>
      <c r="C10025" s="208" t="s">
        <v>26566</v>
      </c>
      <c r="D10025" s="208" t="s">
        <v>26529</v>
      </c>
      <c r="E10025" s="205" t="s">
        <v>33</v>
      </c>
      <c r="F10025" s="205" t="s">
        <v>32</v>
      </c>
      <c r="G10025" s="205" t="s">
        <v>26564</v>
      </c>
      <c r="H10025" s="205" t="s">
        <v>356</v>
      </c>
      <c r="I10025" s="206">
        <v>8327</v>
      </c>
      <c r="J10025" t="str">
        <f t="shared" si="628"/>
        <v>SN|Moritzburg</v>
      </c>
      <c r="K10025" t="str">
        <f t="shared" si="626"/>
        <v>SN|Moritzburg</v>
      </c>
      <c r="L10025" s="380" t="str">
        <f t="shared" si="629"/>
        <v>146270150150</v>
      </c>
      <c r="M10025">
        <f t="shared" si="627"/>
        <v>8327</v>
      </c>
    </row>
    <row r="10026" spans="1:13">
      <c r="A10026" s="127" t="s">
        <v>26567</v>
      </c>
      <c r="B10026" s="207" t="s">
        <v>26568</v>
      </c>
      <c r="C10026" s="208" t="s">
        <v>26569</v>
      </c>
      <c r="D10026" s="208" t="s">
        <v>26529</v>
      </c>
      <c r="E10026" s="205" t="s">
        <v>33</v>
      </c>
      <c r="F10026" s="205" t="s">
        <v>32</v>
      </c>
      <c r="G10026" s="205" t="s">
        <v>26567</v>
      </c>
      <c r="H10026" s="205" t="s">
        <v>356</v>
      </c>
      <c r="I10026" s="206">
        <v>4119</v>
      </c>
      <c r="J10026" t="str">
        <f t="shared" si="628"/>
        <v>SN|Niederau</v>
      </c>
      <c r="K10026" t="str">
        <f t="shared" si="626"/>
        <v>SN|Niederau</v>
      </c>
      <c r="L10026" s="380" t="str">
        <f t="shared" si="629"/>
        <v>146270170170</v>
      </c>
      <c r="M10026">
        <f t="shared" si="627"/>
        <v>4119</v>
      </c>
    </row>
    <row r="10027" spans="1:13">
      <c r="A10027" s="127" t="s">
        <v>26570</v>
      </c>
      <c r="B10027" s="207" t="s">
        <v>26571</v>
      </c>
      <c r="C10027" s="208" t="s">
        <v>26572</v>
      </c>
      <c r="D10027" s="208" t="s">
        <v>26529</v>
      </c>
      <c r="E10027" s="205" t="s">
        <v>33</v>
      </c>
      <c r="F10027" s="205" t="s">
        <v>32</v>
      </c>
      <c r="G10027" s="205" t="s">
        <v>26570</v>
      </c>
      <c r="H10027" s="205" t="s">
        <v>356</v>
      </c>
      <c r="I10027" s="206">
        <v>10377</v>
      </c>
      <c r="J10027" t="str">
        <f t="shared" si="628"/>
        <v>SN|Nossen</v>
      </c>
      <c r="K10027" t="str">
        <f t="shared" si="626"/>
        <v>SN|Nossen</v>
      </c>
      <c r="L10027" s="380" t="str">
        <f t="shared" si="629"/>
        <v>146270180180</v>
      </c>
      <c r="M10027">
        <f t="shared" si="627"/>
        <v>10377</v>
      </c>
    </row>
    <row r="10028" spans="1:13">
      <c r="A10028" s="127" t="s">
        <v>26539</v>
      </c>
      <c r="B10028" s="207" t="s">
        <v>26573</v>
      </c>
      <c r="C10028" s="208" t="s">
        <v>26538</v>
      </c>
      <c r="D10028" s="208" t="s">
        <v>26529</v>
      </c>
      <c r="E10028" s="205" t="s">
        <v>33</v>
      </c>
      <c r="F10028" s="205" t="s">
        <v>32</v>
      </c>
      <c r="G10028" s="205" t="s">
        <v>26539</v>
      </c>
      <c r="H10028" s="205" t="s">
        <v>12875</v>
      </c>
      <c r="I10028" s="206">
        <v>5419</v>
      </c>
      <c r="J10028" t="str">
        <f t="shared" si="628"/>
        <v>SN|Nünchritz</v>
      </c>
      <c r="K10028" t="str">
        <f t="shared" si="626"/>
        <v>SN|Nünchritz</v>
      </c>
      <c r="L10028" s="380" t="str">
        <f t="shared" si="629"/>
        <v>146275225190</v>
      </c>
      <c r="M10028">
        <f t="shared" si="627"/>
        <v>7492</v>
      </c>
    </row>
    <row r="10029" spans="1:13">
      <c r="A10029" s="127" t="s">
        <v>26574</v>
      </c>
      <c r="B10029" s="207" t="s">
        <v>26575</v>
      </c>
      <c r="C10029" s="208" t="s">
        <v>26576</v>
      </c>
      <c r="D10029" s="208" t="s">
        <v>26529</v>
      </c>
      <c r="E10029" s="205" t="s">
        <v>33</v>
      </c>
      <c r="F10029" s="205" t="s">
        <v>32</v>
      </c>
      <c r="G10029" s="205" t="s">
        <v>26574</v>
      </c>
      <c r="H10029" s="205" t="s">
        <v>356</v>
      </c>
      <c r="I10029" s="206">
        <v>3155</v>
      </c>
      <c r="J10029" t="str">
        <f t="shared" si="628"/>
        <v>SN|Priestewitz</v>
      </c>
      <c r="K10029" t="str">
        <f t="shared" si="626"/>
        <v>SN|Priestewitz</v>
      </c>
      <c r="L10029" s="380" t="str">
        <f t="shared" si="629"/>
        <v>146270200200</v>
      </c>
      <c r="M10029">
        <f t="shared" si="627"/>
        <v>3155</v>
      </c>
    </row>
    <row r="10030" spans="1:13">
      <c r="A10030" s="127" t="s">
        <v>26577</v>
      </c>
      <c r="B10030" s="207" t="s">
        <v>26578</v>
      </c>
      <c r="C10030" s="208" t="s">
        <v>26579</v>
      </c>
      <c r="D10030" s="208" t="s">
        <v>26529</v>
      </c>
      <c r="E10030" s="205" t="s">
        <v>33</v>
      </c>
      <c r="F10030" s="205" t="s">
        <v>32</v>
      </c>
      <c r="G10030" s="205" t="s">
        <v>26577</v>
      </c>
      <c r="H10030" s="205" t="s">
        <v>356</v>
      </c>
      <c r="I10030" s="206">
        <v>33804</v>
      </c>
      <c r="J10030" t="str">
        <f t="shared" si="628"/>
        <v>SN|Radebeul</v>
      </c>
      <c r="K10030" t="str">
        <f t="shared" si="626"/>
        <v>SN|Radebeul</v>
      </c>
      <c r="L10030" s="380" t="str">
        <f t="shared" si="629"/>
        <v>146270210210</v>
      </c>
      <c r="M10030">
        <f t="shared" si="627"/>
        <v>33804</v>
      </c>
    </row>
    <row r="10031" spans="1:13">
      <c r="A10031" s="127" t="s">
        <v>26580</v>
      </c>
      <c r="B10031" s="207" t="s">
        <v>26581</v>
      </c>
      <c r="C10031" s="208" t="s">
        <v>26582</v>
      </c>
      <c r="D10031" s="208" t="s">
        <v>26529</v>
      </c>
      <c r="E10031" s="205" t="s">
        <v>33</v>
      </c>
      <c r="F10031" s="205" t="s">
        <v>32</v>
      </c>
      <c r="G10031" s="205" t="s">
        <v>26580</v>
      </c>
      <c r="H10031" s="205" t="s">
        <v>356</v>
      </c>
      <c r="I10031" s="206">
        <v>7614</v>
      </c>
      <c r="J10031" t="str">
        <f t="shared" si="628"/>
        <v>SN|Radeburg</v>
      </c>
      <c r="K10031" t="str">
        <f t="shared" si="626"/>
        <v>SN|Radeburg</v>
      </c>
      <c r="L10031" s="380" t="str">
        <f t="shared" si="629"/>
        <v>146270220220</v>
      </c>
      <c r="M10031">
        <f t="shared" si="627"/>
        <v>7614</v>
      </c>
    </row>
    <row r="10032" spans="1:13">
      <c r="A10032" s="127" t="s">
        <v>26583</v>
      </c>
      <c r="B10032" s="207" t="s">
        <v>26584</v>
      </c>
      <c r="C10032" s="208" t="s">
        <v>26585</v>
      </c>
      <c r="D10032" s="208" t="s">
        <v>26529</v>
      </c>
      <c r="E10032" s="205" t="s">
        <v>33</v>
      </c>
      <c r="F10032" s="205" t="s">
        <v>32</v>
      </c>
      <c r="G10032" s="205" t="s">
        <v>26583</v>
      </c>
      <c r="H10032" s="205" t="s">
        <v>356</v>
      </c>
      <c r="I10032" s="206">
        <v>29127</v>
      </c>
      <c r="J10032" t="str">
        <f t="shared" si="628"/>
        <v>SN|Riesa</v>
      </c>
      <c r="K10032" t="str">
        <f t="shared" si="626"/>
        <v>SN|Riesa</v>
      </c>
      <c r="L10032" s="380" t="str">
        <f t="shared" si="629"/>
        <v>146270230230</v>
      </c>
      <c r="M10032">
        <f t="shared" si="627"/>
        <v>29127</v>
      </c>
    </row>
    <row r="10033" spans="1:13">
      <c r="A10033" s="127" t="s">
        <v>26586</v>
      </c>
      <c r="B10033" s="207" t="s">
        <v>26587</v>
      </c>
      <c r="C10033" s="208" t="s">
        <v>26588</v>
      </c>
      <c r="D10033" s="208" t="s">
        <v>26529</v>
      </c>
      <c r="E10033" s="205" t="s">
        <v>33</v>
      </c>
      <c r="F10033" s="205" t="s">
        <v>32</v>
      </c>
      <c r="G10033" s="205" t="s">
        <v>26589</v>
      </c>
      <c r="H10033" s="205" t="s">
        <v>12875</v>
      </c>
      <c r="I10033" s="206">
        <v>2525</v>
      </c>
      <c r="J10033" t="str">
        <f t="shared" si="628"/>
        <v>SN|Röderaue</v>
      </c>
      <c r="K10033" t="str">
        <f t="shared" si="626"/>
        <v>SN|Röderaue-Wülknitz</v>
      </c>
      <c r="L10033" s="380" t="str">
        <f t="shared" si="629"/>
        <v>146275234240</v>
      </c>
      <c r="M10033">
        <f t="shared" si="627"/>
        <v>4143</v>
      </c>
    </row>
    <row r="10034" spans="1:13">
      <c r="A10034" s="127" t="s">
        <v>26590</v>
      </c>
      <c r="B10034" s="207" t="s">
        <v>26591</v>
      </c>
      <c r="C10034" s="208" t="s">
        <v>26557</v>
      </c>
      <c r="D10034" s="208" t="s">
        <v>26529</v>
      </c>
      <c r="E10034" s="205" t="s">
        <v>33</v>
      </c>
      <c r="F10034" s="205" t="s">
        <v>32</v>
      </c>
      <c r="G10034" s="205" t="s">
        <v>24009</v>
      </c>
      <c r="H10034" s="205" t="s">
        <v>12875</v>
      </c>
      <c r="I10034" s="206">
        <v>1781</v>
      </c>
      <c r="J10034" t="str">
        <f t="shared" si="628"/>
        <v>SN|Schönfeld (Kreis Meißen)</v>
      </c>
      <c r="K10034" t="str">
        <f t="shared" si="626"/>
        <v>SN|Schönfeld</v>
      </c>
      <c r="L10034" s="380" t="str">
        <f t="shared" si="629"/>
        <v>146275238250</v>
      </c>
      <c r="M10034">
        <f t="shared" si="627"/>
        <v>4291</v>
      </c>
    </row>
    <row r="10035" spans="1:13">
      <c r="A10035" s="127" t="s">
        <v>26592</v>
      </c>
      <c r="B10035" s="209" t="s">
        <v>26593</v>
      </c>
      <c r="C10035" s="208" t="s">
        <v>26594</v>
      </c>
      <c r="D10035" s="208" t="s">
        <v>26529</v>
      </c>
      <c r="E10035" s="205" t="s">
        <v>33</v>
      </c>
      <c r="F10035" s="205" t="s">
        <v>32</v>
      </c>
      <c r="G10035" s="205" t="s">
        <v>26592</v>
      </c>
      <c r="H10035" s="205" t="s">
        <v>356</v>
      </c>
      <c r="I10035" s="206">
        <v>3051</v>
      </c>
      <c r="J10035" t="str">
        <f t="shared" si="628"/>
        <v>SN|Stauchitz</v>
      </c>
      <c r="K10035" t="str">
        <f t="shared" si="626"/>
        <v>SN|Stauchitz</v>
      </c>
      <c r="L10035" s="380" t="str">
        <f t="shared" si="629"/>
        <v>146270260260</v>
      </c>
      <c r="M10035">
        <f t="shared" si="627"/>
        <v>3051</v>
      </c>
    </row>
    <row r="10036" spans="1:13">
      <c r="A10036" s="127" t="s">
        <v>26595</v>
      </c>
      <c r="B10036" s="207" t="s">
        <v>26596</v>
      </c>
      <c r="C10036" s="208" t="s">
        <v>26597</v>
      </c>
      <c r="D10036" s="208" t="s">
        <v>26529</v>
      </c>
      <c r="E10036" s="205" t="s">
        <v>33</v>
      </c>
      <c r="F10036" s="205" t="s">
        <v>32</v>
      </c>
      <c r="G10036" s="205" t="s">
        <v>26595</v>
      </c>
      <c r="H10036" s="205" t="s">
        <v>356</v>
      </c>
      <c r="I10036" s="206">
        <v>3726</v>
      </c>
      <c r="J10036" t="str">
        <f t="shared" si="628"/>
        <v>SN|Strehla</v>
      </c>
      <c r="K10036" t="str">
        <f t="shared" si="626"/>
        <v>SN|Strehla</v>
      </c>
      <c r="L10036" s="380" t="str">
        <f t="shared" si="629"/>
        <v>146270270270</v>
      </c>
      <c r="M10036">
        <f t="shared" si="627"/>
        <v>3726</v>
      </c>
    </row>
    <row r="10037" spans="1:13">
      <c r="A10037" s="127" t="s">
        <v>26598</v>
      </c>
      <c r="B10037" s="207" t="s">
        <v>26599</v>
      </c>
      <c r="C10037" s="208" t="s">
        <v>26600</v>
      </c>
      <c r="D10037" s="208" t="s">
        <v>26529</v>
      </c>
      <c r="E10037" s="205" t="s">
        <v>33</v>
      </c>
      <c r="F10037" s="205" t="s">
        <v>32</v>
      </c>
      <c r="G10037" s="205" t="s">
        <v>26598</v>
      </c>
      <c r="H10037" s="205" t="s">
        <v>356</v>
      </c>
      <c r="I10037" s="206">
        <v>3869</v>
      </c>
      <c r="J10037" t="str">
        <f t="shared" si="628"/>
        <v>SN|Thiendorf</v>
      </c>
      <c r="K10037" t="str">
        <f t="shared" si="626"/>
        <v>SN|Thiendorf</v>
      </c>
      <c r="L10037" s="380" t="str">
        <f t="shared" si="629"/>
        <v>146270290290</v>
      </c>
      <c r="M10037">
        <f t="shared" si="627"/>
        <v>3869</v>
      </c>
    </row>
    <row r="10038" spans="1:13">
      <c r="A10038" s="127" t="s">
        <v>26601</v>
      </c>
      <c r="B10038" s="207" t="s">
        <v>26602</v>
      </c>
      <c r="C10038" s="208" t="s">
        <v>26603</v>
      </c>
      <c r="D10038" s="208" t="s">
        <v>26529</v>
      </c>
      <c r="E10038" s="205" t="s">
        <v>33</v>
      </c>
      <c r="F10038" s="205" t="s">
        <v>32</v>
      </c>
      <c r="G10038" s="205" t="s">
        <v>26601</v>
      </c>
      <c r="H10038" s="205" t="s">
        <v>356</v>
      </c>
      <c r="I10038" s="206">
        <v>10530</v>
      </c>
      <c r="J10038" t="str">
        <f t="shared" si="628"/>
        <v>SN|Weinböhla</v>
      </c>
      <c r="K10038" t="str">
        <f t="shared" si="626"/>
        <v>SN|Weinböhla</v>
      </c>
      <c r="L10038" s="380" t="str">
        <f t="shared" si="629"/>
        <v>146270310310</v>
      </c>
      <c r="M10038">
        <f t="shared" si="627"/>
        <v>10530</v>
      </c>
    </row>
    <row r="10039" spans="1:13">
      <c r="A10039" s="127" t="s">
        <v>26604</v>
      </c>
      <c r="B10039" s="207" t="s">
        <v>26605</v>
      </c>
      <c r="C10039" s="208" t="s">
        <v>26588</v>
      </c>
      <c r="D10039" s="208" t="s">
        <v>26529</v>
      </c>
      <c r="E10039" s="205" t="s">
        <v>33</v>
      </c>
      <c r="F10039" s="205" t="s">
        <v>32</v>
      </c>
      <c r="G10039" s="205" t="s">
        <v>26589</v>
      </c>
      <c r="H10039" s="205" t="s">
        <v>12875</v>
      </c>
      <c r="I10039" s="206">
        <v>1618</v>
      </c>
      <c r="J10039" t="str">
        <f t="shared" si="628"/>
        <v>SN|Wülknitz</v>
      </c>
      <c r="K10039" t="str">
        <f t="shared" si="626"/>
        <v>SN|Röderaue-Wülknitz</v>
      </c>
      <c r="L10039" s="380" t="str">
        <f t="shared" si="629"/>
        <v>146275234340</v>
      </c>
      <c r="M10039">
        <f t="shared" si="627"/>
        <v>4143</v>
      </c>
    </row>
    <row r="10040" spans="1:13">
      <c r="A10040" s="127" t="s">
        <v>26606</v>
      </c>
      <c r="B10040" s="207" t="s">
        <v>26607</v>
      </c>
      <c r="C10040" s="208" t="s">
        <v>26608</v>
      </c>
      <c r="D10040" s="208" t="s">
        <v>26529</v>
      </c>
      <c r="E10040" s="205" t="s">
        <v>33</v>
      </c>
      <c r="F10040" s="205" t="s">
        <v>32</v>
      </c>
      <c r="G10040" s="205" t="s">
        <v>26606</v>
      </c>
      <c r="H10040" s="205" t="s">
        <v>356</v>
      </c>
      <c r="I10040" s="206">
        <v>5580</v>
      </c>
      <c r="J10040" t="str">
        <f t="shared" si="628"/>
        <v>SN|Zeithain</v>
      </c>
      <c r="K10040" t="str">
        <f t="shared" si="626"/>
        <v>SN|Zeithain</v>
      </c>
      <c r="L10040" s="380" t="str">
        <f t="shared" si="629"/>
        <v>146270360360</v>
      </c>
      <c r="M10040">
        <f t="shared" si="627"/>
        <v>5580</v>
      </c>
    </row>
    <row r="10041" spans="1:13">
      <c r="A10041" s="127" t="s">
        <v>26609</v>
      </c>
      <c r="B10041" s="207" t="s">
        <v>26610</v>
      </c>
      <c r="C10041" s="208" t="s">
        <v>26611</v>
      </c>
      <c r="D10041" s="208" t="s">
        <v>26612</v>
      </c>
      <c r="E10041" s="205" t="s">
        <v>33</v>
      </c>
      <c r="F10041" s="205" t="s">
        <v>32</v>
      </c>
      <c r="G10041" s="205" t="s">
        <v>26609</v>
      </c>
      <c r="H10041" s="205" t="s">
        <v>12875</v>
      </c>
      <c r="I10041" s="206">
        <v>7893</v>
      </c>
      <c r="J10041" t="str">
        <f t="shared" si="628"/>
        <v>SN|Altenberg</v>
      </c>
      <c r="K10041" t="str">
        <f t="shared" si="626"/>
        <v>SN|Altenberg</v>
      </c>
      <c r="L10041" s="380" t="str">
        <f t="shared" si="629"/>
        <v>146285201010</v>
      </c>
      <c r="M10041">
        <f t="shared" si="627"/>
        <v>8675</v>
      </c>
    </row>
    <row r="10042" spans="1:13">
      <c r="A10042" s="127" t="s">
        <v>26613</v>
      </c>
      <c r="B10042" s="207" t="s">
        <v>26614</v>
      </c>
      <c r="C10042" s="208" t="s">
        <v>26615</v>
      </c>
      <c r="D10042" s="208" t="s">
        <v>26612</v>
      </c>
      <c r="E10042" s="205" t="s">
        <v>33</v>
      </c>
      <c r="F10042" s="205" t="s">
        <v>32</v>
      </c>
      <c r="G10042" s="205" t="s">
        <v>26613</v>
      </c>
      <c r="H10042" s="205" t="s">
        <v>12875</v>
      </c>
      <c r="I10042" s="206">
        <v>5498</v>
      </c>
      <c r="J10042" t="str">
        <f t="shared" si="628"/>
        <v>SN|Bad Gottleuba-Berggießhübel</v>
      </c>
      <c r="K10042" t="str">
        <f t="shared" si="626"/>
        <v>SN|Bad Gottleuba-Berggießhübel</v>
      </c>
      <c r="L10042" s="380" t="str">
        <f t="shared" si="629"/>
        <v>146285202020</v>
      </c>
      <c r="M10042">
        <f t="shared" si="627"/>
        <v>8876</v>
      </c>
    </row>
    <row r="10043" spans="1:13">
      <c r="A10043" s="127" t="s">
        <v>26616</v>
      </c>
      <c r="B10043" s="207" t="s">
        <v>26617</v>
      </c>
      <c r="C10043" s="208" t="s">
        <v>26618</v>
      </c>
      <c r="D10043" s="208" t="s">
        <v>26612</v>
      </c>
      <c r="E10043" s="205" t="s">
        <v>33</v>
      </c>
      <c r="F10043" s="205" t="s">
        <v>32</v>
      </c>
      <c r="G10043" s="205" t="s">
        <v>26616</v>
      </c>
      <c r="H10043" s="205" t="s">
        <v>12875</v>
      </c>
      <c r="I10043" s="206">
        <v>3409</v>
      </c>
      <c r="J10043" t="str">
        <f t="shared" si="628"/>
        <v>SN|Bad Schandau</v>
      </c>
      <c r="K10043" t="str">
        <f t="shared" si="626"/>
        <v>SN|Bad Schandau</v>
      </c>
      <c r="L10043" s="380" t="str">
        <f t="shared" si="629"/>
        <v>146285204030</v>
      </c>
      <c r="M10043">
        <f t="shared" si="627"/>
        <v>5598</v>
      </c>
    </row>
    <row r="10044" spans="1:13">
      <c r="A10044" s="127" t="s">
        <v>26619</v>
      </c>
      <c r="B10044" s="207" t="s">
        <v>26620</v>
      </c>
      <c r="C10044" s="208" t="s">
        <v>26615</v>
      </c>
      <c r="D10044" s="208" t="s">
        <v>26612</v>
      </c>
      <c r="E10044" s="205" t="s">
        <v>33</v>
      </c>
      <c r="F10044" s="205" t="s">
        <v>32</v>
      </c>
      <c r="G10044" s="205" t="s">
        <v>26613</v>
      </c>
      <c r="H10044" s="205" t="s">
        <v>12875</v>
      </c>
      <c r="I10044" s="206">
        <v>2130</v>
      </c>
      <c r="J10044" t="str">
        <f t="shared" si="628"/>
        <v>SN|Bahretal</v>
      </c>
      <c r="K10044" t="str">
        <f t="shared" si="626"/>
        <v>SN|Bad Gottleuba-Berggießhübel</v>
      </c>
      <c r="L10044" s="380" t="str">
        <f t="shared" si="629"/>
        <v>146285202040</v>
      </c>
      <c r="M10044">
        <f t="shared" si="627"/>
        <v>8876</v>
      </c>
    </row>
    <row r="10045" spans="1:13">
      <c r="A10045" s="127" t="s">
        <v>26621</v>
      </c>
      <c r="B10045" s="207" t="s">
        <v>26622</v>
      </c>
      <c r="C10045" s="208" t="s">
        <v>26623</v>
      </c>
      <c r="D10045" s="208" t="s">
        <v>26612</v>
      </c>
      <c r="E10045" s="205" t="s">
        <v>33</v>
      </c>
      <c r="F10045" s="205" t="s">
        <v>32</v>
      </c>
      <c r="G10045" s="205" t="s">
        <v>26621</v>
      </c>
      <c r="H10045" s="205" t="s">
        <v>356</v>
      </c>
      <c r="I10045" s="206">
        <v>11128</v>
      </c>
      <c r="J10045" t="str">
        <f t="shared" si="628"/>
        <v>SN|Bannewitz</v>
      </c>
      <c r="K10045" t="str">
        <f t="shared" si="626"/>
        <v>SN|Bannewitz</v>
      </c>
      <c r="L10045" s="380" t="str">
        <f t="shared" si="629"/>
        <v>146280050050</v>
      </c>
      <c r="M10045">
        <f t="shared" si="627"/>
        <v>11128</v>
      </c>
    </row>
    <row r="10046" spans="1:13">
      <c r="A10046" s="127" t="s">
        <v>26624</v>
      </c>
      <c r="B10046" s="207" t="s">
        <v>26625</v>
      </c>
      <c r="C10046" s="208" t="s">
        <v>26626</v>
      </c>
      <c r="D10046" s="208" t="s">
        <v>26612</v>
      </c>
      <c r="E10046" s="205" t="s">
        <v>33</v>
      </c>
      <c r="F10046" s="205" t="s">
        <v>32</v>
      </c>
      <c r="G10046" s="205" t="s">
        <v>26624</v>
      </c>
      <c r="H10046" s="205" t="s">
        <v>356</v>
      </c>
      <c r="I10046" s="206">
        <v>14174</v>
      </c>
      <c r="J10046" t="str">
        <f t="shared" si="628"/>
        <v>SN|Dippoldiswalde</v>
      </c>
      <c r="K10046" t="str">
        <f t="shared" si="626"/>
        <v>SN|Dippoldiswalde</v>
      </c>
      <c r="L10046" s="380" t="str">
        <f t="shared" si="629"/>
        <v>146280060060</v>
      </c>
      <c r="M10046">
        <f t="shared" si="627"/>
        <v>14174</v>
      </c>
    </row>
    <row r="10047" spans="1:13">
      <c r="A10047" s="127" t="s">
        <v>26627</v>
      </c>
      <c r="B10047" s="207" t="s">
        <v>26628</v>
      </c>
      <c r="C10047" s="208" t="s">
        <v>26629</v>
      </c>
      <c r="D10047" s="208" t="s">
        <v>26612</v>
      </c>
      <c r="E10047" s="205" t="s">
        <v>33</v>
      </c>
      <c r="F10047" s="205" t="s">
        <v>32</v>
      </c>
      <c r="G10047" s="205" t="s">
        <v>26630</v>
      </c>
      <c r="H10047" s="205" t="s">
        <v>12875</v>
      </c>
      <c r="I10047" s="206">
        <v>2004</v>
      </c>
      <c r="J10047" t="str">
        <f t="shared" si="628"/>
        <v>SN|Dohma</v>
      </c>
      <c r="K10047" t="str">
        <f t="shared" si="626"/>
        <v>SN|Pirna</v>
      </c>
      <c r="L10047" s="380" t="str">
        <f t="shared" si="629"/>
        <v>146285229070</v>
      </c>
      <c r="M10047">
        <f t="shared" si="627"/>
        <v>41307</v>
      </c>
    </row>
    <row r="10048" spans="1:13">
      <c r="A10048" s="127" t="s">
        <v>26631</v>
      </c>
      <c r="B10048" s="207" t="s">
        <v>26632</v>
      </c>
      <c r="C10048" s="208" t="s">
        <v>26633</v>
      </c>
      <c r="D10048" s="208" t="s">
        <v>26612</v>
      </c>
      <c r="E10048" s="205" t="s">
        <v>33</v>
      </c>
      <c r="F10048" s="205" t="s">
        <v>32</v>
      </c>
      <c r="G10048" s="205" t="s">
        <v>26634</v>
      </c>
      <c r="H10048" s="205" t="s">
        <v>12875</v>
      </c>
      <c r="I10048" s="206">
        <v>6303</v>
      </c>
      <c r="J10048" t="str">
        <f t="shared" si="628"/>
        <v>SN|Dohna</v>
      </c>
      <c r="K10048" t="str">
        <f t="shared" si="626"/>
        <v>SN|Dohna-Müglitztal</v>
      </c>
      <c r="L10048" s="380" t="str">
        <f t="shared" si="629"/>
        <v>146285209080</v>
      </c>
      <c r="M10048">
        <f t="shared" si="627"/>
        <v>8246</v>
      </c>
    </row>
    <row r="10049" spans="1:13">
      <c r="A10049" s="127" t="s">
        <v>26635</v>
      </c>
      <c r="B10049" s="207" t="s">
        <v>26636</v>
      </c>
      <c r="C10049" s="208" t="s">
        <v>26637</v>
      </c>
      <c r="D10049" s="208" t="s">
        <v>26612</v>
      </c>
      <c r="E10049" s="205" t="s">
        <v>33</v>
      </c>
      <c r="F10049" s="205" t="s">
        <v>32</v>
      </c>
      <c r="G10049" s="205" t="s">
        <v>26638</v>
      </c>
      <c r="H10049" s="205" t="s">
        <v>12875</v>
      </c>
      <c r="I10049" s="206">
        <v>1080</v>
      </c>
      <c r="J10049" t="str">
        <f t="shared" si="628"/>
        <v>SN|Dorfhain</v>
      </c>
      <c r="K10049" t="str">
        <f t="shared" si="626"/>
        <v>SN|Tharandt</v>
      </c>
      <c r="L10049" s="380" t="str">
        <f t="shared" si="629"/>
        <v>146285240090</v>
      </c>
      <c r="M10049">
        <f t="shared" si="627"/>
        <v>6547</v>
      </c>
    </row>
    <row r="10050" spans="1:13">
      <c r="A10050" s="127" t="s">
        <v>26639</v>
      </c>
      <c r="B10050" s="207" t="s">
        <v>26640</v>
      </c>
      <c r="C10050" s="208" t="s">
        <v>26641</v>
      </c>
      <c r="D10050" s="208" t="s">
        <v>26612</v>
      </c>
      <c r="E10050" s="205" t="s">
        <v>33</v>
      </c>
      <c r="F10050" s="205" t="s">
        <v>32</v>
      </c>
      <c r="G10050" s="205" t="s">
        <v>26639</v>
      </c>
      <c r="H10050" s="205" t="s">
        <v>356</v>
      </c>
      <c r="I10050" s="206">
        <v>4291</v>
      </c>
      <c r="J10050" t="str">
        <f t="shared" si="628"/>
        <v>SN|Dürrröhrsdorf-Dittersbach</v>
      </c>
      <c r="K10050" t="str">
        <f t="shared" si="626"/>
        <v>SN|Dürrröhrsdorf-Dittersbach</v>
      </c>
      <c r="L10050" s="380" t="str">
        <f t="shared" si="629"/>
        <v>146280100100</v>
      </c>
      <c r="M10050">
        <f t="shared" si="627"/>
        <v>4291</v>
      </c>
    </row>
    <row r="10051" spans="1:13">
      <c r="A10051" s="127" t="s">
        <v>26642</v>
      </c>
      <c r="B10051" s="207" t="s">
        <v>26643</v>
      </c>
      <c r="C10051" s="208" t="s">
        <v>26644</v>
      </c>
      <c r="D10051" s="208" t="s">
        <v>26612</v>
      </c>
      <c r="E10051" s="205" t="s">
        <v>33</v>
      </c>
      <c r="F10051" s="205" t="s">
        <v>32</v>
      </c>
      <c r="G10051" s="205" t="s">
        <v>26642</v>
      </c>
      <c r="H10051" s="205" t="s">
        <v>356</v>
      </c>
      <c r="I10051" s="206">
        <v>39477</v>
      </c>
      <c r="J10051" t="str">
        <f t="shared" si="628"/>
        <v>SN|Freital</v>
      </c>
      <c r="K10051" t="str">
        <f t="shared" ref="K10051:K10114" si="630">E10051 &amp; "|" &amp; G10051</f>
        <v>SN|Freital</v>
      </c>
      <c r="L10051" s="380" t="str">
        <f t="shared" si="629"/>
        <v>146280110110</v>
      </c>
      <c r="M10051">
        <f t="shared" ref="M10051:M10114" si="631">SUMIF($C:$C, $C10051, $I:$I)</f>
        <v>39477</v>
      </c>
    </row>
    <row r="10052" spans="1:13">
      <c r="A10052" s="127" t="s">
        <v>26645</v>
      </c>
      <c r="B10052" s="207" t="s">
        <v>26646</v>
      </c>
      <c r="C10052" s="208" t="s">
        <v>26647</v>
      </c>
      <c r="D10052" s="208" t="s">
        <v>26612</v>
      </c>
      <c r="E10052" s="205" t="s">
        <v>33</v>
      </c>
      <c r="F10052" s="205" t="s">
        <v>32</v>
      </c>
      <c r="G10052" s="205" t="s">
        <v>26645</v>
      </c>
      <c r="H10052" s="205" t="s">
        <v>356</v>
      </c>
      <c r="I10052" s="206">
        <v>6581</v>
      </c>
      <c r="J10052" t="str">
        <f t="shared" si="628"/>
        <v>SN|Glashütte</v>
      </c>
      <c r="K10052" t="str">
        <f t="shared" si="630"/>
        <v>SN|Glashütte</v>
      </c>
      <c r="L10052" s="380" t="str">
        <f t="shared" si="629"/>
        <v>146280130130</v>
      </c>
      <c r="M10052">
        <f t="shared" si="631"/>
        <v>6581</v>
      </c>
    </row>
    <row r="10053" spans="1:13">
      <c r="A10053" s="127" t="s">
        <v>26648</v>
      </c>
      <c r="B10053" s="207" t="s">
        <v>26649</v>
      </c>
      <c r="C10053" s="208" t="s">
        <v>26650</v>
      </c>
      <c r="D10053" s="208" t="s">
        <v>26612</v>
      </c>
      <c r="E10053" s="205" t="s">
        <v>33</v>
      </c>
      <c r="F10053" s="205" t="s">
        <v>32</v>
      </c>
      <c r="G10053" s="205" t="s">
        <v>26651</v>
      </c>
      <c r="H10053" s="205" t="s">
        <v>12875</v>
      </c>
      <c r="I10053" s="206">
        <v>1738</v>
      </c>
      <c r="J10053" t="str">
        <f t="shared" si="628"/>
        <v>SN|Gohrisch</v>
      </c>
      <c r="K10053" t="str">
        <f t="shared" si="630"/>
        <v>SN|Königstein/Sächs. Schw.</v>
      </c>
      <c r="L10053" s="380" t="str">
        <f t="shared" si="629"/>
        <v>146285219140</v>
      </c>
      <c r="M10053">
        <f t="shared" si="631"/>
        <v>8169</v>
      </c>
    </row>
    <row r="10054" spans="1:13">
      <c r="A10054" s="127" t="s">
        <v>26652</v>
      </c>
      <c r="B10054" s="207" t="s">
        <v>26653</v>
      </c>
      <c r="C10054" s="208" t="s">
        <v>26654</v>
      </c>
      <c r="D10054" s="208" t="s">
        <v>26612</v>
      </c>
      <c r="E10054" s="205" t="s">
        <v>33</v>
      </c>
      <c r="F10054" s="205" t="s">
        <v>32</v>
      </c>
      <c r="G10054" s="205" t="s">
        <v>26655</v>
      </c>
      <c r="H10054" s="205" t="s">
        <v>12875</v>
      </c>
      <c r="I10054" s="206">
        <v>979</v>
      </c>
      <c r="J10054" t="str">
        <f t="shared" ref="J10054:J10117" si="632">E10054 &amp; "|" &amp; A10054</f>
        <v>SN|Hartmannsdorf-Reichenau</v>
      </c>
      <c r="K10054" t="str">
        <f t="shared" si="630"/>
        <v>SN|Klingenberg</v>
      </c>
      <c r="L10054" s="380" t="str">
        <f t="shared" ref="L10054:L10117" si="633">C10054 &amp; RIGHT(B10054,3)</f>
        <v>146285230150</v>
      </c>
      <c r="M10054">
        <f t="shared" si="631"/>
        <v>7806</v>
      </c>
    </row>
    <row r="10055" spans="1:13">
      <c r="A10055" s="127" t="s">
        <v>26656</v>
      </c>
      <c r="B10055" s="207" t="s">
        <v>26657</v>
      </c>
      <c r="C10055" s="208" t="s">
        <v>26658</v>
      </c>
      <c r="D10055" s="208" t="s">
        <v>26612</v>
      </c>
      <c r="E10055" s="205" t="s">
        <v>33</v>
      </c>
      <c r="F10055" s="205" t="s">
        <v>32</v>
      </c>
      <c r="G10055" s="205" t="s">
        <v>4012</v>
      </c>
      <c r="H10055" s="205" t="s">
        <v>356</v>
      </c>
      <c r="I10055" s="206">
        <v>16667</v>
      </c>
      <c r="J10055" t="str">
        <f t="shared" si="632"/>
        <v>SN|Heidenau (Sachsen)</v>
      </c>
      <c r="K10055" t="str">
        <f t="shared" si="630"/>
        <v>SN|Heidenau</v>
      </c>
      <c r="L10055" s="380" t="str">
        <f t="shared" si="633"/>
        <v>146280160160</v>
      </c>
      <c r="M10055">
        <f t="shared" si="631"/>
        <v>16667</v>
      </c>
    </row>
    <row r="10056" spans="1:13">
      <c r="A10056" s="127" t="s">
        <v>26659</v>
      </c>
      <c r="B10056" s="207" t="s">
        <v>26660</v>
      </c>
      <c r="C10056" s="208" t="s">
        <v>26611</v>
      </c>
      <c r="D10056" s="208" t="s">
        <v>26612</v>
      </c>
      <c r="E10056" s="205" t="s">
        <v>33</v>
      </c>
      <c r="F10056" s="205" t="s">
        <v>32</v>
      </c>
      <c r="G10056" s="205" t="s">
        <v>26609</v>
      </c>
      <c r="H10056" s="205" t="s">
        <v>12875</v>
      </c>
      <c r="I10056" s="206">
        <v>782</v>
      </c>
      <c r="J10056" t="str">
        <f t="shared" si="632"/>
        <v>SN|Hermsdorf/Erzgeb.</v>
      </c>
      <c r="K10056" t="str">
        <f t="shared" si="630"/>
        <v>SN|Altenberg</v>
      </c>
      <c r="L10056" s="380" t="str">
        <f t="shared" si="633"/>
        <v>146285201170</v>
      </c>
      <c r="M10056">
        <f t="shared" si="631"/>
        <v>8675</v>
      </c>
    </row>
    <row r="10057" spans="1:13">
      <c r="A10057" s="127" t="s">
        <v>26661</v>
      </c>
      <c r="B10057" s="207" t="s">
        <v>26662</v>
      </c>
      <c r="C10057" s="208" t="s">
        <v>26663</v>
      </c>
      <c r="D10057" s="208" t="s">
        <v>26612</v>
      </c>
      <c r="E10057" s="205" t="s">
        <v>33</v>
      </c>
      <c r="F10057" s="205" t="s">
        <v>32</v>
      </c>
      <c r="G10057" s="205" t="s">
        <v>26661</v>
      </c>
      <c r="H10057" s="205" t="s">
        <v>356</v>
      </c>
      <c r="I10057" s="206">
        <v>3183</v>
      </c>
      <c r="J10057" t="str">
        <f t="shared" si="632"/>
        <v>SN|Hohnstein</v>
      </c>
      <c r="K10057" t="str">
        <f t="shared" si="630"/>
        <v>SN|Hohnstein</v>
      </c>
      <c r="L10057" s="380" t="str">
        <f t="shared" si="633"/>
        <v>146280190190</v>
      </c>
      <c r="M10057">
        <f t="shared" si="631"/>
        <v>3183</v>
      </c>
    </row>
    <row r="10058" spans="1:13">
      <c r="A10058" s="127" t="s">
        <v>26655</v>
      </c>
      <c r="B10058" s="207" t="s">
        <v>26664</v>
      </c>
      <c r="C10058" s="208" t="s">
        <v>26654</v>
      </c>
      <c r="D10058" s="208" t="s">
        <v>26612</v>
      </c>
      <c r="E10058" s="205" t="s">
        <v>33</v>
      </c>
      <c r="F10058" s="205" t="s">
        <v>32</v>
      </c>
      <c r="G10058" s="205" t="s">
        <v>26655</v>
      </c>
      <c r="H10058" s="205" t="s">
        <v>12875</v>
      </c>
      <c r="I10058" s="206">
        <v>6827</v>
      </c>
      <c r="J10058" t="str">
        <f t="shared" si="632"/>
        <v>SN|Klingenberg</v>
      </c>
      <c r="K10058" t="str">
        <f t="shared" si="630"/>
        <v>SN|Klingenberg</v>
      </c>
      <c r="L10058" s="380" t="str">
        <f t="shared" si="633"/>
        <v>146285230205</v>
      </c>
      <c r="M10058">
        <f t="shared" si="631"/>
        <v>7806</v>
      </c>
    </row>
    <row r="10059" spans="1:13">
      <c r="A10059" s="127" t="s">
        <v>26665</v>
      </c>
      <c r="B10059" s="207" t="s">
        <v>26666</v>
      </c>
      <c r="C10059" s="208" t="s">
        <v>26650</v>
      </c>
      <c r="D10059" s="208" t="s">
        <v>26612</v>
      </c>
      <c r="E10059" s="205" t="s">
        <v>33</v>
      </c>
      <c r="F10059" s="205" t="s">
        <v>32</v>
      </c>
      <c r="G10059" s="205" t="s">
        <v>26651</v>
      </c>
      <c r="H10059" s="205" t="s">
        <v>12875</v>
      </c>
      <c r="I10059" s="206">
        <v>2141</v>
      </c>
      <c r="J10059" t="str">
        <f t="shared" si="632"/>
        <v>SN|Königstein/Sächs.Schw.</v>
      </c>
      <c r="K10059" t="str">
        <f t="shared" si="630"/>
        <v>SN|Königstein/Sächs. Schw.</v>
      </c>
      <c r="L10059" s="380" t="str">
        <f t="shared" si="633"/>
        <v>146285219210</v>
      </c>
      <c r="M10059">
        <f t="shared" si="631"/>
        <v>8169</v>
      </c>
    </row>
    <row r="10060" spans="1:13">
      <c r="A10060" s="127" t="s">
        <v>26667</v>
      </c>
      <c r="B10060" s="207" t="s">
        <v>26668</v>
      </c>
      <c r="C10060" s="208" t="s">
        <v>26669</v>
      </c>
      <c r="D10060" s="208" t="s">
        <v>26612</v>
      </c>
      <c r="E10060" s="205" t="s">
        <v>33</v>
      </c>
      <c r="F10060" s="205" t="s">
        <v>32</v>
      </c>
      <c r="G10060" s="205" t="s">
        <v>26667</v>
      </c>
      <c r="H10060" s="205" t="s">
        <v>356</v>
      </c>
      <c r="I10060" s="206">
        <v>4592</v>
      </c>
      <c r="J10060" t="str">
        <f t="shared" si="632"/>
        <v>SN|Kreischa</v>
      </c>
      <c r="K10060" t="str">
        <f t="shared" si="630"/>
        <v>SN|Kreischa</v>
      </c>
      <c r="L10060" s="380" t="str">
        <f t="shared" si="633"/>
        <v>146280220220</v>
      </c>
      <c r="M10060">
        <f t="shared" si="631"/>
        <v>4592</v>
      </c>
    </row>
    <row r="10061" spans="1:13">
      <c r="A10061" s="127" t="s">
        <v>26670</v>
      </c>
      <c r="B10061" s="207" t="s">
        <v>26671</v>
      </c>
      <c r="C10061" s="208" t="s">
        <v>26615</v>
      </c>
      <c r="D10061" s="208" t="s">
        <v>26612</v>
      </c>
      <c r="E10061" s="205" t="s">
        <v>33</v>
      </c>
      <c r="F10061" s="205" t="s">
        <v>32</v>
      </c>
      <c r="G10061" s="205" t="s">
        <v>26613</v>
      </c>
      <c r="H10061" s="205" t="s">
        <v>12875</v>
      </c>
      <c r="I10061" s="206">
        <v>1248</v>
      </c>
      <c r="J10061" t="str">
        <f t="shared" si="632"/>
        <v>SN|Liebstadt</v>
      </c>
      <c r="K10061" t="str">
        <f t="shared" si="630"/>
        <v>SN|Bad Gottleuba-Berggießhübel</v>
      </c>
      <c r="L10061" s="380" t="str">
        <f t="shared" si="633"/>
        <v>146285202230</v>
      </c>
      <c r="M10061">
        <f t="shared" si="631"/>
        <v>8876</v>
      </c>
    </row>
    <row r="10062" spans="1:13">
      <c r="A10062" s="127" t="s">
        <v>26672</v>
      </c>
      <c r="B10062" s="207" t="s">
        <v>26673</v>
      </c>
      <c r="C10062" s="208" t="s">
        <v>26674</v>
      </c>
      <c r="D10062" s="208" t="s">
        <v>26612</v>
      </c>
      <c r="E10062" s="205" t="s">
        <v>33</v>
      </c>
      <c r="F10062" s="205" t="s">
        <v>32</v>
      </c>
      <c r="G10062" s="205" t="s">
        <v>26675</v>
      </c>
      <c r="H10062" s="205" t="s">
        <v>12875</v>
      </c>
      <c r="I10062" s="206">
        <v>3065</v>
      </c>
      <c r="J10062" t="str">
        <f t="shared" si="632"/>
        <v>SN|Lohmen (Sachsen)</v>
      </c>
      <c r="K10062" t="str">
        <f t="shared" si="630"/>
        <v>SN|Lohmen/Stadt Wehlen</v>
      </c>
      <c r="L10062" s="380" t="str">
        <f t="shared" si="633"/>
        <v>146285221240</v>
      </c>
      <c r="M10062">
        <f t="shared" si="631"/>
        <v>4608</v>
      </c>
    </row>
    <row r="10063" spans="1:13">
      <c r="A10063" s="127" t="s">
        <v>26676</v>
      </c>
      <c r="B10063" s="207" t="s">
        <v>26677</v>
      </c>
      <c r="C10063" s="208" t="s">
        <v>26633</v>
      </c>
      <c r="D10063" s="208" t="s">
        <v>26612</v>
      </c>
      <c r="E10063" s="205" t="s">
        <v>33</v>
      </c>
      <c r="F10063" s="205" t="s">
        <v>32</v>
      </c>
      <c r="G10063" s="205" t="s">
        <v>26634</v>
      </c>
      <c r="H10063" s="205" t="s">
        <v>12875</v>
      </c>
      <c r="I10063" s="206">
        <v>1943</v>
      </c>
      <c r="J10063" t="str">
        <f t="shared" si="632"/>
        <v>SN|Müglitztal</v>
      </c>
      <c r="K10063" t="str">
        <f t="shared" si="630"/>
        <v>SN|Dohna-Müglitztal</v>
      </c>
      <c r="L10063" s="380" t="str">
        <f t="shared" si="633"/>
        <v>146285209250</v>
      </c>
      <c r="M10063">
        <f t="shared" si="631"/>
        <v>8246</v>
      </c>
    </row>
    <row r="10064" spans="1:13">
      <c r="A10064" s="127" t="s">
        <v>26678</v>
      </c>
      <c r="B10064" s="207" t="s">
        <v>26679</v>
      </c>
      <c r="C10064" s="208" t="s">
        <v>26680</v>
      </c>
      <c r="D10064" s="208" t="s">
        <v>26612</v>
      </c>
      <c r="E10064" s="205" t="s">
        <v>33</v>
      </c>
      <c r="F10064" s="205" t="s">
        <v>32</v>
      </c>
      <c r="G10064" s="205" t="s">
        <v>26678</v>
      </c>
      <c r="H10064" s="205" t="s">
        <v>356</v>
      </c>
      <c r="I10064" s="206">
        <v>11929</v>
      </c>
      <c r="J10064" t="str">
        <f t="shared" si="632"/>
        <v>SN|Neustadt in Sachsen</v>
      </c>
      <c r="K10064" t="str">
        <f t="shared" si="630"/>
        <v>SN|Neustadt in Sachsen</v>
      </c>
      <c r="L10064" s="380" t="str">
        <f t="shared" si="633"/>
        <v>146280260260</v>
      </c>
      <c r="M10064">
        <f t="shared" si="631"/>
        <v>11929</v>
      </c>
    </row>
    <row r="10065" spans="1:13">
      <c r="A10065" s="127" t="s">
        <v>26630</v>
      </c>
      <c r="B10065" s="207" t="s">
        <v>26681</v>
      </c>
      <c r="C10065" s="208" t="s">
        <v>26629</v>
      </c>
      <c r="D10065" s="208" t="s">
        <v>26612</v>
      </c>
      <c r="E10065" s="205" t="s">
        <v>33</v>
      </c>
      <c r="F10065" s="205" t="s">
        <v>32</v>
      </c>
      <c r="G10065" s="205" t="s">
        <v>26630</v>
      </c>
      <c r="H10065" s="205" t="s">
        <v>12875</v>
      </c>
      <c r="I10065" s="206">
        <v>39303</v>
      </c>
      <c r="J10065" t="str">
        <f t="shared" si="632"/>
        <v>SN|Pirna</v>
      </c>
      <c r="K10065" t="str">
        <f t="shared" si="630"/>
        <v>SN|Pirna</v>
      </c>
      <c r="L10065" s="380" t="str">
        <f t="shared" si="633"/>
        <v>146285229270</v>
      </c>
      <c r="M10065">
        <f t="shared" si="631"/>
        <v>41307</v>
      </c>
    </row>
    <row r="10066" spans="1:13">
      <c r="A10066" s="127" t="s">
        <v>26682</v>
      </c>
      <c r="B10066" s="207" t="s">
        <v>26683</v>
      </c>
      <c r="C10066" s="208" t="s">
        <v>26684</v>
      </c>
      <c r="D10066" s="208" t="s">
        <v>26612</v>
      </c>
      <c r="E10066" s="205" t="s">
        <v>33</v>
      </c>
      <c r="F10066" s="205" t="s">
        <v>32</v>
      </c>
      <c r="G10066" s="205" t="s">
        <v>7261</v>
      </c>
      <c r="H10066" s="205" t="s">
        <v>356</v>
      </c>
      <c r="I10066" s="206">
        <v>4467</v>
      </c>
      <c r="J10066" t="str">
        <f t="shared" si="632"/>
        <v>SN|Rabenau (Sachsen)</v>
      </c>
      <c r="K10066" t="str">
        <f t="shared" si="630"/>
        <v>SN|Rabenau</v>
      </c>
      <c r="L10066" s="380" t="str">
        <f t="shared" si="633"/>
        <v>146280300300</v>
      </c>
      <c r="M10066">
        <f t="shared" si="631"/>
        <v>4467</v>
      </c>
    </row>
    <row r="10067" spans="1:13">
      <c r="A10067" s="127" t="s">
        <v>26685</v>
      </c>
      <c r="B10067" s="207" t="s">
        <v>26686</v>
      </c>
      <c r="C10067" s="208" t="s">
        <v>26650</v>
      </c>
      <c r="D10067" s="208" t="s">
        <v>26612</v>
      </c>
      <c r="E10067" s="205" t="s">
        <v>33</v>
      </c>
      <c r="F10067" s="205" t="s">
        <v>32</v>
      </c>
      <c r="G10067" s="205" t="s">
        <v>26651</v>
      </c>
      <c r="H10067" s="205" t="s">
        <v>12875</v>
      </c>
      <c r="I10067" s="206">
        <v>333</v>
      </c>
      <c r="J10067" t="str">
        <f t="shared" si="632"/>
        <v>SN|Rathen</v>
      </c>
      <c r="K10067" t="str">
        <f t="shared" si="630"/>
        <v>SN|Königstein/Sächs. Schw.</v>
      </c>
      <c r="L10067" s="380" t="str">
        <f t="shared" si="633"/>
        <v>146285219310</v>
      </c>
      <c r="M10067">
        <f t="shared" si="631"/>
        <v>8169</v>
      </c>
    </row>
    <row r="10068" spans="1:13">
      <c r="A10068" s="127" t="s">
        <v>26687</v>
      </c>
      <c r="B10068" s="207" t="s">
        <v>26688</v>
      </c>
      <c r="C10068" s="208" t="s">
        <v>26618</v>
      </c>
      <c r="D10068" s="208" t="s">
        <v>26612</v>
      </c>
      <c r="E10068" s="205" t="s">
        <v>33</v>
      </c>
      <c r="F10068" s="205" t="s">
        <v>32</v>
      </c>
      <c r="G10068" s="205" t="s">
        <v>26616</v>
      </c>
      <c r="H10068" s="205" t="s">
        <v>12875</v>
      </c>
      <c r="I10068" s="206">
        <v>906</v>
      </c>
      <c r="J10068" t="str">
        <f t="shared" si="632"/>
        <v>SN|Rathmannsdorf</v>
      </c>
      <c r="K10068" t="str">
        <f t="shared" si="630"/>
        <v>SN|Bad Schandau</v>
      </c>
      <c r="L10068" s="380" t="str">
        <f t="shared" si="633"/>
        <v>146285204320</v>
      </c>
      <c r="M10068">
        <f t="shared" si="631"/>
        <v>5598</v>
      </c>
    </row>
    <row r="10069" spans="1:13">
      <c r="A10069" s="127" t="s">
        <v>26689</v>
      </c>
      <c r="B10069" s="207" t="s">
        <v>26690</v>
      </c>
      <c r="C10069" s="208" t="s">
        <v>26618</v>
      </c>
      <c r="D10069" s="208" t="s">
        <v>26612</v>
      </c>
      <c r="E10069" s="205" t="s">
        <v>33</v>
      </c>
      <c r="F10069" s="205" t="s">
        <v>32</v>
      </c>
      <c r="G10069" s="205" t="s">
        <v>26616</v>
      </c>
      <c r="H10069" s="205" t="s">
        <v>12875</v>
      </c>
      <c r="I10069" s="206">
        <v>1283</v>
      </c>
      <c r="J10069" t="str">
        <f t="shared" si="632"/>
        <v>SN|Reinhardtsdorf-Schöna</v>
      </c>
      <c r="K10069" t="str">
        <f t="shared" si="630"/>
        <v>SN|Bad Schandau</v>
      </c>
      <c r="L10069" s="380" t="str">
        <f t="shared" si="633"/>
        <v>146285204330</v>
      </c>
      <c r="M10069">
        <f t="shared" si="631"/>
        <v>5598</v>
      </c>
    </row>
    <row r="10070" spans="1:13">
      <c r="A10070" s="127" t="s">
        <v>26691</v>
      </c>
      <c r="B10070" s="207" t="s">
        <v>26692</v>
      </c>
      <c r="C10070" s="208" t="s">
        <v>26650</v>
      </c>
      <c r="D10070" s="208" t="s">
        <v>26612</v>
      </c>
      <c r="E10070" s="205" t="s">
        <v>33</v>
      </c>
      <c r="F10070" s="205" t="s">
        <v>32</v>
      </c>
      <c r="G10070" s="205" t="s">
        <v>26651</v>
      </c>
      <c r="H10070" s="205" t="s">
        <v>12875</v>
      </c>
      <c r="I10070" s="206">
        <v>1550</v>
      </c>
      <c r="J10070" t="str">
        <f t="shared" si="632"/>
        <v>SN|Rosenthal-Bielatal</v>
      </c>
      <c r="K10070" t="str">
        <f t="shared" si="630"/>
        <v>SN|Königstein/Sächs. Schw.</v>
      </c>
      <c r="L10070" s="380" t="str">
        <f t="shared" si="633"/>
        <v>146285219340</v>
      </c>
      <c r="M10070">
        <f t="shared" si="631"/>
        <v>8169</v>
      </c>
    </row>
    <row r="10071" spans="1:13">
      <c r="A10071" s="127" t="s">
        <v>26693</v>
      </c>
      <c r="B10071" s="207" t="s">
        <v>26694</v>
      </c>
      <c r="C10071" s="208" t="s">
        <v>26695</v>
      </c>
      <c r="D10071" s="208" t="s">
        <v>26612</v>
      </c>
      <c r="E10071" s="205" t="s">
        <v>33</v>
      </c>
      <c r="F10071" s="205" t="s">
        <v>32</v>
      </c>
      <c r="G10071" s="205" t="s">
        <v>26693</v>
      </c>
      <c r="H10071" s="205" t="s">
        <v>356</v>
      </c>
      <c r="I10071" s="206">
        <v>9537</v>
      </c>
      <c r="J10071" t="str">
        <f t="shared" si="632"/>
        <v>SN|Sebnitz</v>
      </c>
      <c r="K10071" t="str">
        <f t="shared" si="630"/>
        <v>SN|Sebnitz</v>
      </c>
      <c r="L10071" s="380" t="str">
        <f t="shared" si="633"/>
        <v>146280360360</v>
      </c>
      <c r="M10071">
        <f t="shared" si="631"/>
        <v>9537</v>
      </c>
    </row>
    <row r="10072" spans="1:13">
      <c r="A10072" s="127" t="s">
        <v>26696</v>
      </c>
      <c r="B10072" s="207" t="s">
        <v>26697</v>
      </c>
      <c r="C10072" s="208" t="s">
        <v>26674</v>
      </c>
      <c r="D10072" s="208" t="s">
        <v>26612</v>
      </c>
      <c r="E10072" s="205" t="s">
        <v>33</v>
      </c>
      <c r="F10072" s="205" t="s">
        <v>32</v>
      </c>
      <c r="G10072" s="205" t="s">
        <v>26675</v>
      </c>
      <c r="H10072" s="205" t="s">
        <v>12875</v>
      </c>
      <c r="I10072" s="206">
        <v>1543</v>
      </c>
      <c r="J10072" t="str">
        <f t="shared" si="632"/>
        <v>SN|Stadt Wehlen</v>
      </c>
      <c r="K10072" t="str">
        <f t="shared" si="630"/>
        <v>SN|Lohmen/Stadt Wehlen</v>
      </c>
      <c r="L10072" s="380" t="str">
        <f t="shared" si="633"/>
        <v>146285221370</v>
      </c>
      <c r="M10072">
        <f t="shared" si="631"/>
        <v>4608</v>
      </c>
    </row>
    <row r="10073" spans="1:13">
      <c r="A10073" s="127" t="s">
        <v>26698</v>
      </c>
      <c r="B10073" s="207" t="s">
        <v>26699</v>
      </c>
      <c r="C10073" s="208" t="s">
        <v>26700</v>
      </c>
      <c r="D10073" s="208" t="s">
        <v>26612</v>
      </c>
      <c r="E10073" s="205" t="s">
        <v>33</v>
      </c>
      <c r="F10073" s="205" t="s">
        <v>32</v>
      </c>
      <c r="G10073" s="205" t="s">
        <v>26698</v>
      </c>
      <c r="H10073" s="205" t="s">
        <v>356</v>
      </c>
      <c r="I10073" s="206">
        <v>5540</v>
      </c>
      <c r="J10073" t="str">
        <f t="shared" si="632"/>
        <v>SN|Stolpen</v>
      </c>
      <c r="K10073" t="str">
        <f t="shared" si="630"/>
        <v>SN|Stolpen</v>
      </c>
      <c r="L10073" s="380" t="str">
        <f t="shared" si="633"/>
        <v>146280380380</v>
      </c>
      <c r="M10073">
        <f t="shared" si="631"/>
        <v>5540</v>
      </c>
    </row>
    <row r="10074" spans="1:13">
      <c r="A10074" s="127" t="s">
        <v>26701</v>
      </c>
      <c r="B10074" s="207" t="s">
        <v>26702</v>
      </c>
      <c r="C10074" s="208" t="s">
        <v>26650</v>
      </c>
      <c r="D10074" s="208" t="s">
        <v>26612</v>
      </c>
      <c r="E10074" s="205" t="s">
        <v>33</v>
      </c>
      <c r="F10074" s="205" t="s">
        <v>32</v>
      </c>
      <c r="G10074" s="205" t="s">
        <v>26651</v>
      </c>
      <c r="H10074" s="205" t="s">
        <v>12875</v>
      </c>
      <c r="I10074" s="206">
        <v>2407</v>
      </c>
      <c r="J10074" t="str">
        <f t="shared" si="632"/>
        <v>SN|Struppen</v>
      </c>
      <c r="K10074" t="str">
        <f t="shared" si="630"/>
        <v>SN|Königstein/Sächs. Schw.</v>
      </c>
      <c r="L10074" s="380" t="str">
        <f t="shared" si="633"/>
        <v>146285219390</v>
      </c>
      <c r="M10074">
        <f t="shared" si="631"/>
        <v>8169</v>
      </c>
    </row>
    <row r="10075" spans="1:13">
      <c r="A10075" s="127" t="s">
        <v>26638</v>
      </c>
      <c r="B10075" s="207" t="s">
        <v>26703</v>
      </c>
      <c r="C10075" s="208" t="s">
        <v>26637</v>
      </c>
      <c r="D10075" s="208" t="s">
        <v>26612</v>
      </c>
      <c r="E10075" s="205" t="s">
        <v>33</v>
      </c>
      <c r="F10075" s="205" t="s">
        <v>32</v>
      </c>
      <c r="G10075" s="205" t="s">
        <v>26638</v>
      </c>
      <c r="H10075" s="205" t="s">
        <v>12875</v>
      </c>
      <c r="I10075" s="206">
        <v>5467</v>
      </c>
      <c r="J10075" t="str">
        <f t="shared" si="632"/>
        <v>SN|Tharandt</v>
      </c>
      <c r="K10075" t="str">
        <f t="shared" si="630"/>
        <v>SN|Tharandt</v>
      </c>
      <c r="L10075" s="380" t="str">
        <f t="shared" si="633"/>
        <v>146285240400</v>
      </c>
      <c r="M10075">
        <f t="shared" si="631"/>
        <v>6547</v>
      </c>
    </row>
    <row r="10076" spans="1:13">
      <c r="A10076" s="127" t="s">
        <v>26704</v>
      </c>
      <c r="B10076" s="207" t="s">
        <v>26705</v>
      </c>
      <c r="C10076" s="208" t="s">
        <v>26706</v>
      </c>
      <c r="D10076" s="208" t="s">
        <v>26612</v>
      </c>
      <c r="E10076" s="205" t="s">
        <v>33</v>
      </c>
      <c r="F10076" s="205" t="s">
        <v>32</v>
      </c>
      <c r="G10076" s="205" t="s">
        <v>26704</v>
      </c>
      <c r="H10076" s="205" t="s">
        <v>356</v>
      </c>
      <c r="I10076" s="206">
        <v>14613</v>
      </c>
      <c r="J10076" t="str">
        <f t="shared" si="632"/>
        <v>SN|Wilsdruff</v>
      </c>
      <c r="K10076" t="str">
        <f t="shared" si="630"/>
        <v>SN|Wilsdruff</v>
      </c>
      <c r="L10076" s="380" t="str">
        <f t="shared" si="633"/>
        <v>146280410410</v>
      </c>
      <c r="M10076">
        <f t="shared" si="631"/>
        <v>14613</v>
      </c>
    </row>
    <row r="10077" spans="1:13">
      <c r="A10077" s="127" t="s">
        <v>26707</v>
      </c>
      <c r="B10077" s="208" t="s">
        <v>26708</v>
      </c>
      <c r="C10077" s="208" t="s">
        <v>26709</v>
      </c>
      <c r="D10077" s="208" t="s">
        <v>26710</v>
      </c>
      <c r="E10077" s="205" t="s">
        <v>33</v>
      </c>
      <c r="F10077" s="205" t="s">
        <v>32</v>
      </c>
      <c r="G10077" s="205" t="s">
        <v>26707</v>
      </c>
      <c r="H10077" s="205" t="s">
        <v>356</v>
      </c>
      <c r="I10077" s="206">
        <v>619879</v>
      </c>
      <c r="J10077" t="str">
        <f t="shared" si="632"/>
        <v>SN|Leipzig</v>
      </c>
      <c r="K10077" t="str">
        <f t="shared" si="630"/>
        <v>SN|Leipzig</v>
      </c>
      <c r="L10077" s="380" t="str">
        <f t="shared" si="633"/>
        <v>147130000000</v>
      </c>
      <c r="M10077">
        <f t="shared" si="631"/>
        <v>619879</v>
      </c>
    </row>
    <row r="10078" spans="1:13">
      <c r="A10078" s="127" t="s">
        <v>26711</v>
      </c>
      <c r="B10078" s="207" t="s">
        <v>26712</v>
      </c>
      <c r="C10078" s="208" t="s">
        <v>26713</v>
      </c>
      <c r="D10078" s="208" t="s">
        <v>26714</v>
      </c>
      <c r="E10078" s="205" t="s">
        <v>33</v>
      </c>
      <c r="F10078" s="205" t="s">
        <v>32</v>
      </c>
      <c r="G10078" s="205" t="s">
        <v>26711</v>
      </c>
      <c r="H10078" s="205" t="s">
        <v>12875</v>
      </c>
      <c r="I10078" s="206">
        <v>8207</v>
      </c>
      <c r="J10078" t="str">
        <f t="shared" si="632"/>
        <v>SN|Bad Lausick</v>
      </c>
      <c r="K10078" t="str">
        <f t="shared" si="630"/>
        <v>SN|Bad Lausick</v>
      </c>
      <c r="L10078" s="380" t="str">
        <f t="shared" si="633"/>
        <v>147295301010</v>
      </c>
      <c r="M10078">
        <f t="shared" si="631"/>
        <v>9581</v>
      </c>
    </row>
    <row r="10079" spans="1:13">
      <c r="A10079" s="127" t="s">
        <v>26715</v>
      </c>
      <c r="B10079" s="207" t="s">
        <v>26716</v>
      </c>
      <c r="C10079" s="208" t="s">
        <v>26717</v>
      </c>
      <c r="D10079" s="208" t="s">
        <v>26714</v>
      </c>
      <c r="E10079" s="205" t="s">
        <v>33</v>
      </c>
      <c r="F10079" s="205" t="s">
        <v>32</v>
      </c>
      <c r="G10079" s="205" t="s">
        <v>26718</v>
      </c>
      <c r="H10079" s="205" t="s">
        <v>12875</v>
      </c>
      <c r="I10079" s="206">
        <v>3372</v>
      </c>
      <c r="J10079" t="str">
        <f t="shared" si="632"/>
        <v>SN|Belgershain</v>
      </c>
      <c r="K10079" t="str">
        <f t="shared" si="630"/>
        <v>SN|Naunhof</v>
      </c>
      <c r="L10079" s="380" t="str">
        <f t="shared" si="633"/>
        <v>147295307020</v>
      </c>
      <c r="M10079">
        <f t="shared" si="631"/>
        <v>15737</v>
      </c>
    </row>
    <row r="10080" spans="1:13">
      <c r="A10080" s="127" t="s">
        <v>26719</v>
      </c>
      <c r="B10080" s="207" t="s">
        <v>26720</v>
      </c>
      <c r="C10080" s="208" t="s">
        <v>26721</v>
      </c>
      <c r="D10080" s="208" t="s">
        <v>26714</v>
      </c>
      <c r="E10080" s="205" t="s">
        <v>33</v>
      </c>
      <c r="F10080" s="205" t="s">
        <v>32</v>
      </c>
      <c r="G10080" s="205" t="s">
        <v>26719</v>
      </c>
      <c r="H10080" s="205" t="s">
        <v>356</v>
      </c>
      <c r="I10080" s="206">
        <v>5069</v>
      </c>
      <c r="J10080" t="str">
        <f t="shared" si="632"/>
        <v>SN|Bennewitz</v>
      </c>
      <c r="K10080" t="str">
        <f t="shared" si="630"/>
        <v>SN|Bennewitz</v>
      </c>
      <c r="L10080" s="380" t="str">
        <f t="shared" si="633"/>
        <v>147290030030</v>
      </c>
      <c r="M10080">
        <f t="shared" si="631"/>
        <v>5069</v>
      </c>
    </row>
    <row r="10081" spans="1:13">
      <c r="A10081" s="127" t="s">
        <v>26722</v>
      </c>
      <c r="B10081" s="209" t="s">
        <v>26723</v>
      </c>
      <c r="C10081" s="208" t="s">
        <v>26724</v>
      </c>
      <c r="D10081" s="208" t="s">
        <v>26714</v>
      </c>
      <c r="E10081" s="205" t="s">
        <v>33</v>
      </c>
      <c r="F10081" s="205" t="s">
        <v>32</v>
      </c>
      <c r="G10081" s="205" t="s">
        <v>26722</v>
      </c>
      <c r="H10081" s="205" t="s">
        <v>356</v>
      </c>
      <c r="I10081" s="206">
        <v>6931</v>
      </c>
      <c r="J10081" t="str">
        <f t="shared" si="632"/>
        <v>SN|Böhlen</v>
      </c>
      <c r="K10081" t="str">
        <f t="shared" si="630"/>
        <v>SN|Böhlen</v>
      </c>
      <c r="L10081" s="380" t="str">
        <f t="shared" si="633"/>
        <v>147290040040</v>
      </c>
      <c r="M10081">
        <f t="shared" si="631"/>
        <v>6931</v>
      </c>
    </row>
    <row r="10082" spans="1:13">
      <c r="A10082" s="127" t="s">
        <v>26725</v>
      </c>
      <c r="B10082" s="207" t="s">
        <v>26726</v>
      </c>
      <c r="C10082" s="208" t="s">
        <v>26727</v>
      </c>
      <c r="D10082" s="208" t="s">
        <v>26714</v>
      </c>
      <c r="E10082" s="205" t="s">
        <v>33</v>
      </c>
      <c r="F10082" s="205" t="s">
        <v>32</v>
      </c>
      <c r="G10082" s="205" t="s">
        <v>26725</v>
      </c>
      <c r="H10082" s="205" t="s">
        <v>356</v>
      </c>
      <c r="I10082" s="206">
        <v>20013</v>
      </c>
      <c r="J10082" t="str">
        <f t="shared" si="632"/>
        <v>SN|Borna</v>
      </c>
      <c r="K10082" t="str">
        <f t="shared" si="630"/>
        <v>SN|Borna</v>
      </c>
      <c r="L10082" s="380" t="str">
        <f t="shared" si="633"/>
        <v>147290050050</v>
      </c>
      <c r="M10082">
        <f t="shared" si="631"/>
        <v>20013</v>
      </c>
    </row>
    <row r="10083" spans="1:13">
      <c r="A10083" s="127" t="s">
        <v>26728</v>
      </c>
      <c r="B10083" s="207" t="s">
        <v>26729</v>
      </c>
      <c r="C10083" s="208" t="s">
        <v>26730</v>
      </c>
      <c r="D10083" s="208" t="s">
        <v>26714</v>
      </c>
      <c r="E10083" s="205" t="s">
        <v>33</v>
      </c>
      <c r="F10083" s="205" t="s">
        <v>32</v>
      </c>
      <c r="G10083" s="205" t="s">
        <v>26728</v>
      </c>
      <c r="H10083" s="205" t="s">
        <v>356</v>
      </c>
      <c r="I10083" s="206">
        <v>8208</v>
      </c>
      <c r="J10083" t="str">
        <f t="shared" si="632"/>
        <v>SN|Borsdorf</v>
      </c>
      <c r="K10083" t="str">
        <f t="shared" si="630"/>
        <v>SN|Borsdorf</v>
      </c>
      <c r="L10083" s="380" t="str">
        <f t="shared" si="633"/>
        <v>147290060060</v>
      </c>
      <c r="M10083">
        <f t="shared" si="631"/>
        <v>8208</v>
      </c>
    </row>
    <row r="10084" spans="1:13">
      <c r="A10084" s="127" t="s">
        <v>26731</v>
      </c>
      <c r="B10084" s="207" t="s">
        <v>26732</v>
      </c>
      <c r="C10084" s="208" t="s">
        <v>26733</v>
      </c>
      <c r="D10084" s="208" t="s">
        <v>26714</v>
      </c>
      <c r="E10084" s="205" t="s">
        <v>33</v>
      </c>
      <c r="F10084" s="205" t="s">
        <v>32</v>
      </c>
      <c r="G10084" s="205" t="s">
        <v>26731</v>
      </c>
      <c r="H10084" s="205" t="s">
        <v>356</v>
      </c>
      <c r="I10084" s="206">
        <v>9689</v>
      </c>
      <c r="J10084" t="str">
        <f t="shared" si="632"/>
        <v>SN|Brandis</v>
      </c>
      <c r="K10084" t="str">
        <f t="shared" si="630"/>
        <v>SN|Brandis</v>
      </c>
      <c r="L10084" s="380" t="str">
        <f t="shared" si="633"/>
        <v>147290070070</v>
      </c>
      <c r="M10084">
        <f t="shared" si="631"/>
        <v>9689</v>
      </c>
    </row>
    <row r="10085" spans="1:13">
      <c r="A10085" s="127" t="s">
        <v>26734</v>
      </c>
      <c r="B10085" s="207" t="s">
        <v>26735</v>
      </c>
      <c r="C10085" s="208" t="s">
        <v>26736</v>
      </c>
      <c r="D10085" s="208" t="s">
        <v>26714</v>
      </c>
      <c r="E10085" s="205" t="s">
        <v>33</v>
      </c>
      <c r="F10085" s="205" t="s">
        <v>32</v>
      </c>
      <c r="G10085" s="205" t="s">
        <v>26734</v>
      </c>
      <c r="H10085" s="205" t="s">
        <v>356</v>
      </c>
      <c r="I10085" s="206">
        <v>8447</v>
      </c>
      <c r="J10085" t="str">
        <f t="shared" si="632"/>
        <v>SN|Colditz</v>
      </c>
      <c r="K10085" t="str">
        <f t="shared" si="630"/>
        <v>SN|Colditz</v>
      </c>
      <c r="L10085" s="380" t="str">
        <f t="shared" si="633"/>
        <v>147290080080</v>
      </c>
      <c r="M10085">
        <f t="shared" si="631"/>
        <v>8447</v>
      </c>
    </row>
    <row r="10086" spans="1:13">
      <c r="A10086" s="127" t="s">
        <v>26737</v>
      </c>
      <c r="B10086" s="207" t="s">
        <v>26738</v>
      </c>
      <c r="C10086" s="208" t="s">
        <v>26739</v>
      </c>
      <c r="D10086" s="208" t="s">
        <v>26714</v>
      </c>
      <c r="E10086" s="205" t="s">
        <v>33</v>
      </c>
      <c r="F10086" s="205" t="s">
        <v>32</v>
      </c>
      <c r="G10086" s="205" t="s">
        <v>26740</v>
      </c>
      <c r="H10086" s="205" t="s">
        <v>12875</v>
      </c>
      <c r="I10086" s="206">
        <v>1276</v>
      </c>
      <c r="J10086" t="str">
        <f t="shared" si="632"/>
        <v>SN|Elstertrebnitz</v>
      </c>
      <c r="K10086" t="str">
        <f t="shared" si="630"/>
        <v>SN|Pegau</v>
      </c>
      <c r="L10086" s="380" t="str">
        <f t="shared" si="633"/>
        <v>147295308100</v>
      </c>
      <c r="M10086">
        <f t="shared" si="631"/>
        <v>7866</v>
      </c>
    </row>
    <row r="10087" spans="1:13">
      <c r="A10087" s="127" t="s">
        <v>26741</v>
      </c>
      <c r="B10087" s="207" t="s">
        <v>26742</v>
      </c>
      <c r="C10087" s="208" t="s">
        <v>26743</v>
      </c>
      <c r="D10087" s="208" t="s">
        <v>26714</v>
      </c>
      <c r="E10087" s="205" t="s">
        <v>33</v>
      </c>
      <c r="F10087" s="205" t="s">
        <v>32</v>
      </c>
      <c r="G10087" s="205" t="s">
        <v>26741</v>
      </c>
      <c r="H10087" s="205" t="s">
        <v>356</v>
      </c>
      <c r="I10087" s="206">
        <v>12186</v>
      </c>
      <c r="J10087" t="str">
        <f t="shared" si="632"/>
        <v>SN|Frohburg</v>
      </c>
      <c r="K10087" t="str">
        <f t="shared" si="630"/>
        <v>SN|Frohburg</v>
      </c>
      <c r="L10087" s="380" t="str">
        <f t="shared" si="633"/>
        <v>147290140140</v>
      </c>
      <c r="M10087">
        <f t="shared" si="631"/>
        <v>12186</v>
      </c>
    </row>
    <row r="10088" spans="1:13">
      <c r="A10088" s="127" t="s">
        <v>26744</v>
      </c>
      <c r="B10088" s="207" t="s">
        <v>26745</v>
      </c>
      <c r="C10088" s="208" t="s">
        <v>26746</v>
      </c>
      <c r="D10088" s="208" t="s">
        <v>26714</v>
      </c>
      <c r="E10088" s="205" t="s">
        <v>33</v>
      </c>
      <c r="F10088" s="205" t="s">
        <v>32</v>
      </c>
      <c r="G10088" s="205" t="s">
        <v>26744</v>
      </c>
      <c r="H10088" s="205" t="s">
        <v>356</v>
      </c>
      <c r="I10088" s="206">
        <v>6797</v>
      </c>
      <c r="J10088" t="str">
        <f t="shared" si="632"/>
        <v>SN|Geithain</v>
      </c>
      <c r="K10088" t="str">
        <f t="shared" si="630"/>
        <v>SN|Geithain</v>
      </c>
      <c r="L10088" s="380" t="str">
        <f t="shared" si="633"/>
        <v>147290150150</v>
      </c>
      <c r="M10088">
        <f t="shared" si="631"/>
        <v>6797</v>
      </c>
    </row>
    <row r="10089" spans="1:13">
      <c r="A10089" s="127" t="s">
        <v>26747</v>
      </c>
      <c r="B10089" s="207" t="s">
        <v>26748</v>
      </c>
      <c r="C10089" s="208" t="s">
        <v>26749</v>
      </c>
      <c r="D10089" s="208" t="s">
        <v>26714</v>
      </c>
      <c r="E10089" s="205" t="s">
        <v>33</v>
      </c>
      <c r="F10089" s="205" t="s">
        <v>32</v>
      </c>
      <c r="G10089" s="205" t="s">
        <v>26747</v>
      </c>
      <c r="H10089" s="205" t="s">
        <v>356</v>
      </c>
      <c r="I10089" s="206">
        <v>28269</v>
      </c>
      <c r="J10089" t="str">
        <f t="shared" si="632"/>
        <v>SN|Grimma</v>
      </c>
      <c r="K10089" t="str">
        <f t="shared" si="630"/>
        <v>SN|Grimma</v>
      </c>
      <c r="L10089" s="380" t="str">
        <f t="shared" si="633"/>
        <v>147290160160</v>
      </c>
      <c r="M10089">
        <f t="shared" si="631"/>
        <v>28269</v>
      </c>
    </row>
    <row r="10090" spans="1:13">
      <c r="A10090" s="127" t="s">
        <v>26750</v>
      </c>
      <c r="B10090" s="209" t="s">
        <v>26751</v>
      </c>
      <c r="C10090" s="208" t="s">
        <v>26752</v>
      </c>
      <c r="D10090" s="208" t="s">
        <v>26714</v>
      </c>
      <c r="E10090" s="205" t="s">
        <v>33</v>
      </c>
      <c r="F10090" s="205" t="s">
        <v>32</v>
      </c>
      <c r="G10090" s="205" t="s">
        <v>26750</v>
      </c>
      <c r="H10090" s="205" t="s">
        <v>356</v>
      </c>
      <c r="I10090" s="206">
        <v>7542</v>
      </c>
      <c r="J10090" t="str">
        <f t="shared" si="632"/>
        <v>SN|Groitzsch</v>
      </c>
      <c r="K10090" t="str">
        <f t="shared" si="630"/>
        <v>SN|Groitzsch</v>
      </c>
      <c r="L10090" s="380" t="str">
        <f t="shared" si="633"/>
        <v>147290170170</v>
      </c>
      <c r="M10090">
        <f t="shared" si="631"/>
        <v>7542</v>
      </c>
    </row>
    <row r="10091" spans="1:13">
      <c r="A10091" s="127" t="s">
        <v>26753</v>
      </c>
      <c r="B10091" s="207" t="s">
        <v>26754</v>
      </c>
      <c r="C10091" s="208" t="s">
        <v>26755</v>
      </c>
      <c r="D10091" s="208" t="s">
        <v>26714</v>
      </c>
      <c r="E10091" s="205" t="s">
        <v>33</v>
      </c>
      <c r="F10091" s="205" t="s">
        <v>32</v>
      </c>
      <c r="G10091" s="205" t="s">
        <v>26753</v>
      </c>
      <c r="H10091" s="205" t="s">
        <v>356</v>
      </c>
      <c r="I10091" s="206">
        <v>5550</v>
      </c>
      <c r="J10091" t="str">
        <f t="shared" si="632"/>
        <v>SN|Großpösna</v>
      </c>
      <c r="K10091" t="str">
        <f t="shared" si="630"/>
        <v>SN|Großpösna</v>
      </c>
      <c r="L10091" s="380" t="str">
        <f t="shared" si="633"/>
        <v>147290190190</v>
      </c>
      <c r="M10091">
        <f t="shared" si="631"/>
        <v>5550</v>
      </c>
    </row>
    <row r="10092" spans="1:13">
      <c r="A10092" s="127" t="s">
        <v>26756</v>
      </c>
      <c r="B10092" s="207" t="s">
        <v>26757</v>
      </c>
      <c r="C10092" s="208" t="s">
        <v>26758</v>
      </c>
      <c r="D10092" s="208" t="s">
        <v>26714</v>
      </c>
      <c r="E10092" s="205" t="s">
        <v>33</v>
      </c>
      <c r="F10092" s="205" t="s">
        <v>32</v>
      </c>
      <c r="G10092" s="205" t="s">
        <v>26756</v>
      </c>
      <c r="H10092" s="205" t="s">
        <v>356</v>
      </c>
      <c r="I10092" s="206">
        <v>5243</v>
      </c>
      <c r="J10092" t="str">
        <f t="shared" si="632"/>
        <v>SN|Kitzscher</v>
      </c>
      <c r="K10092" t="str">
        <f t="shared" si="630"/>
        <v>SN|Kitzscher</v>
      </c>
      <c r="L10092" s="380" t="str">
        <f t="shared" si="633"/>
        <v>147290220220</v>
      </c>
      <c r="M10092">
        <f t="shared" si="631"/>
        <v>5243</v>
      </c>
    </row>
    <row r="10093" spans="1:13">
      <c r="A10093" s="127" t="s">
        <v>26759</v>
      </c>
      <c r="B10093" s="207" t="s">
        <v>26760</v>
      </c>
      <c r="C10093" s="208" t="s">
        <v>26761</v>
      </c>
      <c r="D10093" s="208" t="s">
        <v>26714</v>
      </c>
      <c r="E10093" s="205" t="s">
        <v>33</v>
      </c>
      <c r="F10093" s="205" t="s">
        <v>32</v>
      </c>
      <c r="G10093" s="205" t="s">
        <v>26759</v>
      </c>
      <c r="H10093" s="205" t="s">
        <v>356</v>
      </c>
      <c r="I10093" s="206">
        <v>6132</v>
      </c>
      <c r="J10093" t="str">
        <f t="shared" si="632"/>
        <v>SN|Lossatal</v>
      </c>
      <c r="K10093" t="str">
        <f t="shared" si="630"/>
        <v>SN|Lossatal</v>
      </c>
      <c r="L10093" s="380" t="str">
        <f t="shared" si="633"/>
        <v>147290245245</v>
      </c>
      <c r="M10093">
        <f t="shared" si="631"/>
        <v>6132</v>
      </c>
    </row>
    <row r="10094" spans="1:13">
      <c r="A10094" s="127" t="s">
        <v>26762</v>
      </c>
      <c r="B10094" s="207" t="s">
        <v>26763</v>
      </c>
      <c r="C10094" s="208" t="s">
        <v>26764</v>
      </c>
      <c r="D10094" s="208" t="s">
        <v>26714</v>
      </c>
      <c r="E10094" s="205" t="s">
        <v>33</v>
      </c>
      <c r="F10094" s="205" t="s">
        <v>32</v>
      </c>
      <c r="G10094" s="205" t="s">
        <v>26762</v>
      </c>
      <c r="H10094" s="205" t="s">
        <v>356</v>
      </c>
      <c r="I10094" s="206">
        <v>6756</v>
      </c>
      <c r="J10094" t="str">
        <f t="shared" si="632"/>
        <v>SN|Machern</v>
      </c>
      <c r="K10094" t="str">
        <f t="shared" si="630"/>
        <v>SN|Machern</v>
      </c>
      <c r="L10094" s="380" t="str">
        <f t="shared" si="633"/>
        <v>147290250250</v>
      </c>
      <c r="M10094">
        <f t="shared" si="631"/>
        <v>6756</v>
      </c>
    </row>
    <row r="10095" spans="1:13">
      <c r="A10095" s="127" t="s">
        <v>26765</v>
      </c>
      <c r="B10095" s="209" t="s">
        <v>26766</v>
      </c>
      <c r="C10095" s="208" t="s">
        <v>26767</v>
      </c>
      <c r="D10095" s="208" t="s">
        <v>26714</v>
      </c>
      <c r="E10095" s="205" t="s">
        <v>33</v>
      </c>
      <c r="F10095" s="205" t="s">
        <v>32</v>
      </c>
      <c r="G10095" s="205" t="s">
        <v>26765</v>
      </c>
      <c r="H10095" s="205" t="s">
        <v>356</v>
      </c>
      <c r="I10095" s="206">
        <v>24488</v>
      </c>
      <c r="J10095" t="str">
        <f t="shared" si="632"/>
        <v>SN|Markkleeberg</v>
      </c>
      <c r="K10095" t="str">
        <f t="shared" si="630"/>
        <v>SN|Markkleeberg</v>
      </c>
      <c r="L10095" s="380" t="str">
        <f t="shared" si="633"/>
        <v>147290260260</v>
      </c>
      <c r="M10095">
        <f t="shared" si="631"/>
        <v>24488</v>
      </c>
    </row>
    <row r="10096" spans="1:13">
      <c r="A10096" s="127" t="s">
        <v>26768</v>
      </c>
      <c r="B10096" s="209" t="s">
        <v>26769</v>
      </c>
      <c r="C10096" s="208" t="s">
        <v>26770</v>
      </c>
      <c r="D10096" s="208" t="s">
        <v>26714</v>
      </c>
      <c r="E10096" s="205" t="s">
        <v>33</v>
      </c>
      <c r="F10096" s="205" t="s">
        <v>32</v>
      </c>
      <c r="G10096" s="205" t="s">
        <v>26768</v>
      </c>
      <c r="H10096" s="205" t="s">
        <v>356</v>
      </c>
      <c r="I10096" s="206">
        <v>16145</v>
      </c>
      <c r="J10096" t="str">
        <f t="shared" si="632"/>
        <v>SN|Markranstädt</v>
      </c>
      <c r="K10096" t="str">
        <f t="shared" si="630"/>
        <v>SN|Markranstädt</v>
      </c>
      <c r="L10096" s="380" t="str">
        <f t="shared" si="633"/>
        <v>147290270270</v>
      </c>
      <c r="M10096">
        <f t="shared" si="631"/>
        <v>16145</v>
      </c>
    </row>
    <row r="10097" spans="1:13">
      <c r="A10097" s="127" t="s">
        <v>26718</v>
      </c>
      <c r="B10097" s="207" t="s">
        <v>26771</v>
      </c>
      <c r="C10097" s="208" t="s">
        <v>26717</v>
      </c>
      <c r="D10097" s="208" t="s">
        <v>26714</v>
      </c>
      <c r="E10097" s="205" t="s">
        <v>33</v>
      </c>
      <c r="F10097" s="205" t="s">
        <v>32</v>
      </c>
      <c r="G10097" s="205" t="s">
        <v>26718</v>
      </c>
      <c r="H10097" s="205" t="s">
        <v>12875</v>
      </c>
      <c r="I10097" s="206">
        <v>8811</v>
      </c>
      <c r="J10097" t="str">
        <f t="shared" si="632"/>
        <v>SN|Naunhof</v>
      </c>
      <c r="K10097" t="str">
        <f t="shared" si="630"/>
        <v>SN|Naunhof</v>
      </c>
      <c r="L10097" s="380" t="str">
        <f t="shared" si="633"/>
        <v>147295307300</v>
      </c>
      <c r="M10097">
        <f t="shared" si="631"/>
        <v>15737</v>
      </c>
    </row>
    <row r="10098" spans="1:13">
      <c r="A10098" s="127" t="s">
        <v>26772</v>
      </c>
      <c r="B10098" s="209" t="s">
        <v>26773</v>
      </c>
      <c r="C10098" s="208" t="s">
        <v>26774</v>
      </c>
      <c r="D10098" s="208" t="s">
        <v>26714</v>
      </c>
      <c r="E10098" s="205" t="s">
        <v>33</v>
      </c>
      <c r="F10098" s="205" t="s">
        <v>32</v>
      </c>
      <c r="G10098" s="205" t="s">
        <v>26772</v>
      </c>
      <c r="H10098" s="205" t="s">
        <v>356</v>
      </c>
      <c r="I10098" s="206">
        <v>6979</v>
      </c>
      <c r="J10098" t="str">
        <f t="shared" si="632"/>
        <v>SN|Neukieritzsch</v>
      </c>
      <c r="K10098" t="str">
        <f t="shared" si="630"/>
        <v>SN|Neukieritzsch</v>
      </c>
      <c r="L10098" s="380" t="str">
        <f t="shared" si="633"/>
        <v>147290320320</v>
      </c>
      <c r="M10098">
        <f t="shared" si="631"/>
        <v>6979</v>
      </c>
    </row>
    <row r="10099" spans="1:13">
      <c r="A10099" s="127" t="s">
        <v>26775</v>
      </c>
      <c r="B10099" s="207" t="s">
        <v>26776</v>
      </c>
      <c r="C10099" s="208" t="s">
        <v>26713</v>
      </c>
      <c r="D10099" s="208" t="s">
        <v>26714</v>
      </c>
      <c r="E10099" s="205" t="s">
        <v>33</v>
      </c>
      <c r="F10099" s="205" t="s">
        <v>32</v>
      </c>
      <c r="G10099" s="205" t="s">
        <v>26711</v>
      </c>
      <c r="H10099" s="205" t="s">
        <v>12875</v>
      </c>
      <c r="I10099" s="206">
        <v>1374</v>
      </c>
      <c r="J10099" t="str">
        <f t="shared" si="632"/>
        <v>SN|Otterwisch</v>
      </c>
      <c r="K10099" t="str">
        <f t="shared" si="630"/>
        <v>SN|Bad Lausick</v>
      </c>
      <c r="L10099" s="380" t="str">
        <f t="shared" si="633"/>
        <v>147295301330</v>
      </c>
      <c r="M10099">
        <f t="shared" si="631"/>
        <v>9581</v>
      </c>
    </row>
    <row r="10100" spans="1:13">
      <c r="A10100" s="127" t="s">
        <v>26777</v>
      </c>
      <c r="B10100" s="207" t="s">
        <v>26778</v>
      </c>
      <c r="C10100" s="208" t="s">
        <v>26717</v>
      </c>
      <c r="D10100" s="208" t="s">
        <v>26714</v>
      </c>
      <c r="E10100" s="205" t="s">
        <v>33</v>
      </c>
      <c r="F10100" s="205" t="s">
        <v>32</v>
      </c>
      <c r="G10100" s="205" t="s">
        <v>26718</v>
      </c>
      <c r="H10100" s="205" t="s">
        <v>12875</v>
      </c>
      <c r="I10100" s="206">
        <v>3554</v>
      </c>
      <c r="J10100" t="str">
        <f t="shared" si="632"/>
        <v>SN|Parthenstein</v>
      </c>
      <c r="K10100" t="str">
        <f t="shared" si="630"/>
        <v>SN|Naunhof</v>
      </c>
      <c r="L10100" s="380" t="str">
        <f t="shared" si="633"/>
        <v>147295307340</v>
      </c>
      <c r="M10100">
        <f t="shared" si="631"/>
        <v>15737</v>
      </c>
    </row>
    <row r="10101" spans="1:13">
      <c r="A10101" s="127" t="s">
        <v>26740</v>
      </c>
      <c r="B10101" s="207" t="s">
        <v>26779</v>
      </c>
      <c r="C10101" s="208" t="s">
        <v>26739</v>
      </c>
      <c r="D10101" s="208" t="s">
        <v>26714</v>
      </c>
      <c r="E10101" s="205" t="s">
        <v>33</v>
      </c>
      <c r="F10101" s="205" t="s">
        <v>32</v>
      </c>
      <c r="G10101" s="205" t="s">
        <v>26740</v>
      </c>
      <c r="H10101" s="205" t="s">
        <v>12875</v>
      </c>
      <c r="I10101" s="206">
        <v>6590</v>
      </c>
      <c r="J10101" t="str">
        <f t="shared" si="632"/>
        <v>SN|Pegau</v>
      </c>
      <c r="K10101" t="str">
        <f t="shared" si="630"/>
        <v>SN|Pegau</v>
      </c>
      <c r="L10101" s="380" t="str">
        <f t="shared" si="633"/>
        <v>147295308350</v>
      </c>
      <c r="M10101">
        <f t="shared" si="631"/>
        <v>7866</v>
      </c>
    </row>
    <row r="10102" spans="1:13">
      <c r="A10102" s="127" t="s">
        <v>26780</v>
      </c>
      <c r="B10102" s="207" t="s">
        <v>26781</v>
      </c>
      <c r="C10102" s="208" t="s">
        <v>26782</v>
      </c>
      <c r="D10102" s="208" t="s">
        <v>26714</v>
      </c>
      <c r="E10102" s="205" t="s">
        <v>33</v>
      </c>
      <c r="F10102" s="205" t="s">
        <v>32</v>
      </c>
      <c r="G10102" s="205" t="s">
        <v>26780</v>
      </c>
      <c r="H10102" s="205" t="s">
        <v>356</v>
      </c>
      <c r="I10102" s="206">
        <v>3845</v>
      </c>
      <c r="J10102" t="str">
        <f t="shared" si="632"/>
        <v>SN|Regis-Breitingen</v>
      </c>
      <c r="K10102" t="str">
        <f t="shared" si="630"/>
        <v>SN|Regis-Breitingen</v>
      </c>
      <c r="L10102" s="380" t="str">
        <f t="shared" si="633"/>
        <v>147290360360</v>
      </c>
      <c r="M10102">
        <f t="shared" si="631"/>
        <v>3845</v>
      </c>
    </row>
    <row r="10103" spans="1:13">
      <c r="A10103" s="127" t="s">
        <v>26783</v>
      </c>
      <c r="B10103" s="209" t="s">
        <v>26784</v>
      </c>
      <c r="C10103" s="208" t="s">
        <v>26785</v>
      </c>
      <c r="D10103" s="208" t="s">
        <v>26714</v>
      </c>
      <c r="E10103" s="205" t="s">
        <v>33</v>
      </c>
      <c r="F10103" s="205" t="s">
        <v>32</v>
      </c>
      <c r="G10103" s="205" t="s">
        <v>26783</v>
      </c>
      <c r="H10103" s="205" t="s">
        <v>356</v>
      </c>
      <c r="I10103" s="206">
        <v>6605</v>
      </c>
      <c r="J10103" t="str">
        <f t="shared" si="632"/>
        <v>SN|Rötha</v>
      </c>
      <c r="K10103" t="str">
        <f t="shared" si="630"/>
        <v>SN|Rötha</v>
      </c>
      <c r="L10103" s="380" t="str">
        <f t="shared" si="633"/>
        <v>147290370370</v>
      </c>
      <c r="M10103">
        <f t="shared" si="631"/>
        <v>6605</v>
      </c>
    </row>
    <row r="10104" spans="1:13">
      <c r="A10104" s="127" t="s">
        <v>26786</v>
      </c>
      <c r="B10104" s="207" t="s">
        <v>26787</v>
      </c>
      <c r="C10104" s="208" t="s">
        <v>26788</v>
      </c>
      <c r="D10104" s="208" t="s">
        <v>26714</v>
      </c>
      <c r="E10104" s="205" t="s">
        <v>33</v>
      </c>
      <c r="F10104" s="205" t="s">
        <v>32</v>
      </c>
      <c r="G10104" s="205" t="s">
        <v>26786</v>
      </c>
      <c r="H10104" s="205" t="s">
        <v>356</v>
      </c>
      <c r="I10104" s="206">
        <v>3530</v>
      </c>
      <c r="J10104" t="str">
        <f t="shared" si="632"/>
        <v>SN|Thallwitz</v>
      </c>
      <c r="K10104" t="str">
        <f t="shared" si="630"/>
        <v>SN|Thallwitz</v>
      </c>
      <c r="L10104" s="380" t="str">
        <f t="shared" si="633"/>
        <v>147290380380</v>
      </c>
      <c r="M10104">
        <f t="shared" si="631"/>
        <v>3530</v>
      </c>
    </row>
    <row r="10105" spans="1:13">
      <c r="A10105" s="127" t="s">
        <v>26789</v>
      </c>
      <c r="B10105" s="207" t="s">
        <v>26790</v>
      </c>
      <c r="C10105" s="208" t="s">
        <v>26791</v>
      </c>
      <c r="D10105" s="208" t="s">
        <v>26714</v>
      </c>
      <c r="E10105" s="205" t="s">
        <v>33</v>
      </c>
      <c r="F10105" s="205" t="s">
        <v>32</v>
      </c>
      <c r="G10105" s="205" t="s">
        <v>26789</v>
      </c>
      <c r="H10105" s="205" t="s">
        <v>356</v>
      </c>
      <c r="I10105" s="206">
        <v>3771</v>
      </c>
      <c r="J10105" t="str">
        <f t="shared" si="632"/>
        <v>SN|Trebsen/Mulde</v>
      </c>
      <c r="K10105" t="str">
        <f t="shared" si="630"/>
        <v>SN|Trebsen/Mulde</v>
      </c>
      <c r="L10105" s="380" t="str">
        <f t="shared" si="633"/>
        <v>147290400400</v>
      </c>
      <c r="M10105">
        <f t="shared" si="631"/>
        <v>3771</v>
      </c>
    </row>
    <row r="10106" spans="1:13">
      <c r="A10106" s="127" t="s">
        <v>26792</v>
      </c>
      <c r="B10106" s="209" t="s">
        <v>26793</v>
      </c>
      <c r="C10106" s="208" t="s">
        <v>26794</v>
      </c>
      <c r="D10106" s="208" t="s">
        <v>26714</v>
      </c>
      <c r="E10106" s="205" t="s">
        <v>33</v>
      </c>
      <c r="F10106" s="205" t="s">
        <v>32</v>
      </c>
      <c r="G10106" s="205" t="s">
        <v>26792</v>
      </c>
      <c r="H10106" s="205" t="s">
        <v>356</v>
      </c>
      <c r="I10106" s="206">
        <v>16715</v>
      </c>
      <c r="J10106" t="str">
        <f t="shared" si="632"/>
        <v>SN|Wurzen</v>
      </c>
      <c r="K10106" t="str">
        <f t="shared" si="630"/>
        <v>SN|Wurzen</v>
      </c>
      <c r="L10106" s="380" t="str">
        <f t="shared" si="633"/>
        <v>147290410410</v>
      </c>
      <c r="M10106">
        <f t="shared" si="631"/>
        <v>16715</v>
      </c>
    </row>
    <row r="10107" spans="1:13">
      <c r="A10107" s="127" t="s">
        <v>26795</v>
      </c>
      <c r="B10107" s="207" t="s">
        <v>26796</v>
      </c>
      <c r="C10107" s="208" t="s">
        <v>26797</v>
      </c>
      <c r="D10107" s="208" t="s">
        <v>26714</v>
      </c>
      <c r="E10107" s="205" t="s">
        <v>33</v>
      </c>
      <c r="F10107" s="205" t="s">
        <v>32</v>
      </c>
      <c r="G10107" s="205" t="s">
        <v>26795</v>
      </c>
      <c r="H10107" s="205" t="s">
        <v>356</v>
      </c>
      <c r="I10107" s="206">
        <v>9479</v>
      </c>
      <c r="J10107" t="str">
        <f t="shared" si="632"/>
        <v>SN|Zwenkau</v>
      </c>
      <c r="K10107" t="str">
        <f t="shared" si="630"/>
        <v>SN|Zwenkau</v>
      </c>
      <c r="L10107" s="380" t="str">
        <f t="shared" si="633"/>
        <v>147290430430</v>
      </c>
      <c r="M10107">
        <f t="shared" si="631"/>
        <v>9479</v>
      </c>
    </row>
    <row r="10108" spans="1:13">
      <c r="A10108" s="127" t="s">
        <v>26798</v>
      </c>
      <c r="B10108" s="207" t="s">
        <v>26799</v>
      </c>
      <c r="C10108" s="208" t="s">
        <v>26800</v>
      </c>
      <c r="D10108" s="208" t="s">
        <v>26801</v>
      </c>
      <c r="E10108" s="205" t="s">
        <v>33</v>
      </c>
      <c r="F10108" s="205" t="s">
        <v>32</v>
      </c>
      <c r="G10108" s="205" t="s">
        <v>26802</v>
      </c>
      <c r="H10108" s="205" t="s">
        <v>12875</v>
      </c>
      <c r="I10108" s="206">
        <v>1824</v>
      </c>
      <c r="J10108" t="str">
        <f t="shared" si="632"/>
        <v>SN|Arzberg (Sachsen)</v>
      </c>
      <c r="K10108" t="str">
        <f t="shared" si="630"/>
        <v>SN|Beilrode</v>
      </c>
      <c r="L10108" s="380" t="str">
        <f t="shared" si="633"/>
        <v>147305302010</v>
      </c>
      <c r="M10108">
        <f t="shared" si="631"/>
        <v>5844</v>
      </c>
    </row>
    <row r="10109" spans="1:13">
      <c r="A10109" s="127" t="s">
        <v>26803</v>
      </c>
      <c r="B10109" s="207" t="s">
        <v>26804</v>
      </c>
      <c r="C10109" s="208" t="s">
        <v>26805</v>
      </c>
      <c r="D10109" s="208" t="s">
        <v>26801</v>
      </c>
      <c r="E10109" s="205" t="s">
        <v>33</v>
      </c>
      <c r="F10109" s="205" t="s">
        <v>32</v>
      </c>
      <c r="G10109" s="205" t="s">
        <v>26803</v>
      </c>
      <c r="H10109" s="205" t="s">
        <v>356</v>
      </c>
      <c r="I10109" s="206">
        <v>7859</v>
      </c>
      <c r="J10109" t="str">
        <f t="shared" si="632"/>
        <v>SN|Bad Düben</v>
      </c>
      <c r="K10109" t="str">
        <f t="shared" si="630"/>
        <v>SN|Bad Düben</v>
      </c>
      <c r="L10109" s="380" t="str">
        <f t="shared" si="633"/>
        <v>147300020020</v>
      </c>
      <c r="M10109">
        <f t="shared" si="631"/>
        <v>7859</v>
      </c>
    </row>
    <row r="10110" spans="1:13">
      <c r="A10110" s="127" t="s">
        <v>26802</v>
      </c>
      <c r="B10110" s="207" t="s">
        <v>26806</v>
      </c>
      <c r="C10110" s="208" t="s">
        <v>26800</v>
      </c>
      <c r="D10110" s="208" t="s">
        <v>26801</v>
      </c>
      <c r="E10110" s="205" t="s">
        <v>33</v>
      </c>
      <c r="F10110" s="205" t="s">
        <v>32</v>
      </c>
      <c r="G10110" s="205" t="s">
        <v>26802</v>
      </c>
      <c r="H10110" s="205" t="s">
        <v>12875</v>
      </c>
      <c r="I10110" s="206">
        <v>4020</v>
      </c>
      <c r="J10110" t="str">
        <f t="shared" si="632"/>
        <v>SN|Beilrode</v>
      </c>
      <c r="K10110" t="str">
        <f t="shared" si="630"/>
        <v>SN|Beilrode</v>
      </c>
      <c r="L10110" s="380" t="str">
        <f t="shared" si="633"/>
        <v>147305302030</v>
      </c>
      <c r="M10110">
        <f t="shared" si="631"/>
        <v>5844</v>
      </c>
    </row>
    <row r="10111" spans="1:13">
      <c r="A10111" s="127" t="s">
        <v>26807</v>
      </c>
      <c r="B10111" s="207" t="s">
        <v>26808</v>
      </c>
      <c r="C10111" s="208" t="s">
        <v>26809</v>
      </c>
      <c r="D10111" s="208" t="s">
        <v>26801</v>
      </c>
      <c r="E10111" s="205" t="s">
        <v>33</v>
      </c>
      <c r="F10111" s="205" t="s">
        <v>32</v>
      </c>
      <c r="G10111" s="205" t="s">
        <v>26807</v>
      </c>
      <c r="H10111" s="205" t="s">
        <v>356</v>
      </c>
      <c r="I10111" s="206">
        <v>7495</v>
      </c>
      <c r="J10111" t="str">
        <f t="shared" si="632"/>
        <v>SN|Belgern-Schildau</v>
      </c>
      <c r="K10111" t="str">
        <f t="shared" si="630"/>
        <v>SN|Belgern-Schildau</v>
      </c>
      <c r="L10111" s="380" t="str">
        <f t="shared" si="633"/>
        <v>147300045045</v>
      </c>
      <c r="M10111">
        <f t="shared" si="631"/>
        <v>7495</v>
      </c>
    </row>
    <row r="10112" spans="1:13">
      <c r="A10112" s="127" t="s">
        <v>26810</v>
      </c>
      <c r="B10112" s="207" t="s">
        <v>26811</v>
      </c>
      <c r="C10112" s="208" t="s">
        <v>26812</v>
      </c>
      <c r="D10112" s="208" t="s">
        <v>26801</v>
      </c>
      <c r="E10112" s="205" t="s">
        <v>33</v>
      </c>
      <c r="F10112" s="205" t="s">
        <v>32</v>
      </c>
      <c r="G10112" s="205" t="s">
        <v>26810</v>
      </c>
      <c r="H10112" s="205" t="s">
        <v>356</v>
      </c>
      <c r="I10112" s="206">
        <v>2153</v>
      </c>
      <c r="J10112" t="str">
        <f t="shared" si="632"/>
        <v>SN|Cavertitz</v>
      </c>
      <c r="K10112" t="str">
        <f t="shared" si="630"/>
        <v>SN|Cavertitz</v>
      </c>
      <c r="L10112" s="380" t="str">
        <f t="shared" si="633"/>
        <v>147300050050</v>
      </c>
      <c r="M10112">
        <f t="shared" si="631"/>
        <v>2153</v>
      </c>
    </row>
    <row r="10113" spans="1:13">
      <c r="A10113" s="127" t="s">
        <v>26813</v>
      </c>
      <c r="B10113" s="207" t="s">
        <v>26814</v>
      </c>
      <c r="C10113" s="208" t="s">
        <v>26815</v>
      </c>
      <c r="D10113" s="208" t="s">
        <v>26801</v>
      </c>
      <c r="E10113" s="205" t="s">
        <v>33</v>
      </c>
      <c r="F10113" s="205" t="s">
        <v>32</v>
      </c>
      <c r="G10113" s="205" t="s">
        <v>26813</v>
      </c>
      <c r="H10113" s="205" t="s">
        <v>356</v>
      </c>
      <c r="I10113" s="206">
        <v>4201</v>
      </c>
      <c r="J10113" t="str">
        <f t="shared" si="632"/>
        <v>SN|Dahlen</v>
      </c>
      <c r="K10113" t="str">
        <f t="shared" si="630"/>
        <v>SN|Dahlen</v>
      </c>
      <c r="L10113" s="380" t="str">
        <f t="shared" si="633"/>
        <v>147300060060</v>
      </c>
      <c r="M10113">
        <f t="shared" si="631"/>
        <v>4201</v>
      </c>
    </row>
    <row r="10114" spans="1:13">
      <c r="A10114" s="127" t="s">
        <v>26816</v>
      </c>
      <c r="B10114" s="209" t="s">
        <v>26817</v>
      </c>
      <c r="C10114" s="208" t="s">
        <v>26818</v>
      </c>
      <c r="D10114" s="208" t="s">
        <v>26801</v>
      </c>
      <c r="E10114" s="205" t="s">
        <v>33</v>
      </c>
      <c r="F10114" s="205" t="s">
        <v>32</v>
      </c>
      <c r="G10114" s="205" t="s">
        <v>26816</v>
      </c>
      <c r="H10114" s="205" t="s">
        <v>356</v>
      </c>
      <c r="I10114" s="206">
        <v>25341</v>
      </c>
      <c r="J10114" t="str">
        <f t="shared" si="632"/>
        <v>SN|Delitzsch</v>
      </c>
      <c r="K10114" t="str">
        <f t="shared" si="630"/>
        <v>SN|Delitzsch</v>
      </c>
      <c r="L10114" s="380" t="str">
        <f t="shared" si="633"/>
        <v>147300070070</v>
      </c>
      <c r="M10114">
        <f t="shared" si="631"/>
        <v>25341</v>
      </c>
    </row>
    <row r="10115" spans="1:13">
      <c r="A10115" s="127" t="s">
        <v>26819</v>
      </c>
      <c r="B10115" s="207" t="s">
        <v>26820</v>
      </c>
      <c r="C10115" s="208" t="s">
        <v>26821</v>
      </c>
      <c r="D10115" s="208" t="s">
        <v>26801</v>
      </c>
      <c r="E10115" s="205" t="s">
        <v>33</v>
      </c>
      <c r="F10115" s="205" t="s">
        <v>32</v>
      </c>
      <c r="G10115" s="205" t="s">
        <v>26819</v>
      </c>
      <c r="H10115" s="205" t="s">
        <v>356</v>
      </c>
      <c r="I10115" s="206">
        <v>4091</v>
      </c>
      <c r="J10115" t="str">
        <f t="shared" si="632"/>
        <v>SN|Doberschütz</v>
      </c>
      <c r="K10115" t="str">
        <f t="shared" ref="K10115:K10178" si="634">E10115 &amp; "|" &amp; G10115</f>
        <v>SN|Doberschütz</v>
      </c>
      <c r="L10115" s="380" t="str">
        <f t="shared" si="633"/>
        <v>147300080080</v>
      </c>
      <c r="M10115">
        <f t="shared" ref="M10115:M10178" si="635">SUMIF($C:$C, $C10115, $I:$I)</f>
        <v>4091</v>
      </c>
    </row>
    <row r="10116" spans="1:13">
      <c r="A10116" s="127" t="s">
        <v>26822</v>
      </c>
      <c r="B10116" s="207" t="s">
        <v>26823</v>
      </c>
      <c r="C10116" s="208" t="s">
        <v>26824</v>
      </c>
      <c r="D10116" s="208" t="s">
        <v>26801</v>
      </c>
      <c r="E10116" s="205" t="s">
        <v>33</v>
      </c>
      <c r="F10116" s="205" t="s">
        <v>32</v>
      </c>
      <c r="G10116" s="205" t="s">
        <v>26822</v>
      </c>
      <c r="H10116" s="205" t="s">
        <v>12875</v>
      </c>
      <c r="I10116" s="206">
        <v>2319</v>
      </c>
      <c r="J10116" t="str">
        <f t="shared" si="632"/>
        <v>SN|Dommitzsch</v>
      </c>
      <c r="K10116" t="str">
        <f t="shared" si="634"/>
        <v>SN|Dommitzsch</v>
      </c>
      <c r="L10116" s="380" t="str">
        <f t="shared" si="633"/>
        <v>147305303090</v>
      </c>
      <c r="M10116">
        <f t="shared" si="635"/>
        <v>4930</v>
      </c>
    </row>
    <row r="10117" spans="1:13">
      <c r="A10117" s="127" t="s">
        <v>26825</v>
      </c>
      <c r="B10117" s="207" t="s">
        <v>26826</v>
      </c>
      <c r="C10117" s="208" t="s">
        <v>26827</v>
      </c>
      <c r="D10117" s="208" t="s">
        <v>26801</v>
      </c>
      <c r="E10117" s="205" t="s">
        <v>33</v>
      </c>
      <c r="F10117" s="205" t="s">
        <v>32</v>
      </c>
      <c r="G10117" s="205" t="s">
        <v>26828</v>
      </c>
      <c r="H10117" s="205" t="s">
        <v>12875</v>
      </c>
      <c r="I10117" s="206">
        <v>2107</v>
      </c>
      <c r="J10117" t="str">
        <f t="shared" si="632"/>
        <v>SN|Dreiheide</v>
      </c>
      <c r="K10117" t="str">
        <f t="shared" si="634"/>
        <v>SN|Torgau</v>
      </c>
      <c r="L10117" s="380" t="str">
        <f t="shared" si="633"/>
        <v>147305311100</v>
      </c>
      <c r="M10117">
        <f t="shared" si="635"/>
        <v>21790</v>
      </c>
    </row>
    <row r="10118" spans="1:13">
      <c r="A10118" s="127" t="s">
        <v>26829</v>
      </c>
      <c r="B10118" s="207" t="s">
        <v>26830</v>
      </c>
      <c r="C10118" s="208" t="s">
        <v>26831</v>
      </c>
      <c r="D10118" s="208" t="s">
        <v>26801</v>
      </c>
      <c r="E10118" s="205" t="s">
        <v>33</v>
      </c>
      <c r="F10118" s="205" t="s">
        <v>32</v>
      </c>
      <c r="G10118" s="205" t="s">
        <v>26829</v>
      </c>
      <c r="H10118" s="205" t="s">
        <v>356</v>
      </c>
      <c r="I10118" s="206">
        <v>16201</v>
      </c>
      <c r="J10118" t="str">
        <f t="shared" ref="J10118:J10181" si="636">E10118 &amp; "|" &amp; A10118</f>
        <v>SN|Eilenburg</v>
      </c>
      <c r="K10118" t="str">
        <f t="shared" si="634"/>
        <v>SN|Eilenburg</v>
      </c>
      <c r="L10118" s="380" t="str">
        <f t="shared" ref="L10118:L10181" si="637">C10118 &amp; RIGHT(B10118,3)</f>
        <v>147300110110</v>
      </c>
      <c r="M10118">
        <f t="shared" si="635"/>
        <v>16201</v>
      </c>
    </row>
    <row r="10119" spans="1:13">
      <c r="A10119" s="127" t="s">
        <v>26832</v>
      </c>
      <c r="B10119" s="207" t="s">
        <v>26833</v>
      </c>
      <c r="C10119" s="208" t="s">
        <v>26824</v>
      </c>
      <c r="D10119" s="208" t="s">
        <v>26801</v>
      </c>
      <c r="E10119" s="205" t="s">
        <v>33</v>
      </c>
      <c r="F10119" s="205" t="s">
        <v>32</v>
      </c>
      <c r="G10119" s="205" t="s">
        <v>26822</v>
      </c>
      <c r="H10119" s="205" t="s">
        <v>12875</v>
      </c>
      <c r="I10119" s="206">
        <v>1360</v>
      </c>
      <c r="J10119" t="str">
        <f t="shared" si="636"/>
        <v>SN|Elsnig</v>
      </c>
      <c r="K10119" t="str">
        <f t="shared" si="634"/>
        <v>SN|Dommitzsch</v>
      </c>
      <c r="L10119" s="380" t="str">
        <f t="shared" si="637"/>
        <v>147305303120</v>
      </c>
      <c r="M10119">
        <f t="shared" si="635"/>
        <v>4930</v>
      </c>
    </row>
    <row r="10120" spans="1:13">
      <c r="A10120" s="127" t="s">
        <v>26834</v>
      </c>
      <c r="B10120" s="207" t="s">
        <v>26835</v>
      </c>
      <c r="C10120" s="208" t="s">
        <v>26836</v>
      </c>
      <c r="D10120" s="208" t="s">
        <v>26801</v>
      </c>
      <c r="E10120" s="205" t="s">
        <v>33</v>
      </c>
      <c r="F10120" s="205" t="s">
        <v>32</v>
      </c>
      <c r="G10120" s="205" t="s">
        <v>26837</v>
      </c>
      <c r="H10120" s="205" t="s">
        <v>12859</v>
      </c>
      <c r="I10120" s="206">
        <v>3092</v>
      </c>
      <c r="J10120" t="str">
        <f t="shared" si="636"/>
        <v>SN|Jesewitz</v>
      </c>
      <c r="K10120" t="str">
        <f t="shared" si="634"/>
        <v>SN|Eilenburg-West</v>
      </c>
      <c r="L10120" s="380" t="str">
        <f t="shared" si="637"/>
        <v>147305601140</v>
      </c>
      <c r="M10120">
        <f t="shared" si="635"/>
        <v>5990</v>
      </c>
    </row>
    <row r="10121" spans="1:13">
      <c r="A10121" s="127" t="s">
        <v>26838</v>
      </c>
      <c r="B10121" s="207" t="s">
        <v>26839</v>
      </c>
      <c r="C10121" s="208" t="s">
        <v>26840</v>
      </c>
      <c r="D10121" s="208" t="s">
        <v>26801</v>
      </c>
      <c r="E10121" s="205" t="s">
        <v>33</v>
      </c>
      <c r="F10121" s="205" t="s">
        <v>32</v>
      </c>
      <c r="G10121" s="205" t="s">
        <v>26841</v>
      </c>
      <c r="H10121" s="205" t="s">
        <v>12875</v>
      </c>
      <c r="I10121" s="206">
        <v>4189</v>
      </c>
      <c r="J10121" t="str">
        <f t="shared" si="636"/>
        <v>SN|Krostitz</v>
      </c>
      <c r="K10121" t="str">
        <f t="shared" si="634"/>
        <v>SN|Krostitz-Schönwölkau</v>
      </c>
      <c r="L10121" s="380" t="str">
        <f t="shared" si="637"/>
        <v>147305306150</v>
      </c>
      <c r="M10121">
        <f t="shared" si="635"/>
        <v>6922</v>
      </c>
    </row>
    <row r="10122" spans="1:13">
      <c r="A10122" s="127" t="s">
        <v>26842</v>
      </c>
      <c r="B10122" s="207" t="s">
        <v>26843</v>
      </c>
      <c r="C10122" s="208" t="s">
        <v>26844</v>
      </c>
      <c r="D10122" s="208" t="s">
        <v>26801</v>
      </c>
      <c r="E10122" s="205" t="s">
        <v>33</v>
      </c>
      <c r="F10122" s="205" t="s">
        <v>32</v>
      </c>
      <c r="G10122" s="205" t="s">
        <v>26842</v>
      </c>
      <c r="H10122" s="205" t="s">
        <v>356</v>
      </c>
      <c r="I10122" s="206">
        <v>3586</v>
      </c>
      <c r="J10122" t="str">
        <f t="shared" si="636"/>
        <v>SN|Laußig</v>
      </c>
      <c r="K10122" t="str">
        <f t="shared" si="634"/>
        <v>SN|Laußig</v>
      </c>
      <c r="L10122" s="380" t="str">
        <f t="shared" si="637"/>
        <v>147300160160</v>
      </c>
      <c r="M10122">
        <f t="shared" si="635"/>
        <v>3586</v>
      </c>
    </row>
    <row r="10123" spans="1:13">
      <c r="A10123" s="127" t="s">
        <v>26845</v>
      </c>
      <c r="B10123" s="207" t="s">
        <v>26846</v>
      </c>
      <c r="C10123" s="208" t="s">
        <v>26847</v>
      </c>
      <c r="D10123" s="208" t="s">
        <v>26801</v>
      </c>
      <c r="E10123" s="205" t="s">
        <v>33</v>
      </c>
      <c r="F10123" s="205" t="s">
        <v>32</v>
      </c>
      <c r="G10123" s="205" t="s">
        <v>26845</v>
      </c>
      <c r="H10123" s="205" t="s">
        <v>356</v>
      </c>
      <c r="I10123" s="206">
        <v>2894</v>
      </c>
      <c r="J10123" t="str">
        <f t="shared" si="636"/>
        <v>SN|Liebschützberg</v>
      </c>
      <c r="K10123" t="str">
        <f t="shared" si="634"/>
        <v>SN|Liebschützberg</v>
      </c>
      <c r="L10123" s="380" t="str">
        <f t="shared" si="637"/>
        <v>147300170170</v>
      </c>
      <c r="M10123">
        <f t="shared" si="635"/>
        <v>2894</v>
      </c>
    </row>
    <row r="10124" spans="1:13">
      <c r="A10124" s="127" t="s">
        <v>26848</v>
      </c>
      <c r="B10124" s="207" t="s">
        <v>26849</v>
      </c>
      <c r="C10124" s="208" t="s">
        <v>26850</v>
      </c>
      <c r="D10124" s="208" t="s">
        <v>26801</v>
      </c>
      <c r="E10124" s="205" t="s">
        <v>33</v>
      </c>
      <c r="F10124" s="205" t="s">
        <v>32</v>
      </c>
      <c r="G10124" s="205" t="s">
        <v>24745</v>
      </c>
      <c r="H10124" s="205" t="s">
        <v>356</v>
      </c>
      <c r="I10124" s="206">
        <v>2106</v>
      </c>
      <c r="J10124" t="str">
        <f t="shared" si="636"/>
        <v>SN|Löbnitz (Sachsen)</v>
      </c>
      <c r="K10124" t="str">
        <f t="shared" si="634"/>
        <v>SN|Löbnitz</v>
      </c>
      <c r="L10124" s="380" t="str">
        <f t="shared" si="637"/>
        <v>147300180180</v>
      </c>
      <c r="M10124">
        <f t="shared" si="635"/>
        <v>2106</v>
      </c>
    </row>
    <row r="10125" spans="1:13">
      <c r="A10125" s="127" t="s">
        <v>26851</v>
      </c>
      <c r="B10125" s="207" t="s">
        <v>26852</v>
      </c>
      <c r="C10125" s="208" t="s">
        <v>26853</v>
      </c>
      <c r="D10125" s="208" t="s">
        <v>26801</v>
      </c>
      <c r="E10125" s="205" t="s">
        <v>33</v>
      </c>
      <c r="F10125" s="205" t="s">
        <v>32</v>
      </c>
      <c r="G10125" s="205" t="s">
        <v>26851</v>
      </c>
      <c r="H10125" s="205" t="s">
        <v>356</v>
      </c>
      <c r="I10125" s="206">
        <v>4994</v>
      </c>
      <c r="J10125" t="str">
        <f t="shared" si="636"/>
        <v>SN|Mockrehna</v>
      </c>
      <c r="K10125" t="str">
        <f t="shared" si="634"/>
        <v>SN|Mockrehna</v>
      </c>
      <c r="L10125" s="380" t="str">
        <f t="shared" si="637"/>
        <v>147300190190</v>
      </c>
      <c r="M10125">
        <f t="shared" si="635"/>
        <v>4994</v>
      </c>
    </row>
    <row r="10126" spans="1:13">
      <c r="A10126" s="127" t="s">
        <v>26854</v>
      </c>
      <c r="B10126" s="207" t="s">
        <v>26855</v>
      </c>
      <c r="C10126" s="208" t="s">
        <v>26856</v>
      </c>
      <c r="D10126" s="208" t="s">
        <v>26801</v>
      </c>
      <c r="E10126" s="205" t="s">
        <v>33</v>
      </c>
      <c r="F10126" s="205" t="s">
        <v>32</v>
      </c>
      <c r="G10126" s="205" t="s">
        <v>26854</v>
      </c>
      <c r="H10126" s="205" t="s">
        <v>356</v>
      </c>
      <c r="I10126" s="206">
        <v>5794</v>
      </c>
      <c r="J10126" t="str">
        <f t="shared" si="636"/>
        <v>SN|Mügeln</v>
      </c>
      <c r="K10126" t="str">
        <f t="shared" si="634"/>
        <v>SN|Mügeln</v>
      </c>
      <c r="L10126" s="380" t="str">
        <f t="shared" si="637"/>
        <v>147300200200</v>
      </c>
      <c r="M10126">
        <f t="shared" si="635"/>
        <v>5794</v>
      </c>
    </row>
    <row r="10127" spans="1:13">
      <c r="A10127" s="127" t="s">
        <v>26857</v>
      </c>
      <c r="B10127" s="207" t="s">
        <v>26858</v>
      </c>
      <c r="C10127" s="208" t="s">
        <v>26859</v>
      </c>
      <c r="D10127" s="208" t="s">
        <v>26801</v>
      </c>
      <c r="E10127" s="205" t="s">
        <v>33</v>
      </c>
      <c r="F10127" s="205" t="s">
        <v>32</v>
      </c>
      <c r="G10127" s="205" t="s">
        <v>26857</v>
      </c>
      <c r="H10127" s="205" t="s">
        <v>356</v>
      </c>
      <c r="I10127" s="206">
        <v>2173</v>
      </c>
      <c r="J10127" t="str">
        <f t="shared" si="636"/>
        <v>SN|Naundorf</v>
      </c>
      <c r="K10127" t="str">
        <f t="shared" si="634"/>
        <v>SN|Naundorf</v>
      </c>
      <c r="L10127" s="380" t="str">
        <f t="shared" si="637"/>
        <v>147300210210</v>
      </c>
      <c r="M10127">
        <f t="shared" si="635"/>
        <v>2173</v>
      </c>
    </row>
    <row r="10128" spans="1:13">
      <c r="A10128" s="127" t="s">
        <v>26860</v>
      </c>
      <c r="B10128" s="207" t="s">
        <v>26861</v>
      </c>
      <c r="C10128" s="208" t="s">
        <v>26862</v>
      </c>
      <c r="D10128" s="208" t="s">
        <v>26801</v>
      </c>
      <c r="E10128" s="205" t="s">
        <v>33</v>
      </c>
      <c r="F10128" s="205" t="s">
        <v>32</v>
      </c>
      <c r="G10128" s="205" t="s">
        <v>26860</v>
      </c>
      <c r="H10128" s="205" t="s">
        <v>356</v>
      </c>
      <c r="I10128" s="206">
        <v>14089</v>
      </c>
      <c r="J10128" t="str">
        <f t="shared" si="636"/>
        <v>SN|Oschatz</v>
      </c>
      <c r="K10128" t="str">
        <f t="shared" si="634"/>
        <v>SN|Oschatz</v>
      </c>
      <c r="L10128" s="380" t="str">
        <f t="shared" si="637"/>
        <v>147300230230</v>
      </c>
      <c r="M10128">
        <f t="shared" si="635"/>
        <v>14089</v>
      </c>
    </row>
    <row r="10129" spans="1:13">
      <c r="A10129" s="127" t="s">
        <v>26863</v>
      </c>
      <c r="B10129" s="207" t="s">
        <v>26864</v>
      </c>
      <c r="C10129" s="208" t="s">
        <v>26865</v>
      </c>
      <c r="D10129" s="208" t="s">
        <v>26801</v>
      </c>
      <c r="E10129" s="205" t="s">
        <v>33</v>
      </c>
      <c r="F10129" s="205" t="s">
        <v>32</v>
      </c>
      <c r="G10129" s="205" t="s">
        <v>26863</v>
      </c>
      <c r="H10129" s="205" t="s">
        <v>356</v>
      </c>
      <c r="I10129" s="206">
        <v>5563</v>
      </c>
      <c r="J10129" t="str">
        <f t="shared" si="636"/>
        <v>SN|Rackwitz</v>
      </c>
      <c r="K10129" t="str">
        <f t="shared" si="634"/>
        <v>SN|Rackwitz</v>
      </c>
      <c r="L10129" s="380" t="str">
        <f t="shared" si="637"/>
        <v>147300250250</v>
      </c>
      <c r="M10129">
        <f t="shared" si="635"/>
        <v>5563</v>
      </c>
    </row>
    <row r="10130" spans="1:13">
      <c r="A10130" s="127" t="s">
        <v>26866</v>
      </c>
      <c r="B10130" s="207" t="s">
        <v>26867</v>
      </c>
      <c r="C10130" s="208" t="s">
        <v>26868</v>
      </c>
      <c r="D10130" s="208" t="s">
        <v>26801</v>
      </c>
      <c r="E10130" s="205" t="s">
        <v>33</v>
      </c>
      <c r="F10130" s="205" t="s">
        <v>32</v>
      </c>
      <c r="G10130" s="205" t="s">
        <v>26866</v>
      </c>
      <c r="H10130" s="205" t="s">
        <v>356</v>
      </c>
      <c r="I10130" s="206">
        <v>19234</v>
      </c>
      <c r="J10130" t="str">
        <f t="shared" si="636"/>
        <v>SN|Schkeuditz</v>
      </c>
      <c r="K10130" t="str">
        <f t="shared" si="634"/>
        <v>SN|Schkeuditz</v>
      </c>
      <c r="L10130" s="380" t="str">
        <f t="shared" si="637"/>
        <v>147300270270</v>
      </c>
      <c r="M10130">
        <f t="shared" si="635"/>
        <v>19234</v>
      </c>
    </row>
    <row r="10131" spans="1:13">
      <c r="A10131" s="127" t="s">
        <v>26869</v>
      </c>
      <c r="B10131" s="207" t="s">
        <v>26870</v>
      </c>
      <c r="C10131" s="208" t="s">
        <v>26840</v>
      </c>
      <c r="D10131" s="208" t="s">
        <v>26801</v>
      </c>
      <c r="E10131" s="205" t="s">
        <v>33</v>
      </c>
      <c r="F10131" s="205" t="s">
        <v>32</v>
      </c>
      <c r="G10131" s="205" t="s">
        <v>26841</v>
      </c>
      <c r="H10131" s="205" t="s">
        <v>12875</v>
      </c>
      <c r="I10131" s="206">
        <v>2733</v>
      </c>
      <c r="J10131" t="str">
        <f t="shared" si="636"/>
        <v>SN|Schönwölkau</v>
      </c>
      <c r="K10131" t="str">
        <f t="shared" si="634"/>
        <v>SN|Krostitz-Schönwölkau</v>
      </c>
      <c r="L10131" s="380" t="str">
        <f t="shared" si="637"/>
        <v>147305306280</v>
      </c>
      <c r="M10131">
        <f t="shared" si="635"/>
        <v>6922</v>
      </c>
    </row>
    <row r="10132" spans="1:13">
      <c r="A10132" s="127" t="s">
        <v>26871</v>
      </c>
      <c r="B10132" s="207" t="s">
        <v>26872</v>
      </c>
      <c r="C10132" s="208" t="s">
        <v>26873</v>
      </c>
      <c r="D10132" s="208" t="s">
        <v>26801</v>
      </c>
      <c r="E10132" s="205" t="s">
        <v>33</v>
      </c>
      <c r="F10132" s="205" t="s">
        <v>32</v>
      </c>
      <c r="G10132" s="205" t="s">
        <v>26871</v>
      </c>
      <c r="H10132" s="205" t="s">
        <v>356</v>
      </c>
      <c r="I10132" s="206">
        <v>15759</v>
      </c>
      <c r="J10132" t="str">
        <f t="shared" si="636"/>
        <v>SN|Taucha</v>
      </c>
      <c r="K10132" t="str">
        <f t="shared" si="634"/>
        <v>SN|Taucha</v>
      </c>
      <c r="L10132" s="380" t="str">
        <f t="shared" si="637"/>
        <v>147300300300</v>
      </c>
      <c r="M10132">
        <f t="shared" si="635"/>
        <v>15759</v>
      </c>
    </row>
    <row r="10133" spans="1:13">
      <c r="A10133" s="127" t="s">
        <v>26828</v>
      </c>
      <c r="B10133" s="207" t="s">
        <v>26874</v>
      </c>
      <c r="C10133" s="208" t="s">
        <v>26827</v>
      </c>
      <c r="D10133" s="208" t="s">
        <v>26801</v>
      </c>
      <c r="E10133" s="205" t="s">
        <v>33</v>
      </c>
      <c r="F10133" s="205" t="s">
        <v>32</v>
      </c>
      <c r="G10133" s="205" t="s">
        <v>26828</v>
      </c>
      <c r="H10133" s="205" t="s">
        <v>12875</v>
      </c>
      <c r="I10133" s="206">
        <v>19683</v>
      </c>
      <c r="J10133" t="str">
        <f t="shared" si="636"/>
        <v>SN|Torgau</v>
      </c>
      <c r="K10133" t="str">
        <f t="shared" si="634"/>
        <v>SN|Torgau</v>
      </c>
      <c r="L10133" s="380" t="str">
        <f t="shared" si="637"/>
        <v>147305311310</v>
      </c>
      <c r="M10133">
        <f t="shared" si="635"/>
        <v>21790</v>
      </c>
    </row>
    <row r="10134" spans="1:13">
      <c r="A10134" s="127" t="s">
        <v>26875</v>
      </c>
      <c r="B10134" s="207" t="s">
        <v>26876</v>
      </c>
      <c r="C10134" s="208" t="s">
        <v>26824</v>
      </c>
      <c r="D10134" s="208" t="s">
        <v>26801</v>
      </c>
      <c r="E10134" s="205" t="s">
        <v>33</v>
      </c>
      <c r="F10134" s="205" t="s">
        <v>32</v>
      </c>
      <c r="G10134" s="205" t="s">
        <v>26822</v>
      </c>
      <c r="H10134" s="205" t="s">
        <v>12875</v>
      </c>
      <c r="I10134" s="206">
        <v>1251</v>
      </c>
      <c r="J10134" t="str">
        <f t="shared" si="636"/>
        <v>SN|Trossin</v>
      </c>
      <c r="K10134" t="str">
        <f t="shared" si="634"/>
        <v>SN|Dommitzsch</v>
      </c>
      <c r="L10134" s="380" t="str">
        <f t="shared" si="637"/>
        <v>147305303320</v>
      </c>
      <c r="M10134">
        <f t="shared" si="635"/>
        <v>4930</v>
      </c>
    </row>
    <row r="10135" spans="1:13">
      <c r="A10135" s="127" t="s">
        <v>26877</v>
      </c>
      <c r="B10135" s="207" t="s">
        <v>26878</v>
      </c>
      <c r="C10135" s="208" t="s">
        <v>26879</v>
      </c>
      <c r="D10135" s="208" t="s">
        <v>26801</v>
      </c>
      <c r="E10135" s="205" t="s">
        <v>33</v>
      </c>
      <c r="F10135" s="205" t="s">
        <v>32</v>
      </c>
      <c r="G10135" s="205" t="s">
        <v>26877</v>
      </c>
      <c r="H10135" s="205" t="s">
        <v>356</v>
      </c>
      <c r="I10135" s="206">
        <v>5196</v>
      </c>
      <c r="J10135" t="str">
        <f t="shared" si="636"/>
        <v>SN|Wermsdorf</v>
      </c>
      <c r="K10135" t="str">
        <f t="shared" si="634"/>
        <v>SN|Wermsdorf</v>
      </c>
      <c r="L10135" s="380" t="str">
        <f t="shared" si="637"/>
        <v>147300330330</v>
      </c>
      <c r="M10135">
        <f t="shared" si="635"/>
        <v>5196</v>
      </c>
    </row>
    <row r="10136" spans="1:13">
      <c r="A10136" s="127" t="s">
        <v>26880</v>
      </c>
      <c r="B10136" s="207" t="s">
        <v>26881</v>
      </c>
      <c r="C10136" s="208" t="s">
        <v>26882</v>
      </c>
      <c r="D10136" s="208" t="s">
        <v>26801</v>
      </c>
      <c r="E10136" s="205" t="s">
        <v>33</v>
      </c>
      <c r="F10136" s="205" t="s">
        <v>32</v>
      </c>
      <c r="G10136" s="205" t="s">
        <v>26880</v>
      </c>
      <c r="H10136" s="205" t="s">
        <v>356</v>
      </c>
      <c r="I10136" s="206">
        <v>5483</v>
      </c>
      <c r="J10136" t="str">
        <f t="shared" si="636"/>
        <v>SN|Wiedemar</v>
      </c>
      <c r="K10136" t="str">
        <f t="shared" si="634"/>
        <v>SN|Wiedemar</v>
      </c>
      <c r="L10136" s="380" t="str">
        <f t="shared" si="637"/>
        <v>147300340340</v>
      </c>
      <c r="M10136">
        <f t="shared" si="635"/>
        <v>5483</v>
      </c>
    </row>
    <row r="10137" spans="1:13">
      <c r="A10137" s="127" t="s">
        <v>26883</v>
      </c>
      <c r="B10137" s="207" t="s">
        <v>26884</v>
      </c>
      <c r="C10137" s="208" t="s">
        <v>26836</v>
      </c>
      <c r="D10137" s="208" t="s">
        <v>26801</v>
      </c>
      <c r="E10137" s="205" t="s">
        <v>33</v>
      </c>
      <c r="F10137" s="205" t="s">
        <v>32</v>
      </c>
      <c r="G10137" s="205" t="s">
        <v>26837</v>
      </c>
      <c r="H10137" s="205" t="s">
        <v>12859</v>
      </c>
      <c r="I10137" s="206">
        <v>2898</v>
      </c>
      <c r="J10137" t="str">
        <f t="shared" si="636"/>
        <v>SN|Zschepplin</v>
      </c>
      <c r="K10137" t="str">
        <f t="shared" si="634"/>
        <v>SN|Eilenburg-West</v>
      </c>
      <c r="L10137" s="380" t="str">
        <f t="shared" si="637"/>
        <v>147305601360</v>
      </c>
      <c r="M10137">
        <f t="shared" si="635"/>
        <v>5990</v>
      </c>
    </row>
    <row r="10138" spans="1:13">
      <c r="A10138" s="127" t="s">
        <v>26885</v>
      </c>
      <c r="B10138" s="209" t="s">
        <v>26886</v>
      </c>
      <c r="C10138" s="208" t="s">
        <v>26887</v>
      </c>
      <c r="D10138" s="208" t="s">
        <v>26888</v>
      </c>
      <c r="E10138" s="205" t="s">
        <v>35</v>
      </c>
      <c r="F10138" s="205" t="s">
        <v>34</v>
      </c>
      <c r="G10138" s="205" t="s">
        <v>26885</v>
      </c>
      <c r="H10138" s="205" t="s">
        <v>356</v>
      </c>
      <c r="I10138" s="206">
        <v>79686</v>
      </c>
      <c r="J10138" t="str">
        <f t="shared" si="636"/>
        <v>ST|Dessau-Roßlau</v>
      </c>
      <c r="K10138" t="str">
        <f t="shared" si="634"/>
        <v>ST|Dessau-Roßlau</v>
      </c>
      <c r="L10138" s="380" t="str">
        <f t="shared" si="637"/>
        <v>150010000000</v>
      </c>
      <c r="M10138">
        <f t="shared" si="635"/>
        <v>79686</v>
      </c>
    </row>
    <row r="10139" spans="1:13">
      <c r="A10139" s="127" t="s">
        <v>26889</v>
      </c>
      <c r="B10139" s="208" t="s">
        <v>26890</v>
      </c>
      <c r="C10139" s="208" t="s">
        <v>26891</v>
      </c>
      <c r="D10139" s="208" t="s">
        <v>26892</v>
      </c>
      <c r="E10139" s="205" t="s">
        <v>35</v>
      </c>
      <c r="F10139" s="205" t="s">
        <v>34</v>
      </c>
      <c r="G10139" s="205" t="s">
        <v>26889</v>
      </c>
      <c r="H10139" s="205" t="s">
        <v>356</v>
      </c>
      <c r="I10139" s="206">
        <v>242172</v>
      </c>
      <c r="J10139" t="str">
        <f t="shared" si="636"/>
        <v>ST|Halle (Saale)</v>
      </c>
      <c r="K10139" t="str">
        <f t="shared" si="634"/>
        <v>ST|Halle (Saale)</v>
      </c>
      <c r="L10139" s="380" t="str">
        <f t="shared" si="637"/>
        <v>150020000000</v>
      </c>
      <c r="M10139">
        <f t="shared" si="635"/>
        <v>242172</v>
      </c>
    </row>
    <row r="10140" spans="1:13">
      <c r="A10140" s="127" t="s">
        <v>26893</v>
      </c>
      <c r="B10140" s="209" t="s">
        <v>26894</v>
      </c>
      <c r="C10140" s="208" t="s">
        <v>26895</v>
      </c>
      <c r="D10140" s="208" t="s">
        <v>26896</v>
      </c>
      <c r="E10140" s="205" t="s">
        <v>35</v>
      </c>
      <c r="F10140" s="205" t="s">
        <v>34</v>
      </c>
      <c r="G10140" s="205" t="s">
        <v>26897</v>
      </c>
      <c r="H10140" s="205" t="s">
        <v>356</v>
      </c>
      <c r="I10140" s="206">
        <v>240114</v>
      </c>
      <c r="J10140" t="str">
        <f t="shared" si="636"/>
        <v>ST|Magdeburg</v>
      </c>
      <c r="K10140" t="str">
        <f t="shared" si="634"/>
        <v>ST|Magdeburg, Landeshauptstadt</v>
      </c>
      <c r="L10140" s="380" t="str">
        <f t="shared" si="637"/>
        <v>150030000000</v>
      </c>
      <c r="M10140">
        <f t="shared" si="635"/>
        <v>240114</v>
      </c>
    </row>
    <row r="10141" spans="1:13">
      <c r="A10141" s="127" t="s">
        <v>26898</v>
      </c>
      <c r="B10141" s="207" t="s">
        <v>26899</v>
      </c>
      <c r="C10141" s="208" t="s">
        <v>26900</v>
      </c>
      <c r="D10141" s="208" t="s">
        <v>26901</v>
      </c>
      <c r="E10141" s="205" t="s">
        <v>35</v>
      </c>
      <c r="F10141" s="205" t="s">
        <v>34</v>
      </c>
      <c r="G10141" s="205" t="s">
        <v>26902</v>
      </c>
      <c r="H10141" s="205" t="s">
        <v>8000</v>
      </c>
      <c r="I10141" s="206">
        <v>1703</v>
      </c>
      <c r="J10141" t="str">
        <f t="shared" si="636"/>
        <v>ST|Apenburg-Winterfeld</v>
      </c>
      <c r="K10141" t="str">
        <f t="shared" si="634"/>
        <v>ST|Beetzendorf-Diesdorf</v>
      </c>
      <c r="L10141" s="380" t="str">
        <f t="shared" si="637"/>
        <v>150815051026</v>
      </c>
      <c r="M10141">
        <f t="shared" si="635"/>
        <v>12851</v>
      </c>
    </row>
    <row r="10142" spans="1:13">
      <c r="A10142" s="127" t="s">
        <v>26903</v>
      </c>
      <c r="B10142" s="207" t="s">
        <v>26904</v>
      </c>
      <c r="C10142" s="208" t="s">
        <v>26905</v>
      </c>
      <c r="D10142" s="208" t="s">
        <v>26901</v>
      </c>
      <c r="E10142" s="205" t="s">
        <v>35</v>
      </c>
      <c r="F10142" s="205" t="s">
        <v>34</v>
      </c>
      <c r="G10142" s="205" t="s">
        <v>26903</v>
      </c>
      <c r="H10142" s="205" t="s">
        <v>356</v>
      </c>
      <c r="I10142" s="206">
        <v>6666</v>
      </c>
      <c r="J10142" t="str">
        <f t="shared" si="636"/>
        <v>ST|Arendsee (Altmark)</v>
      </c>
      <c r="K10142" t="str">
        <f t="shared" si="634"/>
        <v>ST|Arendsee (Altmark)</v>
      </c>
      <c r="L10142" s="380" t="str">
        <f t="shared" si="637"/>
        <v>150810030030</v>
      </c>
      <c r="M10142">
        <f t="shared" si="635"/>
        <v>6666</v>
      </c>
    </row>
    <row r="10143" spans="1:13">
      <c r="A10143" s="127" t="s">
        <v>26906</v>
      </c>
      <c r="B10143" s="207" t="s">
        <v>26907</v>
      </c>
      <c r="C10143" s="208" t="s">
        <v>26900</v>
      </c>
      <c r="D10143" s="208" t="s">
        <v>26901</v>
      </c>
      <c r="E10143" s="205" t="s">
        <v>35</v>
      </c>
      <c r="F10143" s="205" t="s">
        <v>34</v>
      </c>
      <c r="G10143" s="205" t="s">
        <v>26902</v>
      </c>
      <c r="H10143" s="205" t="s">
        <v>8000</v>
      </c>
      <c r="I10143" s="206">
        <v>3021</v>
      </c>
      <c r="J10143" t="str">
        <f t="shared" si="636"/>
        <v>ST|Beetzendorf</v>
      </c>
      <c r="K10143" t="str">
        <f t="shared" si="634"/>
        <v>ST|Beetzendorf-Diesdorf</v>
      </c>
      <c r="L10143" s="380" t="str">
        <f t="shared" si="637"/>
        <v>150815051045</v>
      </c>
      <c r="M10143">
        <f t="shared" si="635"/>
        <v>12851</v>
      </c>
    </row>
    <row r="10144" spans="1:13">
      <c r="A10144" s="127" t="s">
        <v>26908</v>
      </c>
      <c r="B10144" s="207" t="s">
        <v>26909</v>
      </c>
      <c r="C10144" s="208" t="s">
        <v>26900</v>
      </c>
      <c r="D10144" s="208" t="s">
        <v>26901</v>
      </c>
      <c r="E10144" s="205" t="s">
        <v>35</v>
      </c>
      <c r="F10144" s="205" t="s">
        <v>34</v>
      </c>
      <c r="G10144" s="205" t="s">
        <v>26902</v>
      </c>
      <c r="H10144" s="205" t="s">
        <v>8000</v>
      </c>
      <c r="I10144" s="206">
        <v>1391</v>
      </c>
      <c r="J10144" t="str">
        <f t="shared" si="636"/>
        <v>ST|Dähre</v>
      </c>
      <c r="K10144" t="str">
        <f t="shared" si="634"/>
        <v>ST|Beetzendorf-Diesdorf</v>
      </c>
      <c r="L10144" s="380" t="str">
        <f t="shared" si="637"/>
        <v>150815051095</v>
      </c>
      <c r="M10144">
        <f t="shared" si="635"/>
        <v>12851</v>
      </c>
    </row>
    <row r="10145" spans="1:13">
      <c r="A10145" s="127" t="s">
        <v>26910</v>
      </c>
      <c r="B10145" s="207" t="s">
        <v>26911</v>
      </c>
      <c r="C10145" s="208" t="s">
        <v>26900</v>
      </c>
      <c r="D10145" s="208" t="s">
        <v>26901</v>
      </c>
      <c r="E10145" s="205" t="s">
        <v>35</v>
      </c>
      <c r="F10145" s="205" t="s">
        <v>34</v>
      </c>
      <c r="G10145" s="205" t="s">
        <v>26902</v>
      </c>
      <c r="H10145" s="205" t="s">
        <v>8000</v>
      </c>
      <c r="I10145" s="206">
        <v>2249</v>
      </c>
      <c r="J10145" t="str">
        <f t="shared" si="636"/>
        <v>ST|Diesdorf</v>
      </c>
      <c r="K10145" t="str">
        <f t="shared" si="634"/>
        <v>ST|Beetzendorf-Diesdorf</v>
      </c>
      <c r="L10145" s="380" t="str">
        <f t="shared" si="637"/>
        <v>150815051105</v>
      </c>
      <c r="M10145">
        <f t="shared" si="635"/>
        <v>12851</v>
      </c>
    </row>
    <row r="10146" spans="1:13">
      <c r="A10146" s="127" t="s">
        <v>26912</v>
      </c>
      <c r="B10146" s="207" t="s">
        <v>26913</v>
      </c>
      <c r="C10146" s="208" t="s">
        <v>26914</v>
      </c>
      <c r="D10146" s="208" t="s">
        <v>26901</v>
      </c>
      <c r="E10146" s="205" t="s">
        <v>35</v>
      </c>
      <c r="F10146" s="205" t="s">
        <v>34</v>
      </c>
      <c r="G10146" s="205" t="s">
        <v>26915</v>
      </c>
      <c r="H10146" s="205" t="s">
        <v>356</v>
      </c>
      <c r="I10146" s="206">
        <v>21926</v>
      </c>
      <c r="J10146" t="str">
        <f t="shared" si="636"/>
        <v>ST|Gardelegen</v>
      </c>
      <c r="K10146" t="str">
        <f t="shared" si="634"/>
        <v>ST|Gardelegen, Hansestadt</v>
      </c>
      <c r="L10146" s="380" t="str">
        <f t="shared" si="637"/>
        <v>150810135135</v>
      </c>
      <c r="M10146">
        <f t="shared" si="635"/>
        <v>21926</v>
      </c>
    </row>
    <row r="10147" spans="1:13">
      <c r="A10147" s="127" t="s">
        <v>26916</v>
      </c>
      <c r="B10147" s="207" t="s">
        <v>26917</v>
      </c>
      <c r="C10147" s="208" t="s">
        <v>26900</v>
      </c>
      <c r="D10147" s="208" t="s">
        <v>26901</v>
      </c>
      <c r="E10147" s="205" t="s">
        <v>35</v>
      </c>
      <c r="F10147" s="205" t="s">
        <v>34</v>
      </c>
      <c r="G10147" s="205" t="s">
        <v>26902</v>
      </c>
      <c r="H10147" s="205" t="s">
        <v>8000</v>
      </c>
      <c r="I10147" s="206">
        <v>1544</v>
      </c>
      <c r="J10147" t="str">
        <f t="shared" si="636"/>
        <v>ST|Jübar</v>
      </c>
      <c r="K10147" t="str">
        <f t="shared" si="634"/>
        <v>ST|Beetzendorf-Diesdorf</v>
      </c>
      <c r="L10147" s="380" t="str">
        <f t="shared" si="637"/>
        <v>150815051225</v>
      </c>
      <c r="M10147">
        <f t="shared" si="635"/>
        <v>12851</v>
      </c>
    </row>
    <row r="10148" spans="1:13">
      <c r="A10148" s="127" t="s">
        <v>26918</v>
      </c>
      <c r="B10148" s="207" t="s">
        <v>26919</v>
      </c>
      <c r="C10148" s="208" t="s">
        <v>26920</v>
      </c>
      <c r="D10148" s="208" t="s">
        <v>26901</v>
      </c>
      <c r="E10148" s="205" t="s">
        <v>35</v>
      </c>
      <c r="F10148" s="205" t="s">
        <v>34</v>
      </c>
      <c r="G10148" s="205" t="s">
        <v>26918</v>
      </c>
      <c r="H10148" s="205" t="s">
        <v>356</v>
      </c>
      <c r="I10148" s="206">
        <v>7348</v>
      </c>
      <c r="J10148" t="str">
        <f t="shared" si="636"/>
        <v>ST|Kalbe (Milde)</v>
      </c>
      <c r="K10148" t="str">
        <f t="shared" si="634"/>
        <v>ST|Kalbe (Milde)</v>
      </c>
      <c r="L10148" s="380" t="str">
        <f t="shared" si="637"/>
        <v>150810240240</v>
      </c>
      <c r="M10148">
        <f t="shared" si="635"/>
        <v>7348</v>
      </c>
    </row>
    <row r="10149" spans="1:13">
      <c r="A10149" s="127" t="s">
        <v>26921</v>
      </c>
      <c r="B10149" s="207" t="s">
        <v>26922</v>
      </c>
      <c r="C10149" s="208" t="s">
        <v>26923</v>
      </c>
      <c r="D10149" s="208" t="s">
        <v>26901</v>
      </c>
      <c r="E10149" s="205" t="s">
        <v>35</v>
      </c>
      <c r="F10149" s="205" t="s">
        <v>34</v>
      </c>
      <c r="G10149" s="205" t="s">
        <v>26921</v>
      </c>
      <c r="H10149" s="205" t="s">
        <v>356</v>
      </c>
      <c r="I10149" s="206">
        <v>9666</v>
      </c>
      <c r="J10149" t="str">
        <f t="shared" si="636"/>
        <v>ST|Klötze</v>
      </c>
      <c r="K10149" t="str">
        <f t="shared" si="634"/>
        <v>ST|Klötze</v>
      </c>
      <c r="L10149" s="380" t="str">
        <f t="shared" si="637"/>
        <v>150810280280</v>
      </c>
      <c r="M10149">
        <f t="shared" si="635"/>
        <v>9666</v>
      </c>
    </row>
    <row r="10150" spans="1:13">
      <c r="A10150" s="127" t="s">
        <v>26924</v>
      </c>
      <c r="B10150" s="207" t="s">
        <v>26925</v>
      </c>
      <c r="C10150" s="208" t="s">
        <v>26900</v>
      </c>
      <c r="D10150" s="208" t="s">
        <v>26901</v>
      </c>
      <c r="E10150" s="205" t="s">
        <v>35</v>
      </c>
      <c r="F10150" s="205" t="s">
        <v>34</v>
      </c>
      <c r="G10150" s="205" t="s">
        <v>26902</v>
      </c>
      <c r="H10150" s="205" t="s">
        <v>8000</v>
      </c>
      <c r="I10150" s="206">
        <v>1073</v>
      </c>
      <c r="J10150" t="str">
        <f t="shared" si="636"/>
        <v>ST|Kuhfelde</v>
      </c>
      <c r="K10150" t="str">
        <f t="shared" si="634"/>
        <v>ST|Beetzendorf-Diesdorf</v>
      </c>
      <c r="L10150" s="380" t="str">
        <f t="shared" si="637"/>
        <v>150815051290</v>
      </c>
      <c r="M10150">
        <f t="shared" si="635"/>
        <v>12851</v>
      </c>
    </row>
    <row r="10151" spans="1:13">
      <c r="A10151" s="127" t="s">
        <v>26926</v>
      </c>
      <c r="B10151" s="207" t="s">
        <v>26927</v>
      </c>
      <c r="C10151" s="208" t="s">
        <v>26900</v>
      </c>
      <c r="D10151" s="208" t="s">
        <v>26901</v>
      </c>
      <c r="E10151" s="205" t="s">
        <v>35</v>
      </c>
      <c r="F10151" s="205" t="s">
        <v>34</v>
      </c>
      <c r="G10151" s="205" t="s">
        <v>26902</v>
      </c>
      <c r="H10151" s="205" t="s">
        <v>8000</v>
      </c>
      <c r="I10151" s="206">
        <v>997</v>
      </c>
      <c r="J10151" t="str">
        <f t="shared" si="636"/>
        <v>ST|Rohrberg</v>
      </c>
      <c r="K10151" t="str">
        <f t="shared" si="634"/>
        <v>ST|Beetzendorf-Diesdorf</v>
      </c>
      <c r="L10151" s="380" t="str">
        <f t="shared" si="637"/>
        <v>150815051440</v>
      </c>
      <c r="M10151">
        <f t="shared" si="635"/>
        <v>12851</v>
      </c>
    </row>
    <row r="10152" spans="1:13">
      <c r="A10152" s="127" t="s">
        <v>26928</v>
      </c>
      <c r="B10152" s="207" t="s">
        <v>26929</v>
      </c>
      <c r="C10152" s="208" t="s">
        <v>26930</v>
      </c>
      <c r="D10152" s="208" t="s">
        <v>26901</v>
      </c>
      <c r="E10152" s="205" t="s">
        <v>35</v>
      </c>
      <c r="F10152" s="205" t="s">
        <v>34</v>
      </c>
      <c r="G10152" s="205" t="s">
        <v>26931</v>
      </c>
      <c r="H10152" s="205" t="s">
        <v>356</v>
      </c>
      <c r="I10152" s="206">
        <v>23394</v>
      </c>
      <c r="J10152" t="str">
        <f t="shared" si="636"/>
        <v>ST|Salzwedel</v>
      </c>
      <c r="K10152" t="str">
        <f t="shared" si="634"/>
        <v>ST|Salzwedel, Hansestadt</v>
      </c>
      <c r="L10152" s="380" t="str">
        <f t="shared" si="637"/>
        <v>150810455455</v>
      </c>
      <c r="M10152">
        <f t="shared" si="635"/>
        <v>23394</v>
      </c>
    </row>
    <row r="10153" spans="1:13">
      <c r="A10153" s="127" t="s">
        <v>26932</v>
      </c>
      <c r="B10153" s="207" t="s">
        <v>26933</v>
      </c>
      <c r="C10153" s="208" t="s">
        <v>26900</v>
      </c>
      <c r="D10153" s="208" t="s">
        <v>26901</v>
      </c>
      <c r="E10153" s="205" t="s">
        <v>35</v>
      </c>
      <c r="F10153" s="205" t="s">
        <v>34</v>
      </c>
      <c r="G10153" s="205" t="s">
        <v>26902</v>
      </c>
      <c r="H10153" s="205" t="s">
        <v>8000</v>
      </c>
      <c r="I10153" s="206">
        <v>873</v>
      </c>
      <c r="J10153" t="str">
        <f t="shared" si="636"/>
        <v>ST|Wallstawe</v>
      </c>
      <c r="K10153" t="str">
        <f t="shared" si="634"/>
        <v>ST|Beetzendorf-Diesdorf</v>
      </c>
      <c r="L10153" s="380" t="str">
        <f t="shared" si="637"/>
        <v>150815051545</v>
      </c>
      <c r="M10153">
        <f t="shared" si="635"/>
        <v>12851</v>
      </c>
    </row>
    <row r="10154" spans="1:13">
      <c r="A10154" s="127" t="s">
        <v>26934</v>
      </c>
      <c r="B10154" s="207" t="s">
        <v>26935</v>
      </c>
      <c r="C10154" s="208" t="s">
        <v>26936</v>
      </c>
      <c r="D10154" s="208" t="s">
        <v>26937</v>
      </c>
      <c r="E10154" s="205" t="s">
        <v>35</v>
      </c>
      <c r="F10154" s="205" t="s">
        <v>34</v>
      </c>
      <c r="G10154" s="205" t="s">
        <v>26934</v>
      </c>
      <c r="H10154" s="205" t="s">
        <v>356</v>
      </c>
      <c r="I10154" s="206">
        <v>7225</v>
      </c>
      <c r="J10154" t="str">
        <f t="shared" si="636"/>
        <v>ST|Aken (Elbe)</v>
      </c>
      <c r="K10154" t="str">
        <f t="shared" si="634"/>
        <v>ST|Aken (Elbe)</v>
      </c>
      <c r="L10154" s="380" t="str">
        <f t="shared" si="637"/>
        <v>150820005005</v>
      </c>
      <c r="M10154">
        <f t="shared" si="635"/>
        <v>7225</v>
      </c>
    </row>
    <row r="10155" spans="1:13">
      <c r="A10155" s="127" t="s">
        <v>26938</v>
      </c>
      <c r="B10155" s="207" t="s">
        <v>26939</v>
      </c>
      <c r="C10155" s="208" t="s">
        <v>26940</v>
      </c>
      <c r="D10155" s="208" t="s">
        <v>26937</v>
      </c>
      <c r="E10155" s="205" t="s">
        <v>35</v>
      </c>
      <c r="F10155" s="205" t="s">
        <v>34</v>
      </c>
      <c r="G10155" s="205" t="s">
        <v>26938</v>
      </c>
      <c r="H10155" s="205" t="s">
        <v>356</v>
      </c>
      <c r="I10155" s="206">
        <v>37850</v>
      </c>
      <c r="J10155" t="str">
        <f t="shared" si="636"/>
        <v>ST|Bitterfeld-Wolfen</v>
      </c>
      <c r="K10155" t="str">
        <f t="shared" si="634"/>
        <v>ST|Bitterfeld-Wolfen</v>
      </c>
      <c r="L10155" s="380" t="str">
        <f t="shared" si="637"/>
        <v>150820015015</v>
      </c>
      <c r="M10155">
        <f t="shared" si="635"/>
        <v>37850</v>
      </c>
    </row>
    <row r="10156" spans="1:13">
      <c r="A10156" s="127" t="s">
        <v>26941</v>
      </c>
      <c r="B10156" s="207" t="s">
        <v>26942</v>
      </c>
      <c r="C10156" s="208" t="s">
        <v>26943</v>
      </c>
      <c r="D10156" s="208" t="s">
        <v>26937</v>
      </c>
      <c r="E10156" s="205" t="s">
        <v>35</v>
      </c>
      <c r="F10156" s="205" t="s">
        <v>34</v>
      </c>
      <c r="G10156" s="205" t="s">
        <v>26941</v>
      </c>
      <c r="H10156" s="205" t="s">
        <v>356</v>
      </c>
      <c r="I10156" s="206">
        <v>24974</v>
      </c>
      <c r="J10156" t="str">
        <f t="shared" si="636"/>
        <v>ST|Köthen (Anhalt)</v>
      </c>
      <c r="K10156" t="str">
        <f t="shared" si="634"/>
        <v>ST|Köthen (Anhalt)</v>
      </c>
      <c r="L10156" s="380" t="str">
        <f t="shared" si="637"/>
        <v>150820180180</v>
      </c>
      <c r="M10156">
        <f t="shared" si="635"/>
        <v>24974</v>
      </c>
    </row>
    <row r="10157" spans="1:13">
      <c r="A10157" s="127" t="s">
        <v>26944</v>
      </c>
      <c r="B10157" s="207" t="s">
        <v>26945</v>
      </c>
      <c r="C10157" s="208" t="s">
        <v>26946</v>
      </c>
      <c r="D10157" s="208" t="s">
        <v>26937</v>
      </c>
      <c r="E10157" s="205" t="s">
        <v>35</v>
      </c>
      <c r="F10157" s="205" t="s">
        <v>34</v>
      </c>
      <c r="G10157" s="205" t="s">
        <v>26944</v>
      </c>
      <c r="H10157" s="205" t="s">
        <v>356</v>
      </c>
      <c r="I10157" s="206">
        <v>11581</v>
      </c>
      <c r="J10157" t="str">
        <f t="shared" si="636"/>
        <v>ST|Muldestausee</v>
      </c>
      <c r="K10157" t="str">
        <f t="shared" si="634"/>
        <v>ST|Muldestausee</v>
      </c>
      <c r="L10157" s="380" t="str">
        <f t="shared" si="637"/>
        <v>150820241241</v>
      </c>
      <c r="M10157">
        <f t="shared" si="635"/>
        <v>11581</v>
      </c>
    </row>
    <row r="10158" spans="1:13">
      <c r="A10158" s="127" t="s">
        <v>26947</v>
      </c>
      <c r="B10158" s="207" t="s">
        <v>26948</v>
      </c>
      <c r="C10158" s="208" t="s">
        <v>26949</v>
      </c>
      <c r="D10158" s="208" t="s">
        <v>26937</v>
      </c>
      <c r="E10158" s="205" t="s">
        <v>35</v>
      </c>
      <c r="F10158" s="205" t="s">
        <v>34</v>
      </c>
      <c r="G10158" s="205" t="s">
        <v>26947</v>
      </c>
      <c r="H10158" s="205" t="s">
        <v>356</v>
      </c>
      <c r="I10158" s="206">
        <v>8259</v>
      </c>
      <c r="J10158" t="str">
        <f t="shared" si="636"/>
        <v>ST|Osternienburger Land</v>
      </c>
      <c r="K10158" t="str">
        <f t="shared" si="634"/>
        <v>ST|Osternienburger Land</v>
      </c>
      <c r="L10158" s="380" t="str">
        <f t="shared" si="637"/>
        <v>150820256256</v>
      </c>
      <c r="M10158">
        <f t="shared" si="635"/>
        <v>8259</v>
      </c>
    </row>
    <row r="10159" spans="1:13">
      <c r="A10159" s="127" t="s">
        <v>26950</v>
      </c>
      <c r="B10159" s="207" t="s">
        <v>26951</v>
      </c>
      <c r="C10159" s="208" t="s">
        <v>26952</v>
      </c>
      <c r="D10159" s="208" t="s">
        <v>26937</v>
      </c>
      <c r="E10159" s="205" t="s">
        <v>35</v>
      </c>
      <c r="F10159" s="205" t="s">
        <v>34</v>
      </c>
      <c r="G10159" s="205" t="s">
        <v>26950</v>
      </c>
      <c r="H10159" s="205" t="s">
        <v>356</v>
      </c>
      <c r="I10159" s="206">
        <v>8782</v>
      </c>
      <c r="J10159" t="str">
        <f t="shared" si="636"/>
        <v>ST|Raguhn-Jeßnitz</v>
      </c>
      <c r="K10159" t="str">
        <f t="shared" si="634"/>
        <v>ST|Raguhn-Jeßnitz</v>
      </c>
      <c r="L10159" s="380" t="str">
        <f t="shared" si="637"/>
        <v>150820301301</v>
      </c>
      <c r="M10159">
        <f t="shared" si="635"/>
        <v>8782</v>
      </c>
    </row>
    <row r="10160" spans="1:13">
      <c r="A10160" s="127" t="s">
        <v>26953</v>
      </c>
      <c r="B10160" s="207" t="s">
        <v>26954</v>
      </c>
      <c r="C10160" s="208" t="s">
        <v>26955</v>
      </c>
      <c r="D10160" s="208" t="s">
        <v>26937</v>
      </c>
      <c r="E10160" s="205" t="s">
        <v>35</v>
      </c>
      <c r="F10160" s="205" t="s">
        <v>34</v>
      </c>
      <c r="G10160" s="205" t="s">
        <v>26953</v>
      </c>
      <c r="H10160" s="205" t="s">
        <v>356</v>
      </c>
      <c r="I10160" s="206">
        <v>14398</v>
      </c>
      <c r="J10160" t="str">
        <f t="shared" si="636"/>
        <v>ST|Sandersdorf-Brehna</v>
      </c>
      <c r="K10160" t="str">
        <f t="shared" si="634"/>
        <v>ST|Sandersdorf-Brehna</v>
      </c>
      <c r="L10160" s="380" t="str">
        <f t="shared" si="637"/>
        <v>150820340340</v>
      </c>
      <c r="M10160">
        <f t="shared" si="635"/>
        <v>14398</v>
      </c>
    </row>
    <row r="10161" spans="1:13">
      <c r="A10161" s="127" t="s">
        <v>26956</v>
      </c>
      <c r="B10161" s="208" t="s">
        <v>26957</v>
      </c>
      <c r="C10161" s="208" t="s">
        <v>26958</v>
      </c>
      <c r="D10161" s="208" t="s">
        <v>26937</v>
      </c>
      <c r="E10161" s="205" t="s">
        <v>35</v>
      </c>
      <c r="F10161" s="205" t="s">
        <v>34</v>
      </c>
      <c r="G10161" s="205" t="s">
        <v>26956</v>
      </c>
      <c r="H10161" s="205" t="s">
        <v>356</v>
      </c>
      <c r="I10161" s="206">
        <v>13004</v>
      </c>
      <c r="J10161" t="str">
        <f t="shared" si="636"/>
        <v>ST|Südliches Anhalt</v>
      </c>
      <c r="K10161" t="str">
        <f t="shared" si="634"/>
        <v>ST|Südliches Anhalt</v>
      </c>
      <c r="L10161" s="380" t="str">
        <f t="shared" si="637"/>
        <v>150820377377</v>
      </c>
      <c r="M10161">
        <f t="shared" si="635"/>
        <v>13004</v>
      </c>
    </row>
    <row r="10162" spans="1:13">
      <c r="A10162" s="127" t="s">
        <v>26959</v>
      </c>
      <c r="B10162" s="207" t="s">
        <v>26960</v>
      </c>
      <c r="C10162" s="208" t="s">
        <v>26961</v>
      </c>
      <c r="D10162" s="208" t="s">
        <v>26937</v>
      </c>
      <c r="E10162" s="205" t="s">
        <v>35</v>
      </c>
      <c r="F10162" s="205" t="s">
        <v>34</v>
      </c>
      <c r="G10162" s="205" t="s">
        <v>26959</v>
      </c>
      <c r="H10162" s="205" t="s">
        <v>356</v>
      </c>
      <c r="I10162" s="206">
        <v>21483</v>
      </c>
      <c r="J10162" t="str">
        <f t="shared" si="636"/>
        <v>ST|Zerbst/Anhalt</v>
      </c>
      <c r="K10162" t="str">
        <f t="shared" si="634"/>
        <v>ST|Zerbst/Anhalt</v>
      </c>
      <c r="L10162" s="380" t="str">
        <f t="shared" si="637"/>
        <v>150820430430</v>
      </c>
      <c r="M10162">
        <f t="shared" si="635"/>
        <v>21483</v>
      </c>
    </row>
    <row r="10163" spans="1:13">
      <c r="A10163" s="127" t="s">
        <v>26962</v>
      </c>
      <c r="B10163" s="207" t="s">
        <v>26963</v>
      </c>
      <c r="C10163" s="208" t="s">
        <v>26964</v>
      </c>
      <c r="D10163" s="208" t="s">
        <v>26937</v>
      </c>
      <c r="E10163" s="205" t="s">
        <v>35</v>
      </c>
      <c r="F10163" s="205" t="s">
        <v>34</v>
      </c>
      <c r="G10163" s="205" t="s">
        <v>26962</v>
      </c>
      <c r="H10163" s="205" t="s">
        <v>356</v>
      </c>
      <c r="I10163" s="206">
        <v>9086</v>
      </c>
      <c r="J10163" t="str">
        <f t="shared" si="636"/>
        <v>ST|Zörbig</v>
      </c>
      <c r="K10163" t="str">
        <f t="shared" si="634"/>
        <v>ST|Zörbig</v>
      </c>
      <c r="L10163" s="380" t="str">
        <f t="shared" si="637"/>
        <v>150820440440</v>
      </c>
      <c r="M10163">
        <f t="shared" si="635"/>
        <v>9086</v>
      </c>
    </row>
    <row r="10164" spans="1:13">
      <c r="A10164" s="127" t="s">
        <v>26965</v>
      </c>
      <c r="B10164" s="207" t="s">
        <v>26966</v>
      </c>
      <c r="C10164" s="208" t="s">
        <v>26967</v>
      </c>
      <c r="D10164" s="208" t="s">
        <v>26968</v>
      </c>
      <c r="E10164" s="205" t="s">
        <v>35</v>
      </c>
      <c r="F10164" s="205" t="s">
        <v>34</v>
      </c>
      <c r="G10164" s="205" t="s">
        <v>26969</v>
      </c>
      <c r="H10164" s="205" t="s">
        <v>8000</v>
      </c>
      <c r="I10164" s="206">
        <v>1028</v>
      </c>
      <c r="J10164" t="str">
        <f t="shared" si="636"/>
        <v>ST|Altenhausen</v>
      </c>
      <c r="K10164" t="str">
        <f t="shared" si="634"/>
        <v>ST|Flechtingen</v>
      </c>
      <c r="L10164" s="380" t="str">
        <f t="shared" si="637"/>
        <v>150835052020</v>
      </c>
      <c r="M10164">
        <f t="shared" si="635"/>
        <v>13016</v>
      </c>
    </row>
    <row r="10165" spans="1:13">
      <c r="A10165" s="127" t="s">
        <v>26970</v>
      </c>
      <c r="B10165" s="207" t="s">
        <v>26971</v>
      </c>
      <c r="C10165" s="208" t="s">
        <v>26972</v>
      </c>
      <c r="D10165" s="208" t="s">
        <v>26968</v>
      </c>
      <c r="E10165" s="205" t="s">
        <v>35</v>
      </c>
      <c r="F10165" s="205" t="s">
        <v>34</v>
      </c>
      <c r="G10165" s="205" t="s">
        <v>26973</v>
      </c>
      <c r="H10165" s="205" t="s">
        <v>8000</v>
      </c>
      <c r="I10165" s="206">
        <v>2064</v>
      </c>
      <c r="J10165" t="str">
        <f t="shared" si="636"/>
        <v>ST|Am Großen Bruch</v>
      </c>
      <c r="K10165" t="str">
        <f t="shared" si="634"/>
        <v>ST|Westliche Börde</v>
      </c>
      <c r="L10165" s="380" t="str">
        <f t="shared" si="637"/>
        <v>150835054025</v>
      </c>
      <c r="M10165">
        <f t="shared" si="635"/>
        <v>8628</v>
      </c>
    </row>
    <row r="10166" spans="1:13">
      <c r="A10166" s="127" t="s">
        <v>26974</v>
      </c>
      <c r="B10166" s="207" t="s">
        <v>26975</v>
      </c>
      <c r="C10166" s="208" t="s">
        <v>26976</v>
      </c>
      <c r="D10166" s="208" t="s">
        <v>26968</v>
      </c>
      <c r="E10166" s="205" t="s">
        <v>35</v>
      </c>
      <c r="F10166" s="205" t="s">
        <v>34</v>
      </c>
      <c r="G10166" s="205" t="s">
        <v>26977</v>
      </c>
      <c r="H10166" s="205" t="s">
        <v>8000</v>
      </c>
      <c r="I10166" s="206">
        <v>1899</v>
      </c>
      <c r="J10166" t="str">
        <f t="shared" si="636"/>
        <v>ST|Angern</v>
      </c>
      <c r="K10166" t="str">
        <f t="shared" si="634"/>
        <v>ST|Elbe-Heide</v>
      </c>
      <c r="L10166" s="380" t="str">
        <f t="shared" si="637"/>
        <v>150835051030</v>
      </c>
      <c r="M10166">
        <f t="shared" si="635"/>
        <v>13394</v>
      </c>
    </row>
    <row r="10167" spans="1:13">
      <c r="A10167" s="127" t="s">
        <v>26978</v>
      </c>
      <c r="B10167" s="207" t="s">
        <v>26979</v>
      </c>
      <c r="C10167" s="208" t="s">
        <v>26972</v>
      </c>
      <c r="D10167" s="208" t="s">
        <v>26968</v>
      </c>
      <c r="E10167" s="205" t="s">
        <v>35</v>
      </c>
      <c r="F10167" s="205" t="s">
        <v>34</v>
      </c>
      <c r="G10167" s="205" t="s">
        <v>26973</v>
      </c>
      <c r="H10167" s="205" t="s">
        <v>8000</v>
      </c>
      <c r="I10167" s="206">
        <v>1662</v>
      </c>
      <c r="J10167" t="str">
        <f t="shared" si="636"/>
        <v>ST|Ausleben</v>
      </c>
      <c r="K10167" t="str">
        <f t="shared" si="634"/>
        <v>ST|Westliche Börde</v>
      </c>
      <c r="L10167" s="380" t="str">
        <f t="shared" si="637"/>
        <v>150835054035</v>
      </c>
      <c r="M10167">
        <f t="shared" si="635"/>
        <v>8628</v>
      </c>
    </row>
    <row r="10168" spans="1:13">
      <c r="A10168" s="127" t="s">
        <v>26980</v>
      </c>
      <c r="B10168" s="207" t="s">
        <v>26981</v>
      </c>
      <c r="C10168" s="208" t="s">
        <v>26982</v>
      </c>
      <c r="D10168" s="208" t="s">
        <v>26968</v>
      </c>
      <c r="E10168" s="205" t="s">
        <v>35</v>
      </c>
      <c r="F10168" s="205" t="s">
        <v>34</v>
      </c>
      <c r="G10168" s="205" t="s">
        <v>26980</v>
      </c>
      <c r="H10168" s="205" t="s">
        <v>356</v>
      </c>
      <c r="I10168" s="206">
        <v>9238</v>
      </c>
      <c r="J10168" t="str">
        <f t="shared" si="636"/>
        <v>ST|Barleben</v>
      </c>
      <c r="K10168" t="str">
        <f t="shared" si="634"/>
        <v>ST|Barleben</v>
      </c>
      <c r="L10168" s="380" t="str">
        <f t="shared" si="637"/>
        <v>150830040040</v>
      </c>
      <c r="M10168">
        <f t="shared" si="635"/>
        <v>9238</v>
      </c>
    </row>
    <row r="10169" spans="1:13">
      <c r="A10169" s="127" t="s">
        <v>26983</v>
      </c>
      <c r="B10169" s="207" t="s">
        <v>26984</v>
      </c>
      <c r="C10169" s="208" t="s">
        <v>26967</v>
      </c>
      <c r="D10169" s="208" t="s">
        <v>26968</v>
      </c>
      <c r="E10169" s="205" t="s">
        <v>35</v>
      </c>
      <c r="F10169" s="205" t="s">
        <v>34</v>
      </c>
      <c r="G10169" s="205" t="s">
        <v>26969</v>
      </c>
      <c r="H10169" s="205" t="s">
        <v>8000</v>
      </c>
      <c r="I10169" s="206">
        <v>849</v>
      </c>
      <c r="J10169" t="str">
        <f t="shared" si="636"/>
        <v>ST|Beendorf</v>
      </c>
      <c r="K10169" t="str">
        <f t="shared" si="634"/>
        <v>ST|Flechtingen</v>
      </c>
      <c r="L10169" s="380" t="str">
        <f t="shared" si="637"/>
        <v>150835052060</v>
      </c>
      <c r="M10169">
        <f t="shared" si="635"/>
        <v>13016</v>
      </c>
    </row>
    <row r="10170" spans="1:13">
      <c r="A10170" s="127" t="s">
        <v>26985</v>
      </c>
      <c r="B10170" s="207" t="s">
        <v>26986</v>
      </c>
      <c r="C10170" s="208" t="s">
        <v>26967</v>
      </c>
      <c r="D10170" s="208" t="s">
        <v>26968</v>
      </c>
      <c r="E10170" s="205" t="s">
        <v>35</v>
      </c>
      <c r="F10170" s="205" t="s">
        <v>34</v>
      </c>
      <c r="G10170" s="205" t="s">
        <v>26969</v>
      </c>
      <c r="H10170" s="205" t="s">
        <v>8000</v>
      </c>
      <c r="I10170" s="206">
        <v>896</v>
      </c>
      <c r="J10170" t="str">
        <f t="shared" si="636"/>
        <v>ST|Bülstringen</v>
      </c>
      <c r="K10170" t="str">
        <f t="shared" si="634"/>
        <v>ST|Flechtingen</v>
      </c>
      <c r="L10170" s="380" t="str">
        <f t="shared" si="637"/>
        <v>150835052115</v>
      </c>
      <c r="M10170">
        <f t="shared" si="635"/>
        <v>13016</v>
      </c>
    </row>
    <row r="10171" spans="1:13">
      <c r="A10171" s="127" t="s">
        <v>26987</v>
      </c>
      <c r="B10171" s="207" t="s">
        <v>26988</v>
      </c>
      <c r="C10171" s="208" t="s">
        <v>26976</v>
      </c>
      <c r="D10171" s="208" t="s">
        <v>26968</v>
      </c>
      <c r="E10171" s="205" t="s">
        <v>35</v>
      </c>
      <c r="F10171" s="205" t="s">
        <v>34</v>
      </c>
      <c r="G10171" s="205" t="s">
        <v>26977</v>
      </c>
      <c r="H10171" s="205" t="s">
        <v>8000</v>
      </c>
      <c r="I10171" s="206">
        <v>1493</v>
      </c>
      <c r="J10171" t="str">
        <f t="shared" si="636"/>
        <v>ST|Burgstall</v>
      </c>
      <c r="K10171" t="str">
        <f t="shared" si="634"/>
        <v>ST|Elbe-Heide</v>
      </c>
      <c r="L10171" s="380" t="str">
        <f t="shared" si="637"/>
        <v>150835051120</v>
      </c>
      <c r="M10171">
        <f t="shared" si="635"/>
        <v>13394</v>
      </c>
    </row>
    <row r="10172" spans="1:13">
      <c r="A10172" s="127" t="s">
        <v>26989</v>
      </c>
      <c r="B10172" s="207" t="s">
        <v>26990</v>
      </c>
      <c r="C10172" s="208" t="s">
        <v>26967</v>
      </c>
      <c r="D10172" s="208" t="s">
        <v>26968</v>
      </c>
      <c r="E10172" s="205" t="s">
        <v>35</v>
      </c>
      <c r="F10172" s="205" t="s">
        <v>34</v>
      </c>
      <c r="G10172" s="205" t="s">
        <v>26969</v>
      </c>
      <c r="H10172" s="205" t="s">
        <v>8000</v>
      </c>
      <c r="I10172" s="206">
        <v>3356</v>
      </c>
      <c r="J10172" t="str">
        <f t="shared" si="636"/>
        <v>ST|Calvörde</v>
      </c>
      <c r="K10172" t="str">
        <f t="shared" si="634"/>
        <v>ST|Flechtingen</v>
      </c>
      <c r="L10172" s="380" t="str">
        <f t="shared" si="637"/>
        <v>150835052125</v>
      </c>
      <c r="M10172">
        <f t="shared" si="635"/>
        <v>13016</v>
      </c>
    </row>
    <row r="10173" spans="1:13">
      <c r="A10173" s="127" t="s">
        <v>26991</v>
      </c>
      <c r="B10173" s="207" t="s">
        <v>26992</v>
      </c>
      <c r="C10173" s="208" t="s">
        <v>26976</v>
      </c>
      <c r="D10173" s="208" t="s">
        <v>26968</v>
      </c>
      <c r="E10173" s="205" t="s">
        <v>35</v>
      </c>
      <c r="F10173" s="205" t="s">
        <v>34</v>
      </c>
      <c r="G10173" s="205" t="s">
        <v>26977</v>
      </c>
      <c r="H10173" s="205" t="s">
        <v>8000</v>
      </c>
      <c r="I10173" s="206">
        <v>3260</v>
      </c>
      <c r="J10173" t="str">
        <f t="shared" si="636"/>
        <v>ST|Colbitz</v>
      </c>
      <c r="K10173" t="str">
        <f t="shared" si="634"/>
        <v>ST|Elbe-Heide</v>
      </c>
      <c r="L10173" s="380" t="str">
        <f t="shared" si="637"/>
        <v>150835051130</v>
      </c>
      <c r="M10173">
        <f t="shared" si="635"/>
        <v>13394</v>
      </c>
    </row>
    <row r="10174" spans="1:13">
      <c r="A10174" s="127" t="s">
        <v>26993</v>
      </c>
      <c r="B10174" s="207" t="s">
        <v>26994</v>
      </c>
      <c r="C10174" s="208" t="s">
        <v>26995</v>
      </c>
      <c r="D10174" s="208" t="s">
        <v>26968</v>
      </c>
      <c r="E10174" s="205" t="s">
        <v>35</v>
      </c>
      <c r="F10174" s="205" t="s">
        <v>34</v>
      </c>
      <c r="G10174" s="205" t="s">
        <v>26996</v>
      </c>
      <c r="H10174" s="205" t="s">
        <v>8000</v>
      </c>
      <c r="I10174" s="206">
        <v>3658</v>
      </c>
      <c r="J10174" t="str">
        <f t="shared" si="636"/>
        <v>ST|Eilsleben</v>
      </c>
      <c r="K10174" t="str">
        <f t="shared" si="634"/>
        <v>ST|Obere Aller</v>
      </c>
      <c r="L10174" s="380" t="str">
        <f t="shared" si="637"/>
        <v>150835053190</v>
      </c>
      <c r="M10174">
        <f t="shared" si="635"/>
        <v>14097</v>
      </c>
    </row>
    <row r="10175" spans="1:13">
      <c r="A10175" s="127" t="s">
        <v>26997</v>
      </c>
      <c r="B10175" s="207" t="s">
        <v>26998</v>
      </c>
      <c r="C10175" s="208" t="s">
        <v>26967</v>
      </c>
      <c r="D10175" s="208" t="s">
        <v>26968</v>
      </c>
      <c r="E10175" s="205" t="s">
        <v>35</v>
      </c>
      <c r="F10175" s="205" t="s">
        <v>34</v>
      </c>
      <c r="G10175" s="205" t="s">
        <v>26969</v>
      </c>
      <c r="H10175" s="205" t="s">
        <v>8000</v>
      </c>
      <c r="I10175" s="206">
        <v>2768</v>
      </c>
      <c r="J10175" t="str">
        <f t="shared" si="636"/>
        <v>ST|Erxleben</v>
      </c>
      <c r="K10175" t="str">
        <f t="shared" si="634"/>
        <v>ST|Flechtingen</v>
      </c>
      <c r="L10175" s="380" t="str">
        <f t="shared" si="637"/>
        <v>150835052205</v>
      </c>
      <c r="M10175">
        <f t="shared" si="635"/>
        <v>13016</v>
      </c>
    </row>
    <row r="10176" spans="1:13">
      <c r="A10176" s="127" t="s">
        <v>26969</v>
      </c>
      <c r="B10176" s="207" t="s">
        <v>26999</v>
      </c>
      <c r="C10176" s="208" t="s">
        <v>26967</v>
      </c>
      <c r="D10176" s="208" t="s">
        <v>26968</v>
      </c>
      <c r="E10176" s="205" t="s">
        <v>35</v>
      </c>
      <c r="F10176" s="205" t="s">
        <v>34</v>
      </c>
      <c r="G10176" s="205" t="s">
        <v>26969</v>
      </c>
      <c r="H10176" s="205" t="s">
        <v>8000</v>
      </c>
      <c r="I10176" s="206">
        <v>2795</v>
      </c>
      <c r="J10176" t="str">
        <f t="shared" si="636"/>
        <v>ST|Flechtingen</v>
      </c>
      <c r="K10176" t="str">
        <f t="shared" si="634"/>
        <v>ST|Flechtingen</v>
      </c>
      <c r="L10176" s="380" t="str">
        <f t="shared" si="637"/>
        <v>150835052230</v>
      </c>
      <c r="M10176">
        <f t="shared" si="635"/>
        <v>13016</v>
      </c>
    </row>
    <row r="10177" spans="1:13">
      <c r="A10177" s="127" t="s">
        <v>27000</v>
      </c>
      <c r="B10177" s="207" t="s">
        <v>27001</v>
      </c>
      <c r="C10177" s="208" t="s">
        <v>26972</v>
      </c>
      <c r="D10177" s="208" t="s">
        <v>26968</v>
      </c>
      <c r="E10177" s="205" t="s">
        <v>35</v>
      </c>
      <c r="F10177" s="205" t="s">
        <v>34</v>
      </c>
      <c r="G10177" s="205" t="s">
        <v>26973</v>
      </c>
      <c r="H10177" s="205" t="s">
        <v>8000</v>
      </c>
      <c r="I10177" s="206">
        <v>3525</v>
      </c>
      <c r="J10177" t="str">
        <f t="shared" si="636"/>
        <v>ST|Gröningen</v>
      </c>
      <c r="K10177" t="str">
        <f t="shared" si="634"/>
        <v>ST|Westliche Börde</v>
      </c>
      <c r="L10177" s="380" t="str">
        <f t="shared" si="637"/>
        <v>150835054245</v>
      </c>
      <c r="M10177">
        <f t="shared" si="635"/>
        <v>8628</v>
      </c>
    </row>
    <row r="10178" spans="1:13">
      <c r="A10178" s="127" t="s">
        <v>27002</v>
      </c>
      <c r="B10178" s="208" t="s">
        <v>27003</v>
      </c>
      <c r="C10178" s="208" t="s">
        <v>27004</v>
      </c>
      <c r="D10178" s="208" t="s">
        <v>26968</v>
      </c>
      <c r="E10178" s="205" t="s">
        <v>35</v>
      </c>
      <c r="F10178" s="205" t="s">
        <v>34</v>
      </c>
      <c r="G10178" s="205" t="s">
        <v>27002</v>
      </c>
      <c r="H10178" s="205" t="s">
        <v>356</v>
      </c>
      <c r="I10178" s="206">
        <v>19188</v>
      </c>
      <c r="J10178" t="str">
        <f t="shared" si="636"/>
        <v>ST|Haldensleben</v>
      </c>
      <c r="K10178" t="str">
        <f t="shared" si="634"/>
        <v>ST|Haldensleben</v>
      </c>
      <c r="L10178" s="380" t="str">
        <f t="shared" si="637"/>
        <v>150830270270</v>
      </c>
      <c r="M10178">
        <f t="shared" si="635"/>
        <v>19188</v>
      </c>
    </row>
    <row r="10179" spans="1:13">
      <c r="A10179" s="127" t="s">
        <v>27005</v>
      </c>
      <c r="B10179" s="207" t="s">
        <v>27006</v>
      </c>
      <c r="C10179" s="208" t="s">
        <v>26995</v>
      </c>
      <c r="D10179" s="208" t="s">
        <v>26968</v>
      </c>
      <c r="E10179" s="205" t="s">
        <v>35</v>
      </c>
      <c r="F10179" s="205" t="s">
        <v>34</v>
      </c>
      <c r="G10179" s="205" t="s">
        <v>26996</v>
      </c>
      <c r="H10179" s="205" t="s">
        <v>8000</v>
      </c>
      <c r="I10179" s="206">
        <v>1836</v>
      </c>
      <c r="J10179" t="str">
        <f t="shared" si="636"/>
        <v>ST|Harbke</v>
      </c>
      <c r="K10179" t="str">
        <f t="shared" ref="K10179:K10242" si="638">E10179 &amp; "|" &amp; G10179</f>
        <v>ST|Obere Aller</v>
      </c>
      <c r="L10179" s="380" t="str">
        <f t="shared" si="637"/>
        <v>150835053275</v>
      </c>
      <c r="M10179">
        <f t="shared" ref="M10179:M10242" si="639">SUMIF($C:$C, $C10179, $I:$I)</f>
        <v>14097</v>
      </c>
    </row>
    <row r="10180" spans="1:13">
      <c r="A10180" s="127" t="s">
        <v>27007</v>
      </c>
      <c r="B10180" s="207" t="s">
        <v>27008</v>
      </c>
      <c r="C10180" s="208" t="s">
        <v>27009</v>
      </c>
      <c r="D10180" s="208" t="s">
        <v>26968</v>
      </c>
      <c r="E10180" s="205" t="s">
        <v>35</v>
      </c>
      <c r="F10180" s="205" t="s">
        <v>34</v>
      </c>
      <c r="G10180" s="205" t="s">
        <v>27007</v>
      </c>
      <c r="H10180" s="205" t="s">
        <v>356</v>
      </c>
      <c r="I10180" s="206">
        <v>18852</v>
      </c>
      <c r="J10180" t="str">
        <f t="shared" si="636"/>
        <v>ST|Hohe Börde</v>
      </c>
      <c r="K10180" t="str">
        <f t="shared" si="638"/>
        <v>ST|Hohe Börde</v>
      </c>
      <c r="L10180" s="380" t="str">
        <f t="shared" si="637"/>
        <v>150830298298</v>
      </c>
      <c r="M10180">
        <f t="shared" si="639"/>
        <v>18852</v>
      </c>
    </row>
    <row r="10181" spans="1:13">
      <c r="A10181" s="127" t="s">
        <v>27010</v>
      </c>
      <c r="B10181" s="207" t="s">
        <v>27011</v>
      </c>
      <c r="C10181" s="208" t="s">
        <v>26995</v>
      </c>
      <c r="D10181" s="208" t="s">
        <v>26968</v>
      </c>
      <c r="E10181" s="205" t="s">
        <v>35</v>
      </c>
      <c r="F10181" s="205" t="s">
        <v>34</v>
      </c>
      <c r="G10181" s="205" t="s">
        <v>26996</v>
      </c>
      <c r="H10181" s="205" t="s">
        <v>8000</v>
      </c>
      <c r="I10181" s="206">
        <v>3483</v>
      </c>
      <c r="J10181" t="str">
        <f t="shared" si="636"/>
        <v>ST|Hötensleben</v>
      </c>
      <c r="K10181" t="str">
        <f t="shared" si="638"/>
        <v>ST|Obere Aller</v>
      </c>
      <c r="L10181" s="380" t="str">
        <f t="shared" si="637"/>
        <v>150835053320</v>
      </c>
      <c r="M10181">
        <f t="shared" si="639"/>
        <v>14097</v>
      </c>
    </row>
    <row r="10182" spans="1:13">
      <c r="A10182" s="127" t="s">
        <v>27012</v>
      </c>
      <c r="B10182" s="207" t="s">
        <v>27013</v>
      </c>
      <c r="C10182" s="208" t="s">
        <v>26967</v>
      </c>
      <c r="D10182" s="208" t="s">
        <v>26968</v>
      </c>
      <c r="E10182" s="205" t="s">
        <v>35</v>
      </c>
      <c r="F10182" s="205" t="s">
        <v>34</v>
      </c>
      <c r="G10182" s="205" t="s">
        <v>26969</v>
      </c>
      <c r="H10182" s="205" t="s">
        <v>8000</v>
      </c>
      <c r="I10182" s="206">
        <v>1324</v>
      </c>
      <c r="J10182" t="str">
        <f t="shared" ref="J10182:J10245" si="640">E10182 &amp; "|" &amp; A10182</f>
        <v>ST|Ingersleben</v>
      </c>
      <c r="K10182" t="str">
        <f t="shared" si="638"/>
        <v>ST|Flechtingen</v>
      </c>
      <c r="L10182" s="380" t="str">
        <f t="shared" ref="L10182:L10245" si="641">C10182 &amp; RIGHT(B10182,3)</f>
        <v>150835052323</v>
      </c>
      <c r="M10182">
        <f t="shared" si="639"/>
        <v>13016</v>
      </c>
    </row>
    <row r="10183" spans="1:13">
      <c r="A10183" s="127" t="s">
        <v>27014</v>
      </c>
      <c r="B10183" s="207" t="s">
        <v>27015</v>
      </c>
      <c r="C10183" s="208" t="s">
        <v>26972</v>
      </c>
      <c r="D10183" s="208" t="s">
        <v>26968</v>
      </c>
      <c r="E10183" s="205" t="s">
        <v>35</v>
      </c>
      <c r="F10183" s="205" t="s">
        <v>34</v>
      </c>
      <c r="G10183" s="205" t="s">
        <v>26973</v>
      </c>
      <c r="H10183" s="205" t="s">
        <v>8000</v>
      </c>
      <c r="I10183" s="206">
        <v>1377</v>
      </c>
      <c r="J10183" t="str">
        <f t="shared" si="640"/>
        <v>ST|Kroppenstedt</v>
      </c>
      <c r="K10183" t="str">
        <f t="shared" si="638"/>
        <v>ST|Westliche Börde</v>
      </c>
      <c r="L10183" s="380" t="str">
        <f t="shared" si="641"/>
        <v>150835054355</v>
      </c>
      <c r="M10183">
        <f t="shared" si="639"/>
        <v>8628</v>
      </c>
    </row>
    <row r="10184" spans="1:13">
      <c r="A10184" s="127" t="s">
        <v>27016</v>
      </c>
      <c r="B10184" s="207" t="s">
        <v>27017</v>
      </c>
      <c r="C10184" s="208" t="s">
        <v>26976</v>
      </c>
      <c r="D10184" s="208" t="s">
        <v>26968</v>
      </c>
      <c r="E10184" s="205" t="s">
        <v>35</v>
      </c>
      <c r="F10184" s="205" t="s">
        <v>34</v>
      </c>
      <c r="G10184" s="205" t="s">
        <v>26977</v>
      </c>
      <c r="H10184" s="205" t="s">
        <v>8000</v>
      </c>
      <c r="I10184" s="206">
        <v>963</v>
      </c>
      <c r="J10184" t="str">
        <f t="shared" si="640"/>
        <v>ST|Loitsche-Heinrichsberg</v>
      </c>
      <c r="K10184" t="str">
        <f t="shared" si="638"/>
        <v>ST|Elbe-Heide</v>
      </c>
      <c r="L10184" s="380" t="str">
        <f t="shared" si="641"/>
        <v>150835051361</v>
      </c>
      <c r="M10184">
        <f t="shared" si="639"/>
        <v>13394</v>
      </c>
    </row>
    <row r="10185" spans="1:13">
      <c r="A10185" s="127" t="s">
        <v>27018</v>
      </c>
      <c r="B10185" s="207" t="s">
        <v>27019</v>
      </c>
      <c r="C10185" s="208" t="s">
        <v>27020</v>
      </c>
      <c r="D10185" s="208" t="s">
        <v>26968</v>
      </c>
      <c r="E10185" s="205" t="s">
        <v>35</v>
      </c>
      <c r="F10185" s="205" t="s">
        <v>34</v>
      </c>
      <c r="G10185" s="205" t="s">
        <v>27018</v>
      </c>
      <c r="H10185" s="205" t="s">
        <v>356</v>
      </c>
      <c r="I10185" s="206">
        <v>6864</v>
      </c>
      <c r="J10185" t="str">
        <f t="shared" si="640"/>
        <v>ST|Niedere Börde</v>
      </c>
      <c r="K10185" t="str">
        <f t="shared" si="638"/>
        <v>ST|Niedere Börde</v>
      </c>
      <c r="L10185" s="380" t="str">
        <f t="shared" si="641"/>
        <v>150830390390</v>
      </c>
      <c r="M10185">
        <f t="shared" si="639"/>
        <v>6864</v>
      </c>
    </row>
    <row r="10186" spans="1:13">
      <c r="A10186" s="127" t="s">
        <v>27021</v>
      </c>
      <c r="B10186" s="207" t="s">
        <v>27022</v>
      </c>
      <c r="C10186" s="208" t="s">
        <v>27023</v>
      </c>
      <c r="D10186" s="208" t="s">
        <v>26968</v>
      </c>
      <c r="E10186" s="205" t="s">
        <v>35</v>
      </c>
      <c r="F10186" s="205" t="s">
        <v>34</v>
      </c>
      <c r="G10186" s="205" t="s">
        <v>27021</v>
      </c>
      <c r="H10186" s="205" t="s">
        <v>356</v>
      </c>
      <c r="I10186" s="206">
        <v>13479</v>
      </c>
      <c r="J10186" t="str">
        <f t="shared" si="640"/>
        <v>ST|Oebisfelde-Weferlingen</v>
      </c>
      <c r="K10186" t="str">
        <f t="shared" si="638"/>
        <v>ST|Oebisfelde-Weferlingen</v>
      </c>
      <c r="L10186" s="380" t="str">
        <f t="shared" si="641"/>
        <v>150830411411</v>
      </c>
      <c r="M10186">
        <f t="shared" si="639"/>
        <v>13479</v>
      </c>
    </row>
    <row r="10187" spans="1:13">
      <c r="A10187" s="127" t="s">
        <v>27024</v>
      </c>
      <c r="B10187" s="207" t="s">
        <v>27025</v>
      </c>
      <c r="C10187" s="208" t="s">
        <v>27026</v>
      </c>
      <c r="D10187" s="208" t="s">
        <v>26968</v>
      </c>
      <c r="E10187" s="205" t="s">
        <v>35</v>
      </c>
      <c r="F10187" s="205" t="s">
        <v>34</v>
      </c>
      <c r="G10187" s="205" t="s">
        <v>27024</v>
      </c>
      <c r="H10187" s="205" t="s">
        <v>356</v>
      </c>
      <c r="I10187" s="206">
        <v>19885</v>
      </c>
      <c r="J10187" t="str">
        <f t="shared" si="640"/>
        <v>ST|Oschersleben (Bode)</v>
      </c>
      <c r="K10187" t="str">
        <f t="shared" si="638"/>
        <v>ST|Oschersleben (Bode)</v>
      </c>
      <c r="L10187" s="380" t="str">
        <f t="shared" si="641"/>
        <v>150830415415</v>
      </c>
      <c r="M10187">
        <f t="shared" si="639"/>
        <v>19885</v>
      </c>
    </row>
    <row r="10188" spans="1:13">
      <c r="A10188" s="127" t="s">
        <v>27027</v>
      </c>
      <c r="B10188" s="207" t="s">
        <v>27028</v>
      </c>
      <c r="C10188" s="208" t="s">
        <v>26976</v>
      </c>
      <c r="D10188" s="208" t="s">
        <v>26968</v>
      </c>
      <c r="E10188" s="205" t="s">
        <v>35</v>
      </c>
      <c r="F10188" s="205" t="s">
        <v>34</v>
      </c>
      <c r="G10188" s="205" t="s">
        <v>26977</v>
      </c>
      <c r="H10188" s="205" t="s">
        <v>8000</v>
      </c>
      <c r="I10188" s="206">
        <v>2177</v>
      </c>
      <c r="J10188" t="str">
        <f t="shared" si="640"/>
        <v>ST|Rogätz</v>
      </c>
      <c r="K10188" t="str">
        <f t="shared" si="638"/>
        <v>ST|Elbe-Heide</v>
      </c>
      <c r="L10188" s="380" t="str">
        <f t="shared" si="641"/>
        <v>150835051440</v>
      </c>
      <c r="M10188">
        <f t="shared" si="639"/>
        <v>13394</v>
      </c>
    </row>
    <row r="10189" spans="1:13">
      <c r="A10189" s="127" t="s">
        <v>27029</v>
      </c>
      <c r="B10189" s="207" t="s">
        <v>27030</v>
      </c>
      <c r="C10189" s="208" t="s">
        <v>26995</v>
      </c>
      <c r="D10189" s="208" t="s">
        <v>26968</v>
      </c>
      <c r="E10189" s="205" t="s">
        <v>35</v>
      </c>
      <c r="F10189" s="205" t="s">
        <v>34</v>
      </c>
      <c r="G10189" s="205" t="s">
        <v>26996</v>
      </c>
      <c r="H10189" s="205" t="s">
        <v>8000</v>
      </c>
      <c r="I10189" s="206">
        <v>1312</v>
      </c>
      <c r="J10189" t="str">
        <f t="shared" si="640"/>
        <v>ST|Sommersdorf (Kreis Börde)</v>
      </c>
      <c r="K10189" t="str">
        <f t="shared" si="638"/>
        <v>ST|Obere Aller</v>
      </c>
      <c r="L10189" s="380" t="str">
        <f t="shared" si="641"/>
        <v>150835053485</v>
      </c>
      <c r="M10189">
        <f t="shared" si="639"/>
        <v>14097</v>
      </c>
    </row>
    <row r="10190" spans="1:13">
      <c r="A10190" s="127" t="s">
        <v>27031</v>
      </c>
      <c r="B10190" s="207" t="s">
        <v>27032</v>
      </c>
      <c r="C10190" s="208" t="s">
        <v>27033</v>
      </c>
      <c r="D10190" s="208" t="s">
        <v>26968</v>
      </c>
      <c r="E10190" s="205" t="s">
        <v>35</v>
      </c>
      <c r="F10190" s="205" t="s">
        <v>34</v>
      </c>
      <c r="G10190" s="205" t="s">
        <v>27031</v>
      </c>
      <c r="H10190" s="205" t="s">
        <v>356</v>
      </c>
      <c r="I10190" s="206">
        <v>8892</v>
      </c>
      <c r="J10190" t="str">
        <f t="shared" si="640"/>
        <v>ST|Sülzetal</v>
      </c>
      <c r="K10190" t="str">
        <f t="shared" si="638"/>
        <v>ST|Sülzetal</v>
      </c>
      <c r="L10190" s="380" t="str">
        <f t="shared" si="641"/>
        <v>150830490490</v>
      </c>
      <c r="M10190">
        <f t="shared" si="639"/>
        <v>8892</v>
      </c>
    </row>
    <row r="10191" spans="1:13">
      <c r="A10191" s="127" t="s">
        <v>27034</v>
      </c>
      <c r="B10191" s="207" t="s">
        <v>27035</v>
      </c>
      <c r="C10191" s="208" t="s">
        <v>26995</v>
      </c>
      <c r="D10191" s="208" t="s">
        <v>26968</v>
      </c>
      <c r="E10191" s="205" t="s">
        <v>35</v>
      </c>
      <c r="F10191" s="205" t="s">
        <v>34</v>
      </c>
      <c r="G10191" s="205" t="s">
        <v>26996</v>
      </c>
      <c r="H10191" s="205" t="s">
        <v>8000</v>
      </c>
      <c r="I10191" s="206">
        <v>942</v>
      </c>
      <c r="J10191" t="str">
        <f t="shared" si="640"/>
        <v>ST|Ummendorf (Kreis Börde)</v>
      </c>
      <c r="K10191" t="str">
        <f t="shared" si="638"/>
        <v>ST|Obere Aller</v>
      </c>
      <c r="L10191" s="380" t="str">
        <f t="shared" si="641"/>
        <v>150835053505</v>
      </c>
      <c r="M10191">
        <f t="shared" si="639"/>
        <v>14097</v>
      </c>
    </row>
    <row r="10192" spans="1:13">
      <c r="A10192" s="127" t="s">
        <v>27036</v>
      </c>
      <c r="B10192" s="207" t="s">
        <v>27037</v>
      </c>
      <c r="C10192" s="208" t="s">
        <v>26995</v>
      </c>
      <c r="D10192" s="208" t="s">
        <v>26968</v>
      </c>
      <c r="E10192" s="205" t="s">
        <v>35</v>
      </c>
      <c r="F10192" s="205" t="s">
        <v>34</v>
      </c>
      <c r="G10192" s="205" t="s">
        <v>26996</v>
      </c>
      <c r="H10192" s="205" t="s">
        <v>8000</v>
      </c>
      <c r="I10192" s="206">
        <v>1214</v>
      </c>
      <c r="J10192" t="str">
        <f t="shared" si="640"/>
        <v>ST|Völpke</v>
      </c>
      <c r="K10192" t="str">
        <f t="shared" si="638"/>
        <v>ST|Obere Aller</v>
      </c>
      <c r="L10192" s="380" t="str">
        <f t="shared" si="641"/>
        <v>150835053515</v>
      </c>
      <c r="M10192">
        <f t="shared" si="639"/>
        <v>14097</v>
      </c>
    </row>
    <row r="10193" spans="1:13">
      <c r="A10193" s="127" t="s">
        <v>27038</v>
      </c>
      <c r="B10193" s="207" t="s">
        <v>27039</v>
      </c>
      <c r="C10193" s="208" t="s">
        <v>27040</v>
      </c>
      <c r="D10193" s="208" t="s">
        <v>26968</v>
      </c>
      <c r="E10193" s="205" t="s">
        <v>35</v>
      </c>
      <c r="F10193" s="205" t="s">
        <v>34</v>
      </c>
      <c r="G10193" s="205" t="s">
        <v>27038</v>
      </c>
      <c r="H10193" s="205" t="s">
        <v>356</v>
      </c>
      <c r="I10193" s="206">
        <v>13669</v>
      </c>
      <c r="J10193" t="str">
        <f t="shared" si="640"/>
        <v>ST|Wanzleben-Börde</v>
      </c>
      <c r="K10193" t="str">
        <f t="shared" si="638"/>
        <v>ST|Wanzleben-Börde</v>
      </c>
      <c r="L10193" s="380" t="str">
        <f t="shared" si="641"/>
        <v>150830531531</v>
      </c>
      <c r="M10193">
        <f t="shared" si="639"/>
        <v>13669</v>
      </c>
    </row>
    <row r="10194" spans="1:13">
      <c r="A10194" s="127" t="s">
        <v>27041</v>
      </c>
      <c r="B10194" s="207" t="s">
        <v>27042</v>
      </c>
      <c r="C10194" s="208" t="s">
        <v>26995</v>
      </c>
      <c r="D10194" s="208" t="s">
        <v>26968</v>
      </c>
      <c r="E10194" s="205" t="s">
        <v>35</v>
      </c>
      <c r="F10194" s="205" t="s">
        <v>34</v>
      </c>
      <c r="G10194" s="205" t="s">
        <v>26996</v>
      </c>
      <c r="H10194" s="205" t="s">
        <v>8000</v>
      </c>
      <c r="I10194" s="206">
        <v>1652</v>
      </c>
      <c r="J10194" t="str">
        <f t="shared" si="640"/>
        <v>ST|Wefensleben</v>
      </c>
      <c r="K10194" t="str">
        <f t="shared" si="638"/>
        <v>ST|Obere Aller</v>
      </c>
      <c r="L10194" s="380" t="str">
        <f t="shared" si="641"/>
        <v>150835053535</v>
      </c>
      <c r="M10194">
        <f t="shared" si="639"/>
        <v>14097</v>
      </c>
    </row>
    <row r="10195" spans="1:13">
      <c r="A10195" s="127" t="s">
        <v>27043</v>
      </c>
      <c r="B10195" s="207" t="s">
        <v>27044</v>
      </c>
      <c r="C10195" s="208" t="s">
        <v>26976</v>
      </c>
      <c r="D10195" s="208" t="s">
        <v>26968</v>
      </c>
      <c r="E10195" s="205" t="s">
        <v>35</v>
      </c>
      <c r="F10195" s="205" t="s">
        <v>34</v>
      </c>
      <c r="G10195" s="205" t="s">
        <v>26977</v>
      </c>
      <c r="H10195" s="205" t="s">
        <v>8000</v>
      </c>
      <c r="I10195" s="206">
        <v>1710</v>
      </c>
      <c r="J10195" t="str">
        <f t="shared" si="640"/>
        <v>ST|Westheide</v>
      </c>
      <c r="K10195" t="str">
        <f t="shared" si="638"/>
        <v>ST|Elbe-Heide</v>
      </c>
      <c r="L10195" s="380" t="str">
        <f t="shared" si="641"/>
        <v>150835051557</v>
      </c>
      <c r="M10195">
        <f t="shared" si="639"/>
        <v>13394</v>
      </c>
    </row>
    <row r="10196" spans="1:13">
      <c r="A10196" s="127" t="s">
        <v>27045</v>
      </c>
      <c r="B10196" s="207" t="s">
        <v>27046</v>
      </c>
      <c r="C10196" s="208" t="s">
        <v>27047</v>
      </c>
      <c r="D10196" s="208" t="s">
        <v>26968</v>
      </c>
      <c r="E10196" s="205" t="s">
        <v>35</v>
      </c>
      <c r="F10196" s="205" t="s">
        <v>34</v>
      </c>
      <c r="G10196" s="205" t="s">
        <v>27045</v>
      </c>
      <c r="H10196" s="205" t="s">
        <v>356</v>
      </c>
      <c r="I10196" s="206">
        <v>11782</v>
      </c>
      <c r="J10196" t="str">
        <f t="shared" si="640"/>
        <v>ST|Wolmirstedt</v>
      </c>
      <c r="K10196" t="str">
        <f t="shared" si="638"/>
        <v>ST|Wolmirstedt</v>
      </c>
      <c r="L10196" s="380" t="str">
        <f t="shared" si="641"/>
        <v>150830565565</v>
      </c>
      <c r="M10196">
        <f t="shared" si="639"/>
        <v>11782</v>
      </c>
    </row>
    <row r="10197" spans="1:13">
      <c r="A10197" s="127" t="s">
        <v>27048</v>
      </c>
      <c r="B10197" s="207" t="s">
        <v>27049</v>
      </c>
      <c r="C10197" s="208" t="s">
        <v>26976</v>
      </c>
      <c r="D10197" s="208" t="s">
        <v>26968</v>
      </c>
      <c r="E10197" s="205" t="s">
        <v>35</v>
      </c>
      <c r="F10197" s="205" t="s">
        <v>34</v>
      </c>
      <c r="G10197" s="205" t="s">
        <v>26977</v>
      </c>
      <c r="H10197" s="205" t="s">
        <v>8000</v>
      </c>
      <c r="I10197" s="206">
        <v>1892</v>
      </c>
      <c r="J10197" t="str">
        <f t="shared" si="640"/>
        <v>ST|Zielitz</v>
      </c>
      <c r="K10197" t="str">
        <f t="shared" si="638"/>
        <v>ST|Elbe-Heide</v>
      </c>
      <c r="L10197" s="380" t="str">
        <f t="shared" si="641"/>
        <v>150835051580</v>
      </c>
      <c r="M10197">
        <f t="shared" si="639"/>
        <v>13394</v>
      </c>
    </row>
    <row r="10198" spans="1:13">
      <c r="A10198" s="127" t="s">
        <v>27050</v>
      </c>
      <c r="B10198" s="207" t="s">
        <v>27051</v>
      </c>
      <c r="C10198" s="208" t="s">
        <v>27052</v>
      </c>
      <c r="D10198" s="208" t="s">
        <v>27053</v>
      </c>
      <c r="E10198" s="205" t="s">
        <v>35</v>
      </c>
      <c r="F10198" s="205" t="s">
        <v>34</v>
      </c>
      <c r="G10198" s="205" t="s">
        <v>27054</v>
      </c>
      <c r="H10198" s="205" t="s">
        <v>8000</v>
      </c>
      <c r="I10198" s="206">
        <v>1671</v>
      </c>
      <c r="J10198" t="str">
        <f t="shared" si="640"/>
        <v>ST|An der Poststraße</v>
      </c>
      <c r="K10198" t="str">
        <f t="shared" si="638"/>
        <v>ST|An der Finne</v>
      </c>
      <c r="L10198" s="380" t="str">
        <f t="shared" si="641"/>
        <v>150845051012</v>
      </c>
      <c r="M10198">
        <f t="shared" si="639"/>
        <v>11302</v>
      </c>
    </row>
    <row r="10199" spans="1:13">
      <c r="A10199" s="127" t="s">
        <v>27055</v>
      </c>
      <c r="B10199" s="207" t="s">
        <v>27056</v>
      </c>
      <c r="C10199" s="208" t="s">
        <v>27057</v>
      </c>
      <c r="D10199" s="208" t="s">
        <v>27053</v>
      </c>
      <c r="E10199" s="205" t="s">
        <v>35</v>
      </c>
      <c r="F10199" s="205" t="s">
        <v>34</v>
      </c>
      <c r="G10199" s="205" t="s">
        <v>27058</v>
      </c>
      <c r="H10199" s="205" t="s">
        <v>8000</v>
      </c>
      <c r="I10199" s="206">
        <v>992</v>
      </c>
      <c r="J10199" t="str">
        <f t="shared" si="640"/>
        <v>ST|Meineweh</v>
      </c>
      <c r="K10199" t="str">
        <f t="shared" si="638"/>
        <v>ST|Wethautal</v>
      </c>
      <c r="L10199" s="380" t="str">
        <f t="shared" si="641"/>
        <v>150845054013</v>
      </c>
      <c r="M10199">
        <f t="shared" si="639"/>
        <v>8736</v>
      </c>
    </row>
    <row r="10200" spans="1:13">
      <c r="A10200" s="127" t="s">
        <v>27059</v>
      </c>
      <c r="B10200" s="207" t="s">
        <v>27060</v>
      </c>
      <c r="C10200" s="208" t="s">
        <v>27052</v>
      </c>
      <c r="D10200" s="208" t="s">
        <v>27053</v>
      </c>
      <c r="E10200" s="205" t="s">
        <v>35</v>
      </c>
      <c r="F10200" s="205" t="s">
        <v>34</v>
      </c>
      <c r="G10200" s="205" t="s">
        <v>27054</v>
      </c>
      <c r="H10200" s="205" t="s">
        <v>8000</v>
      </c>
      <c r="I10200" s="206">
        <v>2602</v>
      </c>
      <c r="J10200" t="str">
        <f t="shared" si="640"/>
        <v>ST|Bad Bibra</v>
      </c>
      <c r="K10200" t="str">
        <f t="shared" si="638"/>
        <v>ST|An der Finne</v>
      </c>
      <c r="L10200" s="380" t="str">
        <f t="shared" si="641"/>
        <v>150845051015</v>
      </c>
      <c r="M10200">
        <f t="shared" si="639"/>
        <v>11302</v>
      </c>
    </row>
    <row r="10201" spans="1:13">
      <c r="A10201" s="127" t="s">
        <v>27061</v>
      </c>
      <c r="B10201" s="207" t="s">
        <v>27062</v>
      </c>
      <c r="C10201" s="208" t="s">
        <v>27063</v>
      </c>
      <c r="D10201" s="208" t="s">
        <v>27053</v>
      </c>
      <c r="E10201" s="205" t="s">
        <v>35</v>
      </c>
      <c r="F10201" s="205" t="s">
        <v>34</v>
      </c>
      <c r="G10201" s="205" t="s">
        <v>27064</v>
      </c>
      <c r="H10201" s="205" t="s">
        <v>8000</v>
      </c>
      <c r="I10201" s="206">
        <v>1082</v>
      </c>
      <c r="J10201" t="str">
        <f t="shared" si="640"/>
        <v>ST|Balgstädt</v>
      </c>
      <c r="K10201" t="str">
        <f t="shared" si="638"/>
        <v>ST|Unstruttal</v>
      </c>
      <c r="L10201" s="380" t="str">
        <f t="shared" si="641"/>
        <v>150845053025</v>
      </c>
      <c r="M10201">
        <f t="shared" si="639"/>
        <v>15098</v>
      </c>
    </row>
    <row r="10202" spans="1:13">
      <c r="A10202" s="127" t="s">
        <v>27065</v>
      </c>
      <c r="B10202" s="207" t="s">
        <v>27066</v>
      </c>
      <c r="C10202" s="208" t="s">
        <v>27067</v>
      </c>
      <c r="D10202" s="208" t="s">
        <v>27053</v>
      </c>
      <c r="E10202" s="205" t="s">
        <v>35</v>
      </c>
      <c r="F10202" s="205" t="s">
        <v>34</v>
      </c>
      <c r="G10202" s="205" t="s">
        <v>27068</v>
      </c>
      <c r="H10202" s="205" t="s">
        <v>8000</v>
      </c>
      <c r="I10202" s="206">
        <v>1860</v>
      </c>
      <c r="J10202" t="str">
        <f t="shared" si="640"/>
        <v>ST|Droyßig</v>
      </c>
      <c r="K10202" t="str">
        <f t="shared" si="638"/>
        <v>ST|Droyßiger-Zeitzer Forst</v>
      </c>
      <c r="L10202" s="380" t="str">
        <f t="shared" si="641"/>
        <v>150845052115</v>
      </c>
      <c r="M10202">
        <f t="shared" si="639"/>
        <v>8548</v>
      </c>
    </row>
    <row r="10203" spans="1:13">
      <c r="A10203" s="127" t="s">
        <v>27069</v>
      </c>
      <c r="B10203" s="207" t="s">
        <v>27070</v>
      </c>
      <c r="C10203" s="208" t="s">
        <v>27052</v>
      </c>
      <c r="D10203" s="208" t="s">
        <v>27053</v>
      </c>
      <c r="E10203" s="205" t="s">
        <v>35</v>
      </c>
      <c r="F10203" s="205" t="s">
        <v>34</v>
      </c>
      <c r="G10203" s="205" t="s">
        <v>27054</v>
      </c>
      <c r="H10203" s="205" t="s">
        <v>8000</v>
      </c>
      <c r="I10203" s="206">
        <v>2265</v>
      </c>
      <c r="J10203" t="str">
        <f t="shared" si="640"/>
        <v>ST|Eckartsberga</v>
      </c>
      <c r="K10203" t="str">
        <f t="shared" si="638"/>
        <v>ST|An der Finne</v>
      </c>
      <c r="L10203" s="380" t="str">
        <f t="shared" si="641"/>
        <v>150845051125</v>
      </c>
      <c r="M10203">
        <f t="shared" si="639"/>
        <v>11302</v>
      </c>
    </row>
    <row r="10204" spans="1:13">
      <c r="A10204" s="127" t="s">
        <v>27071</v>
      </c>
      <c r="B10204" s="207" t="s">
        <v>27072</v>
      </c>
      <c r="C10204" s="208" t="s">
        <v>27073</v>
      </c>
      <c r="D10204" s="208" t="s">
        <v>27053</v>
      </c>
      <c r="E10204" s="205" t="s">
        <v>35</v>
      </c>
      <c r="F10204" s="205" t="s">
        <v>34</v>
      </c>
      <c r="G10204" s="205" t="s">
        <v>27071</v>
      </c>
      <c r="H10204" s="205" t="s">
        <v>356</v>
      </c>
      <c r="I10204" s="206">
        <v>7843</v>
      </c>
      <c r="J10204" t="str">
        <f t="shared" si="640"/>
        <v>ST|Elsteraue</v>
      </c>
      <c r="K10204" t="str">
        <f t="shared" si="638"/>
        <v>ST|Elsteraue</v>
      </c>
      <c r="L10204" s="380" t="str">
        <f t="shared" si="641"/>
        <v>150840130130</v>
      </c>
      <c r="M10204">
        <f t="shared" si="639"/>
        <v>7843</v>
      </c>
    </row>
    <row r="10205" spans="1:13">
      <c r="A10205" s="127" t="s">
        <v>27074</v>
      </c>
      <c r="B10205" s="207" t="s">
        <v>27075</v>
      </c>
      <c r="C10205" s="208" t="s">
        <v>27052</v>
      </c>
      <c r="D10205" s="208" t="s">
        <v>27053</v>
      </c>
      <c r="E10205" s="205" t="s">
        <v>35</v>
      </c>
      <c r="F10205" s="205" t="s">
        <v>34</v>
      </c>
      <c r="G10205" s="205" t="s">
        <v>27054</v>
      </c>
      <c r="H10205" s="205" t="s">
        <v>8000</v>
      </c>
      <c r="I10205" s="206">
        <v>1135</v>
      </c>
      <c r="J10205" t="str">
        <f t="shared" si="640"/>
        <v>ST|Finne</v>
      </c>
      <c r="K10205" t="str">
        <f t="shared" si="638"/>
        <v>ST|An der Finne</v>
      </c>
      <c r="L10205" s="380" t="str">
        <f t="shared" si="641"/>
        <v>150845051132</v>
      </c>
      <c r="M10205">
        <f t="shared" si="639"/>
        <v>11302</v>
      </c>
    </row>
    <row r="10206" spans="1:13">
      <c r="A10206" s="127" t="s">
        <v>27076</v>
      </c>
      <c r="B10206" s="207" t="s">
        <v>27077</v>
      </c>
      <c r="C10206" s="208" t="s">
        <v>27052</v>
      </c>
      <c r="D10206" s="208" t="s">
        <v>27053</v>
      </c>
      <c r="E10206" s="205" t="s">
        <v>35</v>
      </c>
      <c r="F10206" s="205" t="s">
        <v>34</v>
      </c>
      <c r="G10206" s="205" t="s">
        <v>27054</v>
      </c>
      <c r="H10206" s="205" t="s">
        <v>8000</v>
      </c>
      <c r="I10206" s="206">
        <v>1022</v>
      </c>
      <c r="J10206" t="str">
        <f t="shared" si="640"/>
        <v>ST|Finneland</v>
      </c>
      <c r="K10206" t="str">
        <f t="shared" si="638"/>
        <v>ST|An der Finne</v>
      </c>
      <c r="L10206" s="380" t="str">
        <f t="shared" si="641"/>
        <v>150845051133</v>
      </c>
      <c r="M10206">
        <f t="shared" si="639"/>
        <v>11302</v>
      </c>
    </row>
    <row r="10207" spans="1:13">
      <c r="A10207" s="127" t="s">
        <v>27078</v>
      </c>
      <c r="B10207" s="207" t="s">
        <v>27079</v>
      </c>
      <c r="C10207" s="208" t="s">
        <v>27063</v>
      </c>
      <c r="D10207" s="208" t="s">
        <v>27053</v>
      </c>
      <c r="E10207" s="205" t="s">
        <v>35</v>
      </c>
      <c r="F10207" s="205" t="s">
        <v>34</v>
      </c>
      <c r="G10207" s="205" t="s">
        <v>27064</v>
      </c>
      <c r="H10207" s="205" t="s">
        <v>8000</v>
      </c>
      <c r="I10207" s="206">
        <v>4579</v>
      </c>
      <c r="J10207" t="str">
        <f t="shared" si="640"/>
        <v>ST|Freyburg (Unstrut)</v>
      </c>
      <c r="K10207" t="str">
        <f t="shared" si="638"/>
        <v>ST|Unstruttal</v>
      </c>
      <c r="L10207" s="380" t="str">
        <f t="shared" si="641"/>
        <v>150845053135</v>
      </c>
      <c r="M10207">
        <f t="shared" si="639"/>
        <v>15098</v>
      </c>
    </row>
    <row r="10208" spans="1:13">
      <c r="A10208" s="127" t="s">
        <v>27080</v>
      </c>
      <c r="B10208" s="207" t="s">
        <v>27081</v>
      </c>
      <c r="C10208" s="208" t="s">
        <v>27063</v>
      </c>
      <c r="D10208" s="208" t="s">
        <v>27053</v>
      </c>
      <c r="E10208" s="205" t="s">
        <v>35</v>
      </c>
      <c r="F10208" s="205" t="s">
        <v>34</v>
      </c>
      <c r="G10208" s="205" t="s">
        <v>27064</v>
      </c>
      <c r="H10208" s="205" t="s">
        <v>8000</v>
      </c>
      <c r="I10208" s="206">
        <v>1168</v>
      </c>
      <c r="J10208" t="str">
        <f t="shared" si="640"/>
        <v>ST|Gleina</v>
      </c>
      <c r="K10208" t="str">
        <f t="shared" si="638"/>
        <v>ST|Unstruttal</v>
      </c>
      <c r="L10208" s="380" t="str">
        <f t="shared" si="641"/>
        <v>150845053150</v>
      </c>
      <c r="M10208">
        <f t="shared" si="639"/>
        <v>15098</v>
      </c>
    </row>
    <row r="10209" spans="1:13">
      <c r="A10209" s="127" t="s">
        <v>27082</v>
      </c>
      <c r="B10209" s="207" t="s">
        <v>27083</v>
      </c>
      <c r="C10209" s="208" t="s">
        <v>27063</v>
      </c>
      <c r="D10209" s="208" t="s">
        <v>27053</v>
      </c>
      <c r="E10209" s="205" t="s">
        <v>35</v>
      </c>
      <c r="F10209" s="205" t="s">
        <v>34</v>
      </c>
      <c r="G10209" s="205" t="s">
        <v>27064</v>
      </c>
      <c r="H10209" s="205" t="s">
        <v>8000</v>
      </c>
      <c r="I10209" s="206">
        <v>998</v>
      </c>
      <c r="J10209" t="str">
        <f t="shared" si="640"/>
        <v>ST|Goseck</v>
      </c>
      <c r="K10209" t="str">
        <f t="shared" si="638"/>
        <v>ST|Unstruttal</v>
      </c>
      <c r="L10209" s="380" t="str">
        <f t="shared" si="641"/>
        <v>150845053170</v>
      </c>
      <c r="M10209">
        <f t="shared" si="639"/>
        <v>15098</v>
      </c>
    </row>
    <row r="10210" spans="1:13">
      <c r="A10210" s="127" t="s">
        <v>27084</v>
      </c>
      <c r="B10210" s="207" t="s">
        <v>27085</v>
      </c>
      <c r="C10210" s="208" t="s">
        <v>27067</v>
      </c>
      <c r="D10210" s="208" t="s">
        <v>27053</v>
      </c>
      <c r="E10210" s="205" t="s">
        <v>35</v>
      </c>
      <c r="F10210" s="205" t="s">
        <v>34</v>
      </c>
      <c r="G10210" s="205" t="s">
        <v>27068</v>
      </c>
      <c r="H10210" s="205" t="s">
        <v>8000</v>
      </c>
      <c r="I10210" s="206">
        <v>1779</v>
      </c>
      <c r="J10210" t="str">
        <f t="shared" si="640"/>
        <v>ST|Gutenborn</v>
      </c>
      <c r="K10210" t="str">
        <f t="shared" si="638"/>
        <v>ST|Droyßiger-Zeitzer Forst</v>
      </c>
      <c r="L10210" s="380" t="str">
        <f t="shared" si="641"/>
        <v>150845052207</v>
      </c>
      <c r="M10210">
        <f t="shared" si="639"/>
        <v>8548</v>
      </c>
    </row>
    <row r="10211" spans="1:13">
      <c r="A10211" s="127" t="s">
        <v>27086</v>
      </c>
      <c r="B10211" s="207" t="s">
        <v>27087</v>
      </c>
      <c r="C10211" s="208" t="s">
        <v>27088</v>
      </c>
      <c r="D10211" s="208" t="s">
        <v>27053</v>
      </c>
      <c r="E10211" s="205" t="s">
        <v>35</v>
      </c>
      <c r="F10211" s="205" t="s">
        <v>34</v>
      </c>
      <c r="G10211" s="205" t="s">
        <v>27086</v>
      </c>
      <c r="H10211" s="205" t="s">
        <v>356</v>
      </c>
      <c r="I10211" s="206">
        <v>9395</v>
      </c>
      <c r="J10211" t="str">
        <f t="shared" si="640"/>
        <v>ST|Hohenmölsen</v>
      </c>
      <c r="K10211" t="str">
        <f t="shared" si="638"/>
        <v>ST|Hohenmölsen</v>
      </c>
      <c r="L10211" s="380" t="str">
        <f t="shared" si="641"/>
        <v>150840235235</v>
      </c>
      <c r="M10211">
        <f t="shared" si="639"/>
        <v>9395</v>
      </c>
    </row>
    <row r="10212" spans="1:13">
      <c r="A10212" s="127" t="s">
        <v>27089</v>
      </c>
      <c r="B10212" s="207" t="s">
        <v>27090</v>
      </c>
      <c r="C10212" s="208" t="s">
        <v>27052</v>
      </c>
      <c r="D10212" s="208" t="s">
        <v>27053</v>
      </c>
      <c r="E10212" s="205" t="s">
        <v>35</v>
      </c>
      <c r="F10212" s="205" t="s">
        <v>34</v>
      </c>
      <c r="G10212" s="205" t="s">
        <v>27054</v>
      </c>
      <c r="H10212" s="205" t="s">
        <v>8000</v>
      </c>
      <c r="I10212" s="206">
        <v>1579</v>
      </c>
      <c r="J10212" t="str">
        <f t="shared" si="640"/>
        <v>ST|Kaiserpfalz</v>
      </c>
      <c r="K10212" t="str">
        <f t="shared" si="638"/>
        <v>ST|An der Finne</v>
      </c>
      <c r="L10212" s="380" t="str">
        <f t="shared" si="641"/>
        <v>150845051246</v>
      </c>
      <c r="M10212">
        <f t="shared" si="639"/>
        <v>11302</v>
      </c>
    </row>
    <row r="10213" spans="1:13">
      <c r="A10213" s="127" t="s">
        <v>27091</v>
      </c>
      <c r="B10213" s="207" t="s">
        <v>27092</v>
      </c>
      <c r="C10213" s="208" t="s">
        <v>27063</v>
      </c>
      <c r="D10213" s="208" t="s">
        <v>27053</v>
      </c>
      <c r="E10213" s="205" t="s">
        <v>35</v>
      </c>
      <c r="F10213" s="205" t="s">
        <v>34</v>
      </c>
      <c r="G10213" s="205" t="s">
        <v>27064</v>
      </c>
      <c r="H10213" s="205" t="s">
        <v>8000</v>
      </c>
      <c r="I10213" s="206">
        <v>1436</v>
      </c>
      <c r="J10213" t="str">
        <f t="shared" si="640"/>
        <v>ST|Karsdorf</v>
      </c>
      <c r="K10213" t="str">
        <f t="shared" si="638"/>
        <v>ST|Unstruttal</v>
      </c>
      <c r="L10213" s="380" t="str">
        <f t="shared" si="641"/>
        <v>150845053250</v>
      </c>
      <c r="M10213">
        <f t="shared" si="639"/>
        <v>15098</v>
      </c>
    </row>
    <row r="10214" spans="1:13">
      <c r="A10214" s="127" t="s">
        <v>27093</v>
      </c>
      <c r="B10214" s="207" t="s">
        <v>27094</v>
      </c>
      <c r="C10214" s="208" t="s">
        <v>27067</v>
      </c>
      <c r="D10214" s="208" t="s">
        <v>27053</v>
      </c>
      <c r="E10214" s="205" t="s">
        <v>35</v>
      </c>
      <c r="F10214" s="205" t="s">
        <v>34</v>
      </c>
      <c r="G10214" s="205" t="s">
        <v>27068</v>
      </c>
      <c r="H10214" s="205" t="s">
        <v>8000</v>
      </c>
      <c r="I10214" s="206">
        <v>2365</v>
      </c>
      <c r="J10214" t="str">
        <f t="shared" si="640"/>
        <v>ST|Kretzschau</v>
      </c>
      <c r="K10214" t="str">
        <f t="shared" si="638"/>
        <v>ST|Droyßiger-Zeitzer Forst</v>
      </c>
      <c r="L10214" s="380" t="str">
        <f t="shared" si="641"/>
        <v>150845052275</v>
      </c>
      <c r="M10214">
        <f t="shared" si="639"/>
        <v>8548</v>
      </c>
    </row>
    <row r="10215" spans="1:13">
      <c r="A10215" s="127" t="s">
        <v>27095</v>
      </c>
      <c r="B10215" s="207" t="s">
        <v>27096</v>
      </c>
      <c r="C10215" s="208" t="s">
        <v>27052</v>
      </c>
      <c r="D10215" s="208" t="s">
        <v>27053</v>
      </c>
      <c r="E10215" s="205" t="s">
        <v>35</v>
      </c>
      <c r="F10215" s="205" t="s">
        <v>34</v>
      </c>
      <c r="G10215" s="205" t="s">
        <v>27054</v>
      </c>
      <c r="H10215" s="205" t="s">
        <v>8000</v>
      </c>
      <c r="I10215" s="206">
        <v>1028</v>
      </c>
      <c r="J10215" t="str">
        <f t="shared" si="640"/>
        <v>ST|Lanitz-Hassel-Tal</v>
      </c>
      <c r="K10215" t="str">
        <f t="shared" si="638"/>
        <v>ST|An der Finne</v>
      </c>
      <c r="L10215" s="380" t="str">
        <f t="shared" si="641"/>
        <v>150845051282</v>
      </c>
      <c r="M10215">
        <f t="shared" si="639"/>
        <v>11302</v>
      </c>
    </row>
    <row r="10216" spans="1:13">
      <c r="A10216" s="127" t="s">
        <v>27097</v>
      </c>
      <c r="B10216" s="207" t="s">
        <v>27098</v>
      </c>
      <c r="C10216" s="208" t="s">
        <v>27063</v>
      </c>
      <c r="D10216" s="208" t="s">
        <v>27053</v>
      </c>
      <c r="E10216" s="205" t="s">
        <v>35</v>
      </c>
      <c r="F10216" s="205" t="s">
        <v>34</v>
      </c>
      <c r="G10216" s="205" t="s">
        <v>27064</v>
      </c>
      <c r="H10216" s="205" t="s">
        <v>8000</v>
      </c>
      <c r="I10216" s="206">
        <v>2768</v>
      </c>
      <c r="J10216" t="str">
        <f t="shared" si="640"/>
        <v>ST|Laucha an der Unstrut</v>
      </c>
      <c r="K10216" t="str">
        <f t="shared" si="638"/>
        <v>ST|Unstruttal</v>
      </c>
      <c r="L10216" s="380" t="str">
        <f t="shared" si="641"/>
        <v>150845053285</v>
      </c>
      <c r="M10216">
        <f t="shared" si="639"/>
        <v>15098</v>
      </c>
    </row>
    <row r="10217" spans="1:13">
      <c r="A10217" s="127" t="s">
        <v>27099</v>
      </c>
      <c r="B10217" s="207" t="s">
        <v>27100</v>
      </c>
      <c r="C10217" s="208" t="s">
        <v>27101</v>
      </c>
      <c r="D10217" s="208" t="s">
        <v>27053</v>
      </c>
      <c r="E10217" s="205" t="s">
        <v>35</v>
      </c>
      <c r="F10217" s="205" t="s">
        <v>34</v>
      </c>
      <c r="G10217" s="205" t="s">
        <v>27099</v>
      </c>
      <c r="H10217" s="205" t="s">
        <v>356</v>
      </c>
      <c r="I10217" s="206">
        <v>8422</v>
      </c>
      <c r="J10217" t="str">
        <f t="shared" si="640"/>
        <v>ST|Lützen</v>
      </c>
      <c r="K10217" t="str">
        <f t="shared" si="638"/>
        <v>ST|Lützen</v>
      </c>
      <c r="L10217" s="380" t="str">
        <f t="shared" si="641"/>
        <v>150840315315</v>
      </c>
      <c r="M10217">
        <f t="shared" si="639"/>
        <v>8422</v>
      </c>
    </row>
    <row r="10218" spans="1:13">
      <c r="A10218" s="127" t="s">
        <v>27102</v>
      </c>
      <c r="B10218" s="207" t="s">
        <v>27103</v>
      </c>
      <c r="C10218" s="208" t="s">
        <v>27057</v>
      </c>
      <c r="D10218" s="208" t="s">
        <v>27053</v>
      </c>
      <c r="E10218" s="205" t="s">
        <v>35</v>
      </c>
      <c r="F10218" s="205" t="s">
        <v>34</v>
      </c>
      <c r="G10218" s="205" t="s">
        <v>27058</v>
      </c>
      <c r="H10218" s="205" t="s">
        <v>8000</v>
      </c>
      <c r="I10218" s="206">
        <v>1592</v>
      </c>
      <c r="J10218" t="str">
        <f t="shared" si="640"/>
        <v>ST|Mertendorf</v>
      </c>
      <c r="K10218" t="str">
        <f t="shared" si="638"/>
        <v>ST|Wethautal</v>
      </c>
      <c r="L10218" s="380" t="str">
        <f t="shared" si="641"/>
        <v>150845054335</v>
      </c>
      <c r="M10218">
        <f t="shared" si="639"/>
        <v>8736</v>
      </c>
    </row>
    <row r="10219" spans="1:13">
      <c r="A10219" s="127" t="s">
        <v>27104</v>
      </c>
      <c r="B10219" s="207" t="s">
        <v>27105</v>
      </c>
      <c r="C10219" s="208" t="s">
        <v>27057</v>
      </c>
      <c r="D10219" s="208" t="s">
        <v>27053</v>
      </c>
      <c r="E10219" s="205" t="s">
        <v>35</v>
      </c>
      <c r="F10219" s="205" t="s">
        <v>34</v>
      </c>
      <c r="G10219" s="205" t="s">
        <v>27058</v>
      </c>
      <c r="H10219" s="205" t="s">
        <v>8000</v>
      </c>
      <c r="I10219" s="206">
        <v>981</v>
      </c>
      <c r="J10219" t="str">
        <f t="shared" si="640"/>
        <v>ST|Molauer Land</v>
      </c>
      <c r="K10219" t="str">
        <f t="shared" si="638"/>
        <v>ST|Wethautal</v>
      </c>
      <c r="L10219" s="380" t="str">
        <f t="shared" si="641"/>
        <v>150845054341</v>
      </c>
      <c r="M10219">
        <f t="shared" si="639"/>
        <v>8736</v>
      </c>
    </row>
    <row r="10220" spans="1:13">
      <c r="A10220" s="127" t="s">
        <v>27106</v>
      </c>
      <c r="B10220" s="207" t="s">
        <v>27107</v>
      </c>
      <c r="C10220" s="208" t="s">
        <v>27108</v>
      </c>
      <c r="D10220" s="208" t="s">
        <v>27053</v>
      </c>
      <c r="E10220" s="205" t="s">
        <v>35</v>
      </c>
      <c r="F10220" s="205" t="s">
        <v>34</v>
      </c>
      <c r="G10220" s="205" t="s">
        <v>27106</v>
      </c>
      <c r="H10220" s="205" t="s">
        <v>356</v>
      </c>
      <c r="I10220" s="206">
        <v>32336</v>
      </c>
      <c r="J10220" t="str">
        <f t="shared" si="640"/>
        <v>ST|Naumburg (Saale)</v>
      </c>
      <c r="K10220" t="str">
        <f t="shared" si="638"/>
        <v>ST|Naumburg (Saale)</v>
      </c>
      <c r="L10220" s="380" t="str">
        <f t="shared" si="641"/>
        <v>150840355355</v>
      </c>
      <c r="M10220">
        <f t="shared" si="639"/>
        <v>32336</v>
      </c>
    </row>
    <row r="10221" spans="1:13">
      <c r="A10221" s="127" t="s">
        <v>27109</v>
      </c>
      <c r="B10221" s="207" t="s">
        <v>27110</v>
      </c>
      <c r="C10221" s="208" t="s">
        <v>27063</v>
      </c>
      <c r="D10221" s="208" t="s">
        <v>27053</v>
      </c>
      <c r="E10221" s="205" t="s">
        <v>35</v>
      </c>
      <c r="F10221" s="205" t="s">
        <v>34</v>
      </c>
      <c r="G10221" s="205" t="s">
        <v>27064</v>
      </c>
      <c r="H10221" s="205" t="s">
        <v>8000</v>
      </c>
      <c r="I10221" s="206">
        <v>3067</v>
      </c>
      <c r="J10221" t="str">
        <f t="shared" si="640"/>
        <v>ST|Nebra (Unstrut)</v>
      </c>
      <c r="K10221" t="str">
        <f t="shared" si="638"/>
        <v>ST|Unstruttal</v>
      </c>
      <c r="L10221" s="380" t="str">
        <f t="shared" si="641"/>
        <v>150845053360</v>
      </c>
      <c r="M10221">
        <f t="shared" si="639"/>
        <v>15098</v>
      </c>
    </row>
    <row r="10222" spans="1:13">
      <c r="A10222" s="127" t="s">
        <v>27111</v>
      </c>
      <c r="B10222" s="207" t="s">
        <v>27112</v>
      </c>
      <c r="C10222" s="208" t="s">
        <v>27057</v>
      </c>
      <c r="D10222" s="208" t="s">
        <v>27053</v>
      </c>
      <c r="E10222" s="205" t="s">
        <v>35</v>
      </c>
      <c r="F10222" s="205" t="s">
        <v>34</v>
      </c>
      <c r="G10222" s="205" t="s">
        <v>27058</v>
      </c>
      <c r="H10222" s="205" t="s">
        <v>8000</v>
      </c>
      <c r="I10222" s="206">
        <v>2399</v>
      </c>
      <c r="J10222" t="str">
        <f t="shared" si="640"/>
        <v>ST|Osterfeld</v>
      </c>
      <c r="K10222" t="str">
        <f t="shared" si="638"/>
        <v>ST|Wethautal</v>
      </c>
      <c r="L10222" s="380" t="str">
        <f t="shared" si="641"/>
        <v>150845054375</v>
      </c>
      <c r="M10222">
        <f t="shared" si="639"/>
        <v>8736</v>
      </c>
    </row>
    <row r="10223" spans="1:13">
      <c r="A10223" s="127" t="s">
        <v>27113</v>
      </c>
      <c r="B10223" s="207" t="s">
        <v>27114</v>
      </c>
      <c r="C10223" s="208" t="s">
        <v>27067</v>
      </c>
      <c r="D10223" s="208" t="s">
        <v>27053</v>
      </c>
      <c r="E10223" s="205" t="s">
        <v>35</v>
      </c>
      <c r="F10223" s="205" t="s">
        <v>34</v>
      </c>
      <c r="G10223" s="205" t="s">
        <v>27068</v>
      </c>
      <c r="H10223" s="205" t="s">
        <v>8000</v>
      </c>
      <c r="I10223" s="206">
        <v>883</v>
      </c>
      <c r="J10223" t="str">
        <f t="shared" si="640"/>
        <v>ST|Schnaudertal</v>
      </c>
      <c r="K10223" t="str">
        <f t="shared" si="638"/>
        <v>ST|Droyßiger-Zeitzer Forst</v>
      </c>
      <c r="L10223" s="380" t="str">
        <f t="shared" si="641"/>
        <v>150845052442</v>
      </c>
      <c r="M10223">
        <f t="shared" si="639"/>
        <v>8548</v>
      </c>
    </row>
    <row r="10224" spans="1:13">
      <c r="A10224" s="127" t="s">
        <v>27115</v>
      </c>
      <c r="B10224" s="207" t="s">
        <v>27116</v>
      </c>
      <c r="C10224" s="208" t="s">
        <v>27057</v>
      </c>
      <c r="D10224" s="208" t="s">
        <v>27053</v>
      </c>
      <c r="E10224" s="205" t="s">
        <v>35</v>
      </c>
      <c r="F10224" s="205" t="s">
        <v>34</v>
      </c>
      <c r="G10224" s="205" t="s">
        <v>27058</v>
      </c>
      <c r="H10224" s="205" t="s">
        <v>8000</v>
      </c>
      <c r="I10224" s="206">
        <v>1029</v>
      </c>
      <c r="J10224" t="str">
        <f t="shared" si="640"/>
        <v>ST|Schönburg</v>
      </c>
      <c r="K10224" t="str">
        <f t="shared" si="638"/>
        <v>ST|Wethautal</v>
      </c>
      <c r="L10224" s="380" t="str">
        <f t="shared" si="641"/>
        <v>150845054445</v>
      </c>
      <c r="M10224">
        <f t="shared" si="639"/>
        <v>8736</v>
      </c>
    </row>
    <row r="10225" spans="1:13">
      <c r="A10225" s="127" t="s">
        <v>27117</v>
      </c>
      <c r="B10225" s="207" t="s">
        <v>27118</v>
      </c>
      <c r="C10225" s="208" t="s">
        <v>27057</v>
      </c>
      <c r="D10225" s="208" t="s">
        <v>27053</v>
      </c>
      <c r="E10225" s="205" t="s">
        <v>35</v>
      </c>
      <c r="F10225" s="205" t="s">
        <v>34</v>
      </c>
      <c r="G10225" s="205" t="s">
        <v>27058</v>
      </c>
      <c r="H10225" s="205" t="s">
        <v>8000</v>
      </c>
      <c r="I10225" s="206">
        <v>889</v>
      </c>
      <c r="J10225" t="str">
        <f t="shared" si="640"/>
        <v>ST|Stößen</v>
      </c>
      <c r="K10225" t="str">
        <f t="shared" si="638"/>
        <v>ST|Wethautal</v>
      </c>
      <c r="L10225" s="380" t="str">
        <f t="shared" si="641"/>
        <v>150845054470</v>
      </c>
      <c r="M10225">
        <f t="shared" si="639"/>
        <v>8736</v>
      </c>
    </row>
    <row r="10226" spans="1:13">
      <c r="A10226" s="127" t="s">
        <v>27119</v>
      </c>
      <c r="B10226" s="207" t="s">
        <v>27120</v>
      </c>
      <c r="C10226" s="208" t="s">
        <v>27121</v>
      </c>
      <c r="D10226" s="208" t="s">
        <v>27053</v>
      </c>
      <c r="E10226" s="205" t="s">
        <v>35</v>
      </c>
      <c r="F10226" s="205" t="s">
        <v>34</v>
      </c>
      <c r="G10226" s="205" t="s">
        <v>27119</v>
      </c>
      <c r="H10226" s="205" t="s">
        <v>356</v>
      </c>
      <c r="I10226" s="206">
        <v>7968</v>
      </c>
      <c r="J10226" t="str">
        <f t="shared" si="640"/>
        <v>ST|Teuchern</v>
      </c>
      <c r="K10226" t="str">
        <f t="shared" si="638"/>
        <v>ST|Teuchern</v>
      </c>
      <c r="L10226" s="380" t="str">
        <f t="shared" si="641"/>
        <v>150840490490</v>
      </c>
      <c r="M10226">
        <f t="shared" si="639"/>
        <v>7968</v>
      </c>
    </row>
    <row r="10227" spans="1:13">
      <c r="A10227" s="127" t="s">
        <v>27122</v>
      </c>
      <c r="B10227" s="207" t="s">
        <v>27123</v>
      </c>
      <c r="C10227" s="208" t="s">
        <v>27124</v>
      </c>
      <c r="D10227" s="208" t="s">
        <v>27053</v>
      </c>
      <c r="E10227" s="205" t="s">
        <v>35</v>
      </c>
      <c r="F10227" s="205" t="s">
        <v>34</v>
      </c>
      <c r="G10227" s="205" t="s">
        <v>27122</v>
      </c>
      <c r="H10227" s="205" t="s">
        <v>356</v>
      </c>
      <c r="I10227" s="206">
        <v>39181</v>
      </c>
      <c r="J10227" t="str">
        <f t="shared" si="640"/>
        <v>ST|Weißenfels</v>
      </c>
      <c r="K10227" t="str">
        <f t="shared" si="638"/>
        <v>ST|Weißenfels</v>
      </c>
      <c r="L10227" s="380" t="str">
        <f t="shared" si="641"/>
        <v>150840550550</v>
      </c>
      <c r="M10227">
        <f t="shared" si="639"/>
        <v>39181</v>
      </c>
    </row>
    <row r="10228" spans="1:13">
      <c r="A10228" s="127" t="s">
        <v>27125</v>
      </c>
      <c r="B10228" s="207" t="s">
        <v>27126</v>
      </c>
      <c r="C10228" s="208" t="s">
        <v>27057</v>
      </c>
      <c r="D10228" s="208" t="s">
        <v>27053</v>
      </c>
      <c r="E10228" s="205" t="s">
        <v>35</v>
      </c>
      <c r="F10228" s="205" t="s">
        <v>34</v>
      </c>
      <c r="G10228" s="205" t="s">
        <v>27058</v>
      </c>
      <c r="H10228" s="205" t="s">
        <v>8000</v>
      </c>
      <c r="I10228" s="206">
        <v>854</v>
      </c>
      <c r="J10228" t="str">
        <f t="shared" si="640"/>
        <v>ST|Wethau</v>
      </c>
      <c r="K10228" t="str">
        <f t="shared" si="638"/>
        <v>ST|Wethautal</v>
      </c>
      <c r="L10228" s="380" t="str">
        <f t="shared" si="641"/>
        <v>150845054560</v>
      </c>
      <c r="M10228">
        <f t="shared" si="639"/>
        <v>8736</v>
      </c>
    </row>
    <row r="10229" spans="1:13">
      <c r="A10229" s="127" t="s">
        <v>27127</v>
      </c>
      <c r="B10229" s="207" t="s">
        <v>27128</v>
      </c>
      <c r="C10229" s="208" t="s">
        <v>27067</v>
      </c>
      <c r="D10229" s="208" t="s">
        <v>27053</v>
      </c>
      <c r="E10229" s="205" t="s">
        <v>35</v>
      </c>
      <c r="F10229" s="205" t="s">
        <v>34</v>
      </c>
      <c r="G10229" s="205" t="s">
        <v>27068</v>
      </c>
      <c r="H10229" s="205" t="s">
        <v>8000</v>
      </c>
      <c r="I10229" s="206">
        <v>1661</v>
      </c>
      <c r="J10229" t="str">
        <f t="shared" si="640"/>
        <v>ST|Wetterzeube</v>
      </c>
      <c r="K10229" t="str">
        <f t="shared" si="638"/>
        <v>ST|Droyßiger-Zeitzer Forst</v>
      </c>
      <c r="L10229" s="380" t="str">
        <f t="shared" si="641"/>
        <v>150845052565</v>
      </c>
      <c r="M10229">
        <f t="shared" si="639"/>
        <v>8548</v>
      </c>
    </row>
    <row r="10230" spans="1:13">
      <c r="A10230" s="127" t="s">
        <v>27129</v>
      </c>
      <c r="B10230" s="207" t="s">
        <v>27130</v>
      </c>
      <c r="C10230" s="208" t="s">
        <v>27131</v>
      </c>
      <c r="D10230" s="208" t="s">
        <v>27053</v>
      </c>
      <c r="E10230" s="205" t="s">
        <v>35</v>
      </c>
      <c r="F10230" s="205" t="s">
        <v>34</v>
      </c>
      <c r="G10230" s="205" t="s">
        <v>27129</v>
      </c>
      <c r="H10230" s="205" t="s">
        <v>356</v>
      </c>
      <c r="I10230" s="206">
        <v>28345</v>
      </c>
      <c r="J10230" t="str">
        <f t="shared" si="640"/>
        <v>ST|Zeitz</v>
      </c>
      <c r="K10230" t="str">
        <f t="shared" si="638"/>
        <v>ST|Zeitz</v>
      </c>
      <c r="L10230" s="380" t="str">
        <f t="shared" si="641"/>
        <v>150840590590</v>
      </c>
      <c r="M10230">
        <f t="shared" si="639"/>
        <v>28345</v>
      </c>
    </row>
    <row r="10231" spans="1:13">
      <c r="A10231" s="127" t="s">
        <v>27132</v>
      </c>
      <c r="B10231" s="207" t="s">
        <v>27133</v>
      </c>
      <c r="C10231" s="208" t="s">
        <v>27134</v>
      </c>
      <c r="D10231" s="208" t="s">
        <v>27135</v>
      </c>
      <c r="E10231" s="205" t="s">
        <v>35</v>
      </c>
      <c r="F10231" s="205" t="s">
        <v>34</v>
      </c>
      <c r="G10231" s="205" t="s">
        <v>27132</v>
      </c>
      <c r="H10231" s="205" t="s">
        <v>356</v>
      </c>
      <c r="I10231" s="206">
        <v>8682</v>
      </c>
      <c r="J10231" t="str">
        <f t="shared" si="640"/>
        <v>ST|Ballenstedt</v>
      </c>
      <c r="K10231" t="str">
        <f t="shared" si="638"/>
        <v>ST|Ballenstedt</v>
      </c>
      <c r="L10231" s="380" t="str">
        <f t="shared" si="641"/>
        <v>150850040040</v>
      </c>
      <c r="M10231">
        <f t="shared" si="639"/>
        <v>8682</v>
      </c>
    </row>
    <row r="10232" spans="1:13">
      <c r="A10232" s="127" t="s">
        <v>27136</v>
      </c>
      <c r="B10232" s="207" t="s">
        <v>27137</v>
      </c>
      <c r="C10232" s="208" t="s">
        <v>27138</v>
      </c>
      <c r="D10232" s="208" t="s">
        <v>27135</v>
      </c>
      <c r="E10232" s="205" t="s">
        <v>35</v>
      </c>
      <c r="F10232" s="205" t="s">
        <v>34</v>
      </c>
      <c r="G10232" s="205" t="s">
        <v>27136</v>
      </c>
      <c r="H10232" s="205" t="s">
        <v>356</v>
      </c>
      <c r="I10232" s="206">
        <v>19034</v>
      </c>
      <c r="J10232" t="str">
        <f t="shared" si="640"/>
        <v>ST|Blankenburg (Harz)</v>
      </c>
      <c r="K10232" t="str">
        <f t="shared" si="638"/>
        <v>ST|Blankenburg (Harz)</v>
      </c>
      <c r="L10232" s="380" t="str">
        <f t="shared" si="641"/>
        <v>150850055055</v>
      </c>
      <c r="M10232">
        <f t="shared" si="639"/>
        <v>19034</v>
      </c>
    </row>
    <row r="10233" spans="1:13">
      <c r="A10233" s="127" t="s">
        <v>27139</v>
      </c>
      <c r="B10233" s="207" t="s">
        <v>27140</v>
      </c>
      <c r="C10233" s="208" t="s">
        <v>27141</v>
      </c>
      <c r="D10233" s="208" t="s">
        <v>27135</v>
      </c>
      <c r="E10233" s="205" t="s">
        <v>35</v>
      </c>
      <c r="F10233" s="205" t="s">
        <v>34</v>
      </c>
      <c r="G10233" s="205" t="s">
        <v>27142</v>
      </c>
      <c r="H10233" s="205" t="s">
        <v>8000</v>
      </c>
      <c r="I10233" s="206">
        <v>1432</v>
      </c>
      <c r="J10233" t="str">
        <f t="shared" si="640"/>
        <v>ST|Ditfurt</v>
      </c>
      <c r="K10233" t="str">
        <f t="shared" si="638"/>
        <v>ST|Vorharz</v>
      </c>
      <c r="L10233" s="380" t="str">
        <f t="shared" si="641"/>
        <v>150855051090</v>
      </c>
      <c r="M10233">
        <f t="shared" si="639"/>
        <v>11940</v>
      </c>
    </row>
    <row r="10234" spans="1:13">
      <c r="A10234" s="127" t="s">
        <v>27143</v>
      </c>
      <c r="B10234" s="207" t="s">
        <v>27144</v>
      </c>
      <c r="C10234" s="208" t="s">
        <v>27145</v>
      </c>
      <c r="D10234" s="208" t="s">
        <v>27135</v>
      </c>
      <c r="E10234" s="205" t="s">
        <v>35</v>
      </c>
      <c r="F10234" s="205" t="s">
        <v>34</v>
      </c>
      <c r="G10234" s="205" t="s">
        <v>27143</v>
      </c>
      <c r="H10234" s="205" t="s">
        <v>356</v>
      </c>
      <c r="I10234" s="206">
        <v>5104</v>
      </c>
      <c r="J10234" t="str">
        <f t="shared" si="640"/>
        <v>ST|Falkenstein/Harz</v>
      </c>
      <c r="K10234" t="str">
        <f t="shared" si="638"/>
        <v>ST|Falkenstein/Harz</v>
      </c>
      <c r="L10234" s="380" t="str">
        <f t="shared" si="641"/>
        <v>150850110110</v>
      </c>
      <c r="M10234">
        <f t="shared" si="639"/>
        <v>5104</v>
      </c>
    </row>
    <row r="10235" spans="1:13">
      <c r="A10235" s="127" t="s">
        <v>27146</v>
      </c>
      <c r="B10235" s="207" t="s">
        <v>27147</v>
      </c>
      <c r="C10235" s="208" t="s">
        <v>27141</v>
      </c>
      <c r="D10235" s="208" t="s">
        <v>27135</v>
      </c>
      <c r="E10235" s="205" t="s">
        <v>35</v>
      </c>
      <c r="F10235" s="205" t="s">
        <v>34</v>
      </c>
      <c r="G10235" s="205" t="s">
        <v>27142</v>
      </c>
      <c r="H10235" s="205" t="s">
        <v>8000</v>
      </c>
      <c r="I10235" s="206">
        <v>863</v>
      </c>
      <c r="J10235" t="str">
        <f t="shared" si="640"/>
        <v>ST|Groß Quenstedt</v>
      </c>
      <c r="K10235" t="str">
        <f t="shared" si="638"/>
        <v>ST|Vorharz</v>
      </c>
      <c r="L10235" s="380" t="str">
        <f t="shared" si="641"/>
        <v>150855051125</v>
      </c>
      <c r="M10235">
        <f t="shared" si="639"/>
        <v>11940</v>
      </c>
    </row>
    <row r="10236" spans="1:13">
      <c r="A10236" s="127" t="s">
        <v>27148</v>
      </c>
      <c r="B10236" s="207" t="s">
        <v>27149</v>
      </c>
      <c r="C10236" s="208" t="s">
        <v>27150</v>
      </c>
      <c r="D10236" s="208" t="s">
        <v>27135</v>
      </c>
      <c r="E10236" s="205" t="s">
        <v>35</v>
      </c>
      <c r="F10236" s="205" t="s">
        <v>34</v>
      </c>
      <c r="G10236" s="205" t="s">
        <v>27148</v>
      </c>
      <c r="H10236" s="205" t="s">
        <v>356</v>
      </c>
      <c r="I10236" s="206">
        <v>40069</v>
      </c>
      <c r="J10236" t="str">
        <f t="shared" si="640"/>
        <v>ST|Halberstadt</v>
      </c>
      <c r="K10236" t="str">
        <f t="shared" si="638"/>
        <v>ST|Halberstadt</v>
      </c>
      <c r="L10236" s="380" t="str">
        <f t="shared" si="641"/>
        <v>150850135135</v>
      </c>
      <c r="M10236">
        <f t="shared" si="639"/>
        <v>40069</v>
      </c>
    </row>
    <row r="10237" spans="1:13">
      <c r="A10237" s="127" t="s">
        <v>27151</v>
      </c>
      <c r="B10237" s="207" t="s">
        <v>27152</v>
      </c>
      <c r="C10237" s="208" t="s">
        <v>27141</v>
      </c>
      <c r="D10237" s="208" t="s">
        <v>27135</v>
      </c>
      <c r="E10237" s="205" t="s">
        <v>35</v>
      </c>
      <c r="F10237" s="205" t="s">
        <v>34</v>
      </c>
      <c r="G10237" s="205" t="s">
        <v>27142</v>
      </c>
      <c r="H10237" s="205" t="s">
        <v>8000</v>
      </c>
      <c r="I10237" s="206">
        <v>2186</v>
      </c>
      <c r="J10237" t="str">
        <f t="shared" si="640"/>
        <v>ST|Harsleben</v>
      </c>
      <c r="K10237" t="str">
        <f t="shared" si="638"/>
        <v>ST|Vorharz</v>
      </c>
      <c r="L10237" s="380" t="str">
        <f t="shared" si="641"/>
        <v>150855051140</v>
      </c>
      <c r="M10237">
        <f t="shared" si="639"/>
        <v>11940</v>
      </c>
    </row>
    <row r="10238" spans="1:13">
      <c r="A10238" s="127" t="s">
        <v>27153</v>
      </c>
      <c r="B10238" s="209" t="s">
        <v>27154</v>
      </c>
      <c r="C10238" s="208" t="s">
        <v>27155</v>
      </c>
      <c r="D10238" s="208" t="s">
        <v>27135</v>
      </c>
      <c r="E10238" s="205" t="s">
        <v>35</v>
      </c>
      <c r="F10238" s="205" t="s">
        <v>34</v>
      </c>
      <c r="G10238" s="205" t="s">
        <v>27153</v>
      </c>
      <c r="H10238" s="205" t="s">
        <v>356</v>
      </c>
      <c r="I10238" s="206">
        <v>7510</v>
      </c>
      <c r="J10238" t="str">
        <f t="shared" si="640"/>
        <v>ST|Harzgerode</v>
      </c>
      <c r="K10238" t="str">
        <f t="shared" si="638"/>
        <v>ST|Harzgerode</v>
      </c>
      <c r="L10238" s="380" t="str">
        <f t="shared" si="641"/>
        <v>150850145145</v>
      </c>
      <c r="M10238">
        <f t="shared" si="639"/>
        <v>7510</v>
      </c>
    </row>
    <row r="10239" spans="1:13">
      <c r="A10239" s="127" t="s">
        <v>27156</v>
      </c>
      <c r="B10239" s="207" t="s">
        <v>27157</v>
      </c>
      <c r="C10239" s="208" t="s">
        <v>27141</v>
      </c>
      <c r="D10239" s="208" t="s">
        <v>27135</v>
      </c>
      <c r="E10239" s="205" t="s">
        <v>35</v>
      </c>
      <c r="F10239" s="205" t="s">
        <v>34</v>
      </c>
      <c r="G10239" s="205" t="s">
        <v>27142</v>
      </c>
      <c r="H10239" s="205" t="s">
        <v>8000</v>
      </c>
      <c r="I10239" s="206">
        <v>1299</v>
      </c>
      <c r="J10239" t="str">
        <f t="shared" si="640"/>
        <v>ST|Hedersleben</v>
      </c>
      <c r="K10239" t="str">
        <f t="shared" si="638"/>
        <v>ST|Vorharz</v>
      </c>
      <c r="L10239" s="380" t="str">
        <f t="shared" si="641"/>
        <v>150855051160</v>
      </c>
      <c r="M10239">
        <f t="shared" si="639"/>
        <v>11940</v>
      </c>
    </row>
    <row r="10240" spans="1:13">
      <c r="A10240" s="127" t="s">
        <v>27158</v>
      </c>
      <c r="B10240" s="207" t="s">
        <v>27159</v>
      </c>
      <c r="C10240" s="208" t="s">
        <v>27160</v>
      </c>
      <c r="D10240" s="208" t="s">
        <v>27135</v>
      </c>
      <c r="E10240" s="205" t="s">
        <v>35</v>
      </c>
      <c r="F10240" s="205" t="s">
        <v>34</v>
      </c>
      <c r="G10240" s="205" t="s">
        <v>27158</v>
      </c>
      <c r="H10240" s="205" t="s">
        <v>356</v>
      </c>
      <c r="I10240" s="206">
        <v>6932</v>
      </c>
      <c r="J10240" t="str">
        <f t="shared" si="640"/>
        <v>ST|Huy</v>
      </c>
      <c r="K10240" t="str">
        <f t="shared" si="638"/>
        <v>ST|Huy</v>
      </c>
      <c r="L10240" s="380" t="str">
        <f t="shared" si="641"/>
        <v>150850185185</v>
      </c>
      <c r="M10240">
        <f t="shared" si="639"/>
        <v>6932</v>
      </c>
    </row>
    <row r="10241" spans="1:13">
      <c r="A10241" s="127" t="s">
        <v>27161</v>
      </c>
      <c r="B10241" s="207" t="s">
        <v>27162</v>
      </c>
      <c r="C10241" s="208" t="s">
        <v>27163</v>
      </c>
      <c r="D10241" s="208" t="s">
        <v>27135</v>
      </c>
      <c r="E10241" s="205" t="s">
        <v>35</v>
      </c>
      <c r="F10241" s="205" t="s">
        <v>34</v>
      </c>
      <c r="G10241" s="205" t="s">
        <v>27161</v>
      </c>
      <c r="H10241" s="205" t="s">
        <v>356</v>
      </c>
      <c r="I10241" s="206">
        <v>9435</v>
      </c>
      <c r="J10241" t="str">
        <f t="shared" si="640"/>
        <v>ST|Ilsenburg (Harz)</v>
      </c>
      <c r="K10241" t="str">
        <f t="shared" si="638"/>
        <v>ST|Ilsenburg (Harz)</v>
      </c>
      <c r="L10241" s="380" t="str">
        <f t="shared" si="641"/>
        <v>150850190190</v>
      </c>
      <c r="M10241">
        <f t="shared" si="639"/>
        <v>9435</v>
      </c>
    </row>
    <row r="10242" spans="1:13">
      <c r="A10242" s="127" t="s">
        <v>27164</v>
      </c>
      <c r="B10242" s="207" t="s">
        <v>27165</v>
      </c>
      <c r="C10242" s="208" t="s">
        <v>27166</v>
      </c>
      <c r="D10242" s="208" t="s">
        <v>27135</v>
      </c>
      <c r="E10242" s="205" t="s">
        <v>35</v>
      </c>
      <c r="F10242" s="205" t="s">
        <v>34</v>
      </c>
      <c r="G10242" s="205" t="s">
        <v>27164</v>
      </c>
      <c r="H10242" s="205" t="s">
        <v>356</v>
      </c>
      <c r="I10242" s="206">
        <v>7713</v>
      </c>
      <c r="J10242" t="str">
        <f t="shared" si="640"/>
        <v>ST|Nordharz</v>
      </c>
      <c r="K10242" t="str">
        <f t="shared" si="638"/>
        <v>ST|Nordharz</v>
      </c>
      <c r="L10242" s="380" t="str">
        <f t="shared" si="641"/>
        <v>150850227227</v>
      </c>
      <c r="M10242">
        <f t="shared" si="639"/>
        <v>7713</v>
      </c>
    </row>
    <row r="10243" spans="1:13">
      <c r="A10243" s="127" t="s">
        <v>27167</v>
      </c>
      <c r="B10243" s="207" t="s">
        <v>27168</v>
      </c>
      <c r="C10243" s="208" t="s">
        <v>27169</v>
      </c>
      <c r="D10243" s="208" t="s">
        <v>27135</v>
      </c>
      <c r="E10243" s="205" t="s">
        <v>35</v>
      </c>
      <c r="F10243" s="205" t="s">
        <v>34</v>
      </c>
      <c r="G10243" s="205" t="s">
        <v>27167</v>
      </c>
      <c r="H10243" s="205" t="s">
        <v>356</v>
      </c>
      <c r="I10243" s="206">
        <v>9676</v>
      </c>
      <c r="J10243" t="str">
        <f t="shared" si="640"/>
        <v>ST|Oberharz am Brocken</v>
      </c>
      <c r="K10243" t="str">
        <f t="shared" ref="K10243:K10306" si="642">E10243 &amp; "|" &amp; G10243</f>
        <v>ST|Oberharz am Brocken</v>
      </c>
      <c r="L10243" s="380" t="str">
        <f t="shared" si="641"/>
        <v>150850228228</v>
      </c>
      <c r="M10243">
        <f t="shared" ref="M10243:M10306" si="643">SUMIF($C:$C, $C10243, $I:$I)</f>
        <v>9676</v>
      </c>
    </row>
    <row r="10244" spans="1:13">
      <c r="A10244" s="127" t="s">
        <v>27170</v>
      </c>
      <c r="B10244" s="207" t="s">
        <v>27171</v>
      </c>
      <c r="C10244" s="208" t="s">
        <v>27172</v>
      </c>
      <c r="D10244" s="208" t="s">
        <v>27135</v>
      </c>
      <c r="E10244" s="205" t="s">
        <v>35</v>
      </c>
      <c r="F10244" s="205" t="s">
        <v>34</v>
      </c>
      <c r="G10244" s="205" t="s">
        <v>27170</v>
      </c>
      <c r="H10244" s="205" t="s">
        <v>356</v>
      </c>
      <c r="I10244" s="206">
        <v>10768</v>
      </c>
      <c r="J10244" t="str">
        <f t="shared" si="640"/>
        <v>ST|Osterwieck</v>
      </c>
      <c r="K10244" t="str">
        <f t="shared" si="642"/>
        <v>ST|Osterwieck</v>
      </c>
      <c r="L10244" s="380" t="str">
        <f t="shared" si="641"/>
        <v>150850230230</v>
      </c>
      <c r="M10244">
        <f t="shared" si="643"/>
        <v>10768</v>
      </c>
    </row>
    <row r="10245" spans="1:13">
      <c r="A10245" s="127" t="s">
        <v>27173</v>
      </c>
      <c r="B10245" s="207" t="s">
        <v>27174</v>
      </c>
      <c r="C10245" s="208" t="s">
        <v>27175</v>
      </c>
      <c r="D10245" s="208" t="s">
        <v>27135</v>
      </c>
      <c r="E10245" s="205" t="s">
        <v>35</v>
      </c>
      <c r="F10245" s="205" t="s">
        <v>34</v>
      </c>
      <c r="G10245" s="205" t="s">
        <v>27176</v>
      </c>
      <c r="H10245" s="205" t="s">
        <v>356</v>
      </c>
      <c r="I10245" s="206">
        <v>23277</v>
      </c>
      <c r="J10245" t="str">
        <f t="shared" si="640"/>
        <v>ST|Quedlinburg</v>
      </c>
      <c r="K10245" t="str">
        <f t="shared" si="642"/>
        <v>ST|Quedlinburg, Welterbestadt</v>
      </c>
      <c r="L10245" s="380" t="str">
        <f t="shared" si="641"/>
        <v>150850235235</v>
      </c>
      <c r="M10245">
        <f t="shared" si="643"/>
        <v>23277</v>
      </c>
    </row>
    <row r="10246" spans="1:13">
      <c r="A10246" s="127" t="s">
        <v>27177</v>
      </c>
      <c r="B10246" s="207" t="s">
        <v>27178</v>
      </c>
      <c r="C10246" s="208" t="s">
        <v>27141</v>
      </c>
      <c r="D10246" s="208" t="s">
        <v>27135</v>
      </c>
      <c r="E10246" s="205" t="s">
        <v>35</v>
      </c>
      <c r="F10246" s="205" t="s">
        <v>34</v>
      </c>
      <c r="G10246" s="205" t="s">
        <v>27142</v>
      </c>
      <c r="H10246" s="205" t="s">
        <v>8000</v>
      </c>
      <c r="I10246" s="206">
        <v>2437</v>
      </c>
      <c r="J10246" t="str">
        <f t="shared" ref="J10246:J10309" si="644">E10246 &amp; "|" &amp; A10246</f>
        <v>ST|Schwanebeck</v>
      </c>
      <c r="K10246" t="str">
        <f t="shared" si="642"/>
        <v>ST|Vorharz</v>
      </c>
      <c r="L10246" s="380" t="str">
        <f t="shared" ref="L10246:L10309" si="645">C10246 &amp; RIGHT(B10246,3)</f>
        <v>150855051285</v>
      </c>
      <c r="M10246">
        <f t="shared" si="643"/>
        <v>11940</v>
      </c>
    </row>
    <row r="10247" spans="1:13">
      <c r="A10247" s="127" t="s">
        <v>27179</v>
      </c>
      <c r="B10247" s="207" t="s">
        <v>27180</v>
      </c>
      <c r="C10247" s="208" t="s">
        <v>27141</v>
      </c>
      <c r="D10247" s="208" t="s">
        <v>27135</v>
      </c>
      <c r="E10247" s="205" t="s">
        <v>35</v>
      </c>
      <c r="F10247" s="205" t="s">
        <v>34</v>
      </c>
      <c r="G10247" s="205" t="s">
        <v>27142</v>
      </c>
      <c r="H10247" s="205" t="s">
        <v>8000</v>
      </c>
      <c r="I10247" s="206">
        <v>1341</v>
      </c>
      <c r="J10247" t="str">
        <f t="shared" si="644"/>
        <v>ST|Selke-Aue</v>
      </c>
      <c r="K10247" t="str">
        <f t="shared" si="642"/>
        <v>ST|Vorharz</v>
      </c>
      <c r="L10247" s="380" t="str">
        <f t="shared" si="645"/>
        <v>150855051287</v>
      </c>
      <c r="M10247">
        <f t="shared" si="643"/>
        <v>11940</v>
      </c>
    </row>
    <row r="10248" spans="1:13">
      <c r="A10248" s="127" t="s">
        <v>27181</v>
      </c>
      <c r="B10248" s="207" t="s">
        <v>27182</v>
      </c>
      <c r="C10248" s="208" t="s">
        <v>27183</v>
      </c>
      <c r="D10248" s="208" t="s">
        <v>27135</v>
      </c>
      <c r="E10248" s="205" t="s">
        <v>35</v>
      </c>
      <c r="F10248" s="205" t="s">
        <v>34</v>
      </c>
      <c r="G10248" s="205" t="s">
        <v>27181</v>
      </c>
      <c r="H10248" s="205" t="s">
        <v>356</v>
      </c>
      <c r="I10248" s="206">
        <v>16721</v>
      </c>
      <c r="J10248" t="str">
        <f t="shared" si="644"/>
        <v>ST|Thale</v>
      </c>
      <c r="K10248" t="str">
        <f t="shared" si="642"/>
        <v>ST|Thale</v>
      </c>
      <c r="L10248" s="380" t="str">
        <f t="shared" si="645"/>
        <v>150850330330</v>
      </c>
      <c r="M10248">
        <f t="shared" si="643"/>
        <v>16721</v>
      </c>
    </row>
    <row r="10249" spans="1:13">
      <c r="A10249" s="127" t="s">
        <v>27184</v>
      </c>
      <c r="B10249" s="207" t="s">
        <v>27185</v>
      </c>
      <c r="C10249" s="208" t="s">
        <v>27141</v>
      </c>
      <c r="D10249" s="208" t="s">
        <v>27135</v>
      </c>
      <c r="E10249" s="205" t="s">
        <v>35</v>
      </c>
      <c r="F10249" s="205" t="s">
        <v>34</v>
      </c>
      <c r="G10249" s="205" t="s">
        <v>27142</v>
      </c>
      <c r="H10249" s="205" t="s">
        <v>8000</v>
      </c>
      <c r="I10249" s="206">
        <v>2382</v>
      </c>
      <c r="J10249" t="str">
        <f t="shared" si="644"/>
        <v>ST|Wegeleben</v>
      </c>
      <c r="K10249" t="str">
        <f t="shared" si="642"/>
        <v>ST|Vorharz</v>
      </c>
      <c r="L10249" s="380" t="str">
        <f t="shared" si="645"/>
        <v>150855051365</v>
      </c>
      <c r="M10249">
        <f t="shared" si="643"/>
        <v>11940</v>
      </c>
    </row>
    <row r="10250" spans="1:13">
      <c r="A10250" s="127" t="s">
        <v>27186</v>
      </c>
      <c r="B10250" s="207" t="s">
        <v>27187</v>
      </c>
      <c r="C10250" s="208" t="s">
        <v>27188</v>
      </c>
      <c r="D10250" s="208" t="s">
        <v>27135</v>
      </c>
      <c r="E10250" s="205" t="s">
        <v>35</v>
      </c>
      <c r="F10250" s="205" t="s">
        <v>34</v>
      </c>
      <c r="G10250" s="205" t="s">
        <v>27186</v>
      </c>
      <c r="H10250" s="205" t="s">
        <v>356</v>
      </c>
      <c r="I10250" s="206">
        <v>31943</v>
      </c>
      <c r="J10250" t="str">
        <f t="shared" si="644"/>
        <v>ST|Wernigerode</v>
      </c>
      <c r="K10250" t="str">
        <f t="shared" si="642"/>
        <v>ST|Wernigerode</v>
      </c>
      <c r="L10250" s="380" t="str">
        <f t="shared" si="645"/>
        <v>150850370370</v>
      </c>
      <c r="M10250">
        <f t="shared" si="643"/>
        <v>31943</v>
      </c>
    </row>
    <row r="10251" spans="1:13">
      <c r="A10251" s="127" t="s">
        <v>27189</v>
      </c>
      <c r="B10251" s="207" t="s">
        <v>27190</v>
      </c>
      <c r="C10251" s="208" t="s">
        <v>27191</v>
      </c>
      <c r="D10251" s="208" t="s">
        <v>27192</v>
      </c>
      <c r="E10251" s="205" t="s">
        <v>35</v>
      </c>
      <c r="F10251" s="205" t="s">
        <v>34</v>
      </c>
      <c r="G10251" s="205" t="s">
        <v>27189</v>
      </c>
      <c r="H10251" s="205" t="s">
        <v>356</v>
      </c>
      <c r="I10251" s="206">
        <v>8699</v>
      </c>
      <c r="J10251" t="str">
        <f t="shared" si="644"/>
        <v>ST|Biederitz</v>
      </c>
      <c r="K10251" t="str">
        <f t="shared" si="642"/>
        <v>ST|Biederitz</v>
      </c>
      <c r="L10251" s="380" t="str">
        <f t="shared" si="645"/>
        <v>150860005005</v>
      </c>
      <c r="M10251">
        <f t="shared" si="643"/>
        <v>8699</v>
      </c>
    </row>
    <row r="10252" spans="1:13">
      <c r="A10252" s="127" t="s">
        <v>27193</v>
      </c>
      <c r="B10252" s="207" t="s">
        <v>27194</v>
      </c>
      <c r="C10252" s="208" t="s">
        <v>27195</v>
      </c>
      <c r="D10252" s="208" t="s">
        <v>27192</v>
      </c>
      <c r="E10252" s="205" t="s">
        <v>35</v>
      </c>
      <c r="F10252" s="205" t="s">
        <v>34</v>
      </c>
      <c r="G10252" s="205" t="s">
        <v>10589</v>
      </c>
      <c r="H10252" s="205" t="s">
        <v>356</v>
      </c>
      <c r="I10252" s="206">
        <v>22738</v>
      </c>
      <c r="J10252" t="str">
        <f t="shared" si="644"/>
        <v>ST|Burg (bei Magdeburg)</v>
      </c>
      <c r="K10252" t="str">
        <f t="shared" si="642"/>
        <v>ST|Burg</v>
      </c>
      <c r="L10252" s="380" t="str">
        <f t="shared" si="645"/>
        <v>150860015015</v>
      </c>
      <c r="M10252">
        <f t="shared" si="643"/>
        <v>22738</v>
      </c>
    </row>
    <row r="10253" spans="1:13">
      <c r="A10253" s="127" t="s">
        <v>27196</v>
      </c>
      <c r="B10253" s="207" t="s">
        <v>27197</v>
      </c>
      <c r="C10253" s="208" t="s">
        <v>27198</v>
      </c>
      <c r="D10253" s="208" t="s">
        <v>27192</v>
      </c>
      <c r="E10253" s="205" t="s">
        <v>35</v>
      </c>
      <c r="F10253" s="205" t="s">
        <v>34</v>
      </c>
      <c r="G10253" s="205" t="s">
        <v>27196</v>
      </c>
      <c r="H10253" s="205" t="s">
        <v>356</v>
      </c>
      <c r="I10253" s="206">
        <v>6358</v>
      </c>
      <c r="J10253" t="str">
        <f t="shared" si="644"/>
        <v>ST|Elbe-Parey</v>
      </c>
      <c r="K10253" t="str">
        <f t="shared" si="642"/>
        <v>ST|Elbe-Parey</v>
      </c>
      <c r="L10253" s="380" t="str">
        <f t="shared" si="645"/>
        <v>150860035035</v>
      </c>
      <c r="M10253">
        <f t="shared" si="643"/>
        <v>6358</v>
      </c>
    </row>
    <row r="10254" spans="1:13">
      <c r="A10254" s="127" t="s">
        <v>27199</v>
      </c>
      <c r="B10254" s="207" t="s">
        <v>27200</v>
      </c>
      <c r="C10254" s="208" t="s">
        <v>27201</v>
      </c>
      <c r="D10254" s="208" t="s">
        <v>27192</v>
      </c>
      <c r="E10254" s="205" t="s">
        <v>35</v>
      </c>
      <c r="F10254" s="205" t="s">
        <v>34</v>
      </c>
      <c r="G10254" s="205" t="s">
        <v>27199</v>
      </c>
      <c r="H10254" s="205" t="s">
        <v>356</v>
      </c>
      <c r="I10254" s="206">
        <v>13646</v>
      </c>
      <c r="J10254" t="str">
        <f t="shared" si="644"/>
        <v>ST|Genthin</v>
      </c>
      <c r="K10254" t="str">
        <f t="shared" si="642"/>
        <v>ST|Genthin</v>
      </c>
      <c r="L10254" s="380" t="str">
        <f t="shared" si="645"/>
        <v>150860040040</v>
      </c>
      <c r="M10254">
        <f t="shared" si="643"/>
        <v>13646</v>
      </c>
    </row>
    <row r="10255" spans="1:13">
      <c r="A10255" s="127" t="s">
        <v>27202</v>
      </c>
      <c r="B10255" s="207" t="s">
        <v>27203</v>
      </c>
      <c r="C10255" s="208" t="s">
        <v>27204</v>
      </c>
      <c r="D10255" s="208" t="s">
        <v>27192</v>
      </c>
      <c r="E10255" s="205" t="s">
        <v>35</v>
      </c>
      <c r="F10255" s="205" t="s">
        <v>34</v>
      </c>
      <c r="G10255" s="205" t="s">
        <v>27202</v>
      </c>
      <c r="H10255" s="205" t="s">
        <v>356</v>
      </c>
      <c r="I10255" s="206">
        <v>10464</v>
      </c>
      <c r="J10255" t="str">
        <f t="shared" si="644"/>
        <v>ST|Gommern</v>
      </c>
      <c r="K10255" t="str">
        <f t="shared" si="642"/>
        <v>ST|Gommern</v>
      </c>
      <c r="L10255" s="380" t="str">
        <f t="shared" si="645"/>
        <v>150860055055</v>
      </c>
      <c r="M10255">
        <f t="shared" si="643"/>
        <v>10464</v>
      </c>
    </row>
    <row r="10256" spans="1:13">
      <c r="A10256" s="127" t="s">
        <v>27205</v>
      </c>
      <c r="B10256" s="207" t="s">
        <v>27206</v>
      </c>
      <c r="C10256" s="208" t="s">
        <v>27207</v>
      </c>
      <c r="D10256" s="208" t="s">
        <v>27192</v>
      </c>
      <c r="E10256" s="205" t="s">
        <v>35</v>
      </c>
      <c r="F10256" s="205" t="s">
        <v>34</v>
      </c>
      <c r="G10256" s="205" t="s">
        <v>27205</v>
      </c>
      <c r="H10256" s="205" t="s">
        <v>356</v>
      </c>
      <c r="I10256" s="206">
        <v>6708</v>
      </c>
      <c r="J10256" t="str">
        <f t="shared" si="644"/>
        <v>ST|Jerichow</v>
      </c>
      <c r="K10256" t="str">
        <f t="shared" si="642"/>
        <v>ST|Jerichow</v>
      </c>
      <c r="L10256" s="380" t="str">
        <f t="shared" si="645"/>
        <v>150860080080</v>
      </c>
      <c r="M10256">
        <f t="shared" si="643"/>
        <v>6708</v>
      </c>
    </row>
    <row r="10257" spans="1:13">
      <c r="A10257" s="127" t="s">
        <v>27208</v>
      </c>
      <c r="B10257" s="207" t="s">
        <v>27209</v>
      </c>
      <c r="C10257" s="208" t="s">
        <v>27210</v>
      </c>
      <c r="D10257" s="208" t="s">
        <v>27192</v>
      </c>
      <c r="E10257" s="205" t="s">
        <v>35</v>
      </c>
      <c r="F10257" s="205" t="s">
        <v>34</v>
      </c>
      <c r="G10257" s="205" t="s">
        <v>27208</v>
      </c>
      <c r="H10257" s="205" t="s">
        <v>356</v>
      </c>
      <c r="I10257" s="206">
        <v>12885</v>
      </c>
      <c r="J10257" t="str">
        <f t="shared" si="644"/>
        <v>ST|Möckern</v>
      </c>
      <c r="K10257" t="str">
        <f t="shared" si="642"/>
        <v>ST|Möckern</v>
      </c>
      <c r="L10257" s="380" t="str">
        <f t="shared" si="645"/>
        <v>150860140140</v>
      </c>
      <c r="M10257">
        <f t="shared" si="643"/>
        <v>12885</v>
      </c>
    </row>
    <row r="10258" spans="1:13">
      <c r="A10258" s="127" t="s">
        <v>27211</v>
      </c>
      <c r="B10258" s="207" t="s">
        <v>27212</v>
      </c>
      <c r="C10258" s="208" t="s">
        <v>27213</v>
      </c>
      <c r="D10258" s="208" t="s">
        <v>27192</v>
      </c>
      <c r="E10258" s="205" t="s">
        <v>35</v>
      </c>
      <c r="F10258" s="205" t="s">
        <v>34</v>
      </c>
      <c r="G10258" s="205" t="s">
        <v>27211</v>
      </c>
      <c r="H10258" s="205" t="s">
        <v>356</v>
      </c>
      <c r="I10258" s="206">
        <v>8416</v>
      </c>
      <c r="J10258" t="str">
        <f t="shared" si="644"/>
        <v>ST|Möser</v>
      </c>
      <c r="K10258" t="str">
        <f t="shared" si="642"/>
        <v>ST|Möser</v>
      </c>
      <c r="L10258" s="380" t="str">
        <f t="shared" si="645"/>
        <v>150860145145</v>
      </c>
      <c r="M10258">
        <f t="shared" si="643"/>
        <v>8416</v>
      </c>
    </row>
    <row r="10259" spans="1:13">
      <c r="A10259" s="127" t="s">
        <v>27214</v>
      </c>
      <c r="B10259" s="207" t="s">
        <v>27215</v>
      </c>
      <c r="C10259" s="208" t="s">
        <v>27216</v>
      </c>
      <c r="D10259" s="208" t="s">
        <v>27217</v>
      </c>
      <c r="E10259" s="205" t="s">
        <v>35</v>
      </c>
      <c r="F10259" s="205" t="s">
        <v>34</v>
      </c>
      <c r="G10259" s="205" t="s">
        <v>27218</v>
      </c>
      <c r="H10259" s="205" t="s">
        <v>8000</v>
      </c>
      <c r="I10259" s="206">
        <v>1505</v>
      </c>
      <c r="J10259" t="str">
        <f t="shared" si="644"/>
        <v>ST|Ahlsdorf</v>
      </c>
      <c r="K10259" t="str">
        <f t="shared" si="642"/>
        <v>ST|Mansfelder Grund-Helbra</v>
      </c>
      <c r="L10259" s="380" t="str">
        <f t="shared" si="645"/>
        <v>150875052010</v>
      </c>
      <c r="M10259">
        <f t="shared" si="643"/>
        <v>13961</v>
      </c>
    </row>
    <row r="10260" spans="1:13">
      <c r="A10260" s="127" t="s">
        <v>27219</v>
      </c>
      <c r="B10260" s="207" t="s">
        <v>27220</v>
      </c>
      <c r="C10260" s="208" t="s">
        <v>27221</v>
      </c>
      <c r="D10260" s="208" t="s">
        <v>27217</v>
      </c>
      <c r="E10260" s="205" t="s">
        <v>35</v>
      </c>
      <c r="F10260" s="205" t="s">
        <v>34</v>
      </c>
      <c r="G10260" s="205" t="s">
        <v>27219</v>
      </c>
      <c r="H10260" s="205" t="s">
        <v>356</v>
      </c>
      <c r="I10260" s="206">
        <v>7550</v>
      </c>
      <c r="J10260" t="str">
        <f t="shared" si="644"/>
        <v>ST|Allstedt</v>
      </c>
      <c r="K10260" t="str">
        <f t="shared" si="642"/>
        <v>ST|Allstedt</v>
      </c>
      <c r="L10260" s="380" t="str">
        <f t="shared" si="645"/>
        <v>150870015015</v>
      </c>
      <c r="M10260">
        <f t="shared" si="643"/>
        <v>7550</v>
      </c>
    </row>
    <row r="10261" spans="1:13">
      <c r="A10261" s="127" t="s">
        <v>27222</v>
      </c>
      <c r="B10261" s="207" t="s">
        <v>27223</v>
      </c>
      <c r="C10261" s="208" t="s">
        <v>27224</v>
      </c>
      <c r="D10261" s="208" t="s">
        <v>27217</v>
      </c>
      <c r="E10261" s="205" t="s">
        <v>35</v>
      </c>
      <c r="F10261" s="205" t="s">
        <v>34</v>
      </c>
      <c r="G10261" s="205" t="s">
        <v>21334</v>
      </c>
      <c r="H10261" s="205" t="s">
        <v>356</v>
      </c>
      <c r="I10261" s="206">
        <v>6254</v>
      </c>
      <c r="J10261" t="str">
        <f t="shared" si="644"/>
        <v>ST|Arnstein (Sachsen-Anhalt)</v>
      </c>
      <c r="K10261" t="str">
        <f t="shared" si="642"/>
        <v>ST|Arnstein</v>
      </c>
      <c r="L10261" s="380" t="str">
        <f t="shared" si="645"/>
        <v>150870031031</v>
      </c>
      <c r="M10261">
        <f t="shared" si="643"/>
        <v>6254</v>
      </c>
    </row>
    <row r="10262" spans="1:13">
      <c r="A10262" s="127" t="s">
        <v>27225</v>
      </c>
      <c r="B10262" s="207" t="s">
        <v>27226</v>
      </c>
      <c r="C10262" s="208" t="s">
        <v>27216</v>
      </c>
      <c r="D10262" s="208" t="s">
        <v>27217</v>
      </c>
      <c r="E10262" s="205" t="s">
        <v>35</v>
      </c>
      <c r="F10262" s="205" t="s">
        <v>34</v>
      </c>
      <c r="G10262" s="205" t="s">
        <v>27218</v>
      </c>
      <c r="H10262" s="205" t="s">
        <v>8000</v>
      </c>
      <c r="I10262" s="206">
        <v>1969</v>
      </c>
      <c r="J10262" t="str">
        <f t="shared" si="644"/>
        <v>ST|Benndorf</v>
      </c>
      <c r="K10262" t="str">
        <f t="shared" si="642"/>
        <v>ST|Mansfelder Grund-Helbra</v>
      </c>
      <c r="L10262" s="380" t="str">
        <f t="shared" si="645"/>
        <v>150875052045</v>
      </c>
      <c r="M10262">
        <f t="shared" si="643"/>
        <v>13961</v>
      </c>
    </row>
    <row r="10263" spans="1:13">
      <c r="A10263" s="127" t="s">
        <v>27227</v>
      </c>
      <c r="B10263" s="207" t="s">
        <v>27228</v>
      </c>
      <c r="C10263" s="208" t="s">
        <v>27229</v>
      </c>
      <c r="D10263" s="208" t="s">
        <v>27217</v>
      </c>
      <c r="E10263" s="205" t="s">
        <v>35</v>
      </c>
      <c r="F10263" s="205" t="s">
        <v>34</v>
      </c>
      <c r="G10263" s="205" t="s">
        <v>27230</v>
      </c>
      <c r="H10263" s="205" t="s">
        <v>8000</v>
      </c>
      <c r="I10263" s="206">
        <v>1654</v>
      </c>
      <c r="J10263" t="str">
        <f t="shared" si="644"/>
        <v>ST|Berga</v>
      </c>
      <c r="K10263" t="str">
        <f t="shared" si="642"/>
        <v>ST|Goldene Aue</v>
      </c>
      <c r="L10263" s="380" t="str">
        <f t="shared" si="645"/>
        <v>150875051055</v>
      </c>
      <c r="M10263">
        <f t="shared" si="643"/>
        <v>9153</v>
      </c>
    </row>
    <row r="10264" spans="1:13">
      <c r="A10264" s="127" t="s">
        <v>27231</v>
      </c>
      <c r="B10264" s="207" t="s">
        <v>27232</v>
      </c>
      <c r="C10264" s="208" t="s">
        <v>27216</v>
      </c>
      <c r="D10264" s="208" t="s">
        <v>27217</v>
      </c>
      <c r="E10264" s="205" t="s">
        <v>35</v>
      </c>
      <c r="F10264" s="205" t="s">
        <v>34</v>
      </c>
      <c r="G10264" s="205" t="s">
        <v>27218</v>
      </c>
      <c r="H10264" s="205" t="s">
        <v>8000</v>
      </c>
      <c r="I10264" s="206">
        <v>1144</v>
      </c>
      <c r="J10264" t="str">
        <f t="shared" si="644"/>
        <v>ST|Blankenheim (Kreis Mansfeld-Südharz)</v>
      </c>
      <c r="K10264" t="str">
        <f t="shared" si="642"/>
        <v>ST|Mansfelder Grund-Helbra</v>
      </c>
      <c r="L10264" s="380" t="str">
        <f t="shared" si="645"/>
        <v>150875052070</v>
      </c>
      <c r="M10264">
        <f t="shared" si="643"/>
        <v>13961</v>
      </c>
    </row>
    <row r="10265" spans="1:13">
      <c r="A10265" s="127" t="s">
        <v>27233</v>
      </c>
      <c r="B10265" s="207" t="s">
        <v>27234</v>
      </c>
      <c r="C10265" s="208" t="s">
        <v>27216</v>
      </c>
      <c r="D10265" s="208" t="s">
        <v>27217</v>
      </c>
      <c r="E10265" s="205" t="s">
        <v>35</v>
      </c>
      <c r="F10265" s="205" t="s">
        <v>34</v>
      </c>
      <c r="G10265" s="205" t="s">
        <v>27218</v>
      </c>
      <c r="H10265" s="205" t="s">
        <v>8000</v>
      </c>
      <c r="I10265" s="206">
        <v>782</v>
      </c>
      <c r="J10265" t="str">
        <f t="shared" si="644"/>
        <v>ST|Bornstedt</v>
      </c>
      <c r="K10265" t="str">
        <f t="shared" si="642"/>
        <v>ST|Mansfelder Grund-Helbra</v>
      </c>
      <c r="L10265" s="380" t="str">
        <f t="shared" si="645"/>
        <v>150875052075</v>
      </c>
      <c r="M10265">
        <f t="shared" si="643"/>
        <v>13961</v>
      </c>
    </row>
    <row r="10266" spans="1:13">
      <c r="A10266" s="127" t="s">
        <v>27235</v>
      </c>
      <c r="B10266" s="207" t="s">
        <v>27236</v>
      </c>
      <c r="C10266" s="208" t="s">
        <v>27229</v>
      </c>
      <c r="D10266" s="208" t="s">
        <v>27217</v>
      </c>
      <c r="E10266" s="205" t="s">
        <v>35</v>
      </c>
      <c r="F10266" s="205" t="s">
        <v>34</v>
      </c>
      <c r="G10266" s="205" t="s">
        <v>27230</v>
      </c>
      <c r="H10266" s="205" t="s">
        <v>8000</v>
      </c>
      <c r="I10266" s="206">
        <v>968</v>
      </c>
      <c r="J10266" t="str">
        <f t="shared" si="644"/>
        <v>ST|Brücken-Hackpfüffel</v>
      </c>
      <c r="K10266" t="str">
        <f t="shared" si="642"/>
        <v>ST|Goldene Aue</v>
      </c>
      <c r="L10266" s="380" t="str">
        <f t="shared" si="645"/>
        <v>150875051101</v>
      </c>
      <c r="M10266">
        <f t="shared" si="643"/>
        <v>9153</v>
      </c>
    </row>
    <row r="10267" spans="1:13">
      <c r="A10267" s="127" t="s">
        <v>27237</v>
      </c>
      <c r="B10267" s="207" t="s">
        <v>27238</v>
      </c>
      <c r="C10267" s="208" t="s">
        <v>27229</v>
      </c>
      <c r="D10267" s="208" t="s">
        <v>27217</v>
      </c>
      <c r="E10267" s="205" t="s">
        <v>35</v>
      </c>
      <c r="F10267" s="205" t="s">
        <v>34</v>
      </c>
      <c r="G10267" s="205" t="s">
        <v>27230</v>
      </c>
      <c r="H10267" s="205" t="s">
        <v>8000</v>
      </c>
      <c r="I10267" s="206">
        <v>961</v>
      </c>
      <c r="J10267" t="str">
        <f t="shared" si="644"/>
        <v>ST|Edersleben</v>
      </c>
      <c r="K10267" t="str">
        <f t="shared" si="642"/>
        <v>ST|Goldene Aue</v>
      </c>
      <c r="L10267" s="380" t="str">
        <f t="shared" si="645"/>
        <v>150875051125</v>
      </c>
      <c r="M10267">
        <f t="shared" si="643"/>
        <v>9153</v>
      </c>
    </row>
    <row r="10268" spans="1:13">
      <c r="A10268" s="127" t="s">
        <v>27239</v>
      </c>
      <c r="B10268" s="209" t="s">
        <v>27240</v>
      </c>
      <c r="C10268" s="208" t="s">
        <v>27241</v>
      </c>
      <c r="D10268" s="208" t="s">
        <v>27217</v>
      </c>
      <c r="E10268" s="205" t="s">
        <v>35</v>
      </c>
      <c r="F10268" s="205" t="s">
        <v>34</v>
      </c>
      <c r="G10268" s="205" t="s">
        <v>27242</v>
      </c>
      <c r="H10268" s="205" t="s">
        <v>356</v>
      </c>
      <c r="I10268" s="206">
        <v>22609</v>
      </c>
      <c r="J10268" t="str">
        <f t="shared" si="644"/>
        <v>ST|Eisleben</v>
      </c>
      <c r="K10268" t="str">
        <f t="shared" si="642"/>
        <v>ST|Eisleben, Lutherstadt</v>
      </c>
      <c r="L10268" s="380" t="str">
        <f t="shared" si="645"/>
        <v>150870130130</v>
      </c>
      <c r="M10268">
        <f t="shared" si="643"/>
        <v>22609</v>
      </c>
    </row>
    <row r="10269" spans="1:13">
      <c r="A10269" s="127" t="s">
        <v>27243</v>
      </c>
      <c r="B10269" s="207" t="s">
        <v>27244</v>
      </c>
      <c r="C10269" s="208" t="s">
        <v>27245</v>
      </c>
      <c r="D10269" s="208" t="s">
        <v>27217</v>
      </c>
      <c r="E10269" s="205" t="s">
        <v>35</v>
      </c>
      <c r="F10269" s="205" t="s">
        <v>34</v>
      </c>
      <c r="G10269" s="205" t="s">
        <v>27243</v>
      </c>
      <c r="H10269" s="205" t="s">
        <v>356</v>
      </c>
      <c r="I10269" s="206">
        <v>6730</v>
      </c>
      <c r="J10269" t="str">
        <f t="shared" si="644"/>
        <v>ST|Gerbstedt</v>
      </c>
      <c r="K10269" t="str">
        <f t="shared" si="642"/>
        <v>ST|Gerbstedt</v>
      </c>
      <c r="L10269" s="380" t="str">
        <f t="shared" si="645"/>
        <v>150870165165</v>
      </c>
      <c r="M10269">
        <f t="shared" si="643"/>
        <v>6730</v>
      </c>
    </row>
    <row r="10270" spans="1:13">
      <c r="A10270" s="127" t="s">
        <v>27246</v>
      </c>
      <c r="B10270" s="207" t="s">
        <v>27247</v>
      </c>
      <c r="C10270" s="208" t="s">
        <v>27216</v>
      </c>
      <c r="D10270" s="208" t="s">
        <v>27217</v>
      </c>
      <c r="E10270" s="205" t="s">
        <v>35</v>
      </c>
      <c r="F10270" s="205" t="s">
        <v>34</v>
      </c>
      <c r="G10270" s="205" t="s">
        <v>27218</v>
      </c>
      <c r="H10270" s="205" t="s">
        <v>8000</v>
      </c>
      <c r="I10270" s="206">
        <v>3811</v>
      </c>
      <c r="J10270" t="str">
        <f t="shared" si="644"/>
        <v>ST|Helbra</v>
      </c>
      <c r="K10270" t="str">
        <f t="shared" si="642"/>
        <v>ST|Mansfelder Grund-Helbra</v>
      </c>
      <c r="L10270" s="380" t="str">
        <f t="shared" si="645"/>
        <v>150875052205</v>
      </c>
      <c r="M10270">
        <f t="shared" si="643"/>
        <v>13961</v>
      </c>
    </row>
    <row r="10271" spans="1:13">
      <c r="A10271" s="127" t="s">
        <v>27248</v>
      </c>
      <c r="B10271" s="207" t="s">
        <v>27249</v>
      </c>
      <c r="C10271" s="208" t="s">
        <v>27216</v>
      </c>
      <c r="D10271" s="208" t="s">
        <v>27217</v>
      </c>
      <c r="E10271" s="205" t="s">
        <v>35</v>
      </c>
      <c r="F10271" s="205" t="s">
        <v>34</v>
      </c>
      <c r="G10271" s="205" t="s">
        <v>27218</v>
      </c>
      <c r="H10271" s="205" t="s">
        <v>8000</v>
      </c>
      <c r="I10271" s="206">
        <v>1471</v>
      </c>
      <c r="J10271" t="str">
        <f t="shared" si="644"/>
        <v>ST|Hergisdorf</v>
      </c>
      <c r="K10271" t="str">
        <f t="shared" si="642"/>
        <v>ST|Mansfelder Grund-Helbra</v>
      </c>
      <c r="L10271" s="380" t="str">
        <f t="shared" si="645"/>
        <v>150875052210</v>
      </c>
      <c r="M10271">
        <f t="shared" si="643"/>
        <v>13961</v>
      </c>
    </row>
    <row r="10272" spans="1:13">
      <c r="A10272" s="127" t="s">
        <v>27250</v>
      </c>
      <c r="B10272" s="207" t="s">
        <v>27251</v>
      </c>
      <c r="C10272" s="208" t="s">
        <v>27252</v>
      </c>
      <c r="D10272" s="208" t="s">
        <v>27217</v>
      </c>
      <c r="E10272" s="205" t="s">
        <v>35</v>
      </c>
      <c r="F10272" s="205" t="s">
        <v>34</v>
      </c>
      <c r="G10272" s="205" t="s">
        <v>27250</v>
      </c>
      <c r="H10272" s="205" t="s">
        <v>356</v>
      </c>
      <c r="I10272" s="206">
        <v>13498</v>
      </c>
      <c r="J10272" t="str">
        <f t="shared" si="644"/>
        <v>ST|Hettstedt</v>
      </c>
      <c r="K10272" t="str">
        <f t="shared" si="642"/>
        <v>ST|Hettstedt</v>
      </c>
      <c r="L10272" s="380" t="str">
        <f t="shared" si="645"/>
        <v>150870220220</v>
      </c>
      <c r="M10272">
        <f t="shared" si="643"/>
        <v>13498</v>
      </c>
    </row>
    <row r="10273" spans="1:13">
      <c r="A10273" s="127" t="s">
        <v>27253</v>
      </c>
      <c r="B10273" s="207" t="s">
        <v>27254</v>
      </c>
      <c r="C10273" s="208" t="s">
        <v>27229</v>
      </c>
      <c r="D10273" s="208" t="s">
        <v>27217</v>
      </c>
      <c r="E10273" s="205" t="s">
        <v>35</v>
      </c>
      <c r="F10273" s="205" t="s">
        <v>34</v>
      </c>
      <c r="G10273" s="205" t="s">
        <v>27230</v>
      </c>
      <c r="H10273" s="205" t="s">
        <v>8000</v>
      </c>
      <c r="I10273" s="206">
        <v>3199</v>
      </c>
      <c r="J10273" t="str">
        <f t="shared" si="644"/>
        <v>ST|Kelbra (Kyffhäuser)</v>
      </c>
      <c r="K10273" t="str">
        <f t="shared" si="642"/>
        <v>ST|Goldene Aue</v>
      </c>
      <c r="L10273" s="380" t="str">
        <f t="shared" si="645"/>
        <v>150875051250</v>
      </c>
      <c r="M10273">
        <f t="shared" si="643"/>
        <v>9153</v>
      </c>
    </row>
    <row r="10274" spans="1:13">
      <c r="A10274" s="127" t="s">
        <v>27255</v>
      </c>
      <c r="B10274" s="207" t="s">
        <v>27256</v>
      </c>
      <c r="C10274" s="208" t="s">
        <v>27216</v>
      </c>
      <c r="D10274" s="208" t="s">
        <v>27217</v>
      </c>
      <c r="E10274" s="205" t="s">
        <v>35</v>
      </c>
      <c r="F10274" s="205" t="s">
        <v>34</v>
      </c>
      <c r="G10274" s="205" t="s">
        <v>27218</v>
      </c>
      <c r="H10274" s="205" t="s">
        <v>8000</v>
      </c>
      <c r="I10274" s="206">
        <v>2194</v>
      </c>
      <c r="J10274" t="str">
        <f t="shared" si="644"/>
        <v>ST|Klostermansfeld</v>
      </c>
      <c r="K10274" t="str">
        <f t="shared" si="642"/>
        <v>ST|Mansfelder Grund-Helbra</v>
      </c>
      <c r="L10274" s="380" t="str">
        <f t="shared" si="645"/>
        <v>150875052260</v>
      </c>
      <c r="M10274">
        <f t="shared" si="643"/>
        <v>13961</v>
      </c>
    </row>
    <row r="10275" spans="1:13">
      <c r="A10275" s="127" t="s">
        <v>27257</v>
      </c>
      <c r="B10275" s="207" t="s">
        <v>27258</v>
      </c>
      <c r="C10275" s="208" t="s">
        <v>27259</v>
      </c>
      <c r="D10275" s="208" t="s">
        <v>27217</v>
      </c>
      <c r="E10275" s="205" t="s">
        <v>35</v>
      </c>
      <c r="F10275" s="205" t="s">
        <v>34</v>
      </c>
      <c r="G10275" s="205" t="s">
        <v>27257</v>
      </c>
      <c r="H10275" s="205" t="s">
        <v>356</v>
      </c>
      <c r="I10275" s="206">
        <v>8309</v>
      </c>
      <c r="J10275" t="str">
        <f t="shared" si="644"/>
        <v>ST|Mansfeld</v>
      </c>
      <c r="K10275" t="str">
        <f t="shared" si="642"/>
        <v>ST|Mansfeld</v>
      </c>
      <c r="L10275" s="380" t="str">
        <f t="shared" si="645"/>
        <v>150870275275</v>
      </c>
      <c r="M10275">
        <f t="shared" si="643"/>
        <v>8309</v>
      </c>
    </row>
    <row r="10276" spans="1:13">
      <c r="A10276" s="127" t="s">
        <v>27260</v>
      </c>
      <c r="B10276" s="207" t="s">
        <v>27261</v>
      </c>
      <c r="C10276" s="208" t="s">
        <v>27262</v>
      </c>
      <c r="D10276" s="208" t="s">
        <v>27217</v>
      </c>
      <c r="E10276" s="205" t="s">
        <v>35</v>
      </c>
      <c r="F10276" s="205" t="s">
        <v>34</v>
      </c>
      <c r="G10276" s="205" t="s">
        <v>27260</v>
      </c>
      <c r="H10276" s="205" t="s">
        <v>356</v>
      </c>
      <c r="I10276" s="206">
        <v>25300</v>
      </c>
      <c r="J10276" t="str">
        <f t="shared" si="644"/>
        <v>ST|Sangerhausen</v>
      </c>
      <c r="K10276" t="str">
        <f t="shared" si="642"/>
        <v>ST|Sangerhausen</v>
      </c>
      <c r="L10276" s="380" t="str">
        <f t="shared" si="645"/>
        <v>150870370370</v>
      </c>
      <c r="M10276">
        <f t="shared" si="643"/>
        <v>25300</v>
      </c>
    </row>
    <row r="10277" spans="1:13">
      <c r="A10277" s="127" t="s">
        <v>27263</v>
      </c>
      <c r="B10277" s="207" t="s">
        <v>27264</v>
      </c>
      <c r="C10277" s="208" t="s">
        <v>27265</v>
      </c>
      <c r="D10277" s="208" t="s">
        <v>27217</v>
      </c>
      <c r="E10277" s="205" t="s">
        <v>35</v>
      </c>
      <c r="F10277" s="205" t="s">
        <v>34</v>
      </c>
      <c r="G10277" s="205" t="s">
        <v>27263</v>
      </c>
      <c r="H10277" s="205" t="s">
        <v>356</v>
      </c>
      <c r="I10277" s="206">
        <v>8763</v>
      </c>
      <c r="J10277" t="str">
        <f t="shared" si="644"/>
        <v>ST|Seegebiet Mansfelder Land</v>
      </c>
      <c r="K10277" t="str">
        <f t="shared" si="642"/>
        <v>ST|Seegebiet Mansfelder Land</v>
      </c>
      <c r="L10277" s="380" t="str">
        <f t="shared" si="645"/>
        <v>150870386386</v>
      </c>
      <c r="M10277">
        <f t="shared" si="643"/>
        <v>8763</v>
      </c>
    </row>
    <row r="10278" spans="1:13">
      <c r="A10278" s="127" t="s">
        <v>27266</v>
      </c>
      <c r="B10278" s="207" t="s">
        <v>27267</v>
      </c>
      <c r="C10278" s="208" t="s">
        <v>27268</v>
      </c>
      <c r="D10278" s="208" t="s">
        <v>27217</v>
      </c>
      <c r="E10278" s="205" t="s">
        <v>35</v>
      </c>
      <c r="F10278" s="205" t="s">
        <v>34</v>
      </c>
      <c r="G10278" s="205" t="s">
        <v>27266</v>
      </c>
      <c r="H10278" s="205" t="s">
        <v>356</v>
      </c>
      <c r="I10278" s="206">
        <v>8944</v>
      </c>
      <c r="J10278" t="str">
        <f t="shared" si="644"/>
        <v>ST|Südharz</v>
      </c>
      <c r="K10278" t="str">
        <f t="shared" si="642"/>
        <v>ST|Südharz</v>
      </c>
      <c r="L10278" s="380" t="str">
        <f t="shared" si="645"/>
        <v>150870412412</v>
      </c>
      <c r="M10278">
        <f t="shared" si="643"/>
        <v>8944</v>
      </c>
    </row>
    <row r="10279" spans="1:13">
      <c r="A10279" s="127" t="s">
        <v>27269</v>
      </c>
      <c r="B10279" s="207" t="s">
        <v>27270</v>
      </c>
      <c r="C10279" s="208" t="s">
        <v>27229</v>
      </c>
      <c r="D10279" s="208" t="s">
        <v>27217</v>
      </c>
      <c r="E10279" s="205" t="s">
        <v>35</v>
      </c>
      <c r="F10279" s="205" t="s">
        <v>34</v>
      </c>
      <c r="G10279" s="205" t="s">
        <v>27230</v>
      </c>
      <c r="H10279" s="205" t="s">
        <v>8000</v>
      </c>
      <c r="I10279" s="206">
        <v>2371</v>
      </c>
      <c r="J10279" t="str">
        <f t="shared" si="644"/>
        <v>ST|Wallhausen (Helme)</v>
      </c>
      <c r="K10279" t="str">
        <f t="shared" si="642"/>
        <v>ST|Goldene Aue</v>
      </c>
      <c r="L10279" s="380" t="str">
        <f t="shared" si="645"/>
        <v>150875051440</v>
      </c>
      <c r="M10279">
        <f t="shared" si="643"/>
        <v>9153</v>
      </c>
    </row>
    <row r="10280" spans="1:13">
      <c r="A10280" s="127" t="s">
        <v>27271</v>
      </c>
      <c r="B10280" s="207" t="s">
        <v>27272</v>
      </c>
      <c r="C10280" s="208" t="s">
        <v>27216</v>
      </c>
      <c r="D10280" s="208" t="s">
        <v>27217</v>
      </c>
      <c r="E10280" s="205" t="s">
        <v>35</v>
      </c>
      <c r="F10280" s="205" t="s">
        <v>34</v>
      </c>
      <c r="G10280" s="205" t="s">
        <v>27218</v>
      </c>
      <c r="H10280" s="205" t="s">
        <v>8000</v>
      </c>
      <c r="I10280" s="206">
        <v>1085</v>
      </c>
      <c r="J10280" t="str">
        <f t="shared" si="644"/>
        <v>ST|Wimmelburg</v>
      </c>
      <c r="K10280" t="str">
        <f t="shared" si="642"/>
        <v>ST|Mansfelder Grund-Helbra</v>
      </c>
      <c r="L10280" s="380" t="str">
        <f t="shared" si="645"/>
        <v>150875052470</v>
      </c>
      <c r="M10280">
        <f t="shared" si="643"/>
        <v>13961</v>
      </c>
    </row>
    <row r="10281" spans="1:13">
      <c r="A10281" s="127" t="s">
        <v>27273</v>
      </c>
      <c r="B10281" s="207" t="s">
        <v>27274</v>
      </c>
      <c r="C10281" s="208" t="s">
        <v>27275</v>
      </c>
      <c r="D10281" s="208" t="s">
        <v>27276</v>
      </c>
      <c r="E10281" s="205" t="s">
        <v>35</v>
      </c>
      <c r="F10281" s="205" t="s">
        <v>34</v>
      </c>
      <c r="G10281" s="205" t="s">
        <v>27277</v>
      </c>
      <c r="H10281" s="205" t="s">
        <v>356</v>
      </c>
      <c r="I10281" s="206">
        <v>11801</v>
      </c>
      <c r="J10281" t="str">
        <f t="shared" si="644"/>
        <v>ST|Bad Dürrenberg</v>
      </c>
      <c r="K10281" t="str">
        <f t="shared" si="642"/>
        <v>ST|Bad Dürrenberg, Solestadt</v>
      </c>
      <c r="L10281" s="380" t="str">
        <f t="shared" si="645"/>
        <v>150880020020</v>
      </c>
      <c r="M10281">
        <f t="shared" si="643"/>
        <v>11801</v>
      </c>
    </row>
    <row r="10282" spans="1:13">
      <c r="A10282" s="127" t="s">
        <v>27278</v>
      </c>
      <c r="B10282" s="207" t="s">
        <v>27279</v>
      </c>
      <c r="C10282" s="208" t="s">
        <v>27280</v>
      </c>
      <c r="D10282" s="208" t="s">
        <v>27276</v>
      </c>
      <c r="E10282" s="205" t="s">
        <v>35</v>
      </c>
      <c r="F10282" s="205" t="s">
        <v>34</v>
      </c>
      <c r="G10282" s="205" t="s">
        <v>27281</v>
      </c>
      <c r="H10282" s="205" t="s">
        <v>356</v>
      </c>
      <c r="I10282" s="206">
        <v>8995</v>
      </c>
      <c r="J10282" t="str">
        <f t="shared" si="644"/>
        <v>ST|Bad Lauchstädt</v>
      </c>
      <c r="K10282" t="str">
        <f t="shared" si="642"/>
        <v>ST|Bad Lauchstädt, Goethestadt</v>
      </c>
      <c r="L10282" s="380" t="str">
        <f t="shared" si="645"/>
        <v>150880025025</v>
      </c>
      <c r="M10282">
        <f t="shared" si="643"/>
        <v>8995</v>
      </c>
    </row>
    <row r="10283" spans="1:13">
      <c r="A10283" s="127" t="s">
        <v>27282</v>
      </c>
      <c r="B10283" s="207" t="s">
        <v>27283</v>
      </c>
      <c r="C10283" s="208" t="s">
        <v>27284</v>
      </c>
      <c r="D10283" s="208" t="s">
        <v>27276</v>
      </c>
      <c r="E10283" s="205" t="s">
        <v>35</v>
      </c>
      <c r="F10283" s="205" t="s">
        <v>34</v>
      </c>
      <c r="G10283" s="205" t="s">
        <v>27285</v>
      </c>
      <c r="H10283" s="205" t="s">
        <v>8000</v>
      </c>
      <c r="I10283" s="206">
        <v>957</v>
      </c>
      <c r="J10283" t="str">
        <f t="shared" si="644"/>
        <v>ST|Barnstädt</v>
      </c>
      <c r="K10283" t="str">
        <f t="shared" si="642"/>
        <v>ST|Weida-Land</v>
      </c>
      <c r="L10283" s="380" t="str">
        <f t="shared" si="645"/>
        <v>150885051030</v>
      </c>
      <c r="M10283">
        <f t="shared" si="643"/>
        <v>7597</v>
      </c>
    </row>
    <row r="10284" spans="1:13">
      <c r="A10284" s="127" t="s">
        <v>27286</v>
      </c>
      <c r="B10284" s="207" t="s">
        <v>27287</v>
      </c>
      <c r="C10284" s="208" t="s">
        <v>27288</v>
      </c>
      <c r="D10284" s="208" t="s">
        <v>27276</v>
      </c>
      <c r="E10284" s="205" t="s">
        <v>35</v>
      </c>
      <c r="F10284" s="205" t="s">
        <v>34</v>
      </c>
      <c r="G10284" s="205" t="s">
        <v>27286</v>
      </c>
      <c r="H10284" s="205" t="s">
        <v>356</v>
      </c>
      <c r="I10284" s="206">
        <v>10413</v>
      </c>
      <c r="J10284" t="str">
        <f t="shared" si="644"/>
        <v>ST|Braunsbedra</v>
      </c>
      <c r="K10284" t="str">
        <f t="shared" si="642"/>
        <v>ST|Braunsbedra</v>
      </c>
      <c r="L10284" s="380" t="str">
        <f t="shared" si="645"/>
        <v>150880065065</v>
      </c>
      <c r="M10284">
        <f t="shared" si="643"/>
        <v>10413</v>
      </c>
    </row>
    <row r="10285" spans="1:13">
      <c r="A10285" s="127" t="s">
        <v>27289</v>
      </c>
      <c r="B10285" s="207" t="s">
        <v>27290</v>
      </c>
      <c r="C10285" s="208" t="s">
        <v>27284</v>
      </c>
      <c r="D10285" s="208" t="s">
        <v>27276</v>
      </c>
      <c r="E10285" s="205" t="s">
        <v>35</v>
      </c>
      <c r="F10285" s="205" t="s">
        <v>34</v>
      </c>
      <c r="G10285" s="205" t="s">
        <v>27285</v>
      </c>
      <c r="H10285" s="205" t="s">
        <v>8000</v>
      </c>
      <c r="I10285" s="206">
        <v>1495</v>
      </c>
      <c r="J10285" t="str">
        <f t="shared" si="644"/>
        <v>ST|Farnstädt</v>
      </c>
      <c r="K10285" t="str">
        <f t="shared" si="642"/>
        <v>ST|Weida-Land</v>
      </c>
      <c r="L10285" s="380" t="str">
        <f t="shared" si="645"/>
        <v>150885051100</v>
      </c>
      <c r="M10285">
        <f t="shared" si="643"/>
        <v>7597</v>
      </c>
    </row>
    <row r="10286" spans="1:13">
      <c r="A10286" s="127" t="s">
        <v>27291</v>
      </c>
      <c r="B10286" s="207" t="s">
        <v>27292</v>
      </c>
      <c r="C10286" s="208" t="s">
        <v>27293</v>
      </c>
      <c r="D10286" s="208" t="s">
        <v>27276</v>
      </c>
      <c r="E10286" s="205" t="s">
        <v>35</v>
      </c>
      <c r="F10286" s="205" t="s">
        <v>34</v>
      </c>
      <c r="G10286" s="205" t="s">
        <v>27291</v>
      </c>
      <c r="H10286" s="205" t="s">
        <v>356</v>
      </c>
      <c r="I10286" s="206">
        <v>9020</v>
      </c>
      <c r="J10286" t="str">
        <f t="shared" si="644"/>
        <v>ST|Kabelsketal</v>
      </c>
      <c r="K10286" t="str">
        <f t="shared" si="642"/>
        <v>ST|Kabelsketal</v>
      </c>
      <c r="L10286" s="380" t="str">
        <f t="shared" si="645"/>
        <v>150880150150</v>
      </c>
      <c r="M10286">
        <f t="shared" si="643"/>
        <v>9020</v>
      </c>
    </row>
    <row r="10287" spans="1:13">
      <c r="A10287" s="127" t="s">
        <v>27294</v>
      </c>
      <c r="B10287" s="207" t="s">
        <v>27295</v>
      </c>
      <c r="C10287" s="208" t="s">
        <v>27296</v>
      </c>
      <c r="D10287" s="208" t="s">
        <v>27276</v>
      </c>
      <c r="E10287" s="205" t="s">
        <v>35</v>
      </c>
      <c r="F10287" s="205" t="s">
        <v>34</v>
      </c>
      <c r="G10287" s="205" t="s">
        <v>27294</v>
      </c>
      <c r="H10287" s="205" t="s">
        <v>356</v>
      </c>
      <c r="I10287" s="206">
        <v>15088</v>
      </c>
      <c r="J10287" t="str">
        <f t="shared" si="644"/>
        <v>ST|Landsberg</v>
      </c>
      <c r="K10287" t="str">
        <f t="shared" si="642"/>
        <v>ST|Landsberg</v>
      </c>
      <c r="L10287" s="380" t="str">
        <f t="shared" si="645"/>
        <v>150880195195</v>
      </c>
      <c r="M10287">
        <f t="shared" si="643"/>
        <v>15088</v>
      </c>
    </row>
    <row r="10288" spans="1:13">
      <c r="A10288" s="127" t="s">
        <v>27297</v>
      </c>
      <c r="B10288" s="207" t="s">
        <v>27298</v>
      </c>
      <c r="C10288" s="208" t="s">
        <v>27299</v>
      </c>
      <c r="D10288" s="208" t="s">
        <v>27276</v>
      </c>
      <c r="E10288" s="205" t="s">
        <v>35</v>
      </c>
      <c r="F10288" s="205" t="s">
        <v>34</v>
      </c>
      <c r="G10288" s="205" t="s">
        <v>27297</v>
      </c>
      <c r="H10288" s="205" t="s">
        <v>356</v>
      </c>
      <c r="I10288" s="206">
        <v>14174</v>
      </c>
      <c r="J10288" t="str">
        <f t="shared" si="644"/>
        <v>ST|Leuna</v>
      </c>
      <c r="K10288" t="str">
        <f t="shared" si="642"/>
        <v>ST|Leuna</v>
      </c>
      <c r="L10288" s="380" t="str">
        <f t="shared" si="645"/>
        <v>150880205205</v>
      </c>
      <c r="M10288">
        <f t="shared" si="643"/>
        <v>14174</v>
      </c>
    </row>
    <row r="10289" spans="1:13">
      <c r="A10289" s="127" t="s">
        <v>27300</v>
      </c>
      <c r="B10289" s="207" t="s">
        <v>27301</v>
      </c>
      <c r="C10289" s="208" t="s">
        <v>27302</v>
      </c>
      <c r="D10289" s="208" t="s">
        <v>27276</v>
      </c>
      <c r="E10289" s="205" t="s">
        <v>35</v>
      </c>
      <c r="F10289" s="205" t="s">
        <v>34</v>
      </c>
      <c r="G10289" s="205" t="s">
        <v>27300</v>
      </c>
      <c r="H10289" s="205" t="s">
        <v>356</v>
      </c>
      <c r="I10289" s="206">
        <v>9706</v>
      </c>
      <c r="J10289" t="str">
        <f t="shared" si="644"/>
        <v>ST|Wettin-Löbejün</v>
      </c>
      <c r="K10289" t="str">
        <f t="shared" si="642"/>
        <v>ST|Wettin-Löbejün</v>
      </c>
      <c r="L10289" s="380" t="str">
        <f t="shared" si="645"/>
        <v>150880216216</v>
      </c>
      <c r="M10289">
        <f t="shared" si="643"/>
        <v>9706</v>
      </c>
    </row>
    <row r="10290" spans="1:13">
      <c r="A10290" s="127" t="s">
        <v>27303</v>
      </c>
      <c r="B10290" s="207" t="s">
        <v>27304</v>
      </c>
      <c r="C10290" s="208" t="s">
        <v>27305</v>
      </c>
      <c r="D10290" s="208" t="s">
        <v>27276</v>
      </c>
      <c r="E10290" s="205" t="s">
        <v>35</v>
      </c>
      <c r="F10290" s="205" t="s">
        <v>34</v>
      </c>
      <c r="G10290" s="205" t="s">
        <v>27303</v>
      </c>
      <c r="H10290" s="205" t="s">
        <v>356</v>
      </c>
      <c r="I10290" s="206">
        <v>34721</v>
      </c>
      <c r="J10290" t="str">
        <f t="shared" si="644"/>
        <v>ST|Merseburg</v>
      </c>
      <c r="K10290" t="str">
        <f t="shared" si="642"/>
        <v>ST|Merseburg</v>
      </c>
      <c r="L10290" s="380" t="str">
        <f t="shared" si="645"/>
        <v>150880220220</v>
      </c>
      <c r="M10290">
        <f t="shared" si="643"/>
        <v>34721</v>
      </c>
    </row>
    <row r="10291" spans="1:13">
      <c r="A10291" s="127" t="s">
        <v>27306</v>
      </c>
      <c r="B10291" s="207" t="s">
        <v>27307</v>
      </c>
      <c r="C10291" s="208" t="s">
        <v>27308</v>
      </c>
      <c r="D10291" s="208" t="s">
        <v>27276</v>
      </c>
      <c r="E10291" s="205" t="s">
        <v>35</v>
      </c>
      <c r="F10291" s="205" t="s">
        <v>34</v>
      </c>
      <c r="G10291" s="205" t="s">
        <v>27306</v>
      </c>
      <c r="H10291" s="205" t="s">
        <v>356</v>
      </c>
      <c r="I10291" s="206">
        <v>8431</v>
      </c>
      <c r="J10291" t="str">
        <f t="shared" si="644"/>
        <v>ST|Mücheln (Geiseltal)</v>
      </c>
      <c r="K10291" t="str">
        <f t="shared" si="642"/>
        <v>ST|Mücheln (Geiseltal)</v>
      </c>
      <c r="L10291" s="380" t="str">
        <f t="shared" si="645"/>
        <v>150880235235</v>
      </c>
      <c r="M10291">
        <f t="shared" si="643"/>
        <v>8431</v>
      </c>
    </row>
    <row r="10292" spans="1:13">
      <c r="A10292" s="127" t="s">
        <v>27309</v>
      </c>
      <c r="B10292" s="207" t="s">
        <v>27310</v>
      </c>
      <c r="C10292" s="208" t="s">
        <v>27284</v>
      </c>
      <c r="D10292" s="208" t="s">
        <v>27276</v>
      </c>
      <c r="E10292" s="205" t="s">
        <v>35</v>
      </c>
      <c r="F10292" s="205" t="s">
        <v>34</v>
      </c>
      <c r="G10292" s="205" t="s">
        <v>27285</v>
      </c>
      <c r="H10292" s="205" t="s">
        <v>8000</v>
      </c>
      <c r="I10292" s="206">
        <v>826</v>
      </c>
      <c r="J10292" t="str">
        <f t="shared" si="644"/>
        <v>ST|Nemsdorf-Göhrendorf</v>
      </c>
      <c r="K10292" t="str">
        <f t="shared" si="642"/>
        <v>ST|Weida-Land</v>
      </c>
      <c r="L10292" s="380" t="str">
        <f t="shared" si="645"/>
        <v>150885051250</v>
      </c>
      <c r="M10292">
        <f t="shared" si="643"/>
        <v>7597</v>
      </c>
    </row>
    <row r="10293" spans="1:13">
      <c r="A10293" s="127" t="s">
        <v>27311</v>
      </c>
      <c r="B10293" s="207" t="s">
        <v>27312</v>
      </c>
      <c r="C10293" s="208" t="s">
        <v>27284</v>
      </c>
      <c r="D10293" s="208" t="s">
        <v>27276</v>
      </c>
      <c r="E10293" s="205" t="s">
        <v>35</v>
      </c>
      <c r="F10293" s="205" t="s">
        <v>34</v>
      </c>
      <c r="G10293" s="205" t="s">
        <v>27285</v>
      </c>
      <c r="H10293" s="205" t="s">
        <v>8000</v>
      </c>
      <c r="I10293" s="206">
        <v>2170</v>
      </c>
      <c r="J10293" t="str">
        <f t="shared" si="644"/>
        <v>ST|Obhausen</v>
      </c>
      <c r="K10293" t="str">
        <f t="shared" si="642"/>
        <v>ST|Weida-Land</v>
      </c>
      <c r="L10293" s="380" t="str">
        <f t="shared" si="645"/>
        <v>150885051265</v>
      </c>
      <c r="M10293">
        <f t="shared" si="643"/>
        <v>7597</v>
      </c>
    </row>
    <row r="10294" spans="1:13">
      <c r="A10294" s="127" t="s">
        <v>27313</v>
      </c>
      <c r="B10294" s="207" t="s">
        <v>27314</v>
      </c>
      <c r="C10294" s="208" t="s">
        <v>27315</v>
      </c>
      <c r="D10294" s="208" t="s">
        <v>27276</v>
      </c>
      <c r="E10294" s="205" t="s">
        <v>35</v>
      </c>
      <c r="F10294" s="205" t="s">
        <v>34</v>
      </c>
      <c r="G10294" s="205" t="s">
        <v>7606</v>
      </c>
      <c r="H10294" s="205" t="s">
        <v>356</v>
      </c>
      <c r="I10294" s="206">
        <v>9267</v>
      </c>
      <c r="J10294" t="str">
        <f t="shared" si="644"/>
        <v>ST|Petersberg (bei Halle)</v>
      </c>
      <c r="K10294" t="str">
        <f t="shared" si="642"/>
        <v>ST|Petersberg</v>
      </c>
      <c r="L10294" s="380" t="str">
        <f t="shared" si="645"/>
        <v>150880295295</v>
      </c>
      <c r="M10294">
        <f t="shared" si="643"/>
        <v>9267</v>
      </c>
    </row>
    <row r="10295" spans="1:13">
      <c r="A10295" s="127" t="s">
        <v>27316</v>
      </c>
      <c r="B10295" s="207" t="s">
        <v>27317</v>
      </c>
      <c r="C10295" s="208" t="s">
        <v>27318</v>
      </c>
      <c r="D10295" s="208" t="s">
        <v>27276</v>
      </c>
      <c r="E10295" s="205" t="s">
        <v>35</v>
      </c>
      <c r="F10295" s="205" t="s">
        <v>34</v>
      </c>
      <c r="G10295" s="205" t="s">
        <v>27316</v>
      </c>
      <c r="H10295" s="205" t="s">
        <v>356</v>
      </c>
      <c r="I10295" s="206">
        <v>10253</v>
      </c>
      <c r="J10295" t="str">
        <f t="shared" si="644"/>
        <v>ST|Querfurt</v>
      </c>
      <c r="K10295" t="str">
        <f t="shared" si="642"/>
        <v>ST|Querfurt</v>
      </c>
      <c r="L10295" s="380" t="str">
        <f t="shared" si="645"/>
        <v>150880305305</v>
      </c>
      <c r="M10295">
        <f t="shared" si="643"/>
        <v>10253</v>
      </c>
    </row>
    <row r="10296" spans="1:13">
      <c r="A10296" s="127" t="s">
        <v>27319</v>
      </c>
      <c r="B10296" s="207" t="s">
        <v>27320</v>
      </c>
      <c r="C10296" s="208" t="s">
        <v>27321</v>
      </c>
      <c r="D10296" s="208" t="s">
        <v>27276</v>
      </c>
      <c r="E10296" s="205" t="s">
        <v>35</v>
      </c>
      <c r="F10296" s="205" t="s">
        <v>34</v>
      </c>
      <c r="G10296" s="205" t="s">
        <v>27319</v>
      </c>
      <c r="H10296" s="205" t="s">
        <v>356</v>
      </c>
      <c r="I10296" s="206">
        <v>11148</v>
      </c>
      <c r="J10296" t="str">
        <f t="shared" si="644"/>
        <v>ST|Salzatal</v>
      </c>
      <c r="K10296" t="str">
        <f t="shared" si="642"/>
        <v>ST|Salzatal</v>
      </c>
      <c r="L10296" s="380" t="str">
        <f t="shared" si="645"/>
        <v>150880319319</v>
      </c>
      <c r="M10296">
        <f t="shared" si="643"/>
        <v>11148</v>
      </c>
    </row>
    <row r="10297" spans="1:13">
      <c r="A10297" s="127" t="s">
        <v>27322</v>
      </c>
      <c r="B10297" s="207" t="s">
        <v>27323</v>
      </c>
      <c r="C10297" s="208" t="s">
        <v>27324</v>
      </c>
      <c r="D10297" s="208" t="s">
        <v>27276</v>
      </c>
      <c r="E10297" s="205" t="s">
        <v>35</v>
      </c>
      <c r="F10297" s="205" t="s">
        <v>34</v>
      </c>
      <c r="G10297" s="205" t="s">
        <v>27322</v>
      </c>
      <c r="H10297" s="205" t="s">
        <v>356</v>
      </c>
      <c r="I10297" s="206">
        <v>10929</v>
      </c>
      <c r="J10297" t="str">
        <f t="shared" si="644"/>
        <v>ST|Schkopau</v>
      </c>
      <c r="K10297" t="str">
        <f t="shared" si="642"/>
        <v>ST|Schkopau</v>
      </c>
      <c r="L10297" s="380" t="str">
        <f t="shared" si="645"/>
        <v>150880330330</v>
      </c>
      <c r="M10297">
        <f t="shared" si="643"/>
        <v>10929</v>
      </c>
    </row>
    <row r="10298" spans="1:13">
      <c r="A10298" s="127" t="s">
        <v>27325</v>
      </c>
      <c r="B10298" s="207" t="s">
        <v>27326</v>
      </c>
      <c r="C10298" s="208" t="s">
        <v>27284</v>
      </c>
      <c r="D10298" s="208" t="s">
        <v>27276</v>
      </c>
      <c r="E10298" s="205" t="s">
        <v>35</v>
      </c>
      <c r="F10298" s="205" t="s">
        <v>34</v>
      </c>
      <c r="G10298" s="205" t="s">
        <v>27285</v>
      </c>
      <c r="H10298" s="205" t="s">
        <v>8000</v>
      </c>
      <c r="I10298" s="206">
        <v>1066</v>
      </c>
      <c r="J10298" t="str">
        <f t="shared" si="644"/>
        <v>ST|Schraplau</v>
      </c>
      <c r="K10298" t="str">
        <f t="shared" si="642"/>
        <v>ST|Weida-Land</v>
      </c>
      <c r="L10298" s="380" t="str">
        <f t="shared" si="645"/>
        <v>150885051340</v>
      </c>
      <c r="M10298">
        <f t="shared" si="643"/>
        <v>7597</v>
      </c>
    </row>
    <row r="10299" spans="1:13">
      <c r="A10299" s="127" t="s">
        <v>27327</v>
      </c>
      <c r="B10299" s="207" t="s">
        <v>27328</v>
      </c>
      <c r="C10299" s="208" t="s">
        <v>27284</v>
      </c>
      <c r="D10299" s="208" t="s">
        <v>27276</v>
      </c>
      <c r="E10299" s="205" t="s">
        <v>35</v>
      </c>
      <c r="F10299" s="205" t="s">
        <v>34</v>
      </c>
      <c r="G10299" s="205" t="s">
        <v>27285</v>
      </c>
      <c r="H10299" s="205" t="s">
        <v>8000</v>
      </c>
      <c r="I10299" s="206">
        <v>1083</v>
      </c>
      <c r="J10299" t="str">
        <f t="shared" si="644"/>
        <v>ST|Steigra</v>
      </c>
      <c r="K10299" t="str">
        <f t="shared" si="642"/>
        <v>ST|Weida-Land</v>
      </c>
      <c r="L10299" s="380" t="str">
        <f t="shared" si="645"/>
        <v>150885051355</v>
      </c>
      <c r="M10299">
        <f t="shared" si="643"/>
        <v>7597</v>
      </c>
    </row>
    <row r="10300" spans="1:13">
      <c r="A10300" s="127" t="s">
        <v>27329</v>
      </c>
      <c r="B10300" s="207" t="s">
        <v>27330</v>
      </c>
      <c r="C10300" s="208" t="s">
        <v>27331</v>
      </c>
      <c r="D10300" s="208" t="s">
        <v>27276</v>
      </c>
      <c r="E10300" s="205" t="s">
        <v>35</v>
      </c>
      <c r="F10300" s="205" t="s">
        <v>34</v>
      </c>
      <c r="G10300" s="205" t="s">
        <v>27329</v>
      </c>
      <c r="H10300" s="205" t="s">
        <v>356</v>
      </c>
      <c r="I10300" s="206">
        <v>12712</v>
      </c>
      <c r="J10300" t="str">
        <f t="shared" si="644"/>
        <v>ST|Teutschenthal</v>
      </c>
      <c r="K10300" t="str">
        <f t="shared" si="642"/>
        <v>ST|Teutschenthal</v>
      </c>
      <c r="L10300" s="380" t="str">
        <f t="shared" si="645"/>
        <v>150880365365</v>
      </c>
      <c r="M10300">
        <f t="shared" si="643"/>
        <v>12712</v>
      </c>
    </row>
    <row r="10301" spans="1:13">
      <c r="A10301" s="127" t="s">
        <v>27332</v>
      </c>
      <c r="B10301" s="207" t="s">
        <v>27333</v>
      </c>
      <c r="C10301" s="208" t="s">
        <v>27334</v>
      </c>
      <c r="D10301" s="208" t="s">
        <v>27335</v>
      </c>
      <c r="E10301" s="205" t="s">
        <v>35</v>
      </c>
      <c r="F10301" s="205" t="s">
        <v>34</v>
      </c>
      <c r="G10301" s="205" t="s">
        <v>27336</v>
      </c>
      <c r="H10301" s="205" t="s">
        <v>8000</v>
      </c>
      <c r="I10301" s="206">
        <v>2494</v>
      </c>
      <c r="J10301" t="str">
        <f t="shared" si="644"/>
        <v>ST|Alsleben (Saale)</v>
      </c>
      <c r="K10301" t="str">
        <f t="shared" si="642"/>
        <v>ST|Saale-Wipper</v>
      </c>
      <c r="L10301" s="380" t="str">
        <f t="shared" si="645"/>
        <v>150895052005</v>
      </c>
      <c r="M10301">
        <f t="shared" si="643"/>
        <v>9599</v>
      </c>
    </row>
    <row r="10302" spans="1:13">
      <c r="A10302" s="127" t="s">
        <v>27337</v>
      </c>
      <c r="B10302" s="207" t="s">
        <v>27338</v>
      </c>
      <c r="C10302" s="208" t="s">
        <v>27339</v>
      </c>
      <c r="D10302" s="208" t="s">
        <v>27335</v>
      </c>
      <c r="E10302" s="205" t="s">
        <v>35</v>
      </c>
      <c r="F10302" s="205" t="s">
        <v>34</v>
      </c>
      <c r="G10302" s="205" t="s">
        <v>27337</v>
      </c>
      <c r="H10302" s="205" t="s">
        <v>356</v>
      </c>
      <c r="I10302" s="206">
        <v>26416</v>
      </c>
      <c r="J10302" t="str">
        <f t="shared" si="644"/>
        <v>ST|Aschersleben</v>
      </c>
      <c r="K10302" t="str">
        <f t="shared" si="642"/>
        <v>ST|Aschersleben</v>
      </c>
      <c r="L10302" s="380" t="str">
        <f t="shared" si="645"/>
        <v>150890015015</v>
      </c>
      <c r="M10302">
        <f t="shared" si="643"/>
        <v>26416</v>
      </c>
    </row>
    <row r="10303" spans="1:13">
      <c r="A10303" s="127" t="s">
        <v>27340</v>
      </c>
      <c r="B10303" s="207" t="s">
        <v>27341</v>
      </c>
      <c r="C10303" s="208" t="s">
        <v>27342</v>
      </c>
      <c r="D10303" s="208" t="s">
        <v>27335</v>
      </c>
      <c r="E10303" s="205" t="s">
        <v>35</v>
      </c>
      <c r="F10303" s="205" t="s">
        <v>34</v>
      </c>
      <c r="G10303" s="205" t="s">
        <v>27340</v>
      </c>
      <c r="H10303" s="205" t="s">
        <v>356</v>
      </c>
      <c r="I10303" s="206">
        <v>8023</v>
      </c>
      <c r="J10303" t="str">
        <f t="shared" si="644"/>
        <v>ST|Barby</v>
      </c>
      <c r="K10303" t="str">
        <f t="shared" si="642"/>
        <v>ST|Barby</v>
      </c>
      <c r="L10303" s="380" t="str">
        <f t="shared" si="645"/>
        <v>150890026026</v>
      </c>
      <c r="M10303">
        <f t="shared" si="643"/>
        <v>8023</v>
      </c>
    </row>
    <row r="10304" spans="1:13">
      <c r="A10304" s="127" t="s">
        <v>27343</v>
      </c>
      <c r="B10304" s="208" t="s">
        <v>27344</v>
      </c>
      <c r="C10304" s="208" t="s">
        <v>27345</v>
      </c>
      <c r="D10304" s="208" t="s">
        <v>27335</v>
      </c>
      <c r="E10304" s="205" t="s">
        <v>35</v>
      </c>
      <c r="F10304" s="205" t="s">
        <v>34</v>
      </c>
      <c r="G10304" s="205" t="s">
        <v>27343</v>
      </c>
      <c r="H10304" s="205" t="s">
        <v>356</v>
      </c>
      <c r="I10304" s="206">
        <v>32106</v>
      </c>
      <c r="J10304" t="str">
        <f t="shared" si="644"/>
        <v>ST|Bernburg (Saale)</v>
      </c>
      <c r="K10304" t="str">
        <f t="shared" si="642"/>
        <v>ST|Bernburg (Saale)</v>
      </c>
      <c r="L10304" s="380" t="str">
        <f t="shared" si="645"/>
        <v>150890030030</v>
      </c>
      <c r="M10304">
        <f t="shared" si="643"/>
        <v>32106</v>
      </c>
    </row>
    <row r="10305" spans="1:13">
      <c r="A10305" s="127" t="s">
        <v>27346</v>
      </c>
      <c r="B10305" s="207" t="s">
        <v>27347</v>
      </c>
      <c r="C10305" s="208" t="s">
        <v>27348</v>
      </c>
      <c r="D10305" s="208" t="s">
        <v>27335</v>
      </c>
      <c r="E10305" s="205" t="s">
        <v>35</v>
      </c>
      <c r="F10305" s="205" t="s">
        <v>34</v>
      </c>
      <c r="G10305" s="205" t="s">
        <v>27349</v>
      </c>
      <c r="H10305" s="205" t="s">
        <v>8000</v>
      </c>
      <c r="I10305" s="206">
        <v>1765</v>
      </c>
      <c r="J10305" t="str">
        <f t="shared" si="644"/>
        <v>ST|Bördeaue</v>
      </c>
      <c r="K10305" t="str">
        <f t="shared" si="642"/>
        <v>ST|Egelner Mulde</v>
      </c>
      <c r="L10305" s="380" t="str">
        <f t="shared" si="645"/>
        <v>150895051041</v>
      </c>
      <c r="M10305">
        <f t="shared" si="643"/>
        <v>10469</v>
      </c>
    </row>
    <row r="10306" spans="1:13">
      <c r="A10306" s="127" t="s">
        <v>27350</v>
      </c>
      <c r="B10306" s="207" t="s">
        <v>27351</v>
      </c>
      <c r="C10306" s="208" t="s">
        <v>27352</v>
      </c>
      <c r="D10306" s="208" t="s">
        <v>27335</v>
      </c>
      <c r="E10306" s="205" t="s">
        <v>35</v>
      </c>
      <c r="F10306" s="205" t="s">
        <v>34</v>
      </c>
      <c r="G10306" s="205" t="s">
        <v>27350</v>
      </c>
      <c r="H10306" s="205" t="s">
        <v>356</v>
      </c>
      <c r="I10306" s="206">
        <v>7494</v>
      </c>
      <c r="J10306" t="str">
        <f t="shared" si="644"/>
        <v>ST|Bördeland</v>
      </c>
      <c r="K10306" t="str">
        <f t="shared" si="642"/>
        <v>ST|Bördeland</v>
      </c>
      <c r="L10306" s="380" t="str">
        <f t="shared" si="645"/>
        <v>150890042042</v>
      </c>
      <c r="M10306">
        <f t="shared" si="643"/>
        <v>7494</v>
      </c>
    </row>
    <row r="10307" spans="1:13">
      <c r="A10307" s="127" t="s">
        <v>27353</v>
      </c>
      <c r="B10307" s="207" t="s">
        <v>27354</v>
      </c>
      <c r="C10307" s="208" t="s">
        <v>27348</v>
      </c>
      <c r="D10307" s="208" t="s">
        <v>27335</v>
      </c>
      <c r="E10307" s="205" t="s">
        <v>35</v>
      </c>
      <c r="F10307" s="205" t="s">
        <v>34</v>
      </c>
      <c r="G10307" s="205" t="s">
        <v>27349</v>
      </c>
      <c r="H10307" s="205" t="s">
        <v>8000</v>
      </c>
      <c r="I10307" s="206">
        <v>3016</v>
      </c>
      <c r="J10307" t="str">
        <f t="shared" si="644"/>
        <v>ST|Börde-Hakel</v>
      </c>
      <c r="K10307" t="str">
        <f t="shared" ref="K10307:K10370" si="646">E10307 &amp; "|" &amp; G10307</f>
        <v>ST|Egelner Mulde</v>
      </c>
      <c r="L10307" s="380" t="str">
        <f t="shared" si="645"/>
        <v>150895051043</v>
      </c>
      <c r="M10307">
        <f t="shared" ref="M10307:M10370" si="647">SUMIF($C:$C, $C10307, $I:$I)</f>
        <v>10469</v>
      </c>
    </row>
    <row r="10308" spans="1:13">
      <c r="A10308" s="127" t="s">
        <v>27355</v>
      </c>
      <c r="B10308" s="207" t="s">
        <v>27356</v>
      </c>
      <c r="C10308" s="208" t="s">
        <v>27348</v>
      </c>
      <c r="D10308" s="208" t="s">
        <v>27335</v>
      </c>
      <c r="E10308" s="205" t="s">
        <v>35</v>
      </c>
      <c r="F10308" s="205" t="s">
        <v>34</v>
      </c>
      <c r="G10308" s="205" t="s">
        <v>27349</v>
      </c>
      <c r="H10308" s="205" t="s">
        <v>8000</v>
      </c>
      <c r="I10308" s="206">
        <v>1136</v>
      </c>
      <c r="J10308" t="str">
        <f t="shared" si="644"/>
        <v>ST|Borne</v>
      </c>
      <c r="K10308" t="str">
        <f t="shared" si="646"/>
        <v>ST|Egelner Mulde</v>
      </c>
      <c r="L10308" s="380" t="str">
        <f t="shared" si="645"/>
        <v>150895051045</v>
      </c>
      <c r="M10308">
        <f t="shared" si="647"/>
        <v>10469</v>
      </c>
    </row>
    <row r="10309" spans="1:13">
      <c r="A10309" s="127" t="s">
        <v>27357</v>
      </c>
      <c r="B10309" s="207" t="s">
        <v>27358</v>
      </c>
      <c r="C10309" s="208" t="s">
        <v>27359</v>
      </c>
      <c r="D10309" s="208" t="s">
        <v>27335</v>
      </c>
      <c r="E10309" s="205" t="s">
        <v>35</v>
      </c>
      <c r="F10309" s="205" t="s">
        <v>34</v>
      </c>
      <c r="G10309" s="205" t="s">
        <v>27357</v>
      </c>
      <c r="H10309" s="205" t="s">
        <v>356</v>
      </c>
      <c r="I10309" s="206">
        <v>8078</v>
      </c>
      <c r="J10309" t="str">
        <f t="shared" si="644"/>
        <v>ST|Calbe (Saale)</v>
      </c>
      <c r="K10309" t="str">
        <f t="shared" si="646"/>
        <v>ST|Calbe (Saale)</v>
      </c>
      <c r="L10309" s="380" t="str">
        <f t="shared" si="645"/>
        <v>150890055055</v>
      </c>
      <c r="M10309">
        <f t="shared" si="647"/>
        <v>8078</v>
      </c>
    </row>
    <row r="10310" spans="1:13">
      <c r="A10310" s="127" t="s">
        <v>27360</v>
      </c>
      <c r="B10310" s="207" t="s">
        <v>27361</v>
      </c>
      <c r="C10310" s="208" t="s">
        <v>27348</v>
      </c>
      <c r="D10310" s="208" t="s">
        <v>27335</v>
      </c>
      <c r="E10310" s="205" t="s">
        <v>35</v>
      </c>
      <c r="F10310" s="205" t="s">
        <v>34</v>
      </c>
      <c r="G10310" s="205" t="s">
        <v>27349</v>
      </c>
      <c r="H10310" s="205" t="s">
        <v>8000</v>
      </c>
      <c r="I10310" s="206">
        <v>3195</v>
      </c>
      <c r="J10310" t="str">
        <f t="shared" ref="J10310:J10373" si="648">E10310 &amp; "|" &amp; A10310</f>
        <v>ST|Egeln</v>
      </c>
      <c r="K10310" t="str">
        <f t="shared" si="646"/>
        <v>ST|Egelner Mulde</v>
      </c>
      <c r="L10310" s="380" t="str">
        <f t="shared" ref="L10310:L10373" si="649">C10310 &amp; RIGHT(B10310,3)</f>
        <v>150895051075</v>
      </c>
      <c r="M10310">
        <f t="shared" si="647"/>
        <v>10469</v>
      </c>
    </row>
    <row r="10311" spans="1:13">
      <c r="A10311" s="127" t="s">
        <v>27362</v>
      </c>
      <c r="B10311" s="207" t="s">
        <v>27363</v>
      </c>
      <c r="C10311" s="208" t="s">
        <v>27334</v>
      </c>
      <c r="D10311" s="208" t="s">
        <v>27335</v>
      </c>
      <c r="E10311" s="205" t="s">
        <v>35</v>
      </c>
      <c r="F10311" s="205" t="s">
        <v>34</v>
      </c>
      <c r="G10311" s="205" t="s">
        <v>27336</v>
      </c>
      <c r="H10311" s="205" t="s">
        <v>8000</v>
      </c>
      <c r="I10311" s="206">
        <v>939</v>
      </c>
      <c r="J10311" t="str">
        <f t="shared" si="648"/>
        <v>ST|Giersleben</v>
      </c>
      <c r="K10311" t="str">
        <f t="shared" si="646"/>
        <v>ST|Saale-Wipper</v>
      </c>
      <c r="L10311" s="380" t="str">
        <f t="shared" si="649"/>
        <v>150895052130</v>
      </c>
      <c r="M10311">
        <f t="shared" si="647"/>
        <v>9599</v>
      </c>
    </row>
    <row r="10312" spans="1:13">
      <c r="A10312" s="127" t="s">
        <v>27364</v>
      </c>
      <c r="B10312" s="207" t="s">
        <v>27365</v>
      </c>
      <c r="C10312" s="208" t="s">
        <v>27334</v>
      </c>
      <c r="D10312" s="208" t="s">
        <v>27335</v>
      </c>
      <c r="E10312" s="205" t="s">
        <v>35</v>
      </c>
      <c r="F10312" s="205" t="s">
        <v>34</v>
      </c>
      <c r="G10312" s="205" t="s">
        <v>27336</v>
      </c>
      <c r="H10312" s="205" t="s">
        <v>8000</v>
      </c>
      <c r="I10312" s="206">
        <v>3962</v>
      </c>
      <c r="J10312" t="str">
        <f t="shared" si="648"/>
        <v>ST|Güsten</v>
      </c>
      <c r="K10312" t="str">
        <f t="shared" si="646"/>
        <v>ST|Saale-Wipper</v>
      </c>
      <c r="L10312" s="380" t="str">
        <f t="shared" si="649"/>
        <v>150895052165</v>
      </c>
      <c r="M10312">
        <f t="shared" si="647"/>
        <v>9599</v>
      </c>
    </row>
    <row r="10313" spans="1:13">
      <c r="A10313" s="127" t="s">
        <v>27366</v>
      </c>
      <c r="B10313" s="207" t="s">
        <v>27367</v>
      </c>
      <c r="C10313" s="208" t="s">
        <v>27368</v>
      </c>
      <c r="D10313" s="208" t="s">
        <v>27335</v>
      </c>
      <c r="E10313" s="205" t="s">
        <v>35</v>
      </c>
      <c r="F10313" s="205" t="s">
        <v>34</v>
      </c>
      <c r="G10313" s="205" t="s">
        <v>27366</v>
      </c>
      <c r="H10313" s="205" t="s">
        <v>356</v>
      </c>
      <c r="I10313" s="206">
        <v>6735</v>
      </c>
      <c r="J10313" t="str">
        <f t="shared" si="648"/>
        <v>ST|Hecklingen</v>
      </c>
      <c r="K10313" t="str">
        <f t="shared" si="646"/>
        <v>ST|Hecklingen</v>
      </c>
      <c r="L10313" s="380" t="str">
        <f t="shared" si="649"/>
        <v>150890175175</v>
      </c>
      <c r="M10313">
        <f t="shared" si="647"/>
        <v>6735</v>
      </c>
    </row>
    <row r="10314" spans="1:13">
      <c r="A10314" s="127" t="s">
        <v>27369</v>
      </c>
      <c r="B10314" s="207" t="s">
        <v>27370</v>
      </c>
      <c r="C10314" s="208" t="s">
        <v>27334</v>
      </c>
      <c r="D10314" s="208" t="s">
        <v>27335</v>
      </c>
      <c r="E10314" s="205" t="s">
        <v>35</v>
      </c>
      <c r="F10314" s="205" t="s">
        <v>34</v>
      </c>
      <c r="G10314" s="205" t="s">
        <v>27336</v>
      </c>
      <c r="H10314" s="205" t="s">
        <v>8000</v>
      </c>
      <c r="I10314" s="206">
        <v>997</v>
      </c>
      <c r="J10314" t="str">
        <f t="shared" si="648"/>
        <v>ST|Ilberstedt</v>
      </c>
      <c r="K10314" t="str">
        <f t="shared" si="646"/>
        <v>ST|Saale-Wipper</v>
      </c>
      <c r="L10314" s="380" t="str">
        <f t="shared" si="649"/>
        <v>150895052185</v>
      </c>
      <c r="M10314">
        <f t="shared" si="647"/>
        <v>9599</v>
      </c>
    </row>
    <row r="10315" spans="1:13">
      <c r="A10315" s="127" t="s">
        <v>27371</v>
      </c>
      <c r="B10315" s="207" t="s">
        <v>27372</v>
      </c>
      <c r="C10315" s="208" t="s">
        <v>27373</v>
      </c>
      <c r="D10315" s="208" t="s">
        <v>27335</v>
      </c>
      <c r="E10315" s="205" t="s">
        <v>35</v>
      </c>
      <c r="F10315" s="205" t="s">
        <v>34</v>
      </c>
      <c r="G10315" s="205" t="s">
        <v>27371</v>
      </c>
      <c r="H10315" s="205" t="s">
        <v>356</v>
      </c>
      <c r="I10315" s="206">
        <v>8115</v>
      </c>
      <c r="J10315" t="str">
        <f t="shared" si="648"/>
        <v>ST|Könnern</v>
      </c>
      <c r="K10315" t="str">
        <f t="shared" si="646"/>
        <v>ST|Könnern</v>
      </c>
      <c r="L10315" s="380" t="str">
        <f t="shared" si="649"/>
        <v>150890195195</v>
      </c>
      <c r="M10315">
        <f t="shared" si="647"/>
        <v>8115</v>
      </c>
    </row>
    <row r="10316" spans="1:13">
      <c r="A10316" s="127" t="s">
        <v>27374</v>
      </c>
      <c r="B10316" s="207" t="s">
        <v>27375</v>
      </c>
      <c r="C10316" s="208" t="s">
        <v>27376</v>
      </c>
      <c r="D10316" s="208" t="s">
        <v>27335</v>
      </c>
      <c r="E10316" s="205" t="s">
        <v>35</v>
      </c>
      <c r="F10316" s="205" t="s">
        <v>34</v>
      </c>
      <c r="G10316" s="205" t="s">
        <v>27374</v>
      </c>
      <c r="H10316" s="205" t="s">
        <v>356</v>
      </c>
      <c r="I10316" s="206">
        <v>5892</v>
      </c>
      <c r="J10316" t="str">
        <f t="shared" si="648"/>
        <v>ST|Nienburg (Saale)</v>
      </c>
      <c r="K10316" t="str">
        <f t="shared" si="646"/>
        <v>ST|Nienburg (Saale)</v>
      </c>
      <c r="L10316" s="380" t="str">
        <f t="shared" si="649"/>
        <v>150890235235</v>
      </c>
      <c r="M10316">
        <f t="shared" si="647"/>
        <v>5892</v>
      </c>
    </row>
    <row r="10317" spans="1:13">
      <c r="A10317" s="127" t="s">
        <v>27377</v>
      </c>
      <c r="B10317" s="207" t="s">
        <v>27378</v>
      </c>
      <c r="C10317" s="208" t="s">
        <v>27334</v>
      </c>
      <c r="D10317" s="208" t="s">
        <v>27335</v>
      </c>
      <c r="E10317" s="205" t="s">
        <v>35</v>
      </c>
      <c r="F10317" s="205" t="s">
        <v>34</v>
      </c>
      <c r="G10317" s="205" t="s">
        <v>27336</v>
      </c>
      <c r="H10317" s="205" t="s">
        <v>8000</v>
      </c>
      <c r="I10317" s="206">
        <v>1207</v>
      </c>
      <c r="J10317" t="str">
        <f t="shared" si="648"/>
        <v>ST|Plötzkau</v>
      </c>
      <c r="K10317" t="str">
        <f t="shared" si="646"/>
        <v>ST|Saale-Wipper</v>
      </c>
      <c r="L10317" s="380" t="str">
        <f t="shared" si="649"/>
        <v>150895052245</v>
      </c>
      <c r="M10317">
        <f t="shared" si="647"/>
        <v>9599</v>
      </c>
    </row>
    <row r="10318" spans="1:13">
      <c r="A10318" s="127" t="s">
        <v>27379</v>
      </c>
      <c r="B10318" s="207" t="s">
        <v>27380</v>
      </c>
      <c r="C10318" s="208" t="s">
        <v>27381</v>
      </c>
      <c r="D10318" s="208" t="s">
        <v>27335</v>
      </c>
      <c r="E10318" s="205" t="s">
        <v>35</v>
      </c>
      <c r="F10318" s="205" t="s">
        <v>34</v>
      </c>
      <c r="G10318" s="205" t="s">
        <v>27379</v>
      </c>
      <c r="H10318" s="205" t="s">
        <v>356</v>
      </c>
      <c r="I10318" s="206">
        <v>30402</v>
      </c>
      <c r="J10318" t="str">
        <f t="shared" si="648"/>
        <v>ST|Schönebeck (Elbe)</v>
      </c>
      <c r="K10318" t="str">
        <f t="shared" si="646"/>
        <v>ST|Schönebeck (Elbe)</v>
      </c>
      <c r="L10318" s="380" t="str">
        <f t="shared" si="649"/>
        <v>150890305305</v>
      </c>
      <c r="M10318">
        <f t="shared" si="647"/>
        <v>30402</v>
      </c>
    </row>
    <row r="10319" spans="1:13">
      <c r="A10319" s="127" t="s">
        <v>27382</v>
      </c>
      <c r="B10319" s="207" t="s">
        <v>27383</v>
      </c>
      <c r="C10319" s="208" t="s">
        <v>27384</v>
      </c>
      <c r="D10319" s="208" t="s">
        <v>27335</v>
      </c>
      <c r="E10319" s="205" t="s">
        <v>35</v>
      </c>
      <c r="F10319" s="205" t="s">
        <v>34</v>
      </c>
      <c r="G10319" s="205" t="s">
        <v>27382</v>
      </c>
      <c r="H10319" s="205" t="s">
        <v>356</v>
      </c>
      <c r="I10319" s="206">
        <v>7651</v>
      </c>
      <c r="J10319" t="str">
        <f t="shared" si="648"/>
        <v>ST|Seeland</v>
      </c>
      <c r="K10319" t="str">
        <f t="shared" si="646"/>
        <v>ST|Seeland</v>
      </c>
      <c r="L10319" s="380" t="str">
        <f t="shared" si="649"/>
        <v>150890307307</v>
      </c>
      <c r="M10319">
        <f t="shared" si="647"/>
        <v>7651</v>
      </c>
    </row>
    <row r="10320" spans="1:13">
      <c r="A10320" s="127" t="s">
        <v>27385</v>
      </c>
      <c r="B10320" s="207" t="s">
        <v>27386</v>
      </c>
      <c r="C10320" s="208" t="s">
        <v>27387</v>
      </c>
      <c r="D10320" s="208" t="s">
        <v>27335</v>
      </c>
      <c r="E10320" s="205" t="s">
        <v>35</v>
      </c>
      <c r="F10320" s="205" t="s">
        <v>34</v>
      </c>
      <c r="G10320" s="205" t="s">
        <v>27385</v>
      </c>
      <c r="H10320" s="205" t="s">
        <v>356</v>
      </c>
      <c r="I10320" s="206">
        <v>23963</v>
      </c>
      <c r="J10320" t="str">
        <f t="shared" si="648"/>
        <v>ST|Staßfurt</v>
      </c>
      <c r="K10320" t="str">
        <f t="shared" si="646"/>
        <v>ST|Staßfurt</v>
      </c>
      <c r="L10320" s="380" t="str">
        <f t="shared" si="649"/>
        <v>150890310310</v>
      </c>
      <c r="M10320">
        <f t="shared" si="647"/>
        <v>23963</v>
      </c>
    </row>
    <row r="10321" spans="1:13">
      <c r="A10321" s="127" t="s">
        <v>27388</v>
      </c>
      <c r="B10321" s="207" t="s">
        <v>27389</v>
      </c>
      <c r="C10321" s="208" t="s">
        <v>27348</v>
      </c>
      <c r="D10321" s="208" t="s">
        <v>27335</v>
      </c>
      <c r="E10321" s="205" t="s">
        <v>35</v>
      </c>
      <c r="F10321" s="205" t="s">
        <v>34</v>
      </c>
      <c r="G10321" s="205" t="s">
        <v>27349</v>
      </c>
      <c r="H10321" s="205" t="s">
        <v>8000</v>
      </c>
      <c r="I10321" s="206">
        <v>1357</v>
      </c>
      <c r="J10321" t="str">
        <f t="shared" si="648"/>
        <v>ST|Wolmirsleben</v>
      </c>
      <c r="K10321" t="str">
        <f t="shared" si="646"/>
        <v>ST|Egelner Mulde</v>
      </c>
      <c r="L10321" s="380" t="str">
        <f t="shared" si="649"/>
        <v>150895051365</v>
      </c>
      <c r="M10321">
        <f t="shared" si="647"/>
        <v>10469</v>
      </c>
    </row>
    <row r="10322" spans="1:13">
      <c r="A10322" s="127" t="s">
        <v>27390</v>
      </c>
      <c r="B10322" s="207" t="s">
        <v>27391</v>
      </c>
      <c r="C10322" s="208" t="s">
        <v>27392</v>
      </c>
      <c r="D10322" s="208" t="s">
        <v>27393</v>
      </c>
      <c r="E10322" s="205" t="s">
        <v>35</v>
      </c>
      <c r="F10322" s="205" t="s">
        <v>34</v>
      </c>
      <c r="G10322" s="205" t="s">
        <v>27394</v>
      </c>
      <c r="H10322" s="205" t="s">
        <v>8000</v>
      </c>
      <c r="I10322" s="206">
        <v>1340</v>
      </c>
      <c r="J10322" t="str">
        <f t="shared" si="648"/>
        <v>ST|Aland</v>
      </c>
      <c r="K10322" t="str">
        <f t="shared" si="646"/>
        <v>ST|Seehausen (Altmark)</v>
      </c>
      <c r="L10322" s="380" t="str">
        <f t="shared" si="649"/>
        <v>150905053003</v>
      </c>
      <c r="M10322">
        <f t="shared" si="647"/>
        <v>9465</v>
      </c>
    </row>
    <row r="10323" spans="1:13">
      <c r="A10323" s="127" t="s">
        <v>27395</v>
      </c>
      <c r="B10323" s="207" t="s">
        <v>27396</v>
      </c>
      <c r="C10323" s="208" t="s">
        <v>27392</v>
      </c>
      <c r="D10323" s="208" t="s">
        <v>27393</v>
      </c>
      <c r="E10323" s="205" t="s">
        <v>35</v>
      </c>
      <c r="F10323" s="205" t="s">
        <v>34</v>
      </c>
      <c r="G10323" s="205" t="s">
        <v>27394</v>
      </c>
      <c r="H10323" s="205" t="s">
        <v>8000</v>
      </c>
      <c r="I10323" s="206">
        <v>1779</v>
      </c>
      <c r="J10323" t="str">
        <f t="shared" si="648"/>
        <v>ST|Altmärkische Höhe</v>
      </c>
      <c r="K10323" t="str">
        <f t="shared" si="646"/>
        <v>ST|Seehausen (Altmark)</v>
      </c>
      <c r="L10323" s="380" t="str">
        <f t="shared" si="649"/>
        <v>150905053007</v>
      </c>
      <c r="M10323">
        <f t="shared" si="647"/>
        <v>9465</v>
      </c>
    </row>
    <row r="10324" spans="1:13">
      <c r="A10324" s="127" t="s">
        <v>27397</v>
      </c>
      <c r="B10324" s="207" t="s">
        <v>27398</v>
      </c>
      <c r="C10324" s="208" t="s">
        <v>27392</v>
      </c>
      <c r="D10324" s="208" t="s">
        <v>27393</v>
      </c>
      <c r="E10324" s="205" t="s">
        <v>35</v>
      </c>
      <c r="F10324" s="205" t="s">
        <v>34</v>
      </c>
      <c r="G10324" s="205" t="s">
        <v>27394</v>
      </c>
      <c r="H10324" s="205" t="s">
        <v>8000</v>
      </c>
      <c r="I10324" s="206">
        <v>837</v>
      </c>
      <c r="J10324" t="str">
        <f t="shared" si="648"/>
        <v>ST|Altmärkische Wische</v>
      </c>
      <c r="K10324" t="str">
        <f t="shared" si="646"/>
        <v>ST|Seehausen (Altmark)</v>
      </c>
      <c r="L10324" s="380" t="str">
        <f t="shared" si="649"/>
        <v>150905053008</v>
      </c>
      <c r="M10324">
        <f t="shared" si="647"/>
        <v>9465</v>
      </c>
    </row>
    <row r="10325" spans="1:13">
      <c r="A10325" s="127" t="s">
        <v>27399</v>
      </c>
      <c r="B10325" s="207" t="s">
        <v>27400</v>
      </c>
      <c r="C10325" s="208" t="s">
        <v>27401</v>
      </c>
      <c r="D10325" s="208" t="s">
        <v>27393</v>
      </c>
      <c r="E10325" s="205" t="s">
        <v>35</v>
      </c>
      <c r="F10325" s="205" t="s">
        <v>34</v>
      </c>
      <c r="G10325" s="205" t="s">
        <v>27402</v>
      </c>
      <c r="H10325" s="205" t="s">
        <v>8000</v>
      </c>
      <c r="I10325" s="206">
        <v>1443</v>
      </c>
      <c r="J10325" t="str">
        <f t="shared" si="648"/>
        <v>ST|Arneburg</v>
      </c>
      <c r="K10325" t="str">
        <f t="shared" si="646"/>
        <v>ST|Arneburg-Goldbeck</v>
      </c>
      <c r="L10325" s="380" t="str">
        <f t="shared" si="649"/>
        <v>150905051010</v>
      </c>
      <c r="M10325">
        <f t="shared" si="647"/>
        <v>8477</v>
      </c>
    </row>
    <row r="10326" spans="1:13">
      <c r="A10326" s="127" t="s">
        <v>27403</v>
      </c>
      <c r="B10326" s="207" t="s">
        <v>27404</v>
      </c>
      <c r="C10326" s="208" t="s">
        <v>27405</v>
      </c>
      <c r="D10326" s="208" t="s">
        <v>27393</v>
      </c>
      <c r="E10326" s="205" t="s">
        <v>35</v>
      </c>
      <c r="F10326" s="205" t="s">
        <v>34</v>
      </c>
      <c r="G10326" s="205" t="s">
        <v>27403</v>
      </c>
      <c r="H10326" s="205" t="s">
        <v>356</v>
      </c>
      <c r="I10326" s="206">
        <v>7899</v>
      </c>
      <c r="J10326" t="str">
        <f t="shared" si="648"/>
        <v>ST|Bismark (Altmark)</v>
      </c>
      <c r="K10326" t="str">
        <f t="shared" si="646"/>
        <v>ST|Bismark (Altmark)</v>
      </c>
      <c r="L10326" s="380" t="str">
        <f t="shared" si="649"/>
        <v>150900070070</v>
      </c>
      <c r="M10326">
        <f t="shared" si="647"/>
        <v>7899</v>
      </c>
    </row>
    <row r="10327" spans="1:13">
      <c r="A10327" s="127" t="s">
        <v>27406</v>
      </c>
      <c r="B10327" s="207" t="s">
        <v>27407</v>
      </c>
      <c r="C10327" s="208" t="s">
        <v>27401</v>
      </c>
      <c r="D10327" s="208" t="s">
        <v>27393</v>
      </c>
      <c r="E10327" s="205" t="s">
        <v>35</v>
      </c>
      <c r="F10327" s="205" t="s">
        <v>34</v>
      </c>
      <c r="G10327" s="205" t="s">
        <v>27402</v>
      </c>
      <c r="H10327" s="205" t="s">
        <v>8000</v>
      </c>
      <c r="I10327" s="206">
        <v>842</v>
      </c>
      <c r="J10327" t="str">
        <f t="shared" si="648"/>
        <v>ST|Eichstedt (Altmark)</v>
      </c>
      <c r="K10327" t="str">
        <f t="shared" si="646"/>
        <v>ST|Arneburg-Goldbeck</v>
      </c>
      <c r="L10327" s="380" t="str">
        <f t="shared" si="649"/>
        <v>150905051135</v>
      </c>
      <c r="M10327">
        <f t="shared" si="647"/>
        <v>8477</v>
      </c>
    </row>
    <row r="10328" spans="1:13">
      <c r="A10328" s="127" t="s">
        <v>27408</v>
      </c>
      <c r="B10328" s="207" t="s">
        <v>27409</v>
      </c>
      <c r="C10328" s="208" t="s">
        <v>27401</v>
      </c>
      <c r="D10328" s="208" t="s">
        <v>27393</v>
      </c>
      <c r="E10328" s="205" t="s">
        <v>35</v>
      </c>
      <c r="F10328" s="205" t="s">
        <v>34</v>
      </c>
      <c r="G10328" s="205" t="s">
        <v>27402</v>
      </c>
      <c r="H10328" s="205" t="s">
        <v>8000</v>
      </c>
      <c r="I10328" s="206">
        <v>1406</v>
      </c>
      <c r="J10328" t="str">
        <f t="shared" si="648"/>
        <v>ST|Goldbeck</v>
      </c>
      <c r="K10328" t="str">
        <f t="shared" si="646"/>
        <v>ST|Arneburg-Goldbeck</v>
      </c>
      <c r="L10328" s="380" t="str">
        <f t="shared" si="649"/>
        <v>150905051180</v>
      </c>
      <c r="M10328">
        <f t="shared" si="647"/>
        <v>8477</v>
      </c>
    </row>
    <row r="10329" spans="1:13">
      <c r="A10329" s="127" t="s">
        <v>27410</v>
      </c>
      <c r="B10329" s="207" t="s">
        <v>27411</v>
      </c>
      <c r="C10329" s="208" t="s">
        <v>27401</v>
      </c>
      <c r="D10329" s="208" t="s">
        <v>27393</v>
      </c>
      <c r="E10329" s="205" t="s">
        <v>35</v>
      </c>
      <c r="F10329" s="205" t="s">
        <v>34</v>
      </c>
      <c r="G10329" s="205" t="s">
        <v>27402</v>
      </c>
      <c r="H10329" s="205" t="s">
        <v>8000</v>
      </c>
      <c r="I10329" s="206">
        <v>918</v>
      </c>
      <c r="J10329" t="str">
        <f t="shared" si="648"/>
        <v>ST|Hassel</v>
      </c>
      <c r="K10329" t="str">
        <f t="shared" si="646"/>
        <v>ST|Arneburg-Goldbeck</v>
      </c>
      <c r="L10329" s="380" t="str">
        <f t="shared" si="649"/>
        <v>150905051220</v>
      </c>
      <c r="M10329">
        <f t="shared" si="647"/>
        <v>8477</v>
      </c>
    </row>
    <row r="10330" spans="1:13">
      <c r="A10330" s="127" t="s">
        <v>27412</v>
      </c>
      <c r="B10330" s="207" t="s">
        <v>27413</v>
      </c>
      <c r="C10330" s="208" t="s">
        <v>27414</v>
      </c>
      <c r="D10330" s="208" t="s">
        <v>27393</v>
      </c>
      <c r="E10330" s="205" t="s">
        <v>35</v>
      </c>
      <c r="F10330" s="205" t="s">
        <v>34</v>
      </c>
      <c r="G10330" s="205" t="s">
        <v>27415</v>
      </c>
      <c r="H10330" s="205" t="s">
        <v>356</v>
      </c>
      <c r="I10330" s="206">
        <v>6494</v>
      </c>
      <c r="J10330" t="str">
        <f t="shared" si="648"/>
        <v>ST|Havelberg</v>
      </c>
      <c r="K10330" t="str">
        <f t="shared" si="646"/>
        <v>ST|Havelberg, Hansestadt</v>
      </c>
      <c r="L10330" s="380" t="str">
        <f t="shared" si="649"/>
        <v>150900225225</v>
      </c>
      <c r="M10330">
        <f t="shared" si="647"/>
        <v>6494</v>
      </c>
    </row>
    <row r="10331" spans="1:13">
      <c r="A10331" s="127" t="s">
        <v>27416</v>
      </c>
      <c r="B10331" s="207" t="s">
        <v>27417</v>
      </c>
      <c r="C10331" s="208" t="s">
        <v>27401</v>
      </c>
      <c r="D10331" s="208" t="s">
        <v>27393</v>
      </c>
      <c r="E10331" s="205" t="s">
        <v>35</v>
      </c>
      <c r="F10331" s="205" t="s">
        <v>34</v>
      </c>
      <c r="G10331" s="205" t="s">
        <v>27402</v>
      </c>
      <c r="H10331" s="205" t="s">
        <v>8000</v>
      </c>
      <c r="I10331" s="206">
        <v>1177</v>
      </c>
      <c r="J10331" t="str">
        <f t="shared" si="648"/>
        <v>ST|Hohenberg-Krusemark</v>
      </c>
      <c r="K10331" t="str">
        <f t="shared" si="646"/>
        <v>ST|Arneburg-Goldbeck</v>
      </c>
      <c r="L10331" s="380" t="str">
        <f t="shared" si="649"/>
        <v>150905051245</v>
      </c>
      <c r="M10331">
        <f t="shared" si="647"/>
        <v>8477</v>
      </c>
    </row>
    <row r="10332" spans="1:13">
      <c r="A10332" s="127" t="s">
        <v>27418</v>
      </c>
      <c r="B10332" s="207" t="s">
        <v>27419</v>
      </c>
      <c r="C10332" s="208" t="s">
        <v>27401</v>
      </c>
      <c r="D10332" s="208" t="s">
        <v>27393</v>
      </c>
      <c r="E10332" s="205" t="s">
        <v>35</v>
      </c>
      <c r="F10332" s="205" t="s">
        <v>34</v>
      </c>
      <c r="G10332" s="205" t="s">
        <v>27402</v>
      </c>
      <c r="H10332" s="205" t="s">
        <v>8000</v>
      </c>
      <c r="I10332" s="206">
        <v>758</v>
      </c>
      <c r="J10332" t="str">
        <f t="shared" si="648"/>
        <v>ST|Iden</v>
      </c>
      <c r="K10332" t="str">
        <f t="shared" si="646"/>
        <v>ST|Arneburg-Goldbeck</v>
      </c>
      <c r="L10332" s="380" t="str">
        <f t="shared" si="649"/>
        <v>150905051270</v>
      </c>
      <c r="M10332">
        <f t="shared" si="647"/>
        <v>8477</v>
      </c>
    </row>
    <row r="10333" spans="1:13">
      <c r="A10333" s="127" t="s">
        <v>27420</v>
      </c>
      <c r="B10333" s="207" t="s">
        <v>27421</v>
      </c>
      <c r="C10333" s="208" t="s">
        <v>27422</v>
      </c>
      <c r="D10333" s="208" t="s">
        <v>27393</v>
      </c>
      <c r="E10333" s="205" t="s">
        <v>35</v>
      </c>
      <c r="F10333" s="205" t="s">
        <v>34</v>
      </c>
      <c r="G10333" s="205" t="s">
        <v>27423</v>
      </c>
      <c r="H10333" s="205" t="s">
        <v>8000</v>
      </c>
      <c r="I10333" s="206">
        <v>1182</v>
      </c>
      <c r="J10333" t="str">
        <f t="shared" si="648"/>
        <v>ST|Kamern</v>
      </c>
      <c r="K10333" t="str">
        <f t="shared" si="646"/>
        <v>ST|Elbe-Havel-Land</v>
      </c>
      <c r="L10333" s="380" t="str">
        <f t="shared" si="649"/>
        <v>150905052285</v>
      </c>
      <c r="M10333">
        <f t="shared" si="647"/>
        <v>8146</v>
      </c>
    </row>
    <row r="10334" spans="1:13">
      <c r="A10334" s="127" t="s">
        <v>27424</v>
      </c>
      <c r="B10334" s="207" t="s">
        <v>27425</v>
      </c>
      <c r="C10334" s="208" t="s">
        <v>27422</v>
      </c>
      <c r="D10334" s="208" t="s">
        <v>27393</v>
      </c>
      <c r="E10334" s="205" t="s">
        <v>35</v>
      </c>
      <c r="F10334" s="205" t="s">
        <v>34</v>
      </c>
      <c r="G10334" s="205" t="s">
        <v>27423</v>
      </c>
      <c r="H10334" s="205" t="s">
        <v>8000</v>
      </c>
      <c r="I10334" s="206">
        <v>1772</v>
      </c>
      <c r="J10334" t="str">
        <f t="shared" si="648"/>
        <v>ST|Klietz</v>
      </c>
      <c r="K10334" t="str">
        <f t="shared" si="646"/>
        <v>ST|Elbe-Havel-Land</v>
      </c>
      <c r="L10334" s="380" t="str">
        <f t="shared" si="649"/>
        <v>150905052310</v>
      </c>
      <c r="M10334">
        <f t="shared" si="647"/>
        <v>8146</v>
      </c>
    </row>
    <row r="10335" spans="1:13">
      <c r="A10335" s="127" t="s">
        <v>27426</v>
      </c>
      <c r="B10335" s="207" t="s">
        <v>27427</v>
      </c>
      <c r="C10335" s="208" t="s">
        <v>27428</v>
      </c>
      <c r="D10335" s="208" t="s">
        <v>27393</v>
      </c>
      <c r="E10335" s="205" t="s">
        <v>35</v>
      </c>
      <c r="F10335" s="205" t="s">
        <v>34</v>
      </c>
      <c r="G10335" s="205" t="s">
        <v>27429</v>
      </c>
      <c r="H10335" s="205" t="s">
        <v>356</v>
      </c>
      <c r="I10335" s="206">
        <v>9421</v>
      </c>
      <c r="J10335" t="str">
        <f t="shared" si="648"/>
        <v>ST|Osterburg (Altmark)</v>
      </c>
      <c r="K10335" t="str">
        <f t="shared" si="646"/>
        <v>ST|Osterburg (Altmark), Hansestadt</v>
      </c>
      <c r="L10335" s="380" t="str">
        <f t="shared" si="649"/>
        <v>150900415415</v>
      </c>
      <c r="M10335">
        <f t="shared" si="647"/>
        <v>9421</v>
      </c>
    </row>
    <row r="10336" spans="1:13">
      <c r="A10336" s="127" t="s">
        <v>27430</v>
      </c>
      <c r="B10336" s="207" t="s">
        <v>27431</v>
      </c>
      <c r="C10336" s="208" t="s">
        <v>27401</v>
      </c>
      <c r="D10336" s="208" t="s">
        <v>27393</v>
      </c>
      <c r="E10336" s="205" t="s">
        <v>35</v>
      </c>
      <c r="F10336" s="205" t="s">
        <v>34</v>
      </c>
      <c r="G10336" s="205" t="s">
        <v>27402</v>
      </c>
      <c r="H10336" s="205" t="s">
        <v>8000</v>
      </c>
      <c r="I10336" s="206">
        <v>1000</v>
      </c>
      <c r="J10336" t="str">
        <f t="shared" si="648"/>
        <v>ST|Rochau</v>
      </c>
      <c r="K10336" t="str">
        <f t="shared" si="646"/>
        <v>ST|Arneburg-Goldbeck</v>
      </c>
      <c r="L10336" s="380" t="str">
        <f t="shared" si="649"/>
        <v>150905051435</v>
      </c>
      <c r="M10336">
        <f t="shared" si="647"/>
        <v>8477</v>
      </c>
    </row>
    <row r="10337" spans="1:13">
      <c r="A10337" s="127" t="s">
        <v>27432</v>
      </c>
      <c r="B10337" s="207" t="s">
        <v>27433</v>
      </c>
      <c r="C10337" s="208" t="s">
        <v>27422</v>
      </c>
      <c r="D10337" s="208" t="s">
        <v>27393</v>
      </c>
      <c r="E10337" s="205" t="s">
        <v>35</v>
      </c>
      <c r="F10337" s="205" t="s">
        <v>34</v>
      </c>
      <c r="G10337" s="205" t="s">
        <v>27423</v>
      </c>
      <c r="H10337" s="205" t="s">
        <v>8000</v>
      </c>
      <c r="I10337" s="206">
        <v>831</v>
      </c>
      <c r="J10337" t="str">
        <f t="shared" si="648"/>
        <v>ST|Sandau (Elbe)</v>
      </c>
      <c r="K10337" t="str">
        <f t="shared" si="646"/>
        <v>ST|Elbe-Havel-Land</v>
      </c>
      <c r="L10337" s="380" t="str">
        <f t="shared" si="649"/>
        <v>150905052445</v>
      </c>
      <c r="M10337">
        <f t="shared" si="647"/>
        <v>8146</v>
      </c>
    </row>
    <row r="10338" spans="1:13">
      <c r="A10338" s="127" t="s">
        <v>27434</v>
      </c>
      <c r="B10338" s="207" t="s">
        <v>27435</v>
      </c>
      <c r="C10338" s="208" t="s">
        <v>27422</v>
      </c>
      <c r="D10338" s="208" t="s">
        <v>27393</v>
      </c>
      <c r="E10338" s="205" t="s">
        <v>35</v>
      </c>
      <c r="F10338" s="205" t="s">
        <v>34</v>
      </c>
      <c r="G10338" s="205" t="s">
        <v>27423</v>
      </c>
      <c r="H10338" s="205" t="s">
        <v>8000</v>
      </c>
      <c r="I10338" s="206">
        <v>1077</v>
      </c>
      <c r="J10338" t="str">
        <f t="shared" si="648"/>
        <v>ST|Schollene</v>
      </c>
      <c r="K10338" t="str">
        <f t="shared" si="646"/>
        <v>ST|Elbe-Havel-Land</v>
      </c>
      <c r="L10338" s="380" t="str">
        <f t="shared" si="649"/>
        <v>150905052485</v>
      </c>
      <c r="M10338">
        <f t="shared" si="647"/>
        <v>8146</v>
      </c>
    </row>
    <row r="10339" spans="1:13">
      <c r="A10339" s="127" t="s">
        <v>27436</v>
      </c>
      <c r="B10339" s="207" t="s">
        <v>27437</v>
      </c>
      <c r="C10339" s="208" t="s">
        <v>27422</v>
      </c>
      <c r="D10339" s="208" t="s">
        <v>27393</v>
      </c>
      <c r="E10339" s="205" t="s">
        <v>35</v>
      </c>
      <c r="F10339" s="205" t="s">
        <v>34</v>
      </c>
      <c r="G10339" s="205" t="s">
        <v>27423</v>
      </c>
      <c r="H10339" s="205" t="s">
        <v>8000</v>
      </c>
      <c r="I10339" s="206">
        <v>2079</v>
      </c>
      <c r="J10339" t="str">
        <f t="shared" si="648"/>
        <v>ST|Schönhausen (Elbe)</v>
      </c>
      <c r="K10339" t="str">
        <f t="shared" si="646"/>
        <v>ST|Elbe-Havel-Land</v>
      </c>
      <c r="L10339" s="380" t="str">
        <f t="shared" si="649"/>
        <v>150905052500</v>
      </c>
      <c r="M10339">
        <f t="shared" si="647"/>
        <v>8146</v>
      </c>
    </row>
    <row r="10340" spans="1:13">
      <c r="A10340" s="127" t="s">
        <v>27394</v>
      </c>
      <c r="B10340" s="207" t="s">
        <v>27438</v>
      </c>
      <c r="C10340" s="208" t="s">
        <v>27392</v>
      </c>
      <c r="D10340" s="208" t="s">
        <v>27393</v>
      </c>
      <c r="E10340" s="205" t="s">
        <v>35</v>
      </c>
      <c r="F10340" s="205" t="s">
        <v>34</v>
      </c>
      <c r="G10340" s="205" t="s">
        <v>27394</v>
      </c>
      <c r="H10340" s="205" t="s">
        <v>8000</v>
      </c>
      <c r="I10340" s="206">
        <v>4693</v>
      </c>
      <c r="J10340" t="str">
        <f t="shared" si="648"/>
        <v>ST|Seehausen (Altmark)</v>
      </c>
      <c r="K10340" t="str">
        <f t="shared" si="646"/>
        <v>ST|Seehausen (Altmark)</v>
      </c>
      <c r="L10340" s="380" t="str">
        <f t="shared" si="649"/>
        <v>150905053520</v>
      </c>
      <c r="M10340">
        <f t="shared" si="647"/>
        <v>9465</v>
      </c>
    </row>
    <row r="10341" spans="1:13">
      <c r="A10341" s="127" t="s">
        <v>27439</v>
      </c>
      <c r="B10341" s="207" t="s">
        <v>27440</v>
      </c>
      <c r="C10341" s="208" t="s">
        <v>27441</v>
      </c>
      <c r="D10341" s="208" t="s">
        <v>27393</v>
      </c>
      <c r="E10341" s="205" t="s">
        <v>35</v>
      </c>
      <c r="F10341" s="205" t="s">
        <v>34</v>
      </c>
      <c r="G10341" s="205" t="s">
        <v>27442</v>
      </c>
      <c r="H10341" s="205" t="s">
        <v>356</v>
      </c>
      <c r="I10341" s="206">
        <v>38946</v>
      </c>
      <c r="J10341" t="str">
        <f t="shared" si="648"/>
        <v>ST|Stendal</v>
      </c>
      <c r="K10341" t="str">
        <f t="shared" si="646"/>
        <v>ST|Stendal, Hansestadt</v>
      </c>
      <c r="L10341" s="380" t="str">
        <f t="shared" si="649"/>
        <v>150900535535</v>
      </c>
      <c r="M10341">
        <f t="shared" si="647"/>
        <v>38946</v>
      </c>
    </row>
    <row r="10342" spans="1:13">
      <c r="A10342" s="127" t="s">
        <v>27443</v>
      </c>
      <c r="B10342" s="207" t="s">
        <v>27444</v>
      </c>
      <c r="C10342" s="208" t="s">
        <v>27445</v>
      </c>
      <c r="D10342" s="208" t="s">
        <v>27393</v>
      </c>
      <c r="E10342" s="205" t="s">
        <v>35</v>
      </c>
      <c r="F10342" s="205" t="s">
        <v>34</v>
      </c>
      <c r="G10342" s="205" t="s">
        <v>27443</v>
      </c>
      <c r="H10342" s="205" t="s">
        <v>356</v>
      </c>
      <c r="I10342" s="206">
        <v>10516</v>
      </c>
      <c r="J10342" t="str">
        <f t="shared" si="648"/>
        <v>ST|Tangerhütte</v>
      </c>
      <c r="K10342" t="str">
        <f t="shared" si="646"/>
        <v>ST|Tangerhütte</v>
      </c>
      <c r="L10342" s="380" t="str">
        <f t="shared" si="649"/>
        <v>150900546546</v>
      </c>
      <c r="M10342">
        <f t="shared" si="647"/>
        <v>10516</v>
      </c>
    </row>
    <row r="10343" spans="1:13">
      <c r="A10343" s="127" t="s">
        <v>27446</v>
      </c>
      <c r="B10343" s="207" t="s">
        <v>27447</v>
      </c>
      <c r="C10343" s="208" t="s">
        <v>27448</v>
      </c>
      <c r="D10343" s="208" t="s">
        <v>27393</v>
      </c>
      <c r="E10343" s="205" t="s">
        <v>35</v>
      </c>
      <c r="F10343" s="205" t="s">
        <v>34</v>
      </c>
      <c r="G10343" s="205" t="s">
        <v>27446</v>
      </c>
      <c r="H10343" s="205" t="s">
        <v>356</v>
      </c>
      <c r="I10343" s="206">
        <v>10228</v>
      </c>
      <c r="J10343" t="str">
        <f t="shared" si="648"/>
        <v>ST|Tangermünde</v>
      </c>
      <c r="K10343" t="str">
        <f t="shared" si="646"/>
        <v>ST|Tangermünde</v>
      </c>
      <c r="L10343" s="380" t="str">
        <f t="shared" si="649"/>
        <v>150900550550</v>
      </c>
      <c r="M10343">
        <f t="shared" si="647"/>
        <v>10228</v>
      </c>
    </row>
    <row r="10344" spans="1:13">
      <c r="A10344" s="127" t="s">
        <v>27449</v>
      </c>
      <c r="B10344" s="207" t="s">
        <v>27450</v>
      </c>
      <c r="C10344" s="208" t="s">
        <v>27401</v>
      </c>
      <c r="D10344" s="208" t="s">
        <v>27393</v>
      </c>
      <c r="E10344" s="205" t="s">
        <v>35</v>
      </c>
      <c r="F10344" s="205" t="s">
        <v>34</v>
      </c>
      <c r="G10344" s="205" t="s">
        <v>27402</v>
      </c>
      <c r="H10344" s="205" t="s">
        <v>8000</v>
      </c>
      <c r="I10344" s="206">
        <v>933</v>
      </c>
      <c r="J10344" t="str">
        <f t="shared" si="648"/>
        <v>ST|Werben (Elbe)</v>
      </c>
      <c r="K10344" t="str">
        <f t="shared" si="646"/>
        <v>ST|Arneburg-Goldbeck</v>
      </c>
      <c r="L10344" s="380" t="str">
        <f t="shared" si="649"/>
        <v>150905051610</v>
      </c>
      <c r="M10344">
        <f t="shared" si="647"/>
        <v>8477</v>
      </c>
    </row>
    <row r="10345" spans="1:13">
      <c r="A10345" s="127" t="s">
        <v>27451</v>
      </c>
      <c r="B10345" s="207" t="s">
        <v>27452</v>
      </c>
      <c r="C10345" s="208" t="s">
        <v>27422</v>
      </c>
      <c r="D10345" s="208" t="s">
        <v>27393</v>
      </c>
      <c r="E10345" s="205" t="s">
        <v>35</v>
      </c>
      <c r="F10345" s="205" t="s">
        <v>34</v>
      </c>
      <c r="G10345" s="205" t="s">
        <v>27423</v>
      </c>
      <c r="H10345" s="205" t="s">
        <v>8000</v>
      </c>
      <c r="I10345" s="206">
        <v>1205</v>
      </c>
      <c r="J10345" t="str">
        <f t="shared" si="648"/>
        <v>ST|Wust-Fischbeck</v>
      </c>
      <c r="K10345" t="str">
        <f t="shared" si="646"/>
        <v>ST|Elbe-Havel-Land</v>
      </c>
      <c r="L10345" s="380" t="str">
        <f t="shared" si="649"/>
        <v>150905052631</v>
      </c>
      <c r="M10345">
        <f t="shared" si="647"/>
        <v>8146</v>
      </c>
    </row>
    <row r="10346" spans="1:13">
      <c r="A10346" s="127" t="s">
        <v>27453</v>
      </c>
      <c r="B10346" s="207" t="s">
        <v>27454</v>
      </c>
      <c r="C10346" s="208" t="s">
        <v>27392</v>
      </c>
      <c r="D10346" s="208" t="s">
        <v>27393</v>
      </c>
      <c r="E10346" s="205" t="s">
        <v>35</v>
      </c>
      <c r="F10346" s="205" t="s">
        <v>34</v>
      </c>
      <c r="G10346" s="205" t="s">
        <v>27394</v>
      </c>
      <c r="H10346" s="205" t="s">
        <v>8000</v>
      </c>
      <c r="I10346" s="206">
        <v>816</v>
      </c>
      <c r="J10346" t="str">
        <f t="shared" si="648"/>
        <v>ST|Zehrental</v>
      </c>
      <c r="K10346" t="str">
        <f t="shared" si="646"/>
        <v>ST|Seehausen (Altmark)</v>
      </c>
      <c r="L10346" s="380" t="str">
        <f t="shared" si="649"/>
        <v>150905053635</v>
      </c>
      <c r="M10346">
        <f t="shared" si="647"/>
        <v>9465</v>
      </c>
    </row>
    <row r="10347" spans="1:13">
      <c r="A10347" s="127" t="s">
        <v>27455</v>
      </c>
      <c r="B10347" s="207" t="s">
        <v>27456</v>
      </c>
      <c r="C10347" s="208" t="s">
        <v>27457</v>
      </c>
      <c r="D10347" s="208" t="s">
        <v>27458</v>
      </c>
      <c r="E10347" s="205" t="s">
        <v>35</v>
      </c>
      <c r="F10347" s="205" t="s">
        <v>34</v>
      </c>
      <c r="G10347" s="205" t="s">
        <v>27455</v>
      </c>
      <c r="H10347" s="205" t="s">
        <v>356</v>
      </c>
      <c r="I10347" s="206">
        <v>6403</v>
      </c>
      <c r="J10347" t="str">
        <f t="shared" si="648"/>
        <v>ST|Annaburg</v>
      </c>
      <c r="K10347" t="str">
        <f t="shared" si="646"/>
        <v>ST|Annaburg</v>
      </c>
      <c r="L10347" s="380" t="str">
        <f t="shared" si="649"/>
        <v>150910010010</v>
      </c>
      <c r="M10347">
        <f t="shared" si="647"/>
        <v>6403</v>
      </c>
    </row>
    <row r="10348" spans="1:13">
      <c r="A10348" s="127" t="s">
        <v>27459</v>
      </c>
      <c r="B10348" s="207" t="s">
        <v>27460</v>
      </c>
      <c r="C10348" s="208" t="s">
        <v>27461</v>
      </c>
      <c r="D10348" s="208" t="s">
        <v>27458</v>
      </c>
      <c r="E10348" s="205" t="s">
        <v>35</v>
      </c>
      <c r="F10348" s="205" t="s">
        <v>34</v>
      </c>
      <c r="G10348" s="205" t="s">
        <v>27459</v>
      </c>
      <c r="H10348" s="205" t="s">
        <v>356</v>
      </c>
      <c r="I10348" s="206">
        <v>8053</v>
      </c>
      <c r="J10348" t="str">
        <f t="shared" si="648"/>
        <v>ST|Bad Schmiedeberg</v>
      </c>
      <c r="K10348" t="str">
        <f t="shared" si="646"/>
        <v>ST|Bad Schmiedeberg</v>
      </c>
      <c r="L10348" s="380" t="str">
        <f t="shared" si="649"/>
        <v>150910020020</v>
      </c>
      <c r="M10348">
        <f t="shared" si="647"/>
        <v>8053</v>
      </c>
    </row>
    <row r="10349" spans="1:13">
      <c r="A10349" s="127" t="s">
        <v>27462</v>
      </c>
      <c r="B10349" s="207" t="s">
        <v>27463</v>
      </c>
      <c r="C10349" s="208" t="s">
        <v>27464</v>
      </c>
      <c r="D10349" s="208" t="s">
        <v>27458</v>
      </c>
      <c r="E10349" s="205" t="s">
        <v>35</v>
      </c>
      <c r="F10349" s="205" t="s">
        <v>34</v>
      </c>
      <c r="G10349" s="205" t="s">
        <v>27462</v>
      </c>
      <c r="H10349" s="205" t="s">
        <v>356</v>
      </c>
      <c r="I10349" s="206">
        <v>11468</v>
      </c>
      <c r="J10349" t="str">
        <f t="shared" si="648"/>
        <v>ST|Coswig (Anhalt)</v>
      </c>
      <c r="K10349" t="str">
        <f t="shared" si="646"/>
        <v>ST|Coswig (Anhalt)</v>
      </c>
      <c r="L10349" s="380" t="str">
        <f t="shared" si="649"/>
        <v>150910060060</v>
      </c>
      <c r="M10349">
        <f t="shared" si="647"/>
        <v>11468</v>
      </c>
    </row>
    <row r="10350" spans="1:13">
      <c r="A10350" s="127" t="s">
        <v>27465</v>
      </c>
      <c r="B10350" s="207" t="s">
        <v>27466</v>
      </c>
      <c r="C10350" s="208" t="s">
        <v>27467</v>
      </c>
      <c r="D10350" s="208" t="s">
        <v>27458</v>
      </c>
      <c r="E10350" s="205" t="s">
        <v>35</v>
      </c>
      <c r="F10350" s="205" t="s">
        <v>34</v>
      </c>
      <c r="G10350" s="205" t="s">
        <v>27465</v>
      </c>
      <c r="H10350" s="205" t="s">
        <v>356</v>
      </c>
      <c r="I10350" s="206">
        <v>11380</v>
      </c>
      <c r="J10350" t="str">
        <f t="shared" si="648"/>
        <v>ST|Gräfenhainichen</v>
      </c>
      <c r="K10350" t="str">
        <f t="shared" si="646"/>
        <v>ST|Gräfenhainichen</v>
      </c>
      <c r="L10350" s="380" t="str">
        <f t="shared" si="649"/>
        <v>150910110110</v>
      </c>
      <c r="M10350">
        <f t="shared" si="647"/>
        <v>11380</v>
      </c>
    </row>
    <row r="10351" spans="1:13">
      <c r="A10351" s="127" t="s">
        <v>27468</v>
      </c>
      <c r="B10351" s="207" t="s">
        <v>27469</v>
      </c>
      <c r="C10351" s="208" t="s">
        <v>27470</v>
      </c>
      <c r="D10351" s="208" t="s">
        <v>27458</v>
      </c>
      <c r="E10351" s="205" t="s">
        <v>35</v>
      </c>
      <c r="F10351" s="205" t="s">
        <v>34</v>
      </c>
      <c r="G10351" s="205" t="s">
        <v>27468</v>
      </c>
      <c r="H10351" s="205" t="s">
        <v>356</v>
      </c>
      <c r="I10351" s="206">
        <v>13966</v>
      </c>
      <c r="J10351" t="str">
        <f t="shared" si="648"/>
        <v>ST|Jessen (Elster)</v>
      </c>
      <c r="K10351" t="str">
        <f t="shared" si="646"/>
        <v>ST|Jessen (Elster)</v>
      </c>
      <c r="L10351" s="380" t="str">
        <f t="shared" si="649"/>
        <v>150910145145</v>
      </c>
      <c r="M10351">
        <f t="shared" si="647"/>
        <v>13966</v>
      </c>
    </row>
    <row r="10352" spans="1:13">
      <c r="A10352" s="127" t="s">
        <v>27471</v>
      </c>
      <c r="B10352" s="207" t="s">
        <v>27472</v>
      </c>
      <c r="C10352" s="208" t="s">
        <v>27473</v>
      </c>
      <c r="D10352" s="208" t="s">
        <v>27458</v>
      </c>
      <c r="E10352" s="205" t="s">
        <v>35</v>
      </c>
      <c r="F10352" s="205" t="s">
        <v>34</v>
      </c>
      <c r="G10352" s="205" t="s">
        <v>27471</v>
      </c>
      <c r="H10352" s="205" t="s">
        <v>356</v>
      </c>
      <c r="I10352" s="206">
        <v>9279</v>
      </c>
      <c r="J10352" t="str">
        <f t="shared" si="648"/>
        <v>ST|Kemberg</v>
      </c>
      <c r="K10352" t="str">
        <f t="shared" si="646"/>
        <v>ST|Kemberg</v>
      </c>
      <c r="L10352" s="380" t="str">
        <f t="shared" si="649"/>
        <v>150910160160</v>
      </c>
      <c r="M10352">
        <f t="shared" si="647"/>
        <v>9279</v>
      </c>
    </row>
    <row r="10353" spans="1:13">
      <c r="A10353" s="127" t="s">
        <v>27474</v>
      </c>
      <c r="B10353" s="207" t="s">
        <v>27475</v>
      </c>
      <c r="C10353" s="208" t="s">
        <v>27476</v>
      </c>
      <c r="D10353" s="208" t="s">
        <v>27458</v>
      </c>
      <c r="E10353" s="205" t="s">
        <v>35</v>
      </c>
      <c r="F10353" s="205" t="s">
        <v>34</v>
      </c>
      <c r="G10353" s="205" t="s">
        <v>27474</v>
      </c>
      <c r="H10353" s="205" t="s">
        <v>356</v>
      </c>
      <c r="I10353" s="206">
        <v>8065</v>
      </c>
      <c r="J10353" t="str">
        <f t="shared" si="648"/>
        <v>ST|Oranienbaum-Wörlitz</v>
      </c>
      <c r="K10353" t="str">
        <f t="shared" si="646"/>
        <v>ST|Oranienbaum-Wörlitz</v>
      </c>
      <c r="L10353" s="380" t="str">
        <f t="shared" si="649"/>
        <v>150910241241</v>
      </c>
      <c r="M10353">
        <f t="shared" si="647"/>
        <v>8065</v>
      </c>
    </row>
    <row r="10354" spans="1:13">
      <c r="A10354" s="127" t="s">
        <v>27477</v>
      </c>
      <c r="B10354" s="207" t="s">
        <v>27478</v>
      </c>
      <c r="C10354" s="208" t="s">
        <v>27479</v>
      </c>
      <c r="D10354" s="208" t="s">
        <v>27458</v>
      </c>
      <c r="E10354" s="205" t="s">
        <v>35</v>
      </c>
      <c r="F10354" s="205" t="s">
        <v>34</v>
      </c>
      <c r="G10354" s="205" t="s">
        <v>27480</v>
      </c>
      <c r="H10354" s="205" t="s">
        <v>356</v>
      </c>
      <c r="I10354" s="206">
        <v>45588</v>
      </c>
      <c r="J10354" t="str">
        <f t="shared" si="648"/>
        <v>ST|Wittenberg</v>
      </c>
      <c r="K10354" t="str">
        <f t="shared" si="646"/>
        <v>ST|Wittenberg, Lutherstadt</v>
      </c>
      <c r="L10354" s="380" t="str">
        <f t="shared" si="649"/>
        <v>150910375375</v>
      </c>
      <c r="M10354">
        <f t="shared" si="647"/>
        <v>45588</v>
      </c>
    </row>
    <row r="10355" spans="1:13">
      <c r="A10355" s="127" t="s">
        <v>27481</v>
      </c>
      <c r="B10355" s="207" t="s">
        <v>27482</v>
      </c>
      <c r="C10355" s="208" t="s">
        <v>27483</v>
      </c>
      <c r="D10355" s="208" t="s">
        <v>27458</v>
      </c>
      <c r="E10355" s="205" t="s">
        <v>35</v>
      </c>
      <c r="F10355" s="205" t="s">
        <v>34</v>
      </c>
      <c r="G10355" s="205" t="s">
        <v>27481</v>
      </c>
      <c r="H10355" s="205" t="s">
        <v>356</v>
      </c>
      <c r="I10355" s="206">
        <v>9044</v>
      </c>
      <c r="J10355" t="str">
        <f t="shared" si="648"/>
        <v>ST|Zahna-Elster</v>
      </c>
      <c r="K10355" t="str">
        <f t="shared" si="646"/>
        <v>ST|Zahna-Elster</v>
      </c>
      <c r="L10355" s="380" t="str">
        <f t="shared" si="649"/>
        <v>150910391391</v>
      </c>
      <c r="M10355">
        <f t="shared" si="647"/>
        <v>9044</v>
      </c>
    </row>
    <row r="10356" spans="1:13">
      <c r="A10356" s="127" t="s">
        <v>27484</v>
      </c>
      <c r="B10356" s="208" t="s">
        <v>27485</v>
      </c>
      <c r="C10356" s="208" t="s">
        <v>27486</v>
      </c>
      <c r="D10356" s="208" t="s">
        <v>27487</v>
      </c>
      <c r="E10356" s="205" t="s">
        <v>37</v>
      </c>
      <c r="F10356" s="205" t="s">
        <v>36</v>
      </c>
      <c r="G10356" s="205" t="s">
        <v>27484</v>
      </c>
      <c r="H10356" s="205" t="s">
        <v>356</v>
      </c>
      <c r="I10356" s="206">
        <v>215675</v>
      </c>
      <c r="J10356" t="str">
        <f t="shared" si="648"/>
        <v>TH|Erfurt</v>
      </c>
      <c r="K10356" t="str">
        <f t="shared" si="646"/>
        <v>TH|Erfurt</v>
      </c>
      <c r="L10356" s="380" t="str">
        <f t="shared" si="649"/>
        <v>160510000000</v>
      </c>
      <c r="M10356">
        <f t="shared" si="647"/>
        <v>215675</v>
      </c>
    </row>
    <row r="10357" spans="1:13">
      <c r="A10357" s="127" t="s">
        <v>27488</v>
      </c>
      <c r="B10357" s="207" t="s">
        <v>27489</v>
      </c>
      <c r="C10357" s="208" t="s">
        <v>27490</v>
      </c>
      <c r="D10357" s="208" t="s">
        <v>27491</v>
      </c>
      <c r="E10357" s="205" t="s">
        <v>37</v>
      </c>
      <c r="F10357" s="205" t="s">
        <v>36</v>
      </c>
      <c r="G10357" s="205" t="s">
        <v>27488</v>
      </c>
      <c r="H10357" s="205" t="s">
        <v>356</v>
      </c>
      <c r="I10357" s="206">
        <v>94847</v>
      </c>
      <c r="J10357" t="str">
        <f t="shared" si="648"/>
        <v>TH|Gera</v>
      </c>
      <c r="K10357" t="str">
        <f t="shared" si="646"/>
        <v>TH|Gera</v>
      </c>
      <c r="L10357" s="380" t="str">
        <f t="shared" si="649"/>
        <v>160520000000</v>
      </c>
      <c r="M10357">
        <f t="shared" si="647"/>
        <v>94847</v>
      </c>
    </row>
    <row r="10358" spans="1:13">
      <c r="A10358" s="127" t="s">
        <v>27492</v>
      </c>
      <c r="B10358" s="207" t="s">
        <v>27493</v>
      </c>
      <c r="C10358" s="208" t="s">
        <v>27494</v>
      </c>
      <c r="D10358" s="208" t="s">
        <v>27495</v>
      </c>
      <c r="E10358" s="205" t="s">
        <v>37</v>
      </c>
      <c r="F10358" s="205" t="s">
        <v>36</v>
      </c>
      <c r="G10358" s="205" t="s">
        <v>27492</v>
      </c>
      <c r="H10358" s="205" t="s">
        <v>356</v>
      </c>
      <c r="I10358" s="206">
        <v>110791</v>
      </c>
      <c r="J10358" t="str">
        <f t="shared" si="648"/>
        <v>TH|Jena</v>
      </c>
      <c r="K10358" t="str">
        <f t="shared" si="646"/>
        <v>TH|Jena</v>
      </c>
      <c r="L10358" s="380" t="str">
        <f t="shared" si="649"/>
        <v>160530000000</v>
      </c>
      <c r="M10358">
        <f t="shared" si="647"/>
        <v>110791</v>
      </c>
    </row>
    <row r="10359" spans="1:13">
      <c r="A10359" s="127" t="s">
        <v>27496</v>
      </c>
      <c r="B10359" s="207" t="s">
        <v>27497</v>
      </c>
      <c r="C10359" s="208" t="s">
        <v>27498</v>
      </c>
      <c r="D10359" s="208" t="s">
        <v>27499</v>
      </c>
      <c r="E10359" s="205" t="s">
        <v>37</v>
      </c>
      <c r="F10359" s="205" t="s">
        <v>36</v>
      </c>
      <c r="G10359" s="205" t="s">
        <v>27496</v>
      </c>
      <c r="H10359" s="205" t="s">
        <v>356</v>
      </c>
      <c r="I10359" s="206">
        <v>36986</v>
      </c>
      <c r="J10359" t="str">
        <f t="shared" si="648"/>
        <v>TH|Suhl</v>
      </c>
      <c r="K10359" t="str">
        <f t="shared" si="646"/>
        <v>TH|Suhl</v>
      </c>
      <c r="L10359" s="380" t="str">
        <f t="shared" si="649"/>
        <v>160540000000</v>
      </c>
      <c r="M10359">
        <f t="shared" si="647"/>
        <v>36986</v>
      </c>
    </row>
    <row r="10360" spans="1:13">
      <c r="A10360" s="127" t="s">
        <v>27500</v>
      </c>
      <c r="B10360" s="208" t="s">
        <v>27501</v>
      </c>
      <c r="C10360" s="208" t="s">
        <v>27502</v>
      </c>
      <c r="D10360" s="208" t="s">
        <v>27503</v>
      </c>
      <c r="E10360" s="205" t="s">
        <v>37</v>
      </c>
      <c r="F10360" s="205" t="s">
        <v>36</v>
      </c>
      <c r="G10360" s="205" t="s">
        <v>27500</v>
      </c>
      <c r="H10360" s="205" t="s">
        <v>356</v>
      </c>
      <c r="I10360" s="206">
        <v>65611</v>
      </c>
      <c r="J10360" t="str">
        <f t="shared" si="648"/>
        <v>TH|Weimar</v>
      </c>
      <c r="K10360" t="str">
        <f t="shared" si="646"/>
        <v>TH|Weimar</v>
      </c>
      <c r="L10360" s="380" t="str">
        <f t="shared" si="649"/>
        <v>160550000000</v>
      </c>
      <c r="M10360">
        <f t="shared" si="647"/>
        <v>65611</v>
      </c>
    </row>
    <row r="10361" spans="1:13">
      <c r="A10361" s="127" t="s">
        <v>27504</v>
      </c>
      <c r="B10361" s="207" t="s">
        <v>27505</v>
      </c>
      <c r="C10361" s="208" t="s">
        <v>27506</v>
      </c>
      <c r="D10361" s="208" t="s">
        <v>27507</v>
      </c>
      <c r="E10361" s="205" t="s">
        <v>37</v>
      </c>
      <c r="F10361" s="205" t="s">
        <v>36</v>
      </c>
      <c r="G10361" s="205" t="s">
        <v>27508</v>
      </c>
      <c r="H10361" s="205" t="s">
        <v>12875</v>
      </c>
      <c r="I10361" s="206">
        <v>1038</v>
      </c>
      <c r="J10361" t="str">
        <f t="shared" si="648"/>
        <v>TH|Arenshausen</v>
      </c>
      <c r="K10361" t="str">
        <f t="shared" si="646"/>
        <v>TH|Hanstein-Rusteberg</v>
      </c>
      <c r="L10361" s="380" t="str">
        <f t="shared" si="649"/>
        <v>160615008001</v>
      </c>
      <c r="M10361">
        <f t="shared" si="647"/>
        <v>5630</v>
      </c>
    </row>
    <row r="10362" spans="1:13">
      <c r="A10362" s="127" t="s">
        <v>27509</v>
      </c>
      <c r="B10362" s="207" t="s">
        <v>27510</v>
      </c>
      <c r="C10362" s="208" t="s">
        <v>27511</v>
      </c>
      <c r="D10362" s="208" t="s">
        <v>27507</v>
      </c>
      <c r="E10362" s="205" t="s">
        <v>37</v>
      </c>
      <c r="F10362" s="205" t="s">
        <v>36</v>
      </c>
      <c r="G10362" s="205" t="s">
        <v>27512</v>
      </c>
      <c r="H10362" s="205" t="s">
        <v>12875</v>
      </c>
      <c r="I10362" s="206">
        <v>101</v>
      </c>
      <c r="J10362" t="str">
        <f t="shared" si="648"/>
        <v>TH|Asbach-Sickenberg</v>
      </c>
      <c r="K10362" t="str">
        <f t="shared" si="646"/>
        <v>TH|Uder</v>
      </c>
      <c r="L10362" s="380" t="str">
        <f t="shared" si="649"/>
        <v>160615012002</v>
      </c>
      <c r="M10362">
        <f t="shared" si="647"/>
        <v>6319</v>
      </c>
    </row>
    <row r="10363" spans="1:13">
      <c r="A10363" s="127" t="s">
        <v>27513</v>
      </c>
      <c r="B10363" s="207" t="s">
        <v>27514</v>
      </c>
      <c r="C10363" s="208" t="s">
        <v>27515</v>
      </c>
      <c r="D10363" s="208" t="s">
        <v>27507</v>
      </c>
      <c r="E10363" s="205" t="s">
        <v>37</v>
      </c>
      <c r="F10363" s="205" t="s">
        <v>36</v>
      </c>
      <c r="G10363" s="205" t="s">
        <v>27516</v>
      </c>
      <c r="H10363" s="205" t="s">
        <v>12875</v>
      </c>
      <c r="I10363" s="206">
        <v>1223</v>
      </c>
      <c r="J10363" t="str">
        <f t="shared" si="648"/>
        <v>TH|Berlingerode</v>
      </c>
      <c r="K10363" t="str">
        <f t="shared" si="646"/>
        <v>TH|Lindenberg/Eichsfeld</v>
      </c>
      <c r="L10363" s="380" t="str">
        <f t="shared" si="649"/>
        <v>160615001003</v>
      </c>
      <c r="M10363">
        <f t="shared" si="647"/>
        <v>6639</v>
      </c>
    </row>
    <row r="10364" spans="1:13">
      <c r="A10364" s="127" t="s">
        <v>27517</v>
      </c>
      <c r="B10364" s="207" t="s">
        <v>27518</v>
      </c>
      <c r="C10364" s="208" t="s">
        <v>27511</v>
      </c>
      <c r="D10364" s="208" t="s">
        <v>27507</v>
      </c>
      <c r="E10364" s="205" t="s">
        <v>37</v>
      </c>
      <c r="F10364" s="205" t="s">
        <v>36</v>
      </c>
      <c r="G10364" s="205" t="s">
        <v>27512</v>
      </c>
      <c r="H10364" s="205" t="s">
        <v>12875</v>
      </c>
      <c r="I10364" s="206">
        <v>530</v>
      </c>
      <c r="J10364" t="str">
        <f t="shared" si="648"/>
        <v>TH|Birkenfelde</v>
      </c>
      <c r="K10364" t="str">
        <f t="shared" si="646"/>
        <v>TH|Uder</v>
      </c>
      <c r="L10364" s="380" t="str">
        <f t="shared" si="649"/>
        <v>160615012007</v>
      </c>
      <c r="M10364">
        <f t="shared" si="647"/>
        <v>6319</v>
      </c>
    </row>
    <row r="10365" spans="1:13">
      <c r="A10365" s="127" t="s">
        <v>27519</v>
      </c>
      <c r="B10365" s="207" t="s">
        <v>27520</v>
      </c>
      <c r="C10365" s="208" t="s">
        <v>27521</v>
      </c>
      <c r="D10365" s="208" t="s">
        <v>27507</v>
      </c>
      <c r="E10365" s="205" t="s">
        <v>37</v>
      </c>
      <c r="F10365" s="205" t="s">
        <v>36</v>
      </c>
      <c r="G10365" s="205" t="s">
        <v>27522</v>
      </c>
      <c r="H10365" s="205" t="s">
        <v>12875</v>
      </c>
      <c r="I10365" s="206">
        <v>1070</v>
      </c>
      <c r="J10365" t="str">
        <f t="shared" si="648"/>
        <v>TH|Bodenrode-Westhausen</v>
      </c>
      <c r="K10365" t="str">
        <f t="shared" si="646"/>
        <v>TH|Leinetal</v>
      </c>
      <c r="L10365" s="380" t="str">
        <f t="shared" si="649"/>
        <v>160615009012</v>
      </c>
      <c r="M10365">
        <f t="shared" si="647"/>
        <v>6603</v>
      </c>
    </row>
    <row r="10366" spans="1:13">
      <c r="A10366" s="127" t="s">
        <v>27523</v>
      </c>
      <c r="B10366" s="207" t="s">
        <v>27524</v>
      </c>
      <c r="C10366" s="208" t="s">
        <v>27506</v>
      </c>
      <c r="D10366" s="208" t="s">
        <v>27507</v>
      </c>
      <c r="E10366" s="205" t="s">
        <v>37</v>
      </c>
      <c r="F10366" s="205" t="s">
        <v>36</v>
      </c>
      <c r="G10366" s="205" t="s">
        <v>27508</v>
      </c>
      <c r="H10366" s="205" t="s">
        <v>12875</v>
      </c>
      <c r="I10366" s="206">
        <v>251</v>
      </c>
      <c r="J10366" t="str">
        <f t="shared" si="648"/>
        <v>TH|Bornhagen</v>
      </c>
      <c r="K10366" t="str">
        <f t="shared" si="646"/>
        <v>TH|Hanstein-Rusteberg</v>
      </c>
      <c r="L10366" s="380" t="str">
        <f t="shared" si="649"/>
        <v>160615008014</v>
      </c>
      <c r="M10366">
        <f t="shared" si="647"/>
        <v>5630</v>
      </c>
    </row>
    <row r="10367" spans="1:13">
      <c r="A10367" s="127" t="s">
        <v>27525</v>
      </c>
      <c r="B10367" s="207" t="s">
        <v>27526</v>
      </c>
      <c r="C10367" s="208" t="s">
        <v>27515</v>
      </c>
      <c r="D10367" s="208" t="s">
        <v>27507</v>
      </c>
      <c r="E10367" s="205" t="s">
        <v>37</v>
      </c>
      <c r="F10367" s="205" t="s">
        <v>36</v>
      </c>
      <c r="G10367" s="205" t="s">
        <v>27516</v>
      </c>
      <c r="H10367" s="205" t="s">
        <v>12875</v>
      </c>
      <c r="I10367" s="206">
        <v>1088</v>
      </c>
      <c r="J10367" t="str">
        <f t="shared" si="648"/>
        <v>TH|Brehme</v>
      </c>
      <c r="K10367" t="str">
        <f t="shared" si="646"/>
        <v>TH|Lindenberg/Eichsfeld</v>
      </c>
      <c r="L10367" s="380" t="str">
        <f t="shared" si="649"/>
        <v>160615001015</v>
      </c>
      <c r="M10367">
        <f t="shared" si="647"/>
        <v>6639</v>
      </c>
    </row>
    <row r="10368" spans="1:13">
      <c r="A10368" s="127" t="s">
        <v>27527</v>
      </c>
      <c r="B10368" s="207" t="s">
        <v>27528</v>
      </c>
      <c r="C10368" s="208" t="s">
        <v>27529</v>
      </c>
      <c r="D10368" s="208" t="s">
        <v>27507</v>
      </c>
      <c r="E10368" s="205" t="s">
        <v>37</v>
      </c>
      <c r="F10368" s="205" t="s">
        <v>36</v>
      </c>
      <c r="G10368" s="205" t="s">
        <v>27530</v>
      </c>
      <c r="H10368" s="205" t="s">
        <v>12875</v>
      </c>
      <c r="I10368" s="206">
        <v>3162</v>
      </c>
      <c r="J10368" t="str">
        <f t="shared" si="648"/>
        <v>TH|Breitenworbis</v>
      </c>
      <c r="K10368" t="str">
        <f t="shared" si="646"/>
        <v>TH|Eichsfeld-Wipperaue</v>
      </c>
      <c r="L10368" s="380" t="str">
        <f t="shared" si="649"/>
        <v>160615006017</v>
      </c>
      <c r="M10368">
        <f t="shared" si="647"/>
        <v>7097</v>
      </c>
    </row>
    <row r="10369" spans="1:13">
      <c r="A10369" s="127" t="s">
        <v>27531</v>
      </c>
      <c r="B10369" s="207" t="s">
        <v>27532</v>
      </c>
      <c r="C10369" s="208" t="s">
        <v>27533</v>
      </c>
      <c r="D10369" s="208" t="s">
        <v>27507</v>
      </c>
      <c r="E10369" s="205" t="s">
        <v>37</v>
      </c>
      <c r="F10369" s="205" t="s">
        <v>36</v>
      </c>
      <c r="G10369" s="205" t="s">
        <v>27534</v>
      </c>
      <c r="H10369" s="205" t="s">
        <v>12875</v>
      </c>
      <c r="I10369" s="206">
        <v>861</v>
      </c>
      <c r="J10369" t="str">
        <f t="shared" si="648"/>
        <v>TH|Büttstedt</v>
      </c>
      <c r="K10369" t="str">
        <f t="shared" si="646"/>
        <v>TH|Westerwald-Obereichsfeld</v>
      </c>
      <c r="L10369" s="380" t="str">
        <f t="shared" si="649"/>
        <v>160615013018</v>
      </c>
      <c r="M10369">
        <f t="shared" si="647"/>
        <v>4747</v>
      </c>
    </row>
    <row r="10370" spans="1:13">
      <c r="A10370" s="127" t="s">
        <v>27535</v>
      </c>
      <c r="B10370" s="207" t="s">
        <v>27536</v>
      </c>
      <c r="C10370" s="208" t="s">
        <v>27529</v>
      </c>
      <c r="D10370" s="208" t="s">
        <v>27507</v>
      </c>
      <c r="E10370" s="205" t="s">
        <v>37</v>
      </c>
      <c r="F10370" s="205" t="s">
        <v>36</v>
      </c>
      <c r="G10370" s="205" t="s">
        <v>27530</v>
      </c>
      <c r="H10370" s="205" t="s">
        <v>12875</v>
      </c>
      <c r="I10370" s="206">
        <v>469</v>
      </c>
      <c r="J10370" t="str">
        <f t="shared" si="648"/>
        <v>TH|Buhla</v>
      </c>
      <c r="K10370" t="str">
        <f t="shared" si="646"/>
        <v>TH|Eichsfeld-Wipperaue</v>
      </c>
      <c r="L10370" s="380" t="str">
        <f t="shared" si="649"/>
        <v>160615006019</v>
      </c>
      <c r="M10370">
        <f t="shared" si="647"/>
        <v>7097</v>
      </c>
    </row>
    <row r="10371" spans="1:13">
      <c r="A10371" s="127" t="s">
        <v>27537</v>
      </c>
      <c r="B10371" s="207" t="s">
        <v>27538</v>
      </c>
      <c r="C10371" s="208" t="s">
        <v>27506</v>
      </c>
      <c r="D10371" s="208" t="s">
        <v>27507</v>
      </c>
      <c r="E10371" s="205" t="s">
        <v>37</v>
      </c>
      <c r="F10371" s="205" t="s">
        <v>36</v>
      </c>
      <c r="G10371" s="205" t="s">
        <v>27508</v>
      </c>
      <c r="H10371" s="205" t="s">
        <v>12875</v>
      </c>
      <c r="I10371" s="206">
        <v>224</v>
      </c>
      <c r="J10371" t="str">
        <f t="shared" si="648"/>
        <v>TH|Burgwalde</v>
      </c>
      <c r="K10371" t="str">
        <f t="shared" ref="K10371:K10434" si="650">E10371 &amp; "|" &amp; G10371</f>
        <v>TH|Hanstein-Rusteberg</v>
      </c>
      <c r="L10371" s="380" t="str">
        <f t="shared" si="649"/>
        <v>160615008021</v>
      </c>
      <c r="M10371">
        <f t="shared" ref="M10371:M10434" si="651">SUMIF($C:$C, $C10371, $I:$I)</f>
        <v>5630</v>
      </c>
    </row>
    <row r="10372" spans="1:13">
      <c r="A10372" s="127" t="s">
        <v>27539</v>
      </c>
      <c r="B10372" s="207" t="s">
        <v>27540</v>
      </c>
      <c r="C10372" s="208" t="s">
        <v>27541</v>
      </c>
      <c r="D10372" s="208" t="s">
        <v>27507</v>
      </c>
      <c r="E10372" s="205" t="s">
        <v>37</v>
      </c>
      <c r="F10372" s="205" t="s">
        <v>36</v>
      </c>
      <c r="G10372" s="205" t="s">
        <v>27542</v>
      </c>
      <c r="H10372" s="205" t="s">
        <v>12875</v>
      </c>
      <c r="I10372" s="206">
        <v>75</v>
      </c>
      <c r="J10372" t="str">
        <f t="shared" si="648"/>
        <v>TH|Dieterode</v>
      </c>
      <c r="K10372" t="str">
        <f t="shared" si="650"/>
        <v>TH|Ershausen/Geismar</v>
      </c>
      <c r="L10372" s="380" t="str">
        <f t="shared" si="649"/>
        <v>160615014023</v>
      </c>
      <c r="M10372">
        <f t="shared" si="651"/>
        <v>4912</v>
      </c>
    </row>
    <row r="10373" spans="1:13">
      <c r="A10373" s="127" t="s">
        <v>27543</v>
      </c>
      <c r="B10373" s="207" t="s">
        <v>27544</v>
      </c>
      <c r="C10373" s="208" t="s">
        <v>27511</v>
      </c>
      <c r="D10373" s="208" t="s">
        <v>27507</v>
      </c>
      <c r="E10373" s="205" t="s">
        <v>37</v>
      </c>
      <c r="F10373" s="205" t="s">
        <v>36</v>
      </c>
      <c r="G10373" s="205" t="s">
        <v>27512</v>
      </c>
      <c r="H10373" s="205" t="s">
        <v>12875</v>
      </c>
      <c r="I10373" s="206">
        <v>121</v>
      </c>
      <c r="J10373" t="str">
        <f t="shared" si="648"/>
        <v>TH|Dietzenrode/Vatterode</v>
      </c>
      <c r="K10373" t="str">
        <f t="shared" si="650"/>
        <v>TH|Uder</v>
      </c>
      <c r="L10373" s="380" t="str">
        <f t="shared" si="649"/>
        <v>160615012024</v>
      </c>
      <c r="M10373">
        <f t="shared" si="651"/>
        <v>6319</v>
      </c>
    </row>
    <row r="10374" spans="1:13">
      <c r="A10374" s="127" t="s">
        <v>27545</v>
      </c>
      <c r="B10374" s="207" t="s">
        <v>27546</v>
      </c>
      <c r="C10374" s="208" t="s">
        <v>27515</v>
      </c>
      <c r="D10374" s="208" t="s">
        <v>27507</v>
      </c>
      <c r="E10374" s="205" t="s">
        <v>37</v>
      </c>
      <c r="F10374" s="205" t="s">
        <v>36</v>
      </c>
      <c r="G10374" s="205" t="s">
        <v>27516</v>
      </c>
      <c r="H10374" s="205" t="s">
        <v>12875</v>
      </c>
      <c r="I10374" s="206">
        <v>708</v>
      </c>
      <c r="J10374" t="str">
        <f t="shared" ref="J10374:J10437" si="652">E10374 &amp; "|" &amp; A10374</f>
        <v>TH|Ecklingerode</v>
      </c>
      <c r="K10374" t="str">
        <f t="shared" si="650"/>
        <v>TH|Lindenberg/Eichsfeld</v>
      </c>
      <c r="L10374" s="380" t="str">
        <f t="shared" ref="L10374:L10437" si="653">C10374 &amp; RIGHT(B10374,3)</f>
        <v>160615001026</v>
      </c>
      <c r="M10374">
        <f t="shared" si="651"/>
        <v>6639</v>
      </c>
    </row>
    <row r="10375" spans="1:13">
      <c r="A10375" s="127" t="s">
        <v>27547</v>
      </c>
      <c r="B10375" s="207" t="s">
        <v>27548</v>
      </c>
      <c r="C10375" s="208" t="s">
        <v>27533</v>
      </c>
      <c r="D10375" s="208" t="s">
        <v>27507</v>
      </c>
      <c r="E10375" s="205" t="s">
        <v>37</v>
      </c>
      <c r="F10375" s="205" t="s">
        <v>36</v>
      </c>
      <c r="G10375" s="205" t="s">
        <v>27534</v>
      </c>
      <c r="H10375" s="205" t="s">
        <v>12875</v>
      </c>
      <c r="I10375" s="206">
        <v>1200</v>
      </c>
      <c r="J10375" t="str">
        <f t="shared" si="652"/>
        <v>TH|Effelder</v>
      </c>
      <c r="K10375" t="str">
        <f t="shared" si="650"/>
        <v>TH|Westerwald-Obereichsfeld</v>
      </c>
      <c r="L10375" s="380" t="str">
        <f t="shared" si="653"/>
        <v>160615013027</v>
      </c>
      <c r="M10375">
        <f t="shared" si="651"/>
        <v>4747</v>
      </c>
    </row>
    <row r="10376" spans="1:13">
      <c r="A10376" s="127" t="s">
        <v>27549</v>
      </c>
      <c r="B10376" s="207" t="s">
        <v>27550</v>
      </c>
      <c r="C10376" s="208" t="s">
        <v>27511</v>
      </c>
      <c r="D10376" s="208" t="s">
        <v>27507</v>
      </c>
      <c r="E10376" s="205" t="s">
        <v>37</v>
      </c>
      <c r="F10376" s="205" t="s">
        <v>36</v>
      </c>
      <c r="G10376" s="205" t="s">
        <v>27512</v>
      </c>
      <c r="H10376" s="205" t="s">
        <v>12875</v>
      </c>
      <c r="I10376" s="206">
        <v>84</v>
      </c>
      <c r="J10376" t="str">
        <f t="shared" si="652"/>
        <v>TH|Eichstruth</v>
      </c>
      <c r="K10376" t="str">
        <f t="shared" si="650"/>
        <v>TH|Uder</v>
      </c>
      <c r="L10376" s="380" t="str">
        <f t="shared" si="653"/>
        <v>160615012028</v>
      </c>
      <c r="M10376">
        <f t="shared" si="651"/>
        <v>6319</v>
      </c>
    </row>
    <row r="10377" spans="1:13">
      <c r="A10377" s="127" t="s">
        <v>27551</v>
      </c>
      <c r="B10377" s="207" t="s">
        <v>27552</v>
      </c>
      <c r="C10377" s="208" t="s">
        <v>27515</v>
      </c>
      <c r="D10377" s="208" t="s">
        <v>27507</v>
      </c>
      <c r="E10377" s="205" t="s">
        <v>37</v>
      </c>
      <c r="F10377" s="205" t="s">
        <v>36</v>
      </c>
      <c r="G10377" s="205" t="s">
        <v>27516</v>
      </c>
      <c r="H10377" s="205" t="s">
        <v>12875</v>
      </c>
      <c r="I10377" s="206">
        <v>533</v>
      </c>
      <c r="J10377" t="str">
        <f t="shared" si="652"/>
        <v>TH|Ferna</v>
      </c>
      <c r="K10377" t="str">
        <f t="shared" si="650"/>
        <v>TH|Lindenberg/Eichsfeld</v>
      </c>
      <c r="L10377" s="380" t="str">
        <f t="shared" si="653"/>
        <v>160615001031</v>
      </c>
      <c r="M10377">
        <f t="shared" si="651"/>
        <v>6639</v>
      </c>
    </row>
    <row r="10378" spans="1:13">
      <c r="A10378" s="127" t="s">
        <v>27553</v>
      </c>
      <c r="B10378" s="207" t="s">
        <v>27554</v>
      </c>
      <c r="C10378" s="208" t="s">
        <v>27506</v>
      </c>
      <c r="D10378" s="208" t="s">
        <v>27507</v>
      </c>
      <c r="E10378" s="205" t="s">
        <v>37</v>
      </c>
      <c r="F10378" s="205" t="s">
        <v>36</v>
      </c>
      <c r="G10378" s="205" t="s">
        <v>27508</v>
      </c>
      <c r="H10378" s="205" t="s">
        <v>12875</v>
      </c>
      <c r="I10378" s="206">
        <v>289</v>
      </c>
      <c r="J10378" t="str">
        <f t="shared" si="652"/>
        <v>TH|Freienhagen</v>
      </c>
      <c r="K10378" t="str">
        <f t="shared" si="650"/>
        <v>TH|Hanstein-Rusteberg</v>
      </c>
      <c r="L10378" s="380" t="str">
        <f t="shared" si="653"/>
        <v>160615008032</v>
      </c>
      <c r="M10378">
        <f t="shared" si="651"/>
        <v>5630</v>
      </c>
    </row>
    <row r="10379" spans="1:13">
      <c r="A10379" s="127" t="s">
        <v>27555</v>
      </c>
      <c r="B10379" s="207" t="s">
        <v>27556</v>
      </c>
      <c r="C10379" s="208" t="s">
        <v>27506</v>
      </c>
      <c r="D10379" s="208" t="s">
        <v>27507</v>
      </c>
      <c r="E10379" s="205" t="s">
        <v>37</v>
      </c>
      <c r="F10379" s="205" t="s">
        <v>36</v>
      </c>
      <c r="G10379" s="205" t="s">
        <v>27508</v>
      </c>
      <c r="H10379" s="205" t="s">
        <v>12875</v>
      </c>
      <c r="I10379" s="206">
        <v>179</v>
      </c>
      <c r="J10379" t="str">
        <f t="shared" si="652"/>
        <v>TH|Fretterode</v>
      </c>
      <c r="K10379" t="str">
        <f t="shared" si="650"/>
        <v>TH|Hanstein-Rusteberg</v>
      </c>
      <c r="L10379" s="380" t="str">
        <f t="shared" si="653"/>
        <v>160615008033</v>
      </c>
      <c r="M10379">
        <f t="shared" si="651"/>
        <v>5630</v>
      </c>
    </row>
    <row r="10380" spans="1:13">
      <c r="A10380" s="127" t="s">
        <v>27557</v>
      </c>
      <c r="B10380" s="207" t="s">
        <v>27558</v>
      </c>
      <c r="C10380" s="208" t="s">
        <v>27521</v>
      </c>
      <c r="D10380" s="208" t="s">
        <v>27507</v>
      </c>
      <c r="E10380" s="205" t="s">
        <v>37</v>
      </c>
      <c r="F10380" s="205" t="s">
        <v>36</v>
      </c>
      <c r="G10380" s="205" t="s">
        <v>27522</v>
      </c>
      <c r="H10380" s="205" t="s">
        <v>12875</v>
      </c>
      <c r="I10380" s="206">
        <v>993</v>
      </c>
      <c r="J10380" t="str">
        <f t="shared" si="652"/>
        <v>TH|Geisleden</v>
      </c>
      <c r="K10380" t="str">
        <f t="shared" si="650"/>
        <v>TH|Leinetal</v>
      </c>
      <c r="L10380" s="380" t="str">
        <f t="shared" si="653"/>
        <v>160615009034</v>
      </c>
      <c r="M10380">
        <f t="shared" si="651"/>
        <v>6603</v>
      </c>
    </row>
    <row r="10381" spans="1:13">
      <c r="A10381" s="127" t="s">
        <v>27559</v>
      </c>
      <c r="B10381" s="207" t="s">
        <v>27560</v>
      </c>
      <c r="C10381" s="208" t="s">
        <v>27541</v>
      </c>
      <c r="D10381" s="208" t="s">
        <v>27507</v>
      </c>
      <c r="E10381" s="205" t="s">
        <v>37</v>
      </c>
      <c r="F10381" s="205" t="s">
        <v>36</v>
      </c>
      <c r="G10381" s="205" t="s">
        <v>27542</v>
      </c>
      <c r="H10381" s="205" t="s">
        <v>12875</v>
      </c>
      <c r="I10381" s="206">
        <v>1076</v>
      </c>
      <c r="J10381" t="str">
        <f t="shared" si="652"/>
        <v>TH|Geismar</v>
      </c>
      <c r="K10381" t="str">
        <f t="shared" si="650"/>
        <v>TH|Ershausen/Geismar</v>
      </c>
      <c r="L10381" s="380" t="str">
        <f t="shared" si="653"/>
        <v>160615014035</v>
      </c>
      <c r="M10381">
        <f t="shared" si="651"/>
        <v>4912</v>
      </c>
    </row>
    <row r="10382" spans="1:13">
      <c r="A10382" s="127" t="s">
        <v>27561</v>
      </c>
      <c r="B10382" s="207" t="s">
        <v>27562</v>
      </c>
      <c r="C10382" s="208" t="s">
        <v>27506</v>
      </c>
      <c r="D10382" s="208" t="s">
        <v>27507</v>
      </c>
      <c r="E10382" s="205" t="s">
        <v>37</v>
      </c>
      <c r="F10382" s="205" t="s">
        <v>36</v>
      </c>
      <c r="G10382" s="205" t="s">
        <v>27508</v>
      </c>
      <c r="H10382" s="205" t="s">
        <v>12875</v>
      </c>
      <c r="I10382" s="206">
        <v>605</v>
      </c>
      <c r="J10382" t="str">
        <f t="shared" si="652"/>
        <v>TH|Gerbershausen</v>
      </c>
      <c r="K10382" t="str">
        <f t="shared" si="650"/>
        <v>TH|Hanstein-Rusteberg</v>
      </c>
      <c r="L10382" s="380" t="str">
        <f t="shared" si="653"/>
        <v>160615008036</v>
      </c>
      <c r="M10382">
        <f t="shared" si="651"/>
        <v>5630</v>
      </c>
    </row>
    <row r="10383" spans="1:13">
      <c r="A10383" s="127" t="s">
        <v>27563</v>
      </c>
      <c r="B10383" s="207" t="s">
        <v>27564</v>
      </c>
      <c r="C10383" s="208" t="s">
        <v>27529</v>
      </c>
      <c r="D10383" s="208" t="s">
        <v>27507</v>
      </c>
      <c r="E10383" s="205" t="s">
        <v>37</v>
      </c>
      <c r="F10383" s="205" t="s">
        <v>36</v>
      </c>
      <c r="G10383" s="205" t="s">
        <v>27530</v>
      </c>
      <c r="H10383" s="205" t="s">
        <v>12875</v>
      </c>
      <c r="I10383" s="206">
        <v>1480</v>
      </c>
      <c r="J10383" t="str">
        <f t="shared" si="652"/>
        <v>TH|Gernrode</v>
      </c>
      <c r="K10383" t="str">
        <f t="shared" si="650"/>
        <v>TH|Eichsfeld-Wipperaue</v>
      </c>
      <c r="L10383" s="380" t="str">
        <f t="shared" si="653"/>
        <v>160615006037</v>
      </c>
      <c r="M10383">
        <f t="shared" si="651"/>
        <v>7097</v>
      </c>
    </row>
    <row r="10384" spans="1:13">
      <c r="A10384" s="127" t="s">
        <v>27565</v>
      </c>
      <c r="B10384" s="207" t="s">
        <v>27566</v>
      </c>
      <c r="C10384" s="208" t="s">
        <v>27521</v>
      </c>
      <c r="D10384" s="208" t="s">
        <v>27507</v>
      </c>
      <c r="E10384" s="205" t="s">
        <v>37</v>
      </c>
      <c r="F10384" s="205" t="s">
        <v>36</v>
      </c>
      <c r="G10384" s="205" t="s">
        <v>27522</v>
      </c>
      <c r="H10384" s="205" t="s">
        <v>12875</v>
      </c>
      <c r="I10384" s="206">
        <v>148</v>
      </c>
      <c r="J10384" t="str">
        <f t="shared" si="652"/>
        <v>TH|Glasehausen</v>
      </c>
      <c r="K10384" t="str">
        <f t="shared" si="650"/>
        <v>TH|Leinetal</v>
      </c>
      <c r="L10384" s="380" t="str">
        <f t="shared" si="653"/>
        <v>160615009039</v>
      </c>
      <c r="M10384">
        <f t="shared" si="651"/>
        <v>6603</v>
      </c>
    </row>
    <row r="10385" spans="1:13">
      <c r="A10385" s="127" t="s">
        <v>27567</v>
      </c>
      <c r="B10385" s="207" t="s">
        <v>27568</v>
      </c>
      <c r="C10385" s="208" t="s">
        <v>27533</v>
      </c>
      <c r="D10385" s="208" t="s">
        <v>27507</v>
      </c>
      <c r="E10385" s="205" t="s">
        <v>37</v>
      </c>
      <c r="F10385" s="205" t="s">
        <v>36</v>
      </c>
      <c r="G10385" s="205" t="s">
        <v>27534</v>
      </c>
      <c r="H10385" s="205" t="s">
        <v>12875</v>
      </c>
      <c r="I10385" s="206">
        <v>920</v>
      </c>
      <c r="J10385" t="str">
        <f t="shared" si="652"/>
        <v>TH|Großbartloff</v>
      </c>
      <c r="K10385" t="str">
        <f t="shared" si="650"/>
        <v>TH|Westerwald-Obereichsfeld</v>
      </c>
      <c r="L10385" s="380" t="str">
        <f t="shared" si="653"/>
        <v>160615013041</v>
      </c>
      <c r="M10385">
        <f t="shared" si="651"/>
        <v>4747</v>
      </c>
    </row>
    <row r="10386" spans="1:13">
      <c r="A10386" s="127" t="s">
        <v>27569</v>
      </c>
      <c r="B10386" s="207" t="s">
        <v>27570</v>
      </c>
      <c r="C10386" s="208" t="s">
        <v>27529</v>
      </c>
      <c r="D10386" s="208" t="s">
        <v>27507</v>
      </c>
      <c r="E10386" s="205" t="s">
        <v>37</v>
      </c>
      <c r="F10386" s="205" t="s">
        <v>36</v>
      </c>
      <c r="G10386" s="205" t="s">
        <v>27530</v>
      </c>
      <c r="H10386" s="205" t="s">
        <v>12875</v>
      </c>
      <c r="I10386" s="206">
        <v>681</v>
      </c>
      <c r="J10386" t="str">
        <f t="shared" si="652"/>
        <v>TH|Haynrode</v>
      </c>
      <c r="K10386" t="str">
        <f t="shared" si="650"/>
        <v>TH|Eichsfeld-Wipperaue</v>
      </c>
      <c r="L10386" s="380" t="str">
        <f t="shared" si="653"/>
        <v>160615006044</v>
      </c>
      <c r="M10386">
        <f t="shared" si="651"/>
        <v>7097</v>
      </c>
    </row>
    <row r="10387" spans="1:13">
      <c r="A10387" s="127" t="s">
        <v>27571</v>
      </c>
      <c r="B10387" s="207" t="s">
        <v>27572</v>
      </c>
      <c r="C10387" s="208" t="s">
        <v>27573</v>
      </c>
      <c r="D10387" s="208" t="s">
        <v>27507</v>
      </c>
      <c r="E10387" s="205" t="s">
        <v>37</v>
      </c>
      <c r="F10387" s="205" t="s">
        <v>36</v>
      </c>
      <c r="G10387" s="205" t="s">
        <v>27571</v>
      </c>
      <c r="H10387" s="205" t="s">
        <v>356</v>
      </c>
      <c r="I10387" s="206">
        <v>17260</v>
      </c>
      <c r="J10387" t="str">
        <f t="shared" si="652"/>
        <v>TH|Heilbad Heiligenstadt</v>
      </c>
      <c r="K10387" t="str">
        <f t="shared" si="650"/>
        <v>TH|Heilbad Heiligenstadt</v>
      </c>
      <c r="L10387" s="380" t="str">
        <f t="shared" si="653"/>
        <v>160610045045</v>
      </c>
      <c r="M10387">
        <f t="shared" si="651"/>
        <v>17260</v>
      </c>
    </row>
    <row r="10388" spans="1:13">
      <c r="A10388" s="127" t="s">
        <v>27574</v>
      </c>
      <c r="B10388" s="207" t="s">
        <v>27575</v>
      </c>
      <c r="C10388" s="208" t="s">
        <v>27521</v>
      </c>
      <c r="D10388" s="208" t="s">
        <v>27507</v>
      </c>
      <c r="E10388" s="205" t="s">
        <v>37</v>
      </c>
      <c r="F10388" s="205" t="s">
        <v>36</v>
      </c>
      <c r="G10388" s="205" t="s">
        <v>27522</v>
      </c>
      <c r="H10388" s="205" t="s">
        <v>12875</v>
      </c>
      <c r="I10388" s="206">
        <v>723</v>
      </c>
      <c r="J10388" t="str">
        <f t="shared" si="652"/>
        <v>TH|Heuthen</v>
      </c>
      <c r="K10388" t="str">
        <f t="shared" si="650"/>
        <v>TH|Leinetal</v>
      </c>
      <c r="L10388" s="380" t="str">
        <f t="shared" si="653"/>
        <v>160615009047</v>
      </c>
      <c r="M10388">
        <f t="shared" si="651"/>
        <v>6603</v>
      </c>
    </row>
    <row r="10389" spans="1:13">
      <c r="A10389" s="127" t="s">
        <v>27576</v>
      </c>
      <c r="B10389" s="207" t="s">
        <v>27577</v>
      </c>
      <c r="C10389" s="208" t="s">
        <v>27506</v>
      </c>
      <c r="D10389" s="208" t="s">
        <v>27507</v>
      </c>
      <c r="E10389" s="205" t="s">
        <v>37</v>
      </c>
      <c r="F10389" s="205" t="s">
        <v>36</v>
      </c>
      <c r="G10389" s="205" t="s">
        <v>27508</v>
      </c>
      <c r="H10389" s="205" t="s">
        <v>12875</v>
      </c>
      <c r="I10389" s="206">
        <v>585</v>
      </c>
      <c r="J10389" t="str">
        <f t="shared" si="652"/>
        <v>TH|Hohengandern</v>
      </c>
      <c r="K10389" t="str">
        <f t="shared" si="650"/>
        <v>TH|Hanstein-Rusteberg</v>
      </c>
      <c r="L10389" s="380" t="str">
        <f t="shared" si="653"/>
        <v>160615008048</v>
      </c>
      <c r="M10389">
        <f t="shared" si="651"/>
        <v>5630</v>
      </c>
    </row>
    <row r="10390" spans="1:13">
      <c r="A10390" s="127" t="s">
        <v>27578</v>
      </c>
      <c r="B10390" s="207" t="s">
        <v>27579</v>
      </c>
      <c r="C10390" s="208" t="s">
        <v>27521</v>
      </c>
      <c r="D10390" s="208" t="s">
        <v>27507</v>
      </c>
      <c r="E10390" s="205" t="s">
        <v>37</v>
      </c>
      <c r="F10390" s="205" t="s">
        <v>36</v>
      </c>
      <c r="G10390" s="205" t="s">
        <v>27522</v>
      </c>
      <c r="H10390" s="205" t="s">
        <v>12875</v>
      </c>
      <c r="I10390" s="206">
        <v>1249</v>
      </c>
      <c r="J10390" t="str">
        <f t="shared" si="652"/>
        <v>TH|Hohes Kreuz</v>
      </c>
      <c r="K10390" t="str">
        <f t="shared" si="650"/>
        <v>TH|Leinetal</v>
      </c>
      <c r="L10390" s="380" t="str">
        <f t="shared" si="653"/>
        <v>160615009049</v>
      </c>
      <c r="M10390">
        <f t="shared" si="651"/>
        <v>6603</v>
      </c>
    </row>
    <row r="10391" spans="1:13">
      <c r="A10391" s="127" t="s">
        <v>27580</v>
      </c>
      <c r="B10391" s="207" t="s">
        <v>27581</v>
      </c>
      <c r="C10391" s="208" t="s">
        <v>27541</v>
      </c>
      <c r="D10391" s="208" t="s">
        <v>27507</v>
      </c>
      <c r="E10391" s="205" t="s">
        <v>37</v>
      </c>
      <c r="F10391" s="205" t="s">
        <v>36</v>
      </c>
      <c r="G10391" s="205" t="s">
        <v>27542</v>
      </c>
      <c r="H10391" s="205" t="s">
        <v>12875</v>
      </c>
      <c r="I10391" s="206">
        <v>479</v>
      </c>
      <c r="J10391" t="str">
        <f t="shared" si="652"/>
        <v>TH|Kella</v>
      </c>
      <c r="K10391" t="str">
        <f t="shared" si="650"/>
        <v>TH|Ershausen/Geismar</v>
      </c>
      <c r="L10391" s="380" t="str">
        <f t="shared" si="653"/>
        <v>160615014056</v>
      </c>
      <c r="M10391">
        <f t="shared" si="651"/>
        <v>4912</v>
      </c>
    </row>
    <row r="10392" spans="1:13">
      <c r="A10392" s="127" t="s">
        <v>27582</v>
      </c>
      <c r="B10392" s="207" t="s">
        <v>27583</v>
      </c>
      <c r="C10392" s="208" t="s">
        <v>27506</v>
      </c>
      <c r="D10392" s="208" t="s">
        <v>27507</v>
      </c>
      <c r="E10392" s="205" t="s">
        <v>37</v>
      </c>
      <c r="F10392" s="205" t="s">
        <v>36</v>
      </c>
      <c r="G10392" s="205" t="s">
        <v>27508</v>
      </c>
      <c r="H10392" s="205" t="s">
        <v>12875</v>
      </c>
      <c r="I10392" s="206">
        <v>608</v>
      </c>
      <c r="J10392" t="str">
        <f t="shared" si="652"/>
        <v>TH|Kirchgandern</v>
      </c>
      <c r="K10392" t="str">
        <f t="shared" si="650"/>
        <v>TH|Hanstein-Rusteberg</v>
      </c>
      <c r="L10392" s="380" t="str">
        <f t="shared" si="653"/>
        <v>160615008057</v>
      </c>
      <c r="M10392">
        <f t="shared" si="651"/>
        <v>5630</v>
      </c>
    </row>
    <row r="10393" spans="1:13">
      <c r="A10393" s="127" t="s">
        <v>27584</v>
      </c>
      <c r="B10393" s="207" t="s">
        <v>27585</v>
      </c>
      <c r="C10393" s="208" t="s">
        <v>27529</v>
      </c>
      <c r="D10393" s="208" t="s">
        <v>27507</v>
      </c>
      <c r="E10393" s="205" t="s">
        <v>37</v>
      </c>
      <c r="F10393" s="205" t="s">
        <v>36</v>
      </c>
      <c r="G10393" s="205" t="s">
        <v>27530</v>
      </c>
      <c r="H10393" s="205" t="s">
        <v>12875</v>
      </c>
      <c r="I10393" s="206">
        <v>1305</v>
      </c>
      <c r="J10393" t="str">
        <f t="shared" si="652"/>
        <v>TH|Kirchworbis</v>
      </c>
      <c r="K10393" t="str">
        <f t="shared" si="650"/>
        <v>TH|Eichsfeld-Wipperaue</v>
      </c>
      <c r="L10393" s="380" t="str">
        <f t="shared" si="653"/>
        <v>160615006058</v>
      </c>
      <c r="M10393">
        <f t="shared" si="651"/>
        <v>7097</v>
      </c>
    </row>
    <row r="10394" spans="1:13">
      <c r="A10394" s="127" t="s">
        <v>27586</v>
      </c>
      <c r="B10394" s="207" t="s">
        <v>27587</v>
      </c>
      <c r="C10394" s="208" t="s">
        <v>27541</v>
      </c>
      <c r="D10394" s="208" t="s">
        <v>27507</v>
      </c>
      <c r="E10394" s="205" t="s">
        <v>37</v>
      </c>
      <c r="F10394" s="205" t="s">
        <v>36</v>
      </c>
      <c r="G10394" s="205" t="s">
        <v>27542</v>
      </c>
      <c r="H10394" s="205" t="s">
        <v>12875</v>
      </c>
      <c r="I10394" s="206">
        <v>162</v>
      </c>
      <c r="J10394" t="str">
        <f t="shared" si="652"/>
        <v>TH|Krombach (Kreis Eichsfeld)</v>
      </c>
      <c r="K10394" t="str">
        <f t="shared" si="650"/>
        <v>TH|Ershausen/Geismar</v>
      </c>
      <c r="L10394" s="380" t="str">
        <f t="shared" si="653"/>
        <v>160615014062</v>
      </c>
      <c r="M10394">
        <f t="shared" si="651"/>
        <v>4912</v>
      </c>
    </row>
    <row r="10395" spans="1:13">
      <c r="A10395" s="127" t="s">
        <v>27588</v>
      </c>
      <c r="B10395" s="207" t="s">
        <v>27589</v>
      </c>
      <c r="C10395" s="208" t="s">
        <v>27533</v>
      </c>
      <c r="D10395" s="208" t="s">
        <v>27507</v>
      </c>
      <c r="E10395" s="205" t="s">
        <v>37</v>
      </c>
      <c r="F10395" s="205" t="s">
        <v>36</v>
      </c>
      <c r="G10395" s="205" t="s">
        <v>27534</v>
      </c>
      <c r="H10395" s="205" t="s">
        <v>12875</v>
      </c>
      <c r="I10395" s="206">
        <v>1313</v>
      </c>
      <c r="J10395" t="str">
        <f t="shared" si="652"/>
        <v>TH|Küllstedt</v>
      </c>
      <c r="K10395" t="str">
        <f t="shared" si="650"/>
        <v>TH|Westerwald-Obereichsfeld</v>
      </c>
      <c r="L10395" s="380" t="str">
        <f t="shared" si="653"/>
        <v>160615013063</v>
      </c>
      <c r="M10395">
        <f t="shared" si="651"/>
        <v>4747</v>
      </c>
    </row>
    <row r="10396" spans="1:13">
      <c r="A10396" s="127" t="s">
        <v>27590</v>
      </c>
      <c r="B10396" s="207" t="s">
        <v>27591</v>
      </c>
      <c r="C10396" s="208" t="s">
        <v>27511</v>
      </c>
      <c r="D10396" s="208" t="s">
        <v>27507</v>
      </c>
      <c r="E10396" s="205" t="s">
        <v>37</v>
      </c>
      <c r="F10396" s="205" t="s">
        <v>36</v>
      </c>
      <c r="G10396" s="205" t="s">
        <v>27512</v>
      </c>
      <c r="H10396" s="205" t="s">
        <v>12875</v>
      </c>
      <c r="I10396" s="206">
        <v>312</v>
      </c>
      <c r="J10396" t="str">
        <f t="shared" si="652"/>
        <v>TH|Lenterode</v>
      </c>
      <c r="K10396" t="str">
        <f t="shared" si="650"/>
        <v>TH|Uder</v>
      </c>
      <c r="L10396" s="380" t="str">
        <f t="shared" si="653"/>
        <v>160615012065</v>
      </c>
      <c r="M10396">
        <f t="shared" si="651"/>
        <v>6319</v>
      </c>
    </row>
    <row r="10397" spans="1:13">
      <c r="A10397" s="127" t="s">
        <v>27592</v>
      </c>
      <c r="B10397" s="207" t="s">
        <v>27593</v>
      </c>
      <c r="C10397" s="208" t="s">
        <v>27506</v>
      </c>
      <c r="D10397" s="208" t="s">
        <v>27507</v>
      </c>
      <c r="E10397" s="205" t="s">
        <v>37</v>
      </c>
      <c r="F10397" s="205" t="s">
        <v>36</v>
      </c>
      <c r="G10397" s="205" t="s">
        <v>27508</v>
      </c>
      <c r="H10397" s="205" t="s">
        <v>12875</v>
      </c>
      <c r="I10397" s="206">
        <v>249</v>
      </c>
      <c r="J10397" t="str">
        <f t="shared" si="652"/>
        <v>TH|Lindewerra</v>
      </c>
      <c r="K10397" t="str">
        <f t="shared" si="650"/>
        <v>TH|Hanstein-Rusteberg</v>
      </c>
      <c r="L10397" s="380" t="str">
        <f t="shared" si="653"/>
        <v>160615008066</v>
      </c>
      <c r="M10397">
        <f t="shared" si="651"/>
        <v>5630</v>
      </c>
    </row>
    <row r="10398" spans="1:13">
      <c r="A10398" s="127" t="s">
        <v>27594</v>
      </c>
      <c r="B10398" s="207" t="s">
        <v>27595</v>
      </c>
      <c r="C10398" s="208" t="s">
        <v>27511</v>
      </c>
      <c r="D10398" s="208" t="s">
        <v>27507</v>
      </c>
      <c r="E10398" s="205" t="s">
        <v>37</v>
      </c>
      <c r="F10398" s="205" t="s">
        <v>36</v>
      </c>
      <c r="G10398" s="205" t="s">
        <v>27512</v>
      </c>
      <c r="H10398" s="205" t="s">
        <v>12875</v>
      </c>
      <c r="I10398" s="206">
        <v>690</v>
      </c>
      <c r="J10398" t="str">
        <f t="shared" si="652"/>
        <v>TH|Lutter</v>
      </c>
      <c r="K10398" t="str">
        <f t="shared" si="650"/>
        <v>TH|Uder</v>
      </c>
      <c r="L10398" s="380" t="str">
        <f t="shared" si="653"/>
        <v>160615012067</v>
      </c>
      <c r="M10398">
        <f t="shared" si="651"/>
        <v>6319</v>
      </c>
    </row>
    <row r="10399" spans="1:13">
      <c r="A10399" s="127" t="s">
        <v>27596</v>
      </c>
      <c r="B10399" s="207" t="s">
        <v>27597</v>
      </c>
      <c r="C10399" s="208" t="s">
        <v>27511</v>
      </c>
      <c r="D10399" s="208" t="s">
        <v>27507</v>
      </c>
      <c r="E10399" s="205" t="s">
        <v>37</v>
      </c>
      <c r="F10399" s="205" t="s">
        <v>36</v>
      </c>
      <c r="G10399" s="205" t="s">
        <v>27512</v>
      </c>
      <c r="H10399" s="205" t="s">
        <v>12875</v>
      </c>
      <c r="I10399" s="206">
        <v>305</v>
      </c>
      <c r="J10399" t="str">
        <f t="shared" si="652"/>
        <v>TH|Mackenrode</v>
      </c>
      <c r="K10399" t="str">
        <f t="shared" si="650"/>
        <v>TH|Uder</v>
      </c>
      <c r="L10399" s="380" t="str">
        <f t="shared" si="653"/>
        <v>160615012068</v>
      </c>
      <c r="M10399">
        <f t="shared" si="651"/>
        <v>6319</v>
      </c>
    </row>
    <row r="10400" spans="1:13">
      <c r="A10400" s="127" t="s">
        <v>27598</v>
      </c>
      <c r="B10400" s="207" t="s">
        <v>27599</v>
      </c>
      <c r="C10400" s="208" t="s">
        <v>27506</v>
      </c>
      <c r="D10400" s="208" t="s">
        <v>27507</v>
      </c>
      <c r="E10400" s="205" t="s">
        <v>37</v>
      </c>
      <c r="F10400" s="205" t="s">
        <v>36</v>
      </c>
      <c r="G10400" s="205" t="s">
        <v>27508</v>
      </c>
      <c r="H10400" s="205" t="s">
        <v>12875</v>
      </c>
      <c r="I10400" s="206">
        <v>310</v>
      </c>
      <c r="J10400" t="str">
        <f t="shared" si="652"/>
        <v>TH|Marth</v>
      </c>
      <c r="K10400" t="str">
        <f t="shared" si="650"/>
        <v>TH|Hanstein-Rusteberg</v>
      </c>
      <c r="L10400" s="380" t="str">
        <f t="shared" si="653"/>
        <v>160615008069</v>
      </c>
      <c r="M10400">
        <f t="shared" si="651"/>
        <v>5630</v>
      </c>
    </row>
    <row r="10401" spans="1:13">
      <c r="A10401" s="127" t="s">
        <v>27600</v>
      </c>
      <c r="B10401" s="207" t="s">
        <v>27601</v>
      </c>
      <c r="C10401" s="208" t="s">
        <v>27602</v>
      </c>
      <c r="D10401" s="208" t="s">
        <v>27507</v>
      </c>
      <c r="E10401" s="205" t="s">
        <v>37</v>
      </c>
      <c r="F10401" s="205" t="s">
        <v>36</v>
      </c>
      <c r="G10401" s="205" t="s">
        <v>27600</v>
      </c>
      <c r="H10401" s="205" t="s">
        <v>356</v>
      </c>
      <c r="I10401" s="206">
        <v>5416</v>
      </c>
      <c r="J10401" t="str">
        <f t="shared" si="652"/>
        <v>TH|Niederorschel</v>
      </c>
      <c r="K10401" t="str">
        <f t="shared" si="650"/>
        <v>TH|Niederorschel</v>
      </c>
      <c r="L10401" s="380" t="str">
        <f t="shared" si="653"/>
        <v>160610074074</v>
      </c>
      <c r="M10401">
        <f t="shared" si="651"/>
        <v>5416</v>
      </c>
    </row>
    <row r="10402" spans="1:13">
      <c r="A10402" s="127" t="s">
        <v>27603</v>
      </c>
      <c r="B10402" s="207" t="s">
        <v>27604</v>
      </c>
      <c r="C10402" s="208" t="s">
        <v>27541</v>
      </c>
      <c r="D10402" s="208" t="s">
        <v>27507</v>
      </c>
      <c r="E10402" s="205" t="s">
        <v>37</v>
      </c>
      <c r="F10402" s="205" t="s">
        <v>36</v>
      </c>
      <c r="G10402" s="205" t="s">
        <v>27542</v>
      </c>
      <c r="H10402" s="205" t="s">
        <v>12875</v>
      </c>
      <c r="I10402" s="206">
        <v>281</v>
      </c>
      <c r="J10402" t="str">
        <f t="shared" si="652"/>
        <v>TH|Pfaffschwende</v>
      </c>
      <c r="K10402" t="str">
        <f t="shared" si="650"/>
        <v>TH|Ershausen/Geismar</v>
      </c>
      <c r="L10402" s="380" t="str">
        <f t="shared" si="653"/>
        <v>160615014075</v>
      </c>
      <c r="M10402">
        <f t="shared" si="651"/>
        <v>4912</v>
      </c>
    </row>
    <row r="10403" spans="1:13">
      <c r="A10403" s="127" t="s">
        <v>27605</v>
      </c>
      <c r="B10403" s="207" t="s">
        <v>27606</v>
      </c>
      <c r="C10403" s="208" t="s">
        <v>27521</v>
      </c>
      <c r="D10403" s="208" t="s">
        <v>27507</v>
      </c>
      <c r="E10403" s="205" t="s">
        <v>37</v>
      </c>
      <c r="F10403" s="205" t="s">
        <v>36</v>
      </c>
      <c r="G10403" s="205" t="s">
        <v>27522</v>
      </c>
      <c r="H10403" s="205" t="s">
        <v>12875</v>
      </c>
      <c r="I10403" s="206">
        <v>764</v>
      </c>
      <c r="J10403" t="str">
        <f t="shared" si="652"/>
        <v>TH|Reinholterode</v>
      </c>
      <c r="K10403" t="str">
        <f t="shared" si="650"/>
        <v>TH|Leinetal</v>
      </c>
      <c r="L10403" s="380" t="str">
        <f t="shared" si="653"/>
        <v>160615009076</v>
      </c>
      <c r="M10403">
        <f t="shared" si="651"/>
        <v>6603</v>
      </c>
    </row>
    <row r="10404" spans="1:13">
      <c r="A10404" s="127" t="s">
        <v>27607</v>
      </c>
      <c r="B10404" s="207" t="s">
        <v>27608</v>
      </c>
      <c r="C10404" s="208" t="s">
        <v>27511</v>
      </c>
      <c r="D10404" s="208" t="s">
        <v>27507</v>
      </c>
      <c r="E10404" s="205" t="s">
        <v>37</v>
      </c>
      <c r="F10404" s="205" t="s">
        <v>36</v>
      </c>
      <c r="G10404" s="205" t="s">
        <v>27512</v>
      </c>
      <c r="H10404" s="205" t="s">
        <v>12875</v>
      </c>
      <c r="I10404" s="206">
        <v>219</v>
      </c>
      <c r="J10404" t="str">
        <f t="shared" si="652"/>
        <v>TH|Röhrig</v>
      </c>
      <c r="K10404" t="str">
        <f t="shared" si="650"/>
        <v>TH|Uder</v>
      </c>
      <c r="L10404" s="380" t="str">
        <f t="shared" si="653"/>
        <v>160615012077</v>
      </c>
      <c r="M10404">
        <f t="shared" si="651"/>
        <v>6319</v>
      </c>
    </row>
    <row r="10405" spans="1:13">
      <c r="A10405" s="127" t="s">
        <v>27609</v>
      </c>
      <c r="B10405" s="207" t="s">
        <v>27610</v>
      </c>
      <c r="C10405" s="208" t="s">
        <v>27506</v>
      </c>
      <c r="D10405" s="208" t="s">
        <v>27507</v>
      </c>
      <c r="E10405" s="205" t="s">
        <v>37</v>
      </c>
      <c r="F10405" s="205" t="s">
        <v>36</v>
      </c>
      <c r="G10405" s="205" t="s">
        <v>27508</v>
      </c>
      <c r="H10405" s="205" t="s">
        <v>12875</v>
      </c>
      <c r="I10405" s="206">
        <v>224</v>
      </c>
      <c r="J10405" t="str">
        <f t="shared" si="652"/>
        <v>TH|Rohrberg (Kreis Eichsfeld)</v>
      </c>
      <c r="K10405" t="str">
        <f t="shared" si="650"/>
        <v>TH|Hanstein-Rusteberg</v>
      </c>
      <c r="L10405" s="380" t="str">
        <f t="shared" si="653"/>
        <v>160615008078</v>
      </c>
      <c r="M10405">
        <f t="shared" si="651"/>
        <v>5630</v>
      </c>
    </row>
    <row r="10406" spans="1:13">
      <c r="A10406" s="127" t="s">
        <v>27611</v>
      </c>
      <c r="B10406" s="207" t="s">
        <v>27612</v>
      </c>
      <c r="C10406" s="208" t="s">
        <v>27506</v>
      </c>
      <c r="D10406" s="208" t="s">
        <v>27507</v>
      </c>
      <c r="E10406" s="205" t="s">
        <v>37</v>
      </c>
      <c r="F10406" s="205" t="s">
        <v>36</v>
      </c>
      <c r="G10406" s="205" t="s">
        <v>27508</v>
      </c>
      <c r="H10406" s="205" t="s">
        <v>12875</v>
      </c>
      <c r="I10406" s="206">
        <v>526</v>
      </c>
      <c r="J10406" t="str">
        <f t="shared" si="652"/>
        <v>TH|Rustenfelde</v>
      </c>
      <c r="K10406" t="str">
        <f t="shared" si="650"/>
        <v>TH|Hanstein-Rusteberg</v>
      </c>
      <c r="L10406" s="380" t="str">
        <f t="shared" si="653"/>
        <v>160615008082</v>
      </c>
      <c r="M10406">
        <f t="shared" si="651"/>
        <v>5630</v>
      </c>
    </row>
    <row r="10407" spans="1:13">
      <c r="A10407" s="127" t="s">
        <v>27613</v>
      </c>
      <c r="B10407" s="207" t="s">
        <v>27614</v>
      </c>
      <c r="C10407" s="208" t="s">
        <v>27506</v>
      </c>
      <c r="D10407" s="208" t="s">
        <v>27507</v>
      </c>
      <c r="E10407" s="205" t="s">
        <v>37</v>
      </c>
      <c r="F10407" s="205" t="s">
        <v>36</v>
      </c>
      <c r="G10407" s="205" t="s">
        <v>27508</v>
      </c>
      <c r="H10407" s="205" t="s">
        <v>12875</v>
      </c>
      <c r="I10407" s="206">
        <v>247</v>
      </c>
      <c r="J10407" t="str">
        <f t="shared" si="652"/>
        <v>TH|Schachtebich</v>
      </c>
      <c r="K10407" t="str">
        <f t="shared" si="650"/>
        <v>TH|Hanstein-Rusteberg</v>
      </c>
      <c r="L10407" s="380" t="str">
        <f t="shared" si="653"/>
        <v>160615008083</v>
      </c>
      <c r="M10407">
        <f t="shared" si="651"/>
        <v>5630</v>
      </c>
    </row>
    <row r="10408" spans="1:13">
      <c r="A10408" s="127" t="s">
        <v>27615</v>
      </c>
      <c r="B10408" s="207" t="s">
        <v>27616</v>
      </c>
      <c r="C10408" s="208" t="s">
        <v>27511</v>
      </c>
      <c r="D10408" s="208" t="s">
        <v>27507</v>
      </c>
      <c r="E10408" s="205" t="s">
        <v>37</v>
      </c>
      <c r="F10408" s="205" t="s">
        <v>36</v>
      </c>
      <c r="G10408" s="205" t="s">
        <v>27512</v>
      </c>
      <c r="H10408" s="205" t="s">
        <v>12875</v>
      </c>
      <c r="I10408" s="206">
        <v>145</v>
      </c>
      <c r="J10408" t="str">
        <f t="shared" si="652"/>
        <v>TH|Schönhagen</v>
      </c>
      <c r="K10408" t="str">
        <f t="shared" si="650"/>
        <v>TH|Uder</v>
      </c>
      <c r="L10408" s="380" t="str">
        <f t="shared" si="653"/>
        <v>160615012084</v>
      </c>
      <c r="M10408">
        <f t="shared" si="651"/>
        <v>6319</v>
      </c>
    </row>
    <row r="10409" spans="1:13">
      <c r="A10409" s="127" t="s">
        <v>27617</v>
      </c>
      <c r="B10409" s="207" t="s">
        <v>27618</v>
      </c>
      <c r="C10409" s="208" t="s">
        <v>27541</v>
      </c>
      <c r="D10409" s="208" t="s">
        <v>27507</v>
      </c>
      <c r="E10409" s="205" t="s">
        <v>37</v>
      </c>
      <c r="F10409" s="205" t="s">
        <v>36</v>
      </c>
      <c r="G10409" s="205" t="s">
        <v>27542</v>
      </c>
      <c r="H10409" s="205" t="s">
        <v>12875</v>
      </c>
      <c r="I10409" s="206">
        <v>104</v>
      </c>
      <c r="J10409" t="str">
        <f t="shared" si="652"/>
        <v>TH|Schwobfeld</v>
      </c>
      <c r="K10409" t="str">
        <f t="shared" si="650"/>
        <v>TH|Ershausen/Geismar</v>
      </c>
      <c r="L10409" s="380" t="str">
        <f t="shared" si="653"/>
        <v>160615014085</v>
      </c>
      <c r="M10409">
        <f t="shared" si="651"/>
        <v>4912</v>
      </c>
    </row>
    <row r="10410" spans="1:13">
      <c r="A10410" s="127" t="s">
        <v>27619</v>
      </c>
      <c r="B10410" s="207" t="s">
        <v>27620</v>
      </c>
      <c r="C10410" s="208" t="s">
        <v>27541</v>
      </c>
      <c r="D10410" s="208" t="s">
        <v>27507</v>
      </c>
      <c r="E10410" s="205" t="s">
        <v>37</v>
      </c>
      <c r="F10410" s="205" t="s">
        <v>36</v>
      </c>
      <c r="G10410" s="205" t="s">
        <v>27542</v>
      </c>
      <c r="H10410" s="205" t="s">
        <v>12875</v>
      </c>
      <c r="I10410" s="206">
        <v>138</v>
      </c>
      <c r="J10410" t="str">
        <f t="shared" si="652"/>
        <v>TH|Sickerode</v>
      </c>
      <c r="K10410" t="str">
        <f t="shared" si="650"/>
        <v>TH|Ershausen/Geismar</v>
      </c>
      <c r="L10410" s="380" t="str">
        <f t="shared" si="653"/>
        <v>160615014086</v>
      </c>
      <c r="M10410">
        <f t="shared" si="651"/>
        <v>4912</v>
      </c>
    </row>
    <row r="10411" spans="1:13">
      <c r="A10411" s="127" t="s">
        <v>27621</v>
      </c>
      <c r="B10411" s="207" t="s">
        <v>27622</v>
      </c>
      <c r="C10411" s="208" t="s">
        <v>27521</v>
      </c>
      <c r="D10411" s="208" t="s">
        <v>27507</v>
      </c>
      <c r="E10411" s="205" t="s">
        <v>37</v>
      </c>
      <c r="F10411" s="205" t="s">
        <v>36</v>
      </c>
      <c r="G10411" s="205" t="s">
        <v>27522</v>
      </c>
      <c r="H10411" s="205" t="s">
        <v>12875</v>
      </c>
      <c r="I10411" s="206">
        <v>542</v>
      </c>
      <c r="J10411" t="str">
        <f t="shared" si="652"/>
        <v>TH|Steinbach (Kreis Eichsfeld)</v>
      </c>
      <c r="K10411" t="str">
        <f t="shared" si="650"/>
        <v>TH|Leinetal</v>
      </c>
      <c r="L10411" s="380" t="str">
        <f t="shared" si="653"/>
        <v>160615009089</v>
      </c>
      <c r="M10411">
        <f t="shared" si="651"/>
        <v>6603</v>
      </c>
    </row>
    <row r="10412" spans="1:13">
      <c r="A10412" s="127" t="s">
        <v>27623</v>
      </c>
      <c r="B10412" s="207" t="s">
        <v>27624</v>
      </c>
      <c r="C10412" s="208" t="s">
        <v>27511</v>
      </c>
      <c r="D10412" s="208" t="s">
        <v>27507</v>
      </c>
      <c r="E10412" s="205" t="s">
        <v>37</v>
      </c>
      <c r="F10412" s="205" t="s">
        <v>36</v>
      </c>
      <c r="G10412" s="205" t="s">
        <v>27512</v>
      </c>
      <c r="H10412" s="205" t="s">
        <v>12875</v>
      </c>
      <c r="I10412" s="206">
        <v>284</v>
      </c>
      <c r="J10412" t="str">
        <f t="shared" si="652"/>
        <v>TH|Steinheuterode</v>
      </c>
      <c r="K10412" t="str">
        <f t="shared" si="650"/>
        <v>TH|Uder</v>
      </c>
      <c r="L10412" s="380" t="str">
        <f t="shared" si="653"/>
        <v>160615012091</v>
      </c>
      <c r="M10412">
        <f t="shared" si="651"/>
        <v>6319</v>
      </c>
    </row>
    <row r="10413" spans="1:13">
      <c r="A10413" s="127" t="s">
        <v>27625</v>
      </c>
      <c r="B10413" s="207" t="s">
        <v>27626</v>
      </c>
      <c r="C10413" s="208" t="s">
        <v>27515</v>
      </c>
      <c r="D10413" s="208" t="s">
        <v>27507</v>
      </c>
      <c r="E10413" s="205" t="s">
        <v>37</v>
      </c>
      <c r="F10413" s="205" t="s">
        <v>36</v>
      </c>
      <c r="G10413" s="205" t="s">
        <v>27516</v>
      </c>
      <c r="H10413" s="205" t="s">
        <v>12875</v>
      </c>
      <c r="I10413" s="206">
        <v>257</v>
      </c>
      <c r="J10413" t="str">
        <f t="shared" si="652"/>
        <v>TH|Tastungen</v>
      </c>
      <c r="K10413" t="str">
        <f t="shared" si="650"/>
        <v>TH|Lindenberg/Eichsfeld</v>
      </c>
      <c r="L10413" s="380" t="str">
        <f t="shared" si="653"/>
        <v>160615001094</v>
      </c>
      <c r="M10413">
        <f t="shared" si="651"/>
        <v>6639</v>
      </c>
    </row>
    <row r="10414" spans="1:13">
      <c r="A10414" s="127" t="s">
        <v>27627</v>
      </c>
      <c r="B10414" s="207" t="s">
        <v>27628</v>
      </c>
      <c r="C10414" s="208" t="s">
        <v>27511</v>
      </c>
      <c r="D10414" s="208" t="s">
        <v>27507</v>
      </c>
      <c r="E10414" s="205" t="s">
        <v>37</v>
      </c>
      <c r="F10414" s="205" t="s">
        <v>36</v>
      </c>
      <c r="G10414" s="205" t="s">
        <v>27512</v>
      </c>
      <c r="H10414" s="205" t="s">
        <v>12875</v>
      </c>
      <c r="I10414" s="206">
        <v>350</v>
      </c>
      <c r="J10414" t="str">
        <f t="shared" si="652"/>
        <v>TH|Thalwenden</v>
      </c>
      <c r="K10414" t="str">
        <f t="shared" si="650"/>
        <v>TH|Uder</v>
      </c>
      <c r="L10414" s="380" t="str">
        <f t="shared" si="653"/>
        <v>160615012096</v>
      </c>
      <c r="M10414">
        <f t="shared" si="651"/>
        <v>6319</v>
      </c>
    </row>
    <row r="10415" spans="1:13">
      <c r="A10415" s="127" t="s">
        <v>27512</v>
      </c>
      <c r="B10415" s="207" t="s">
        <v>27629</v>
      </c>
      <c r="C10415" s="208" t="s">
        <v>27511</v>
      </c>
      <c r="D10415" s="208" t="s">
        <v>27507</v>
      </c>
      <c r="E10415" s="205" t="s">
        <v>37</v>
      </c>
      <c r="F10415" s="205" t="s">
        <v>36</v>
      </c>
      <c r="G10415" s="205" t="s">
        <v>27512</v>
      </c>
      <c r="H10415" s="205" t="s">
        <v>12875</v>
      </c>
      <c r="I10415" s="206">
        <v>2608</v>
      </c>
      <c r="J10415" t="str">
        <f t="shared" si="652"/>
        <v>TH|Uder</v>
      </c>
      <c r="K10415" t="str">
        <f t="shared" si="650"/>
        <v>TH|Uder</v>
      </c>
      <c r="L10415" s="380" t="str">
        <f t="shared" si="653"/>
        <v>160615012097</v>
      </c>
      <c r="M10415">
        <f t="shared" si="651"/>
        <v>6319</v>
      </c>
    </row>
    <row r="10416" spans="1:13">
      <c r="A10416" s="127" t="s">
        <v>27630</v>
      </c>
      <c r="B10416" s="207" t="s">
        <v>27631</v>
      </c>
      <c r="C10416" s="208" t="s">
        <v>27541</v>
      </c>
      <c r="D10416" s="208" t="s">
        <v>27507</v>
      </c>
      <c r="E10416" s="205" t="s">
        <v>37</v>
      </c>
      <c r="F10416" s="205" t="s">
        <v>36</v>
      </c>
      <c r="G10416" s="205" t="s">
        <v>27542</v>
      </c>
      <c r="H10416" s="205" t="s">
        <v>12875</v>
      </c>
      <c r="I10416" s="206">
        <v>227</v>
      </c>
      <c r="J10416" t="str">
        <f t="shared" si="652"/>
        <v>TH|Volkerode</v>
      </c>
      <c r="K10416" t="str">
        <f t="shared" si="650"/>
        <v>TH|Ershausen/Geismar</v>
      </c>
      <c r="L10416" s="380" t="str">
        <f t="shared" si="653"/>
        <v>160615014098</v>
      </c>
      <c r="M10416">
        <f t="shared" si="651"/>
        <v>4912</v>
      </c>
    </row>
    <row r="10417" spans="1:13">
      <c r="A10417" s="127" t="s">
        <v>27632</v>
      </c>
      <c r="B10417" s="207" t="s">
        <v>27633</v>
      </c>
      <c r="C10417" s="208" t="s">
        <v>27533</v>
      </c>
      <c r="D10417" s="208" t="s">
        <v>27507</v>
      </c>
      <c r="E10417" s="205" t="s">
        <v>37</v>
      </c>
      <c r="F10417" s="205" t="s">
        <v>36</v>
      </c>
      <c r="G10417" s="205" t="s">
        <v>27534</v>
      </c>
      <c r="H10417" s="205" t="s">
        <v>12875</v>
      </c>
      <c r="I10417" s="206">
        <v>453</v>
      </c>
      <c r="J10417" t="str">
        <f t="shared" si="652"/>
        <v>TH|Wachstedt</v>
      </c>
      <c r="K10417" t="str">
        <f t="shared" si="650"/>
        <v>TH|Westerwald-Obereichsfeld</v>
      </c>
      <c r="L10417" s="380" t="str">
        <f t="shared" si="653"/>
        <v>160615013101</v>
      </c>
      <c r="M10417">
        <f t="shared" si="651"/>
        <v>4747</v>
      </c>
    </row>
    <row r="10418" spans="1:13">
      <c r="A10418" s="127" t="s">
        <v>27634</v>
      </c>
      <c r="B10418" s="207" t="s">
        <v>27635</v>
      </c>
      <c r="C10418" s="208" t="s">
        <v>27506</v>
      </c>
      <c r="D10418" s="208" t="s">
        <v>27507</v>
      </c>
      <c r="E10418" s="205" t="s">
        <v>37</v>
      </c>
      <c r="F10418" s="205" t="s">
        <v>36</v>
      </c>
      <c r="G10418" s="205" t="s">
        <v>27508</v>
      </c>
      <c r="H10418" s="205" t="s">
        <v>12875</v>
      </c>
      <c r="I10418" s="206">
        <v>295</v>
      </c>
      <c r="J10418" t="str">
        <f t="shared" si="652"/>
        <v>TH|Wahlhausen</v>
      </c>
      <c r="K10418" t="str">
        <f t="shared" si="650"/>
        <v>TH|Hanstein-Rusteberg</v>
      </c>
      <c r="L10418" s="380" t="str">
        <f t="shared" si="653"/>
        <v>160615008102</v>
      </c>
      <c r="M10418">
        <f t="shared" si="651"/>
        <v>5630</v>
      </c>
    </row>
    <row r="10419" spans="1:13">
      <c r="A10419" s="127" t="s">
        <v>27636</v>
      </c>
      <c r="B10419" s="207" t="s">
        <v>27637</v>
      </c>
      <c r="C10419" s="208" t="s">
        <v>27515</v>
      </c>
      <c r="D10419" s="208" t="s">
        <v>27507</v>
      </c>
      <c r="E10419" s="205" t="s">
        <v>37</v>
      </c>
      <c r="F10419" s="205" t="s">
        <v>36</v>
      </c>
      <c r="G10419" s="205" t="s">
        <v>27516</v>
      </c>
      <c r="H10419" s="205" t="s">
        <v>12875</v>
      </c>
      <c r="I10419" s="206">
        <v>382</v>
      </c>
      <c r="J10419" t="str">
        <f t="shared" si="652"/>
        <v>TH|Wehnde</v>
      </c>
      <c r="K10419" t="str">
        <f t="shared" si="650"/>
        <v>TH|Lindenberg/Eichsfeld</v>
      </c>
      <c r="L10419" s="380" t="str">
        <f t="shared" si="653"/>
        <v>160615001103</v>
      </c>
      <c r="M10419">
        <f t="shared" si="651"/>
        <v>6639</v>
      </c>
    </row>
    <row r="10420" spans="1:13">
      <c r="A10420" s="127" t="s">
        <v>27638</v>
      </c>
      <c r="B10420" s="207" t="s">
        <v>27639</v>
      </c>
      <c r="C10420" s="208" t="s">
        <v>27541</v>
      </c>
      <c r="D10420" s="208" t="s">
        <v>27507</v>
      </c>
      <c r="E10420" s="205" t="s">
        <v>37</v>
      </c>
      <c r="F10420" s="205" t="s">
        <v>36</v>
      </c>
      <c r="G10420" s="205" t="s">
        <v>27542</v>
      </c>
      <c r="H10420" s="205" t="s">
        <v>12875</v>
      </c>
      <c r="I10420" s="206">
        <v>231</v>
      </c>
      <c r="J10420" t="str">
        <f t="shared" si="652"/>
        <v>TH|Wiesenfeld</v>
      </c>
      <c r="K10420" t="str">
        <f t="shared" si="650"/>
        <v>TH|Ershausen/Geismar</v>
      </c>
      <c r="L10420" s="380" t="str">
        <f t="shared" si="653"/>
        <v>160615014105</v>
      </c>
      <c r="M10420">
        <f t="shared" si="651"/>
        <v>4912</v>
      </c>
    </row>
    <row r="10421" spans="1:13">
      <c r="A10421" s="127" t="s">
        <v>27640</v>
      </c>
      <c r="B10421" s="207" t="s">
        <v>27641</v>
      </c>
      <c r="C10421" s="208" t="s">
        <v>27521</v>
      </c>
      <c r="D10421" s="208" t="s">
        <v>27507</v>
      </c>
      <c r="E10421" s="205" t="s">
        <v>37</v>
      </c>
      <c r="F10421" s="205" t="s">
        <v>36</v>
      </c>
      <c r="G10421" s="205" t="s">
        <v>27522</v>
      </c>
      <c r="H10421" s="205" t="s">
        <v>12875</v>
      </c>
      <c r="I10421" s="206">
        <v>1114</v>
      </c>
      <c r="J10421" t="str">
        <f t="shared" si="652"/>
        <v>TH|Wingerode</v>
      </c>
      <c r="K10421" t="str">
        <f t="shared" si="650"/>
        <v>TH|Leinetal</v>
      </c>
      <c r="L10421" s="380" t="str">
        <f t="shared" si="653"/>
        <v>160615009107</v>
      </c>
      <c r="M10421">
        <f t="shared" si="651"/>
        <v>6603</v>
      </c>
    </row>
    <row r="10422" spans="1:13">
      <c r="A10422" s="127" t="s">
        <v>27642</v>
      </c>
      <c r="B10422" s="207" t="s">
        <v>27643</v>
      </c>
      <c r="C10422" s="208" t="s">
        <v>27511</v>
      </c>
      <c r="D10422" s="208" t="s">
        <v>27507</v>
      </c>
      <c r="E10422" s="205" t="s">
        <v>37</v>
      </c>
      <c r="F10422" s="205" t="s">
        <v>36</v>
      </c>
      <c r="G10422" s="205" t="s">
        <v>27512</v>
      </c>
      <c r="H10422" s="205" t="s">
        <v>12875</v>
      </c>
      <c r="I10422" s="206">
        <v>570</v>
      </c>
      <c r="J10422" t="str">
        <f t="shared" si="652"/>
        <v>TH|Wüstheuterode</v>
      </c>
      <c r="K10422" t="str">
        <f t="shared" si="650"/>
        <v>TH|Uder</v>
      </c>
      <c r="L10422" s="380" t="str">
        <f t="shared" si="653"/>
        <v>160615012111</v>
      </c>
      <c r="M10422">
        <f t="shared" si="651"/>
        <v>6319</v>
      </c>
    </row>
    <row r="10423" spans="1:13">
      <c r="A10423" s="127" t="s">
        <v>27644</v>
      </c>
      <c r="B10423" s="207" t="s">
        <v>27645</v>
      </c>
      <c r="C10423" s="208" t="s">
        <v>27541</v>
      </c>
      <c r="D10423" s="208" t="s">
        <v>27507</v>
      </c>
      <c r="E10423" s="205" t="s">
        <v>37</v>
      </c>
      <c r="F10423" s="205" t="s">
        <v>36</v>
      </c>
      <c r="G10423" s="205" t="s">
        <v>27542</v>
      </c>
      <c r="H10423" s="205" t="s">
        <v>12875</v>
      </c>
      <c r="I10423" s="206">
        <v>2139</v>
      </c>
      <c r="J10423" t="str">
        <f t="shared" si="652"/>
        <v>TH|Schimberg</v>
      </c>
      <c r="K10423" t="str">
        <f t="shared" si="650"/>
        <v>TH|Ershausen/Geismar</v>
      </c>
      <c r="L10423" s="380" t="str">
        <f t="shared" si="653"/>
        <v>160615014113</v>
      </c>
      <c r="M10423">
        <f t="shared" si="651"/>
        <v>4912</v>
      </c>
    </row>
    <row r="10424" spans="1:13">
      <c r="A10424" s="127" t="s">
        <v>27646</v>
      </c>
      <c r="B10424" s="207" t="s">
        <v>27647</v>
      </c>
      <c r="C10424" s="208" t="s">
        <v>27515</v>
      </c>
      <c r="D10424" s="208" t="s">
        <v>27507</v>
      </c>
      <c r="E10424" s="205" t="s">
        <v>37</v>
      </c>
      <c r="F10424" s="205" t="s">
        <v>36</v>
      </c>
      <c r="G10424" s="205" t="s">
        <v>27516</v>
      </c>
      <c r="H10424" s="205" t="s">
        <v>12875</v>
      </c>
      <c r="I10424" s="206">
        <v>2448</v>
      </c>
      <c r="J10424" t="str">
        <f t="shared" si="652"/>
        <v>TH|Teistungen</v>
      </c>
      <c r="K10424" t="str">
        <f t="shared" si="650"/>
        <v>TH|Lindenberg/Eichsfeld</v>
      </c>
      <c r="L10424" s="380" t="str">
        <f t="shared" si="653"/>
        <v>160615001114</v>
      </c>
      <c r="M10424">
        <f t="shared" si="651"/>
        <v>6639</v>
      </c>
    </row>
    <row r="10425" spans="1:13">
      <c r="A10425" s="127" t="s">
        <v>27648</v>
      </c>
      <c r="B10425" s="207" t="s">
        <v>27649</v>
      </c>
      <c r="C10425" s="208" t="s">
        <v>27650</v>
      </c>
      <c r="D10425" s="208" t="s">
        <v>27507</v>
      </c>
      <c r="E10425" s="205" t="s">
        <v>37</v>
      </c>
      <c r="F10425" s="205" t="s">
        <v>36</v>
      </c>
      <c r="G10425" s="205" t="s">
        <v>27648</v>
      </c>
      <c r="H10425" s="205" t="s">
        <v>356</v>
      </c>
      <c r="I10425" s="206">
        <v>20053</v>
      </c>
      <c r="J10425" t="str">
        <f t="shared" si="652"/>
        <v>TH|Leinefelde-Worbis</v>
      </c>
      <c r="K10425" t="str">
        <f t="shared" si="650"/>
        <v>TH|Leinefelde-Worbis</v>
      </c>
      <c r="L10425" s="380" t="str">
        <f t="shared" si="653"/>
        <v>160610115115</v>
      </c>
      <c r="M10425">
        <f t="shared" si="651"/>
        <v>20053</v>
      </c>
    </row>
    <row r="10426" spans="1:13">
      <c r="A10426" s="127" t="s">
        <v>27651</v>
      </c>
      <c r="B10426" s="207" t="s">
        <v>27652</v>
      </c>
      <c r="C10426" s="208" t="s">
        <v>27653</v>
      </c>
      <c r="D10426" s="208" t="s">
        <v>27507</v>
      </c>
      <c r="E10426" s="205" t="s">
        <v>37</v>
      </c>
      <c r="F10426" s="205" t="s">
        <v>36</v>
      </c>
      <c r="G10426" s="205" t="s">
        <v>27651</v>
      </c>
      <c r="H10426" s="205" t="s">
        <v>356</v>
      </c>
      <c r="I10426" s="206">
        <v>3638</v>
      </c>
      <c r="J10426" t="str">
        <f t="shared" si="652"/>
        <v>TH|Am Ohmberg</v>
      </c>
      <c r="K10426" t="str">
        <f t="shared" si="650"/>
        <v>TH|Am Ohmberg</v>
      </c>
      <c r="L10426" s="380" t="str">
        <f t="shared" si="653"/>
        <v>160610116116</v>
      </c>
      <c r="M10426">
        <f t="shared" si="651"/>
        <v>3638</v>
      </c>
    </row>
    <row r="10427" spans="1:13">
      <c r="A10427" s="127" t="s">
        <v>27654</v>
      </c>
      <c r="B10427" s="207" t="s">
        <v>27655</v>
      </c>
      <c r="C10427" s="208" t="s">
        <v>27656</v>
      </c>
      <c r="D10427" s="208" t="s">
        <v>27507</v>
      </c>
      <c r="E10427" s="205" t="s">
        <v>37</v>
      </c>
      <c r="F10427" s="205" t="s">
        <v>36</v>
      </c>
      <c r="G10427" s="205" t="s">
        <v>27654</v>
      </c>
      <c r="H10427" s="205" t="s">
        <v>356</v>
      </c>
      <c r="I10427" s="206">
        <v>4338</v>
      </c>
      <c r="J10427" t="str">
        <f t="shared" si="652"/>
        <v>TH|Sonnenstein</v>
      </c>
      <c r="K10427" t="str">
        <f t="shared" si="650"/>
        <v>TH|Sonnenstein</v>
      </c>
      <c r="L10427" s="380" t="str">
        <f t="shared" si="653"/>
        <v>160610117117</v>
      </c>
      <c r="M10427">
        <f t="shared" si="651"/>
        <v>4338</v>
      </c>
    </row>
    <row r="10428" spans="1:13">
      <c r="A10428" s="127" t="s">
        <v>27657</v>
      </c>
      <c r="B10428" s="207" t="s">
        <v>27658</v>
      </c>
      <c r="C10428" s="208" t="s">
        <v>27659</v>
      </c>
      <c r="D10428" s="208" t="s">
        <v>27507</v>
      </c>
      <c r="E10428" s="205" t="s">
        <v>37</v>
      </c>
      <c r="F10428" s="205" t="s">
        <v>36</v>
      </c>
      <c r="G10428" s="205" t="s">
        <v>27657</v>
      </c>
      <c r="H10428" s="205" t="s">
        <v>356</v>
      </c>
      <c r="I10428" s="206">
        <v>10789</v>
      </c>
      <c r="J10428" t="str">
        <f t="shared" si="652"/>
        <v>TH|Dingelstädt</v>
      </c>
      <c r="K10428" t="str">
        <f t="shared" si="650"/>
        <v>TH|Dingelstädt</v>
      </c>
      <c r="L10428" s="380" t="str">
        <f t="shared" si="653"/>
        <v>160610118118</v>
      </c>
      <c r="M10428">
        <f t="shared" si="651"/>
        <v>10789</v>
      </c>
    </row>
    <row r="10429" spans="1:13">
      <c r="A10429" s="127" t="s">
        <v>27660</v>
      </c>
      <c r="B10429" s="207" t="s">
        <v>27661</v>
      </c>
      <c r="C10429" s="208" t="s">
        <v>27662</v>
      </c>
      <c r="D10429" s="208" t="s">
        <v>27663</v>
      </c>
      <c r="E10429" s="205" t="s">
        <v>37</v>
      </c>
      <c r="F10429" s="205" t="s">
        <v>36</v>
      </c>
      <c r="G10429" s="205" t="s">
        <v>27660</v>
      </c>
      <c r="H10429" s="205" t="s">
        <v>356</v>
      </c>
      <c r="I10429" s="206">
        <v>5488</v>
      </c>
      <c r="J10429" t="str">
        <f t="shared" si="652"/>
        <v>TH|Ellrich</v>
      </c>
      <c r="K10429" t="str">
        <f t="shared" si="650"/>
        <v>TH|Ellrich</v>
      </c>
      <c r="L10429" s="380" t="str">
        <f t="shared" si="653"/>
        <v>160620005005</v>
      </c>
      <c r="M10429">
        <f t="shared" si="651"/>
        <v>5488</v>
      </c>
    </row>
    <row r="10430" spans="1:13">
      <c r="A10430" s="127" t="s">
        <v>27664</v>
      </c>
      <c r="B10430" s="207" t="s">
        <v>27665</v>
      </c>
      <c r="C10430" s="208" t="s">
        <v>27666</v>
      </c>
      <c r="D10430" s="208" t="s">
        <v>27663</v>
      </c>
      <c r="E10430" s="205" t="s">
        <v>37</v>
      </c>
      <c r="F10430" s="205" t="s">
        <v>36</v>
      </c>
      <c r="G10430" s="205" t="s">
        <v>27667</v>
      </c>
      <c r="H10430" s="205" t="s">
        <v>24001</v>
      </c>
      <c r="I10430" s="206">
        <v>961</v>
      </c>
      <c r="J10430" t="str">
        <f t="shared" si="652"/>
        <v>TH|Görsbach</v>
      </c>
      <c r="K10430" t="str">
        <f t="shared" si="650"/>
        <v>TH|Heringen/Helme</v>
      </c>
      <c r="L10430" s="380" t="str">
        <f t="shared" si="653"/>
        <v>160625053008</v>
      </c>
      <c r="M10430">
        <f t="shared" si="651"/>
        <v>6393</v>
      </c>
    </row>
    <row r="10431" spans="1:13">
      <c r="A10431" s="127" t="s">
        <v>27668</v>
      </c>
      <c r="B10431" s="207" t="s">
        <v>27669</v>
      </c>
      <c r="C10431" s="208" t="s">
        <v>27670</v>
      </c>
      <c r="D10431" s="208" t="s">
        <v>27663</v>
      </c>
      <c r="E10431" s="205" t="s">
        <v>37</v>
      </c>
      <c r="F10431" s="205" t="s">
        <v>36</v>
      </c>
      <c r="G10431" s="205" t="s">
        <v>27671</v>
      </c>
      <c r="H10431" s="205" t="s">
        <v>24001</v>
      </c>
      <c r="I10431" s="206">
        <v>836</v>
      </c>
      <c r="J10431" t="str">
        <f t="shared" si="652"/>
        <v>TH|Großlohra</v>
      </c>
      <c r="K10431" t="str">
        <f t="shared" si="650"/>
        <v>TH|Bleicherode</v>
      </c>
      <c r="L10431" s="380" t="str">
        <f t="shared" si="653"/>
        <v>160625054009</v>
      </c>
      <c r="M10431">
        <f t="shared" si="651"/>
        <v>13522</v>
      </c>
    </row>
    <row r="10432" spans="1:13">
      <c r="A10432" s="127" t="s">
        <v>27672</v>
      </c>
      <c r="B10432" s="207" t="s">
        <v>27673</v>
      </c>
      <c r="C10432" s="208" t="s">
        <v>27670</v>
      </c>
      <c r="D10432" s="208" t="s">
        <v>27663</v>
      </c>
      <c r="E10432" s="205" t="s">
        <v>37</v>
      </c>
      <c r="F10432" s="205" t="s">
        <v>36</v>
      </c>
      <c r="G10432" s="205" t="s">
        <v>27671</v>
      </c>
      <c r="H10432" s="205" t="s">
        <v>24001</v>
      </c>
      <c r="I10432" s="206">
        <v>446</v>
      </c>
      <c r="J10432" t="str">
        <f t="shared" si="652"/>
        <v>TH|Kehmstedt</v>
      </c>
      <c r="K10432" t="str">
        <f t="shared" si="650"/>
        <v>TH|Bleicherode</v>
      </c>
      <c r="L10432" s="380" t="str">
        <f t="shared" si="653"/>
        <v>160625054024</v>
      </c>
      <c r="M10432">
        <f t="shared" si="651"/>
        <v>13522</v>
      </c>
    </row>
    <row r="10433" spans="1:13">
      <c r="A10433" s="127" t="s">
        <v>27674</v>
      </c>
      <c r="B10433" s="207" t="s">
        <v>27675</v>
      </c>
      <c r="C10433" s="208" t="s">
        <v>27670</v>
      </c>
      <c r="D10433" s="208" t="s">
        <v>27663</v>
      </c>
      <c r="E10433" s="205" t="s">
        <v>37</v>
      </c>
      <c r="F10433" s="205" t="s">
        <v>36</v>
      </c>
      <c r="G10433" s="205" t="s">
        <v>27671</v>
      </c>
      <c r="H10433" s="205" t="s">
        <v>24001</v>
      </c>
      <c r="I10433" s="206">
        <v>1003</v>
      </c>
      <c r="J10433" t="str">
        <f t="shared" si="652"/>
        <v>TH|Kleinfurra</v>
      </c>
      <c r="K10433" t="str">
        <f t="shared" si="650"/>
        <v>TH|Bleicherode</v>
      </c>
      <c r="L10433" s="380" t="str">
        <f t="shared" si="653"/>
        <v>160625054026</v>
      </c>
      <c r="M10433">
        <f t="shared" si="651"/>
        <v>13522</v>
      </c>
    </row>
    <row r="10434" spans="1:13">
      <c r="A10434" s="127" t="s">
        <v>27676</v>
      </c>
      <c r="B10434" s="207" t="s">
        <v>27677</v>
      </c>
      <c r="C10434" s="208" t="s">
        <v>27670</v>
      </c>
      <c r="D10434" s="208" t="s">
        <v>27663</v>
      </c>
      <c r="E10434" s="205" t="s">
        <v>37</v>
      </c>
      <c r="F10434" s="205" t="s">
        <v>36</v>
      </c>
      <c r="G10434" s="205" t="s">
        <v>27671</v>
      </c>
      <c r="H10434" s="205" t="s">
        <v>24001</v>
      </c>
      <c r="I10434" s="206">
        <v>477</v>
      </c>
      <c r="J10434" t="str">
        <f t="shared" si="652"/>
        <v>TH|Lipprechterode</v>
      </c>
      <c r="K10434" t="str">
        <f t="shared" si="650"/>
        <v>TH|Bleicherode</v>
      </c>
      <c r="L10434" s="380" t="str">
        <f t="shared" si="653"/>
        <v>160625054033</v>
      </c>
      <c r="M10434">
        <f t="shared" si="651"/>
        <v>13522</v>
      </c>
    </row>
    <row r="10435" spans="1:13">
      <c r="A10435" s="127" t="s">
        <v>27678</v>
      </c>
      <c r="B10435" s="207" t="s">
        <v>27679</v>
      </c>
      <c r="C10435" s="208" t="s">
        <v>27670</v>
      </c>
      <c r="D10435" s="208" t="s">
        <v>27663</v>
      </c>
      <c r="E10435" s="205" t="s">
        <v>37</v>
      </c>
      <c r="F10435" s="205" t="s">
        <v>36</v>
      </c>
      <c r="G10435" s="205" t="s">
        <v>27671</v>
      </c>
      <c r="H10435" s="205" t="s">
        <v>24001</v>
      </c>
      <c r="I10435" s="206">
        <v>609</v>
      </c>
      <c r="J10435" t="str">
        <f t="shared" si="652"/>
        <v>TH|Niedergebra</v>
      </c>
      <c r="K10435" t="str">
        <f t="shared" ref="K10435:K10498" si="654">E10435 &amp; "|" &amp; G10435</f>
        <v>TH|Bleicherode</v>
      </c>
      <c r="L10435" s="380" t="str">
        <f t="shared" si="653"/>
        <v>160625054037</v>
      </c>
      <c r="M10435">
        <f t="shared" ref="M10435:M10498" si="655">SUMIF($C:$C, $C10435, $I:$I)</f>
        <v>13522</v>
      </c>
    </row>
    <row r="10436" spans="1:13">
      <c r="A10436" s="127" t="s">
        <v>27680</v>
      </c>
      <c r="B10436" s="207" t="s">
        <v>27681</v>
      </c>
      <c r="C10436" s="208" t="s">
        <v>27682</v>
      </c>
      <c r="D10436" s="208" t="s">
        <v>27663</v>
      </c>
      <c r="E10436" s="205" t="s">
        <v>37</v>
      </c>
      <c r="F10436" s="205" t="s">
        <v>36</v>
      </c>
      <c r="G10436" s="205" t="s">
        <v>27680</v>
      </c>
      <c r="H10436" s="205" t="s">
        <v>356</v>
      </c>
      <c r="I10436" s="206">
        <v>41233</v>
      </c>
      <c r="J10436" t="str">
        <f t="shared" si="652"/>
        <v>TH|Nordhausen</v>
      </c>
      <c r="K10436" t="str">
        <f t="shared" si="654"/>
        <v>TH|Nordhausen</v>
      </c>
      <c r="L10436" s="380" t="str">
        <f t="shared" si="653"/>
        <v>160620041041</v>
      </c>
      <c r="M10436">
        <f t="shared" si="655"/>
        <v>41233</v>
      </c>
    </row>
    <row r="10437" spans="1:13">
      <c r="A10437" s="127" t="s">
        <v>27683</v>
      </c>
      <c r="B10437" s="207" t="s">
        <v>27684</v>
      </c>
      <c r="C10437" s="208" t="s">
        <v>27685</v>
      </c>
      <c r="D10437" s="208" t="s">
        <v>27663</v>
      </c>
      <c r="E10437" s="205" t="s">
        <v>37</v>
      </c>
      <c r="F10437" s="205" t="s">
        <v>36</v>
      </c>
      <c r="G10437" s="205" t="s">
        <v>27683</v>
      </c>
      <c r="H10437" s="205" t="s">
        <v>356</v>
      </c>
      <c r="I10437" s="206">
        <v>2960</v>
      </c>
      <c r="J10437" t="str">
        <f t="shared" si="652"/>
        <v>TH|Sollstedt</v>
      </c>
      <c r="K10437" t="str">
        <f t="shared" si="654"/>
        <v>TH|Sollstedt</v>
      </c>
      <c r="L10437" s="380" t="str">
        <f t="shared" si="653"/>
        <v>160620049049</v>
      </c>
      <c r="M10437">
        <f t="shared" si="655"/>
        <v>2960</v>
      </c>
    </row>
    <row r="10438" spans="1:13">
      <c r="A10438" s="127" t="s">
        <v>27686</v>
      </c>
      <c r="B10438" s="207" t="s">
        <v>27687</v>
      </c>
      <c r="C10438" s="208" t="s">
        <v>27666</v>
      </c>
      <c r="D10438" s="208" t="s">
        <v>27663</v>
      </c>
      <c r="E10438" s="205" t="s">
        <v>37</v>
      </c>
      <c r="F10438" s="205" t="s">
        <v>36</v>
      </c>
      <c r="G10438" s="205" t="s">
        <v>27667</v>
      </c>
      <c r="H10438" s="205" t="s">
        <v>24001</v>
      </c>
      <c r="I10438" s="206">
        <v>850</v>
      </c>
      <c r="J10438" t="str">
        <f t="shared" ref="J10438:J10501" si="656">E10438 &amp; "|" &amp; A10438</f>
        <v>TH|Urbach (Kreis Nordhausen)</v>
      </c>
      <c r="K10438" t="str">
        <f t="shared" si="654"/>
        <v>TH|Heringen/Helme</v>
      </c>
      <c r="L10438" s="380" t="str">
        <f t="shared" ref="L10438:L10501" si="657">C10438 &amp; RIGHT(B10438,3)</f>
        <v>160625053054</v>
      </c>
      <c r="M10438">
        <f t="shared" si="655"/>
        <v>6393</v>
      </c>
    </row>
    <row r="10439" spans="1:13">
      <c r="A10439" s="127" t="s">
        <v>27688</v>
      </c>
      <c r="B10439" s="207" t="s">
        <v>27689</v>
      </c>
      <c r="C10439" s="208" t="s">
        <v>27690</v>
      </c>
      <c r="D10439" s="208" t="s">
        <v>27663</v>
      </c>
      <c r="E10439" s="205" t="s">
        <v>37</v>
      </c>
      <c r="F10439" s="205" t="s">
        <v>36</v>
      </c>
      <c r="G10439" s="205" t="s">
        <v>7098</v>
      </c>
      <c r="H10439" s="205" t="s">
        <v>356</v>
      </c>
      <c r="I10439" s="206">
        <v>2048</v>
      </c>
      <c r="J10439" t="str">
        <f t="shared" si="656"/>
        <v>TH|Hohenstein (Thüringen)</v>
      </c>
      <c r="K10439" t="str">
        <f t="shared" si="654"/>
        <v>TH|Hohenstein</v>
      </c>
      <c r="L10439" s="380" t="str">
        <f t="shared" si="657"/>
        <v>160620062062</v>
      </c>
      <c r="M10439">
        <f t="shared" si="655"/>
        <v>2048</v>
      </c>
    </row>
    <row r="10440" spans="1:13">
      <c r="A10440" s="127" t="s">
        <v>27691</v>
      </c>
      <c r="B10440" s="207" t="s">
        <v>27692</v>
      </c>
      <c r="C10440" s="208" t="s">
        <v>27693</v>
      </c>
      <c r="D10440" s="208" t="s">
        <v>27663</v>
      </c>
      <c r="E10440" s="205" t="s">
        <v>37</v>
      </c>
      <c r="F10440" s="205" t="s">
        <v>36</v>
      </c>
      <c r="G10440" s="205" t="s">
        <v>27691</v>
      </c>
      <c r="H10440" s="205" t="s">
        <v>356</v>
      </c>
      <c r="I10440" s="206">
        <v>3058</v>
      </c>
      <c r="J10440" t="str">
        <f t="shared" si="656"/>
        <v>TH|Werther</v>
      </c>
      <c r="K10440" t="str">
        <f t="shared" si="654"/>
        <v>TH|Werther</v>
      </c>
      <c r="L10440" s="380" t="str">
        <f t="shared" si="657"/>
        <v>160620063063</v>
      </c>
      <c r="M10440">
        <f t="shared" si="655"/>
        <v>3058</v>
      </c>
    </row>
    <row r="10441" spans="1:13">
      <c r="A10441" s="127" t="s">
        <v>27667</v>
      </c>
      <c r="B10441" s="207" t="s">
        <v>27694</v>
      </c>
      <c r="C10441" s="208" t="s">
        <v>27666</v>
      </c>
      <c r="D10441" s="208" t="s">
        <v>27663</v>
      </c>
      <c r="E10441" s="205" t="s">
        <v>37</v>
      </c>
      <c r="F10441" s="205" t="s">
        <v>36</v>
      </c>
      <c r="G10441" s="205" t="s">
        <v>27667</v>
      </c>
      <c r="H10441" s="205" t="s">
        <v>24001</v>
      </c>
      <c r="I10441" s="206">
        <v>4582</v>
      </c>
      <c r="J10441" t="str">
        <f t="shared" si="656"/>
        <v>TH|Heringen/Helme</v>
      </c>
      <c r="K10441" t="str">
        <f t="shared" si="654"/>
        <v>TH|Heringen/Helme</v>
      </c>
      <c r="L10441" s="380" t="str">
        <f t="shared" si="657"/>
        <v>160625053064</v>
      </c>
      <c r="M10441">
        <f t="shared" si="655"/>
        <v>6393</v>
      </c>
    </row>
    <row r="10442" spans="1:13">
      <c r="A10442" s="127" t="s">
        <v>27695</v>
      </c>
      <c r="B10442" s="207" t="s">
        <v>27696</v>
      </c>
      <c r="C10442" s="208" t="s">
        <v>27697</v>
      </c>
      <c r="D10442" s="208" t="s">
        <v>27663</v>
      </c>
      <c r="E10442" s="205" t="s">
        <v>37</v>
      </c>
      <c r="F10442" s="205" t="s">
        <v>36</v>
      </c>
      <c r="G10442" s="205" t="s">
        <v>27695</v>
      </c>
      <c r="H10442" s="205" t="s">
        <v>356</v>
      </c>
      <c r="I10442" s="206">
        <v>7477</v>
      </c>
      <c r="J10442" t="str">
        <f t="shared" si="656"/>
        <v>TH|Harztor</v>
      </c>
      <c r="K10442" t="str">
        <f t="shared" si="654"/>
        <v>TH|Harztor</v>
      </c>
      <c r="L10442" s="380" t="str">
        <f t="shared" si="657"/>
        <v>160620065065</v>
      </c>
      <c r="M10442">
        <f t="shared" si="655"/>
        <v>7477</v>
      </c>
    </row>
    <row r="10443" spans="1:13">
      <c r="A10443" s="127" t="s">
        <v>27671</v>
      </c>
      <c r="B10443" s="207" t="s">
        <v>27698</v>
      </c>
      <c r="C10443" s="208" t="s">
        <v>27670</v>
      </c>
      <c r="D10443" s="208" t="s">
        <v>27663</v>
      </c>
      <c r="E10443" s="205" t="s">
        <v>37</v>
      </c>
      <c r="F10443" s="205" t="s">
        <v>36</v>
      </c>
      <c r="G10443" s="205" t="s">
        <v>27671</v>
      </c>
      <c r="H10443" s="205" t="s">
        <v>24001</v>
      </c>
      <c r="I10443" s="206">
        <v>10151</v>
      </c>
      <c r="J10443" t="str">
        <f t="shared" si="656"/>
        <v>TH|Bleicherode</v>
      </c>
      <c r="K10443" t="str">
        <f t="shared" si="654"/>
        <v>TH|Bleicherode</v>
      </c>
      <c r="L10443" s="380" t="str">
        <f t="shared" si="657"/>
        <v>160625054066</v>
      </c>
      <c r="M10443">
        <f t="shared" si="655"/>
        <v>13522</v>
      </c>
    </row>
    <row r="10444" spans="1:13">
      <c r="A10444" s="127" t="s">
        <v>27699</v>
      </c>
      <c r="B10444" s="208" t="s">
        <v>27700</v>
      </c>
      <c r="C10444" s="208" t="s">
        <v>27701</v>
      </c>
      <c r="D10444" s="208" t="s">
        <v>27702</v>
      </c>
      <c r="E10444" s="205" t="s">
        <v>37</v>
      </c>
      <c r="F10444" s="205" t="s">
        <v>36</v>
      </c>
      <c r="G10444" s="205" t="s">
        <v>27699</v>
      </c>
      <c r="H10444" s="205" t="s">
        <v>24001</v>
      </c>
      <c r="I10444" s="206">
        <v>23133</v>
      </c>
      <c r="J10444" t="str">
        <f t="shared" si="656"/>
        <v>TH|Bad Salzungen</v>
      </c>
      <c r="K10444" t="str">
        <f t="shared" si="654"/>
        <v>TH|Bad Salzungen</v>
      </c>
      <c r="L10444" s="380" t="str">
        <f t="shared" si="657"/>
        <v>160635051003</v>
      </c>
      <c r="M10444">
        <f t="shared" si="655"/>
        <v>24833</v>
      </c>
    </row>
    <row r="10445" spans="1:13">
      <c r="A10445" s="127" t="s">
        <v>27703</v>
      </c>
      <c r="B10445" s="207" t="s">
        <v>27704</v>
      </c>
      <c r="C10445" s="208" t="s">
        <v>27705</v>
      </c>
      <c r="D10445" s="208" t="s">
        <v>27702</v>
      </c>
      <c r="E10445" s="205" t="s">
        <v>37</v>
      </c>
      <c r="F10445" s="205" t="s">
        <v>36</v>
      </c>
      <c r="G10445" s="205" t="s">
        <v>27703</v>
      </c>
      <c r="H10445" s="205" t="s">
        <v>356</v>
      </c>
      <c r="I10445" s="206">
        <v>4475</v>
      </c>
      <c r="J10445" t="str">
        <f t="shared" si="656"/>
        <v>TH|Barchfeld-Immelborn</v>
      </c>
      <c r="K10445" t="str">
        <f t="shared" si="654"/>
        <v>TH|Barchfeld-Immelborn</v>
      </c>
      <c r="L10445" s="380" t="str">
        <f t="shared" si="657"/>
        <v>160630004004</v>
      </c>
      <c r="M10445">
        <f t="shared" si="655"/>
        <v>4475</v>
      </c>
    </row>
    <row r="10446" spans="1:13">
      <c r="A10446" s="127" t="s">
        <v>27706</v>
      </c>
      <c r="B10446" s="207" t="s">
        <v>27707</v>
      </c>
      <c r="C10446" s="208" t="s">
        <v>27708</v>
      </c>
      <c r="D10446" s="208" t="s">
        <v>27702</v>
      </c>
      <c r="E10446" s="205" t="s">
        <v>37</v>
      </c>
      <c r="F10446" s="205" t="s">
        <v>36</v>
      </c>
      <c r="G10446" s="205" t="s">
        <v>27709</v>
      </c>
      <c r="H10446" s="205" t="s">
        <v>12875</v>
      </c>
      <c r="I10446" s="206">
        <v>696</v>
      </c>
      <c r="J10446" t="str">
        <f t="shared" si="656"/>
        <v>TH|Berka v.d.Hainich</v>
      </c>
      <c r="K10446" t="str">
        <f t="shared" si="654"/>
        <v>TH|Hainich-Werratal</v>
      </c>
      <c r="L10446" s="380" t="str">
        <f t="shared" si="657"/>
        <v>160635006006</v>
      </c>
      <c r="M10446">
        <f t="shared" si="655"/>
        <v>9138</v>
      </c>
    </row>
    <row r="10447" spans="1:13">
      <c r="A10447" s="127" t="s">
        <v>27710</v>
      </c>
      <c r="B10447" s="207" t="s">
        <v>27711</v>
      </c>
      <c r="C10447" s="208" t="s">
        <v>27708</v>
      </c>
      <c r="D10447" s="208" t="s">
        <v>27702</v>
      </c>
      <c r="E10447" s="205" t="s">
        <v>37</v>
      </c>
      <c r="F10447" s="205" t="s">
        <v>36</v>
      </c>
      <c r="G10447" s="205" t="s">
        <v>27709</v>
      </c>
      <c r="H10447" s="205" t="s">
        <v>12875</v>
      </c>
      <c r="I10447" s="206">
        <v>613</v>
      </c>
      <c r="J10447" t="str">
        <f t="shared" si="656"/>
        <v>TH|Bischofroda</v>
      </c>
      <c r="K10447" t="str">
        <f t="shared" si="654"/>
        <v>TH|Hainich-Werratal</v>
      </c>
      <c r="L10447" s="380" t="str">
        <f t="shared" si="657"/>
        <v>160635006008</v>
      </c>
      <c r="M10447">
        <f t="shared" si="655"/>
        <v>9138</v>
      </c>
    </row>
    <row r="10448" spans="1:13">
      <c r="A10448" s="127" t="s">
        <v>27712</v>
      </c>
      <c r="B10448" s="207" t="s">
        <v>27713</v>
      </c>
      <c r="C10448" s="208" t="s">
        <v>27714</v>
      </c>
      <c r="D10448" s="208" t="s">
        <v>27702</v>
      </c>
      <c r="E10448" s="205" t="s">
        <v>37</v>
      </c>
      <c r="F10448" s="205" t="s">
        <v>36</v>
      </c>
      <c r="G10448" s="205" t="s">
        <v>27715</v>
      </c>
      <c r="H10448" s="205" t="s">
        <v>24001</v>
      </c>
      <c r="I10448" s="206">
        <v>1243</v>
      </c>
      <c r="J10448" t="str">
        <f t="shared" si="656"/>
        <v>TH|Buttlar</v>
      </c>
      <c r="K10448" t="str">
        <f t="shared" si="654"/>
        <v>TH|Geisa</v>
      </c>
      <c r="L10448" s="380" t="str">
        <f t="shared" si="657"/>
        <v>160635056011</v>
      </c>
      <c r="M10448">
        <f t="shared" si="655"/>
        <v>7124</v>
      </c>
    </row>
    <row r="10449" spans="1:13">
      <c r="A10449" s="127" t="s">
        <v>27716</v>
      </c>
      <c r="B10449" s="207" t="s">
        <v>27717</v>
      </c>
      <c r="C10449" s="208" t="s">
        <v>27718</v>
      </c>
      <c r="D10449" s="208" t="s">
        <v>27702</v>
      </c>
      <c r="E10449" s="205" t="s">
        <v>37</v>
      </c>
      <c r="F10449" s="205" t="s">
        <v>36</v>
      </c>
      <c r="G10449" s="205" t="s">
        <v>27716</v>
      </c>
      <c r="H10449" s="205" t="s">
        <v>24001</v>
      </c>
      <c r="I10449" s="206">
        <v>7020</v>
      </c>
      <c r="J10449" t="str">
        <f t="shared" si="656"/>
        <v>TH|Dermbach</v>
      </c>
      <c r="K10449" t="str">
        <f t="shared" si="654"/>
        <v>TH|Dermbach</v>
      </c>
      <c r="L10449" s="380" t="str">
        <f t="shared" si="657"/>
        <v>160635059015</v>
      </c>
      <c r="M10449">
        <f t="shared" si="655"/>
        <v>9653</v>
      </c>
    </row>
    <row r="10450" spans="1:13">
      <c r="A10450" s="127" t="s">
        <v>27719</v>
      </c>
      <c r="B10450" s="207" t="s">
        <v>27720</v>
      </c>
      <c r="C10450" s="208" t="s">
        <v>27718</v>
      </c>
      <c r="D10450" s="208" t="s">
        <v>27702</v>
      </c>
      <c r="E10450" s="205" t="s">
        <v>37</v>
      </c>
      <c r="F10450" s="205" t="s">
        <v>36</v>
      </c>
      <c r="G10450" s="205" t="s">
        <v>27716</v>
      </c>
      <c r="H10450" s="205" t="s">
        <v>24001</v>
      </c>
      <c r="I10450" s="206">
        <v>509</v>
      </c>
      <c r="J10450" t="str">
        <f t="shared" si="656"/>
        <v>TH|Empfertshausen</v>
      </c>
      <c r="K10450" t="str">
        <f t="shared" si="654"/>
        <v>TH|Dermbach</v>
      </c>
      <c r="L10450" s="380" t="str">
        <f t="shared" si="657"/>
        <v>160635059023</v>
      </c>
      <c r="M10450">
        <f t="shared" si="655"/>
        <v>9653</v>
      </c>
    </row>
    <row r="10451" spans="1:13">
      <c r="A10451" s="127" t="s">
        <v>27721</v>
      </c>
      <c r="B10451" s="207" t="s">
        <v>27722</v>
      </c>
      <c r="C10451" s="208" t="s">
        <v>27708</v>
      </c>
      <c r="D10451" s="208" t="s">
        <v>27702</v>
      </c>
      <c r="E10451" s="205" t="s">
        <v>37</v>
      </c>
      <c r="F10451" s="205" t="s">
        <v>36</v>
      </c>
      <c r="G10451" s="205" t="s">
        <v>27709</v>
      </c>
      <c r="H10451" s="205" t="s">
        <v>12875</v>
      </c>
      <c r="I10451" s="206">
        <v>310</v>
      </c>
      <c r="J10451" t="str">
        <f t="shared" si="656"/>
        <v>TH|Frankenroda</v>
      </c>
      <c r="K10451" t="str">
        <f t="shared" si="654"/>
        <v>TH|Hainich-Werratal</v>
      </c>
      <c r="L10451" s="380" t="str">
        <f t="shared" si="657"/>
        <v>160635006028</v>
      </c>
      <c r="M10451">
        <f t="shared" si="655"/>
        <v>9138</v>
      </c>
    </row>
    <row r="10452" spans="1:13">
      <c r="A10452" s="127" t="s">
        <v>27715</v>
      </c>
      <c r="B10452" s="207" t="s">
        <v>27723</v>
      </c>
      <c r="C10452" s="208" t="s">
        <v>27714</v>
      </c>
      <c r="D10452" s="208" t="s">
        <v>27702</v>
      </c>
      <c r="E10452" s="205" t="s">
        <v>37</v>
      </c>
      <c r="F10452" s="205" t="s">
        <v>36</v>
      </c>
      <c r="G10452" s="205" t="s">
        <v>27715</v>
      </c>
      <c r="H10452" s="205" t="s">
        <v>24001</v>
      </c>
      <c r="I10452" s="206">
        <v>4807</v>
      </c>
      <c r="J10452" t="str">
        <f t="shared" si="656"/>
        <v>TH|Geisa</v>
      </c>
      <c r="K10452" t="str">
        <f t="shared" si="654"/>
        <v>TH|Geisa</v>
      </c>
      <c r="L10452" s="380" t="str">
        <f t="shared" si="657"/>
        <v>160635056032</v>
      </c>
      <c r="M10452">
        <f t="shared" si="655"/>
        <v>7124</v>
      </c>
    </row>
    <row r="10453" spans="1:13">
      <c r="A10453" s="127" t="s">
        <v>27724</v>
      </c>
      <c r="B10453" s="207" t="s">
        <v>27725</v>
      </c>
      <c r="C10453" s="208" t="s">
        <v>27714</v>
      </c>
      <c r="D10453" s="208" t="s">
        <v>27702</v>
      </c>
      <c r="E10453" s="205" t="s">
        <v>37</v>
      </c>
      <c r="F10453" s="205" t="s">
        <v>36</v>
      </c>
      <c r="G10453" s="205" t="s">
        <v>27715</v>
      </c>
      <c r="H10453" s="205" t="s">
        <v>24001</v>
      </c>
      <c r="I10453" s="206">
        <v>67</v>
      </c>
      <c r="J10453" t="str">
        <f t="shared" si="656"/>
        <v>TH|Gerstengrund</v>
      </c>
      <c r="K10453" t="str">
        <f t="shared" si="654"/>
        <v>TH|Geisa</v>
      </c>
      <c r="L10453" s="380" t="str">
        <f t="shared" si="657"/>
        <v>160635056033</v>
      </c>
      <c r="M10453">
        <f t="shared" si="655"/>
        <v>7124</v>
      </c>
    </row>
    <row r="10454" spans="1:13">
      <c r="A10454" s="127" t="s">
        <v>27726</v>
      </c>
      <c r="B10454" s="207" t="s">
        <v>27727</v>
      </c>
      <c r="C10454" s="208" t="s">
        <v>27708</v>
      </c>
      <c r="D10454" s="208" t="s">
        <v>27702</v>
      </c>
      <c r="E10454" s="205" t="s">
        <v>37</v>
      </c>
      <c r="F10454" s="205" t="s">
        <v>36</v>
      </c>
      <c r="G10454" s="205" t="s">
        <v>27709</v>
      </c>
      <c r="H10454" s="205" t="s">
        <v>12875</v>
      </c>
      <c r="I10454" s="206">
        <v>173</v>
      </c>
      <c r="J10454" t="str">
        <f t="shared" si="656"/>
        <v>TH|Hallungen</v>
      </c>
      <c r="K10454" t="str">
        <f t="shared" si="654"/>
        <v>TH|Hainich-Werratal</v>
      </c>
      <c r="L10454" s="380" t="str">
        <f t="shared" si="657"/>
        <v>160635006037</v>
      </c>
      <c r="M10454">
        <f t="shared" si="655"/>
        <v>9138</v>
      </c>
    </row>
    <row r="10455" spans="1:13">
      <c r="A10455" s="127" t="s">
        <v>27728</v>
      </c>
      <c r="B10455" s="207" t="s">
        <v>27729</v>
      </c>
      <c r="C10455" s="208" t="s">
        <v>27708</v>
      </c>
      <c r="D10455" s="208" t="s">
        <v>27702</v>
      </c>
      <c r="E10455" s="205" t="s">
        <v>37</v>
      </c>
      <c r="F10455" s="205" t="s">
        <v>36</v>
      </c>
      <c r="G10455" s="205" t="s">
        <v>27709</v>
      </c>
      <c r="H10455" s="205" t="s">
        <v>12875</v>
      </c>
      <c r="I10455" s="206">
        <v>1543</v>
      </c>
      <c r="J10455" t="str">
        <f t="shared" si="656"/>
        <v>TH|Krauthausen</v>
      </c>
      <c r="K10455" t="str">
        <f t="shared" si="654"/>
        <v>TH|Hainich-Werratal</v>
      </c>
      <c r="L10455" s="380" t="str">
        <f t="shared" si="657"/>
        <v>160635006046</v>
      </c>
      <c r="M10455">
        <f t="shared" si="655"/>
        <v>9138</v>
      </c>
    </row>
    <row r="10456" spans="1:13">
      <c r="A10456" s="127" t="s">
        <v>27730</v>
      </c>
      <c r="B10456" s="207" t="s">
        <v>27731</v>
      </c>
      <c r="C10456" s="208" t="s">
        <v>27708</v>
      </c>
      <c r="D10456" s="208" t="s">
        <v>27702</v>
      </c>
      <c r="E10456" s="205" t="s">
        <v>37</v>
      </c>
      <c r="F10456" s="205" t="s">
        <v>36</v>
      </c>
      <c r="G10456" s="205" t="s">
        <v>27709</v>
      </c>
      <c r="H10456" s="205" t="s">
        <v>12875</v>
      </c>
      <c r="I10456" s="206">
        <v>665</v>
      </c>
      <c r="J10456" t="str">
        <f t="shared" si="656"/>
        <v>TH|Lauterbach (Wartburgkreis)</v>
      </c>
      <c r="K10456" t="str">
        <f t="shared" si="654"/>
        <v>TH|Hainich-Werratal</v>
      </c>
      <c r="L10456" s="380" t="str">
        <f t="shared" si="657"/>
        <v>160635006049</v>
      </c>
      <c r="M10456">
        <f t="shared" si="655"/>
        <v>9138</v>
      </c>
    </row>
    <row r="10457" spans="1:13">
      <c r="A10457" s="127" t="s">
        <v>27732</v>
      </c>
      <c r="B10457" s="207" t="s">
        <v>27733</v>
      </c>
      <c r="C10457" s="208" t="s">
        <v>27701</v>
      </c>
      <c r="D10457" s="208" t="s">
        <v>27702</v>
      </c>
      <c r="E10457" s="205" t="s">
        <v>37</v>
      </c>
      <c r="F10457" s="205" t="s">
        <v>36</v>
      </c>
      <c r="G10457" s="205" t="s">
        <v>27699</v>
      </c>
      <c r="H10457" s="205" t="s">
        <v>24001</v>
      </c>
      <c r="I10457" s="206">
        <v>1700</v>
      </c>
      <c r="J10457" t="str">
        <f t="shared" si="656"/>
        <v>TH|Leimbach (Wartburgkreis)</v>
      </c>
      <c r="K10457" t="str">
        <f t="shared" si="654"/>
        <v>TH|Bad Salzungen</v>
      </c>
      <c r="L10457" s="380" t="str">
        <f t="shared" si="657"/>
        <v>160635051051</v>
      </c>
      <c r="M10457">
        <f t="shared" si="655"/>
        <v>24833</v>
      </c>
    </row>
    <row r="10458" spans="1:13">
      <c r="A10458" s="127" t="s">
        <v>27734</v>
      </c>
      <c r="B10458" s="207" t="s">
        <v>27735</v>
      </c>
      <c r="C10458" s="208" t="s">
        <v>27708</v>
      </c>
      <c r="D10458" s="208" t="s">
        <v>27702</v>
      </c>
      <c r="E10458" s="205" t="s">
        <v>37</v>
      </c>
      <c r="F10458" s="205" t="s">
        <v>36</v>
      </c>
      <c r="G10458" s="205" t="s">
        <v>27709</v>
      </c>
      <c r="H10458" s="205" t="s">
        <v>12875</v>
      </c>
      <c r="I10458" s="206">
        <v>536</v>
      </c>
      <c r="J10458" t="str">
        <f t="shared" si="656"/>
        <v>TH|Nazza</v>
      </c>
      <c r="K10458" t="str">
        <f t="shared" si="654"/>
        <v>TH|Hainich-Werratal</v>
      </c>
      <c r="L10458" s="380" t="str">
        <f t="shared" si="657"/>
        <v>160635006058</v>
      </c>
      <c r="M10458">
        <f t="shared" si="655"/>
        <v>9138</v>
      </c>
    </row>
    <row r="10459" spans="1:13">
      <c r="A10459" s="127" t="s">
        <v>27736</v>
      </c>
      <c r="B10459" s="207" t="s">
        <v>27737</v>
      </c>
      <c r="C10459" s="208" t="s">
        <v>27718</v>
      </c>
      <c r="D10459" s="208" t="s">
        <v>27702</v>
      </c>
      <c r="E10459" s="205" t="s">
        <v>37</v>
      </c>
      <c r="F10459" s="205" t="s">
        <v>36</v>
      </c>
      <c r="G10459" s="205" t="s">
        <v>27716</v>
      </c>
      <c r="H10459" s="205" t="s">
        <v>24001</v>
      </c>
      <c r="I10459" s="206">
        <v>599</v>
      </c>
      <c r="J10459" t="str">
        <f t="shared" si="656"/>
        <v>TH|Oechsen</v>
      </c>
      <c r="K10459" t="str">
        <f t="shared" si="654"/>
        <v>TH|Dermbach</v>
      </c>
      <c r="L10459" s="380" t="str">
        <f t="shared" si="657"/>
        <v>160635059062</v>
      </c>
      <c r="M10459">
        <f t="shared" si="655"/>
        <v>9653</v>
      </c>
    </row>
    <row r="10460" spans="1:13">
      <c r="A10460" s="127" t="s">
        <v>27738</v>
      </c>
      <c r="B10460" s="207" t="s">
        <v>27739</v>
      </c>
      <c r="C10460" s="208" t="s">
        <v>27740</v>
      </c>
      <c r="D10460" s="208" t="s">
        <v>27702</v>
      </c>
      <c r="E10460" s="205" t="s">
        <v>37</v>
      </c>
      <c r="F10460" s="205" t="s">
        <v>36</v>
      </c>
      <c r="G10460" s="205" t="s">
        <v>27738</v>
      </c>
      <c r="H10460" s="205" t="s">
        <v>24001</v>
      </c>
      <c r="I10460" s="206">
        <v>5254</v>
      </c>
      <c r="J10460" t="str">
        <f t="shared" si="656"/>
        <v>TH|Ruhla</v>
      </c>
      <c r="K10460" t="str">
        <f t="shared" si="654"/>
        <v>TH|Ruhla</v>
      </c>
      <c r="L10460" s="380" t="str">
        <f t="shared" si="657"/>
        <v>160635057066</v>
      </c>
      <c r="M10460">
        <f t="shared" si="655"/>
        <v>6973</v>
      </c>
    </row>
    <row r="10461" spans="1:13">
      <c r="A10461" s="127" t="s">
        <v>27741</v>
      </c>
      <c r="B10461" s="207" t="s">
        <v>27742</v>
      </c>
      <c r="C10461" s="208" t="s">
        <v>27714</v>
      </c>
      <c r="D10461" s="208" t="s">
        <v>27702</v>
      </c>
      <c r="E10461" s="205" t="s">
        <v>37</v>
      </c>
      <c r="F10461" s="205" t="s">
        <v>36</v>
      </c>
      <c r="G10461" s="205" t="s">
        <v>27715</v>
      </c>
      <c r="H10461" s="205" t="s">
        <v>24001</v>
      </c>
      <c r="I10461" s="206">
        <v>1007</v>
      </c>
      <c r="J10461" t="str">
        <f t="shared" si="656"/>
        <v>TH|Schleid (Rhön)</v>
      </c>
      <c r="K10461" t="str">
        <f t="shared" si="654"/>
        <v>TH|Geisa</v>
      </c>
      <c r="L10461" s="380" t="str">
        <f t="shared" si="657"/>
        <v>160635056068</v>
      </c>
      <c r="M10461">
        <f t="shared" si="655"/>
        <v>7124</v>
      </c>
    </row>
    <row r="10462" spans="1:13">
      <c r="A10462" s="127" t="s">
        <v>27743</v>
      </c>
      <c r="B10462" s="207" t="s">
        <v>27744</v>
      </c>
      <c r="C10462" s="208" t="s">
        <v>27740</v>
      </c>
      <c r="D10462" s="208" t="s">
        <v>27702</v>
      </c>
      <c r="E10462" s="205" t="s">
        <v>37</v>
      </c>
      <c r="F10462" s="205" t="s">
        <v>36</v>
      </c>
      <c r="G10462" s="205" t="s">
        <v>27738</v>
      </c>
      <c r="H10462" s="205" t="s">
        <v>24001</v>
      </c>
      <c r="I10462" s="206">
        <v>1719</v>
      </c>
      <c r="J10462" t="str">
        <f t="shared" si="656"/>
        <v>TH|Seebach (Wartburgkreis)</v>
      </c>
      <c r="K10462" t="str">
        <f t="shared" si="654"/>
        <v>TH|Ruhla</v>
      </c>
      <c r="L10462" s="380" t="str">
        <f t="shared" si="657"/>
        <v>160635057071</v>
      </c>
      <c r="M10462">
        <f t="shared" si="655"/>
        <v>6973</v>
      </c>
    </row>
    <row r="10463" spans="1:13">
      <c r="A10463" s="127" t="s">
        <v>27745</v>
      </c>
      <c r="B10463" s="207" t="s">
        <v>27746</v>
      </c>
      <c r="C10463" s="208" t="s">
        <v>27747</v>
      </c>
      <c r="D10463" s="208" t="s">
        <v>27702</v>
      </c>
      <c r="E10463" s="205" t="s">
        <v>37</v>
      </c>
      <c r="F10463" s="205" t="s">
        <v>36</v>
      </c>
      <c r="G10463" s="205" t="s">
        <v>27745</v>
      </c>
      <c r="H10463" s="205" t="s">
        <v>356</v>
      </c>
      <c r="I10463" s="206">
        <v>5744</v>
      </c>
      <c r="J10463" t="str">
        <f t="shared" si="656"/>
        <v>TH|Treffurt</v>
      </c>
      <c r="K10463" t="str">
        <f t="shared" si="654"/>
        <v>TH|Treffurt</v>
      </c>
      <c r="L10463" s="380" t="str">
        <f t="shared" si="657"/>
        <v>160630076076</v>
      </c>
      <c r="M10463">
        <f t="shared" si="655"/>
        <v>5744</v>
      </c>
    </row>
    <row r="10464" spans="1:13">
      <c r="A10464" s="127" t="s">
        <v>27748</v>
      </c>
      <c r="B10464" s="207" t="s">
        <v>27749</v>
      </c>
      <c r="C10464" s="208" t="s">
        <v>27750</v>
      </c>
      <c r="D10464" s="208" t="s">
        <v>27702</v>
      </c>
      <c r="E10464" s="205" t="s">
        <v>37</v>
      </c>
      <c r="F10464" s="205" t="s">
        <v>36</v>
      </c>
      <c r="G10464" s="205" t="s">
        <v>27748</v>
      </c>
      <c r="H10464" s="205" t="s">
        <v>356</v>
      </c>
      <c r="I10464" s="206">
        <v>3306</v>
      </c>
      <c r="J10464" t="str">
        <f t="shared" si="656"/>
        <v>TH|Unterbreizbach</v>
      </c>
      <c r="K10464" t="str">
        <f t="shared" si="654"/>
        <v>TH|Unterbreizbach</v>
      </c>
      <c r="L10464" s="380" t="str">
        <f t="shared" si="657"/>
        <v>160630078078</v>
      </c>
      <c r="M10464">
        <f t="shared" si="655"/>
        <v>3306</v>
      </c>
    </row>
    <row r="10465" spans="1:13">
      <c r="A10465" s="127" t="s">
        <v>27751</v>
      </c>
      <c r="B10465" s="207" t="s">
        <v>27752</v>
      </c>
      <c r="C10465" s="208" t="s">
        <v>27753</v>
      </c>
      <c r="D10465" s="208" t="s">
        <v>27702</v>
      </c>
      <c r="E10465" s="205" t="s">
        <v>37</v>
      </c>
      <c r="F10465" s="205" t="s">
        <v>36</v>
      </c>
      <c r="G10465" s="205" t="s">
        <v>27751</v>
      </c>
      <c r="H10465" s="205" t="s">
        <v>356</v>
      </c>
      <c r="I10465" s="206">
        <v>4903</v>
      </c>
      <c r="J10465" t="str">
        <f t="shared" si="656"/>
        <v>TH|Vacha</v>
      </c>
      <c r="K10465" t="str">
        <f t="shared" si="654"/>
        <v>TH|Vacha</v>
      </c>
      <c r="L10465" s="380" t="str">
        <f t="shared" si="657"/>
        <v>160630082082</v>
      </c>
      <c r="M10465">
        <f t="shared" si="655"/>
        <v>4903</v>
      </c>
    </row>
    <row r="10466" spans="1:13">
      <c r="A10466" s="127" t="s">
        <v>27754</v>
      </c>
      <c r="B10466" s="207" t="s">
        <v>27755</v>
      </c>
      <c r="C10466" s="208" t="s">
        <v>27718</v>
      </c>
      <c r="D10466" s="208" t="s">
        <v>27702</v>
      </c>
      <c r="E10466" s="205" t="s">
        <v>37</v>
      </c>
      <c r="F10466" s="205" t="s">
        <v>36</v>
      </c>
      <c r="G10466" s="205" t="s">
        <v>27716</v>
      </c>
      <c r="H10466" s="205" t="s">
        <v>24001</v>
      </c>
      <c r="I10466" s="206">
        <v>801</v>
      </c>
      <c r="J10466" t="str">
        <f t="shared" si="656"/>
        <v>TH|Weilar</v>
      </c>
      <c r="K10466" t="str">
        <f t="shared" si="654"/>
        <v>TH|Dermbach</v>
      </c>
      <c r="L10466" s="380" t="str">
        <f t="shared" si="657"/>
        <v>160635059084</v>
      </c>
      <c r="M10466">
        <f t="shared" si="655"/>
        <v>9653</v>
      </c>
    </row>
    <row r="10467" spans="1:13">
      <c r="A10467" s="127" t="s">
        <v>27756</v>
      </c>
      <c r="B10467" s="207" t="s">
        <v>27757</v>
      </c>
      <c r="C10467" s="208" t="s">
        <v>27718</v>
      </c>
      <c r="D10467" s="208" t="s">
        <v>27702</v>
      </c>
      <c r="E10467" s="205" t="s">
        <v>37</v>
      </c>
      <c r="F10467" s="205" t="s">
        <v>36</v>
      </c>
      <c r="G10467" s="205" t="s">
        <v>27716</v>
      </c>
      <c r="H10467" s="205" t="s">
        <v>24001</v>
      </c>
      <c r="I10467" s="206">
        <v>724</v>
      </c>
      <c r="J10467" t="str">
        <f t="shared" si="656"/>
        <v>TH|Wiesenthal</v>
      </c>
      <c r="K10467" t="str">
        <f t="shared" si="654"/>
        <v>TH|Dermbach</v>
      </c>
      <c r="L10467" s="380" t="str">
        <f t="shared" si="657"/>
        <v>160635059086</v>
      </c>
      <c r="M10467">
        <f t="shared" si="655"/>
        <v>9653</v>
      </c>
    </row>
    <row r="10468" spans="1:13">
      <c r="A10468" s="127" t="s">
        <v>27758</v>
      </c>
      <c r="B10468" s="207" t="s">
        <v>27759</v>
      </c>
      <c r="C10468" s="208" t="s">
        <v>27760</v>
      </c>
      <c r="D10468" s="208" t="s">
        <v>27702</v>
      </c>
      <c r="E10468" s="205" t="s">
        <v>37</v>
      </c>
      <c r="F10468" s="205" t="s">
        <v>36</v>
      </c>
      <c r="G10468" s="205" t="s">
        <v>27758</v>
      </c>
      <c r="H10468" s="205" t="s">
        <v>356</v>
      </c>
      <c r="I10468" s="206">
        <v>6378</v>
      </c>
      <c r="J10468" t="str">
        <f t="shared" si="656"/>
        <v>TH|Wutha-Farnroda</v>
      </c>
      <c r="K10468" t="str">
        <f t="shared" si="654"/>
        <v>TH|Wutha-Farnroda</v>
      </c>
      <c r="L10468" s="380" t="str">
        <f t="shared" si="657"/>
        <v>160630092092</v>
      </c>
      <c r="M10468">
        <f t="shared" si="655"/>
        <v>6378</v>
      </c>
    </row>
    <row r="10469" spans="1:13">
      <c r="A10469" s="127" t="s">
        <v>27761</v>
      </c>
      <c r="B10469" s="209" t="s">
        <v>27762</v>
      </c>
      <c r="C10469" s="208" t="s">
        <v>27763</v>
      </c>
      <c r="D10469" s="208" t="s">
        <v>27702</v>
      </c>
      <c r="E10469" s="205" t="s">
        <v>37</v>
      </c>
      <c r="F10469" s="205" t="s">
        <v>36</v>
      </c>
      <c r="G10469" s="205" t="s">
        <v>27761</v>
      </c>
      <c r="H10469" s="205" t="s">
        <v>356</v>
      </c>
      <c r="I10469" s="206">
        <v>8915</v>
      </c>
      <c r="J10469" t="str">
        <f t="shared" si="656"/>
        <v>TH|Gerstungen</v>
      </c>
      <c r="K10469" t="str">
        <f t="shared" si="654"/>
        <v>TH|Gerstungen</v>
      </c>
      <c r="L10469" s="380" t="str">
        <f t="shared" si="657"/>
        <v>160630097097</v>
      </c>
      <c r="M10469">
        <f t="shared" si="655"/>
        <v>8915</v>
      </c>
    </row>
    <row r="10470" spans="1:13">
      <c r="A10470" s="127" t="s">
        <v>27764</v>
      </c>
      <c r="B10470" s="207" t="s">
        <v>27765</v>
      </c>
      <c r="C10470" s="208" t="s">
        <v>27766</v>
      </c>
      <c r="D10470" s="208" t="s">
        <v>27702</v>
      </c>
      <c r="E10470" s="205" t="s">
        <v>37</v>
      </c>
      <c r="F10470" s="205" t="s">
        <v>36</v>
      </c>
      <c r="G10470" s="205" t="s">
        <v>27764</v>
      </c>
      <c r="H10470" s="205" t="s">
        <v>356</v>
      </c>
      <c r="I10470" s="206">
        <v>6052</v>
      </c>
      <c r="J10470" t="str">
        <f t="shared" si="656"/>
        <v>TH|Hörselberg-Hainich</v>
      </c>
      <c r="K10470" t="str">
        <f t="shared" si="654"/>
        <v>TH|Hörselberg-Hainich</v>
      </c>
      <c r="L10470" s="380" t="str">
        <f t="shared" si="657"/>
        <v>160630098098</v>
      </c>
      <c r="M10470">
        <f t="shared" si="655"/>
        <v>6052</v>
      </c>
    </row>
    <row r="10471" spans="1:13">
      <c r="A10471" s="127" t="s">
        <v>27767</v>
      </c>
      <c r="B10471" s="207" t="s">
        <v>27768</v>
      </c>
      <c r="C10471" s="208" t="s">
        <v>27769</v>
      </c>
      <c r="D10471" s="208" t="s">
        <v>27702</v>
      </c>
      <c r="E10471" s="205" t="s">
        <v>37</v>
      </c>
      <c r="F10471" s="205" t="s">
        <v>36</v>
      </c>
      <c r="G10471" s="205" t="s">
        <v>27767</v>
      </c>
      <c r="H10471" s="205" t="s">
        <v>356</v>
      </c>
      <c r="I10471" s="206">
        <v>7697</v>
      </c>
      <c r="J10471" t="str">
        <f t="shared" si="656"/>
        <v>TH|Bad Liebenstein</v>
      </c>
      <c r="K10471" t="str">
        <f t="shared" si="654"/>
        <v>TH|Bad Liebenstein</v>
      </c>
      <c r="L10471" s="380" t="str">
        <f t="shared" si="657"/>
        <v>160630099099</v>
      </c>
      <c r="M10471">
        <f t="shared" si="655"/>
        <v>7697</v>
      </c>
    </row>
    <row r="10472" spans="1:13">
      <c r="A10472" s="127" t="s">
        <v>27770</v>
      </c>
      <c r="B10472" s="207" t="s">
        <v>27771</v>
      </c>
      <c r="C10472" s="208" t="s">
        <v>27772</v>
      </c>
      <c r="D10472" s="208" t="s">
        <v>27702</v>
      </c>
      <c r="E10472" s="205" t="s">
        <v>37</v>
      </c>
      <c r="F10472" s="205" t="s">
        <v>36</v>
      </c>
      <c r="G10472" s="205" t="s">
        <v>27770</v>
      </c>
      <c r="H10472" s="205" t="s">
        <v>356</v>
      </c>
      <c r="I10472" s="206">
        <v>4938</v>
      </c>
      <c r="J10472" t="str">
        <f t="shared" si="656"/>
        <v>TH|Krayenberggemeinde</v>
      </c>
      <c r="K10472" t="str">
        <f t="shared" si="654"/>
        <v>TH|Krayenberggemeinde</v>
      </c>
      <c r="L10472" s="380" t="str">
        <f t="shared" si="657"/>
        <v>160630101101</v>
      </c>
      <c r="M10472">
        <f t="shared" si="655"/>
        <v>4938</v>
      </c>
    </row>
    <row r="10473" spans="1:13">
      <c r="A10473" s="127" t="s">
        <v>27773</v>
      </c>
      <c r="B10473" s="207" t="s">
        <v>27774</v>
      </c>
      <c r="C10473" s="208" t="s">
        <v>27775</v>
      </c>
      <c r="D10473" s="208" t="s">
        <v>27702</v>
      </c>
      <c r="E10473" s="205" t="s">
        <v>37</v>
      </c>
      <c r="F10473" s="205" t="s">
        <v>36</v>
      </c>
      <c r="G10473" s="205" t="s">
        <v>27773</v>
      </c>
      <c r="H10473" s="205" t="s">
        <v>356</v>
      </c>
      <c r="I10473" s="206">
        <v>6255</v>
      </c>
      <c r="J10473" t="str">
        <f t="shared" si="656"/>
        <v>TH|Werra-Suhl-Tal</v>
      </c>
      <c r="K10473" t="str">
        <f t="shared" si="654"/>
        <v>TH|Werra-Suhl-Tal</v>
      </c>
      <c r="L10473" s="380" t="str">
        <f t="shared" si="657"/>
        <v>160630103103</v>
      </c>
      <c r="M10473">
        <f t="shared" si="655"/>
        <v>6255</v>
      </c>
    </row>
    <row r="10474" spans="1:13">
      <c r="A10474" s="127" t="s">
        <v>27776</v>
      </c>
      <c r="B10474" s="207" t="s">
        <v>27777</v>
      </c>
      <c r="C10474" s="208" t="s">
        <v>27708</v>
      </c>
      <c r="D10474" s="208" t="s">
        <v>27702</v>
      </c>
      <c r="E10474" s="205" t="s">
        <v>37</v>
      </c>
      <c r="F10474" s="205" t="s">
        <v>36</v>
      </c>
      <c r="G10474" s="205" t="s">
        <v>27709</v>
      </c>
      <c r="H10474" s="205" t="s">
        <v>12875</v>
      </c>
      <c r="I10474" s="206">
        <v>4602</v>
      </c>
      <c r="J10474" t="str">
        <f t="shared" si="656"/>
        <v>TH|Amt Creuzburg</v>
      </c>
      <c r="K10474" t="str">
        <f t="shared" si="654"/>
        <v>TH|Hainich-Werratal</v>
      </c>
      <c r="L10474" s="380" t="str">
        <f t="shared" si="657"/>
        <v>160635006104</v>
      </c>
      <c r="M10474">
        <f t="shared" si="655"/>
        <v>9138</v>
      </c>
    </row>
    <row r="10475" spans="1:13">
      <c r="A10475" s="127" t="s">
        <v>27778</v>
      </c>
      <c r="B10475" s="209" t="s">
        <v>27779</v>
      </c>
      <c r="C10475" s="208" t="s">
        <v>27780</v>
      </c>
      <c r="D10475" s="208" t="s">
        <v>27702</v>
      </c>
      <c r="E10475" s="205" t="s">
        <v>37</v>
      </c>
      <c r="F10475" s="205" t="s">
        <v>36</v>
      </c>
      <c r="G10475" s="205" t="s">
        <v>27781</v>
      </c>
      <c r="H10475" s="205" t="s">
        <v>356</v>
      </c>
      <c r="I10475" s="206">
        <v>42817</v>
      </c>
      <c r="J10475" t="str">
        <f t="shared" si="656"/>
        <v>TH|Eisenach (Wartburgkreis)</v>
      </c>
      <c r="K10475" t="str">
        <f t="shared" si="654"/>
        <v>TH|Eisenach</v>
      </c>
      <c r="L10475" s="380" t="str">
        <f t="shared" si="657"/>
        <v>160630105105</v>
      </c>
      <c r="M10475">
        <f t="shared" si="655"/>
        <v>42817</v>
      </c>
    </row>
    <row r="10476" spans="1:13">
      <c r="A10476" s="127" t="s">
        <v>27782</v>
      </c>
      <c r="B10476" s="207" t="s">
        <v>27783</v>
      </c>
      <c r="C10476" s="208" t="s">
        <v>27784</v>
      </c>
      <c r="D10476" s="208" t="s">
        <v>27785</v>
      </c>
      <c r="E10476" s="205" t="s">
        <v>37</v>
      </c>
      <c r="F10476" s="205" t="s">
        <v>36</v>
      </c>
      <c r="G10476" s="205" t="s">
        <v>27782</v>
      </c>
      <c r="H10476" s="205" t="s">
        <v>356</v>
      </c>
      <c r="I10476" s="206">
        <v>17338</v>
      </c>
      <c r="J10476" t="str">
        <f t="shared" si="656"/>
        <v>TH|Bad Langensalza</v>
      </c>
      <c r="K10476" t="str">
        <f t="shared" si="654"/>
        <v>TH|Bad Langensalza</v>
      </c>
      <c r="L10476" s="380" t="str">
        <f t="shared" si="657"/>
        <v>160640003003</v>
      </c>
      <c r="M10476">
        <f t="shared" si="655"/>
        <v>17338</v>
      </c>
    </row>
    <row r="10477" spans="1:13">
      <c r="A10477" s="127" t="s">
        <v>27786</v>
      </c>
      <c r="B10477" s="207" t="s">
        <v>27787</v>
      </c>
      <c r="C10477" s="208" t="s">
        <v>27788</v>
      </c>
      <c r="D10477" s="208" t="s">
        <v>27785</v>
      </c>
      <c r="E10477" s="205" t="s">
        <v>37</v>
      </c>
      <c r="F10477" s="205" t="s">
        <v>36</v>
      </c>
      <c r="G10477" s="205" t="s">
        <v>27786</v>
      </c>
      <c r="H10477" s="205" t="s">
        <v>12875</v>
      </c>
      <c r="I10477" s="206">
        <v>2497</v>
      </c>
      <c r="J10477" t="str">
        <f t="shared" si="656"/>
        <v>TH|Bad Tennstedt</v>
      </c>
      <c r="K10477" t="str">
        <f t="shared" si="654"/>
        <v>TH|Bad Tennstedt</v>
      </c>
      <c r="L10477" s="380" t="str">
        <f t="shared" si="657"/>
        <v>160645001004</v>
      </c>
      <c r="M10477">
        <f t="shared" si="655"/>
        <v>6580</v>
      </c>
    </row>
    <row r="10478" spans="1:13">
      <c r="A10478" s="127" t="s">
        <v>27789</v>
      </c>
      <c r="B10478" s="207" t="s">
        <v>27790</v>
      </c>
      <c r="C10478" s="208" t="s">
        <v>27788</v>
      </c>
      <c r="D10478" s="208" t="s">
        <v>27785</v>
      </c>
      <c r="E10478" s="205" t="s">
        <v>37</v>
      </c>
      <c r="F10478" s="205" t="s">
        <v>36</v>
      </c>
      <c r="G10478" s="205" t="s">
        <v>27786</v>
      </c>
      <c r="H10478" s="205" t="s">
        <v>12875</v>
      </c>
      <c r="I10478" s="206">
        <v>844</v>
      </c>
      <c r="J10478" t="str">
        <f t="shared" si="656"/>
        <v>TH|Ballhausen</v>
      </c>
      <c r="K10478" t="str">
        <f t="shared" si="654"/>
        <v>TH|Bad Tennstedt</v>
      </c>
      <c r="L10478" s="380" t="str">
        <f t="shared" si="657"/>
        <v>160645001005</v>
      </c>
      <c r="M10478">
        <f t="shared" si="655"/>
        <v>6580</v>
      </c>
    </row>
    <row r="10479" spans="1:13">
      <c r="A10479" s="127" t="s">
        <v>27791</v>
      </c>
      <c r="B10479" s="207" t="s">
        <v>27792</v>
      </c>
      <c r="C10479" s="208" t="s">
        <v>27788</v>
      </c>
      <c r="D10479" s="208" t="s">
        <v>27785</v>
      </c>
      <c r="E10479" s="205" t="s">
        <v>37</v>
      </c>
      <c r="F10479" s="205" t="s">
        <v>36</v>
      </c>
      <c r="G10479" s="205" t="s">
        <v>27786</v>
      </c>
      <c r="H10479" s="205" t="s">
        <v>12875</v>
      </c>
      <c r="I10479" s="206">
        <v>162</v>
      </c>
      <c r="J10479" t="str">
        <f t="shared" si="656"/>
        <v>TH|Blankenburg</v>
      </c>
      <c r="K10479" t="str">
        <f t="shared" si="654"/>
        <v>TH|Bad Tennstedt</v>
      </c>
      <c r="L10479" s="380" t="str">
        <f t="shared" si="657"/>
        <v>160645001007</v>
      </c>
      <c r="M10479">
        <f t="shared" si="655"/>
        <v>6580</v>
      </c>
    </row>
    <row r="10480" spans="1:13">
      <c r="A10480" s="127" t="s">
        <v>27793</v>
      </c>
      <c r="B10480" s="207" t="s">
        <v>27794</v>
      </c>
      <c r="C10480" s="208" t="s">
        <v>27788</v>
      </c>
      <c r="D10480" s="208" t="s">
        <v>27785</v>
      </c>
      <c r="E10480" s="205" t="s">
        <v>37</v>
      </c>
      <c r="F10480" s="205" t="s">
        <v>36</v>
      </c>
      <c r="G10480" s="205" t="s">
        <v>27786</v>
      </c>
      <c r="H10480" s="205" t="s">
        <v>12875</v>
      </c>
      <c r="I10480" s="206">
        <v>284</v>
      </c>
      <c r="J10480" t="str">
        <f t="shared" si="656"/>
        <v>TH|Bruchstedt</v>
      </c>
      <c r="K10480" t="str">
        <f t="shared" si="654"/>
        <v>TH|Bad Tennstedt</v>
      </c>
      <c r="L10480" s="380" t="str">
        <f t="shared" si="657"/>
        <v>160645001009</v>
      </c>
      <c r="M10480">
        <f t="shared" si="655"/>
        <v>6580</v>
      </c>
    </row>
    <row r="10481" spans="1:13">
      <c r="A10481" s="127" t="s">
        <v>27795</v>
      </c>
      <c r="B10481" s="207" t="s">
        <v>27796</v>
      </c>
      <c r="C10481" s="208" t="s">
        <v>27797</v>
      </c>
      <c r="D10481" s="208" t="s">
        <v>27785</v>
      </c>
      <c r="E10481" s="205" t="s">
        <v>37</v>
      </c>
      <c r="F10481" s="205" t="s">
        <v>36</v>
      </c>
      <c r="G10481" s="205" t="s">
        <v>27798</v>
      </c>
      <c r="H10481" s="205" t="s">
        <v>24001</v>
      </c>
      <c r="I10481" s="206">
        <v>680</v>
      </c>
      <c r="J10481" t="str">
        <f t="shared" si="656"/>
        <v>TH|Großvargula</v>
      </c>
      <c r="K10481" t="str">
        <f t="shared" si="654"/>
        <v>TH|Herbsleben</v>
      </c>
      <c r="L10481" s="380" t="str">
        <f t="shared" si="657"/>
        <v>160645051019</v>
      </c>
      <c r="M10481">
        <f t="shared" si="655"/>
        <v>3577</v>
      </c>
    </row>
    <row r="10482" spans="1:13">
      <c r="A10482" s="127" t="s">
        <v>27799</v>
      </c>
      <c r="B10482" s="207" t="s">
        <v>27800</v>
      </c>
      <c r="C10482" s="208" t="s">
        <v>27788</v>
      </c>
      <c r="D10482" s="208" t="s">
        <v>27785</v>
      </c>
      <c r="E10482" s="205" t="s">
        <v>37</v>
      </c>
      <c r="F10482" s="205" t="s">
        <v>36</v>
      </c>
      <c r="G10482" s="205" t="s">
        <v>27786</v>
      </c>
      <c r="H10482" s="205" t="s">
        <v>12875</v>
      </c>
      <c r="I10482" s="206">
        <v>208</v>
      </c>
      <c r="J10482" t="str">
        <f t="shared" si="656"/>
        <v>TH|Haussömmern</v>
      </c>
      <c r="K10482" t="str">
        <f t="shared" si="654"/>
        <v>TH|Bad Tennstedt</v>
      </c>
      <c r="L10482" s="380" t="str">
        <f t="shared" si="657"/>
        <v>160645001021</v>
      </c>
      <c r="M10482">
        <f t="shared" si="655"/>
        <v>6580</v>
      </c>
    </row>
    <row r="10483" spans="1:13">
      <c r="A10483" s="127" t="s">
        <v>27798</v>
      </c>
      <c r="B10483" s="207" t="s">
        <v>27801</v>
      </c>
      <c r="C10483" s="208" t="s">
        <v>27797</v>
      </c>
      <c r="D10483" s="208" t="s">
        <v>27785</v>
      </c>
      <c r="E10483" s="205" t="s">
        <v>37</v>
      </c>
      <c r="F10483" s="205" t="s">
        <v>36</v>
      </c>
      <c r="G10483" s="205" t="s">
        <v>27798</v>
      </c>
      <c r="H10483" s="205" t="s">
        <v>24001</v>
      </c>
      <c r="I10483" s="206">
        <v>2897</v>
      </c>
      <c r="J10483" t="str">
        <f t="shared" si="656"/>
        <v>TH|Herbsleben</v>
      </c>
      <c r="K10483" t="str">
        <f t="shared" si="654"/>
        <v>TH|Herbsleben</v>
      </c>
      <c r="L10483" s="380" t="str">
        <f t="shared" si="657"/>
        <v>160645051022</v>
      </c>
      <c r="M10483">
        <f t="shared" si="655"/>
        <v>3577</v>
      </c>
    </row>
    <row r="10484" spans="1:13">
      <c r="A10484" s="127" t="s">
        <v>27802</v>
      </c>
      <c r="B10484" s="207" t="s">
        <v>27803</v>
      </c>
      <c r="C10484" s="208" t="s">
        <v>27788</v>
      </c>
      <c r="D10484" s="208" t="s">
        <v>27785</v>
      </c>
      <c r="E10484" s="205" t="s">
        <v>37</v>
      </c>
      <c r="F10484" s="205" t="s">
        <v>36</v>
      </c>
      <c r="G10484" s="205" t="s">
        <v>27786</v>
      </c>
      <c r="H10484" s="205" t="s">
        <v>12875</v>
      </c>
      <c r="I10484" s="206">
        <v>143</v>
      </c>
      <c r="J10484" t="str">
        <f t="shared" si="656"/>
        <v>TH|Hornsömmern</v>
      </c>
      <c r="K10484" t="str">
        <f t="shared" si="654"/>
        <v>TH|Bad Tennstedt</v>
      </c>
      <c r="L10484" s="380" t="str">
        <f t="shared" si="657"/>
        <v>160645001027</v>
      </c>
      <c r="M10484">
        <f t="shared" si="655"/>
        <v>6580</v>
      </c>
    </row>
    <row r="10485" spans="1:13">
      <c r="A10485" s="127" t="s">
        <v>27804</v>
      </c>
      <c r="B10485" s="207" t="s">
        <v>27805</v>
      </c>
      <c r="C10485" s="208" t="s">
        <v>27806</v>
      </c>
      <c r="D10485" s="208" t="s">
        <v>27785</v>
      </c>
      <c r="E10485" s="205" t="s">
        <v>37</v>
      </c>
      <c r="F10485" s="205" t="s">
        <v>36</v>
      </c>
      <c r="G10485" s="205" t="s">
        <v>27807</v>
      </c>
      <c r="H10485" s="205" t="s">
        <v>24001</v>
      </c>
      <c r="I10485" s="206">
        <v>782</v>
      </c>
      <c r="J10485" t="str">
        <f t="shared" si="656"/>
        <v>TH|Kammerforst (Thüringen)</v>
      </c>
      <c r="K10485" t="str">
        <f t="shared" si="654"/>
        <v>TH|Vogtei</v>
      </c>
      <c r="L10485" s="380" t="str">
        <f t="shared" si="657"/>
        <v>160645053032</v>
      </c>
      <c r="M10485">
        <f t="shared" si="655"/>
        <v>5290</v>
      </c>
    </row>
    <row r="10486" spans="1:13">
      <c r="A10486" s="127" t="s">
        <v>27808</v>
      </c>
      <c r="B10486" s="207" t="s">
        <v>27809</v>
      </c>
      <c r="C10486" s="208" t="s">
        <v>27788</v>
      </c>
      <c r="D10486" s="208" t="s">
        <v>27785</v>
      </c>
      <c r="E10486" s="205" t="s">
        <v>37</v>
      </c>
      <c r="F10486" s="205" t="s">
        <v>36</v>
      </c>
      <c r="G10486" s="205" t="s">
        <v>27786</v>
      </c>
      <c r="H10486" s="205" t="s">
        <v>12875</v>
      </c>
      <c r="I10486" s="206">
        <v>769</v>
      </c>
      <c r="J10486" t="str">
        <f t="shared" si="656"/>
        <v>TH|Kirchheilingen</v>
      </c>
      <c r="K10486" t="str">
        <f t="shared" si="654"/>
        <v>TH|Bad Tennstedt</v>
      </c>
      <c r="L10486" s="380" t="str">
        <f t="shared" si="657"/>
        <v>160645001033</v>
      </c>
      <c r="M10486">
        <f t="shared" si="655"/>
        <v>6580</v>
      </c>
    </row>
    <row r="10487" spans="1:13">
      <c r="A10487" s="127" t="s">
        <v>27810</v>
      </c>
      <c r="B10487" s="207" t="s">
        <v>27811</v>
      </c>
      <c r="C10487" s="208" t="s">
        <v>27812</v>
      </c>
      <c r="D10487" s="208" t="s">
        <v>27785</v>
      </c>
      <c r="E10487" s="205" t="s">
        <v>37</v>
      </c>
      <c r="F10487" s="205" t="s">
        <v>36</v>
      </c>
      <c r="G10487" s="205" t="s">
        <v>27813</v>
      </c>
      <c r="H10487" s="205" t="s">
        <v>24001</v>
      </c>
      <c r="I10487" s="206">
        <v>1657</v>
      </c>
      <c r="J10487" t="str">
        <f t="shared" si="656"/>
        <v>TH|Körner</v>
      </c>
      <c r="K10487" t="str">
        <f t="shared" si="654"/>
        <v>TH|Nottertal-Heilinger Höhen</v>
      </c>
      <c r="L10487" s="380" t="str">
        <f t="shared" si="657"/>
        <v>160645055037</v>
      </c>
      <c r="M10487">
        <f t="shared" si="655"/>
        <v>7808</v>
      </c>
    </row>
    <row r="10488" spans="1:13">
      <c r="A10488" s="127" t="s">
        <v>27814</v>
      </c>
      <c r="B10488" s="207" t="s">
        <v>27815</v>
      </c>
      <c r="C10488" s="208" t="s">
        <v>27788</v>
      </c>
      <c r="D10488" s="208" t="s">
        <v>27785</v>
      </c>
      <c r="E10488" s="205" t="s">
        <v>37</v>
      </c>
      <c r="F10488" s="205" t="s">
        <v>36</v>
      </c>
      <c r="G10488" s="205" t="s">
        <v>27786</v>
      </c>
      <c r="H10488" s="205" t="s">
        <v>12875</v>
      </c>
      <c r="I10488" s="206">
        <v>590</v>
      </c>
      <c r="J10488" t="str">
        <f t="shared" si="656"/>
        <v>TH|Kutzleben</v>
      </c>
      <c r="K10488" t="str">
        <f t="shared" si="654"/>
        <v>TH|Bad Tennstedt</v>
      </c>
      <c r="L10488" s="380" t="str">
        <f t="shared" si="657"/>
        <v>160645001038</v>
      </c>
      <c r="M10488">
        <f t="shared" si="655"/>
        <v>6580</v>
      </c>
    </row>
    <row r="10489" spans="1:13">
      <c r="A10489" s="127" t="s">
        <v>27816</v>
      </c>
      <c r="B10489" s="207" t="s">
        <v>27817</v>
      </c>
      <c r="C10489" s="208" t="s">
        <v>27812</v>
      </c>
      <c r="D10489" s="208" t="s">
        <v>27785</v>
      </c>
      <c r="E10489" s="205" t="s">
        <v>37</v>
      </c>
      <c r="F10489" s="205" t="s">
        <v>36</v>
      </c>
      <c r="G10489" s="205" t="s">
        <v>27813</v>
      </c>
      <c r="H10489" s="205" t="s">
        <v>24001</v>
      </c>
      <c r="I10489" s="206">
        <v>296</v>
      </c>
      <c r="J10489" t="str">
        <f t="shared" si="656"/>
        <v>TH|Marolterode</v>
      </c>
      <c r="K10489" t="str">
        <f t="shared" si="654"/>
        <v>TH|Nottertal-Heilinger Höhen</v>
      </c>
      <c r="L10489" s="380" t="str">
        <f t="shared" si="657"/>
        <v>160645055043</v>
      </c>
      <c r="M10489">
        <f t="shared" si="655"/>
        <v>7808</v>
      </c>
    </row>
    <row r="10490" spans="1:13">
      <c r="A10490" s="127" t="s">
        <v>27818</v>
      </c>
      <c r="B10490" s="207" t="s">
        <v>27819</v>
      </c>
      <c r="C10490" s="208" t="s">
        <v>27788</v>
      </c>
      <c r="D10490" s="208" t="s">
        <v>27785</v>
      </c>
      <c r="E10490" s="205" t="s">
        <v>37</v>
      </c>
      <c r="F10490" s="205" t="s">
        <v>36</v>
      </c>
      <c r="G10490" s="205" t="s">
        <v>27786</v>
      </c>
      <c r="H10490" s="205" t="s">
        <v>12875</v>
      </c>
      <c r="I10490" s="206">
        <v>194</v>
      </c>
      <c r="J10490" t="str">
        <f t="shared" si="656"/>
        <v>TH|Mittelsömmern</v>
      </c>
      <c r="K10490" t="str">
        <f t="shared" si="654"/>
        <v>TH|Bad Tennstedt</v>
      </c>
      <c r="L10490" s="380" t="str">
        <f t="shared" si="657"/>
        <v>160645001045</v>
      </c>
      <c r="M10490">
        <f t="shared" si="655"/>
        <v>6580</v>
      </c>
    </row>
    <row r="10491" spans="1:13">
      <c r="A10491" s="127" t="s">
        <v>27820</v>
      </c>
      <c r="B10491" s="207" t="s">
        <v>27821</v>
      </c>
      <c r="C10491" s="208" t="s">
        <v>27822</v>
      </c>
      <c r="D10491" s="208" t="s">
        <v>27785</v>
      </c>
      <c r="E10491" s="205" t="s">
        <v>37</v>
      </c>
      <c r="F10491" s="205" t="s">
        <v>36</v>
      </c>
      <c r="G10491" s="205" t="s">
        <v>27820</v>
      </c>
      <c r="H10491" s="205" t="s">
        <v>356</v>
      </c>
      <c r="I10491" s="206">
        <v>36641</v>
      </c>
      <c r="J10491" t="str">
        <f t="shared" si="656"/>
        <v>TH|Mühlhausen/Thüringen</v>
      </c>
      <c r="K10491" t="str">
        <f t="shared" si="654"/>
        <v>TH|Mühlhausen/Thüringen</v>
      </c>
      <c r="L10491" s="380" t="str">
        <f t="shared" si="657"/>
        <v>160640046046</v>
      </c>
      <c r="M10491">
        <f t="shared" si="655"/>
        <v>36641</v>
      </c>
    </row>
    <row r="10492" spans="1:13">
      <c r="A10492" s="127" t="s">
        <v>27823</v>
      </c>
      <c r="B10492" s="207" t="s">
        <v>27824</v>
      </c>
      <c r="C10492" s="208" t="s">
        <v>27806</v>
      </c>
      <c r="D10492" s="208" t="s">
        <v>27785</v>
      </c>
      <c r="E10492" s="205" t="s">
        <v>37</v>
      </c>
      <c r="F10492" s="205" t="s">
        <v>36</v>
      </c>
      <c r="G10492" s="205" t="s">
        <v>27807</v>
      </c>
      <c r="H10492" s="205" t="s">
        <v>24001</v>
      </c>
      <c r="I10492" s="206">
        <v>280</v>
      </c>
      <c r="J10492" t="str">
        <f t="shared" si="656"/>
        <v>TH|Oppershausen</v>
      </c>
      <c r="K10492" t="str">
        <f t="shared" si="654"/>
        <v>TH|Vogtei</v>
      </c>
      <c r="L10492" s="380" t="str">
        <f t="shared" si="657"/>
        <v>160645053053</v>
      </c>
      <c r="M10492">
        <f t="shared" si="655"/>
        <v>5290</v>
      </c>
    </row>
    <row r="10493" spans="1:13">
      <c r="A10493" s="127" t="s">
        <v>27825</v>
      </c>
      <c r="B10493" s="207" t="s">
        <v>27826</v>
      </c>
      <c r="C10493" s="208" t="s">
        <v>27827</v>
      </c>
      <c r="D10493" s="208" t="s">
        <v>27785</v>
      </c>
      <c r="E10493" s="205" t="s">
        <v>37</v>
      </c>
      <c r="F10493" s="205" t="s">
        <v>36</v>
      </c>
      <c r="G10493" s="205" t="s">
        <v>27828</v>
      </c>
      <c r="H10493" s="205" t="s">
        <v>24001</v>
      </c>
      <c r="I10493" s="206">
        <v>2030</v>
      </c>
      <c r="J10493" t="str">
        <f t="shared" si="656"/>
        <v>TH|Rodeberg</v>
      </c>
      <c r="K10493" t="str">
        <f t="shared" si="654"/>
        <v>TH|Südeichsfeld</v>
      </c>
      <c r="L10493" s="380" t="str">
        <f t="shared" si="657"/>
        <v>160645052055</v>
      </c>
      <c r="M10493">
        <f t="shared" si="655"/>
        <v>8407</v>
      </c>
    </row>
    <row r="10494" spans="1:13">
      <c r="A10494" s="127" t="s">
        <v>27829</v>
      </c>
      <c r="B10494" s="207" t="s">
        <v>27830</v>
      </c>
      <c r="C10494" s="208" t="s">
        <v>27831</v>
      </c>
      <c r="D10494" s="208" t="s">
        <v>27785</v>
      </c>
      <c r="E10494" s="205" t="s">
        <v>37</v>
      </c>
      <c r="F10494" s="205" t="s">
        <v>36</v>
      </c>
      <c r="G10494" s="205" t="s">
        <v>27832</v>
      </c>
      <c r="H10494" s="205" t="s">
        <v>24001</v>
      </c>
      <c r="I10494" s="206">
        <v>1297</v>
      </c>
      <c r="J10494" t="str">
        <f t="shared" si="656"/>
        <v>TH|Schönstedt</v>
      </c>
      <c r="K10494" t="str">
        <f t="shared" si="654"/>
        <v>TH|Unstrut-Hainich</v>
      </c>
      <c r="L10494" s="380" t="str">
        <f t="shared" si="657"/>
        <v>160645054058</v>
      </c>
      <c r="M10494">
        <f t="shared" si="655"/>
        <v>6463</v>
      </c>
    </row>
    <row r="10495" spans="1:13">
      <c r="A10495" s="127" t="s">
        <v>27833</v>
      </c>
      <c r="B10495" s="207" t="s">
        <v>27834</v>
      </c>
      <c r="C10495" s="208" t="s">
        <v>27788</v>
      </c>
      <c r="D10495" s="208" t="s">
        <v>27785</v>
      </c>
      <c r="E10495" s="205" t="s">
        <v>37</v>
      </c>
      <c r="F10495" s="205" t="s">
        <v>36</v>
      </c>
      <c r="G10495" s="205" t="s">
        <v>27786</v>
      </c>
      <c r="H10495" s="205" t="s">
        <v>12875</v>
      </c>
      <c r="I10495" s="206">
        <v>368</v>
      </c>
      <c r="J10495" t="str">
        <f t="shared" si="656"/>
        <v>TH|Sundhausen</v>
      </c>
      <c r="K10495" t="str">
        <f t="shared" si="654"/>
        <v>TH|Bad Tennstedt</v>
      </c>
      <c r="L10495" s="380" t="str">
        <f t="shared" si="657"/>
        <v>160645001061</v>
      </c>
      <c r="M10495">
        <f t="shared" si="655"/>
        <v>6580</v>
      </c>
    </row>
    <row r="10496" spans="1:13">
      <c r="A10496" s="127" t="s">
        <v>27835</v>
      </c>
      <c r="B10496" s="207" t="s">
        <v>27836</v>
      </c>
      <c r="C10496" s="208" t="s">
        <v>27788</v>
      </c>
      <c r="D10496" s="208" t="s">
        <v>27785</v>
      </c>
      <c r="E10496" s="205" t="s">
        <v>37</v>
      </c>
      <c r="F10496" s="205" t="s">
        <v>36</v>
      </c>
      <c r="G10496" s="205" t="s">
        <v>27786</v>
      </c>
      <c r="H10496" s="205" t="s">
        <v>12875</v>
      </c>
      <c r="I10496" s="206">
        <v>137</v>
      </c>
      <c r="J10496" t="str">
        <f t="shared" si="656"/>
        <v>TH|Tottleben</v>
      </c>
      <c r="K10496" t="str">
        <f t="shared" si="654"/>
        <v>TH|Bad Tennstedt</v>
      </c>
      <c r="L10496" s="380" t="str">
        <f t="shared" si="657"/>
        <v>160645001062</v>
      </c>
      <c r="M10496">
        <f t="shared" si="655"/>
        <v>6580</v>
      </c>
    </row>
    <row r="10497" spans="1:13">
      <c r="A10497" s="127" t="s">
        <v>27837</v>
      </c>
      <c r="B10497" s="207" t="s">
        <v>27838</v>
      </c>
      <c r="C10497" s="208" t="s">
        <v>27788</v>
      </c>
      <c r="D10497" s="208" t="s">
        <v>27785</v>
      </c>
      <c r="E10497" s="205" t="s">
        <v>37</v>
      </c>
      <c r="F10497" s="205" t="s">
        <v>36</v>
      </c>
      <c r="G10497" s="205" t="s">
        <v>27786</v>
      </c>
      <c r="H10497" s="205" t="s">
        <v>12875</v>
      </c>
      <c r="I10497" s="206">
        <v>384</v>
      </c>
      <c r="J10497" t="str">
        <f t="shared" si="656"/>
        <v>TH|Urleben</v>
      </c>
      <c r="K10497" t="str">
        <f t="shared" si="654"/>
        <v>TH|Bad Tennstedt</v>
      </c>
      <c r="L10497" s="380" t="str">
        <f t="shared" si="657"/>
        <v>160645001064</v>
      </c>
      <c r="M10497">
        <f t="shared" si="655"/>
        <v>6580</v>
      </c>
    </row>
    <row r="10498" spans="1:13">
      <c r="A10498" s="127" t="s">
        <v>27064</v>
      </c>
      <c r="B10498" s="207" t="s">
        <v>27839</v>
      </c>
      <c r="C10498" s="208" t="s">
        <v>27840</v>
      </c>
      <c r="D10498" s="208" t="s">
        <v>27785</v>
      </c>
      <c r="E10498" s="205" t="s">
        <v>37</v>
      </c>
      <c r="F10498" s="205" t="s">
        <v>36</v>
      </c>
      <c r="G10498" s="205" t="s">
        <v>27064</v>
      </c>
      <c r="H10498" s="205" t="s">
        <v>356</v>
      </c>
      <c r="I10498" s="206">
        <v>6129</v>
      </c>
      <c r="J10498" t="str">
        <f t="shared" si="656"/>
        <v>TH|Unstruttal</v>
      </c>
      <c r="K10498" t="str">
        <f t="shared" si="654"/>
        <v>TH|Unstruttal</v>
      </c>
      <c r="L10498" s="380" t="str">
        <f t="shared" si="657"/>
        <v>160640071071</v>
      </c>
      <c r="M10498">
        <f t="shared" si="655"/>
        <v>6129</v>
      </c>
    </row>
    <row r="10499" spans="1:13">
      <c r="A10499" s="127" t="s">
        <v>27828</v>
      </c>
      <c r="B10499" s="207" t="s">
        <v>27841</v>
      </c>
      <c r="C10499" s="208" t="s">
        <v>27827</v>
      </c>
      <c r="D10499" s="208" t="s">
        <v>27785</v>
      </c>
      <c r="E10499" s="205" t="s">
        <v>37</v>
      </c>
      <c r="F10499" s="205" t="s">
        <v>36</v>
      </c>
      <c r="G10499" s="205" t="s">
        <v>27828</v>
      </c>
      <c r="H10499" s="205" t="s">
        <v>24001</v>
      </c>
      <c r="I10499" s="206">
        <v>6377</v>
      </c>
      <c r="J10499" t="str">
        <f t="shared" si="656"/>
        <v>TH|Südeichsfeld</v>
      </c>
      <c r="K10499" t="str">
        <f t="shared" ref="K10499:K10562" si="658">E10499 &amp; "|" &amp; G10499</f>
        <v>TH|Südeichsfeld</v>
      </c>
      <c r="L10499" s="380" t="str">
        <f t="shared" si="657"/>
        <v>160645052074</v>
      </c>
      <c r="M10499">
        <f t="shared" ref="M10499:M10562" si="659">SUMIF($C:$C, $C10499, $I:$I)</f>
        <v>8407</v>
      </c>
    </row>
    <row r="10500" spans="1:13">
      <c r="A10500" s="127" t="s">
        <v>27807</v>
      </c>
      <c r="B10500" s="207" t="s">
        <v>27842</v>
      </c>
      <c r="C10500" s="208" t="s">
        <v>27806</v>
      </c>
      <c r="D10500" s="208" t="s">
        <v>27785</v>
      </c>
      <c r="E10500" s="205" t="s">
        <v>37</v>
      </c>
      <c r="F10500" s="205" t="s">
        <v>36</v>
      </c>
      <c r="G10500" s="205" t="s">
        <v>27807</v>
      </c>
      <c r="H10500" s="205" t="s">
        <v>24001</v>
      </c>
      <c r="I10500" s="206">
        <v>4228</v>
      </c>
      <c r="J10500" t="str">
        <f t="shared" si="656"/>
        <v>TH|Vogtei</v>
      </c>
      <c r="K10500" t="str">
        <f t="shared" si="658"/>
        <v>TH|Vogtei</v>
      </c>
      <c r="L10500" s="380" t="str">
        <f t="shared" si="657"/>
        <v>160645053075</v>
      </c>
      <c r="M10500">
        <f t="shared" si="659"/>
        <v>5290</v>
      </c>
    </row>
    <row r="10501" spans="1:13">
      <c r="A10501" s="127" t="s">
        <v>27832</v>
      </c>
      <c r="B10501" s="207" t="s">
        <v>27843</v>
      </c>
      <c r="C10501" s="208" t="s">
        <v>27831</v>
      </c>
      <c r="D10501" s="208" t="s">
        <v>27785</v>
      </c>
      <c r="E10501" s="205" t="s">
        <v>37</v>
      </c>
      <c r="F10501" s="205" t="s">
        <v>36</v>
      </c>
      <c r="G10501" s="205" t="s">
        <v>27832</v>
      </c>
      <c r="H10501" s="205" t="s">
        <v>24001</v>
      </c>
      <c r="I10501" s="206">
        <v>5166</v>
      </c>
      <c r="J10501" t="str">
        <f t="shared" si="656"/>
        <v>TH|Unstrut-Hainich</v>
      </c>
      <c r="K10501" t="str">
        <f t="shared" si="658"/>
        <v>TH|Unstrut-Hainich</v>
      </c>
      <c r="L10501" s="380" t="str">
        <f t="shared" si="657"/>
        <v>160645054076</v>
      </c>
      <c r="M10501">
        <f t="shared" si="659"/>
        <v>6463</v>
      </c>
    </row>
    <row r="10502" spans="1:13">
      <c r="A10502" s="127" t="s">
        <v>27813</v>
      </c>
      <c r="B10502" s="207" t="s">
        <v>27844</v>
      </c>
      <c r="C10502" s="208" t="s">
        <v>27812</v>
      </c>
      <c r="D10502" s="208" t="s">
        <v>27785</v>
      </c>
      <c r="E10502" s="205" t="s">
        <v>37</v>
      </c>
      <c r="F10502" s="205" t="s">
        <v>36</v>
      </c>
      <c r="G10502" s="205" t="s">
        <v>27813</v>
      </c>
      <c r="H10502" s="205" t="s">
        <v>24001</v>
      </c>
      <c r="I10502" s="206">
        <v>5855</v>
      </c>
      <c r="J10502" t="str">
        <f t="shared" ref="J10502:J10565" si="660">E10502 &amp; "|" &amp; A10502</f>
        <v>TH|Nottertal-Heilinger Höhen</v>
      </c>
      <c r="K10502" t="str">
        <f t="shared" si="658"/>
        <v>TH|Nottertal-Heilinger Höhen</v>
      </c>
      <c r="L10502" s="380" t="str">
        <f t="shared" ref="L10502:L10565" si="661">C10502 &amp; RIGHT(B10502,3)</f>
        <v>160645055077</v>
      </c>
      <c r="M10502">
        <f t="shared" si="659"/>
        <v>7808</v>
      </c>
    </row>
    <row r="10503" spans="1:13">
      <c r="A10503" s="127" t="s">
        <v>27845</v>
      </c>
      <c r="B10503" s="207" t="s">
        <v>27846</v>
      </c>
      <c r="C10503" s="208" t="s">
        <v>27847</v>
      </c>
      <c r="D10503" s="208" t="s">
        <v>27848</v>
      </c>
      <c r="E10503" s="205" t="s">
        <v>37</v>
      </c>
      <c r="F10503" s="205" t="s">
        <v>36</v>
      </c>
      <c r="G10503" s="205" t="s">
        <v>27849</v>
      </c>
      <c r="H10503" s="205" t="s">
        <v>24001</v>
      </c>
      <c r="I10503" s="206">
        <v>486</v>
      </c>
      <c r="J10503" t="str">
        <f t="shared" si="660"/>
        <v>TH|Abtsbessingen</v>
      </c>
      <c r="K10503" t="str">
        <f t="shared" si="658"/>
        <v>TH|Ebeleben</v>
      </c>
      <c r="L10503" s="380" t="str">
        <f t="shared" si="661"/>
        <v>160655052001</v>
      </c>
      <c r="M10503">
        <f t="shared" si="659"/>
        <v>4051</v>
      </c>
    </row>
    <row r="10504" spans="1:13">
      <c r="A10504" s="127" t="s">
        <v>27850</v>
      </c>
      <c r="B10504" s="207" t="s">
        <v>27851</v>
      </c>
      <c r="C10504" s="208" t="s">
        <v>27852</v>
      </c>
      <c r="D10504" s="208" t="s">
        <v>27848</v>
      </c>
      <c r="E10504" s="205" t="s">
        <v>37</v>
      </c>
      <c r="F10504" s="205" t="s">
        <v>36</v>
      </c>
      <c r="G10504" s="205" t="s">
        <v>27850</v>
      </c>
      <c r="H10504" s="205" t="s">
        <v>356</v>
      </c>
      <c r="I10504" s="206">
        <v>10042</v>
      </c>
      <c r="J10504" t="str">
        <f t="shared" si="660"/>
        <v>TH|Bad Frankenhausen/Kyffhäuser</v>
      </c>
      <c r="K10504" t="str">
        <f t="shared" si="658"/>
        <v>TH|Bad Frankenhausen/Kyffhäuser</v>
      </c>
      <c r="L10504" s="380" t="str">
        <f t="shared" si="661"/>
        <v>160650003003</v>
      </c>
      <c r="M10504">
        <f t="shared" si="659"/>
        <v>10042</v>
      </c>
    </row>
    <row r="10505" spans="1:13">
      <c r="A10505" s="127" t="s">
        <v>27853</v>
      </c>
      <c r="B10505" s="207" t="s">
        <v>27854</v>
      </c>
      <c r="C10505" s="208" t="s">
        <v>27847</v>
      </c>
      <c r="D10505" s="208" t="s">
        <v>27848</v>
      </c>
      <c r="E10505" s="205" t="s">
        <v>37</v>
      </c>
      <c r="F10505" s="205" t="s">
        <v>36</v>
      </c>
      <c r="G10505" s="205" t="s">
        <v>27849</v>
      </c>
      <c r="H10505" s="205" t="s">
        <v>24001</v>
      </c>
      <c r="I10505" s="206">
        <v>161</v>
      </c>
      <c r="J10505" t="str">
        <f t="shared" si="660"/>
        <v>TH|Bellstedt</v>
      </c>
      <c r="K10505" t="str">
        <f t="shared" si="658"/>
        <v>TH|Ebeleben</v>
      </c>
      <c r="L10505" s="380" t="str">
        <f t="shared" si="661"/>
        <v>160655052005</v>
      </c>
      <c r="M10505">
        <f t="shared" si="659"/>
        <v>4051</v>
      </c>
    </row>
    <row r="10506" spans="1:13">
      <c r="A10506" s="127" t="s">
        <v>27855</v>
      </c>
      <c r="B10506" s="207" t="s">
        <v>27856</v>
      </c>
      <c r="C10506" s="208" t="s">
        <v>27857</v>
      </c>
      <c r="D10506" s="208" t="s">
        <v>27848</v>
      </c>
      <c r="E10506" s="205" t="s">
        <v>37</v>
      </c>
      <c r="F10506" s="205" t="s">
        <v>36</v>
      </c>
      <c r="G10506" s="205" t="s">
        <v>27858</v>
      </c>
      <c r="H10506" s="205" t="s">
        <v>24001</v>
      </c>
      <c r="I10506" s="206">
        <v>271</v>
      </c>
      <c r="J10506" t="str">
        <f t="shared" si="660"/>
        <v>TH|Borxleben</v>
      </c>
      <c r="K10506" t="str">
        <f t="shared" si="658"/>
        <v>TH|Artern</v>
      </c>
      <c r="L10506" s="380" t="str">
        <f t="shared" si="661"/>
        <v>160655055008</v>
      </c>
      <c r="M10506">
        <f t="shared" si="659"/>
        <v>9080</v>
      </c>
    </row>
    <row r="10507" spans="1:13">
      <c r="A10507" s="127" t="s">
        <v>27859</v>
      </c>
      <c r="B10507" s="207" t="s">
        <v>27860</v>
      </c>
      <c r="C10507" s="208" t="s">
        <v>27861</v>
      </c>
      <c r="D10507" s="208" t="s">
        <v>27848</v>
      </c>
      <c r="E10507" s="205" t="s">
        <v>37</v>
      </c>
      <c r="F10507" s="205" t="s">
        <v>36</v>
      </c>
      <c r="G10507" s="205" t="s">
        <v>27862</v>
      </c>
      <c r="H10507" s="205" t="s">
        <v>12875</v>
      </c>
      <c r="I10507" s="206">
        <v>1037</v>
      </c>
      <c r="J10507" t="str">
        <f t="shared" si="660"/>
        <v>TH|Clingen</v>
      </c>
      <c r="K10507" t="str">
        <f t="shared" si="658"/>
        <v>TH|Greußen</v>
      </c>
      <c r="L10507" s="380" t="str">
        <f t="shared" si="661"/>
        <v>160655002012</v>
      </c>
      <c r="M10507">
        <f t="shared" si="659"/>
        <v>3035</v>
      </c>
    </row>
    <row r="10508" spans="1:13">
      <c r="A10508" s="127" t="s">
        <v>27849</v>
      </c>
      <c r="B10508" s="207" t="s">
        <v>27863</v>
      </c>
      <c r="C10508" s="208" t="s">
        <v>27847</v>
      </c>
      <c r="D10508" s="208" t="s">
        <v>27848</v>
      </c>
      <c r="E10508" s="205" t="s">
        <v>37</v>
      </c>
      <c r="F10508" s="205" t="s">
        <v>36</v>
      </c>
      <c r="G10508" s="205" t="s">
        <v>27849</v>
      </c>
      <c r="H10508" s="205" t="s">
        <v>24001</v>
      </c>
      <c r="I10508" s="206">
        <v>2730</v>
      </c>
      <c r="J10508" t="str">
        <f t="shared" si="660"/>
        <v>TH|Ebeleben</v>
      </c>
      <c r="K10508" t="str">
        <f t="shared" si="658"/>
        <v>TH|Ebeleben</v>
      </c>
      <c r="L10508" s="380" t="str">
        <f t="shared" si="661"/>
        <v>160655052014</v>
      </c>
      <c r="M10508">
        <f t="shared" si="659"/>
        <v>4051</v>
      </c>
    </row>
    <row r="10509" spans="1:13">
      <c r="A10509" s="127" t="s">
        <v>27864</v>
      </c>
      <c r="B10509" s="207" t="s">
        <v>27865</v>
      </c>
      <c r="C10509" s="208" t="s">
        <v>27866</v>
      </c>
      <c r="D10509" s="208" t="s">
        <v>27848</v>
      </c>
      <c r="E10509" s="205" t="s">
        <v>37</v>
      </c>
      <c r="F10509" s="205" t="s">
        <v>36</v>
      </c>
      <c r="G10509" s="205" t="s">
        <v>27867</v>
      </c>
      <c r="H10509" s="205" t="s">
        <v>24001</v>
      </c>
      <c r="I10509" s="206">
        <v>267</v>
      </c>
      <c r="J10509" t="str">
        <f t="shared" si="660"/>
        <v>TH|Etzleben</v>
      </c>
      <c r="K10509" t="str">
        <f t="shared" si="658"/>
        <v>TH|An der Schmücke</v>
      </c>
      <c r="L10509" s="380" t="str">
        <f t="shared" si="661"/>
        <v>160655056016</v>
      </c>
      <c r="M10509">
        <f t="shared" si="659"/>
        <v>6959</v>
      </c>
    </row>
    <row r="10510" spans="1:13">
      <c r="A10510" s="127" t="s">
        <v>27868</v>
      </c>
      <c r="B10510" s="207" t="s">
        <v>27869</v>
      </c>
      <c r="C10510" s="208" t="s">
        <v>27847</v>
      </c>
      <c r="D10510" s="208" t="s">
        <v>27848</v>
      </c>
      <c r="E10510" s="205" t="s">
        <v>37</v>
      </c>
      <c r="F10510" s="205" t="s">
        <v>36</v>
      </c>
      <c r="G10510" s="205" t="s">
        <v>27849</v>
      </c>
      <c r="H10510" s="205" t="s">
        <v>24001</v>
      </c>
      <c r="I10510" s="206">
        <v>208</v>
      </c>
      <c r="J10510" t="str">
        <f t="shared" si="660"/>
        <v>TH|Freienbessingen</v>
      </c>
      <c r="K10510" t="str">
        <f t="shared" si="658"/>
        <v>TH|Ebeleben</v>
      </c>
      <c r="L10510" s="380" t="str">
        <f t="shared" si="661"/>
        <v>160655052018</v>
      </c>
      <c r="M10510">
        <f t="shared" si="659"/>
        <v>4051</v>
      </c>
    </row>
    <row r="10511" spans="1:13">
      <c r="A10511" s="127" t="s">
        <v>27870</v>
      </c>
      <c r="B10511" s="207" t="s">
        <v>27871</v>
      </c>
      <c r="C10511" s="208" t="s">
        <v>27857</v>
      </c>
      <c r="D10511" s="208" t="s">
        <v>27848</v>
      </c>
      <c r="E10511" s="205" t="s">
        <v>37</v>
      </c>
      <c r="F10511" s="205" t="s">
        <v>36</v>
      </c>
      <c r="G10511" s="205" t="s">
        <v>27858</v>
      </c>
      <c r="H10511" s="205" t="s">
        <v>24001</v>
      </c>
      <c r="I10511" s="206">
        <v>599</v>
      </c>
      <c r="J10511" t="str">
        <f t="shared" si="660"/>
        <v>TH|Gehofen</v>
      </c>
      <c r="K10511" t="str">
        <f t="shared" si="658"/>
        <v>TH|Artern</v>
      </c>
      <c r="L10511" s="380" t="str">
        <f t="shared" si="661"/>
        <v>160655055019</v>
      </c>
      <c r="M10511">
        <f t="shared" si="659"/>
        <v>9080</v>
      </c>
    </row>
    <row r="10512" spans="1:13">
      <c r="A10512" s="127" t="s">
        <v>27872</v>
      </c>
      <c r="B10512" s="207" t="s">
        <v>27873</v>
      </c>
      <c r="C10512" s="208" t="s">
        <v>27874</v>
      </c>
      <c r="D10512" s="208" t="s">
        <v>27848</v>
      </c>
      <c r="E10512" s="205" t="s">
        <v>37</v>
      </c>
      <c r="F10512" s="205" t="s">
        <v>36</v>
      </c>
      <c r="G10512" s="205" t="s">
        <v>27872</v>
      </c>
      <c r="H10512" s="205" t="s">
        <v>356</v>
      </c>
      <c r="I10512" s="206">
        <v>2128</v>
      </c>
      <c r="J10512" t="str">
        <f t="shared" si="660"/>
        <v>TH|Helbedündorf</v>
      </c>
      <c r="K10512" t="str">
        <f t="shared" si="658"/>
        <v>TH|Helbedündorf</v>
      </c>
      <c r="L10512" s="380" t="str">
        <f t="shared" si="661"/>
        <v>160650032032</v>
      </c>
      <c r="M10512">
        <f t="shared" si="659"/>
        <v>2128</v>
      </c>
    </row>
    <row r="10513" spans="1:13">
      <c r="A10513" s="127" t="s">
        <v>27875</v>
      </c>
      <c r="B10513" s="207" t="s">
        <v>27876</v>
      </c>
      <c r="C10513" s="208" t="s">
        <v>27847</v>
      </c>
      <c r="D10513" s="208" t="s">
        <v>27848</v>
      </c>
      <c r="E10513" s="205" t="s">
        <v>37</v>
      </c>
      <c r="F10513" s="205" t="s">
        <v>36</v>
      </c>
      <c r="G10513" s="205" t="s">
        <v>27849</v>
      </c>
      <c r="H10513" s="205" t="s">
        <v>24001</v>
      </c>
      <c r="I10513" s="206">
        <v>267</v>
      </c>
      <c r="J10513" t="str">
        <f t="shared" si="660"/>
        <v>TH|Holzsußra</v>
      </c>
      <c r="K10513" t="str">
        <f t="shared" si="658"/>
        <v>TH|Ebeleben</v>
      </c>
      <c r="L10513" s="380" t="str">
        <f t="shared" si="661"/>
        <v>160655052038</v>
      </c>
      <c r="M10513">
        <f t="shared" si="659"/>
        <v>4051</v>
      </c>
    </row>
    <row r="10514" spans="1:13">
      <c r="A10514" s="127" t="s">
        <v>27877</v>
      </c>
      <c r="B10514" s="207" t="s">
        <v>27878</v>
      </c>
      <c r="C10514" s="208" t="s">
        <v>27857</v>
      </c>
      <c r="D10514" s="208" t="s">
        <v>27848</v>
      </c>
      <c r="E10514" s="205" t="s">
        <v>37</v>
      </c>
      <c r="F10514" s="205" t="s">
        <v>36</v>
      </c>
      <c r="G10514" s="205" t="s">
        <v>27858</v>
      </c>
      <c r="H10514" s="205" t="s">
        <v>24001</v>
      </c>
      <c r="I10514" s="206">
        <v>593</v>
      </c>
      <c r="J10514" t="str">
        <f t="shared" si="660"/>
        <v>TH|Kalbsrieth</v>
      </c>
      <c r="K10514" t="str">
        <f t="shared" si="658"/>
        <v>TH|Artern</v>
      </c>
      <c r="L10514" s="380" t="str">
        <f t="shared" si="661"/>
        <v>160655055042</v>
      </c>
      <c r="M10514">
        <f t="shared" si="659"/>
        <v>9080</v>
      </c>
    </row>
    <row r="10515" spans="1:13">
      <c r="A10515" s="127" t="s">
        <v>27879</v>
      </c>
      <c r="B10515" s="207" t="s">
        <v>27880</v>
      </c>
      <c r="C10515" s="208" t="s">
        <v>27857</v>
      </c>
      <c r="D10515" s="208" t="s">
        <v>27848</v>
      </c>
      <c r="E10515" s="205" t="s">
        <v>37</v>
      </c>
      <c r="F10515" s="205" t="s">
        <v>36</v>
      </c>
      <c r="G10515" s="205" t="s">
        <v>27858</v>
      </c>
      <c r="H10515" s="205" t="s">
        <v>24001</v>
      </c>
      <c r="I10515" s="206">
        <v>291</v>
      </c>
      <c r="J10515" t="str">
        <f t="shared" si="660"/>
        <v>TH|Mönchpfiffel-Nikolausrieth</v>
      </c>
      <c r="K10515" t="str">
        <f t="shared" si="658"/>
        <v>TH|Artern</v>
      </c>
      <c r="L10515" s="380" t="str">
        <f t="shared" si="661"/>
        <v>160655055046</v>
      </c>
      <c r="M10515">
        <f t="shared" si="659"/>
        <v>9080</v>
      </c>
    </row>
    <row r="10516" spans="1:13">
      <c r="A10516" s="127" t="s">
        <v>27881</v>
      </c>
      <c r="B10516" s="207" t="s">
        <v>27882</v>
      </c>
      <c r="C10516" s="208" t="s">
        <v>27861</v>
      </c>
      <c r="D10516" s="208" t="s">
        <v>27848</v>
      </c>
      <c r="E10516" s="205" t="s">
        <v>37</v>
      </c>
      <c r="F10516" s="205" t="s">
        <v>36</v>
      </c>
      <c r="G10516" s="205" t="s">
        <v>27862</v>
      </c>
      <c r="H10516" s="205" t="s">
        <v>12875</v>
      </c>
      <c r="I10516" s="206">
        <v>119</v>
      </c>
      <c r="J10516" t="str">
        <f t="shared" si="660"/>
        <v>TH|Niederbösa</v>
      </c>
      <c r="K10516" t="str">
        <f t="shared" si="658"/>
        <v>TH|Greußen</v>
      </c>
      <c r="L10516" s="380" t="str">
        <f t="shared" si="661"/>
        <v>160655002048</v>
      </c>
      <c r="M10516">
        <f t="shared" si="659"/>
        <v>3035</v>
      </c>
    </row>
    <row r="10517" spans="1:13">
      <c r="A10517" s="127" t="s">
        <v>27883</v>
      </c>
      <c r="B10517" s="207" t="s">
        <v>27884</v>
      </c>
      <c r="C10517" s="208" t="s">
        <v>27861</v>
      </c>
      <c r="D10517" s="208" t="s">
        <v>27848</v>
      </c>
      <c r="E10517" s="205" t="s">
        <v>37</v>
      </c>
      <c r="F10517" s="205" t="s">
        <v>36</v>
      </c>
      <c r="G10517" s="205" t="s">
        <v>27862</v>
      </c>
      <c r="H10517" s="205" t="s">
        <v>12875</v>
      </c>
      <c r="I10517" s="206">
        <v>301</v>
      </c>
      <c r="J10517" t="str">
        <f t="shared" si="660"/>
        <v>TH|Oberbösa</v>
      </c>
      <c r="K10517" t="str">
        <f t="shared" si="658"/>
        <v>TH|Greußen</v>
      </c>
      <c r="L10517" s="380" t="str">
        <f t="shared" si="661"/>
        <v>160655002051</v>
      </c>
      <c r="M10517">
        <f t="shared" si="659"/>
        <v>3035</v>
      </c>
    </row>
    <row r="10518" spans="1:13">
      <c r="A10518" s="127" t="s">
        <v>27885</v>
      </c>
      <c r="B10518" s="207" t="s">
        <v>27886</v>
      </c>
      <c r="C10518" s="208" t="s">
        <v>27866</v>
      </c>
      <c r="D10518" s="208" t="s">
        <v>27848</v>
      </c>
      <c r="E10518" s="205" t="s">
        <v>37</v>
      </c>
      <c r="F10518" s="205" t="s">
        <v>36</v>
      </c>
      <c r="G10518" s="205" t="s">
        <v>27867</v>
      </c>
      <c r="H10518" s="205" t="s">
        <v>24001</v>
      </c>
      <c r="I10518" s="206">
        <v>739</v>
      </c>
      <c r="J10518" t="str">
        <f t="shared" si="660"/>
        <v>TH|Oberheldrungen</v>
      </c>
      <c r="K10518" t="str">
        <f t="shared" si="658"/>
        <v>TH|An der Schmücke</v>
      </c>
      <c r="L10518" s="380" t="str">
        <f t="shared" si="661"/>
        <v>160655056052</v>
      </c>
      <c r="M10518">
        <f t="shared" si="659"/>
        <v>6959</v>
      </c>
    </row>
    <row r="10519" spans="1:13">
      <c r="A10519" s="127" t="s">
        <v>27887</v>
      </c>
      <c r="B10519" s="207" t="s">
        <v>27888</v>
      </c>
      <c r="C10519" s="208" t="s">
        <v>27857</v>
      </c>
      <c r="D10519" s="208" t="s">
        <v>27848</v>
      </c>
      <c r="E10519" s="205" t="s">
        <v>37</v>
      </c>
      <c r="F10519" s="205" t="s">
        <v>36</v>
      </c>
      <c r="G10519" s="205" t="s">
        <v>27858</v>
      </c>
      <c r="H10519" s="205" t="s">
        <v>24001</v>
      </c>
      <c r="I10519" s="206">
        <v>775</v>
      </c>
      <c r="J10519" t="str">
        <f t="shared" si="660"/>
        <v>TH|Reinsdorf (Kyffhäuserkreis)</v>
      </c>
      <c r="K10519" t="str">
        <f t="shared" si="658"/>
        <v>TH|Artern</v>
      </c>
      <c r="L10519" s="380" t="str">
        <f t="shared" si="661"/>
        <v>160655055056</v>
      </c>
      <c r="M10519">
        <f t="shared" si="659"/>
        <v>9080</v>
      </c>
    </row>
    <row r="10520" spans="1:13">
      <c r="A10520" s="127" t="s">
        <v>27889</v>
      </c>
      <c r="B10520" s="207" t="s">
        <v>27890</v>
      </c>
      <c r="C10520" s="208" t="s">
        <v>27847</v>
      </c>
      <c r="D10520" s="208" t="s">
        <v>27848</v>
      </c>
      <c r="E10520" s="205" t="s">
        <v>37</v>
      </c>
      <c r="F10520" s="205" t="s">
        <v>36</v>
      </c>
      <c r="G10520" s="205" t="s">
        <v>27849</v>
      </c>
      <c r="H10520" s="205" t="s">
        <v>24001</v>
      </c>
      <c r="I10520" s="206">
        <v>199</v>
      </c>
      <c r="J10520" t="str">
        <f t="shared" si="660"/>
        <v>TH|Rockstedt</v>
      </c>
      <c r="K10520" t="str">
        <f t="shared" si="658"/>
        <v>TH|Ebeleben</v>
      </c>
      <c r="L10520" s="380" t="str">
        <f t="shared" si="661"/>
        <v>160655052058</v>
      </c>
      <c r="M10520">
        <f t="shared" si="659"/>
        <v>4051</v>
      </c>
    </row>
    <row r="10521" spans="1:13">
      <c r="A10521" s="127" t="s">
        <v>27891</v>
      </c>
      <c r="B10521" s="207" t="s">
        <v>27892</v>
      </c>
      <c r="C10521" s="208" t="s">
        <v>27893</v>
      </c>
      <c r="D10521" s="208" t="s">
        <v>27848</v>
      </c>
      <c r="E10521" s="205" t="s">
        <v>37</v>
      </c>
      <c r="F10521" s="205" t="s">
        <v>36</v>
      </c>
      <c r="G10521" s="205" t="s">
        <v>27891</v>
      </c>
      <c r="H10521" s="205" t="s">
        <v>356</v>
      </c>
      <c r="I10521" s="206">
        <v>21183</v>
      </c>
      <c r="J10521" t="str">
        <f t="shared" si="660"/>
        <v>TH|Sondershausen</v>
      </c>
      <c r="K10521" t="str">
        <f t="shared" si="658"/>
        <v>TH|Sondershausen</v>
      </c>
      <c r="L10521" s="380" t="str">
        <f t="shared" si="661"/>
        <v>160650067067</v>
      </c>
      <c r="M10521">
        <f t="shared" si="659"/>
        <v>21183</v>
      </c>
    </row>
    <row r="10522" spans="1:13">
      <c r="A10522" s="127" t="s">
        <v>27894</v>
      </c>
      <c r="B10522" s="207" t="s">
        <v>27895</v>
      </c>
      <c r="C10522" s="208" t="s">
        <v>27861</v>
      </c>
      <c r="D10522" s="208" t="s">
        <v>27848</v>
      </c>
      <c r="E10522" s="205" t="s">
        <v>37</v>
      </c>
      <c r="F10522" s="205" t="s">
        <v>36</v>
      </c>
      <c r="G10522" s="205" t="s">
        <v>27862</v>
      </c>
      <c r="H10522" s="205" t="s">
        <v>12875</v>
      </c>
      <c r="I10522" s="206">
        <v>554</v>
      </c>
      <c r="J10522" t="str">
        <f t="shared" si="660"/>
        <v>TH|Topfstedt</v>
      </c>
      <c r="K10522" t="str">
        <f t="shared" si="658"/>
        <v>TH|Greußen</v>
      </c>
      <c r="L10522" s="380" t="str">
        <f t="shared" si="661"/>
        <v>160655002074</v>
      </c>
      <c r="M10522">
        <f t="shared" si="659"/>
        <v>3035</v>
      </c>
    </row>
    <row r="10523" spans="1:13">
      <c r="A10523" s="127" t="s">
        <v>27896</v>
      </c>
      <c r="B10523" s="207" t="s">
        <v>27897</v>
      </c>
      <c r="C10523" s="208" t="s">
        <v>27861</v>
      </c>
      <c r="D10523" s="208" t="s">
        <v>27848</v>
      </c>
      <c r="E10523" s="205" t="s">
        <v>37</v>
      </c>
      <c r="F10523" s="205" t="s">
        <v>36</v>
      </c>
      <c r="G10523" s="205" t="s">
        <v>27862</v>
      </c>
      <c r="H10523" s="205" t="s">
        <v>12875</v>
      </c>
      <c r="I10523" s="206">
        <v>290</v>
      </c>
      <c r="J10523" t="str">
        <f t="shared" si="660"/>
        <v>TH|Trebra</v>
      </c>
      <c r="K10523" t="str">
        <f t="shared" si="658"/>
        <v>TH|Greußen</v>
      </c>
      <c r="L10523" s="380" t="str">
        <f t="shared" si="661"/>
        <v>160655002075</v>
      </c>
      <c r="M10523">
        <f t="shared" si="659"/>
        <v>3035</v>
      </c>
    </row>
    <row r="10524" spans="1:13">
      <c r="A10524" s="127" t="s">
        <v>27898</v>
      </c>
      <c r="B10524" s="207" t="s">
        <v>27899</v>
      </c>
      <c r="C10524" s="208" t="s">
        <v>27861</v>
      </c>
      <c r="D10524" s="208" t="s">
        <v>27848</v>
      </c>
      <c r="E10524" s="205" t="s">
        <v>37</v>
      </c>
      <c r="F10524" s="205" t="s">
        <v>36</v>
      </c>
      <c r="G10524" s="205" t="s">
        <v>27862</v>
      </c>
      <c r="H10524" s="205" t="s">
        <v>12875</v>
      </c>
      <c r="I10524" s="206">
        <v>371</v>
      </c>
      <c r="J10524" t="str">
        <f t="shared" si="660"/>
        <v>TH|Wasserthaleben</v>
      </c>
      <c r="K10524" t="str">
        <f t="shared" si="658"/>
        <v>TH|Greußen</v>
      </c>
      <c r="L10524" s="380" t="str">
        <f t="shared" si="661"/>
        <v>160655002077</v>
      </c>
      <c r="M10524">
        <f t="shared" si="659"/>
        <v>3035</v>
      </c>
    </row>
    <row r="10525" spans="1:13">
      <c r="A10525" s="127" t="s">
        <v>27900</v>
      </c>
      <c r="B10525" s="207" t="s">
        <v>27901</v>
      </c>
      <c r="C10525" s="208" t="s">
        <v>27861</v>
      </c>
      <c r="D10525" s="208" t="s">
        <v>27848</v>
      </c>
      <c r="E10525" s="205" t="s">
        <v>37</v>
      </c>
      <c r="F10525" s="205" t="s">
        <v>36</v>
      </c>
      <c r="G10525" s="205" t="s">
        <v>27862</v>
      </c>
      <c r="H10525" s="205" t="s">
        <v>12875</v>
      </c>
      <c r="I10525" s="206">
        <v>363</v>
      </c>
      <c r="J10525" t="str">
        <f t="shared" si="660"/>
        <v>TH|Westgreußen</v>
      </c>
      <c r="K10525" t="str">
        <f t="shared" si="658"/>
        <v>TH|Greußen</v>
      </c>
      <c r="L10525" s="380" t="str">
        <f t="shared" si="661"/>
        <v>160655002079</v>
      </c>
      <c r="M10525">
        <f t="shared" si="659"/>
        <v>3035</v>
      </c>
    </row>
    <row r="10526" spans="1:13">
      <c r="A10526" s="127" t="s">
        <v>27902</v>
      </c>
      <c r="B10526" s="207" t="s">
        <v>27903</v>
      </c>
      <c r="C10526" s="208" t="s">
        <v>27904</v>
      </c>
      <c r="D10526" s="208" t="s">
        <v>27848</v>
      </c>
      <c r="E10526" s="205" t="s">
        <v>37</v>
      </c>
      <c r="F10526" s="205" t="s">
        <v>36</v>
      </c>
      <c r="G10526" s="205" t="s">
        <v>27902</v>
      </c>
      <c r="H10526" s="205" t="s">
        <v>356</v>
      </c>
      <c r="I10526" s="206">
        <v>3821</v>
      </c>
      <c r="J10526" t="str">
        <f t="shared" si="660"/>
        <v>TH|Kyffhäuserland</v>
      </c>
      <c r="K10526" t="str">
        <f t="shared" si="658"/>
        <v>TH|Kyffhäuserland</v>
      </c>
      <c r="L10526" s="380" t="str">
        <f t="shared" si="661"/>
        <v>160650085085</v>
      </c>
      <c r="M10526">
        <f t="shared" si="659"/>
        <v>3821</v>
      </c>
    </row>
    <row r="10527" spans="1:13">
      <c r="A10527" s="127" t="s">
        <v>27858</v>
      </c>
      <c r="B10527" s="207" t="s">
        <v>27905</v>
      </c>
      <c r="C10527" s="208" t="s">
        <v>27857</v>
      </c>
      <c r="D10527" s="208" t="s">
        <v>27848</v>
      </c>
      <c r="E10527" s="205" t="s">
        <v>37</v>
      </c>
      <c r="F10527" s="205" t="s">
        <v>36</v>
      </c>
      <c r="G10527" s="205" t="s">
        <v>27858</v>
      </c>
      <c r="H10527" s="205" t="s">
        <v>24001</v>
      </c>
      <c r="I10527" s="206">
        <v>6551</v>
      </c>
      <c r="J10527" t="str">
        <f t="shared" si="660"/>
        <v>TH|Artern</v>
      </c>
      <c r="K10527" t="str">
        <f t="shared" si="658"/>
        <v>TH|Artern</v>
      </c>
      <c r="L10527" s="380" t="str">
        <f t="shared" si="661"/>
        <v>160655055086</v>
      </c>
      <c r="M10527">
        <f t="shared" si="659"/>
        <v>9080</v>
      </c>
    </row>
    <row r="10528" spans="1:13">
      <c r="A10528" s="127" t="s">
        <v>27906</v>
      </c>
      <c r="B10528" s="207" t="s">
        <v>27907</v>
      </c>
      <c r="C10528" s="208" t="s">
        <v>27908</v>
      </c>
      <c r="D10528" s="208" t="s">
        <v>27848</v>
      </c>
      <c r="E10528" s="205" t="s">
        <v>37</v>
      </c>
      <c r="F10528" s="205" t="s">
        <v>36</v>
      </c>
      <c r="G10528" s="205" t="s">
        <v>27906</v>
      </c>
      <c r="H10528" s="205" t="s">
        <v>356</v>
      </c>
      <c r="I10528" s="206">
        <v>7206</v>
      </c>
      <c r="J10528" t="str">
        <f t="shared" si="660"/>
        <v>TH|Roßleben-Wiehe</v>
      </c>
      <c r="K10528" t="str">
        <f t="shared" si="658"/>
        <v>TH|Roßleben-Wiehe</v>
      </c>
      <c r="L10528" s="380" t="str">
        <f t="shared" si="661"/>
        <v>160650087087</v>
      </c>
      <c r="M10528">
        <f t="shared" si="659"/>
        <v>7206</v>
      </c>
    </row>
    <row r="10529" spans="1:13">
      <c r="A10529" s="127" t="s">
        <v>27867</v>
      </c>
      <c r="B10529" s="207" t="s">
        <v>27909</v>
      </c>
      <c r="C10529" s="208" t="s">
        <v>27866</v>
      </c>
      <c r="D10529" s="208" t="s">
        <v>27848</v>
      </c>
      <c r="E10529" s="205" t="s">
        <v>37</v>
      </c>
      <c r="F10529" s="205" t="s">
        <v>36</v>
      </c>
      <c r="G10529" s="205" t="s">
        <v>27867</v>
      </c>
      <c r="H10529" s="205" t="s">
        <v>24001</v>
      </c>
      <c r="I10529" s="206">
        <v>5953</v>
      </c>
      <c r="J10529" t="str">
        <f t="shared" si="660"/>
        <v>TH|An der Schmücke</v>
      </c>
      <c r="K10529" t="str">
        <f t="shared" si="658"/>
        <v>TH|An der Schmücke</v>
      </c>
      <c r="L10529" s="380" t="str">
        <f t="shared" si="661"/>
        <v>160655056088</v>
      </c>
      <c r="M10529">
        <f t="shared" si="659"/>
        <v>6959</v>
      </c>
    </row>
    <row r="10530" spans="1:13">
      <c r="A10530" s="127" t="s">
        <v>27862</v>
      </c>
      <c r="B10530" s="207" t="s">
        <v>27910</v>
      </c>
      <c r="C10530" s="208" t="s">
        <v>27911</v>
      </c>
      <c r="D10530" s="208" t="s">
        <v>27848</v>
      </c>
      <c r="E10530" s="205" t="s">
        <v>37</v>
      </c>
      <c r="F10530" s="205" t="s">
        <v>36</v>
      </c>
      <c r="G10530" s="205" t="s">
        <v>27862</v>
      </c>
      <c r="H10530" s="205" t="s">
        <v>356</v>
      </c>
      <c r="I10530" s="206">
        <v>5711</v>
      </c>
      <c r="J10530" t="str">
        <f t="shared" si="660"/>
        <v>TH|Greußen</v>
      </c>
      <c r="K10530" t="str">
        <f t="shared" si="658"/>
        <v>TH|Greußen</v>
      </c>
      <c r="L10530" s="380" t="str">
        <f t="shared" si="661"/>
        <v>160650089089</v>
      </c>
      <c r="M10530">
        <f t="shared" si="659"/>
        <v>5711</v>
      </c>
    </row>
    <row r="10531" spans="1:13">
      <c r="A10531" s="127" t="s">
        <v>27912</v>
      </c>
      <c r="B10531" s="207" t="s">
        <v>27913</v>
      </c>
      <c r="C10531" s="208" t="s">
        <v>27914</v>
      </c>
      <c r="D10531" s="208" t="s">
        <v>27915</v>
      </c>
      <c r="E10531" s="205" t="s">
        <v>37</v>
      </c>
      <c r="F10531" s="205" t="s">
        <v>36</v>
      </c>
      <c r="G10531" s="205" t="s">
        <v>27916</v>
      </c>
      <c r="H10531" s="205" t="s">
        <v>12875</v>
      </c>
      <c r="I10531" s="206">
        <v>327</v>
      </c>
      <c r="J10531" t="str">
        <f t="shared" si="660"/>
        <v>TH|Belrieth</v>
      </c>
      <c r="K10531" t="str">
        <f t="shared" si="658"/>
        <v>TH|Dolmar-Salzbrücke</v>
      </c>
      <c r="L10531" s="380" t="str">
        <f t="shared" si="661"/>
        <v>160665014005</v>
      </c>
      <c r="M10531">
        <f t="shared" si="659"/>
        <v>8539</v>
      </c>
    </row>
    <row r="10532" spans="1:13">
      <c r="A10532" s="127" t="s">
        <v>27917</v>
      </c>
      <c r="B10532" s="207" t="s">
        <v>27918</v>
      </c>
      <c r="C10532" s="208" t="s">
        <v>27919</v>
      </c>
      <c r="D10532" s="208" t="s">
        <v>27915</v>
      </c>
      <c r="E10532" s="205" t="s">
        <v>37</v>
      </c>
      <c r="F10532" s="205" t="s">
        <v>36</v>
      </c>
      <c r="G10532" s="205" t="s">
        <v>27920</v>
      </c>
      <c r="H10532" s="205" t="s">
        <v>12875</v>
      </c>
      <c r="I10532" s="206">
        <v>169</v>
      </c>
      <c r="J10532" t="str">
        <f t="shared" si="660"/>
        <v>TH|Birx</v>
      </c>
      <c r="K10532" t="str">
        <f t="shared" si="658"/>
        <v>TH|Hohe Rhön</v>
      </c>
      <c r="L10532" s="380" t="str">
        <f t="shared" si="661"/>
        <v>160665005012</v>
      </c>
      <c r="M10532">
        <f t="shared" si="659"/>
        <v>7998</v>
      </c>
    </row>
    <row r="10533" spans="1:13">
      <c r="A10533" s="127" t="s">
        <v>27921</v>
      </c>
      <c r="B10533" s="207" t="s">
        <v>27922</v>
      </c>
      <c r="C10533" s="208" t="s">
        <v>27923</v>
      </c>
      <c r="D10533" s="208" t="s">
        <v>27915</v>
      </c>
      <c r="E10533" s="205" t="s">
        <v>37</v>
      </c>
      <c r="F10533" s="205" t="s">
        <v>36</v>
      </c>
      <c r="G10533" s="205" t="s">
        <v>27921</v>
      </c>
      <c r="H10533" s="205" t="s">
        <v>24001</v>
      </c>
      <c r="I10533" s="206">
        <v>4555</v>
      </c>
      <c r="J10533" t="str">
        <f t="shared" si="660"/>
        <v>TH|Breitungen/Werra</v>
      </c>
      <c r="K10533" t="str">
        <f t="shared" si="658"/>
        <v>TH|Breitungen/Werra</v>
      </c>
      <c r="L10533" s="380" t="str">
        <f t="shared" si="661"/>
        <v>160665051013</v>
      </c>
      <c r="M10533">
        <f t="shared" si="659"/>
        <v>7774</v>
      </c>
    </row>
    <row r="10534" spans="1:13">
      <c r="A10534" s="127" t="s">
        <v>27924</v>
      </c>
      <c r="B10534" s="207" t="s">
        <v>27925</v>
      </c>
      <c r="C10534" s="208" t="s">
        <v>27914</v>
      </c>
      <c r="D10534" s="208" t="s">
        <v>27915</v>
      </c>
      <c r="E10534" s="205" t="s">
        <v>37</v>
      </c>
      <c r="F10534" s="205" t="s">
        <v>36</v>
      </c>
      <c r="G10534" s="205" t="s">
        <v>27916</v>
      </c>
      <c r="H10534" s="205" t="s">
        <v>12875</v>
      </c>
      <c r="I10534" s="206">
        <v>528</v>
      </c>
      <c r="J10534" t="str">
        <f t="shared" si="660"/>
        <v>TH|Christes</v>
      </c>
      <c r="K10534" t="str">
        <f t="shared" si="658"/>
        <v>TH|Dolmar-Salzbrücke</v>
      </c>
      <c r="L10534" s="380" t="str">
        <f t="shared" si="661"/>
        <v>160665014015</v>
      </c>
      <c r="M10534">
        <f t="shared" si="659"/>
        <v>8539</v>
      </c>
    </row>
    <row r="10535" spans="1:13">
      <c r="A10535" s="127" t="s">
        <v>27926</v>
      </c>
      <c r="B10535" s="207" t="s">
        <v>27927</v>
      </c>
      <c r="C10535" s="208" t="s">
        <v>27914</v>
      </c>
      <c r="D10535" s="208" t="s">
        <v>27915</v>
      </c>
      <c r="E10535" s="205" t="s">
        <v>37</v>
      </c>
      <c r="F10535" s="205" t="s">
        <v>36</v>
      </c>
      <c r="G10535" s="205" t="s">
        <v>27916</v>
      </c>
      <c r="H10535" s="205" t="s">
        <v>12875</v>
      </c>
      <c r="I10535" s="206">
        <v>745</v>
      </c>
      <c r="J10535" t="str">
        <f t="shared" si="660"/>
        <v>TH|Dillstädt</v>
      </c>
      <c r="K10535" t="str">
        <f t="shared" si="658"/>
        <v>TH|Dolmar-Salzbrücke</v>
      </c>
      <c r="L10535" s="380" t="str">
        <f t="shared" si="661"/>
        <v>160665014016</v>
      </c>
      <c r="M10535">
        <f t="shared" si="659"/>
        <v>8539</v>
      </c>
    </row>
    <row r="10536" spans="1:13">
      <c r="A10536" s="127" t="s">
        <v>27928</v>
      </c>
      <c r="B10536" s="207" t="s">
        <v>27929</v>
      </c>
      <c r="C10536" s="208" t="s">
        <v>27914</v>
      </c>
      <c r="D10536" s="208" t="s">
        <v>27915</v>
      </c>
      <c r="E10536" s="205" t="s">
        <v>37</v>
      </c>
      <c r="F10536" s="205" t="s">
        <v>36</v>
      </c>
      <c r="G10536" s="205" t="s">
        <v>27916</v>
      </c>
      <c r="H10536" s="205" t="s">
        <v>12875</v>
      </c>
      <c r="I10536" s="206">
        <v>407</v>
      </c>
      <c r="J10536" t="str">
        <f t="shared" si="660"/>
        <v>TH|Einhausen (TH)</v>
      </c>
      <c r="K10536" t="str">
        <f t="shared" si="658"/>
        <v>TH|Dolmar-Salzbrücke</v>
      </c>
      <c r="L10536" s="380" t="str">
        <f t="shared" si="661"/>
        <v>160665014017</v>
      </c>
      <c r="M10536">
        <f t="shared" si="659"/>
        <v>8539</v>
      </c>
    </row>
    <row r="10537" spans="1:13">
      <c r="A10537" s="127" t="s">
        <v>27930</v>
      </c>
      <c r="B10537" s="207" t="s">
        <v>27931</v>
      </c>
      <c r="C10537" s="208" t="s">
        <v>27914</v>
      </c>
      <c r="D10537" s="208" t="s">
        <v>27915</v>
      </c>
      <c r="E10537" s="205" t="s">
        <v>37</v>
      </c>
      <c r="F10537" s="205" t="s">
        <v>36</v>
      </c>
      <c r="G10537" s="205" t="s">
        <v>27916</v>
      </c>
      <c r="H10537" s="205" t="s">
        <v>12875</v>
      </c>
      <c r="I10537" s="206">
        <v>205</v>
      </c>
      <c r="J10537" t="str">
        <f t="shared" si="660"/>
        <v>TH|Ellingshausen</v>
      </c>
      <c r="K10537" t="str">
        <f t="shared" si="658"/>
        <v>TH|Dolmar-Salzbrücke</v>
      </c>
      <c r="L10537" s="380" t="str">
        <f t="shared" si="661"/>
        <v>160665014018</v>
      </c>
      <c r="M10537">
        <f t="shared" si="659"/>
        <v>8539</v>
      </c>
    </row>
    <row r="10538" spans="1:13">
      <c r="A10538" s="127" t="s">
        <v>27932</v>
      </c>
      <c r="B10538" s="207" t="s">
        <v>27933</v>
      </c>
      <c r="C10538" s="208" t="s">
        <v>27919</v>
      </c>
      <c r="D10538" s="208" t="s">
        <v>27915</v>
      </c>
      <c r="E10538" s="205" t="s">
        <v>37</v>
      </c>
      <c r="F10538" s="205" t="s">
        <v>36</v>
      </c>
      <c r="G10538" s="205" t="s">
        <v>27920</v>
      </c>
      <c r="H10538" s="205" t="s">
        <v>12875</v>
      </c>
      <c r="I10538" s="206">
        <v>564</v>
      </c>
      <c r="J10538" t="str">
        <f t="shared" si="660"/>
        <v>TH|Erbenhausen</v>
      </c>
      <c r="K10538" t="str">
        <f t="shared" si="658"/>
        <v>TH|Hohe Rhön</v>
      </c>
      <c r="L10538" s="380" t="str">
        <f t="shared" si="661"/>
        <v>160665005019</v>
      </c>
      <c r="M10538">
        <f t="shared" si="659"/>
        <v>7998</v>
      </c>
    </row>
    <row r="10539" spans="1:13">
      <c r="A10539" s="127" t="s">
        <v>27934</v>
      </c>
      <c r="B10539" s="207" t="s">
        <v>27935</v>
      </c>
      <c r="C10539" s="208" t="s">
        <v>27923</v>
      </c>
      <c r="D10539" s="208" t="s">
        <v>27915</v>
      </c>
      <c r="E10539" s="205" t="s">
        <v>37</v>
      </c>
      <c r="F10539" s="205" t="s">
        <v>36</v>
      </c>
      <c r="G10539" s="205" t="s">
        <v>27921</v>
      </c>
      <c r="H10539" s="205" t="s">
        <v>24001</v>
      </c>
      <c r="I10539" s="206">
        <v>1952</v>
      </c>
      <c r="J10539" t="str">
        <f t="shared" si="660"/>
        <v>TH|Fambach</v>
      </c>
      <c r="K10539" t="str">
        <f t="shared" si="658"/>
        <v>TH|Breitungen/Werra</v>
      </c>
      <c r="L10539" s="380" t="str">
        <f t="shared" si="661"/>
        <v>160665051022</v>
      </c>
      <c r="M10539">
        <f t="shared" si="659"/>
        <v>7774</v>
      </c>
    </row>
    <row r="10540" spans="1:13">
      <c r="A10540" s="127" t="s">
        <v>27936</v>
      </c>
      <c r="B10540" s="207" t="s">
        <v>27937</v>
      </c>
      <c r="C10540" s="208" t="s">
        <v>27938</v>
      </c>
      <c r="D10540" s="208" t="s">
        <v>27915</v>
      </c>
      <c r="E10540" s="205" t="s">
        <v>37</v>
      </c>
      <c r="F10540" s="205" t="s">
        <v>36</v>
      </c>
      <c r="G10540" s="205" t="s">
        <v>27936</v>
      </c>
      <c r="H10540" s="205" t="s">
        <v>356</v>
      </c>
      <c r="I10540" s="206">
        <v>5793</v>
      </c>
      <c r="J10540" t="str">
        <f t="shared" si="660"/>
        <v>TH|Floh-Seligenthal</v>
      </c>
      <c r="K10540" t="str">
        <f t="shared" si="658"/>
        <v>TH|Floh-Seligenthal</v>
      </c>
      <c r="L10540" s="380" t="str">
        <f t="shared" si="661"/>
        <v>160660023023</v>
      </c>
      <c r="M10540">
        <f t="shared" si="659"/>
        <v>5793</v>
      </c>
    </row>
    <row r="10541" spans="1:13">
      <c r="A10541" s="127" t="s">
        <v>27939</v>
      </c>
      <c r="B10541" s="207" t="s">
        <v>27940</v>
      </c>
      <c r="C10541" s="208" t="s">
        <v>27919</v>
      </c>
      <c r="D10541" s="208" t="s">
        <v>27915</v>
      </c>
      <c r="E10541" s="205" t="s">
        <v>37</v>
      </c>
      <c r="F10541" s="205" t="s">
        <v>36</v>
      </c>
      <c r="G10541" s="205" t="s">
        <v>27920</v>
      </c>
      <c r="H10541" s="205" t="s">
        <v>12875</v>
      </c>
      <c r="I10541" s="206">
        <v>1036</v>
      </c>
      <c r="J10541" t="str">
        <f t="shared" si="660"/>
        <v>TH|Frankenheim/Rhön</v>
      </c>
      <c r="K10541" t="str">
        <f t="shared" si="658"/>
        <v>TH|Hohe Rhön</v>
      </c>
      <c r="L10541" s="380" t="str">
        <f t="shared" si="661"/>
        <v>160665005024</v>
      </c>
      <c r="M10541">
        <f t="shared" si="659"/>
        <v>7998</v>
      </c>
    </row>
    <row r="10542" spans="1:13">
      <c r="A10542" s="127" t="s">
        <v>27941</v>
      </c>
      <c r="B10542" s="207" t="s">
        <v>27942</v>
      </c>
      <c r="C10542" s="208" t="s">
        <v>27943</v>
      </c>
      <c r="D10542" s="208" t="s">
        <v>27915</v>
      </c>
      <c r="E10542" s="205" t="s">
        <v>37</v>
      </c>
      <c r="F10542" s="205" t="s">
        <v>36</v>
      </c>
      <c r="G10542" s="205" t="s">
        <v>27944</v>
      </c>
      <c r="H10542" s="205" t="s">
        <v>12875</v>
      </c>
      <c r="I10542" s="206">
        <v>285</v>
      </c>
      <c r="J10542" t="str">
        <f t="shared" si="660"/>
        <v>TH|Friedelshausen</v>
      </c>
      <c r="K10542" t="str">
        <f t="shared" si="658"/>
        <v>TH|Wasungen-Amt Sand</v>
      </c>
      <c r="L10542" s="380" t="str">
        <f t="shared" si="661"/>
        <v>160665013025</v>
      </c>
      <c r="M10542">
        <f t="shared" si="659"/>
        <v>8224</v>
      </c>
    </row>
    <row r="10543" spans="1:13">
      <c r="A10543" s="127" t="s">
        <v>27945</v>
      </c>
      <c r="B10543" s="207" t="s">
        <v>27946</v>
      </c>
      <c r="C10543" s="208" t="s">
        <v>27914</v>
      </c>
      <c r="D10543" s="208" t="s">
        <v>27915</v>
      </c>
      <c r="E10543" s="205" t="s">
        <v>37</v>
      </c>
      <c r="F10543" s="205" t="s">
        <v>36</v>
      </c>
      <c r="G10543" s="205" t="s">
        <v>27916</v>
      </c>
      <c r="H10543" s="205" t="s">
        <v>12875</v>
      </c>
      <c r="I10543" s="206">
        <v>890</v>
      </c>
      <c r="J10543" t="str">
        <f t="shared" si="660"/>
        <v>TH|Kühndorf</v>
      </c>
      <c r="K10543" t="str">
        <f t="shared" si="658"/>
        <v>TH|Dolmar-Salzbrücke</v>
      </c>
      <c r="L10543" s="380" t="str">
        <f t="shared" si="661"/>
        <v>160665014038</v>
      </c>
      <c r="M10543">
        <f t="shared" si="659"/>
        <v>8539</v>
      </c>
    </row>
    <row r="10544" spans="1:13">
      <c r="A10544" s="127" t="s">
        <v>27947</v>
      </c>
      <c r="B10544" s="207" t="s">
        <v>27948</v>
      </c>
      <c r="C10544" s="208" t="s">
        <v>27914</v>
      </c>
      <c r="D10544" s="208" t="s">
        <v>27915</v>
      </c>
      <c r="E10544" s="205" t="s">
        <v>37</v>
      </c>
      <c r="F10544" s="205" t="s">
        <v>36</v>
      </c>
      <c r="G10544" s="205" t="s">
        <v>27916</v>
      </c>
      <c r="H10544" s="205" t="s">
        <v>12875</v>
      </c>
      <c r="I10544" s="206">
        <v>204</v>
      </c>
      <c r="J10544" t="str">
        <f t="shared" si="660"/>
        <v>TH|Leutersdorf (TH)</v>
      </c>
      <c r="K10544" t="str">
        <f t="shared" si="658"/>
        <v>TH|Dolmar-Salzbrücke</v>
      </c>
      <c r="L10544" s="380" t="str">
        <f t="shared" si="661"/>
        <v>160665014039</v>
      </c>
      <c r="M10544">
        <f t="shared" si="659"/>
        <v>8539</v>
      </c>
    </row>
    <row r="10545" spans="1:13">
      <c r="A10545" s="127" t="s">
        <v>27949</v>
      </c>
      <c r="B10545" s="207" t="s">
        <v>27950</v>
      </c>
      <c r="C10545" s="208" t="s">
        <v>27943</v>
      </c>
      <c r="D10545" s="208" t="s">
        <v>27915</v>
      </c>
      <c r="E10545" s="205" t="s">
        <v>37</v>
      </c>
      <c r="F10545" s="205" t="s">
        <v>36</v>
      </c>
      <c r="G10545" s="205" t="s">
        <v>27944</v>
      </c>
      <c r="H10545" s="205" t="s">
        <v>12875</v>
      </c>
      <c r="I10545" s="206">
        <v>340</v>
      </c>
      <c r="J10545" t="str">
        <f t="shared" si="660"/>
        <v>TH|Mehmels</v>
      </c>
      <c r="K10545" t="str">
        <f t="shared" si="658"/>
        <v>TH|Wasungen-Amt Sand</v>
      </c>
      <c r="L10545" s="380" t="str">
        <f t="shared" si="661"/>
        <v>160665013041</v>
      </c>
      <c r="M10545">
        <f t="shared" si="659"/>
        <v>8224</v>
      </c>
    </row>
    <row r="10546" spans="1:13">
      <c r="A10546" s="127" t="s">
        <v>27951</v>
      </c>
      <c r="B10546" s="207" t="s">
        <v>27952</v>
      </c>
      <c r="C10546" s="208" t="s">
        <v>27953</v>
      </c>
      <c r="D10546" s="208" t="s">
        <v>27915</v>
      </c>
      <c r="E10546" s="205" t="s">
        <v>37</v>
      </c>
      <c r="F10546" s="205" t="s">
        <v>36</v>
      </c>
      <c r="G10546" s="205" t="s">
        <v>27951</v>
      </c>
      <c r="H10546" s="205" t="s">
        <v>24001</v>
      </c>
      <c r="I10546" s="206">
        <v>24867</v>
      </c>
      <c r="J10546" t="str">
        <f t="shared" si="660"/>
        <v>TH|Meiningen</v>
      </c>
      <c r="K10546" t="str">
        <f t="shared" si="658"/>
        <v>TH|Meiningen</v>
      </c>
      <c r="L10546" s="380" t="str">
        <f t="shared" si="661"/>
        <v>160665050042</v>
      </c>
      <c r="M10546">
        <f t="shared" si="659"/>
        <v>27771</v>
      </c>
    </row>
    <row r="10547" spans="1:13">
      <c r="A10547" s="127" t="s">
        <v>27954</v>
      </c>
      <c r="B10547" s="207" t="s">
        <v>27955</v>
      </c>
      <c r="C10547" s="208" t="s">
        <v>27914</v>
      </c>
      <c r="D10547" s="208" t="s">
        <v>27915</v>
      </c>
      <c r="E10547" s="205" t="s">
        <v>37</v>
      </c>
      <c r="F10547" s="205" t="s">
        <v>36</v>
      </c>
      <c r="G10547" s="205" t="s">
        <v>27916</v>
      </c>
      <c r="H10547" s="205" t="s">
        <v>12875</v>
      </c>
      <c r="I10547" s="206">
        <v>499</v>
      </c>
      <c r="J10547" t="str">
        <f t="shared" si="660"/>
        <v>TH|Neubrunn (TH)</v>
      </c>
      <c r="K10547" t="str">
        <f t="shared" si="658"/>
        <v>TH|Dolmar-Salzbrücke</v>
      </c>
      <c r="L10547" s="380" t="str">
        <f t="shared" si="661"/>
        <v>160665014045</v>
      </c>
      <c r="M10547">
        <f t="shared" si="659"/>
        <v>8539</v>
      </c>
    </row>
    <row r="10548" spans="1:13">
      <c r="A10548" s="127" t="s">
        <v>27956</v>
      </c>
      <c r="B10548" s="207" t="s">
        <v>27957</v>
      </c>
      <c r="C10548" s="208" t="s">
        <v>27958</v>
      </c>
      <c r="D10548" s="208" t="s">
        <v>27915</v>
      </c>
      <c r="E10548" s="205" t="s">
        <v>37</v>
      </c>
      <c r="F10548" s="205" t="s">
        <v>36</v>
      </c>
      <c r="G10548" s="205" t="s">
        <v>27956</v>
      </c>
      <c r="H10548" s="205" t="s">
        <v>356</v>
      </c>
      <c r="I10548" s="206">
        <v>1681</v>
      </c>
      <c r="J10548" t="str">
        <f t="shared" si="660"/>
        <v>TH|Oberhof</v>
      </c>
      <c r="K10548" t="str">
        <f t="shared" si="658"/>
        <v>TH|Oberhof</v>
      </c>
      <c r="L10548" s="380" t="str">
        <f t="shared" si="661"/>
        <v>160660047047</v>
      </c>
      <c r="M10548">
        <f t="shared" si="659"/>
        <v>1681</v>
      </c>
    </row>
    <row r="10549" spans="1:13">
      <c r="A10549" s="127" t="s">
        <v>27959</v>
      </c>
      <c r="B10549" s="207" t="s">
        <v>27960</v>
      </c>
      <c r="C10549" s="208" t="s">
        <v>27914</v>
      </c>
      <c r="D10549" s="208" t="s">
        <v>27915</v>
      </c>
      <c r="E10549" s="205" t="s">
        <v>37</v>
      </c>
      <c r="F10549" s="205" t="s">
        <v>36</v>
      </c>
      <c r="G10549" s="205" t="s">
        <v>27916</v>
      </c>
      <c r="H10549" s="205" t="s">
        <v>12875</v>
      </c>
      <c r="I10549" s="206">
        <v>1229</v>
      </c>
      <c r="J10549" t="str">
        <f t="shared" si="660"/>
        <v>TH|Obermaßfeld-Grimmenthal</v>
      </c>
      <c r="K10549" t="str">
        <f t="shared" si="658"/>
        <v>TH|Dolmar-Salzbrücke</v>
      </c>
      <c r="L10549" s="380" t="str">
        <f t="shared" si="661"/>
        <v>160665014049</v>
      </c>
      <c r="M10549">
        <f t="shared" si="659"/>
        <v>8539</v>
      </c>
    </row>
    <row r="10550" spans="1:13">
      <c r="A10550" s="127" t="s">
        <v>27961</v>
      </c>
      <c r="B10550" s="207" t="s">
        <v>27962</v>
      </c>
      <c r="C10550" s="208" t="s">
        <v>27919</v>
      </c>
      <c r="D10550" s="208" t="s">
        <v>27915</v>
      </c>
      <c r="E10550" s="205" t="s">
        <v>37</v>
      </c>
      <c r="F10550" s="205" t="s">
        <v>36</v>
      </c>
      <c r="G10550" s="205" t="s">
        <v>27920</v>
      </c>
      <c r="H10550" s="205" t="s">
        <v>12875</v>
      </c>
      <c r="I10550" s="206">
        <v>481</v>
      </c>
      <c r="J10550" t="str">
        <f t="shared" si="660"/>
        <v>TH|Oberweid</v>
      </c>
      <c r="K10550" t="str">
        <f t="shared" si="658"/>
        <v>TH|Hohe Rhön</v>
      </c>
      <c r="L10550" s="380" t="str">
        <f t="shared" si="661"/>
        <v>160665005052</v>
      </c>
      <c r="M10550">
        <f t="shared" si="659"/>
        <v>7998</v>
      </c>
    </row>
    <row r="10551" spans="1:13">
      <c r="A10551" s="127" t="s">
        <v>27963</v>
      </c>
      <c r="B10551" s="207" t="s">
        <v>27964</v>
      </c>
      <c r="C10551" s="208" t="s">
        <v>27953</v>
      </c>
      <c r="D10551" s="208" t="s">
        <v>27915</v>
      </c>
      <c r="E10551" s="205" t="s">
        <v>37</v>
      </c>
      <c r="F10551" s="205" t="s">
        <v>36</v>
      </c>
      <c r="G10551" s="205" t="s">
        <v>27951</v>
      </c>
      <c r="H10551" s="205" t="s">
        <v>24001</v>
      </c>
      <c r="I10551" s="206">
        <v>796</v>
      </c>
      <c r="J10551" t="str">
        <f t="shared" si="660"/>
        <v>TH|Rippershausen</v>
      </c>
      <c r="K10551" t="str">
        <f t="shared" si="658"/>
        <v>TH|Meiningen</v>
      </c>
      <c r="L10551" s="380" t="str">
        <f t="shared" si="661"/>
        <v>160665050056</v>
      </c>
      <c r="M10551">
        <f t="shared" si="659"/>
        <v>27771</v>
      </c>
    </row>
    <row r="10552" spans="1:13">
      <c r="A10552" s="127" t="s">
        <v>27965</v>
      </c>
      <c r="B10552" s="207" t="s">
        <v>27966</v>
      </c>
      <c r="C10552" s="208" t="s">
        <v>27914</v>
      </c>
      <c r="D10552" s="208" t="s">
        <v>27915</v>
      </c>
      <c r="E10552" s="205" t="s">
        <v>37</v>
      </c>
      <c r="F10552" s="205" t="s">
        <v>36</v>
      </c>
      <c r="G10552" s="205" t="s">
        <v>27916</v>
      </c>
      <c r="H10552" s="205" t="s">
        <v>12875</v>
      </c>
      <c r="I10552" s="206">
        <v>316</v>
      </c>
      <c r="J10552" t="str">
        <f t="shared" si="660"/>
        <v>TH|Ritschenhausen</v>
      </c>
      <c r="K10552" t="str">
        <f t="shared" si="658"/>
        <v>TH|Dolmar-Salzbrücke</v>
      </c>
      <c r="L10552" s="380" t="str">
        <f t="shared" si="661"/>
        <v>160665014057</v>
      </c>
      <c r="M10552">
        <f t="shared" si="659"/>
        <v>8539</v>
      </c>
    </row>
    <row r="10553" spans="1:13">
      <c r="A10553" s="127" t="s">
        <v>27967</v>
      </c>
      <c r="B10553" s="207" t="s">
        <v>27968</v>
      </c>
      <c r="C10553" s="208" t="s">
        <v>27914</v>
      </c>
      <c r="D10553" s="208" t="s">
        <v>27915</v>
      </c>
      <c r="E10553" s="205" t="s">
        <v>37</v>
      </c>
      <c r="F10553" s="205" t="s">
        <v>36</v>
      </c>
      <c r="G10553" s="205" t="s">
        <v>27916</v>
      </c>
      <c r="H10553" s="205" t="s">
        <v>12875</v>
      </c>
      <c r="I10553" s="206">
        <v>905</v>
      </c>
      <c r="J10553" t="str">
        <f t="shared" si="660"/>
        <v>TH|Rohr (TH)</v>
      </c>
      <c r="K10553" t="str">
        <f t="shared" si="658"/>
        <v>TH|Dolmar-Salzbrücke</v>
      </c>
      <c r="L10553" s="380" t="str">
        <f t="shared" si="661"/>
        <v>160665014058</v>
      </c>
      <c r="M10553">
        <f t="shared" si="659"/>
        <v>8539</v>
      </c>
    </row>
    <row r="10554" spans="1:13">
      <c r="A10554" s="127" t="s">
        <v>27969</v>
      </c>
      <c r="B10554" s="207" t="s">
        <v>27970</v>
      </c>
      <c r="C10554" s="208" t="s">
        <v>27923</v>
      </c>
      <c r="D10554" s="208" t="s">
        <v>27915</v>
      </c>
      <c r="E10554" s="205" t="s">
        <v>37</v>
      </c>
      <c r="F10554" s="205" t="s">
        <v>36</v>
      </c>
      <c r="G10554" s="205" t="s">
        <v>27921</v>
      </c>
      <c r="H10554" s="205" t="s">
        <v>24001</v>
      </c>
      <c r="I10554" s="206">
        <v>683</v>
      </c>
      <c r="J10554" t="str">
        <f t="shared" si="660"/>
        <v>TH|Rosa</v>
      </c>
      <c r="K10554" t="str">
        <f t="shared" si="658"/>
        <v>TH|Breitungen/Werra</v>
      </c>
      <c r="L10554" s="380" t="str">
        <f t="shared" si="661"/>
        <v>160665051059</v>
      </c>
      <c r="M10554">
        <f t="shared" si="659"/>
        <v>7774</v>
      </c>
    </row>
    <row r="10555" spans="1:13">
      <c r="A10555" s="127" t="s">
        <v>27971</v>
      </c>
      <c r="B10555" s="207" t="s">
        <v>27972</v>
      </c>
      <c r="C10555" s="208" t="s">
        <v>27923</v>
      </c>
      <c r="D10555" s="208" t="s">
        <v>27915</v>
      </c>
      <c r="E10555" s="205" t="s">
        <v>37</v>
      </c>
      <c r="F10555" s="205" t="s">
        <v>36</v>
      </c>
      <c r="G10555" s="205" t="s">
        <v>27921</v>
      </c>
      <c r="H10555" s="205" t="s">
        <v>24001</v>
      </c>
      <c r="I10555" s="206">
        <v>584</v>
      </c>
      <c r="J10555" t="str">
        <f t="shared" si="660"/>
        <v>TH|Roßdorf (Kreis Schmakalden-Meiningen)</v>
      </c>
      <c r="K10555" t="str">
        <f t="shared" si="658"/>
        <v>TH|Breitungen/Werra</v>
      </c>
      <c r="L10555" s="380" t="str">
        <f t="shared" si="661"/>
        <v>160665051061</v>
      </c>
      <c r="M10555">
        <f t="shared" si="659"/>
        <v>7774</v>
      </c>
    </row>
    <row r="10556" spans="1:13">
      <c r="A10556" s="127" t="s">
        <v>27973</v>
      </c>
      <c r="B10556" s="208" t="s">
        <v>27974</v>
      </c>
      <c r="C10556" s="208" t="s">
        <v>27975</v>
      </c>
      <c r="D10556" s="208" t="s">
        <v>27915</v>
      </c>
      <c r="E10556" s="205" t="s">
        <v>37</v>
      </c>
      <c r="F10556" s="205" t="s">
        <v>36</v>
      </c>
      <c r="G10556" s="205" t="s">
        <v>27973</v>
      </c>
      <c r="H10556" s="205" t="s">
        <v>356</v>
      </c>
      <c r="I10556" s="206">
        <v>19984</v>
      </c>
      <c r="J10556" t="str">
        <f t="shared" si="660"/>
        <v>TH|Schmalkalden</v>
      </c>
      <c r="K10556" t="str">
        <f t="shared" si="658"/>
        <v>TH|Schmalkalden</v>
      </c>
      <c r="L10556" s="380" t="str">
        <f t="shared" si="661"/>
        <v>160660063063</v>
      </c>
      <c r="M10556">
        <f t="shared" si="659"/>
        <v>19984</v>
      </c>
    </row>
    <row r="10557" spans="1:13">
      <c r="A10557" s="127" t="s">
        <v>27976</v>
      </c>
      <c r="B10557" s="207" t="s">
        <v>27977</v>
      </c>
      <c r="C10557" s="208" t="s">
        <v>27943</v>
      </c>
      <c r="D10557" s="208" t="s">
        <v>27915</v>
      </c>
      <c r="E10557" s="205" t="s">
        <v>37</v>
      </c>
      <c r="F10557" s="205" t="s">
        <v>36</v>
      </c>
      <c r="G10557" s="205" t="s">
        <v>27944</v>
      </c>
      <c r="H10557" s="205" t="s">
        <v>12875</v>
      </c>
      <c r="I10557" s="206">
        <v>2186</v>
      </c>
      <c r="J10557" t="str">
        <f t="shared" si="660"/>
        <v>TH|Schwallungen</v>
      </c>
      <c r="K10557" t="str">
        <f t="shared" si="658"/>
        <v>TH|Wasungen-Amt Sand</v>
      </c>
      <c r="L10557" s="380" t="str">
        <f t="shared" si="661"/>
        <v>160665013064</v>
      </c>
      <c r="M10557">
        <f t="shared" si="659"/>
        <v>8224</v>
      </c>
    </row>
    <row r="10558" spans="1:13">
      <c r="A10558" s="127" t="s">
        <v>27978</v>
      </c>
      <c r="B10558" s="207" t="s">
        <v>27979</v>
      </c>
      <c r="C10558" s="208" t="s">
        <v>27914</v>
      </c>
      <c r="D10558" s="208" t="s">
        <v>27915</v>
      </c>
      <c r="E10558" s="205" t="s">
        <v>37</v>
      </c>
      <c r="F10558" s="205" t="s">
        <v>36</v>
      </c>
      <c r="G10558" s="205" t="s">
        <v>27916</v>
      </c>
      <c r="H10558" s="205" t="s">
        <v>12875</v>
      </c>
      <c r="I10558" s="206">
        <v>1127</v>
      </c>
      <c r="J10558" t="str">
        <f t="shared" si="660"/>
        <v>TH|Schwarza</v>
      </c>
      <c r="K10558" t="str">
        <f t="shared" si="658"/>
        <v>TH|Dolmar-Salzbrücke</v>
      </c>
      <c r="L10558" s="380" t="str">
        <f t="shared" si="661"/>
        <v>160665014065</v>
      </c>
      <c r="M10558">
        <f t="shared" si="659"/>
        <v>8539</v>
      </c>
    </row>
    <row r="10559" spans="1:13">
      <c r="A10559" s="127" t="s">
        <v>27980</v>
      </c>
      <c r="B10559" s="207" t="s">
        <v>27981</v>
      </c>
      <c r="C10559" s="208" t="s">
        <v>27982</v>
      </c>
      <c r="D10559" s="208" t="s">
        <v>27915</v>
      </c>
      <c r="E10559" s="205" t="s">
        <v>37</v>
      </c>
      <c r="F10559" s="205" t="s">
        <v>36</v>
      </c>
      <c r="G10559" s="205" t="s">
        <v>27980</v>
      </c>
      <c r="H10559" s="205" t="s">
        <v>356</v>
      </c>
      <c r="I10559" s="206">
        <v>9273</v>
      </c>
      <c r="J10559" t="str">
        <f t="shared" si="660"/>
        <v>TH|Steinbach-Hallenberg</v>
      </c>
      <c r="K10559" t="str">
        <f t="shared" si="658"/>
        <v>TH|Steinbach-Hallenberg</v>
      </c>
      <c r="L10559" s="380" t="str">
        <f t="shared" si="661"/>
        <v>160660069069</v>
      </c>
      <c r="M10559">
        <f t="shared" si="659"/>
        <v>9273</v>
      </c>
    </row>
    <row r="10560" spans="1:13">
      <c r="A10560" s="127" t="s">
        <v>27983</v>
      </c>
      <c r="B10560" s="207" t="s">
        <v>27984</v>
      </c>
      <c r="C10560" s="208" t="s">
        <v>27953</v>
      </c>
      <c r="D10560" s="208" t="s">
        <v>27915</v>
      </c>
      <c r="E10560" s="205" t="s">
        <v>37</v>
      </c>
      <c r="F10560" s="205" t="s">
        <v>36</v>
      </c>
      <c r="G10560" s="205" t="s">
        <v>27951</v>
      </c>
      <c r="H10560" s="205" t="s">
        <v>24001</v>
      </c>
      <c r="I10560" s="206">
        <v>812</v>
      </c>
      <c r="J10560" t="str">
        <f t="shared" si="660"/>
        <v>TH|Sülzfeld</v>
      </c>
      <c r="K10560" t="str">
        <f t="shared" si="658"/>
        <v>TH|Meiningen</v>
      </c>
      <c r="L10560" s="380" t="str">
        <f t="shared" si="661"/>
        <v>160665050073</v>
      </c>
      <c r="M10560">
        <f t="shared" si="659"/>
        <v>27771</v>
      </c>
    </row>
    <row r="10561" spans="1:13">
      <c r="A10561" s="127" t="s">
        <v>27985</v>
      </c>
      <c r="B10561" s="207" t="s">
        <v>27986</v>
      </c>
      <c r="C10561" s="208" t="s">
        <v>27987</v>
      </c>
      <c r="D10561" s="208" t="s">
        <v>27915</v>
      </c>
      <c r="E10561" s="205" t="s">
        <v>37</v>
      </c>
      <c r="F10561" s="205" t="s">
        <v>36</v>
      </c>
      <c r="G10561" s="205" t="s">
        <v>27985</v>
      </c>
      <c r="H10561" s="205" t="s">
        <v>356</v>
      </c>
      <c r="I10561" s="206">
        <v>5687</v>
      </c>
      <c r="J10561" t="str">
        <f t="shared" si="660"/>
        <v>TH|Brotterode-Trusetal</v>
      </c>
      <c r="K10561" t="str">
        <f t="shared" si="658"/>
        <v>TH|Brotterode-Trusetal</v>
      </c>
      <c r="L10561" s="380" t="str">
        <f t="shared" si="661"/>
        <v>160660074074</v>
      </c>
      <c r="M10561">
        <f t="shared" si="659"/>
        <v>5687</v>
      </c>
    </row>
    <row r="10562" spans="1:13">
      <c r="A10562" s="127" t="s">
        <v>27988</v>
      </c>
      <c r="B10562" s="207" t="s">
        <v>27989</v>
      </c>
      <c r="C10562" s="208" t="s">
        <v>27953</v>
      </c>
      <c r="D10562" s="208" t="s">
        <v>27915</v>
      </c>
      <c r="E10562" s="205" t="s">
        <v>37</v>
      </c>
      <c r="F10562" s="205" t="s">
        <v>36</v>
      </c>
      <c r="G10562" s="205" t="s">
        <v>27951</v>
      </c>
      <c r="H10562" s="205" t="s">
        <v>24001</v>
      </c>
      <c r="I10562" s="206">
        <v>1296</v>
      </c>
      <c r="J10562" t="str">
        <f t="shared" si="660"/>
        <v>TH|Untermaßfeld</v>
      </c>
      <c r="K10562" t="str">
        <f t="shared" si="658"/>
        <v>TH|Meiningen</v>
      </c>
      <c r="L10562" s="380" t="str">
        <f t="shared" si="661"/>
        <v>160665050076</v>
      </c>
      <c r="M10562">
        <f t="shared" si="659"/>
        <v>27771</v>
      </c>
    </row>
    <row r="10563" spans="1:13">
      <c r="A10563" s="127" t="s">
        <v>27990</v>
      </c>
      <c r="B10563" s="207" t="s">
        <v>27991</v>
      </c>
      <c r="C10563" s="208" t="s">
        <v>27914</v>
      </c>
      <c r="D10563" s="208" t="s">
        <v>27915</v>
      </c>
      <c r="E10563" s="205" t="s">
        <v>37</v>
      </c>
      <c r="F10563" s="205" t="s">
        <v>36</v>
      </c>
      <c r="G10563" s="205" t="s">
        <v>27916</v>
      </c>
      <c r="H10563" s="205" t="s">
        <v>12875</v>
      </c>
      <c r="I10563" s="206">
        <v>416</v>
      </c>
      <c r="J10563" t="str">
        <f t="shared" si="660"/>
        <v>TH|Utendorf</v>
      </c>
      <c r="K10563" t="str">
        <f t="shared" ref="K10563:K10626" si="662">E10563 &amp; "|" &amp; G10563</f>
        <v>TH|Dolmar-Salzbrücke</v>
      </c>
      <c r="L10563" s="380" t="str">
        <f t="shared" si="661"/>
        <v>160665014079</v>
      </c>
      <c r="M10563">
        <f t="shared" ref="M10563:M10626" si="663">SUMIF($C:$C, $C10563, $I:$I)</f>
        <v>8539</v>
      </c>
    </row>
    <row r="10564" spans="1:13">
      <c r="A10564" s="127" t="s">
        <v>27992</v>
      </c>
      <c r="B10564" s="207" t="s">
        <v>27993</v>
      </c>
      <c r="C10564" s="208" t="s">
        <v>27914</v>
      </c>
      <c r="D10564" s="208" t="s">
        <v>27915</v>
      </c>
      <c r="E10564" s="205" t="s">
        <v>37</v>
      </c>
      <c r="F10564" s="205" t="s">
        <v>36</v>
      </c>
      <c r="G10564" s="205" t="s">
        <v>27916</v>
      </c>
      <c r="H10564" s="205" t="s">
        <v>12875</v>
      </c>
      <c r="I10564" s="206">
        <v>741</v>
      </c>
      <c r="J10564" t="str">
        <f t="shared" si="660"/>
        <v>TH|Vachdorf</v>
      </c>
      <c r="K10564" t="str">
        <f t="shared" si="662"/>
        <v>TH|Dolmar-Salzbrücke</v>
      </c>
      <c r="L10564" s="380" t="str">
        <f t="shared" si="661"/>
        <v>160665014081</v>
      </c>
      <c r="M10564">
        <f t="shared" si="663"/>
        <v>8539</v>
      </c>
    </row>
    <row r="10565" spans="1:13">
      <c r="A10565" s="127" t="s">
        <v>27994</v>
      </c>
      <c r="B10565" s="207" t="s">
        <v>27995</v>
      </c>
      <c r="C10565" s="208" t="s">
        <v>27943</v>
      </c>
      <c r="D10565" s="208" t="s">
        <v>27915</v>
      </c>
      <c r="E10565" s="205" t="s">
        <v>37</v>
      </c>
      <c r="F10565" s="205" t="s">
        <v>36</v>
      </c>
      <c r="G10565" s="205" t="s">
        <v>27944</v>
      </c>
      <c r="H10565" s="205" t="s">
        <v>12875</v>
      </c>
      <c r="I10565" s="206">
        <v>5413</v>
      </c>
      <c r="J10565" t="str">
        <f t="shared" si="660"/>
        <v>TH|Wasungen</v>
      </c>
      <c r="K10565" t="str">
        <f t="shared" si="662"/>
        <v>TH|Wasungen-Amt Sand</v>
      </c>
      <c r="L10565" s="380" t="str">
        <f t="shared" si="661"/>
        <v>160665013086</v>
      </c>
      <c r="M10565">
        <f t="shared" si="663"/>
        <v>8224</v>
      </c>
    </row>
    <row r="10566" spans="1:13">
      <c r="A10566" s="127" t="s">
        <v>27996</v>
      </c>
      <c r="B10566" s="207" t="s">
        <v>27997</v>
      </c>
      <c r="C10566" s="208" t="s">
        <v>27998</v>
      </c>
      <c r="D10566" s="208" t="s">
        <v>27915</v>
      </c>
      <c r="E10566" s="205" t="s">
        <v>37</v>
      </c>
      <c r="F10566" s="205" t="s">
        <v>36</v>
      </c>
      <c r="G10566" s="205" t="s">
        <v>27996</v>
      </c>
      <c r="H10566" s="205" t="s">
        <v>356</v>
      </c>
      <c r="I10566" s="206">
        <v>12445</v>
      </c>
      <c r="J10566" t="str">
        <f t="shared" ref="J10566:J10629" si="664">E10566 &amp; "|" &amp; A10566</f>
        <v>TH|Zella-Mehlis</v>
      </c>
      <c r="K10566" t="str">
        <f t="shared" si="662"/>
        <v>TH|Zella-Mehlis</v>
      </c>
      <c r="L10566" s="380" t="str">
        <f t="shared" ref="L10566:L10629" si="665">C10566 &amp; RIGHT(B10566,3)</f>
        <v>160660092092</v>
      </c>
      <c r="M10566">
        <f t="shared" si="663"/>
        <v>12445</v>
      </c>
    </row>
    <row r="10567" spans="1:13">
      <c r="A10567" s="127" t="s">
        <v>27999</v>
      </c>
      <c r="B10567" s="207" t="s">
        <v>28000</v>
      </c>
      <c r="C10567" s="208" t="s">
        <v>28001</v>
      </c>
      <c r="D10567" s="208" t="s">
        <v>27915</v>
      </c>
      <c r="E10567" s="205" t="s">
        <v>37</v>
      </c>
      <c r="F10567" s="205" t="s">
        <v>36</v>
      </c>
      <c r="G10567" s="205" t="s">
        <v>27999</v>
      </c>
      <c r="H10567" s="205" t="s">
        <v>356</v>
      </c>
      <c r="I10567" s="206">
        <v>2592</v>
      </c>
      <c r="J10567" t="str">
        <f t="shared" si="664"/>
        <v>TH|Rhönblick</v>
      </c>
      <c r="K10567" t="str">
        <f t="shared" si="662"/>
        <v>TH|Rhönblick</v>
      </c>
      <c r="L10567" s="380" t="str">
        <f t="shared" si="665"/>
        <v>160660093093</v>
      </c>
      <c r="M10567">
        <f t="shared" si="663"/>
        <v>2592</v>
      </c>
    </row>
    <row r="10568" spans="1:13">
      <c r="A10568" s="127" t="s">
        <v>28002</v>
      </c>
      <c r="B10568" s="207" t="s">
        <v>28003</v>
      </c>
      <c r="C10568" s="208" t="s">
        <v>28004</v>
      </c>
      <c r="D10568" s="208" t="s">
        <v>27915</v>
      </c>
      <c r="E10568" s="205" t="s">
        <v>37</v>
      </c>
      <c r="F10568" s="205" t="s">
        <v>36</v>
      </c>
      <c r="G10568" s="205" t="s">
        <v>28002</v>
      </c>
      <c r="H10568" s="205" t="s">
        <v>356</v>
      </c>
      <c r="I10568" s="206">
        <v>5513</v>
      </c>
      <c r="J10568" t="str">
        <f t="shared" si="664"/>
        <v>TH|Grabfeld</v>
      </c>
      <c r="K10568" t="str">
        <f t="shared" si="662"/>
        <v>TH|Grabfeld</v>
      </c>
      <c r="L10568" s="380" t="str">
        <f t="shared" si="665"/>
        <v>160660094094</v>
      </c>
      <c r="M10568">
        <f t="shared" si="663"/>
        <v>5513</v>
      </c>
    </row>
    <row r="10569" spans="1:13">
      <c r="A10569" s="127" t="s">
        <v>28005</v>
      </c>
      <c r="B10569" s="207" t="s">
        <v>28006</v>
      </c>
      <c r="C10569" s="208" t="s">
        <v>27919</v>
      </c>
      <c r="D10569" s="208" t="s">
        <v>27915</v>
      </c>
      <c r="E10569" s="205" t="s">
        <v>37</v>
      </c>
      <c r="F10569" s="205" t="s">
        <v>36</v>
      </c>
      <c r="G10569" s="205" t="s">
        <v>27920</v>
      </c>
      <c r="H10569" s="205" t="s">
        <v>12875</v>
      </c>
      <c r="I10569" s="206">
        <v>5748</v>
      </c>
      <c r="J10569" t="str">
        <f t="shared" si="664"/>
        <v>TH|Kaltennordheim</v>
      </c>
      <c r="K10569" t="str">
        <f t="shared" si="662"/>
        <v>TH|Hohe Rhön</v>
      </c>
      <c r="L10569" s="380" t="str">
        <f t="shared" si="665"/>
        <v>160665005095</v>
      </c>
      <c r="M10569">
        <f t="shared" si="663"/>
        <v>7998</v>
      </c>
    </row>
    <row r="10570" spans="1:13">
      <c r="A10570" s="127" t="s">
        <v>28007</v>
      </c>
      <c r="B10570" s="207" t="s">
        <v>28008</v>
      </c>
      <c r="C10570" s="208" t="s">
        <v>28009</v>
      </c>
      <c r="D10570" s="208" t="s">
        <v>28010</v>
      </c>
      <c r="E10570" s="205" t="s">
        <v>37</v>
      </c>
      <c r="F10570" s="205" t="s">
        <v>36</v>
      </c>
      <c r="G10570" s="205" t="s">
        <v>28011</v>
      </c>
      <c r="H10570" s="205" t="s">
        <v>12875</v>
      </c>
      <c r="I10570" s="206">
        <v>658</v>
      </c>
      <c r="J10570" t="str">
        <f t="shared" si="664"/>
        <v>TH|Bienstädt</v>
      </c>
      <c r="K10570" t="str">
        <f t="shared" si="662"/>
        <v>TH|Nesseaue</v>
      </c>
      <c r="L10570" s="380" t="str">
        <f t="shared" si="665"/>
        <v>160675007004</v>
      </c>
      <c r="M10570">
        <f t="shared" si="663"/>
        <v>5512</v>
      </c>
    </row>
    <row r="10571" spans="1:13">
      <c r="A10571" s="127" t="s">
        <v>28012</v>
      </c>
      <c r="B10571" s="207" t="s">
        <v>28013</v>
      </c>
      <c r="C10571" s="208" t="s">
        <v>28014</v>
      </c>
      <c r="D10571" s="208" t="s">
        <v>28010</v>
      </c>
      <c r="E10571" s="205" t="s">
        <v>37</v>
      </c>
      <c r="F10571" s="205" t="s">
        <v>36</v>
      </c>
      <c r="G10571" s="205" t="s">
        <v>28015</v>
      </c>
      <c r="H10571" s="205" t="s">
        <v>12875</v>
      </c>
      <c r="I10571" s="206">
        <v>1619</v>
      </c>
      <c r="J10571" t="str">
        <f t="shared" si="664"/>
        <v>TH|Dachwig</v>
      </c>
      <c r="K10571" t="str">
        <f t="shared" si="662"/>
        <v>TH|Fahner Höhe</v>
      </c>
      <c r="L10571" s="380" t="str">
        <f t="shared" si="665"/>
        <v>160675012009</v>
      </c>
      <c r="M10571">
        <f t="shared" si="663"/>
        <v>7204</v>
      </c>
    </row>
    <row r="10572" spans="1:13">
      <c r="A10572" s="127" t="s">
        <v>28016</v>
      </c>
      <c r="B10572" s="207" t="s">
        <v>28017</v>
      </c>
      <c r="C10572" s="208" t="s">
        <v>28014</v>
      </c>
      <c r="D10572" s="208" t="s">
        <v>28010</v>
      </c>
      <c r="E10572" s="205" t="s">
        <v>37</v>
      </c>
      <c r="F10572" s="205" t="s">
        <v>36</v>
      </c>
      <c r="G10572" s="205" t="s">
        <v>28015</v>
      </c>
      <c r="H10572" s="205" t="s">
        <v>12875</v>
      </c>
      <c r="I10572" s="206">
        <v>1068</v>
      </c>
      <c r="J10572" t="str">
        <f t="shared" si="664"/>
        <v>TH|Döllstädt</v>
      </c>
      <c r="K10572" t="str">
        <f t="shared" si="662"/>
        <v>TH|Fahner Höhe</v>
      </c>
      <c r="L10572" s="380" t="str">
        <f t="shared" si="665"/>
        <v>160675012011</v>
      </c>
      <c r="M10572">
        <f t="shared" si="663"/>
        <v>7204</v>
      </c>
    </row>
    <row r="10573" spans="1:13">
      <c r="A10573" s="127" t="s">
        <v>28018</v>
      </c>
      <c r="B10573" s="207" t="s">
        <v>28019</v>
      </c>
      <c r="C10573" s="208" t="s">
        <v>28020</v>
      </c>
      <c r="D10573" s="208" t="s">
        <v>28010</v>
      </c>
      <c r="E10573" s="205" t="s">
        <v>37</v>
      </c>
      <c r="F10573" s="205" t="s">
        <v>36</v>
      </c>
      <c r="G10573" s="205" t="s">
        <v>28021</v>
      </c>
      <c r="H10573" s="205" t="s">
        <v>24001</v>
      </c>
      <c r="I10573" s="206">
        <v>656</v>
      </c>
      <c r="J10573" t="str">
        <f t="shared" si="664"/>
        <v>TH|Emleben</v>
      </c>
      <c r="K10573" t="str">
        <f t="shared" si="662"/>
        <v>TH|Georgenthal</v>
      </c>
      <c r="L10573" s="380" t="str">
        <f t="shared" si="665"/>
        <v>160675054013</v>
      </c>
      <c r="M10573">
        <f t="shared" si="663"/>
        <v>8548</v>
      </c>
    </row>
    <row r="10574" spans="1:13">
      <c r="A10574" s="127" t="s">
        <v>28022</v>
      </c>
      <c r="B10574" s="207" t="s">
        <v>28023</v>
      </c>
      <c r="C10574" s="208" t="s">
        <v>28009</v>
      </c>
      <c r="D10574" s="208" t="s">
        <v>28010</v>
      </c>
      <c r="E10574" s="205" t="s">
        <v>37</v>
      </c>
      <c r="F10574" s="205" t="s">
        <v>36</v>
      </c>
      <c r="G10574" s="205" t="s">
        <v>28011</v>
      </c>
      <c r="H10574" s="205" t="s">
        <v>12875</v>
      </c>
      <c r="I10574" s="206">
        <v>695</v>
      </c>
      <c r="J10574" t="str">
        <f t="shared" si="664"/>
        <v>TH|Eschenbergen</v>
      </c>
      <c r="K10574" t="str">
        <f t="shared" si="662"/>
        <v>TH|Nesseaue</v>
      </c>
      <c r="L10574" s="380" t="str">
        <f t="shared" si="665"/>
        <v>160675007016</v>
      </c>
      <c r="M10574">
        <f t="shared" si="663"/>
        <v>5512</v>
      </c>
    </row>
    <row r="10575" spans="1:13">
      <c r="A10575" s="127" t="s">
        <v>28024</v>
      </c>
      <c r="B10575" s="207" t="s">
        <v>28025</v>
      </c>
      <c r="C10575" s="208" t="s">
        <v>28026</v>
      </c>
      <c r="D10575" s="208" t="s">
        <v>28010</v>
      </c>
      <c r="E10575" s="205" t="s">
        <v>37</v>
      </c>
      <c r="F10575" s="205" t="s">
        <v>36</v>
      </c>
      <c r="G10575" s="205" t="s">
        <v>28024</v>
      </c>
      <c r="H10575" s="205" t="s">
        <v>356</v>
      </c>
      <c r="I10575" s="206">
        <v>7116</v>
      </c>
      <c r="J10575" t="str">
        <f t="shared" si="664"/>
        <v>TH|Friedrichroda</v>
      </c>
      <c r="K10575" t="str">
        <f t="shared" si="662"/>
        <v>TH|Friedrichroda</v>
      </c>
      <c r="L10575" s="380" t="str">
        <f t="shared" si="665"/>
        <v>160670019019</v>
      </c>
      <c r="M10575">
        <f t="shared" si="663"/>
        <v>7116</v>
      </c>
    </row>
    <row r="10576" spans="1:13">
      <c r="A10576" s="127" t="s">
        <v>28027</v>
      </c>
      <c r="B10576" s="207" t="s">
        <v>28028</v>
      </c>
      <c r="C10576" s="208" t="s">
        <v>28009</v>
      </c>
      <c r="D10576" s="208" t="s">
        <v>28010</v>
      </c>
      <c r="E10576" s="205" t="s">
        <v>37</v>
      </c>
      <c r="F10576" s="205" t="s">
        <v>36</v>
      </c>
      <c r="G10576" s="205" t="s">
        <v>28011</v>
      </c>
      <c r="H10576" s="205" t="s">
        <v>12875</v>
      </c>
      <c r="I10576" s="206">
        <v>980</v>
      </c>
      <c r="J10576" t="str">
        <f t="shared" si="664"/>
        <v>TH|Friemar</v>
      </c>
      <c r="K10576" t="str">
        <f t="shared" si="662"/>
        <v>TH|Nesseaue</v>
      </c>
      <c r="L10576" s="380" t="str">
        <f t="shared" si="665"/>
        <v>160675007022</v>
      </c>
      <c r="M10576">
        <f t="shared" si="663"/>
        <v>5512</v>
      </c>
    </row>
    <row r="10577" spans="1:13">
      <c r="A10577" s="127" t="s">
        <v>28029</v>
      </c>
      <c r="B10577" s="207" t="s">
        <v>28030</v>
      </c>
      <c r="C10577" s="208" t="s">
        <v>28014</v>
      </c>
      <c r="D10577" s="208" t="s">
        <v>28010</v>
      </c>
      <c r="E10577" s="205" t="s">
        <v>37</v>
      </c>
      <c r="F10577" s="205" t="s">
        <v>36</v>
      </c>
      <c r="G10577" s="205" t="s">
        <v>28015</v>
      </c>
      <c r="H10577" s="205" t="s">
        <v>12875</v>
      </c>
      <c r="I10577" s="206">
        <v>778</v>
      </c>
      <c r="J10577" t="str">
        <f t="shared" si="664"/>
        <v>TH|Gierstädt</v>
      </c>
      <c r="K10577" t="str">
        <f t="shared" si="662"/>
        <v>TH|Fahner Höhe</v>
      </c>
      <c r="L10577" s="380" t="str">
        <f t="shared" si="665"/>
        <v>160675012026</v>
      </c>
      <c r="M10577">
        <f t="shared" si="663"/>
        <v>7204</v>
      </c>
    </row>
    <row r="10578" spans="1:13">
      <c r="A10578" s="127" t="s">
        <v>28031</v>
      </c>
      <c r="B10578" s="207" t="s">
        <v>28032</v>
      </c>
      <c r="C10578" s="208" t="s">
        <v>28033</v>
      </c>
      <c r="D10578" s="208" t="s">
        <v>28010</v>
      </c>
      <c r="E10578" s="205" t="s">
        <v>37</v>
      </c>
      <c r="F10578" s="205" t="s">
        <v>36</v>
      </c>
      <c r="G10578" s="205" t="s">
        <v>28031</v>
      </c>
      <c r="H10578" s="205" t="s">
        <v>356</v>
      </c>
      <c r="I10578" s="206">
        <v>46300</v>
      </c>
      <c r="J10578" t="str">
        <f t="shared" si="664"/>
        <v>TH|Gotha</v>
      </c>
      <c r="K10578" t="str">
        <f t="shared" si="662"/>
        <v>TH|Gotha</v>
      </c>
      <c r="L10578" s="380" t="str">
        <f t="shared" si="665"/>
        <v>160670029029</v>
      </c>
      <c r="M10578">
        <f t="shared" si="663"/>
        <v>46300</v>
      </c>
    </row>
    <row r="10579" spans="1:13">
      <c r="A10579" s="127" t="s">
        <v>28034</v>
      </c>
      <c r="B10579" s="207" t="s">
        <v>28035</v>
      </c>
      <c r="C10579" s="208" t="s">
        <v>28014</v>
      </c>
      <c r="D10579" s="208" t="s">
        <v>28010</v>
      </c>
      <c r="E10579" s="205" t="s">
        <v>37</v>
      </c>
      <c r="F10579" s="205" t="s">
        <v>36</v>
      </c>
      <c r="G10579" s="205" t="s">
        <v>28015</v>
      </c>
      <c r="H10579" s="205" t="s">
        <v>12875</v>
      </c>
      <c r="I10579" s="206">
        <v>829</v>
      </c>
      <c r="J10579" t="str">
        <f t="shared" si="664"/>
        <v>TH|Großfahner</v>
      </c>
      <c r="K10579" t="str">
        <f t="shared" si="662"/>
        <v>TH|Fahner Höhe</v>
      </c>
      <c r="L10579" s="380" t="str">
        <f t="shared" si="665"/>
        <v>160675012033</v>
      </c>
      <c r="M10579">
        <f t="shared" si="663"/>
        <v>7204</v>
      </c>
    </row>
    <row r="10580" spans="1:13">
      <c r="A10580" s="127" t="s">
        <v>28036</v>
      </c>
      <c r="B10580" s="207" t="s">
        <v>28037</v>
      </c>
      <c r="C10580" s="208" t="s">
        <v>28020</v>
      </c>
      <c r="D10580" s="208" t="s">
        <v>28010</v>
      </c>
      <c r="E10580" s="205" t="s">
        <v>37</v>
      </c>
      <c r="F10580" s="205" t="s">
        <v>36</v>
      </c>
      <c r="G10580" s="205" t="s">
        <v>28021</v>
      </c>
      <c r="H10580" s="205" t="s">
        <v>24001</v>
      </c>
      <c r="I10580" s="206">
        <v>713</v>
      </c>
      <c r="J10580" t="str">
        <f t="shared" si="664"/>
        <v>TH|Herrenhof</v>
      </c>
      <c r="K10580" t="str">
        <f t="shared" si="662"/>
        <v>TH|Georgenthal</v>
      </c>
      <c r="L10580" s="380" t="str">
        <f t="shared" si="665"/>
        <v>160675054036</v>
      </c>
      <c r="M10580">
        <f t="shared" si="663"/>
        <v>8548</v>
      </c>
    </row>
    <row r="10581" spans="1:13">
      <c r="A10581" s="127" t="s">
        <v>28038</v>
      </c>
      <c r="B10581" s="207" t="s">
        <v>28039</v>
      </c>
      <c r="C10581" s="208" t="s">
        <v>28040</v>
      </c>
      <c r="D10581" s="208" t="s">
        <v>28010</v>
      </c>
      <c r="E10581" s="205" t="s">
        <v>37</v>
      </c>
      <c r="F10581" s="205" t="s">
        <v>36</v>
      </c>
      <c r="G10581" s="205" t="s">
        <v>28041</v>
      </c>
      <c r="H10581" s="205" t="s">
        <v>24001</v>
      </c>
      <c r="I10581" s="206">
        <v>1151</v>
      </c>
      <c r="J10581" t="str">
        <f t="shared" si="664"/>
        <v>TH|Luisenthal</v>
      </c>
      <c r="K10581" t="str">
        <f t="shared" si="662"/>
        <v>TH|Ohrdruf</v>
      </c>
      <c r="L10581" s="380" t="str">
        <f t="shared" si="665"/>
        <v>160675050044</v>
      </c>
      <c r="M10581">
        <f t="shared" si="663"/>
        <v>10627</v>
      </c>
    </row>
    <row r="10582" spans="1:13">
      <c r="A10582" s="127" t="s">
        <v>28042</v>
      </c>
      <c r="B10582" s="207" t="s">
        <v>28043</v>
      </c>
      <c r="C10582" s="208" t="s">
        <v>28009</v>
      </c>
      <c r="D10582" s="208" t="s">
        <v>28010</v>
      </c>
      <c r="E10582" s="205" t="s">
        <v>37</v>
      </c>
      <c r="F10582" s="205" t="s">
        <v>36</v>
      </c>
      <c r="G10582" s="205" t="s">
        <v>28011</v>
      </c>
      <c r="H10582" s="205" t="s">
        <v>12875</v>
      </c>
      <c r="I10582" s="206">
        <v>1002</v>
      </c>
      <c r="J10582" t="str">
        <f t="shared" si="664"/>
        <v>TH|Molschleben</v>
      </c>
      <c r="K10582" t="str">
        <f t="shared" si="662"/>
        <v>TH|Nesseaue</v>
      </c>
      <c r="L10582" s="380" t="str">
        <f t="shared" si="665"/>
        <v>160675007047</v>
      </c>
      <c r="M10582">
        <f t="shared" si="663"/>
        <v>5512</v>
      </c>
    </row>
    <row r="10583" spans="1:13">
      <c r="A10583" s="127" t="s">
        <v>28044</v>
      </c>
      <c r="B10583" s="207" t="s">
        <v>28045</v>
      </c>
      <c r="C10583" s="208" t="s">
        <v>28009</v>
      </c>
      <c r="D10583" s="208" t="s">
        <v>28010</v>
      </c>
      <c r="E10583" s="205" t="s">
        <v>37</v>
      </c>
      <c r="F10583" s="205" t="s">
        <v>36</v>
      </c>
      <c r="G10583" s="205" t="s">
        <v>28011</v>
      </c>
      <c r="H10583" s="205" t="s">
        <v>12875</v>
      </c>
      <c r="I10583" s="206">
        <v>422</v>
      </c>
      <c r="J10583" t="str">
        <f t="shared" si="664"/>
        <v>TH|Nottleben</v>
      </c>
      <c r="K10583" t="str">
        <f t="shared" si="662"/>
        <v>TH|Nesseaue</v>
      </c>
      <c r="L10583" s="380" t="str">
        <f t="shared" si="665"/>
        <v>160675007052</v>
      </c>
      <c r="M10583">
        <f t="shared" si="663"/>
        <v>5512</v>
      </c>
    </row>
    <row r="10584" spans="1:13">
      <c r="A10584" s="127" t="s">
        <v>28041</v>
      </c>
      <c r="B10584" s="207" t="s">
        <v>28046</v>
      </c>
      <c r="C10584" s="208" t="s">
        <v>28040</v>
      </c>
      <c r="D10584" s="208" t="s">
        <v>28010</v>
      </c>
      <c r="E10584" s="205" t="s">
        <v>37</v>
      </c>
      <c r="F10584" s="205" t="s">
        <v>36</v>
      </c>
      <c r="G10584" s="205" t="s">
        <v>28041</v>
      </c>
      <c r="H10584" s="205" t="s">
        <v>24001</v>
      </c>
      <c r="I10584" s="206">
        <v>9476</v>
      </c>
      <c r="J10584" t="str">
        <f t="shared" si="664"/>
        <v>TH|Ohrdruf</v>
      </c>
      <c r="K10584" t="str">
        <f t="shared" si="662"/>
        <v>TH|Ohrdruf</v>
      </c>
      <c r="L10584" s="380" t="str">
        <f t="shared" si="665"/>
        <v>160675050053</v>
      </c>
      <c r="M10584">
        <f t="shared" si="663"/>
        <v>10627</v>
      </c>
    </row>
    <row r="10585" spans="1:13">
      <c r="A10585" s="127" t="s">
        <v>28047</v>
      </c>
      <c r="B10585" s="207" t="s">
        <v>28048</v>
      </c>
      <c r="C10585" s="208" t="s">
        <v>28009</v>
      </c>
      <c r="D10585" s="208" t="s">
        <v>28010</v>
      </c>
      <c r="E10585" s="205" t="s">
        <v>37</v>
      </c>
      <c r="F10585" s="205" t="s">
        <v>36</v>
      </c>
      <c r="G10585" s="205" t="s">
        <v>28011</v>
      </c>
      <c r="H10585" s="205" t="s">
        <v>12875</v>
      </c>
      <c r="I10585" s="206">
        <v>374</v>
      </c>
      <c r="J10585" t="str">
        <f t="shared" si="664"/>
        <v>TH|Pferdingsleben</v>
      </c>
      <c r="K10585" t="str">
        <f t="shared" si="662"/>
        <v>TH|Nesseaue</v>
      </c>
      <c r="L10585" s="380" t="str">
        <f t="shared" si="665"/>
        <v>160675007055</v>
      </c>
      <c r="M10585">
        <f t="shared" si="663"/>
        <v>5512</v>
      </c>
    </row>
    <row r="10586" spans="1:13">
      <c r="A10586" s="127" t="s">
        <v>28049</v>
      </c>
      <c r="B10586" s="207" t="s">
        <v>28050</v>
      </c>
      <c r="C10586" s="208" t="s">
        <v>28051</v>
      </c>
      <c r="D10586" s="208" t="s">
        <v>28010</v>
      </c>
      <c r="E10586" s="205" t="s">
        <v>37</v>
      </c>
      <c r="F10586" s="205" t="s">
        <v>36</v>
      </c>
      <c r="G10586" s="205" t="s">
        <v>28052</v>
      </c>
      <c r="H10586" s="205" t="s">
        <v>24001</v>
      </c>
      <c r="I10586" s="206">
        <v>765</v>
      </c>
      <c r="J10586" t="str">
        <f t="shared" si="664"/>
        <v>TH|Schwabhausen (Kreis Gotha)</v>
      </c>
      <c r="K10586" t="str">
        <f t="shared" si="662"/>
        <v>TH|Drei Gleichen</v>
      </c>
      <c r="L10586" s="380" t="str">
        <f t="shared" si="665"/>
        <v>160675052059</v>
      </c>
      <c r="M10586">
        <f t="shared" si="663"/>
        <v>8591</v>
      </c>
    </row>
    <row r="10587" spans="1:13">
      <c r="A10587" s="127" t="s">
        <v>28053</v>
      </c>
      <c r="B10587" s="207" t="s">
        <v>28054</v>
      </c>
      <c r="C10587" s="208" t="s">
        <v>28055</v>
      </c>
      <c r="D10587" s="208" t="s">
        <v>28010</v>
      </c>
      <c r="E10587" s="205" t="s">
        <v>37</v>
      </c>
      <c r="F10587" s="205" t="s">
        <v>36</v>
      </c>
      <c r="G10587" s="205" t="s">
        <v>28056</v>
      </c>
      <c r="H10587" s="205" t="s">
        <v>24001</v>
      </c>
      <c r="I10587" s="206">
        <v>1211</v>
      </c>
      <c r="J10587" t="str">
        <f t="shared" si="664"/>
        <v>TH|Sonneborn</v>
      </c>
      <c r="K10587" t="str">
        <f t="shared" si="662"/>
        <v>TH|Nessetal</v>
      </c>
      <c r="L10587" s="380" t="str">
        <f t="shared" si="665"/>
        <v>160675053063</v>
      </c>
      <c r="M10587">
        <f t="shared" si="663"/>
        <v>8982</v>
      </c>
    </row>
    <row r="10588" spans="1:13">
      <c r="A10588" s="127" t="s">
        <v>28057</v>
      </c>
      <c r="B10588" s="207" t="s">
        <v>28058</v>
      </c>
      <c r="C10588" s="208" t="s">
        <v>28059</v>
      </c>
      <c r="D10588" s="208" t="s">
        <v>28010</v>
      </c>
      <c r="E10588" s="205" t="s">
        <v>37</v>
      </c>
      <c r="F10588" s="205" t="s">
        <v>36</v>
      </c>
      <c r="G10588" s="205" t="s">
        <v>28057</v>
      </c>
      <c r="H10588" s="205" t="s">
        <v>356</v>
      </c>
      <c r="I10588" s="206">
        <v>4165</v>
      </c>
      <c r="J10588" t="str">
        <f t="shared" si="664"/>
        <v>TH|Bad Tabarz</v>
      </c>
      <c r="K10588" t="str">
        <f t="shared" si="662"/>
        <v>TH|Bad Tabarz</v>
      </c>
      <c r="L10588" s="380" t="str">
        <f t="shared" si="665"/>
        <v>160670064064</v>
      </c>
      <c r="M10588">
        <f t="shared" si="663"/>
        <v>4165</v>
      </c>
    </row>
    <row r="10589" spans="1:13">
      <c r="A10589" s="127" t="s">
        <v>28060</v>
      </c>
      <c r="B10589" s="207" t="s">
        <v>28061</v>
      </c>
      <c r="C10589" s="208" t="s">
        <v>28062</v>
      </c>
      <c r="D10589" s="208" t="s">
        <v>28010</v>
      </c>
      <c r="E10589" s="205" t="s">
        <v>37</v>
      </c>
      <c r="F10589" s="205" t="s">
        <v>36</v>
      </c>
      <c r="G10589" s="205" t="s">
        <v>28063</v>
      </c>
      <c r="H10589" s="205" t="s">
        <v>356</v>
      </c>
      <c r="I10589" s="206">
        <v>4318</v>
      </c>
      <c r="J10589" t="str">
        <f t="shared" si="664"/>
        <v>TH|Tambach-Dietharz/Thür.Wald</v>
      </c>
      <c r="K10589" t="str">
        <f t="shared" si="662"/>
        <v>TH|Tambach-Dietharz/Thür. Wald</v>
      </c>
      <c r="L10589" s="380" t="str">
        <f t="shared" si="665"/>
        <v>160670065065</v>
      </c>
      <c r="M10589">
        <f t="shared" si="663"/>
        <v>4318</v>
      </c>
    </row>
    <row r="10590" spans="1:13">
      <c r="A10590" s="127" t="s">
        <v>28064</v>
      </c>
      <c r="B10590" s="207" t="s">
        <v>28065</v>
      </c>
      <c r="C10590" s="208" t="s">
        <v>28014</v>
      </c>
      <c r="D10590" s="208" t="s">
        <v>28010</v>
      </c>
      <c r="E10590" s="205" t="s">
        <v>37</v>
      </c>
      <c r="F10590" s="205" t="s">
        <v>36</v>
      </c>
      <c r="G10590" s="205" t="s">
        <v>28015</v>
      </c>
      <c r="H10590" s="205" t="s">
        <v>12875</v>
      </c>
      <c r="I10590" s="206">
        <v>2910</v>
      </c>
      <c r="J10590" t="str">
        <f t="shared" si="664"/>
        <v>TH|Tonna</v>
      </c>
      <c r="K10590" t="str">
        <f t="shared" si="662"/>
        <v>TH|Fahner Höhe</v>
      </c>
      <c r="L10590" s="380" t="str">
        <f t="shared" si="665"/>
        <v>160675012067</v>
      </c>
      <c r="M10590">
        <f t="shared" si="663"/>
        <v>7204</v>
      </c>
    </row>
    <row r="10591" spans="1:13">
      <c r="A10591" s="127" t="s">
        <v>28066</v>
      </c>
      <c r="B10591" s="207" t="s">
        <v>28067</v>
      </c>
      <c r="C10591" s="208" t="s">
        <v>28009</v>
      </c>
      <c r="D10591" s="208" t="s">
        <v>28010</v>
      </c>
      <c r="E10591" s="205" t="s">
        <v>37</v>
      </c>
      <c r="F10591" s="205" t="s">
        <v>36</v>
      </c>
      <c r="G10591" s="205" t="s">
        <v>28011</v>
      </c>
      <c r="H10591" s="205" t="s">
        <v>12875</v>
      </c>
      <c r="I10591" s="206">
        <v>303</v>
      </c>
      <c r="J10591" t="str">
        <f t="shared" si="664"/>
        <v>TH|Tröchtelborn</v>
      </c>
      <c r="K10591" t="str">
        <f t="shared" si="662"/>
        <v>TH|Nesseaue</v>
      </c>
      <c r="L10591" s="380" t="str">
        <f t="shared" si="665"/>
        <v>160675007068</v>
      </c>
      <c r="M10591">
        <f t="shared" si="663"/>
        <v>5512</v>
      </c>
    </row>
    <row r="10592" spans="1:13">
      <c r="A10592" s="127" t="s">
        <v>28068</v>
      </c>
      <c r="B10592" s="207" t="s">
        <v>28069</v>
      </c>
      <c r="C10592" s="208" t="s">
        <v>28009</v>
      </c>
      <c r="D10592" s="208" t="s">
        <v>28010</v>
      </c>
      <c r="E10592" s="205" t="s">
        <v>37</v>
      </c>
      <c r="F10592" s="205" t="s">
        <v>36</v>
      </c>
      <c r="G10592" s="205" t="s">
        <v>28011</v>
      </c>
      <c r="H10592" s="205" t="s">
        <v>12875</v>
      </c>
      <c r="I10592" s="206">
        <v>752</v>
      </c>
      <c r="J10592" t="str">
        <f t="shared" si="664"/>
        <v>TH|Tüttleben</v>
      </c>
      <c r="K10592" t="str">
        <f t="shared" si="662"/>
        <v>TH|Nesseaue</v>
      </c>
      <c r="L10592" s="380" t="str">
        <f t="shared" si="665"/>
        <v>160675007071</v>
      </c>
      <c r="M10592">
        <f t="shared" si="663"/>
        <v>5512</v>
      </c>
    </row>
    <row r="10593" spans="1:13">
      <c r="A10593" s="127" t="s">
        <v>28070</v>
      </c>
      <c r="B10593" s="207" t="s">
        <v>28071</v>
      </c>
      <c r="C10593" s="208" t="s">
        <v>28072</v>
      </c>
      <c r="D10593" s="208" t="s">
        <v>28010</v>
      </c>
      <c r="E10593" s="205" t="s">
        <v>37</v>
      </c>
      <c r="F10593" s="205" t="s">
        <v>36</v>
      </c>
      <c r="G10593" s="205" t="s">
        <v>28070</v>
      </c>
      <c r="H10593" s="205" t="s">
        <v>356</v>
      </c>
      <c r="I10593" s="206">
        <v>12512</v>
      </c>
      <c r="J10593" t="str">
        <f t="shared" si="664"/>
        <v>TH|Waltershausen</v>
      </c>
      <c r="K10593" t="str">
        <f t="shared" si="662"/>
        <v>TH|Waltershausen</v>
      </c>
      <c r="L10593" s="380" t="str">
        <f t="shared" si="665"/>
        <v>160670072072</v>
      </c>
      <c r="M10593">
        <f t="shared" si="663"/>
        <v>12512</v>
      </c>
    </row>
    <row r="10594" spans="1:13">
      <c r="A10594" s="127" t="s">
        <v>28073</v>
      </c>
      <c r="B10594" s="207" t="s">
        <v>28074</v>
      </c>
      <c r="C10594" s="208" t="s">
        <v>28009</v>
      </c>
      <c r="D10594" s="208" t="s">
        <v>28010</v>
      </c>
      <c r="E10594" s="205" t="s">
        <v>37</v>
      </c>
      <c r="F10594" s="205" t="s">
        <v>36</v>
      </c>
      <c r="G10594" s="205" t="s">
        <v>28011</v>
      </c>
      <c r="H10594" s="205" t="s">
        <v>12875</v>
      </c>
      <c r="I10594" s="206">
        <v>326</v>
      </c>
      <c r="J10594" t="str">
        <f t="shared" si="664"/>
        <v>TH|Zimmernsupra</v>
      </c>
      <c r="K10594" t="str">
        <f t="shared" si="662"/>
        <v>TH|Nesseaue</v>
      </c>
      <c r="L10594" s="380" t="str">
        <f t="shared" si="665"/>
        <v>160675007082</v>
      </c>
      <c r="M10594">
        <f t="shared" si="663"/>
        <v>5512</v>
      </c>
    </row>
    <row r="10595" spans="1:13">
      <c r="A10595" s="127" t="s">
        <v>28075</v>
      </c>
      <c r="B10595" s="207" t="s">
        <v>28076</v>
      </c>
      <c r="C10595" s="208" t="s">
        <v>28077</v>
      </c>
      <c r="D10595" s="208" t="s">
        <v>28010</v>
      </c>
      <c r="E10595" s="205" t="s">
        <v>37</v>
      </c>
      <c r="F10595" s="205" t="s">
        <v>36</v>
      </c>
      <c r="G10595" s="205" t="s">
        <v>28075</v>
      </c>
      <c r="H10595" s="205" t="s">
        <v>356</v>
      </c>
      <c r="I10595" s="206">
        <v>5948</v>
      </c>
      <c r="J10595" t="str">
        <f t="shared" si="664"/>
        <v>TH|Nesse-Apfelstädt</v>
      </c>
      <c r="K10595" t="str">
        <f t="shared" si="662"/>
        <v>TH|Nesse-Apfelstädt</v>
      </c>
      <c r="L10595" s="380" t="str">
        <f t="shared" si="665"/>
        <v>160670087087</v>
      </c>
      <c r="M10595">
        <f t="shared" si="663"/>
        <v>5948</v>
      </c>
    </row>
    <row r="10596" spans="1:13">
      <c r="A10596" s="127" t="s">
        <v>28078</v>
      </c>
      <c r="B10596" s="207" t="s">
        <v>28079</v>
      </c>
      <c r="C10596" s="208" t="s">
        <v>28080</v>
      </c>
      <c r="D10596" s="208" t="s">
        <v>28010</v>
      </c>
      <c r="E10596" s="205" t="s">
        <v>37</v>
      </c>
      <c r="F10596" s="205" t="s">
        <v>36</v>
      </c>
      <c r="G10596" s="205" t="s">
        <v>28078</v>
      </c>
      <c r="H10596" s="205" t="s">
        <v>356</v>
      </c>
      <c r="I10596" s="206">
        <v>4649</v>
      </c>
      <c r="J10596" t="str">
        <f t="shared" si="664"/>
        <v>TH|Hörsel</v>
      </c>
      <c r="K10596" t="str">
        <f t="shared" si="662"/>
        <v>TH|Hörsel</v>
      </c>
      <c r="L10596" s="380" t="str">
        <f t="shared" si="665"/>
        <v>160670088088</v>
      </c>
      <c r="M10596">
        <f t="shared" si="663"/>
        <v>4649</v>
      </c>
    </row>
    <row r="10597" spans="1:13">
      <c r="A10597" s="127" t="s">
        <v>28052</v>
      </c>
      <c r="B10597" s="207" t="s">
        <v>28081</v>
      </c>
      <c r="C10597" s="208" t="s">
        <v>28051</v>
      </c>
      <c r="D10597" s="208" t="s">
        <v>28010</v>
      </c>
      <c r="E10597" s="205" t="s">
        <v>37</v>
      </c>
      <c r="F10597" s="205" t="s">
        <v>36</v>
      </c>
      <c r="G10597" s="205" t="s">
        <v>28052</v>
      </c>
      <c r="H10597" s="205" t="s">
        <v>24001</v>
      </c>
      <c r="I10597" s="206">
        <v>7826</v>
      </c>
      <c r="J10597" t="str">
        <f t="shared" si="664"/>
        <v>TH|Drei Gleichen</v>
      </c>
      <c r="K10597" t="str">
        <f t="shared" si="662"/>
        <v>TH|Drei Gleichen</v>
      </c>
      <c r="L10597" s="380" t="str">
        <f t="shared" si="665"/>
        <v>160675052089</v>
      </c>
      <c r="M10597">
        <f t="shared" si="663"/>
        <v>8591</v>
      </c>
    </row>
    <row r="10598" spans="1:13">
      <c r="A10598" s="127" t="s">
        <v>28056</v>
      </c>
      <c r="B10598" s="207" t="s">
        <v>28082</v>
      </c>
      <c r="C10598" s="208" t="s">
        <v>28055</v>
      </c>
      <c r="D10598" s="208" t="s">
        <v>28010</v>
      </c>
      <c r="E10598" s="205" t="s">
        <v>37</v>
      </c>
      <c r="F10598" s="205" t="s">
        <v>36</v>
      </c>
      <c r="G10598" s="205" t="s">
        <v>28056</v>
      </c>
      <c r="H10598" s="205" t="s">
        <v>24001</v>
      </c>
      <c r="I10598" s="206">
        <v>7771</v>
      </c>
      <c r="J10598" t="str">
        <f t="shared" si="664"/>
        <v>TH|Nessetal</v>
      </c>
      <c r="K10598" t="str">
        <f t="shared" si="662"/>
        <v>TH|Nessetal</v>
      </c>
      <c r="L10598" s="380" t="str">
        <f t="shared" si="665"/>
        <v>160675053091</v>
      </c>
      <c r="M10598">
        <f t="shared" si="663"/>
        <v>8982</v>
      </c>
    </row>
    <row r="10599" spans="1:13">
      <c r="A10599" s="127" t="s">
        <v>28021</v>
      </c>
      <c r="B10599" s="207" t="s">
        <v>28083</v>
      </c>
      <c r="C10599" s="208" t="s">
        <v>28020</v>
      </c>
      <c r="D10599" s="208" t="s">
        <v>28010</v>
      </c>
      <c r="E10599" s="205" t="s">
        <v>37</v>
      </c>
      <c r="F10599" s="205" t="s">
        <v>36</v>
      </c>
      <c r="G10599" s="205" t="s">
        <v>28021</v>
      </c>
      <c r="H10599" s="205" t="s">
        <v>24001</v>
      </c>
      <c r="I10599" s="206">
        <v>7179</v>
      </c>
      <c r="J10599" t="str">
        <f t="shared" si="664"/>
        <v>TH|Georgenthal</v>
      </c>
      <c r="K10599" t="str">
        <f t="shared" si="662"/>
        <v>TH|Georgenthal</v>
      </c>
      <c r="L10599" s="380" t="str">
        <f t="shared" si="665"/>
        <v>160675054092</v>
      </c>
      <c r="M10599">
        <f t="shared" si="663"/>
        <v>8548</v>
      </c>
    </row>
    <row r="10600" spans="1:13">
      <c r="A10600" s="127" t="s">
        <v>28084</v>
      </c>
      <c r="B10600" s="207" t="s">
        <v>28085</v>
      </c>
      <c r="C10600" s="208" t="s">
        <v>28086</v>
      </c>
      <c r="D10600" s="208" t="s">
        <v>28087</v>
      </c>
      <c r="E10600" s="205" t="s">
        <v>37</v>
      </c>
      <c r="F10600" s="205" t="s">
        <v>36</v>
      </c>
      <c r="G10600" s="205" t="s">
        <v>28088</v>
      </c>
      <c r="H10600" s="205" t="s">
        <v>12875</v>
      </c>
      <c r="I10600" s="206">
        <v>737</v>
      </c>
      <c r="J10600" t="str">
        <f t="shared" si="664"/>
        <v>TH|Alperstedt</v>
      </c>
      <c r="K10600" t="str">
        <f t="shared" si="662"/>
        <v>TH|Gramme-Vippach</v>
      </c>
      <c r="L10600" s="380" t="str">
        <f t="shared" si="665"/>
        <v>160685012001</v>
      </c>
      <c r="M10600">
        <f t="shared" si="663"/>
        <v>9126</v>
      </c>
    </row>
    <row r="10601" spans="1:13">
      <c r="A10601" s="127" t="s">
        <v>28089</v>
      </c>
      <c r="B10601" s="207" t="s">
        <v>28090</v>
      </c>
      <c r="C10601" s="208" t="s">
        <v>28091</v>
      </c>
      <c r="D10601" s="208" t="s">
        <v>28087</v>
      </c>
      <c r="E10601" s="205" t="s">
        <v>37</v>
      </c>
      <c r="F10601" s="205" t="s">
        <v>36</v>
      </c>
      <c r="G10601" s="205" t="s">
        <v>28092</v>
      </c>
      <c r="H10601" s="205" t="s">
        <v>12875</v>
      </c>
      <c r="I10601" s="206">
        <v>581</v>
      </c>
      <c r="J10601" t="str">
        <f t="shared" si="664"/>
        <v>TH|Andisleben</v>
      </c>
      <c r="K10601" t="str">
        <f t="shared" si="662"/>
        <v>TH|Gera-Aue</v>
      </c>
      <c r="L10601" s="380" t="str">
        <f t="shared" si="665"/>
        <v>160685002002</v>
      </c>
      <c r="M10601">
        <f t="shared" si="663"/>
        <v>5054</v>
      </c>
    </row>
    <row r="10602" spans="1:13">
      <c r="A10602" s="127" t="s">
        <v>28093</v>
      </c>
      <c r="B10602" s="207" t="s">
        <v>28094</v>
      </c>
      <c r="C10602" s="208" t="s">
        <v>28095</v>
      </c>
      <c r="D10602" s="208" t="s">
        <v>28087</v>
      </c>
      <c r="E10602" s="205" t="s">
        <v>37</v>
      </c>
      <c r="F10602" s="205" t="s">
        <v>36</v>
      </c>
      <c r="G10602" s="205" t="s">
        <v>28096</v>
      </c>
      <c r="H10602" s="205" t="s">
        <v>12875</v>
      </c>
      <c r="I10602" s="206">
        <v>239</v>
      </c>
      <c r="J10602" t="str">
        <f t="shared" si="664"/>
        <v>TH|Büchel (Thüringen)</v>
      </c>
      <c r="K10602" t="str">
        <f t="shared" si="662"/>
        <v>TH|Kindelbrück</v>
      </c>
      <c r="L10602" s="380" t="str">
        <f t="shared" si="665"/>
        <v>160685005005</v>
      </c>
      <c r="M10602">
        <f t="shared" si="663"/>
        <v>5136</v>
      </c>
    </row>
    <row r="10603" spans="1:13">
      <c r="A10603" s="127" t="s">
        <v>28097</v>
      </c>
      <c r="B10603" s="207" t="s">
        <v>28098</v>
      </c>
      <c r="C10603" s="208" t="s">
        <v>28086</v>
      </c>
      <c r="D10603" s="208" t="s">
        <v>28087</v>
      </c>
      <c r="E10603" s="205" t="s">
        <v>37</v>
      </c>
      <c r="F10603" s="205" t="s">
        <v>36</v>
      </c>
      <c r="G10603" s="205" t="s">
        <v>28088</v>
      </c>
      <c r="H10603" s="205" t="s">
        <v>12875</v>
      </c>
      <c r="I10603" s="206">
        <v>590</v>
      </c>
      <c r="J10603" t="str">
        <f t="shared" si="664"/>
        <v>TH|Eckstedt</v>
      </c>
      <c r="K10603" t="str">
        <f t="shared" si="662"/>
        <v>TH|Gramme-Vippach</v>
      </c>
      <c r="L10603" s="380" t="str">
        <f t="shared" si="665"/>
        <v>160685012007</v>
      </c>
      <c r="M10603">
        <f t="shared" si="663"/>
        <v>9126</v>
      </c>
    </row>
    <row r="10604" spans="1:13">
      <c r="A10604" s="127" t="s">
        <v>28099</v>
      </c>
      <c r="B10604" s="207" t="s">
        <v>28100</v>
      </c>
      <c r="C10604" s="208" t="s">
        <v>28101</v>
      </c>
      <c r="D10604" s="208" t="s">
        <v>28087</v>
      </c>
      <c r="E10604" s="205" t="s">
        <v>37</v>
      </c>
      <c r="F10604" s="205" t="s">
        <v>36</v>
      </c>
      <c r="G10604" s="205" t="s">
        <v>28102</v>
      </c>
      <c r="H10604" s="205" t="s">
        <v>24001</v>
      </c>
      <c r="I10604" s="206">
        <v>2283</v>
      </c>
      <c r="J10604" t="str">
        <f t="shared" si="664"/>
        <v>TH|Elxleben (an der Gera)</v>
      </c>
      <c r="K10604" t="str">
        <f t="shared" si="662"/>
        <v>TH|Elxleben</v>
      </c>
      <c r="L10604" s="380" t="str">
        <f t="shared" si="665"/>
        <v>160685050009</v>
      </c>
      <c r="M10604">
        <f t="shared" si="663"/>
        <v>3349</v>
      </c>
    </row>
    <row r="10605" spans="1:13">
      <c r="A10605" s="127" t="s">
        <v>28103</v>
      </c>
      <c r="B10605" s="207" t="s">
        <v>28104</v>
      </c>
      <c r="C10605" s="208" t="s">
        <v>28105</v>
      </c>
      <c r="D10605" s="208" t="s">
        <v>28087</v>
      </c>
      <c r="E10605" s="205" t="s">
        <v>37</v>
      </c>
      <c r="F10605" s="205" t="s">
        <v>36</v>
      </c>
      <c r="G10605" s="205" t="s">
        <v>28106</v>
      </c>
      <c r="H10605" s="205" t="s">
        <v>12875</v>
      </c>
      <c r="I10605" s="206">
        <v>941</v>
      </c>
      <c r="J10605" t="str">
        <f t="shared" si="664"/>
        <v>TH|Gangloffsömmern</v>
      </c>
      <c r="K10605" t="str">
        <f t="shared" si="662"/>
        <v>TH|Straußfurt</v>
      </c>
      <c r="L10605" s="380" t="str">
        <f t="shared" si="665"/>
        <v>160685009013</v>
      </c>
      <c r="M10605">
        <f t="shared" si="663"/>
        <v>6829</v>
      </c>
    </row>
    <row r="10606" spans="1:13">
      <c r="A10606" s="127" t="s">
        <v>28107</v>
      </c>
      <c r="B10606" s="207" t="s">
        <v>28108</v>
      </c>
      <c r="C10606" s="208" t="s">
        <v>28091</v>
      </c>
      <c r="D10606" s="208" t="s">
        <v>28087</v>
      </c>
      <c r="E10606" s="205" t="s">
        <v>37</v>
      </c>
      <c r="F10606" s="205" t="s">
        <v>36</v>
      </c>
      <c r="G10606" s="205" t="s">
        <v>28092</v>
      </c>
      <c r="H10606" s="205" t="s">
        <v>12875</v>
      </c>
      <c r="I10606" s="206">
        <v>2187</v>
      </c>
      <c r="J10606" t="str">
        <f t="shared" si="664"/>
        <v>TH|Gebesee</v>
      </c>
      <c r="K10606" t="str">
        <f t="shared" si="662"/>
        <v>TH|Gera-Aue</v>
      </c>
      <c r="L10606" s="380" t="str">
        <f t="shared" si="665"/>
        <v>160685002014</v>
      </c>
      <c r="M10606">
        <f t="shared" si="663"/>
        <v>5054</v>
      </c>
    </row>
    <row r="10607" spans="1:13">
      <c r="A10607" s="127" t="s">
        <v>28109</v>
      </c>
      <c r="B10607" s="207" t="s">
        <v>28110</v>
      </c>
      <c r="C10607" s="208" t="s">
        <v>28095</v>
      </c>
      <c r="D10607" s="208" t="s">
        <v>28087</v>
      </c>
      <c r="E10607" s="205" t="s">
        <v>37</v>
      </c>
      <c r="F10607" s="205" t="s">
        <v>36</v>
      </c>
      <c r="G10607" s="205" t="s">
        <v>28096</v>
      </c>
      <c r="H10607" s="205" t="s">
        <v>12875</v>
      </c>
      <c r="I10607" s="206">
        <v>239</v>
      </c>
      <c r="J10607" t="str">
        <f t="shared" si="664"/>
        <v>TH|Griefstedt</v>
      </c>
      <c r="K10607" t="str">
        <f t="shared" si="662"/>
        <v>TH|Kindelbrück</v>
      </c>
      <c r="L10607" s="380" t="str">
        <f t="shared" si="665"/>
        <v>160685005015</v>
      </c>
      <c r="M10607">
        <f t="shared" si="663"/>
        <v>5136</v>
      </c>
    </row>
    <row r="10608" spans="1:13">
      <c r="A10608" s="127" t="s">
        <v>28111</v>
      </c>
      <c r="B10608" s="207" t="s">
        <v>28112</v>
      </c>
      <c r="C10608" s="208" t="s">
        <v>28086</v>
      </c>
      <c r="D10608" s="208" t="s">
        <v>28087</v>
      </c>
      <c r="E10608" s="205" t="s">
        <v>37</v>
      </c>
      <c r="F10608" s="205" t="s">
        <v>36</v>
      </c>
      <c r="G10608" s="205" t="s">
        <v>28088</v>
      </c>
      <c r="H10608" s="205" t="s">
        <v>12875</v>
      </c>
      <c r="I10608" s="206">
        <v>227</v>
      </c>
      <c r="J10608" t="str">
        <f t="shared" si="664"/>
        <v>TH|Großmölsen</v>
      </c>
      <c r="K10608" t="str">
        <f t="shared" si="662"/>
        <v>TH|Gramme-Vippach</v>
      </c>
      <c r="L10608" s="380" t="str">
        <f t="shared" si="665"/>
        <v>160685012017</v>
      </c>
      <c r="M10608">
        <f t="shared" si="663"/>
        <v>9126</v>
      </c>
    </row>
    <row r="10609" spans="1:13">
      <c r="A10609" s="127" t="s">
        <v>28113</v>
      </c>
      <c r="B10609" s="207" t="s">
        <v>28114</v>
      </c>
      <c r="C10609" s="208" t="s">
        <v>28115</v>
      </c>
      <c r="D10609" s="208" t="s">
        <v>28087</v>
      </c>
      <c r="E10609" s="205" t="s">
        <v>37</v>
      </c>
      <c r="F10609" s="205" t="s">
        <v>36</v>
      </c>
      <c r="G10609" s="205" t="s">
        <v>28116</v>
      </c>
      <c r="H10609" s="205" t="s">
        <v>12875</v>
      </c>
      <c r="I10609" s="206">
        <v>630</v>
      </c>
      <c r="J10609" t="str">
        <f t="shared" si="664"/>
        <v>TH|Großneuhausen</v>
      </c>
      <c r="K10609" t="str">
        <f t="shared" si="662"/>
        <v>TH|Kölleda</v>
      </c>
      <c r="L10609" s="380" t="str">
        <f t="shared" si="665"/>
        <v>160685006019</v>
      </c>
      <c r="M10609">
        <f t="shared" si="663"/>
        <v>4023</v>
      </c>
    </row>
    <row r="10610" spans="1:13">
      <c r="A10610" s="127" t="s">
        <v>28117</v>
      </c>
      <c r="B10610" s="207" t="s">
        <v>28118</v>
      </c>
      <c r="C10610" s="208" t="s">
        <v>28086</v>
      </c>
      <c r="D10610" s="208" t="s">
        <v>28087</v>
      </c>
      <c r="E10610" s="205" t="s">
        <v>37</v>
      </c>
      <c r="F10610" s="205" t="s">
        <v>36</v>
      </c>
      <c r="G10610" s="205" t="s">
        <v>28088</v>
      </c>
      <c r="H10610" s="205" t="s">
        <v>12875</v>
      </c>
      <c r="I10610" s="206">
        <v>1943</v>
      </c>
      <c r="J10610" t="str">
        <f t="shared" si="664"/>
        <v>TH|Großrudestedt</v>
      </c>
      <c r="K10610" t="str">
        <f t="shared" si="662"/>
        <v>TH|Gramme-Vippach</v>
      </c>
      <c r="L10610" s="380" t="str">
        <f t="shared" si="665"/>
        <v>160685012021</v>
      </c>
      <c r="M10610">
        <f t="shared" si="663"/>
        <v>9126</v>
      </c>
    </row>
    <row r="10611" spans="1:13">
      <c r="A10611" s="127" t="s">
        <v>28119</v>
      </c>
      <c r="B10611" s="207" t="s">
        <v>28120</v>
      </c>
      <c r="C10611" s="208" t="s">
        <v>28095</v>
      </c>
      <c r="D10611" s="208" t="s">
        <v>28087</v>
      </c>
      <c r="E10611" s="205" t="s">
        <v>37</v>
      </c>
      <c r="F10611" s="205" t="s">
        <v>36</v>
      </c>
      <c r="G10611" s="205" t="s">
        <v>28096</v>
      </c>
      <c r="H10611" s="205" t="s">
        <v>12875</v>
      </c>
      <c r="I10611" s="206">
        <v>717</v>
      </c>
      <c r="J10611" t="str">
        <f t="shared" si="664"/>
        <v>TH|Günstedt</v>
      </c>
      <c r="K10611" t="str">
        <f t="shared" si="662"/>
        <v>TH|Kindelbrück</v>
      </c>
      <c r="L10611" s="380" t="str">
        <f t="shared" si="665"/>
        <v>160685005022</v>
      </c>
      <c r="M10611">
        <f t="shared" si="663"/>
        <v>5136</v>
      </c>
    </row>
    <row r="10612" spans="1:13">
      <c r="A10612" s="127" t="s">
        <v>28121</v>
      </c>
      <c r="B10612" s="207" t="s">
        <v>28122</v>
      </c>
      <c r="C10612" s="208" t="s">
        <v>28105</v>
      </c>
      <c r="D10612" s="208" t="s">
        <v>28087</v>
      </c>
      <c r="E10612" s="205" t="s">
        <v>37</v>
      </c>
      <c r="F10612" s="205" t="s">
        <v>36</v>
      </c>
      <c r="G10612" s="205" t="s">
        <v>28106</v>
      </c>
      <c r="H10612" s="205" t="s">
        <v>12875</v>
      </c>
      <c r="I10612" s="206">
        <v>969</v>
      </c>
      <c r="J10612" t="str">
        <f t="shared" si="664"/>
        <v>TH|Haßleben</v>
      </c>
      <c r="K10612" t="str">
        <f t="shared" si="662"/>
        <v>TH|Straußfurt</v>
      </c>
      <c r="L10612" s="380" t="str">
        <f t="shared" si="665"/>
        <v>160685009025</v>
      </c>
      <c r="M10612">
        <f t="shared" si="663"/>
        <v>6829</v>
      </c>
    </row>
    <row r="10613" spans="1:13">
      <c r="A10613" s="127" t="s">
        <v>28123</v>
      </c>
      <c r="B10613" s="207" t="s">
        <v>28124</v>
      </c>
      <c r="C10613" s="208" t="s">
        <v>28086</v>
      </c>
      <c r="D10613" s="208" t="s">
        <v>28087</v>
      </c>
      <c r="E10613" s="205" t="s">
        <v>37</v>
      </c>
      <c r="F10613" s="205" t="s">
        <v>36</v>
      </c>
      <c r="G10613" s="205" t="s">
        <v>28088</v>
      </c>
      <c r="H10613" s="205" t="s">
        <v>12875</v>
      </c>
      <c r="I10613" s="206">
        <v>295</v>
      </c>
      <c r="J10613" t="str">
        <f t="shared" si="664"/>
        <v>TH|Kleinmölsen</v>
      </c>
      <c r="K10613" t="str">
        <f t="shared" si="662"/>
        <v>TH|Gramme-Vippach</v>
      </c>
      <c r="L10613" s="380" t="str">
        <f t="shared" si="665"/>
        <v>160685012032</v>
      </c>
      <c r="M10613">
        <f t="shared" si="663"/>
        <v>9126</v>
      </c>
    </row>
    <row r="10614" spans="1:13">
      <c r="A10614" s="127" t="s">
        <v>28125</v>
      </c>
      <c r="B10614" s="207" t="s">
        <v>28126</v>
      </c>
      <c r="C10614" s="208" t="s">
        <v>28115</v>
      </c>
      <c r="D10614" s="208" t="s">
        <v>28087</v>
      </c>
      <c r="E10614" s="205" t="s">
        <v>37</v>
      </c>
      <c r="F10614" s="205" t="s">
        <v>36</v>
      </c>
      <c r="G10614" s="205" t="s">
        <v>28116</v>
      </c>
      <c r="H10614" s="205" t="s">
        <v>12875</v>
      </c>
      <c r="I10614" s="206">
        <v>441</v>
      </c>
      <c r="J10614" t="str">
        <f t="shared" si="664"/>
        <v>TH|Kleinneuhausen</v>
      </c>
      <c r="K10614" t="str">
        <f t="shared" si="662"/>
        <v>TH|Kölleda</v>
      </c>
      <c r="L10614" s="380" t="str">
        <f t="shared" si="665"/>
        <v>160685006033</v>
      </c>
      <c r="M10614">
        <f t="shared" si="663"/>
        <v>4023</v>
      </c>
    </row>
    <row r="10615" spans="1:13">
      <c r="A10615" s="127" t="s">
        <v>28116</v>
      </c>
      <c r="B10615" s="207" t="s">
        <v>28127</v>
      </c>
      <c r="C10615" s="208" t="s">
        <v>28128</v>
      </c>
      <c r="D10615" s="208" t="s">
        <v>28087</v>
      </c>
      <c r="E10615" s="205" t="s">
        <v>37</v>
      </c>
      <c r="F10615" s="205" t="s">
        <v>36</v>
      </c>
      <c r="G10615" s="205" t="s">
        <v>28116</v>
      </c>
      <c r="H10615" s="205" t="s">
        <v>356</v>
      </c>
      <c r="I10615" s="206">
        <v>6465</v>
      </c>
      <c r="J10615" t="str">
        <f t="shared" si="664"/>
        <v>TH|Kölleda</v>
      </c>
      <c r="K10615" t="str">
        <f t="shared" si="662"/>
        <v>TH|Kölleda</v>
      </c>
      <c r="L10615" s="380" t="str">
        <f t="shared" si="665"/>
        <v>160680034034</v>
      </c>
      <c r="M10615">
        <f t="shared" si="663"/>
        <v>6465</v>
      </c>
    </row>
    <row r="10616" spans="1:13">
      <c r="A10616" s="127" t="s">
        <v>28129</v>
      </c>
      <c r="B10616" s="207" t="s">
        <v>28130</v>
      </c>
      <c r="C10616" s="208" t="s">
        <v>28086</v>
      </c>
      <c r="D10616" s="208" t="s">
        <v>28087</v>
      </c>
      <c r="E10616" s="205" t="s">
        <v>37</v>
      </c>
      <c r="F10616" s="205" t="s">
        <v>36</v>
      </c>
      <c r="G10616" s="205" t="s">
        <v>28088</v>
      </c>
      <c r="H10616" s="205" t="s">
        <v>12875</v>
      </c>
      <c r="I10616" s="206">
        <v>542</v>
      </c>
      <c r="J10616" t="str">
        <f t="shared" si="664"/>
        <v>TH|Markvippach</v>
      </c>
      <c r="K10616" t="str">
        <f t="shared" si="662"/>
        <v>TH|Gramme-Vippach</v>
      </c>
      <c r="L10616" s="380" t="str">
        <f t="shared" si="665"/>
        <v>160685012036</v>
      </c>
      <c r="M10616">
        <f t="shared" si="663"/>
        <v>9126</v>
      </c>
    </row>
    <row r="10617" spans="1:13">
      <c r="A10617" s="127" t="s">
        <v>28131</v>
      </c>
      <c r="B10617" s="207" t="s">
        <v>28132</v>
      </c>
      <c r="C10617" s="208" t="s">
        <v>28086</v>
      </c>
      <c r="D10617" s="208" t="s">
        <v>28087</v>
      </c>
      <c r="E10617" s="205" t="s">
        <v>37</v>
      </c>
      <c r="F10617" s="205" t="s">
        <v>36</v>
      </c>
      <c r="G10617" s="205" t="s">
        <v>28088</v>
      </c>
      <c r="H10617" s="205" t="s">
        <v>12875</v>
      </c>
      <c r="I10617" s="206">
        <v>804</v>
      </c>
      <c r="J10617" t="str">
        <f t="shared" si="664"/>
        <v>TH|Nöda</v>
      </c>
      <c r="K10617" t="str">
        <f t="shared" si="662"/>
        <v>TH|Gramme-Vippach</v>
      </c>
      <c r="L10617" s="380" t="str">
        <f t="shared" si="665"/>
        <v>160685012037</v>
      </c>
      <c r="M10617">
        <f t="shared" si="663"/>
        <v>9126</v>
      </c>
    </row>
    <row r="10618" spans="1:13">
      <c r="A10618" s="127" t="s">
        <v>28133</v>
      </c>
      <c r="B10618" s="207" t="s">
        <v>28134</v>
      </c>
      <c r="C10618" s="208" t="s">
        <v>28086</v>
      </c>
      <c r="D10618" s="208" t="s">
        <v>28087</v>
      </c>
      <c r="E10618" s="205" t="s">
        <v>37</v>
      </c>
      <c r="F10618" s="205" t="s">
        <v>36</v>
      </c>
      <c r="G10618" s="205" t="s">
        <v>28088</v>
      </c>
      <c r="H10618" s="205" t="s">
        <v>12875</v>
      </c>
      <c r="I10618" s="206">
        <v>427</v>
      </c>
      <c r="J10618" t="str">
        <f t="shared" si="664"/>
        <v>TH|Ollendorf</v>
      </c>
      <c r="K10618" t="str">
        <f t="shared" si="662"/>
        <v>TH|Gramme-Vippach</v>
      </c>
      <c r="L10618" s="380" t="str">
        <f t="shared" si="665"/>
        <v>160685012039</v>
      </c>
      <c r="M10618">
        <f t="shared" si="663"/>
        <v>9126</v>
      </c>
    </row>
    <row r="10619" spans="1:13">
      <c r="A10619" s="127" t="s">
        <v>28135</v>
      </c>
      <c r="B10619" s="207" t="s">
        <v>28136</v>
      </c>
      <c r="C10619" s="208" t="s">
        <v>28115</v>
      </c>
      <c r="D10619" s="208" t="s">
        <v>28087</v>
      </c>
      <c r="E10619" s="205" t="s">
        <v>37</v>
      </c>
      <c r="F10619" s="205" t="s">
        <v>36</v>
      </c>
      <c r="G10619" s="205" t="s">
        <v>28116</v>
      </c>
      <c r="H10619" s="205" t="s">
        <v>12875</v>
      </c>
      <c r="I10619" s="206">
        <v>438</v>
      </c>
      <c r="J10619" t="str">
        <f t="shared" si="664"/>
        <v>TH|Ostramondra</v>
      </c>
      <c r="K10619" t="str">
        <f t="shared" si="662"/>
        <v>TH|Kölleda</v>
      </c>
      <c r="L10619" s="380" t="str">
        <f t="shared" si="665"/>
        <v>160685006041</v>
      </c>
      <c r="M10619">
        <f t="shared" si="663"/>
        <v>4023</v>
      </c>
    </row>
    <row r="10620" spans="1:13">
      <c r="A10620" s="127" t="s">
        <v>28137</v>
      </c>
      <c r="B10620" s="207" t="s">
        <v>28138</v>
      </c>
      <c r="C10620" s="208" t="s">
        <v>28115</v>
      </c>
      <c r="D10620" s="208" t="s">
        <v>28087</v>
      </c>
      <c r="E10620" s="205" t="s">
        <v>37</v>
      </c>
      <c r="F10620" s="205" t="s">
        <v>36</v>
      </c>
      <c r="G10620" s="205" t="s">
        <v>28116</v>
      </c>
      <c r="H10620" s="205" t="s">
        <v>12875</v>
      </c>
      <c r="I10620" s="206">
        <v>2514</v>
      </c>
      <c r="J10620" t="str">
        <f t="shared" si="664"/>
        <v>TH|Rastenberg</v>
      </c>
      <c r="K10620" t="str">
        <f t="shared" si="662"/>
        <v>TH|Kölleda</v>
      </c>
      <c r="L10620" s="380" t="str">
        <f t="shared" si="665"/>
        <v>160685006042</v>
      </c>
      <c r="M10620">
        <f t="shared" si="663"/>
        <v>4023</v>
      </c>
    </row>
    <row r="10621" spans="1:13">
      <c r="A10621" s="127" t="s">
        <v>28139</v>
      </c>
      <c r="B10621" s="207" t="s">
        <v>28140</v>
      </c>
      <c r="C10621" s="208" t="s">
        <v>28105</v>
      </c>
      <c r="D10621" s="208" t="s">
        <v>28087</v>
      </c>
      <c r="E10621" s="205" t="s">
        <v>37</v>
      </c>
      <c r="F10621" s="205" t="s">
        <v>36</v>
      </c>
      <c r="G10621" s="205" t="s">
        <v>28106</v>
      </c>
      <c r="H10621" s="205" t="s">
        <v>12875</v>
      </c>
      <c r="I10621" s="206">
        <v>1006</v>
      </c>
      <c r="J10621" t="str">
        <f t="shared" si="664"/>
        <v>TH|Riethnordhausen</v>
      </c>
      <c r="K10621" t="str">
        <f t="shared" si="662"/>
        <v>TH|Straußfurt</v>
      </c>
      <c r="L10621" s="380" t="str">
        <f t="shared" si="665"/>
        <v>160685009044</v>
      </c>
      <c r="M10621">
        <f t="shared" si="663"/>
        <v>6829</v>
      </c>
    </row>
    <row r="10622" spans="1:13">
      <c r="A10622" s="127" t="s">
        <v>28141</v>
      </c>
      <c r="B10622" s="207" t="s">
        <v>28142</v>
      </c>
      <c r="C10622" s="208" t="s">
        <v>28091</v>
      </c>
      <c r="D10622" s="208" t="s">
        <v>28087</v>
      </c>
      <c r="E10622" s="205" t="s">
        <v>37</v>
      </c>
      <c r="F10622" s="205" t="s">
        <v>36</v>
      </c>
      <c r="G10622" s="205" t="s">
        <v>28092</v>
      </c>
      <c r="H10622" s="205" t="s">
        <v>12875</v>
      </c>
      <c r="I10622" s="206">
        <v>491</v>
      </c>
      <c r="J10622" t="str">
        <f t="shared" si="664"/>
        <v>TH|Ringleben</v>
      </c>
      <c r="K10622" t="str">
        <f t="shared" si="662"/>
        <v>TH|Gera-Aue</v>
      </c>
      <c r="L10622" s="380" t="str">
        <f t="shared" si="665"/>
        <v>160685002045</v>
      </c>
      <c r="M10622">
        <f t="shared" si="663"/>
        <v>5054</v>
      </c>
    </row>
    <row r="10623" spans="1:13">
      <c r="A10623" s="127" t="s">
        <v>28143</v>
      </c>
      <c r="B10623" s="207" t="s">
        <v>28144</v>
      </c>
      <c r="C10623" s="208" t="s">
        <v>28086</v>
      </c>
      <c r="D10623" s="208" t="s">
        <v>28087</v>
      </c>
      <c r="E10623" s="205" t="s">
        <v>37</v>
      </c>
      <c r="F10623" s="205" t="s">
        <v>36</v>
      </c>
      <c r="G10623" s="205" t="s">
        <v>28088</v>
      </c>
      <c r="H10623" s="205" t="s">
        <v>12875</v>
      </c>
      <c r="I10623" s="206">
        <v>1334</v>
      </c>
      <c r="J10623" t="str">
        <f t="shared" si="664"/>
        <v>TH|Schloßvippach</v>
      </c>
      <c r="K10623" t="str">
        <f t="shared" si="662"/>
        <v>TH|Gramme-Vippach</v>
      </c>
      <c r="L10623" s="380" t="str">
        <f t="shared" si="665"/>
        <v>160685012048</v>
      </c>
      <c r="M10623">
        <f t="shared" si="663"/>
        <v>9126</v>
      </c>
    </row>
    <row r="10624" spans="1:13">
      <c r="A10624" s="127" t="s">
        <v>28145</v>
      </c>
      <c r="B10624" s="207" t="s">
        <v>28146</v>
      </c>
      <c r="C10624" s="208" t="s">
        <v>28105</v>
      </c>
      <c r="D10624" s="208" t="s">
        <v>28087</v>
      </c>
      <c r="E10624" s="205" t="s">
        <v>37</v>
      </c>
      <c r="F10624" s="205" t="s">
        <v>36</v>
      </c>
      <c r="G10624" s="205" t="s">
        <v>28106</v>
      </c>
      <c r="H10624" s="205" t="s">
        <v>12875</v>
      </c>
      <c r="I10624" s="206">
        <v>559</v>
      </c>
      <c r="J10624" t="str">
        <f t="shared" si="664"/>
        <v>TH|Schwerstedt</v>
      </c>
      <c r="K10624" t="str">
        <f t="shared" si="662"/>
        <v>TH|Straußfurt</v>
      </c>
      <c r="L10624" s="380" t="str">
        <f t="shared" si="665"/>
        <v>160685009049</v>
      </c>
      <c r="M10624">
        <f t="shared" si="663"/>
        <v>6829</v>
      </c>
    </row>
    <row r="10625" spans="1:13">
      <c r="A10625" s="127" t="s">
        <v>28147</v>
      </c>
      <c r="B10625" s="207" t="s">
        <v>28148</v>
      </c>
      <c r="C10625" s="208" t="s">
        <v>28149</v>
      </c>
      <c r="D10625" s="208" t="s">
        <v>28087</v>
      </c>
      <c r="E10625" s="205" t="s">
        <v>37</v>
      </c>
      <c r="F10625" s="205" t="s">
        <v>36</v>
      </c>
      <c r="G10625" s="205" t="s">
        <v>28147</v>
      </c>
      <c r="H10625" s="205" t="s">
        <v>356</v>
      </c>
      <c r="I10625" s="206">
        <v>19052</v>
      </c>
      <c r="J10625" t="str">
        <f t="shared" si="664"/>
        <v>TH|Sömmerda</v>
      </c>
      <c r="K10625" t="str">
        <f t="shared" si="662"/>
        <v>TH|Sömmerda</v>
      </c>
      <c r="L10625" s="380" t="str">
        <f t="shared" si="665"/>
        <v>160680051051</v>
      </c>
      <c r="M10625">
        <f t="shared" si="663"/>
        <v>19052</v>
      </c>
    </row>
    <row r="10626" spans="1:13">
      <c r="A10626" s="127" t="s">
        <v>28150</v>
      </c>
      <c r="B10626" s="207" t="s">
        <v>28151</v>
      </c>
      <c r="C10626" s="208" t="s">
        <v>28086</v>
      </c>
      <c r="D10626" s="208" t="s">
        <v>28087</v>
      </c>
      <c r="E10626" s="205" t="s">
        <v>37</v>
      </c>
      <c r="F10626" s="205" t="s">
        <v>36</v>
      </c>
      <c r="G10626" s="205" t="s">
        <v>28088</v>
      </c>
      <c r="H10626" s="205" t="s">
        <v>12875</v>
      </c>
      <c r="I10626" s="206">
        <v>799</v>
      </c>
      <c r="J10626" t="str">
        <f t="shared" si="664"/>
        <v>TH|Sprötau</v>
      </c>
      <c r="K10626" t="str">
        <f t="shared" si="662"/>
        <v>TH|Gramme-Vippach</v>
      </c>
      <c r="L10626" s="380" t="str">
        <f t="shared" si="665"/>
        <v>160685012052</v>
      </c>
      <c r="M10626">
        <f t="shared" si="663"/>
        <v>9126</v>
      </c>
    </row>
    <row r="10627" spans="1:13">
      <c r="A10627" s="127" t="s">
        <v>28106</v>
      </c>
      <c r="B10627" s="207" t="s">
        <v>28152</v>
      </c>
      <c r="C10627" s="208" t="s">
        <v>28105</v>
      </c>
      <c r="D10627" s="208" t="s">
        <v>28087</v>
      </c>
      <c r="E10627" s="205" t="s">
        <v>37</v>
      </c>
      <c r="F10627" s="205" t="s">
        <v>36</v>
      </c>
      <c r="G10627" s="205" t="s">
        <v>28106</v>
      </c>
      <c r="H10627" s="205" t="s">
        <v>12875</v>
      </c>
      <c r="I10627" s="206">
        <v>2081</v>
      </c>
      <c r="J10627" t="str">
        <f t="shared" si="664"/>
        <v>TH|Straußfurt</v>
      </c>
      <c r="K10627" t="str">
        <f t="shared" ref="K10627:K10690" si="666">E10627 &amp; "|" &amp; G10627</f>
        <v>TH|Straußfurt</v>
      </c>
      <c r="L10627" s="380" t="str">
        <f t="shared" si="665"/>
        <v>160685009053</v>
      </c>
      <c r="M10627">
        <f t="shared" ref="M10627:M10690" si="667">SUMIF($C:$C, $C10627, $I:$I)</f>
        <v>6829</v>
      </c>
    </row>
    <row r="10628" spans="1:13">
      <c r="A10628" s="127" t="s">
        <v>28153</v>
      </c>
      <c r="B10628" s="207" t="s">
        <v>28154</v>
      </c>
      <c r="C10628" s="208" t="s">
        <v>28086</v>
      </c>
      <c r="D10628" s="208" t="s">
        <v>28087</v>
      </c>
      <c r="E10628" s="205" t="s">
        <v>37</v>
      </c>
      <c r="F10628" s="205" t="s">
        <v>36</v>
      </c>
      <c r="G10628" s="205" t="s">
        <v>28088</v>
      </c>
      <c r="H10628" s="205" t="s">
        <v>12875</v>
      </c>
      <c r="I10628" s="206">
        <v>754</v>
      </c>
      <c r="J10628" t="str">
        <f t="shared" si="664"/>
        <v>TH|Udestedt</v>
      </c>
      <c r="K10628" t="str">
        <f t="shared" si="666"/>
        <v>TH|Gramme-Vippach</v>
      </c>
      <c r="L10628" s="380" t="str">
        <f t="shared" si="665"/>
        <v>160685012055</v>
      </c>
      <c r="M10628">
        <f t="shared" si="667"/>
        <v>9126</v>
      </c>
    </row>
    <row r="10629" spans="1:13">
      <c r="A10629" s="127" t="s">
        <v>28155</v>
      </c>
      <c r="B10629" s="207" t="s">
        <v>28156</v>
      </c>
      <c r="C10629" s="208" t="s">
        <v>28086</v>
      </c>
      <c r="D10629" s="208" t="s">
        <v>28087</v>
      </c>
      <c r="E10629" s="205" t="s">
        <v>37</v>
      </c>
      <c r="F10629" s="205" t="s">
        <v>36</v>
      </c>
      <c r="G10629" s="205" t="s">
        <v>28088</v>
      </c>
      <c r="H10629" s="205" t="s">
        <v>12875</v>
      </c>
      <c r="I10629" s="206">
        <v>674</v>
      </c>
      <c r="J10629" t="str">
        <f t="shared" si="664"/>
        <v>TH|Vogelsberg</v>
      </c>
      <c r="K10629" t="str">
        <f t="shared" si="666"/>
        <v>TH|Gramme-Vippach</v>
      </c>
      <c r="L10629" s="380" t="str">
        <f t="shared" si="665"/>
        <v>160685012056</v>
      </c>
      <c r="M10629">
        <f t="shared" si="667"/>
        <v>9126</v>
      </c>
    </row>
    <row r="10630" spans="1:13">
      <c r="A10630" s="127" t="s">
        <v>28157</v>
      </c>
      <c r="B10630" s="207" t="s">
        <v>28158</v>
      </c>
      <c r="C10630" s="208" t="s">
        <v>28091</v>
      </c>
      <c r="D10630" s="208" t="s">
        <v>28087</v>
      </c>
      <c r="E10630" s="205" t="s">
        <v>37</v>
      </c>
      <c r="F10630" s="205" t="s">
        <v>36</v>
      </c>
      <c r="G10630" s="205" t="s">
        <v>28092</v>
      </c>
      <c r="H10630" s="205" t="s">
        <v>12875</v>
      </c>
      <c r="I10630" s="206">
        <v>1795</v>
      </c>
      <c r="J10630" t="str">
        <f t="shared" ref="J10630:J10693" si="668">E10630 &amp; "|" &amp; A10630</f>
        <v>TH|Walschleben</v>
      </c>
      <c r="K10630" t="str">
        <f t="shared" si="666"/>
        <v>TH|Gera-Aue</v>
      </c>
      <c r="L10630" s="380" t="str">
        <f t="shared" ref="L10630:L10693" si="669">C10630 &amp; RIGHT(B10630,3)</f>
        <v>160685002057</v>
      </c>
      <c r="M10630">
        <f t="shared" si="667"/>
        <v>5054</v>
      </c>
    </row>
    <row r="10631" spans="1:13">
      <c r="A10631" s="127" t="s">
        <v>28159</v>
      </c>
      <c r="B10631" s="207" t="s">
        <v>28160</v>
      </c>
      <c r="C10631" s="208" t="s">
        <v>28161</v>
      </c>
      <c r="D10631" s="208" t="s">
        <v>28087</v>
      </c>
      <c r="E10631" s="205" t="s">
        <v>37</v>
      </c>
      <c r="F10631" s="205" t="s">
        <v>36</v>
      </c>
      <c r="G10631" s="205" t="s">
        <v>28159</v>
      </c>
      <c r="H10631" s="205" t="s">
        <v>356</v>
      </c>
      <c r="I10631" s="206">
        <v>3746</v>
      </c>
      <c r="J10631" t="str">
        <f t="shared" si="668"/>
        <v>TH|Weißensee</v>
      </c>
      <c r="K10631" t="str">
        <f t="shared" si="666"/>
        <v>TH|Weißensee</v>
      </c>
      <c r="L10631" s="380" t="str">
        <f t="shared" si="669"/>
        <v>160680058058</v>
      </c>
      <c r="M10631">
        <f t="shared" si="667"/>
        <v>3746</v>
      </c>
    </row>
    <row r="10632" spans="1:13">
      <c r="A10632" s="127" t="s">
        <v>28162</v>
      </c>
      <c r="B10632" s="207" t="s">
        <v>28163</v>
      </c>
      <c r="C10632" s="208" t="s">
        <v>28105</v>
      </c>
      <c r="D10632" s="208" t="s">
        <v>28087</v>
      </c>
      <c r="E10632" s="205" t="s">
        <v>37</v>
      </c>
      <c r="F10632" s="205" t="s">
        <v>36</v>
      </c>
      <c r="G10632" s="205" t="s">
        <v>28106</v>
      </c>
      <c r="H10632" s="205" t="s">
        <v>12875</v>
      </c>
      <c r="I10632" s="206">
        <v>643</v>
      </c>
      <c r="J10632" t="str">
        <f t="shared" si="668"/>
        <v>TH|Werningshausen</v>
      </c>
      <c r="K10632" t="str">
        <f t="shared" si="666"/>
        <v>TH|Straußfurt</v>
      </c>
      <c r="L10632" s="380" t="str">
        <f t="shared" si="669"/>
        <v>160685009059</v>
      </c>
      <c r="M10632">
        <f t="shared" si="667"/>
        <v>6829</v>
      </c>
    </row>
    <row r="10633" spans="1:13">
      <c r="A10633" s="127" t="s">
        <v>28164</v>
      </c>
      <c r="B10633" s="207" t="s">
        <v>28165</v>
      </c>
      <c r="C10633" s="208" t="s">
        <v>28101</v>
      </c>
      <c r="D10633" s="208" t="s">
        <v>28087</v>
      </c>
      <c r="E10633" s="205" t="s">
        <v>37</v>
      </c>
      <c r="F10633" s="205" t="s">
        <v>36</v>
      </c>
      <c r="G10633" s="205" t="s">
        <v>28102</v>
      </c>
      <c r="H10633" s="205" t="s">
        <v>24001</v>
      </c>
      <c r="I10633" s="206">
        <v>1066</v>
      </c>
      <c r="J10633" t="str">
        <f t="shared" si="668"/>
        <v>TH|Witterda</v>
      </c>
      <c r="K10633" t="str">
        <f t="shared" si="666"/>
        <v>TH|Elxleben</v>
      </c>
      <c r="L10633" s="380" t="str">
        <f t="shared" si="669"/>
        <v>160685050061</v>
      </c>
      <c r="M10633">
        <f t="shared" si="667"/>
        <v>3349</v>
      </c>
    </row>
    <row r="10634" spans="1:13">
      <c r="A10634" s="127" t="s">
        <v>28166</v>
      </c>
      <c r="B10634" s="207" t="s">
        <v>28167</v>
      </c>
      <c r="C10634" s="208" t="s">
        <v>28105</v>
      </c>
      <c r="D10634" s="208" t="s">
        <v>28087</v>
      </c>
      <c r="E10634" s="205" t="s">
        <v>37</v>
      </c>
      <c r="F10634" s="205" t="s">
        <v>36</v>
      </c>
      <c r="G10634" s="205" t="s">
        <v>28106</v>
      </c>
      <c r="H10634" s="205" t="s">
        <v>12875</v>
      </c>
      <c r="I10634" s="206">
        <v>630</v>
      </c>
      <c r="J10634" t="str">
        <f t="shared" si="668"/>
        <v>TH|Wundersleben</v>
      </c>
      <c r="K10634" t="str">
        <f t="shared" si="666"/>
        <v>TH|Straußfurt</v>
      </c>
      <c r="L10634" s="380" t="str">
        <f t="shared" si="669"/>
        <v>160685009062</v>
      </c>
      <c r="M10634">
        <f t="shared" si="667"/>
        <v>6829</v>
      </c>
    </row>
    <row r="10635" spans="1:13">
      <c r="A10635" s="127" t="s">
        <v>28168</v>
      </c>
      <c r="B10635" s="207" t="s">
        <v>28169</v>
      </c>
      <c r="C10635" s="208" t="s">
        <v>28170</v>
      </c>
      <c r="D10635" s="208" t="s">
        <v>28087</v>
      </c>
      <c r="E10635" s="205" t="s">
        <v>37</v>
      </c>
      <c r="F10635" s="205" t="s">
        <v>36</v>
      </c>
      <c r="G10635" s="205" t="s">
        <v>28168</v>
      </c>
      <c r="H10635" s="205" t="s">
        <v>356</v>
      </c>
      <c r="I10635" s="206">
        <v>6638</v>
      </c>
      <c r="J10635" t="str">
        <f t="shared" si="668"/>
        <v>TH|Buttstädt</v>
      </c>
      <c r="K10635" t="str">
        <f t="shared" si="666"/>
        <v>TH|Buttstädt</v>
      </c>
      <c r="L10635" s="380" t="str">
        <f t="shared" si="669"/>
        <v>160680063063</v>
      </c>
      <c r="M10635">
        <f t="shared" si="667"/>
        <v>6638</v>
      </c>
    </row>
    <row r="10636" spans="1:13">
      <c r="A10636" s="127" t="s">
        <v>28096</v>
      </c>
      <c r="B10636" s="207" t="s">
        <v>28171</v>
      </c>
      <c r="C10636" s="208" t="s">
        <v>28095</v>
      </c>
      <c r="D10636" s="208" t="s">
        <v>28087</v>
      </c>
      <c r="E10636" s="205" t="s">
        <v>37</v>
      </c>
      <c r="F10636" s="205" t="s">
        <v>36</v>
      </c>
      <c r="G10636" s="205" t="s">
        <v>28096</v>
      </c>
      <c r="H10636" s="205" t="s">
        <v>12875</v>
      </c>
      <c r="I10636" s="206">
        <v>3941</v>
      </c>
      <c r="J10636" t="str">
        <f t="shared" si="668"/>
        <v>TH|Kindelbrück</v>
      </c>
      <c r="K10636" t="str">
        <f t="shared" si="666"/>
        <v>TH|Kindelbrück</v>
      </c>
      <c r="L10636" s="380" t="str">
        <f t="shared" si="669"/>
        <v>160685005064</v>
      </c>
      <c r="M10636">
        <f t="shared" si="667"/>
        <v>5136</v>
      </c>
    </row>
    <row r="10637" spans="1:13">
      <c r="A10637" s="127" t="s">
        <v>28172</v>
      </c>
      <c r="B10637" s="207" t="s">
        <v>28173</v>
      </c>
      <c r="C10637" s="208" t="s">
        <v>28174</v>
      </c>
      <c r="D10637" s="208" t="s">
        <v>28175</v>
      </c>
      <c r="E10637" s="205" t="s">
        <v>37</v>
      </c>
      <c r="F10637" s="205" t="s">
        <v>36</v>
      </c>
      <c r="G10637" s="205" t="s">
        <v>28176</v>
      </c>
      <c r="H10637" s="205" t="s">
        <v>12875</v>
      </c>
      <c r="I10637" s="206">
        <v>126</v>
      </c>
      <c r="J10637" t="str">
        <f t="shared" si="668"/>
        <v>TH|Ahlstädt</v>
      </c>
      <c r="K10637" t="str">
        <f t="shared" si="666"/>
        <v>TH|Feldstein</v>
      </c>
      <c r="L10637" s="380" t="str">
        <f t="shared" si="669"/>
        <v>160695002001</v>
      </c>
      <c r="M10637">
        <f t="shared" si="667"/>
        <v>7171</v>
      </c>
    </row>
    <row r="10638" spans="1:13">
      <c r="A10638" s="127" t="s">
        <v>28177</v>
      </c>
      <c r="B10638" s="207" t="s">
        <v>28178</v>
      </c>
      <c r="C10638" s="208" t="s">
        <v>28174</v>
      </c>
      <c r="D10638" s="208" t="s">
        <v>28175</v>
      </c>
      <c r="E10638" s="205" t="s">
        <v>37</v>
      </c>
      <c r="F10638" s="205" t="s">
        <v>36</v>
      </c>
      <c r="G10638" s="205" t="s">
        <v>28176</v>
      </c>
      <c r="H10638" s="205" t="s">
        <v>12875</v>
      </c>
      <c r="I10638" s="206">
        <v>287</v>
      </c>
      <c r="J10638" t="str">
        <f t="shared" si="668"/>
        <v>TH|Beinerstadt</v>
      </c>
      <c r="K10638" t="str">
        <f t="shared" si="666"/>
        <v>TH|Feldstein</v>
      </c>
      <c r="L10638" s="380" t="str">
        <f t="shared" si="669"/>
        <v>160695002003</v>
      </c>
      <c r="M10638">
        <f t="shared" si="667"/>
        <v>7171</v>
      </c>
    </row>
    <row r="10639" spans="1:13">
      <c r="A10639" s="127" t="s">
        <v>28179</v>
      </c>
      <c r="B10639" s="207" t="s">
        <v>28180</v>
      </c>
      <c r="C10639" s="208" t="s">
        <v>28174</v>
      </c>
      <c r="D10639" s="208" t="s">
        <v>28175</v>
      </c>
      <c r="E10639" s="205" t="s">
        <v>37</v>
      </c>
      <c r="F10639" s="205" t="s">
        <v>36</v>
      </c>
      <c r="G10639" s="205" t="s">
        <v>28176</v>
      </c>
      <c r="H10639" s="205" t="s">
        <v>12875</v>
      </c>
      <c r="I10639" s="206">
        <v>157</v>
      </c>
      <c r="J10639" t="str">
        <f t="shared" si="668"/>
        <v>TH|Bischofrod</v>
      </c>
      <c r="K10639" t="str">
        <f t="shared" si="666"/>
        <v>TH|Feldstein</v>
      </c>
      <c r="L10639" s="380" t="str">
        <f t="shared" si="669"/>
        <v>160695002004</v>
      </c>
      <c r="M10639">
        <f t="shared" si="667"/>
        <v>7171</v>
      </c>
    </row>
    <row r="10640" spans="1:13">
      <c r="A10640" s="127" t="s">
        <v>28181</v>
      </c>
      <c r="B10640" s="207" t="s">
        <v>28182</v>
      </c>
      <c r="C10640" s="208" t="s">
        <v>28183</v>
      </c>
      <c r="D10640" s="208" t="s">
        <v>28175</v>
      </c>
      <c r="E10640" s="205" t="s">
        <v>37</v>
      </c>
      <c r="F10640" s="205" t="s">
        <v>36</v>
      </c>
      <c r="G10640" s="205" t="s">
        <v>28184</v>
      </c>
      <c r="H10640" s="205" t="s">
        <v>24001</v>
      </c>
      <c r="I10640" s="206">
        <v>420</v>
      </c>
      <c r="J10640" t="str">
        <f t="shared" si="668"/>
        <v>TH|Brünn/Thür.</v>
      </c>
      <c r="K10640" t="str">
        <f t="shared" si="666"/>
        <v>TH|Auengrund</v>
      </c>
      <c r="L10640" s="380" t="str">
        <f t="shared" si="669"/>
        <v>160695051006</v>
      </c>
      <c r="M10640">
        <f t="shared" si="667"/>
        <v>3268</v>
      </c>
    </row>
    <row r="10641" spans="1:13">
      <c r="A10641" s="127" t="s">
        <v>28185</v>
      </c>
      <c r="B10641" s="207" t="s">
        <v>28186</v>
      </c>
      <c r="C10641" s="208" t="s">
        <v>28174</v>
      </c>
      <c r="D10641" s="208" t="s">
        <v>28175</v>
      </c>
      <c r="E10641" s="205" t="s">
        <v>37</v>
      </c>
      <c r="F10641" s="205" t="s">
        <v>36</v>
      </c>
      <c r="G10641" s="205" t="s">
        <v>28176</v>
      </c>
      <c r="H10641" s="205" t="s">
        <v>12875</v>
      </c>
      <c r="I10641" s="206">
        <v>231</v>
      </c>
      <c r="J10641" t="str">
        <f t="shared" si="668"/>
        <v>TH|Dingsleben</v>
      </c>
      <c r="K10641" t="str">
        <f t="shared" si="666"/>
        <v>TH|Feldstein</v>
      </c>
      <c r="L10641" s="380" t="str">
        <f t="shared" si="669"/>
        <v>160695002008</v>
      </c>
      <c r="M10641">
        <f t="shared" si="667"/>
        <v>7171</v>
      </c>
    </row>
    <row r="10642" spans="1:13">
      <c r="A10642" s="127" t="s">
        <v>28187</v>
      </c>
      <c r="B10642" s="207" t="s">
        <v>28188</v>
      </c>
      <c r="C10642" s="208" t="s">
        <v>28174</v>
      </c>
      <c r="D10642" s="208" t="s">
        <v>28175</v>
      </c>
      <c r="E10642" s="205" t="s">
        <v>37</v>
      </c>
      <c r="F10642" s="205" t="s">
        <v>36</v>
      </c>
      <c r="G10642" s="205" t="s">
        <v>28176</v>
      </c>
      <c r="H10642" s="205" t="s">
        <v>12875</v>
      </c>
      <c r="I10642" s="206">
        <v>187</v>
      </c>
      <c r="J10642" t="str">
        <f t="shared" si="668"/>
        <v>TH|Ehrenberg</v>
      </c>
      <c r="K10642" t="str">
        <f t="shared" si="666"/>
        <v>TH|Feldstein</v>
      </c>
      <c r="L10642" s="380" t="str">
        <f t="shared" si="669"/>
        <v>160695002009</v>
      </c>
      <c r="M10642">
        <f t="shared" si="667"/>
        <v>7171</v>
      </c>
    </row>
    <row r="10643" spans="1:13">
      <c r="A10643" s="127" t="s">
        <v>28189</v>
      </c>
      <c r="B10643" s="207" t="s">
        <v>28190</v>
      </c>
      <c r="C10643" s="208" t="s">
        <v>28174</v>
      </c>
      <c r="D10643" s="208" t="s">
        <v>28175</v>
      </c>
      <c r="E10643" s="205" t="s">
        <v>37</v>
      </c>
      <c r="F10643" s="205" t="s">
        <v>36</v>
      </c>
      <c r="G10643" s="205" t="s">
        <v>28176</v>
      </c>
      <c r="H10643" s="205" t="s">
        <v>12875</v>
      </c>
      <c r="I10643" s="206">
        <v>159</v>
      </c>
      <c r="J10643" t="str">
        <f t="shared" si="668"/>
        <v>TH|Eichenberg (bei Suhl)</v>
      </c>
      <c r="K10643" t="str">
        <f t="shared" si="666"/>
        <v>TH|Feldstein</v>
      </c>
      <c r="L10643" s="380" t="str">
        <f t="shared" si="669"/>
        <v>160695002011</v>
      </c>
      <c r="M10643">
        <f t="shared" si="667"/>
        <v>7171</v>
      </c>
    </row>
    <row r="10644" spans="1:13">
      <c r="A10644" s="127" t="s">
        <v>28191</v>
      </c>
      <c r="B10644" s="207" t="s">
        <v>28192</v>
      </c>
      <c r="C10644" s="208" t="s">
        <v>28193</v>
      </c>
      <c r="D10644" s="208" t="s">
        <v>28175</v>
      </c>
      <c r="E10644" s="205" t="s">
        <v>37</v>
      </c>
      <c r="F10644" s="205" t="s">
        <v>36</v>
      </c>
      <c r="G10644" s="205" t="s">
        <v>28191</v>
      </c>
      <c r="H10644" s="205" t="s">
        <v>356</v>
      </c>
      <c r="I10644" s="206">
        <v>7344</v>
      </c>
      <c r="J10644" t="str">
        <f t="shared" si="668"/>
        <v>TH|Eisfeld</v>
      </c>
      <c r="K10644" t="str">
        <f t="shared" si="666"/>
        <v>TH|Eisfeld</v>
      </c>
      <c r="L10644" s="380" t="str">
        <f t="shared" si="669"/>
        <v>160690012012</v>
      </c>
      <c r="M10644">
        <f t="shared" si="667"/>
        <v>7344</v>
      </c>
    </row>
    <row r="10645" spans="1:13">
      <c r="A10645" s="127" t="s">
        <v>28194</v>
      </c>
      <c r="B10645" s="207" t="s">
        <v>28195</v>
      </c>
      <c r="C10645" s="208" t="s">
        <v>28174</v>
      </c>
      <c r="D10645" s="208" t="s">
        <v>28175</v>
      </c>
      <c r="E10645" s="205" t="s">
        <v>37</v>
      </c>
      <c r="F10645" s="205" t="s">
        <v>36</v>
      </c>
      <c r="G10645" s="205" t="s">
        <v>28176</v>
      </c>
      <c r="H10645" s="205" t="s">
        <v>12875</v>
      </c>
      <c r="I10645" s="206">
        <v>177</v>
      </c>
      <c r="J10645" t="str">
        <f t="shared" si="668"/>
        <v>TH|Grimmelshausen</v>
      </c>
      <c r="K10645" t="str">
        <f t="shared" si="666"/>
        <v>TH|Feldstein</v>
      </c>
      <c r="L10645" s="380" t="str">
        <f t="shared" si="669"/>
        <v>160695002016</v>
      </c>
      <c r="M10645">
        <f t="shared" si="667"/>
        <v>7171</v>
      </c>
    </row>
    <row r="10646" spans="1:13">
      <c r="A10646" s="127" t="s">
        <v>28196</v>
      </c>
      <c r="B10646" s="207" t="s">
        <v>28197</v>
      </c>
      <c r="C10646" s="208" t="s">
        <v>28174</v>
      </c>
      <c r="D10646" s="208" t="s">
        <v>28175</v>
      </c>
      <c r="E10646" s="205" t="s">
        <v>37</v>
      </c>
      <c r="F10646" s="205" t="s">
        <v>36</v>
      </c>
      <c r="G10646" s="205" t="s">
        <v>28176</v>
      </c>
      <c r="H10646" s="205" t="s">
        <v>12875</v>
      </c>
      <c r="I10646" s="206">
        <v>140</v>
      </c>
      <c r="J10646" t="str">
        <f t="shared" si="668"/>
        <v>TH|Grub</v>
      </c>
      <c r="K10646" t="str">
        <f t="shared" si="666"/>
        <v>TH|Feldstein</v>
      </c>
      <c r="L10646" s="380" t="str">
        <f t="shared" si="669"/>
        <v>160695002017</v>
      </c>
      <c r="M10646">
        <f t="shared" si="667"/>
        <v>7171</v>
      </c>
    </row>
    <row r="10647" spans="1:13">
      <c r="A10647" s="127" t="s">
        <v>28198</v>
      </c>
      <c r="B10647" s="207" t="s">
        <v>28199</v>
      </c>
      <c r="C10647" s="208" t="s">
        <v>28174</v>
      </c>
      <c r="D10647" s="208" t="s">
        <v>28175</v>
      </c>
      <c r="E10647" s="205" t="s">
        <v>37</v>
      </c>
      <c r="F10647" s="205" t="s">
        <v>36</v>
      </c>
      <c r="G10647" s="205" t="s">
        <v>28176</v>
      </c>
      <c r="H10647" s="205" t="s">
        <v>12875</v>
      </c>
      <c r="I10647" s="206">
        <v>348</v>
      </c>
      <c r="J10647" t="str">
        <f t="shared" si="668"/>
        <v>TH|Henfstädt</v>
      </c>
      <c r="K10647" t="str">
        <f t="shared" si="666"/>
        <v>TH|Feldstein</v>
      </c>
      <c r="L10647" s="380" t="str">
        <f t="shared" si="669"/>
        <v>160695002021</v>
      </c>
      <c r="M10647">
        <f t="shared" si="667"/>
        <v>7171</v>
      </c>
    </row>
    <row r="10648" spans="1:13">
      <c r="A10648" s="127" t="s">
        <v>28200</v>
      </c>
      <c r="B10648" s="207" t="s">
        <v>28201</v>
      </c>
      <c r="C10648" s="208" t="s">
        <v>28202</v>
      </c>
      <c r="D10648" s="208" t="s">
        <v>28175</v>
      </c>
      <c r="E10648" s="205" t="s">
        <v>37</v>
      </c>
      <c r="F10648" s="205" t="s">
        <v>36</v>
      </c>
      <c r="G10648" s="205" t="s">
        <v>28200</v>
      </c>
      <c r="H10648" s="205" t="s">
        <v>356</v>
      </c>
      <c r="I10648" s="206">
        <v>11682</v>
      </c>
      <c r="J10648" t="str">
        <f t="shared" si="668"/>
        <v>TH|Hildburghausen</v>
      </c>
      <c r="K10648" t="str">
        <f t="shared" si="666"/>
        <v>TH|Hildburghausen</v>
      </c>
      <c r="L10648" s="380" t="str">
        <f t="shared" si="669"/>
        <v>160690024024</v>
      </c>
      <c r="M10648">
        <f t="shared" si="667"/>
        <v>11682</v>
      </c>
    </row>
    <row r="10649" spans="1:13">
      <c r="A10649" s="127" t="s">
        <v>28203</v>
      </c>
      <c r="B10649" s="207" t="s">
        <v>28204</v>
      </c>
      <c r="C10649" s="208" t="s">
        <v>28174</v>
      </c>
      <c r="D10649" s="208" t="s">
        <v>28175</v>
      </c>
      <c r="E10649" s="205" t="s">
        <v>37</v>
      </c>
      <c r="F10649" s="205" t="s">
        <v>36</v>
      </c>
      <c r="G10649" s="205" t="s">
        <v>28176</v>
      </c>
      <c r="H10649" s="205" t="s">
        <v>12875</v>
      </c>
      <c r="I10649" s="206">
        <v>265</v>
      </c>
      <c r="J10649" t="str">
        <f t="shared" si="668"/>
        <v>TH|Kloster Veßra</v>
      </c>
      <c r="K10649" t="str">
        <f t="shared" si="666"/>
        <v>TH|Feldstein</v>
      </c>
      <c r="L10649" s="380" t="str">
        <f t="shared" si="669"/>
        <v>160695002025</v>
      </c>
      <c r="M10649">
        <f t="shared" si="667"/>
        <v>7171</v>
      </c>
    </row>
    <row r="10650" spans="1:13">
      <c r="A10650" s="127" t="s">
        <v>28205</v>
      </c>
      <c r="B10650" s="207" t="s">
        <v>28206</v>
      </c>
      <c r="C10650" s="208" t="s">
        <v>28174</v>
      </c>
      <c r="D10650" s="208" t="s">
        <v>28175</v>
      </c>
      <c r="E10650" s="205" t="s">
        <v>37</v>
      </c>
      <c r="F10650" s="205" t="s">
        <v>36</v>
      </c>
      <c r="G10650" s="205" t="s">
        <v>28176</v>
      </c>
      <c r="H10650" s="205" t="s">
        <v>12875</v>
      </c>
      <c r="I10650" s="206">
        <v>378</v>
      </c>
      <c r="J10650" t="str">
        <f t="shared" si="668"/>
        <v>TH|Lengfeld</v>
      </c>
      <c r="K10650" t="str">
        <f t="shared" si="666"/>
        <v>TH|Feldstein</v>
      </c>
      <c r="L10650" s="380" t="str">
        <f t="shared" si="669"/>
        <v>160695002026</v>
      </c>
      <c r="M10650">
        <f t="shared" si="667"/>
        <v>7171</v>
      </c>
    </row>
    <row r="10651" spans="1:13">
      <c r="A10651" s="127" t="s">
        <v>28207</v>
      </c>
      <c r="B10651" s="207" t="s">
        <v>28208</v>
      </c>
      <c r="C10651" s="208" t="s">
        <v>28174</v>
      </c>
      <c r="D10651" s="208" t="s">
        <v>28175</v>
      </c>
      <c r="E10651" s="205" t="s">
        <v>37</v>
      </c>
      <c r="F10651" s="205" t="s">
        <v>36</v>
      </c>
      <c r="G10651" s="205" t="s">
        <v>28176</v>
      </c>
      <c r="H10651" s="205" t="s">
        <v>12875</v>
      </c>
      <c r="I10651" s="206">
        <v>406</v>
      </c>
      <c r="J10651" t="str">
        <f t="shared" si="668"/>
        <v>TH|Marisfeld</v>
      </c>
      <c r="K10651" t="str">
        <f t="shared" si="666"/>
        <v>TH|Feldstein</v>
      </c>
      <c r="L10651" s="380" t="str">
        <f t="shared" si="669"/>
        <v>160695002028</v>
      </c>
      <c r="M10651">
        <f t="shared" si="667"/>
        <v>7171</v>
      </c>
    </row>
    <row r="10652" spans="1:13">
      <c r="A10652" s="127" t="s">
        <v>28209</v>
      </c>
      <c r="B10652" s="207" t="s">
        <v>28210</v>
      </c>
      <c r="C10652" s="208" t="s">
        <v>28174</v>
      </c>
      <c r="D10652" s="208" t="s">
        <v>28175</v>
      </c>
      <c r="E10652" s="205" t="s">
        <v>37</v>
      </c>
      <c r="F10652" s="205" t="s">
        <v>36</v>
      </c>
      <c r="G10652" s="205" t="s">
        <v>28176</v>
      </c>
      <c r="H10652" s="205" t="s">
        <v>12875</v>
      </c>
      <c r="I10652" s="206">
        <v>319</v>
      </c>
      <c r="J10652" t="str">
        <f t="shared" si="668"/>
        <v>TH|Oberstadt</v>
      </c>
      <c r="K10652" t="str">
        <f t="shared" si="666"/>
        <v>TH|Feldstein</v>
      </c>
      <c r="L10652" s="380" t="str">
        <f t="shared" si="669"/>
        <v>160695002035</v>
      </c>
      <c r="M10652">
        <f t="shared" si="667"/>
        <v>7171</v>
      </c>
    </row>
    <row r="10653" spans="1:13">
      <c r="A10653" s="127" t="s">
        <v>28211</v>
      </c>
      <c r="B10653" s="207" t="s">
        <v>28212</v>
      </c>
      <c r="C10653" s="208" t="s">
        <v>28174</v>
      </c>
      <c r="D10653" s="208" t="s">
        <v>28175</v>
      </c>
      <c r="E10653" s="205" t="s">
        <v>37</v>
      </c>
      <c r="F10653" s="205" t="s">
        <v>36</v>
      </c>
      <c r="G10653" s="205" t="s">
        <v>28176</v>
      </c>
      <c r="H10653" s="205" t="s">
        <v>12875</v>
      </c>
      <c r="I10653" s="206">
        <v>758</v>
      </c>
      <c r="J10653" t="str">
        <f t="shared" si="668"/>
        <v>TH|Reurieth</v>
      </c>
      <c r="K10653" t="str">
        <f t="shared" si="666"/>
        <v>TH|Feldstein</v>
      </c>
      <c r="L10653" s="380" t="str">
        <f t="shared" si="669"/>
        <v>160695002037</v>
      </c>
      <c r="M10653">
        <f t="shared" si="667"/>
        <v>7171</v>
      </c>
    </row>
    <row r="10654" spans="1:13">
      <c r="A10654" s="127" t="s">
        <v>28213</v>
      </c>
      <c r="B10654" s="207" t="s">
        <v>28214</v>
      </c>
      <c r="C10654" s="208" t="s">
        <v>28215</v>
      </c>
      <c r="D10654" s="208" t="s">
        <v>28175</v>
      </c>
      <c r="E10654" s="205" t="s">
        <v>37</v>
      </c>
      <c r="F10654" s="205" t="s">
        <v>36</v>
      </c>
      <c r="G10654" s="205" t="s">
        <v>28216</v>
      </c>
      <c r="H10654" s="205" t="s">
        <v>12875</v>
      </c>
      <c r="I10654" s="206">
        <v>140</v>
      </c>
      <c r="J10654" t="str">
        <f t="shared" si="668"/>
        <v>TH|Schlechtsart</v>
      </c>
      <c r="K10654" t="str">
        <f t="shared" si="666"/>
        <v>TH|Heldburger Unterland</v>
      </c>
      <c r="L10654" s="380" t="str">
        <f t="shared" si="669"/>
        <v>160695004041</v>
      </c>
      <c r="M10654">
        <f t="shared" si="667"/>
        <v>7439</v>
      </c>
    </row>
    <row r="10655" spans="1:13">
      <c r="A10655" s="127" t="s">
        <v>28217</v>
      </c>
      <c r="B10655" s="207" t="s">
        <v>28218</v>
      </c>
      <c r="C10655" s="208" t="s">
        <v>28219</v>
      </c>
      <c r="D10655" s="208" t="s">
        <v>28175</v>
      </c>
      <c r="E10655" s="205" t="s">
        <v>37</v>
      </c>
      <c r="F10655" s="205" t="s">
        <v>36</v>
      </c>
      <c r="G10655" s="205" t="s">
        <v>28217</v>
      </c>
      <c r="H10655" s="205" t="s">
        <v>356</v>
      </c>
      <c r="I10655" s="206">
        <v>2605</v>
      </c>
      <c r="J10655" t="str">
        <f t="shared" si="668"/>
        <v>TH|Schleusegrund</v>
      </c>
      <c r="K10655" t="str">
        <f t="shared" si="666"/>
        <v>TH|Schleusegrund</v>
      </c>
      <c r="L10655" s="380" t="str">
        <f t="shared" si="669"/>
        <v>160690042042</v>
      </c>
      <c r="M10655">
        <f t="shared" si="667"/>
        <v>2605</v>
      </c>
    </row>
    <row r="10656" spans="1:13">
      <c r="A10656" s="127" t="s">
        <v>28220</v>
      </c>
      <c r="B10656" s="207" t="s">
        <v>28221</v>
      </c>
      <c r="C10656" s="208" t="s">
        <v>28222</v>
      </c>
      <c r="D10656" s="208" t="s">
        <v>28175</v>
      </c>
      <c r="E10656" s="205" t="s">
        <v>37</v>
      </c>
      <c r="F10656" s="205" t="s">
        <v>36</v>
      </c>
      <c r="G10656" s="205" t="s">
        <v>28220</v>
      </c>
      <c r="H10656" s="205" t="s">
        <v>356</v>
      </c>
      <c r="I10656" s="206">
        <v>10449</v>
      </c>
      <c r="J10656" t="str">
        <f t="shared" si="668"/>
        <v>TH|Schleusingen</v>
      </c>
      <c r="K10656" t="str">
        <f t="shared" si="666"/>
        <v>TH|Schleusingen</v>
      </c>
      <c r="L10656" s="380" t="str">
        <f t="shared" si="669"/>
        <v>160690043043</v>
      </c>
      <c r="M10656">
        <f t="shared" si="667"/>
        <v>10449</v>
      </c>
    </row>
    <row r="10657" spans="1:13">
      <c r="A10657" s="127" t="s">
        <v>28223</v>
      </c>
      <c r="B10657" s="207" t="s">
        <v>28224</v>
      </c>
      <c r="C10657" s="208" t="s">
        <v>28174</v>
      </c>
      <c r="D10657" s="208" t="s">
        <v>28175</v>
      </c>
      <c r="E10657" s="205" t="s">
        <v>37</v>
      </c>
      <c r="F10657" s="205" t="s">
        <v>36</v>
      </c>
      <c r="G10657" s="205" t="s">
        <v>28176</v>
      </c>
      <c r="H10657" s="205" t="s">
        <v>12875</v>
      </c>
      <c r="I10657" s="206">
        <v>250</v>
      </c>
      <c r="J10657" t="str">
        <f t="shared" si="668"/>
        <v>TH|Schmeheim</v>
      </c>
      <c r="K10657" t="str">
        <f t="shared" si="666"/>
        <v>TH|Feldstein</v>
      </c>
      <c r="L10657" s="380" t="str">
        <f t="shared" si="669"/>
        <v>160695002044</v>
      </c>
      <c r="M10657">
        <f t="shared" si="667"/>
        <v>7171</v>
      </c>
    </row>
    <row r="10658" spans="1:13">
      <c r="A10658" s="127" t="s">
        <v>28225</v>
      </c>
      <c r="B10658" s="207" t="s">
        <v>28226</v>
      </c>
      <c r="C10658" s="208" t="s">
        <v>28215</v>
      </c>
      <c r="D10658" s="208" t="s">
        <v>28175</v>
      </c>
      <c r="E10658" s="205" t="s">
        <v>37</v>
      </c>
      <c r="F10658" s="205" t="s">
        <v>36</v>
      </c>
      <c r="G10658" s="205" t="s">
        <v>28216</v>
      </c>
      <c r="H10658" s="205" t="s">
        <v>12875</v>
      </c>
      <c r="I10658" s="206">
        <v>162</v>
      </c>
      <c r="J10658" t="str">
        <f t="shared" si="668"/>
        <v>TH|Schweickershausen</v>
      </c>
      <c r="K10658" t="str">
        <f t="shared" si="666"/>
        <v>TH|Heldburger Unterland</v>
      </c>
      <c r="L10658" s="380" t="str">
        <f t="shared" si="669"/>
        <v>160695004046</v>
      </c>
      <c r="M10658">
        <f t="shared" si="667"/>
        <v>7439</v>
      </c>
    </row>
    <row r="10659" spans="1:13">
      <c r="A10659" s="127" t="s">
        <v>28227</v>
      </c>
      <c r="B10659" s="207" t="s">
        <v>28228</v>
      </c>
      <c r="C10659" s="208" t="s">
        <v>28174</v>
      </c>
      <c r="D10659" s="208" t="s">
        <v>28175</v>
      </c>
      <c r="E10659" s="205" t="s">
        <v>37</v>
      </c>
      <c r="F10659" s="205" t="s">
        <v>36</v>
      </c>
      <c r="G10659" s="205" t="s">
        <v>28176</v>
      </c>
      <c r="H10659" s="205" t="s">
        <v>12875</v>
      </c>
      <c r="I10659" s="206">
        <v>244</v>
      </c>
      <c r="J10659" t="str">
        <f t="shared" si="668"/>
        <v>TH|St. Bernhard</v>
      </c>
      <c r="K10659" t="str">
        <f t="shared" si="666"/>
        <v>TH|Feldstein</v>
      </c>
      <c r="L10659" s="380" t="str">
        <f t="shared" si="669"/>
        <v>160695002047</v>
      </c>
      <c r="M10659">
        <f t="shared" si="667"/>
        <v>7171</v>
      </c>
    </row>
    <row r="10660" spans="1:13">
      <c r="A10660" s="127" t="s">
        <v>28229</v>
      </c>
      <c r="B10660" s="207" t="s">
        <v>28230</v>
      </c>
      <c r="C10660" s="208" t="s">
        <v>28215</v>
      </c>
      <c r="D10660" s="208" t="s">
        <v>28175</v>
      </c>
      <c r="E10660" s="205" t="s">
        <v>37</v>
      </c>
      <c r="F10660" s="205" t="s">
        <v>36</v>
      </c>
      <c r="G10660" s="205" t="s">
        <v>28216</v>
      </c>
      <c r="H10660" s="205" t="s">
        <v>12875</v>
      </c>
      <c r="I10660" s="206">
        <v>2677</v>
      </c>
      <c r="J10660" t="str">
        <f t="shared" si="668"/>
        <v>TH|Straufhain</v>
      </c>
      <c r="K10660" t="str">
        <f t="shared" si="666"/>
        <v>TH|Heldburger Unterland</v>
      </c>
      <c r="L10660" s="380" t="str">
        <f t="shared" si="669"/>
        <v>160695004049</v>
      </c>
      <c r="M10660">
        <f t="shared" si="667"/>
        <v>7439</v>
      </c>
    </row>
    <row r="10661" spans="1:13">
      <c r="A10661" s="127" t="s">
        <v>28231</v>
      </c>
      <c r="B10661" s="207" t="s">
        <v>28232</v>
      </c>
      <c r="C10661" s="208" t="s">
        <v>28174</v>
      </c>
      <c r="D10661" s="208" t="s">
        <v>28175</v>
      </c>
      <c r="E10661" s="205" t="s">
        <v>37</v>
      </c>
      <c r="F10661" s="205" t="s">
        <v>36</v>
      </c>
      <c r="G10661" s="205" t="s">
        <v>28176</v>
      </c>
      <c r="H10661" s="205" t="s">
        <v>12875</v>
      </c>
      <c r="I10661" s="206">
        <v>2739</v>
      </c>
      <c r="J10661" t="str">
        <f t="shared" si="668"/>
        <v>TH|Themar</v>
      </c>
      <c r="K10661" t="str">
        <f t="shared" si="666"/>
        <v>TH|Feldstein</v>
      </c>
      <c r="L10661" s="380" t="str">
        <f t="shared" si="669"/>
        <v>160695002051</v>
      </c>
      <c r="M10661">
        <f t="shared" si="667"/>
        <v>7171</v>
      </c>
    </row>
    <row r="10662" spans="1:13">
      <c r="A10662" s="127" t="s">
        <v>28233</v>
      </c>
      <c r="B10662" s="207" t="s">
        <v>28234</v>
      </c>
      <c r="C10662" s="208" t="s">
        <v>28215</v>
      </c>
      <c r="D10662" s="208" t="s">
        <v>28175</v>
      </c>
      <c r="E10662" s="205" t="s">
        <v>37</v>
      </c>
      <c r="F10662" s="205" t="s">
        <v>36</v>
      </c>
      <c r="G10662" s="205" t="s">
        <v>28216</v>
      </c>
      <c r="H10662" s="205" t="s">
        <v>12875</v>
      </c>
      <c r="I10662" s="206">
        <v>463</v>
      </c>
      <c r="J10662" t="str">
        <f t="shared" si="668"/>
        <v>TH|Ummerstadt</v>
      </c>
      <c r="K10662" t="str">
        <f t="shared" si="666"/>
        <v>TH|Heldburger Unterland</v>
      </c>
      <c r="L10662" s="380" t="str">
        <f t="shared" si="669"/>
        <v>160695004052</v>
      </c>
      <c r="M10662">
        <f t="shared" si="667"/>
        <v>7439</v>
      </c>
    </row>
    <row r="10663" spans="1:13">
      <c r="A10663" s="127" t="s">
        <v>28235</v>
      </c>
      <c r="B10663" s="207" t="s">
        <v>28236</v>
      </c>
      <c r="C10663" s="208" t="s">
        <v>28237</v>
      </c>
      <c r="D10663" s="208" t="s">
        <v>28175</v>
      </c>
      <c r="E10663" s="205" t="s">
        <v>37</v>
      </c>
      <c r="F10663" s="205" t="s">
        <v>36</v>
      </c>
      <c r="G10663" s="205" t="s">
        <v>28235</v>
      </c>
      <c r="H10663" s="205" t="s">
        <v>356</v>
      </c>
      <c r="I10663" s="206">
        <v>2720</v>
      </c>
      <c r="J10663" t="str">
        <f t="shared" si="668"/>
        <v>TH|Veilsdorf</v>
      </c>
      <c r="K10663" t="str">
        <f t="shared" si="666"/>
        <v>TH|Veilsdorf</v>
      </c>
      <c r="L10663" s="380" t="str">
        <f t="shared" si="669"/>
        <v>160690053053</v>
      </c>
      <c r="M10663">
        <f t="shared" si="667"/>
        <v>2720</v>
      </c>
    </row>
    <row r="10664" spans="1:13">
      <c r="A10664" s="127" t="s">
        <v>28238</v>
      </c>
      <c r="B10664" s="207" t="s">
        <v>28239</v>
      </c>
      <c r="C10664" s="208" t="s">
        <v>28215</v>
      </c>
      <c r="D10664" s="208" t="s">
        <v>28175</v>
      </c>
      <c r="E10664" s="205" t="s">
        <v>37</v>
      </c>
      <c r="F10664" s="205" t="s">
        <v>36</v>
      </c>
      <c r="G10664" s="205" t="s">
        <v>28216</v>
      </c>
      <c r="H10664" s="205" t="s">
        <v>12875</v>
      </c>
      <c r="I10664" s="206">
        <v>675</v>
      </c>
      <c r="J10664" t="str">
        <f t="shared" si="668"/>
        <v>TH|Westhausen (Kreis Hildburghausen)</v>
      </c>
      <c r="K10664" t="str">
        <f t="shared" si="666"/>
        <v>TH|Heldburger Unterland</v>
      </c>
      <c r="L10664" s="380" t="str">
        <f t="shared" si="669"/>
        <v>160695004056</v>
      </c>
      <c r="M10664">
        <f t="shared" si="667"/>
        <v>7439</v>
      </c>
    </row>
    <row r="10665" spans="1:13">
      <c r="A10665" s="127" t="s">
        <v>28184</v>
      </c>
      <c r="B10665" s="207" t="s">
        <v>28240</v>
      </c>
      <c r="C10665" s="208" t="s">
        <v>28183</v>
      </c>
      <c r="D10665" s="208" t="s">
        <v>28175</v>
      </c>
      <c r="E10665" s="205" t="s">
        <v>37</v>
      </c>
      <c r="F10665" s="205" t="s">
        <v>36</v>
      </c>
      <c r="G10665" s="205" t="s">
        <v>28184</v>
      </c>
      <c r="H10665" s="205" t="s">
        <v>24001</v>
      </c>
      <c r="I10665" s="206">
        <v>2848</v>
      </c>
      <c r="J10665" t="str">
        <f t="shared" si="668"/>
        <v>TH|Auengrund</v>
      </c>
      <c r="K10665" t="str">
        <f t="shared" si="666"/>
        <v>TH|Auengrund</v>
      </c>
      <c r="L10665" s="380" t="str">
        <f t="shared" si="669"/>
        <v>160695051058</v>
      </c>
      <c r="M10665">
        <f t="shared" si="667"/>
        <v>3268</v>
      </c>
    </row>
    <row r="10666" spans="1:13">
      <c r="A10666" s="127" t="s">
        <v>28241</v>
      </c>
      <c r="B10666" s="207" t="s">
        <v>28242</v>
      </c>
      <c r="C10666" s="208" t="s">
        <v>28243</v>
      </c>
      <c r="D10666" s="208" t="s">
        <v>28175</v>
      </c>
      <c r="E10666" s="205" t="s">
        <v>37</v>
      </c>
      <c r="F10666" s="205" t="s">
        <v>36</v>
      </c>
      <c r="G10666" s="205" t="s">
        <v>28241</v>
      </c>
      <c r="H10666" s="205" t="s">
        <v>356</v>
      </c>
      <c r="I10666" s="206">
        <v>2080</v>
      </c>
      <c r="J10666" t="str">
        <f t="shared" si="668"/>
        <v>TH|Masserberg</v>
      </c>
      <c r="K10666" t="str">
        <f t="shared" si="666"/>
        <v>TH|Masserberg</v>
      </c>
      <c r="L10666" s="380" t="str">
        <f t="shared" si="669"/>
        <v>160690061061</v>
      </c>
      <c r="M10666">
        <f t="shared" si="667"/>
        <v>2080</v>
      </c>
    </row>
    <row r="10667" spans="1:13">
      <c r="A10667" s="127" t="s">
        <v>28244</v>
      </c>
      <c r="B10667" s="207" t="s">
        <v>28245</v>
      </c>
      <c r="C10667" s="208" t="s">
        <v>28246</v>
      </c>
      <c r="D10667" s="208" t="s">
        <v>28175</v>
      </c>
      <c r="E10667" s="205" t="s">
        <v>37</v>
      </c>
      <c r="F10667" s="205" t="s">
        <v>36</v>
      </c>
      <c r="G10667" s="205" t="s">
        <v>28244</v>
      </c>
      <c r="H10667" s="205" t="s">
        <v>356</v>
      </c>
      <c r="I10667" s="206">
        <v>6571</v>
      </c>
      <c r="J10667" t="str">
        <f t="shared" si="668"/>
        <v>TH|Römhild</v>
      </c>
      <c r="K10667" t="str">
        <f t="shared" si="666"/>
        <v>TH|Römhild</v>
      </c>
      <c r="L10667" s="380" t="str">
        <f t="shared" si="669"/>
        <v>160690062062</v>
      </c>
      <c r="M10667">
        <f t="shared" si="667"/>
        <v>6571</v>
      </c>
    </row>
    <row r="10668" spans="1:13">
      <c r="A10668" s="127" t="s">
        <v>28247</v>
      </c>
      <c r="B10668" s="207" t="s">
        <v>28248</v>
      </c>
      <c r="C10668" s="208" t="s">
        <v>28215</v>
      </c>
      <c r="D10668" s="208" t="s">
        <v>28175</v>
      </c>
      <c r="E10668" s="205" t="s">
        <v>37</v>
      </c>
      <c r="F10668" s="205" t="s">
        <v>36</v>
      </c>
      <c r="G10668" s="205" t="s">
        <v>28216</v>
      </c>
      <c r="H10668" s="205" t="s">
        <v>12875</v>
      </c>
      <c r="I10668" s="206">
        <v>3322</v>
      </c>
      <c r="J10668" t="str">
        <f t="shared" si="668"/>
        <v>TH|Heldburg</v>
      </c>
      <c r="K10668" t="str">
        <f t="shared" si="666"/>
        <v>TH|Heldburger Unterland</v>
      </c>
      <c r="L10668" s="380" t="str">
        <f t="shared" si="669"/>
        <v>160695004063</v>
      </c>
      <c r="M10668">
        <f t="shared" si="667"/>
        <v>7439</v>
      </c>
    </row>
    <row r="10669" spans="1:13">
      <c r="A10669" s="127" t="s">
        <v>28249</v>
      </c>
      <c r="B10669" s="207" t="s">
        <v>28250</v>
      </c>
      <c r="C10669" s="208" t="s">
        <v>28251</v>
      </c>
      <c r="D10669" s="208" t="s">
        <v>28252</v>
      </c>
      <c r="E10669" s="205" t="s">
        <v>37</v>
      </c>
      <c r="F10669" s="205" t="s">
        <v>36</v>
      </c>
      <c r="G10669" s="205" t="s">
        <v>28253</v>
      </c>
      <c r="H10669" s="205" t="s">
        <v>12875</v>
      </c>
      <c r="I10669" s="206">
        <v>290</v>
      </c>
      <c r="J10669" t="str">
        <f t="shared" si="668"/>
        <v>TH|Alkersleben</v>
      </c>
      <c r="K10669" t="str">
        <f t="shared" si="666"/>
        <v>TH|Riechheimer Berg</v>
      </c>
      <c r="L10669" s="380" t="str">
        <f t="shared" si="669"/>
        <v>160705009001</v>
      </c>
      <c r="M10669">
        <f t="shared" si="667"/>
        <v>4098</v>
      </c>
    </row>
    <row r="10670" spans="1:13">
      <c r="A10670" s="127" t="s">
        <v>28254</v>
      </c>
      <c r="B10670" s="209" t="s">
        <v>28255</v>
      </c>
      <c r="C10670" s="208" t="s">
        <v>28256</v>
      </c>
      <c r="D10670" s="208" t="s">
        <v>28252</v>
      </c>
      <c r="E10670" s="205" t="s">
        <v>37</v>
      </c>
      <c r="F10670" s="205" t="s">
        <v>36</v>
      </c>
      <c r="G10670" s="205" t="s">
        <v>28254</v>
      </c>
      <c r="H10670" s="205" t="s">
        <v>356</v>
      </c>
      <c r="I10670" s="206">
        <v>28264</v>
      </c>
      <c r="J10670" t="str">
        <f t="shared" si="668"/>
        <v>TH|Arnstadt</v>
      </c>
      <c r="K10670" t="str">
        <f t="shared" si="666"/>
        <v>TH|Arnstadt</v>
      </c>
      <c r="L10670" s="380" t="str">
        <f t="shared" si="669"/>
        <v>160700004004</v>
      </c>
      <c r="M10670">
        <f t="shared" si="667"/>
        <v>28264</v>
      </c>
    </row>
    <row r="10671" spans="1:13">
      <c r="A10671" s="127" t="s">
        <v>28257</v>
      </c>
      <c r="B10671" s="207" t="s">
        <v>28258</v>
      </c>
      <c r="C10671" s="208" t="s">
        <v>28251</v>
      </c>
      <c r="D10671" s="208" t="s">
        <v>28252</v>
      </c>
      <c r="E10671" s="205" t="s">
        <v>37</v>
      </c>
      <c r="F10671" s="205" t="s">
        <v>36</v>
      </c>
      <c r="G10671" s="205" t="s">
        <v>28253</v>
      </c>
      <c r="H10671" s="205" t="s">
        <v>12875</v>
      </c>
      <c r="I10671" s="206">
        <v>621</v>
      </c>
      <c r="J10671" t="str">
        <f t="shared" si="668"/>
        <v>TH|Bösleben-Wüllersleben</v>
      </c>
      <c r="K10671" t="str">
        <f t="shared" si="666"/>
        <v>TH|Riechheimer Berg</v>
      </c>
      <c r="L10671" s="380" t="str">
        <f t="shared" si="669"/>
        <v>160705009006</v>
      </c>
      <c r="M10671">
        <f t="shared" si="667"/>
        <v>4098</v>
      </c>
    </row>
    <row r="10672" spans="1:13">
      <c r="A10672" s="127" t="s">
        <v>28259</v>
      </c>
      <c r="B10672" s="207" t="s">
        <v>28260</v>
      </c>
      <c r="C10672" s="208" t="s">
        <v>28251</v>
      </c>
      <c r="D10672" s="208" t="s">
        <v>28252</v>
      </c>
      <c r="E10672" s="205" t="s">
        <v>37</v>
      </c>
      <c r="F10672" s="205" t="s">
        <v>36</v>
      </c>
      <c r="G10672" s="205" t="s">
        <v>28253</v>
      </c>
      <c r="H10672" s="205" t="s">
        <v>12875</v>
      </c>
      <c r="I10672" s="206">
        <v>562</v>
      </c>
      <c r="J10672" t="str">
        <f t="shared" si="668"/>
        <v>TH|Dornheim</v>
      </c>
      <c r="K10672" t="str">
        <f t="shared" si="666"/>
        <v>TH|Riechheimer Berg</v>
      </c>
      <c r="L10672" s="380" t="str">
        <f t="shared" si="669"/>
        <v>160705009008</v>
      </c>
      <c r="M10672">
        <f t="shared" si="667"/>
        <v>4098</v>
      </c>
    </row>
    <row r="10673" spans="1:13">
      <c r="A10673" s="127" t="s">
        <v>28261</v>
      </c>
      <c r="B10673" s="207" t="s">
        <v>28262</v>
      </c>
      <c r="C10673" s="208" t="s">
        <v>28263</v>
      </c>
      <c r="D10673" s="208" t="s">
        <v>28252</v>
      </c>
      <c r="E10673" s="205" t="s">
        <v>37</v>
      </c>
      <c r="F10673" s="205" t="s">
        <v>36</v>
      </c>
      <c r="G10673" s="205" t="s">
        <v>28264</v>
      </c>
      <c r="H10673" s="205" t="s">
        <v>12875</v>
      </c>
      <c r="I10673" s="206">
        <v>1214</v>
      </c>
      <c r="J10673" t="str">
        <f t="shared" si="668"/>
        <v>TH|Elgersburg</v>
      </c>
      <c r="K10673" t="str">
        <f t="shared" si="666"/>
        <v>TH|Geratal/Plaue</v>
      </c>
      <c r="L10673" s="380" t="str">
        <f t="shared" si="669"/>
        <v>160705002011</v>
      </c>
      <c r="M10673">
        <f t="shared" si="667"/>
        <v>4345</v>
      </c>
    </row>
    <row r="10674" spans="1:13">
      <c r="A10674" s="127" t="s">
        <v>28265</v>
      </c>
      <c r="B10674" s="207" t="s">
        <v>28266</v>
      </c>
      <c r="C10674" s="208" t="s">
        <v>28251</v>
      </c>
      <c r="D10674" s="208" t="s">
        <v>28252</v>
      </c>
      <c r="E10674" s="205" t="s">
        <v>37</v>
      </c>
      <c r="F10674" s="205" t="s">
        <v>36</v>
      </c>
      <c r="G10674" s="205" t="s">
        <v>28253</v>
      </c>
      <c r="H10674" s="205" t="s">
        <v>12875</v>
      </c>
      <c r="I10674" s="206">
        <v>872</v>
      </c>
      <c r="J10674" t="str">
        <f t="shared" si="668"/>
        <v>TH|Elleben</v>
      </c>
      <c r="K10674" t="str">
        <f t="shared" si="666"/>
        <v>TH|Riechheimer Berg</v>
      </c>
      <c r="L10674" s="380" t="str">
        <f t="shared" si="669"/>
        <v>160705009012</v>
      </c>
      <c r="M10674">
        <f t="shared" si="667"/>
        <v>4098</v>
      </c>
    </row>
    <row r="10675" spans="1:13">
      <c r="A10675" s="127" t="s">
        <v>28267</v>
      </c>
      <c r="B10675" s="207" t="s">
        <v>28268</v>
      </c>
      <c r="C10675" s="208" t="s">
        <v>28251</v>
      </c>
      <c r="D10675" s="208" t="s">
        <v>28252</v>
      </c>
      <c r="E10675" s="205" t="s">
        <v>37</v>
      </c>
      <c r="F10675" s="205" t="s">
        <v>36</v>
      </c>
      <c r="G10675" s="205" t="s">
        <v>28253</v>
      </c>
      <c r="H10675" s="205" t="s">
        <v>12875</v>
      </c>
      <c r="I10675" s="206">
        <v>612</v>
      </c>
      <c r="J10675" t="str">
        <f t="shared" si="668"/>
        <v>TH|Elxleben (am Steiger)</v>
      </c>
      <c r="K10675" t="str">
        <f t="shared" si="666"/>
        <v>TH|Riechheimer Berg</v>
      </c>
      <c r="L10675" s="380" t="str">
        <f t="shared" si="669"/>
        <v>160705009013</v>
      </c>
      <c r="M10675">
        <f t="shared" si="667"/>
        <v>4098</v>
      </c>
    </row>
    <row r="10676" spans="1:13">
      <c r="A10676" s="127" t="s">
        <v>28269</v>
      </c>
      <c r="B10676" s="207" t="s">
        <v>28270</v>
      </c>
      <c r="C10676" s="208" t="s">
        <v>28271</v>
      </c>
      <c r="D10676" s="208" t="s">
        <v>28252</v>
      </c>
      <c r="E10676" s="205" t="s">
        <v>37</v>
      </c>
      <c r="F10676" s="205" t="s">
        <v>36</v>
      </c>
      <c r="G10676" s="205" t="s">
        <v>28269</v>
      </c>
      <c r="H10676" s="205" t="s">
        <v>356</v>
      </c>
      <c r="I10676" s="206">
        <v>7967</v>
      </c>
      <c r="J10676" t="str">
        <f t="shared" si="668"/>
        <v>TH|Amt Wachsenburg</v>
      </c>
      <c r="K10676" t="str">
        <f t="shared" si="666"/>
        <v>TH|Amt Wachsenburg</v>
      </c>
      <c r="L10676" s="380" t="str">
        <f t="shared" si="669"/>
        <v>160700028028</v>
      </c>
      <c r="M10676">
        <f t="shared" si="667"/>
        <v>7967</v>
      </c>
    </row>
    <row r="10677" spans="1:13">
      <c r="A10677" s="127" t="s">
        <v>4152</v>
      </c>
      <c r="B10677" s="207" t="s">
        <v>28272</v>
      </c>
      <c r="C10677" s="208" t="s">
        <v>28273</v>
      </c>
      <c r="D10677" s="208" t="s">
        <v>28252</v>
      </c>
      <c r="E10677" s="205" t="s">
        <v>37</v>
      </c>
      <c r="F10677" s="205" t="s">
        <v>36</v>
      </c>
      <c r="G10677" s="205" t="s">
        <v>4152</v>
      </c>
      <c r="H10677" s="205" t="s">
        <v>356</v>
      </c>
      <c r="I10677" s="206">
        <v>39147</v>
      </c>
      <c r="J10677" t="str">
        <f t="shared" si="668"/>
        <v>TH|Ilmenau</v>
      </c>
      <c r="K10677" t="str">
        <f t="shared" si="666"/>
        <v>TH|Ilmenau</v>
      </c>
      <c r="L10677" s="380" t="str">
        <f t="shared" si="669"/>
        <v>160700029029</v>
      </c>
      <c r="M10677">
        <f t="shared" si="667"/>
        <v>39147</v>
      </c>
    </row>
    <row r="10678" spans="1:13">
      <c r="A10678" s="127" t="s">
        <v>28274</v>
      </c>
      <c r="B10678" s="207" t="s">
        <v>28275</v>
      </c>
      <c r="C10678" s="208" t="s">
        <v>28263</v>
      </c>
      <c r="D10678" s="208" t="s">
        <v>28252</v>
      </c>
      <c r="E10678" s="205" t="s">
        <v>37</v>
      </c>
      <c r="F10678" s="205" t="s">
        <v>36</v>
      </c>
      <c r="G10678" s="205" t="s">
        <v>28264</v>
      </c>
      <c r="H10678" s="205" t="s">
        <v>12875</v>
      </c>
      <c r="I10678" s="206">
        <v>1156</v>
      </c>
      <c r="J10678" t="str">
        <f t="shared" si="668"/>
        <v>TH|Martinroda</v>
      </c>
      <c r="K10678" t="str">
        <f t="shared" si="666"/>
        <v>TH|Geratal/Plaue</v>
      </c>
      <c r="L10678" s="380" t="str">
        <f t="shared" si="669"/>
        <v>160705002034</v>
      </c>
      <c r="M10678">
        <f t="shared" si="667"/>
        <v>4345</v>
      </c>
    </row>
    <row r="10679" spans="1:13">
      <c r="A10679" s="127" t="s">
        <v>28276</v>
      </c>
      <c r="B10679" s="207" t="s">
        <v>28277</v>
      </c>
      <c r="C10679" s="208" t="s">
        <v>28251</v>
      </c>
      <c r="D10679" s="208" t="s">
        <v>28252</v>
      </c>
      <c r="E10679" s="205" t="s">
        <v>37</v>
      </c>
      <c r="F10679" s="205" t="s">
        <v>36</v>
      </c>
      <c r="G10679" s="205" t="s">
        <v>28253</v>
      </c>
      <c r="H10679" s="205" t="s">
        <v>12875</v>
      </c>
      <c r="I10679" s="206">
        <v>519</v>
      </c>
      <c r="J10679" t="str">
        <f t="shared" si="668"/>
        <v>TH|Osthausen-Wülfershausen</v>
      </c>
      <c r="K10679" t="str">
        <f t="shared" si="666"/>
        <v>TH|Riechheimer Berg</v>
      </c>
      <c r="L10679" s="380" t="str">
        <f t="shared" si="669"/>
        <v>160705009041</v>
      </c>
      <c r="M10679">
        <f t="shared" si="667"/>
        <v>4098</v>
      </c>
    </row>
    <row r="10680" spans="1:13">
      <c r="A10680" s="127" t="s">
        <v>28278</v>
      </c>
      <c r="B10680" s="207" t="s">
        <v>28279</v>
      </c>
      <c r="C10680" s="208" t="s">
        <v>28263</v>
      </c>
      <c r="D10680" s="208" t="s">
        <v>28252</v>
      </c>
      <c r="E10680" s="205" t="s">
        <v>37</v>
      </c>
      <c r="F10680" s="205" t="s">
        <v>36</v>
      </c>
      <c r="G10680" s="205" t="s">
        <v>28264</v>
      </c>
      <c r="H10680" s="205" t="s">
        <v>12875</v>
      </c>
      <c r="I10680" s="206">
        <v>1975</v>
      </c>
      <c r="J10680" t="str">
        <f t="shared" si="668"/>
        <v>TH|Plaue</v>
      </c>
      <c r="K10680" t="str">
        <f t="shared" si="666"/>
        <v>TH|Geratal/Plaue</v>
      </c>
      <c r="L10680" s="380" t="str">
        <f t="shared" si="669"/>
        <v>160705002043</v>
      </c>
      <c r="M10680">
        <f t="shared" si="667"/>
        <v>4345</v>
      </c>
    </row>
    <row r="10681" spans="1:13">
      <c r="A10681" s="127" t="s">
        <v>28280</v>
      </c>
      <c r="B10681" s="207" t="s">
        <v>28281</v>
      </c>
      <c r="C10681" s="208" t="s">
        <v>28282</v>
      </c>
      <c r="D10681" s="208" t="s">
        <v>28252</v>
      </c>
      <c r="E10681" s="205" t="s">
        <v>37</v>
      </c>
      <c r="F10681" s="205" t="s">
        <v>36</v>
      </c>
      <c r="G10681" s="205" t="s">
        <v>28280</v>
      </c>
      <c r="H10681" s="205" t="s">
        <v>356</v>
      </c>
      <c r="I10681" s="206">
        <v>8408</v>
      </c>
      <c r="J10681" t="str">
        <f t="shared" si="668"/>
        <v>TH|Stadtilm</v>
      </c>
      <c r="K10681" t="str">
        <f t="shared" si="666"/>
        <v>TH|Stadtilm</v>
      </c>
      <c r="L10681" s="380" t="str">
        <f t="shared" si="669"/>
        <v>160700048048</v>
      </c>
      <c r="M10681">
        <f t="shared" si="667"/>
        <v>8408</v>
      </c>
    </row>
    <row r="10682" spans="1:13">
      <c r="A10682" s="127" t="s">
        <v>28283</v>
      </c>
      <c r="B10682" s="207" t="s">
        <v>28284</v>
      </c>
      <c r="C10682" s="208" t="s">
        <v>28251</v>
      </c>
      <c r="D10682" s="208" t="s">
        <v>28252</v>
      </c>
      <c r="E10682" s="205" t="s">
        <v>37</v>
      </c>
      <c r="F10682" s="205" t="s">
        <v>36</v>
      </c>
      <c r="G10682" s="205" t="s">
        <v>28253</v>
      </c>
      <c r="H10682" s="205" t="s">
        <v>12875</v>
      </c>
      <c r="I10682" s="206">
        <v>622</v>
      </c>
      <c r="J10682" t="str">
        <f t="shared" si="668"/>
        <v>TH|Witzleben</v>
      </c>
      <c r="K10682" t="str">
        <f t="shared" si="666"/>
        <v>TH|Riechheimer Berg</v>
      </c>
      <c r="L10682" s="380" t="str">
        <f t="shared" si="669"/>
        <v>160705009054</v>
      </c>
      <c r="M10682">
        <f t="shared" si="667"/>
        <v>4098</v>
      </c>
    </row>
    <row r="10683" spans="1:13">
      <c r="A10683" s="127" t="s">
        <v>28285</v>
      </c>
      <c r="B10683" s="207" t="s">
        <v>28286</v>
      </c>
      <c r="C10683" s="208" t="s">
        <v>28287</v>
      </c>
      <c r="D10683" s="208" t="s">
        <v>28252</v>
      </c>
      <c r="E10683" s="205" t="s">
        <v>37</v>
      </c>
      <c r="F10683" s="205" t="s">
        <v>36</v>
      </c>
      <c r="G10683" s="205" t="s">
        <v>28285</v>
      </c>
      <c r="H10683" s="205" t="s">
        <v>356</v>
      </c>
      <c r="I10683" s="206">
        <v>8664</v>
      </c>
      <c r="J10683" t="str">
        <f t="shared" si="668"/>
        <v>TH|Geratal</v>
      </c>
      <c r="K10683" t="str">
        <f t="shared" si="666"/>
        <v>TH|Geratal</v>
      </c>
      <c r="L10683" s="380" t="str">
        <f t="shared" si="669"/>
        <v>160700057057</v>
      </c>
      <c r="M10683">
        <f t="shared" si="667"/>
        <v>8664</v>
      </c>
    </row>
    <row r="10684" spans="1:13">
      <c r="A10684" s="127" t="s">
        <v>28288</v>
      </c>
      <c r="B10684" s="207" t="s">
        <v>28289</v>
      </c>
      <c r="C10684" s="208" t="s">
        <v>28290</v>
      </c>
      <c r="D10684" s="208" t="s">
        <v>28252</v>
      </c>
      <c r="E10684" s="205" t="s">
        <v>37</v>
      </c>
      <c r="F10684" s="205" t="s">
        <v>36</v>
      </c>
      <c r="G10684" s="205" t="s">
        <v>28288</v>
      </c>
      <c r="H10684" s="205" t="s">
        <v>356</v>
      </c>
      <c r="I10684" s="206">
        <v>5882</v>
      </c>
      <c r="J10684" t="str">
        <f t="shared" si="668"/>
        <v>TH|Großbreitenbach</v>
      </c>
      <c r="K10684" t="str">
        <f t="shared" si="666"/>
        <v>TH|Großbreitenbach</v>
      </c>
      <c r="L10684" s="380" t="str">
        <f t="shared" si="669"/>
        <v>160700058058</v>
      </c>
      <c r="M10684">
        <f t="shared" si="667"/>
        <v>5882</v>
      </c>
    </row>
    <row r="10685" spans="1:13">
      <c r="A10685" s="127" t="s">
        <v>28291</v>
      </c>
      <c r="B10685" s="207" t="s">
        <v>28292</v>
      </c>
      <c r="C10685" s="208" t="s">
        <v>28293</v>
      </c>
      <c r="D10685" s="208" t="s">
        <v>28294</v>
      </c>
      <c r="E10685" s="205" t="s">
        <v>37</v>
      </c>
      <c r="F10685" s="205" t="s">
        <v>36</v>
      </c>
      <c r="G10685" s="205" t="s">
        <v>28291</v>
      </c>
      <c r="H10685" s="205" t="s">
        <v>356</v>
      </c>
      <c r="I10685" s="206">
        <v>22896</v>
      </c>
      <c r="J10685" t="str">
        <f t="shared" si="668"/>
        <v>TH|Apolda</v>
      </c>
      <c r="K10685" t="str">
        <f t="shared" si="666"/>
        <v>TH|Apolda</v>
      </c>
      <c r="L10685" s="380" t="str">
        <f t="shared" si="669"/>
        <v>160710001001</v>
      </c>
      <c r="M10685">
        <f t="shared" si="667"/>
        <v>22896</v>
      </c>
    </row>
    <row r="10686" spans="1:13">
      <c r="A10686" s="127" t="s">
        <v>28295</v>
      </c>
      <c r="B10686" s="207" t="s">
        <v>28296</v>
      </c>
      <c r="C10686" s="208" t="s">
        <v>28297</v>
      </c>
      <c r="D10686" s="208" t="s">
        <v>28294</v>
      </c>
      <c r="E10686" s="205" t="s">
        <v>37</v>
      </c>
      <c r="F10686" s="205" t="s">
        <v>36</v>
      </c>
      <c r="G10686" s="205" t="s">
        <v>28295</v>
      </c>
      <c r="H10686" s="205" t="s">
        <v>356</v>
      </c>
      <c r="I10686" s="206">
        <v>7385</v>
      </c>
      <c r="J10686" t="str">
        <f t="shared" si="668"/>
        <v>TH|Bad Berka</v>
      </c>
      <c r="K10686" t="str">
        <f t="shared" si="666"/>
        <v>TH|Bad Berka</v>
      </c>
      <c r="L10686" s="380" t="str">
        <f t="shared" si="669"/>
        <v>160710003003</v>
      </c>
      <c r="M10686">
        <f t="shared" si="667"/>
        <v>7385</v>
      </c>
    </row>
    <row r="10687" spans="1:13">
      <c r="A10687" s="127" t="s">
        <v>28298</v>
      </c>
      <c r="B10687" s="207" t="s">
        <v>28299</v>
      </c>
      <c r="C10687" s="208" t="s">
        <v>28300</v>
      </c>
      <c r="D10687" s="208" t="s">
        <v>28294</v>
      </c>
      <c r="E10687" s="205" t="s">
        <v>37</v>
      </c>
      <c r="F10687" s="205" t="s">
        <v>36</v>
      </c>
      <c r="G10687" s="205" t="s">
        <v>28298</v>
      </c>
      <c r="H10687" s="205" t="s">
        <v>24001</v>
      </c>
      <c r="I10687" s="206">
        <v>8161</v>
      </c>
      <c r="J10687" t="str">
        <f t="shared" si="668"/>
        <v>TH|Bad Sulza</v>
      </c>
      <c r="K10687" t="str">
        <f t="shared" si="666"/>
        <v>TH|Bad Sulza</v>
      </c>
      <c r="L10687" s="380" t="str">
        <f t="shared" si="669"/>
        <v>160715051004</v>
      </c>
      <c r="M10687">
        <f t="shared" si="667"/>
        <v>10318</v>
      </c>
    </row>
    <row r="10688" spans="1:13">
      <c r="A10688" s="127" t="s">
        <v>28301</v>
      </c>
      <c r="B10688" s="207" t="s">
        <v>28302</v>
      </c>
      <c r="C10688" s="208" t="s">
        <v>28303</v>
      </c>
      <c r="D10688" s="208" t="s">
        <v>28294</v>
      </c>
      <c r="E10688" s="205" t="s">
        <v>37</v>
      </c>
      <c r="F10688" s="205" t="s">
        <v>36</v>
      </c>
      <c r="G10688" s="205" t="s">
        <v>28304</v>
      </c>
      <c r="H10688" s="205" t="s">
        <v>24001</v>
      </c>
      <c r="I10688" s="206">
        <v>286</v>
      </c>
      <c r="J10688" t="str">
        <f t="shared" si="668"/>
        <v>TH|Ballstedt</v>
      </c>
      <c r="K10688" t="str">
        <f t="shared" si="666"/>
        <v>TH|Am Ettersberg</v>
      </c>
      <c r="L10688" s="380" t="str">
        <f t="shared" si="669"/>
        <v>160715053005</v>
      </c>
      <c r="M10688">
        <f t="shared" si="667"/>
        <v>8548</v>
      </c>
    </row>
    <row r="10689" spans="1:13">
      <c r="A10689" s="127" t="s">
        <v>28305</v>
      </c>
      <c r="B10689" s="207" t="s">
        <v>28306</v>
      </c>
      <c r="C10689" s="208" t="s">
        <v>28307</v>
      </c>
      <c r="D10689" s="208" t="s">
        <v>28294</v>
      </c>
      <c r="E10689" s="205" t="s">
        <v>37</v>
      </c>
      <c r="F10689" s="205" t="s">
        <v>36</v>
      </c>
      <c r="G10689" s="205" t="s">
        <v>28305</v>
      </c>
      <c r="H10689" s="205" t="s">
        <v>356</v>
      </c>
      <c r="I10689" s="206">
        <v>6609</v>
      </c>
      <c r="J10689" t="str">
        <f t="shared" si="668"/>
        <v>TH|Blankenhain</v>
      </c>
      <c r="K10689" t="str">
        <f t="shared" si="666"/>
        <v>TH|Blankenhain</v>
      </c>
      <c r="L10689" s="380" t="str">
        <f t="shared" si="669"/>
        <v>160710008008</v>
      </c>
      <c r="M10689">
        <f t="shared" si="667"/>
        <v>6609</v>
      </c>
    </row>
    <row r="10690" spans="1:13">
      <c r="A10690" s="127" t="s">
        <v>28308</v>
      </c>
      <c r="B10690" s="207" t="s">
        <v>28309</v>
      </c>
      <c r="C10690" s="208" t="s">
        <v>28310</v>
      </c>
      <c r="D10690" s="208" t="s">
        <v>28294</v>
      </c>
      <c r="E10690" s="205" t="s">
        <v>37</v>
      </c>
      <c r="F10690" s="205" t="s">
        <v>36</v>
      </c>
      <c r="G10690" s="205" t="s">
        <v>28311</v>
      </c>
      <c r="H10690" s="205" t="s">
        <v>12875</v>
      </c>
      <c r="I10690" s="206">
        <v>206</v>
      </c>
      <c r="J10690" t="str">
        <f t="shared" si="668"/>
        <v>TH|Buchfart</v>
      </c>
      <c r="K10690" t="str">
        <f t="shared" si="666"/>
        <v>TH|Mellingen</v>
      </c>
      <c r="L10690" s="380" t="str">
        <f t="shared" si="669"/>
        <v>160715008009</v>
      </c>
      <c r="M10690">
        <f t="shared" si="667"/>
        <v>8308</v>
      </c>
    </row>
    <row r="10691" spans="1:13">
      <c r="A10691" s="127" t="s">
        <v>28312</v>
      </c>
      <c r="B10691" s="207" t="s">
        <v>28313</v>
      </c>
      <c r="C10691" s="208" t="s">
        <v>28310</v>
      </c>
      <c r="D10691" s="208" t="s">
        <v>28294</v>
      </c>
      <c r="E10691" s="205" t="s">
        <v>37</v>
      </c>
      <c r="F10691" s="205" t="s">
        <v>36</v>
      </c>
      <c r="G10691" s="205" t="s">
        <v>28311</v>
      </c>
      <c r="H10691" s="205" t="s">
        <v>12875</v>
      </c>
      <c r="I10691" s="206">
        <v>234</v>
      </c>
      <c r="J10691" t="str">
        <f t="shared" si="668"/>
        <v>TH|Döbritschen</v>
      </c>
      <c r="K10691" t="str">
        <f t="shared" ref="K10691:K10754" si="670">E10691 &amp; "|" &amp; G10691</f>
        <v>TH|Mellingen</v>
      </c>
      <c r="L10691" s="380" t="str">
        <f t="shared" si="669"/>
        <v>160715008013</v>
      </c>
      <c r="M10691">
        <f t="shared" ref="M10691:M10754" si="671">SUMIF($C:$C, $C10691, $I:$I)</f>
        <v>8308</v>
      </c>
    </row>
    <row r="10692" spans="1:13">
      <c r="A10692" s="127" t="s">
        <v>28314</v>
      </c>
      <c r="B10692" s="207" t="s">
        <v>28315</v>
      </c>
      <c r="C10692" s="208" t="s">
        <v>28300</v>
      </c>
      <c r="D10692" s="208" t="s">
        <v>28294</v>
      </c>
      <c r="E10692" s="205" t="s">
        <v>37</v>
      </c>
      <c r="F10692" s="205" t="s">
        <v>36</v>
      </c>
      <c r="G10692" s="205" t="s">
        <v>28298</v>
      </c>
      <c r="H10692" s="205" t="s">
        <v>24001</v>
      </c>
      <c r="I10692" s="206">
        <v>214</v>
      </c>
      <c r="J10692" t="str">
        <f t="shared" si="668"/>
        <v>TH|Eberstedt</v>
      </c>
      <c r="K10692" t="str">
        <f t="shared" si="670"/>
        <v>TH|Bad Sulza</v>
      </c>
      <c r="L10692" s="380" t="str">
        <f t="shared" si="669"/>
        <v>160715051015</v>
      </c>
      <c r="M10692">
        <f t="shared" si="671"/>
        <v>10318</v>
      </c>
    </row>
    <row r="10693" spans="1:13">
      <c r="A10693" s="127" t="s">
        <v>28316</v>
      </c>
      <c r="B10693" s="207" t="s">
        <v>28317</v>
      </c>
      <c r="C10693" s="208" t="s">
        <v>28303</v>
      </c>
      <c r="D10693" s="208" t="s">
        <v>28294</v>
      </c>
      <c r="E10693" s="205" t="s">
        <v>37</v>
      </c>
      <c r="F10693" s="205" t="s">
        <v>36</v>
      </c>
      <c r="G10693" s="205" t="s">
        <v>28304</v>
      </c>
      <c r="H10693" s="205" t="s">
        <v>24001</v>
      </c>
      <c r="I10693" s="206">
        <v>710</v>
      </c>
      <c r="J10693" t="str">
        <f t="shared" si="668"/>
        <v>TH|Ettersburg</v>
      </c>
      <c r="K10693" t="str">
        <f t="shared" si="670"/>
        <v>TH|Am Ettersberg</v>
      </c>
      <c r="L10693" s="380" t="str">
        <f t="shared" si="669"/>
        <v>160715053017</v>
      </c>
      <c r="M10693">
        <f t="shared" si="671"/>
        <v>8548</v>
      </c>
    </row>
    <row r="10694" spans="1:13">
      <c r="A10694" s="127" t="s">
        <v>28318</v>
      </c>
      <c r="B10694" s="207" t="s">
        <v>28319</v>
      </c>
      <c r="C10694" s="208" t="s">
        <v>28310</v>
      </c>
      <c r="D10694" s="208" t="s">
        <v>28294</v>
      </c>
      <c r="E10694" s="205" t="s">
        <v>37</v>
      </c>
      <c r="F10694" s="205" t="s">
        <v>36</v>
      </c>
      <c r="G10694" s="205" t="s">
        <v>28311</v>
      </c>
      <c r="H10694" s="205" t="s">
        <v>12875</v>
      </c>
      <c r="I10694" s="206">
        <v>160</v>
      </c>
      <c r="J10694" t="str">
        <f t="shared" ref="J10694:J10757" si="672">E10694 &amp; "|" &amp; A10694</f>
        <v>TH|Frankendorf</v>
      </c>
      <c r="K10694" t="str">
        <f t="shared" si="670"/>
        <v>TH|Mellingen</v>
      </c>
      <c r="L10694" s="380" t="str">
        <f t="shared" ref="L10694:L10757" si="673">C10694 &amp; RIGHT(B10694,3)</f>
        <v>160715008019</v>
      </c>
      <c r="M10694">
        <f t="shared" si="671"/>
        <v>8308</v>
      </c>
    </row>
    <row r="10695" spans="1:13">
      <c r="A10695" s="127" t="s">
        <v>28320</v>
      </c>
      <c r="B10695" s="207" t="s">
        <v>28321</v>
      </c>
      <c r="C10695" s="208" t="s">
        <v>28300</v>
      </c>
      <c r="D10695" s="208" t="s">
        <v>28294</v>
      </c>
      <c r="E10695" s="205" t="s">
        <v>37</v>
      </c>
      <c r="F10695" s="205" t="s">
        <v>36</v>
      </c>
      <c r="G10695" s="205" t="s">
        <v>28298</v>
      </c>
      <c r="H10695" s="205" t="s">
        <v>24001</v>
      </c>
      <c r="I10695" s="206">
        <v>616</v>
      </c>
      <c r="J10695" t="str">
        <f t="shared" si="672"/>
        <v>TH|Großheringen</v>
      </c>
      <c r="K10695" t="str">
        <f t="shared" si="670"/>
        <v>TH|Bad Sulza</v>
      </c>
      <c r="L10695" s="380" t="str">
        <f t="shared" si="673"/>
        <v>160715051022</v>
      </c>
      <c r="M10695">
        <f t="shared" si="671"/>
        <v>10318</v>
      </c>
    </row>
    <row r="10696" spans="1:13">
      <c r="A10696" s="127" t="s">
        <v>28322</v>
      </c>
      <c r="B10696" s="207" t="s">
        <v>28323</v>
      </c>
      <c r="C10696" s="208" t="s">
        <v>28310</v>
      </c>
      <c r="D10696" s="208" t="s">
        <v>28294</v>
      </c>
      <c r="E10696" s="205" t="s">
        <v>37</v>
      </c>
      <c r="F10696" s="205" t="s">
        <v>36</v>
      </c>
      <c r="G10696" s="205" t="s">
        <v>28311</v>
      </c>
      <c r="H10696" s="205" t="s">
        <v>12875</v>
      </c>
      <c r="I10696" s="206">
        <v>1076</v>
      </c>
      <c r="J10696" t="str">
        <f t="shared" si="672"/>
        <v>TH|Großschwabhausen</v>
      </c>
      <c r="K10696" t="str">
        <f t="shared" si="670"/>
        <v>TH|Mellingen</v>
      </c>
      <c r="L10696" s="380" t="str">
        <f t="shared" si="673"/>
        <v>160715008025</v>
      </c>
      <c r="M10696">
        <f t="shared" si="671"/>
        <v>8308</v>
      </c>
    </row>
    <row r="10697" spans="1:13">
      <c r="A10697" s="127" t="s">
        <v>28324</v>
      </c>
      <c r="B10697" s="207" t="s">
        <v>28325</v>
      </c>
      <c r="C10697" s="208" t="s">
        <v>28310</v>
      </c>
      <c r="D10697" s="208" t="s">
        <v>28294</v>
      </c>
      <c r="E10697" s="205" t="s">
        <v>37</v>
      </c>
      <c r="F10697" s="205" t="s">
        <v>36</v>
      </c>
      <c r="G10697" s="205" t="s">
        <v>28311</v>
      </c>
      <c r="H10697" s="205" t="s">
        <v>12875</v>
      </c>
      <c r="I10697" s="206">
        <v>189</v>
      </c>
      <c r="J10697" t="str">
        <f t="shared" si="672"/>
        <v>TH|Hammerstedt</v>
      </c>
      <c r="K10697" t="str">
        <f t="shared" si="670"/>
        <v>TH|Mellingen</v>
      </c>
      <c r="L10697" s="380" t="str">
        <f t="shared" si="673"/>
        <v>160715008027</v>
      </c>
      <c r="M10697">
        <f t="shared" si="671"/>
        <v>8308</v>
      </c>
    </row>
    <row r="10698" spans="1:13">
      <c r="A10698" s="127" t="s">
        <v>28326</v>
      </c>
      <c r="B10698" s="207" t="s">
        <v>28327</v>
      </c>
      <c r="C10698" s="208" t="s">
        <v>28310</v>
      </c>
      <c r="D10698" s="208" t="s">
        <v>28294</v>
      </c>
      <c r="E10698" s="205" t="s">
        <v>37</v>
      </c>
      <c r="F10698" s="205" t="s">
        <v>36</v>
      </c>
      <c r="G10698" s="205" t="s">
        <v>28311</v>
      </c>
      <c r="H10698" s="205" t="s">
        <v>12875</v>
      </c>
      <c r="I10698" s="206">
        <v>239</v>
      </c>
      <c r="J10698" t="str">
        <f t="shared" si="672"/>
        <v>TH|Hetschburg</v>
      </c>
      <c r="K10698" t="str">
        <f t="shared" si="670"/>
        <v>TH|Mellingen</v>
      </c>
      <c r="L10698" s="380" t="str">
        <f t="shared" si="673"/>
        <v>160715008031</v>
      </c>
      <c r="M10698">
        <f t="shared" si="671"/>
        <v>8308</v>
      </c>
    </row>
    <row r="10699" spans="1:13">
      <c r="A10699" s="127" t="s">
        <v>28328</v>
      </c>
      <c r="B10699" s="207" t="s">
        <v>28329</v>
      </c>
      <c r="C10699" s="208" t="s">
        <v>28330</v>
      </c>
      <c r="D10699" s="208" t="s">
        <v>28294</v>
      </c>
      <c r="E10699" s="205" t="s">
        <v>37</v>
      </c>
      <c r="F10699" s="205" t="s">
        <v>36</v>
      </c>
      <c r="G10699" s="205" t="s">
        <v>28331</v>
      </c>
      <c r="H10699" s="205" t="s">
        <v>12875</v>
      </c>
      <c r="I10699" s="206">
        <v>385</v>
      </c>
      <c r="J10699" t="str">
        <f t="shared" si="672"/>
        <v>TH|Hohenfelden</v>
      </c>
      <c r="K10699" t="str">
        <f t="shared" si="670"/>
        <v>TH|Kranichfeld</v>
      </c>
      <c r="L10699" s="380" t="str">
        <f t="shared" si="673"/>
        <v>160715007032</v>
      </c>
      <c r="M10699">
        <f t="shared" si="671"/>
        <v>6120</v>
      </c>
    </row>
    <row r="10700" spans="1:13">
      <c r="A10700" s="127" t="s">
        <v>28332</v>
      </c>
      <c r="B10700" s="207" t="s">
        <v>28333</v>
      </c>
      <c r="C10700" s="208" t="s">
        <v>28310</v>
      </c>
      <c r="D10700" s="208" t="s">
        <v>28294</v>
      </c>
      <c r="E10700" s="205" t="s">
        <v>37</v>
      </c>
      <c r="F10700" s="205" t="s">
        <v>36</v>
      </c>
      <c r="G10700" s="205" t="s">
        <v>28311</v>
      </c>
      <c r="H10700" s="205" t="s">
        <v>12875</v>
      </c>
      <c r="I10700" s="206">
        <v>427</v>
      </c>
      <c r="J10700" t="str">
        <f t="shared" si="672"/>
        <v>TH|Kapellendorf</v>
      </c>
      <c r="K10700" t="str">
        <f t="shared" si="670"/>
        <v>TH|Mellingen</v>
      </c>
      <c r="L10700" s="380" t="str">
        <f t="shared" si="673"/>
        <v>160715008037</v>
      </c>
      <c r="M10700">
        <f t="shared" si="671"/>
        <v>8308</v>
      </c>
    </row>
    <row r="10701" spans="1:13">
      <c r="A10701" s="127" t="s">
        <v>28334</v>
      </c>
      <c r="B10701" s="207" t="s">
        <v>28335</v>
      </c>
      <c r="C10701" s="208" t="s">
        <v>28310</v>
      </c>
      <c r="D10701" s="208" t="s">
        <v>28294</v>
      </c>
      <c r="E10701" s="205" t="s">
        <v>37</v>
      </c>
      <c r="F10701" s="205" t="s">
        <v>36</v>
      </c>
      <c r="G10701" s="205" t="s">
        <v>28311</v>
      </c>
      <c r="H10701" s="205" t="s">
        <v>12875</v>
      </c>
      <c r="I10701" s="206">
        <v>175</v>
      </c>
      <c r="J10701" t="str">
        <f t="shared" si="672"/>
        <v>TH|Kiliansroda</v>
      </c>
      <c r="K10701" t="str">
        <f t="shared" si="670"/>
        <v>TH|Mellingen</v>
      </c>
      <c r="L10701" s="380" t="str">
        <f t="shared" si="673"/>
        <v>160715008038</v>
      </c>
      <c r="M10701">
        <f t="shared" si="671"/>
        <v>8308</v>
      </c>
    </row>
    <row r="10702" spans="1:13">
      <c r="A10702" s="127" t="s">
        <v>28336</v>
      </c>
      <c r="B10702" s="207" t="s">
        <v>28337</v>
      </c>
      <c r="C10702" s="208" t="s">
        <v>28310</v>
      </c>
      <c r="D10702" s="208" t="s">
        <v>28294</v>
      </c>
      <c r="E10702" s="205" t="s">
        <v>37</v>
      </c>
      <c r="F10702" s="205" t="s">
        <v>36</v>
      </c>
      <c r="G10702" s="205" t="s">
        <v>28311</v>
      </c>
      <c r="H10702" s="205" t="s">
        <v>12875</v>
      </c>
      <c r="I10702" s="206">
        <v>229</v>
      </c>
      <c r="J10702" t="str">
        <f t="shared" si="672"/>
        <v>TH|Kleinschwabhausen</v>
      </c>
      <c r="K10702" t="str">
        <f t="shared" si="670"/>
        <v>TH|Mellingen</v>
      </c>
      <c r="L10702" s="380" t="str">
        <f t="shared" si="673"/>
        <v>160715008042</v>
      </c>
      <c r="M10702">
        <f t="shared" si="671"/>
        <v>8308</v>
      </c>
    </row>
    <row r="10703" spans="1:13">
      <c r="A10703" s="127" t="s">
        <v>28338</v>
      </c>
      <c r="B10703" s="207" t="s">
        <v>28339</v>
      </c>
      <c r="C10703" s="208" t="s">
        <v>28330</v>
      </c>
      <c r="D10703" s="208" t="s">
        <v>28294</v>
      </c>
      <c r="E10703" s="205" t="s">
        <v>37</v>
      </c>
      <c r="F10703" s="205" t="s">
        <v>36</v>
      </c>
      <c r="G10703" s="205" t="s">
        <v>28331</v>
      </c>
      <c r="H10703" s="205" t="s">
        <v>12875</v>
      </c>
      <c r="I10703" s="206">
        <v>1266</v>
      </c>
      <c r="J10703" t="str">
        <f t="shared" si="672"/>
        <v>TH|Klettbach</v>
      </c>
      <c r="K10703" t="str">
        <f t="shared" si="670"/>
        <v>TH|Kranichfeld</v>
      </c>
      <c r="L10703" s="380" t="str">
        <f t="shared" si="673"/>
        <v>160715007043</v>
      </c>
      <c r="M10703">
        <f t="shared" si="671"/>
        <v>6120</v>
      </c>
    </row>
    <row r="10704" spans="1:13">
      <c r="A10704" s="127" t="s">
        <v>28331</v>
      </c>
      <c r="B10704" s="207" t="s">
        <v>28340</v>
      </c>
      <c r="C10704" s="208" t="s">
        <v>28330</v>
      </c>
      <c r="D10704" s="208" t="s">
        <v>28294</v>
      </c>
      <c r="E10704" s="205" t="s">
        <v>37</v>
      </c>
      <c r="F10704" s="205" t="s">
        <v>36</v>
      </c>
      <c r="G10704" s="205" t="s">
        <v>28331</v>
      </c>
      <c r="H10704" s="205" t="s">
        <v>12875</v>
      </c>
      <c r="I10704" s="206">
        <v>3266</v>
      </c>
      <c r="J10704" t="str">
        <f t="shared" si="672"/>
        <v>TH|Kranichfeld</v>
      </c>
      <c r="K10704" t="str">
        <f t="shared" si="670"/>
        <v>TH|Kranichfeld</v>
      </c>
      <c r="L10704" s="380" t="str">
        <f t="shared" si="673"/>
        <v>160715007046</v>
      </c>
      <c r="M10704">
        <f t="shared" si="671"/>
        <v>6120</v>
      </c>
    </row>
    <row r="10705" spans="1:13">
      <c r="A10705" s="127" t="s">
        <v>28341</v>
      </c>
      <c r="B10705" s="207" t="s">
        <v>28342</v>
      </c>
      <c r="C10705" s="208" t="s">
        <v>28310</v>
      </c>
      <c r="D10705" s="208" t="s">
        <v>28294</v>
      </c>
      <c r="E10705" s="205" t="s">
        <v>37</v>
      </c>
      <c r="F10705" s="205" t="s">
        <v>36</v>
      </c>
      <c r="G10705" s="205" t="s">
        <v>28311</v>
      </c>
      <c r="H10705" s="205" t="s">
        <v>12875</v>
      </c>
      <c r="I10705" s="206">
        <v>342</v>
      </c>
      <c r="J10705" t="str">
        <f t="shared" si="672"/>
        <v>TH|Lehnstedt</v>
      </c>
      <c r="K10705" t="str">
        <f t="shared" si="670"/>
        <v>TH|Mellingen</v>
      </c>
      <c r="L10705" s="380" t="str">
        <f t="shared" si="673"/>
        <v>160715008049</v>
      </c>
      <c r="M10705">
        <f t="shared" si="671"/>
        <v>8308</v>
      </c>
    </row>
    <row r="10706" spans="1:13">
      <c r="A10706" s="127" t="s">
        <v>28343</v>
      </c>
      <c r="B10706" s="207" t="s">
        <v>28344</v>
      </c>
      <c r="C10706" s="208" t="s">
        <v>28310</v>
      </c>
      <c r="D10706" s="208" t="s">
        <v>28294</v>
      </c>
      <c r="E10706" s="205" t="s">
        <v>37</v>
      </c>
      <c r="F10706" s="205" t="s">
        <v>36</v>
      </c>
      <c r="G10706" s="205" t="s">
        <v>28311</v>
      </c>
      <c r="H10706" s="205" t="s">
        <v>12875</v>
      </c>
      <c r="I10706" s="206">
        <v>1972</v>
      </c>
      <c r="J10706" t="str">
        <f t="shared" si="672"/>
        <v>TH|Magdala</v>
      </c>
      <c r="K10706" t="str">
        <f t="shared" si="670"/>
        <v>TH|Mellingen</v>
      </c>
      <c r="L10706" s="380" t="str">
        <f t="shared" si="673"/>
        <v>160715008053</v>
      </c>
      <c r="M10706">
        <f t="shared" si="671"/>
        <v>8308</v>
      </c>
    </row>
    <row r="10707" spans="1:13">
      <c r="A10707" s="127" t="s">
        <v>28345</v>
      </c>
      <c r="B10707" s="207" t="s">
        <v>28346</v>
      </c>
      <c r="C10707" s="208" t="s">
        <v>28310</v>
      </c>
      <c r="D10707" s="208" t="s">
        <v>28294</v>
      </c>
      <c r="E10707" s="205" t="s">
        <v>37</v>
      </c>
      <c r="F10707" s="205" t="s">
        <v>36</v>
      </c>
      <c r="G10707" s="205" t="s">
        <v>28311</v>
      </c>
      <c r="H10707" s="205" t="s">
        <v>12875</v>
      </c>
      <c r="I10707" s="206">
        <v>258</v>
      </c>
      <c r="J10707" t="str">
        <f t="shared" si="672"/>
        <v>TH|Mechelroda</v>
      </c>
      <c r="K10707" t="str">
        <f t="shared" si="670"/>
        <v>TH|Mellingen</v>
      </c>
      <c r="L10707" s="380" t="str">
        <f t="shared" si="673"/>
        <v>160715008055</v>
      </c>
      <c r="M10707">
        <f t="shared" si="671"/>
        <v>8308</v>
      </c>
    </row>
    <row r="10708" spans="1:13">
      <c r="A10708" s="127" t="s">
        <v>28311</v>
      </c>
      <c r="B10708" s="207" t="s">
        <v>28347</v>
      </c>
      <c r="C10708" s="208" t="s">
        <v>28310</v>
      </c>
      <c r="D10708" s="208" t="s">
        <v>28294</v>
      </c>
      <c r="E10708" s="205" t="s">
        <v>37</v>
      </c>
      <c r="F10708" s="205" t="s">
        <v>36</v>
      </c>
      <c r="G10708" s="205" t="s">
        <v>28311</v>
      </c>
      <c r="H10708" s="205" t="s">
        <v>12875</v>
      </c>
      <c r="I10708" s="206">
        <v>1504</v>
      </c>
      <c r="J10708" t="str">
        <f t="shared" si="672"/>
        <v>TH|Mellingen</v>
      </c>
      <c r="K10708" t="str">
        <f t="shared" si="670"/>
        <v>TH|Mellingen</v>
      </c>
      <c r="L10708" s="380" t="str">
        <f t="shared" si="673"/>
        <v>160715008056</v>
      </c>
      <c r="M10708">
        <f t="shared" si="671"/>
        <v>8308</v>
      </c>
    </row>
    <row r="10709" spans="1:13">
      <c r="A10709" s="127" t="s">
        <v>28348</v>
      </c>
      <c r="B10709" s="207" t="s">
        <v>28349</v>
      </c>
      <c r="C10709" s="208" t="s">
        <v>28330</v>
      </c>
      <c r="D10709" s="208" t="s">
        <v>28294</v>
      </c>
      <c r="E10709" s="205" t="s">
        <v>37</v>
      </c>
      <c r="F10709" s="205" t="s">
        <v>36</v>
      </c>
      <c r="G10709" s="205" t="s">
        <v>28331</v>
      </c>
      <c r="H10709" s="205" t="s">
        <v>12875</v>
      </c>
      <c r="I10709" s="206">
        <v>294</v>
      </c>
      <c r="J10709" t="str">
        <f t="shared" si="672"/>
        <v>TH|Nauendorf</v>
      </c>
      <c r="K10709" t="str">
        <f t="shared" si="670"/>
        <v>TH|Kranichfeld</v>
      </c>
      <c r="L10709" s="380" t="str">
        <f t="shared" si="673"/>
        <v>160715007059</v>
      </c>
      <c r="M10709">
        <f t="shared" si="671"/>
        <v>6120</v>
      </c>
    </row>
    <row r="10710" spans="1:13">
      <c r="A10710" s="127" t="s">
        <v>28350</v>
      </c>
      <c r="B10710" s="207" t="s">
        <v>28351</v>
      </c>
      <c r="C10710" s="208" t="s">
        <v>28303</v>
      </c>
      <c r="D10710" s="208" t="s">
        <v>28294</v>
      </c>
      <c r="E10710" s="205" t="s">
        <v>37</v>
      </c>
      <c r="F10710" s="205" t="s">
        <v>36</v>
      </c>
      <c r="G10710" s="205" t="s">
        <v>28304</v>
      </c>
      <c r="H10710" s="205" t="s">
        <v>24001</v>
      </c>
      <c r="I10710" s="206">
        <v>482</v>
      </c>
      <c r="J10710" t="str">
        <f t="shared" si="672"/>
        <v>TH|Neumark (bei Weimar)</v>
      </c>
      <c r="K10710" t="str">
        <f t="shared" si="670"/>
        <v>TH|Am Ettersberg</v>
      </c>
      <c r="L10710" s="380" t="str">
        <f t="shared" si="673"/>
        <v>160715053061</v>
      </c>
      <c r="M10710">
        <f t="shared" si="671"/>
        <v>8548</v>
      </c>
    </row>
    <row r="10711" spans="1:13">
      <c r="A10711" s="127" t="s">
        <v>28352</v>
      </c>
      <c r="B10711" s="207" t="s">
        <v>28353</v>
      </c>
      <c r="C10711" s="208" t="s">
        <v>28300</v>
      </c>
      <c r="D10711" s="208" t="s">
        <v>28294</v>
      </c>
      <c r="E10711" s="205" t="s">
        <v>37</v>
      </c>
      <c r="F10711" s="205" t="s">
        <v>36</v>
      </c>
      <c r="G10711" s="205" t="s">
        <v>28298</v>
      </c>
      <c r="H10711" s="205" t="s">
        <v>24001</v>
      </c>
      <c r="I10711" s="206">
        <v>750</v>
      </c>
      <c r="J10711" t="str">
        <f t="shared" si="672"/>
        <v>TH|Niedertrebra</v>
      </c>
      <c r="K10711" t="str">
        <f t="shared" si="670"/>
        <v>TH|Bad Sulza</v>
      </c>
      <c r="L10711" s="380" t="str">
        <f t="shared" si="673"/>
        <v>160715051064</v>
      </c>
      <c r="M10711">
        <f t="shared" si="671"/>
        <v>10318</v>
      </c>
    </row>
    <row r="10712" spans="1:13">
      <c r="A10712" s="127" t="s">
        <v>28354</v>
      </c>
      <c r="B10712" s="207" t="s">
        <v>28355</v>
      </c>
      <c r="C10712" s="208" t="s">
        <v>28300</v>
      </c>
      <c r="D10712" s="208" t="s">
        <v>28294</v>
      </c>
      <c r="E10712" s="205" t="s">
        <v>37</v>
      </c>
      <c r="F10712" s="205" t="s">
        <v>36</v>
      </c>
      <c r="G10712" s="205" t="s">
        <v>28298</v>
      </c>
      <c r="H10712" s="205" t="s">
        <v>24001</v>
      </c>
      <c r="I10712" s="206">
        <v>244</v>
      </c>
      <c r="J10712" t="str">
        <f t="shared" si="672"/>
        <v>TH|Obertrebra</v>
      </c>
      <c r="K10712" t="str">
        <f t="shared" si="670"/>
        <v>TH|Bad Sulza</v>
      </c>
      <c r="L10712" s="380" t="str">
        <f t="shared" si="673"/>
        <v>160715051069</v>
      </c>
      <c r="M10712">
        <f t="shared" si="671"/>
        <v>10318</v>
      </c>
    </row>
    <row r="10713" spans="1:13">
      <c r="A10713" s="127" t="s">
        <v>28356</v>
      </c>
      <c r="B10713" s="207" t="s">
        <v>28357</v>
      </c>
      <c r="C10713" s="208" t="s">
        <v>28310</v>
      </c>
      <c r="D10713" s="208" t="s">
        <v>28294</v>
      </c>
      <c r="E10713" s="205" t="s">
        <v>37</v>
      </c>
      <c r="F10713" s="205" t="s">
        <v>36</v>
      </c>
      <c r="G10713" s="205" t="s">
        <v>28311</v>
      </c>
      <c r="H10713" s="205" t="s">
        <v>12875</v>
      </c>
      <c r="I10713" s="206">
        <v>115</v>
      </c>
      <c r="J10713" t="str">
        <f t="shared" si="672"/>
        <v>TH|Oettern</v>
      </c>
      <c r="K10713" t="str">
        <f t="shared" si="670"/>
        <v>TH|Mellingen</v>
      </c>
      <c r="L10713" s="380" t="str">
        <f t="shared" si="673"/>
        <v>160715008071</v>
      </c>
      <c r="M10713">
        <f t="shared" si="671"/>
        <v>8308</v>
      </c>
    </row>
    <row r="10714" spans="1:13">
      <c r="A10714" s="127" t="s">
        <v>28358</v>
      </c>
      <c r="B10714" s="207" t="s">
        <v>28359</v>
      </c>
      <c r="C10714" s="208" t="s">
        <v>28330</v>
      </c>
      <c r="D10714" s="208" t="s">
        <v>28294</v>
      </c>
      <c r="E10714" s="205" t="s">
        <v>37</v>
      </c>
      <c r="F10714" s="205" t="s">
        <v>36</v>
      </c>
      <c r="G10714" s="205" t="s">
        <v>28331</v>
      </c>
      <c r="H10714" s="205" t="s">
        <v>12875</v>
      </c>
      <c r="I10714" s="206">
        <v>271</v>
      </c>
      <c r="J10714" t="str">
        <f t="shared" si="672"/>
        <v>TH|Rittersdorf (Thüringen)</v>
      </c>
      <c r="K10714" t="str">
        <f t="shared" si="670"/>
        <v>TH|Kranichfeld</v>
      </c>
      <c r="L10714" s="380" t="str">
        <f t="shared" si="673"/>
        <v>160715007079</v>
      </c>
      <c r="M10714">
        <f t="shared" si="671"/>
        <v>6120</v>
      </c>
    </row>
    <row r="10715" spans="1:13">
      <c r="A10715" s="127" t="s">
        <v>28360</v>
      </c>
      <c r="B10715" s="207" t="s">
        <v>28361</v>
      </c>
      <c r="C10715" s="208" t="s">
        <v>28300</v>
      </c>
      <c r="D10715" s="208" t="s">
        <v>28294</v>
      </c>
      <c r="E10715" s="205" t="s">
        <v>37</v>
      </c>
      <c r="F10715" s="205" t="s">
        <v>36</v>
      </c>
      <c r="G10715" s="205" t="s">
        <v>28298</v>
      </c>
      <c r="H10715" s="205" t="s">
        <v>24001</v>
      </c>
      <c r="I10715" s="206">
        <v>333</v>
      </c>
      <c r="J10715" t="str">
        <f t="shared" si="672"/>
        <v>TH|Schmiedehausen</v>
      </c>
      <c r="K10715" t="str">
        <f t="shared" si="670"/>
        <v>TH|Bad Sulza</v>
      </c>
      <c r="L10715" s="380" t="str">
        <f t="shared" si="673"/>
        <v>160715051083</v>
      </c>
      <c r="M10715">
        <f t="shared" si="671"/>
        <v>10318</v>
      </c>
    </row>
    <row r="10716" spans="1:13">
      <c r="A10716" s="127" t="s">
        <v>28362</v>
      </c>
      <c r="B10716" s="207" t="s">
        <v>28363</v>
      </c>
      <c r="C10716" s="208" t="s">
        <v>28330</v>
      </c>
      <c r="D10716" s="208" t="s">
        <v>28294</v>
      </c>
      <c r="E10716" s="205" t="s">
        <v>37</v>
      </c>
      <c r="F10716" s="205" t="s">
        <v>36</v>
      </c>
      <c r="G10716" s="205" t="s">
        <v>28331</v>
      </c>
      <c r="H10716" s="205" t="s">
        <v>12875</v>
      </c>
      <c r="I10716" s="206">
        <v>638</v>
      </c>
      <c r="J10716" t="str">
        <f t="shared" si="672"/>
        <v>TH|Tonndorf</v>
      </c>
      <c r="K10716" t="str">
        <f t="shared" si="670"/>
        <v>TH|Kranichfeld</v>
      </c>
      <c r="L10716" s="380" t="str">
        <f t="shared" si="673"/>
        <v>160715007087</v>
      </c>
      <c r="M10716">
        <f t="shared" si="671"/>
        <v>6120</v>
      </c>
    </row>
    <row r="10717" spans="1:13">
      <c r="A10717" s="127" t="s">
        <v>28364</v>
      </c>
      <c r="B10717" s="207" t="s">
        <v>28365</v>
      </c>
      <c r="C10717" s="208" t="s">
        <v>28310</v>
      </c>
      <c r="D10717" s="208" t="s">
        <v>28294</v>
      </c>
      <c r="E10717" s="205" t="s">
        <v>37</v>
      </c>
      <c r="F10717" s="205" t="s">
        <v>36</v>
      </c>
      <c r="G10717" s="205" t="s">
        <v>28311</v>
      </c>
      <c r="H10717" s="205" t="s">
        <v>12875</v>
      </c>
      <c r="I10717" s="206">
        <v>658</v>
      </c>
      <c r="J10717" t="str">
        <f t="shared" si="672"/>
        <v>TH|Umpferstedt</v>
      </c>
      <c r="K10717" t="str">
        <f t="shared" si="670"/>
        <v>TH|Mellingen</v>
      </c>
      <c r="L10717" s="380" t="str">
        <f t="shared" si="673"/>
        <v>160715008089</v>
      </c>
      <c r="M10717">
        <f t="shared" si="671"/>
        <v>8308</v>
      </c>
    </row>
    <row r="10718" spans="1:13">
      <c r="A10718" s="127" t="s">
        <v>28366</v>
      </c>
      <c r="B10718" s="207" t="s">
        <v>28367</v>
      </c>
      <c r="C10718" s="208" t="s">
        <v>28310</v>
      </c>
      <c r="D10718" s="208" t="s">
        <v>28294</v>
      </c>
      <c r="E10718" s="205" t="s">
        <v>37</v>
      </c>
      <c r="F10718" s="205" t="s">
        <v>36</v>
      </c>
      <c r="G10718" s="205" t="s">
        <v>28311</v>
      </c>
      <c r="H10718" s="205" t="s">
        <v>12875</v>
      </c>
      <c r="I10718" s="206">
        <v>207</v>
      </c>
      <c r="J10718" t="str">
        <f t="shared" si="672"/>
        <v>TH|Vollersroda</v>
      </c>
      <c r="K10718" t="str">
        <f t="shared" si="670"/>
        <v>TH|Mellingen</v>
      </c>
      <c r="L10718" s="380" t="str">
        <f t="shared" si="673"/>
        <v>160715008093</v>
      </c>
      <c r="M10718">
        <f t="shared" si="671"/>
        <v>8308</v>
      </c>
    </row>
    <row r="10719" spans="1:13">
      <c r="A10719" s="127" t="s">
        <v>28368</v>
      </c>
      <c r="B10719" s="207" t="s">
        <v>28369</v>
      </c>
      <c r="C10719" s="208" t="s">
        <v>28310</v>
      </c>
      <c r="D10719" s="208" t="s">
        <v>28294</v>
      </c>
      <c r="E10719" s="205" t="s">
        <v>37</v>
      </c>
      <c r="F10719" s="205" t="s">
        <v>36</v>
      </c>
      <c r="G10719" s="205" t="s">
        <v>28311</v>
      </c>
      <c r="H10719" s="205" t="s">
        <v>12875</v>
      </c>
      <c r="I10719" s="206">
        <v>317</v>
      </c>
      <c r="J10719" t="str">
        <f t="shared" si="672"/>
        <v>TH|Wiegendorf</v>
      </c>
      <c r="K10719" t="str">
        <f t="shared" si="670"/>
        <v>TH|Mellingen</v>
      </c>
      <c r="L10719" s="380" t="str">
        <f t="shared" si="673"/>
        <v>160715008095</v>
      </c>
      <c r="M10719">
        <f t="shared" si="671"/>
        <v>8308</v>
      </c>
    </row>
    <row r="10720" spans="1:13">
      <c r="A10720" s="127" t="s">
        <v>28370</v>
      </c>
      <c r="B10720" s="207" t="s">
        <v>28371</v>
      </c>
      <c r="C10720" s="208" t="s">
        <v>28372</v>
      </c>
      <c r="D10720" s="208" t="s">
        <v>28294</v>
      </c>
      <c r="E10720" s="205" t="s">
        <v>37</v>
      </c>
      <c r="F10720" s="205" t="s">
        <v>36</v>
      </c>
      <c r="G10720" s="205" t="s">
        <v>28370</v>
      </c>
      <c r="H10720" s="205" t="s">
        <v>356</v>
      </c>
      <c r="I10720" s="206">
        <v>6270</v>
      </c>
      <c r="J10720" t="str">
        <f t="shared" si="672"/>
        <v>TH|Ilmtal-Weinstraße</v>
      </c>
      <c r="K10720" t="str">
        <f t="shared" si="670"/>
        <v>TH|Ilmtal-Weinstraße</v>
      </c>
      <c r="L10720" s="380" t="str">
        <f t="shared" si="673"/>
        <v>160710101101</v>
      </c>
      <c r="M10720">
        <f t="shared" si="671"/>
        <v>6270</v>
      </c>
    </row>
    <row r="10721" spans="1:13">
      <c r="A10721" s="127" t="s">
        <v>28304</v>
      </c>
      <c r="B10721" s="207" t="s">
        <v>28373</v>
      </c>
      <c r="C10721" s="208" t="s">
        <v>28303</v>
      </c>
      <c r="D10721" s="208" t="s">
        <v>28294</v>
      </c>
      <c r="E10721" s="205" t="s">
        <v>37</v>
      </c>
      <c r="F10721" s="205" t="s">
        <v>36</v>
      </c>
      <c r="G10721" s="205" t="s">
        <v>28304</v>
      </c>
      <c r="H10721" s="205" t="s">
        <v>24001</v>
      </c>
      <c r="I10721" s="206">
        <v>7070</v>
      </c>
      <c r="J10721" t="str">
        <f t="shared" si="672"/>
        <v>TH|Am Ettersberg</v>
      </c>
      <c r="K10721" t="str">
        <f t="shared" si="670"/>
        <v>TH|Am Ettersberg</v>
      </c>
      <c r="L10721" s="380" t="str">
        <f t="shared" si="673"/>
        <v>160715053102</v>
      </c>
      <c r="M10721">
        <f t="shared" si="671"/>
        <v>8548</v>
      </c>
    </row>
    <row r="10722" spans="1:13">
      <c r="A10722" s="127" t="s">
        <v>28374</v>
      </c>
      <c r="B10722" s="207" t="s">
        <v>28375</v>
      </c>
      <c r="C10722" s="208" t="s">
        <v>28376</v>
      </c>
      <c r="D10722" s="208" t="s">
        <v>28294</v>
      </c>
      <c r="E10722" s="205" t="s">
        <v>37</v>
      </c>
      <c r="F10722" s="205" t="s">
        <v>36</v>
      </c>
      <c r="G10722" s="205" t="s">
        <v>28374</v>
      </c>
      <c r="H10722" s="205" t="s">
        <v>356</v>
      </c>
      <c r="I10722" s="206">
        <v>6438</v>
      </c>
      <c r="J10722" t="str">
        <f t="shared" si="672"/>
        <v>TH|Grammetal</v>
      </c>
      <c r="K10722" t="str">
        <f t="shared" si="670"/>
        <v>TH|Grammetal</v>
      </c>
      <c r="L10722" s="380" t="str">
        <f t="shared" si="673"/>
        <v>160710103103</v>
      </c>
      <c r="M10722">
        <f t="shared" si="671"/>
        <v>6438</v>
      </c>
    </row>
    <row r="10723" spans="1:13">
      <c r="A10723" s="127" t="s">
        <v>28377</v>
      </c>
      <c r="B10723" s="207" t="s">
        <v>28378</v>
      </c>
      <c r="C10723" s="208" t="s">
        <v>28379</v>
      </c>
      <c r="D10723" s="208" t="s">
        <v>28380</v>
      </c>
      <c r="E10723" s="205" t="s">
        <v>37</v>
      </c>
      <c r="F10723" s="205" t="s">
        <v>36</v>
      </c>
      <c r="G10723" s="205" t="s">
        <v>28381</v>
      </c>
      <c r="H10723" s="205" t="s">
        <v>24001</v>
      </c>
      <c r="I10723" s="206">
        <v>344</v>
      </c>
      <c r="J10723" t="str">
        <f t="shared" si="672"/>
        <v>TH|Goldisthal</v>
      </c>
      <c r="K10723" t="str">
        <f t="shared" si="670"/>
        <v>TH|Neuhaus am Rennweg</v>
      </c>
      <c r="L10723" s="380" t="str">
        <f t="shared" si="673"/>
        <v>160725051006</v>
      </c>
      <c r="M10723">
        <f t="shared" si="671"/>
        <v>9159</v>
      </c>
    </row>
    <row r="10724" spans="1:13">
      <c r="A10724" s="127" t="s">
        <v>28382</v>
      </c>
      <c r="B10724" s="207" t="s">
        <v>28383</v>
      </c>
      <c r="C10724" s="208" t="s">
        <v>28384</v>
      </c>
      <c r="D10724" s="208" t="s">
        <v>28380</v>
      </c>
      <c r="E10724" s="205" t="s">
        <v>37</v>
      </c>
      <c r="F10724" s="205" t="s">
        <v>36</v>
      </c>
      <c r="G10724" s="205" t="s">
        <v>28382</v>
      </c>
      <c r="H10724" s="205" t="s">
        <v>356</v>
      </c>
      <c r="I10724" s="206">
        <v>3173</v>
      </c>
      <c r="J10724" t="str">
        <f t="shared" si="672"/>
        <v>TH|Lauscha</v>
      </c>
      <c r="K10724" t="str">
        <f t="shared" si="670"/>
        <v>TH|Lauscha</v>
      </c>
      <c r="L10724" s="380" t="str">
        <f t="shared" si="673"/>
        <v>160720011011</v>
      </c>
      <c r="M10724">
        <f t="shared" si="671"/>
        <v>3173</v>
      </c>
    </row>
    <row r="10725" spans="1:13">
      <c r="A10725" s="127" t="s">
        <v>28381</v>
      </c>
      <c r="B10725" s="207" t="s">
        <v>28385</v>
      </c>
      <c r="C10725" s="208" t="s">
        <v>28379</v>
      </c>
      <c r="D10725" s="208" t="s">
        <v>28380</v>
      </c>
      <c r="E10725" s="205" t="s">
        <v>37</v>
      </c>
      <c r="F10725" s="205" t="s">
        <v>36</v>
      </c>
      <c r="G10725" s="205" t="s">
        <v>28381</v>
      </c>
      <c r="H10725" s="205" t="s">
        <v>24001</v>
      </c>
      <c r="I10725" s="206">
        <v>8815</v>
      </c>
      <c r="J10725" t="str">
        <f t="shared" si="672"/>
        <v>TH|Neuhaus am Rennweg</v>
      </c>
      <c r="K10725" t="str">
        <f t="shared" si="670"/>
        <v>TH|Neuhaus am Rennweg</v>
      </c>
      <c r="L10725" s="380" t="str">
        <f t="shared" si="673"/>
        <v>160725051013</v>
      </c>
      <c r="M10725">
        <f t="shared" si="671"/>
        <v>9159</v>
      </c>
    </row>
    <row r="10726" spans="1:13">
      <c r="A10726" s="127" t="s">
        <v>28386</v>
      </c>
      <c r="B10726" s="207" t="s">
        <v>28387</v>
      </c>
      <c r="C10726" s="208" t="s">
        <v>28388</v>
      </c>
      <c r="D10726" s="208" t="s">
        <v>28380</v>
      </c>
      <c r="E10726" s="205" t="s">
        <v>37</v>
      </c>
      <c r="F10726" s="205" t="s">
        <v>36</v>
      </c>
      <c r="G10726" s="205" t="s">
        <v>28386</v>
      </c>
      <c r="H10726" s="205" t="s">
        <v>356</v>
      </c>
      <c r="I10726" s="206">
        <v>3199</v>
      </c>
      <c r="J10726" t="str">
        <f t="shared" si="672"/>
        <v>TH|Schalkau</v>
      </c>
      <c r="K10726" t="str">
        <f t="shared" si="670"/>
        <v>TH|Schalkau</v>
      </c>
      <c r="L10726" s="380" t="str">
        <f t="shared" si="673"/>
        <v>160720015015</v>
      </c>
      <c r="M10726">
        <f t="shared" si="671"/>
        <v>3199</v>
      </c>
    </row>
    <row r="10727" spans="1:13">
      <c r="A10727" s="127" t="s">
        <v>28389</v>
      </c>
      <c r="B10727" s="207" t="s">
        <v>28390</v>
      </c>
      <c r="C10727" s="208" t="s">
        <v>28391</v>
      </c>
      <c r="D10727" s="208" t="s">
        <v>28380</v>
      </c>
      <c r="E10727" s="205" t="s">
        <v>37</v>
      </c>
      <c r="F10727" s="205" t="s">
        <v>36</v>
      </c>
      <c r="G10727" s="205" t="s">
        <v>28389</v>
      </c>
      <c r="H10727" s="205" t="s">
        <v>356</v>
      </c>
      <c r="I10727" s="206">
        <v>23435</v>
      </c>
      <c r="J10727" t="str">
        <f t="shared" si="672"/>
        <v>TH|Sonneberg</v>
      </c>
      <c r="K10727" t="str">
        <f t="shared" si="670"/>
        <v>TH|Sonneberg</v>
      </c>
      <c r="L10727" s="380" t="str">
        <f t="shared" si="673"/>
        <v>160720018018</v>
      </c>
      <c r="M10727">
        <f t="shared" si="671"/>
        <v>23435</v>
      </c>
    </row>
    <row r="10728" spans="1:13">
      <c r="A10728" s="127" t="s">
        <v>28392</v>
      </c>
      <c r="B10728" s="207" t="s">
        <v>28393</v>
      </c>
      <c r="C10728" s="208" t="s">
        <v>28394</v>
      </c>
      <c r="D10728" s="208" t="s">
        <v>28380</v>
      </c>
      <c r="E10728" s="205" t="s">
        <v>37</v>
      </c>
      <c r="F10728" s="205" t="s">
        <v>36</v>
      </c>
      <c r="G10728" s="205" t="s">
        <v>18286</v>
      </c>
      <c r="H10728" s="205" t="s">
        <v>356</v>
      </c>
      <c r="I10728" s="206">
        <v>3587</v>
      </c>
      <c r="J10728" t="str">
        <f t="shared" si="672"/>
        <v>TH|Steinach (Thüringen)</v>
      </c>
      <c r="K10728" t="str">
        <f t="shared" si="670"/>
        <v>TH|Steinach</v>
      </c>
      <c r="L10728" s="380" t="str">
        <f t="shared" si="673"/>
        <v>160720019019</v>
      </c>
      <c r="M10728">
        <f t="shared" si="671"/>
        <v>3587</v>
      </c>
    </row>
    <row r="10729" spans="1:13">
      <c r="A10729" s="127" t="s">
        <v>28395</v>
      </c>
      <c r="B10729" s="207" t="s">
        <v>28396</v>
      </c>
      <c r="C10729" s="208" t="s">
        <v>28397</v>
      </c>
      <c r="D10729" s="208" t="s">
        <v>28380</v>
      </c>
      <c r="E10729" s="205" t="s">
        <v>37</v>
      </c>
      <c r="F10729" s="205" t="s">
        <v>36</v>
      </c>
      <c r="G10729" s="205" t="s">
        <v>28395</v>
      </c>
      <c r="H10729" s="205" t="s">
        <v>356</v>
      </c>
      <c r="I10729" s="206">
        <v>5550</v>
      </c>
      <c r="J10729" t="str">
        <f t="shared" si="672"/>
        <v>TH|Frankenblick</v>
      </c>
      <c r="K10729" t="str">
        <f t="shared" si="670"/>
        <v>TH|Frankenblick</v>
      </c>
      <c r="L10729" s="380" t="str">
        <f t="shared" si="673"/>
        <v>160720023023</v>
      </c>
      <c r="M10729">
        <f t="shared" si="671"/>
        <v>5550</v>
      </c>
    </row>
    <row r="10730" spans="1:13">
      <c r="A10730" s="127" t="s">
        <v>28398</v>
      </c>
      <c r="B10730" s="207" t="s">
        <v>28399</v>
      </c>
      <c r="C10730" s="208" t="s">
        <v>28400</v>
      </c>
      <c r="D10730" s="208" t="s">
        <v>28380</v>
      </c>
      <c r="E10730" s="205" t="s">
        <v>37</v>
      </c>
      <c r="F10730" s="205" t="s">
        <v>36</v>
      </c>
      <c r="G10730" s="205" t="s">
        <v>28398</v>
      </c>
      <c r="H10730" s="205" t="s">
        <v>356</v>
      </c>
      <c r="I10730" s="206">
        <v>8331</v>
      </c>
      <c r="J10730" t="str">
        <f t="shared" si="672"/>
        <v>TH|Föritztal</v>
      </c>
      <c r="K10730" t="str">
        <f t="shared" si="670"/>
        <v>TH|Föritztal</v>
      </c>
      <c r="L10730" s="380" t="str">
        <f t="shared" si="673"/>
        <v>160720024024</v>
      </c>
      <c r="M10730">
        <f t="shared" si="671"/>
        <v>8331</v>
      </c>
    </row>
    <row r="10731" spans="1:13">
      <c r="A10731" s="127" t="s">
        <v>28401</v>
      </c>
      <c r="B10731" s="207" t="s">
        <v>28402</v>
      </c>
      <c r="C10731" s="208" t="s">
        <v>28403</v>
      </c>
      <c r="D10731" s="208" t="s">
        <v>28404</v>
      </c>
      <c r="E10731" s="205" t="s">
        <v>37</v>
      </c>
      <c r="F10731" s="205" t="s">
        <v>36</v>
      </c>
      <c r="G10731" s="205" t="s">
        <v>28405</v>
      </c>
      <c r="H10731" s="205" t="s">
        <v>24001</v>
      </c>
      <c r="I10731" s="206">
        <v>336</v>
      </c>
      <c r="J10731" t="str">
        <f t="shared" si="672"/>
        <v>TH|Allendorf (Thüringen)</v>
      </c>
      <c r="K10731" t="str">
        <f t="shared" si="670"/>
        <v>TH|Königsee</v>
      </c>
      <c r="L10731" s="380" t="str">
        <f t="shared" si="673"/>
        <v>160735054001</v>
      </c>
      <c r="M10731">
        <f t="shared" si="671"/>
        <v>7589</v>
      </c>
    </row>
    <row r="10732" spans="1:13">
      <c r="A10732" s="127" t="s">
        <v>28406</v>
      </c>
      <c r="B10732" s="207" t="s">
        <v>28407</v>
      </c>
      <c r="C10732" s="208" t="s">
        <v>28408</v>
      </c>
      <c r="D10732" s="208" t="s">
        <v>28404</v>
      </c>
      <c r="E10732" s="205" t="s">
        <v>37</v>
      </c>
      <c r="F10732" s="205" t="s">
        <v>36</v>
      </c>
      <c r="G10732" s="205" t="s">
        <v>28409</v>
      </c>
      <c r="H10732" s="205" t="s">
        <v>24001</v>
      </c>
      <c r="I10732" s="206">
        <v>206</v>
      </c>
      <c r="J10732" t="str">
        <f t="shared" si="672"/>
        <v>TH|Altenbeuthen</v>
      </c>
      <c r="K10732" t="str">
        <f t="shared" si="670"/>
        <v>TH|Kaulsdorf</v>
      </c>
      <c r="L10732" s="380" t="str">
        <f t="shared" si="673"/>
        <v>160735051002</v>
      </c>
      <c r="M10732">
        <f t="shared" si="671"/>
        <v>3324</v>
      </c>
    </row>
    <row r="10733" spans="1:13">
      <c r="A10733" s="127" t="s">
        <v>28410</v>
      </c>
      <c r="B10733" s="207" t="s">
        <v>28411</v>
      </c>
      <c r="C10733" s="208" t="s">
        <v>28412</v>
      </c>
      <c r="D10733" s="208" t="s">
        <v>28404</v>
      </c>
      <c r="E10733" s="205" t="s">
        <v>37</v>
      </c>
      <c r="F10733" s="205" t="s">
        <v>36</v>
      </c>
      <c r="G10733" s="205" t="s">
        <v>28410</v>
      </c>
      <c r="H10733" s="205" t="s">
        <v>356</v>
      </c>
      <c r="I10733" s="206">
        <v>5992</v>
      </c>
      <c r="J10733" t="str">
        <f t="shared" si="672"/>
        <v>TH|Bad Blankenburg</v>
      </c>
      <c r="K10733" t="str">
        <f t="shared" si="670"/>
        <v>TH|Bad Blankenburg</v>
      </c>
      <c r="L10733" s="380" t="str">
        <f t="shared" si="673"/>
        <v>160730005005</v>
      </c>
      <c r="M10733">
        <f t="shared" si="671"/>
        <v>5992</v>
      </c>
    </row>
    <row r="10734" spans="1:13">
      <c r="A10734" s="127" t="s">
        <v>28413</v>
      </c>
      <c r="B10734" s="207" t="s">
        <v>28414</v>
      </c>
      <c r="C10734" s="208" t="s">
        <v>28403</v>
      </c>
      <c r="D10734" s="208" t="s">
        <v>28404</v>
      </c>
      <c r="E10734" s="205" t="s">
        <v>37</v>
      </c>
      <c r="F10734" s="205" t="s">
        <v>36</v>
      </c>
      <c r="G10734" s="205" t="s">
        <v>28405</v>
      </c>
      <c r="H10734" s="205" t="s">
        <v>24001</v>
      </c>
      <c r="I10734" s="206">
        <v>140</v>
      </c>
      <c r="J10734" t="str">
        <f t="shared" si="672"/>
        <v>TH|Bechstedt</v>
      </c>
      <c r="K10734" t="str">
        <f t="shared" si="670"/>
        <v>TH|Königsee</v>
      </c>
      <c r="L10734" s="380" t="str">
        <f t="shared" si="673"/>
        <v>160735054006</v>
      </c>
      <c r="M10734">
        <f t="shared" si="671"/>
        <v>7589</v>
      </c>
    </row>
    <row r="10735" spans="1:13">
      <c r="A10735" s="127" t="s">
        <v>28415</v>
      </c>
      <c r="B10735" s="207" t="s">
        <v>28416</v>
      </c>
      <c r="C10735" s="208" t="s">
        <v>28417</v>
      </c>
      <c r="D10735" s="208" t="s">
        <v>28404</v>
      </c>
      <c r="E10735" s="205" t="s">
        <v>37</v>
      </c>
      <c r="F10735" s="205" t="s">
        <v>36</v>
      </c>
      <c r="G10735" s="205" t="s">
        <v>28418</v>
      </c>
      <c r="H10735" s="205" t="s">
        <v>12875</v>
      </c>
      <c r="I10735" s="206">
        <v>596</v>
      </c>
      <c r="J10735" t="str">
        <f t="shared" si="672"/>
        <v>TH|Cursdorf</v>
      </c>
      <c r="K10735" t="str">
        <f t="shared" si="670"/>
        <v>TH|Schwarzatal</v>
      </c>
      <c r="L10735" s="380" t="str">
        <f t="shared" si="673"/>
        <v>160735012013</v>
      </c>
      <c r="M10735">
        <f t="shared" si="671"/>
        <v>8283</v>
      </c>
    </row>
    <row r="10736" spans="1:13">
      <c r="A10736" s="127" t="s">
        <v>28419</v>
      </c>
      <c r="B10736" s="207" t="s">
        <v>28420</v>
      </c>
      <c r="C10736" s="208" t="s">
        <v>28417</v>
      </c>
      <c r="D10736" s="208" t="s">
        <v>28404</v>
      </c>
      <c r="E10736" s="205" t="s">
        <v>37</v>
      </c>
      <c r="F10736" s="205" t="s">
        <v>36</v>
      </c>
      <c r="G10736" s="205" t="s">
        <v>28418</v>
      </c>
      <c r="H10736" s="205" t="s">
        <v>12875</v>
      </c>
      <c r="I10736" s="206">
        <v>326</v>
      </c>
      <c r="J10736" t="str">
        <f t="shared" si="672"/>
        <v>TH|Deesbach</v>
      </c>
      <c r="K10736" t="str">
        <f t="shared" si="670"/>
        <v>TH|Schwarzatal</v>
      </c>
      <c r="L10736" s="380" t="str">
        <f t="shared" si="673"/>
        <v>160735012014</v>
      </c>
      <c r="M10736">
        <f t="shared" si="671"/>
        <v>8283</v>
      </c>
    </row>
    <row r="10737" spans="1:13">
      <c r="A10737" s="127" t="s">
        <v>28421</v>
      </c>
      <c r="B10737" s="207" t="s">
        <v>28422</v>
      </c>
      <c r="C10737" s="208" t="s">
        <v>28417</v>
      </c>
      <c r="D10737" s="208" t="s">
        <v>28404</v>
      </c>
      <c r="E10737" s="205" t="s">
        <v>37</v>
      </c>
      <c r="F10737" s="205" t="s">
        <v>36</v>
      </c>
      <c r="G10737" s="205" t="s">
        <v>28418</v>
      </c>
      <c r="H10737" s="205" t="s">
        <v>12875</v>
      </c>
      <c r="I10737" s="206">
        <v>216</v>
      </c>
      <c r="J10737" t="str">
        <f t="shared" si="672"/>
        <v>TH|Döschnitz</v>
      </c>
      <c r="K10737" t="str">
        <f t="shared" si="670"/>
        <v>TH|Schwarzatal</v>
      </c>
      <c r="L10737" s="380" t="str">
        <f t="shared" si="673"/>
        <v>160735012017</v>
      </c>
      <c r="M10737">
        <f t="shared" si="671"/>
        <v>8283</v>
      </c>
    </row>
    <row r="10738" spans="1:13">
      <c r="A10738" s="127" t="s">
        <v>28423</v>
      </c>
      <c r="B10738" s="207" t="s">
        <v>28424</v>
      </c>
      <c r="C10738" s="208" t="s">
        <v>28425</v>
      </c>
      <c r="D10738" s="208" t="s">
        <v>28404</v>
      </c>
      <c r="E10738" s="205" t="s">
        <v>37</v>
      </c>
      <c r="F10738" s="205" t="s">
        <v>36</v>
      </c>
      <c r="G10738" s="205" t="s">
        <v>28426</v>
      </c>
      <c r="H10738" s="205" t="s">
        <v>12875</v>
      </c>
      <c r="I10738" s="206">
        <v>1869</v>
      </c>
      <c r="J10738" t="str">
        <f t="shared" si="672"/>
        <v>TH|Gräfenthal</v>
      </c>
      <c r="K10738" t="str">
        <f t="shared" si="670"/>
        <v>TH|Schiefergebirge</v>
      </c>
      <c r="L10738" s="380" t="str">
        <f t="shared" si="673"/>
        <v>160735005028</v>
      </c>
      <c r="M10738">
        <f t="shared" si="671"/>
        <v>6135</v>
      </c>
    </row>
    <row r="10739" spans="1:13">
      <c r="A10739" s="127" t="s">
        <v>28427</v>
      </c>
      <c r="B10739" s="207" t="s">
        <v>28428</v>
      </c>
      <c r="C10739" s="208" t="s">
        <v>28408</v>
      </c>
      <c r="D10739" s="208" t="s">
        <v>28404</v>
      </c>
      <c r="E10739" s="205" t="s">
        <v>37</v>
      </c>
      <c r="F10739" s="205" t="s">
        <v>36</v>
      </c>
      <c r="G10739" s="205" t="s">
        <v>28409</v>
      </c>
      <c r="H10739" s="205" t="s">
        <v>24001</v>
      </c>
      <c r="I10739" s="206">
        <v>158</v>
      </c>
      <c r="J10739" t="str">
        <f t="shared" si="672"/>
        <v>TH|Hohenwarte</v>
      </c>
      <c r="K10739" t="str">
        <f t="shared" si="670"/>
        <v>TH|Kaulsdorf</v>
      </c>
      <c r="L10739" s="380" t="str">
        <f t="shared" si="673"/>
        <v>160735051035</v>
      </c>
      <c r="M10739">
        <f t="shared" si="671"/>
        <v>3324</v>
      </c>
    </row>
    <row r="10740" spans="1:13">
      <c r="A10740" s="127" t="s">
        <v>28429</v>
      </c>
      <c r="B10740" s="207" t="s">
        <v>28430</v>
      </c>
      <c r="C10740" s="208" t="s">
        <v>28417</v>
      </c>
      <c r="D10740" s="208" t="s">
        <v>28404</v>
      </c>
      <c r="E10740" s="205" t="s">
        <v>37</v>
      </c>
      <c r="F10740" s="205" t="s">
        <v>36</v>
      </c>
      <c r="G10740" s="205" t="s">
        <v>28418</v>
      </c>
      <c r="H10740" s="205" t="s">
        <v>12875</v>
      </c>
      <c r="I10740" s="206">
        <v>1229</v>
      </c>
      <c r="J10740" t="str">
        <f t="shared" si="672"/>
        <v>TH|Katzhütte</v>
      </c>
      <c r="K10740" t="str">
        <f t="shared" si="670"/>
        <v>TH|Schwarzatal</v>
      </c>
      <c r="L10740" s="380" t="str">
        <f t="shared" si="673"/>
        <v>160735012037</v>
      </c>
      <c r="M10740">
        <f t="shared" si="671"/>
        <v>8283</v>
      </c>
    </row>
    <row r="10741" spans="1:13">
      <c r="A10741" s="127" t="s">
        <v>28409</v>
      </c>
      <c r="B10741" s="207" t="s">
        <v>28431</v>
      </c>
      <c r="C10741" s="208" t="s">
        <v>28408</v>
      </c>
      <c r="D10741" s="208" t="s">
        <v>28404</v>
      </c>
      <c r="E10741" s="205" t="s">
        <v>37</v>
      </c>
      <c r="F10741" s="205" t="s">
        <v>36</v>
      </c>
      <c r="G10741" s="205" t="s">
        <v>28409</v>
      </c>
      <c r="H10741" s="205" t="s">
        <v>24001</v>
      </c>
      <c r="I10741" s="206">
        <v>2346</v>
      </c>
      <c r="J10741" t="str">
        <f t="shared" si="672"/>
        <v>TH|Kaulsdorf</v>
      </c>
      <c r="K10741" t="str">
        <f t="shared" si="670"/>
        <v>TH|Kaulsdorf</v>
      </c>
      <c r="L10741" s="380" t="str">
        <f t="shared" si="673"/>
        <v>160735051038</v>
      </c>
      <c r="M10741">
        <f t="shared" si="671"/>
        <v>3324</v>
      </c>
    </row>
    <row r="10742" spans="1:13">
      <c r="A10742" s="127" t="s">
        <v>28432</v>
      </c>
      <c r="B10742" s="207" t="s">
        <v>28433</v>
      </c>
      <c r="C10742" s="208" t="s">
        <v>28425</v>
      </c>
      <c r="D10742" s="208" t="s">
        <v>28404</v>
      </c>
      <c r="E10742" s="205" t="s">
        <v>37</v>
      </c>
      <c r="F10742" s="205" t="s">
        <v>36</v>
      </c>
      <c r="G10742" s="205" t="s">
        <v>28426</v>
      </c>
      <c r="H10742" s="205" t="s">
        <v>12875</v>
      </c>
      <c r="I10742" s="206">
        <v>1555</v>
      </c>
      <c r="J10742" t="str">
        <f t="shared" si="672"/>
        <v>TH|Lehesten (Thüringer Wald)</v>
      </c>
      <c r="K10742" t="str">
        <f t="shared" si="670"/>
        <v>TH|Schiefergebirge</v>
      </c>
      <c r="L10742" s="380" t="str">
        <f t="shared" si="673"/>
        <v>160735005046</v>
      </c>
      <c r="M10742">
        <f t="shared" si="671"/>
        <v>6135</v>
      </c>
    </row>
    <row r="10743" spans="1:13">
      <c r="A10743" s="127" t="s">
        <v>28434</v>
      </c>
      <c r="B10743" s="207" t="s">
        <v>28435</v>
      </c>
      <c r="C10743" s="208" t="s">
        <v>28417</v>
      </c>
      <c r="D10743" s="208" t="s">
        <v>28404</v>
      </c>
      <c r="E10743" s="205" t="s">
        <v>37</v>
      </c>
      <c r="F10743" s="205" t="s">
        <v>36</v>
      </c>
      <c r="G10743" s="205" t="s">
        <v>28418</v>
      </c>
      <c r="H10743" s="205" t="s">
        <v>12875</v>
      </c>
      <c r="I10743" s="206">
        <v>388</v>
      </c>
      <c r="J10743" t="str">
        <f t="shared" si="672"/>
        <v>TH|Meura</v>
      </c>
      <c r="K10743" t="str">
        <f t="shared" si="670"/>
        <v>TH|Schwarzatal</v>
      </c>
      <c r="L10743" s="380" t="str">
        <f t="shared" si="673"/>
        <v>160735012055</v>
      </c>
      <c r="M10743">
        <f t="shared" si="671"/>
        <v>8283</v>
      </c>
    </row>
    <row r="10744" spans="1:13">
      <c r="A10744" s="127" t="s">
        <v>28436</v>
      </c>
      <c r="B10744" s="207" t="s">
        <v>28437</v>
      </c>
      <c r="C10744" s="208" t="s">
        <v>28425</v>
      </c>
      <c r="D10744" s="208" t="s">
        <v>28404</v>
      </c>
      <c r="E10744" s="205" t="s">
        <v>37</v>
      </c>
      <c r="F10744" s="205" t="s">
        <v>36</v>
      </c>
      <c r="G10744" s="205" t="s">
        <v>28426</v>
      </c>
      <c r="H10744" s="205" t="s">
        <v>12875</v>
      </c>
      <c r="I10744" s="206">
        <v>2711</v>
      </c>
      <c r="J10744" t="str">
        <f t="shared" si="672"/>
        <v>TH|Probstzella</v>
      </c>
      <c r="K10744" t="str">
        <f t="shared" si="670"/>
        <v>TH|Schiefergebirge</v>
      </c>
      <c r="L10744" s="380" t="str">
        <f t="shared" si="673"/>
        <v>160735005067</v>
      </c>
      <c r="M10744">
        <f t="shared" si="671"/>
        <v>6135</v>
      </c>
    </row>
    <row r="10745" spans="1:13">
      <c r="A10745" s="127" t="s">
        <v>28438</v>
      </c>
      <c r="B10745" s="207" t="s">
        <v>28439</v>
      </c>
      <c r="C10745" s="208" t="s">
        <v>28417</v>
      </c>
      <c r="D10745" s="208" t="s">
        <v>28404</v>
      </c>
      <c r="E10745" s="205" t="s">
        <v>37</v>
      </c>
      <c r="F10745" s="205" t="s">
        <v>36</v>
      </c>
      <c r="G10745" s="205" t="s">
        <v>28418</v>
      </c>
      <c r="H10745" s="205" t="s">
        <v>12875</v>
      </c>
      <c r="I10745" s="206">
        <v>183</v>
      </c>
      <c r="J10745" t="str">
        <f t="shared" si="672"/>
        <v>TH|Rohrbach (bei Saalfeld)</v>
      </c>
      <c r="K10745" t="str">
        <f t="shared" si="670"/>
        <v>TH|Schwarzatal</v>
      </c>
      <c r="L10745" s="380" t="str">
        <f t="shared" si="673"/>
        <v>160735012074</v>
      </c>
      <c r="M10745">
        <f t="shared" si="671"/>
        <v>8283</v>
      </c>
    </row>
    <row r="10746" spans="1:13">
      <c r="A10746" s="127" t="s">
        <v>28440</v>
      </c>
      <c r="B10746" s="209" t="s">
        <v>28441</v>
      </c>
      <c r="C10746" s="208" t="s">
        <v>28442</v>
      </c>
      <c r="D10746" s="208" t="s">
        <v>28404</v>
      </c>
      <c r="E10746" s="205" t="s">
        <v>37</v>
      </c>
      <c r="F10746" s="205" t="s">
        <v>36</v>
      </c>
      <c r="G10746" s="205" t="s">
        <v>28440</v>
      </c>
      <c r="H10746" s="205" t="s">
        <v>356</v>
      </c>
      <c r="I10746" s="206">
        <v>24767</v>
      </c>
      <c r="J10746" t="str">
        <f t="shared" si="672"/>
        <v>TH|Rudolstadt</v>
      </c>
      <c r="K10746" t="str">
        <f t="shared" si="670"/>
        <v>TH|Rudolstadt</v>
      </c>
      <c r="L10746" s="380" t="str">
        <f t="shared" si="673"/>
        <v>160730076076</v>
      </c>
      <c r="M10746">
        <f t="shared" si="671"/>
        <v>24767</v>
      </c>
    </row>
    <row r="10747" spans="1:13">
      <c r="A10747" s="127" t="s">
        <v>28443</v>
      </c>
      <c r="B10747" s="207" t="s">
        <v>28444</v>
      </c>
      <c r="C10747" s="208" t="s">
        <v>28445</v>
      </c>
      <c r="D10747" s="208" t="s">
        <v>28404</v>
      </c>
      <c r="E10747" s="205" t="s">
        <v>37</v>
      </c>
      <c r="F10747" s="205" t="s">
        <v>36</v>
      </c>
      <c r="G10747" s="205" t="s">
        <v>28443</v>
      </c>
      <c r="H10747" s="205" t="s">
        <v>356</v>
      </c>
      <c r="I10747" s="206">
        <v>29121</v>
      </c>
      <c r="J10747" t="str">
        <f t="shared" si="672"/>
        <v>TH|Saalfeld/Saale</v>
      </c>
      <c r="K10747" t="str">
        <f t="shared" si="670"/>
        <v>TH|Saalfeld/Saale</v>
      </c>
      <c r="L10747" s="380" t="str">
        <f t="shared" si="673"/>
        <v>160730077077</v>
      </c>
      <c r="M10747">
        <f t="shared" si="671"/>
        <v>29121</v>
      </c>
    </row>
    <row r="10748" spans="1:13">
      <c r="A10748" s="127" t="s">
        <v>28446</v>
      </c>
      <c r="B10748" s="207" t="s">
        <v>28447</v>
      </c>
      <c r="C10748" s="208" t="s">
        <v>28417</v>
      </c>
      <c r="D10748" s="208" t="s">
        <v>28404</v>
      </c>
      <c r="E10748" s="205" t="s">
        <v>37</v>
      </c>
      <c r="F10748" s="205" t="s">
        <v>36</v>
      </c>
      <c r="G10748" s="205" t="s">
        <v>28418</v>
      </c>
      <c r="H10748" s="205" t="s">
        <v>12875</v>
      </c>
      <c r="I10748" s="206">
        <v>510</v>
      </c>
      <c r="J10748" t="str">
        <f t="shared" si="672"/>
        <v>TH|Schwarzburg</v>
      </c>
      <c r="K10748" t="str">
        <f t="shared" si="670"/>
        <v>TH|Schwarzatal</v>
      </c>
      <c r="L10748" s="380" t="str">
        <f t="shared" si="673"/>
        <v>160735012082</v>
      </c>
      <c r="M10748">
        <f t="shared" si="671"/>
        <v>8283</v>
      </c>
    </row>
    <row r="10749" spans="1:13">
      <c r="A10749" s="127" t="s">
        <v>28448</v>
      </c>
      <c r="B10749" s="207" t="s">
        <v>28449</v>
      </c>
      <c r="C10749" s="208" t="s">
        <v>28417</v>
      </c>
      <c r="D10749" s="208" t="s">
        <v>28404</v>
      </c>
      <c r="E10749" s="205" t="s">
        <v>37</v>
      </c>
      <c r="F10749" s="205" t="s">
        <v>36</v>
      </c>
      <c r="G10749" s="205" t="s">
        <v>28418</v>
      </c>
      <c r="H10749" s="205" t="s">
        <v>12875</v>
      </c>
      <c r="I10749" s="206">
        <v>739</v>
      </c>
      <c r="J10749" t="str">
        <f t="shared" si="672"/>
        <v>TH|Sitzendorf</v>
      </c>
      <c r="K10749" t="str">
        <f t="shared" si="670"/>
        <v>TH|Schwarzatal</v>
      </c>
      <c r="L10749" s="380" t="str">
        <f t="shared" si="673"/>
        <v>160735012084</v>
      </c>
      <c r="M10749">
        <f t="shared" si="671"/>
        <v>8283</v>
      </c>
    </row>
    <row r="10750" spans="1:13">
      <c r="A10750" s="127" t="s">
        <v>28450</v>
      </c>
      <c r="B10750" s="207" t="s">
        <v>28451</v>
      </c>
      <c r="C10750" s="208" t="s">
        <v>28417</v>
      </c>
      <c r="D10750" s="208" t="s">
        <v>28404</v>
      </c>
      <c r="E10750" s="205" t="s">
        <v>37</v>
      </c>
      <c r="F10750" s="205" t="s">
        <v>36</v>
      </c>
      <c r="G10750" s="205" t="s">
        <v>28418</v>
      </c>
      <c r="H10750" s="205" t="s">
        <v>12875</v>
      </c>
      <c r="I10750" s="206">
        <v>741</v>
      </c>
      <c r="J10750" t="str">
        <f t="shared" si="672"/>
        <v>TH|Unterweißbach</v>
      </c>
      <c r="K10750" t="str">
        <f t="shared" si="670"/>
        <v>TH|Schwarzatal</v>
      </c>
      <c r="L10750" s="380" t="str">
        <f t="shared" si="673"/>
        <v>160735012094</v>
      </c>
      <c r="M10750">
        <f t="shared" si="671"/>
        <v>8283</v>
      </c>
    </row>
    <row r="10751" spans="1:13">
      <c r="A10751" s="127" t="s">
        <v>28452</v>
      </c>
      <c r="B10751" s="207" t="s">
        <v>28453</v>
      </c>
      <c r="C10751" s="208" t="s">
        <v>28454</v>
      </c>
      <c r="D10751" s="208" t="s">
        <v>28404</v>
      </c>
      <c r="E10751" s="205" t="s">
        <v>37</v>
      </c>
      <c r="F10751" s="205" t="s">
        <v>36</v>
      </c>
      <c r="G10751" s="205" t="s">
        <v>28452</v>
      </c>
      <c r="H10751" s="205" t="s">
        <v>356</v>
      </c>
      <c r="I10751" s="206">
        <v>2011</v>
      </c>
      <c r="J10751" t="str">
        <f t="shared" si="672"/>
        <v>TH|Leutenberg</v>
      </c>
      <c r="K10751" t="str">
        <f t="shared" si="670"/>
        <v>TH|Leutenberg</v>
      </c>
      <c r="L10751" s="380" t="str">
        <f t="shared" si="673"/>
        <v>160730106106</v>
      </c>
      <c r="M10751">
        <f t="shared" si="671"/>
        <v>2011</v>
      </c>
    </row>
    <row r="10752" spans="1:13">
      <c r="A10752" s="127" t="s">
        <v>28455</v>
      </c>
      <c r="B10752" s="207" t="s">
        <v>28456</v>
      </c>
      <c r="C10752" s="208" t="s">
        <v>28408</v>
      </c>
      <c r="D10752" s="208" t="s">
        <v>28404</v>
      </c>
      <c r="E10752" s="205" t="s">
        <v>37</v>
      </c>
      <c r="F10752" s="205" t="s">
        <v>36</v>
      </c>
      <c r="G10752" s="205" t="s">
        <v>28409</v>
      </c>
      <c r="H10752" s="205" t="s">
        <v>24001</v>
      </c>
      <c r="I10752" s="206">
        <v>614</v>
      </c>
      <c r="J10752" t="str">
        <f t="shared" si="672"/>
        <v>TH|Drognitz</v>
      </c>
      <c r="K10752" t="str">
        <f t="shared" si="670"/>
        <v>TH|Kaulsdorf</v>
      </c>
      <c r="L10752" s="380" t="str">
        <f t="shared" si="673"/>
        <v>160735051107</v>
      </c>
      <c r="M10752">
        <f t="shared" si="671"/>
        <v>3324</v>
      </c>
    </row>
    <row r="10753" spans="1:13">
      <c r="A10753" s="127" t="s">
        <v>28457</v>
      </c>
      <c r="B10753" s="207" t="s">
        <v>28458</v>
      </c>
      <c r="C10753" s="208" t="s">
        <v>28459</v>
      </c>
      <c r="D10753" s="208" t="s">
        <v>28404</v>
      </c>
      <c r="E10753" s="205" t="s">
        <v>37</v>
      </c>
      <c r="F10753" s="205" t="s">
        <v>36</v>
      </c>
      <c r="G10753" s="205" t="s">
        <v>28457</v>
      </c>
      <c r="H10753" s="205" t="s">
        <v>356</v>
      </c>
      <c r="I10753" s="206">
        <v>5514</v>
      </c>
      <c r="J10753" t="str">
        <f t="shared" si="672"/>
        <v>TH|Uhlstädt-Kirchhasel</v>
      </c>
      <c r="K10753" t="str">
        <f t="shared" si="670"/>
        <v>TH|Uhlstädt-Kirchhasel</v>
      </c>
      <c r="L10753" s="380" t="str">
        <f t="shared" si="673"/>
        <v>160730109109</v>
      </c>
      <c r="M10753">
        <f t="shared" si="671"/>
        <v>5514</v>
      </c>
    </row>
    <row r="10754" spans="1:13">
      <c r="A10754" s="127" t="s">
        <v>28460</v>
      </c>
      <c r="B10754" s="207" t="s">
        <v>28461</v>
      </c>
      <c r="C10754" s="208" t="s">
        <v>28462</v>
      </c>
      <c r="D10754" s="208" t="s">
        <v>28404</v>
      </c>
      <c r="E10754" s="205" t="s">
        <v>37</v>
      </c>
      <c r="F10754" s="205" t="s">
        <v>36</v>
      </c>
      <c r="G10754" s="205" t="s">
        <v>28460</v>
      </c>
      <c r="H10754" s="205" t="s">
        <v>356</v>
      </c>
      <c r="I10754" s="206">
        <v>8308</v>
      </c>
      <c r="J10754" t="str">
        <f t="shared" si="672"/>
        <v>TH|Unterwellenborn</v>
      </c>
      <c r="K10754" t="str">
        <f t="shared" si="670"/>
        <v>TH|Unterwellenborn</v>
      </c>
      <c r="L10754" s="380" t="str">
        <f t="shared" si="673"/>
        <v>160730111111</v>
      </c>
      <c r="M10754">
        <f t="shared" si="671"/>
        <v>8308</v>
      </c>
    </row>
    <row r="10755" spans="1:13">
      <c r="A10755" s="127" t="s">
        <v>28405</v>
      </c>
      <c r="B10755" s="207" t="s">
        <v>28463</v>
      </c>
      <c r="C10755" s="208" t="s">
        <v>28403</v>
      </c>
      <c r="D10755" s="208" t="s">
        <v>28404</v>
      </c>
      <c r="E10755" s="205" t="s">
        <v>37</v>
      </c>
      <c r="F10755" s="205" t="s">
        <v>36</v>
      </c>
      <c r="G10755" s="205" t="s">
        <v>28405</v>
      </c>
      <c r="H10755" s="205" t="s">
        <v>24001</v>
      </c>
      <c r="I10755" s="206">
        <v>7113</v>
      </c>
      <c r="J10755" t="str">
        <f t="shared" si="672"/>
        <v>TH|Königsee</v>
      </c>
      <c r="K10755" t="str">
        <f t="shared" ref="K10755:K10818" si="674">E10755 &amp; "|" &amp; G10755</f>
        <v>TH|Königsee</v>
      </c>
      <c r="L10755" s="380" t="str">
        <f t="shared" si="673"/>
        <v>160735054112</v>
      </c>
      <c r="M10755">
        <f t="shared" ref="M10755:M10818" si="675">SUMIF($C:$C, $C10755, $I:$I)</f>
        <v>7589</v>
      </c>
    </row>
    <row r="10756" spans="1:13">
      <c r="A10756" s="127" t="s">
        <v>28418</v>
      </c>
      <c r="B10756" s="207" t="s">
        <v>28464</v>
      </c>
      <c r="C10756" s="208" t="s">
        <v>28417</v>
      </c>
      <c r="D10756" s="208" t="s">
        <v>28404</v>
      </c>
      <c r="E10756" s="205" t="s">
        <v>37</v>
      </c>
      <c r="F10756" s="205" t="s">
        <v>36</v>
      </c>
      <c r="G10756" s="205" t="s">
        <v>28418</v>
      </c>
      <c r="H10756" s="205" t="s">
        <v>12875</v>
      </c>
      <c r="I10756" s="206">
        <v>3355</v>
      </c>
      <c r="J10756" t="str">
        <f t="shared" si="672"/>
        <v>TH|Schwarzatal</v>
      </c>
      <c r="K10756" t="str">
        <f t="shared" si="674"/>
        <v>TH|Schwarzatal</v>
      </c>
      <c r="L10756" s="380" t="str">
        <f t="shared" si="673"/>
        <v>160735012113</v>
      </c>
      <c r="M10756">
        <f t="shared" si="675"/>
        <v>8283</v>
      </c>
    </row>
    <row r="10757" spans="1:13">
      <c r="A10757" s="127" t="s">
        <v>28465</v>
      </c>
      <c r="B10757" s="207" t="s">
        <v>28466</v>
      </c>
      <c r="C10757" s="208" t="s">
        <v>28467</v>
      </c>
      <c r="D10757" s="208" t="s">
        <v>28468</v>
      </c>
      <c r="E10757" s="205" t="s">
        <v>37</v>
      </c>
      <c r="F10757" s="205" t="s">
        <v>36</v>
      </c>
      <c r="G10757" s="205" t="s">
        <v>28469</v>
      </c>
      <c r="H10757" s="205" t="s">
        <v>24001</v>
      </c>
      <c r="I10757" s="206">
        <v>295</v>
      </c>
      <c r="J10757" t="str">
        <f t="shared" si="672"/>
        <v>TH|Albersdorf (Thüringen)</v>
      </c>
      <c r="K10757" t="str">
        <f t="shared" si="674"/>
        <v>TH|Bad Klosterlausnitz</v>
      </c>
      <c r="L10757" s="380" t="str">
        <f t="shared" si="673"/>
        <v>160745053001</v>
      </c>
      <c r="M10757">
        <f t="shared" si="675"/>
        <v>8325</v>
      </c>
    </row>
    <row r="10758" spans="1:13">
      <c r="A10758" s="127" t="s">
        <v>28470</v>
      </c>
      <c r="B10758" s="207" t="s">
        <v>28471</v>
      </c>
      <c r="C10758" s="208" t="s">
        <v>28472</v>
      </c>
      <c r="D10758" s="208" t="s">
        <v>28468</v>
      </c>
      <c r="E10758" s="205" t="s">
        <v>37</v>
      </c>
      <c r="F10758" s="205" t="s">
        <v>36</v>
      </c>
      <c r="G10758" s="205" t="s">
        <v>28473</v>
      </c>
      <c r="H10758" s="205" t="s">
        <v>12875</v>
      </c>
      <c r="I10758" s="206">
        <v>772</v>
      </c>
      <c r="J10758" t="str">
        <f t="shared" ref="J10758:J10821" si="676">E10758 &amp; "|" &amp; A10758</f>
        <v>TH|Altenberga</v>
      </c>
      <c r="K10758" t="str">
        <f t="shared" si="674"/>
        <v>TH|Südliches Saaletal</v>
      </c>
      <c r="L10758" s="380" t="str">
        <f t="shared" ref="L10758:L10821" si="677">C10758 &amp; RIGHT(B10758,3)</f>
        <v>160745011002</v>
      </c>
      <c r="M10758">
        <f t="shared" si="675"/>
        <v>10815</v>
      </c>
    </row>
    <row r="10759" spans="1:13">
      <c r="A10759" s="127" t="s">
        <v>28469</v>
      </c>
      <c r="B10759" s="207" t="s">
        <v>28474</v>
      </c>
      <c r="C10759" s="208" t="s">
        <v>28467</v>
      </c>
      <c r="D10759" s="208" t="s">
        <v>28468</v>
      </c>
      <c r="E10759" s="205" t="s">
        <v>37</v>
      </c>
      <c r="F10759" s="205" t="s">
        <v>36</v>
      </c>
      <c r="G10759" s="205" t="s">
        <v>28469</v>
      </c>
      <c r="H10759" s="205" t="s">
        <v>24001</v>
      </c>
      <c r="I10759" s="206">
        <v>3326</v>
      </c>
      <c r="J10759" t="str">
        <f t="shared" si="676"/>
        <v>TH|Bad Klosterlausnitz</v>
      </c>
      <c r="K10759" t="str">
        <f t="shared" si="674"/>
        <v>TH|Bad Klosterlausnitz</v>
      </c>
      <c r="L10759" s="380" t="str">
        <f t="shared" si="677"/>
        <v>160745053003</v>
      </c>
      <c r="M10759">
        <f t="shared" si="675"/>
        <v>8325</v>
      </c>
    </row>
    <row r="10760" spans="1:13">
      <c r="A10760" s="127" t="s">
        <v>28475</v>
      </c>
      <c r="B10760" s="207" t="s">
        <v>28476</v>
      </c>
      <c r="C10760" s="208" t="s">
        <v>28472</v>
      </c>
      <c r="D10760" s="208" t="s">
        <v>28468</v>
      </c>
      <c r="E10760" s="205" t="s">
        <v>37</v>
      </c>
      <c r="F10760" s="205" t="s">
        <v>36</v>
      </c>
      <c r="G10760" s="205" t="s">
        <v>28473</v>
      </c>
      <c r="H10760" s="205" t="s">
        <v>12875</v>
      </c>
      <c r="I10760" s="206">
        <v>265</v>
      </c>
      <c r="J10760" t="str">
        <f t="shared" si="676"/>
        <v>TH|Bibra</v>
      </c>
      <c r="K10760" t="str">
        <f t="shared" si="674"/>
        <v>TH|Südliches Saaletal</v>
      </c>
      <c r="L10760" s="380" t="str">
        <f t="shared" si="677"/>
        <v>160745011004</v>
      </c>
      <c r="M10760">
        <f t="shared" si="675"/>
        <v>10815</v>
      </c>
    </row>
    <row r="10761" spans="1:13">
      <c r="A10761" s="127" t="s">
        <v>28477</v>
      </c>
      <c r="B10761" s="207" t="s">
        <v>28478</v>
      </c>
      <c r="C10761" s="208" t="s">
        <v>28467</v>
      </c>
      <c r="D10761" s="208" t="s">
        <v>28468</v>
      </c>
      <c r="E10761" s="205" t="s">
        <v>37</v>
      </c>
      <c r="F10761" s="205" t="s">
        <v>36</v>
      </c>
      <c r="G10761" s="205" t="s">
        <v>28469</v>
      </c>
      <c r="H10761" s="205" t="s">
        <v>24001</v>
      </c>
      <c r="I10761" s="206">
        <v>260</v>
      </c>
      <c r="J10761" t="str">
        <f t="shared" si="676"/>
        <v>TH|Bobeck</v>
      </c>
      <c r="K10761" t="str">
        <f t="shared" si="674"/>
        <v>TH|Bad Klosterlausnitz</v>
      </c>
      <c r="L10761" s="380" t="str">
        <f t="shared" si="677"/>
        <v>160745053005</v>
      </c>
      <c r="M10761">
        <f t="shared" si="675"/>
        <v>8325</v>
      </c>
    </row>
    <row r="10762" spans="1:13">
      <c r="A10762" s="127" t="s">
        <v>28479</v>
      </c>
      <c r="B10762" s="207" t="s">
        <v>28480</v>
      </c>
      <c r="C10762" s="208" t="s">
        <v>28481</v>
      </c>
      <c r="D10762" s="208" t="s">
        <v>28468</v>
      </c>
      <c r="E10762" s="205" t="s">
        <v>37</v>
      </c>
      <c r="F10762" s="205" t="s">
        <v>36</v>
      </c>
      <c r="G10762" s="205" t="s">
        <v>28482</v>
      </c>
      <c r="H10762" s="205" t="s">
        <v>12875</v>
      </c>
      <c r="I10762" s="206">
        <v>140</v>
      </c>
      <c r="J10762" t="str">
        <f t="shared" si="676"/>
        <v>TH|Bremsnitz</v>
      </c>
      <c r="K10762" t="str">
        <f t="shared" si="674"/>
        <v>TH|Hügelland/Täler</v>
      </c>
      <c r="L10762" s="380" t="str">
        <f t="shared" si="677"/>
        <v>160745007007</v>
      </c>
      <c r="M10762">
        <f t="shared" si="675"/>
        <v>4954</v>
      </c>
    </row>
    <row r="10763" spans="1:13">
      <c r="A10763" s="127" t="s">
        <v>28483</v>
      </c>
      <c r="B10763" s="207" t="s">
        <v>28484</v>
      </c>
      <c r="C10763" s="208" t="s">
        <v>28472</v>
      </c>
      <c r="D10763" s="208" t="s">
        <v>28468</v>
      </c>
      <c r="E10763" s="205" t="s">
        <v>37</v>
      </c>
      <c r="F10763" s="205" t="s">
        <v>36</v>
      </c>
      <c r="G10763" s="205" t="s">
        <v>28473</v>
      </c>
      <c r="H10763" s="205" t="s">
        <v>12875</v>
      </c>
      <c r="I10763" s="206">
        <v>1143</v>
      </c>
      <c r="J10763" t="str">
        <f t="shared" si="676"/>
        <v>TH|Bucha</v>
      </c>
      <c r="K10763" t="str">
        <f t="shared" si="674"/>
        <v>TH|Südliches Saaletal</v>
      </c>
      <c r="L10763" s="380" t="str">
        <f t="shared" si="677"/>
        <v>160745011008</v>
      </c>
      <c r="M10763">
        <f t="shared" si="675"/>
        <v>10815</v>
      </c>
    </row>
    <row r="10764" spans="1:13">
      <c r="A10764" s="127" t="s">
        <v>28485</v>
      </c>
      <c r="B10764" s="207" t="s">
        <v>28486</v>
      </c>
      <c r="C10764" s="208" t="s">
        <v>28487</v>
      </c>
      <c r="D10764" s="208" t="s">
        <v>28468</v>
      </c>
      <c r="E10764" s="205" t="s">
        <v>37</v>
      </c>
      <c r="F10764" s="205" t="s">
        <v>36</v>
      </c>
      <c r="G10764" s="205" t="s">
        <v>28485</v>
      </c>
      <c r="H10764" s="205" t="s">
        <v>24001</v>
      </c>
      <c r="I10764" s="206">
        <v>3070</v>
      </c>
      <c r="J10764" t="str">
        <f t="shared" si="676"/>
        <v>TH|Bürgel</v>
      </c>
      <c r="K10764" t="str">
        <f t="shared" si="674"/>
        <v>TH|Bürgel</v>
      </c>
      <c r="L10764" s="380" t="str">
        <f t="shared" si="677"/>
        <v>160745051009</v>
      </c>
      <c r="M10764">
        <f t="shared" si="675"/>
        <v>3636</v>
      </c>
    </row>
    <row r="10765" spans="1:13">
      <c r="A10765" s="127" t="s">
        <v>28488</v>
      </c>
      <c r="B10765" s="207" t="s">
        <v>28489</v>
      </c>
      <c r="C10765" s="208" t="s">
        <v>28490</v>
      </c>
      <c r="D10765" s="208" t="s">
        <v>28468</v>
      </c>
      <c r="E10765" s="205" t="s">
        <v>37</v>
      </c>
      <c r="F10765" s="205" t="s">
        <v>36</v>
      </c>
      <c r="G10765" s="205" t="s">
        <v>28488</v>
      </c>
      <c r="H10765" s="205" t="s">
        <v>12875</v>
      </c>
      <c r="I10765" s="206">
        <v>5298</v>
      </c>
      <c r="J10765" t="str">
        <f t="shared" si="676"/>
        <v>TH|Dornburg-Camburg</v>
      </c>
      <c r="K10765" t="str">
        <f t="shared" si="674"/>
        <v>TH|Dornburg-Camburg</v>
      </c>
      <c r="L10765" s="380" t="str">
        <f t="shared" si="677"/>
        <v>160745015011</v>
      </c>
      <c r="M10765">
        <f t="shared" si="675"/>
        <v>10097</v>
      </c>
    </row>
    <row r="10766" spans="1:13">
      <c r="A10766" s="127" t="s">
        <v>28491</v>
      </c>
      <c r="B10766" s="207" t="s">
        <v>28492</v>
      </c>
      <c r="C10766" s="208" t="s">
        <v>28493</v>
      </c>
      <c r="D10766" s="208" t="s">
        <v>28468</v>
      </c>
      <c r="E10766" s="205" t="s">
        <v>37</v>
      </c>
      <c r="F10766" s="205" t="s">
        <v>36</v>
      </c>
      <c r="G10766" s="205" t="s">
        <v>28494</v>
      </c>
      <c r="H10766" s="205" t="s">
        <v>12875</v>
      </c>
      <c r="I10766" s="206">
        <v>1642</v>
      </c>
      <c r="J10766" t="str">
        <f t="shared" si="676"/>
        <v>TH|Crossen an der Elster</v>
      </c>
      <c r="K10766" t="str">
        <f t="shared" si="674"/>
        <v>TH|Heideland-Elstertal-Schkölen</v>
      </c>
      <c r="L10766" s="380" t="str">
        <f t="shared" si="677"/>
        <v>160745005012</v>
      </c>
      <c r="M10766">
        <f t="shared" si="675"/>
        <v>7725</v>
      </c>
    </row>
    <row r="10767" spans="1:13">
      <c r="A10767" s="127" t="s">
        <v>28495</v>
      </c>
      <c r="B10767" s="207" t="s">
        <v>28496</v>
      </c>
      <c r="C10767" s="208" t="s">
        <v>28472</v>
      </c>
      <c r="D10767" s="208" t="s">
        <v>28468</v>
      </c>
      <c r="E10767" s="205" t="s">
        <v>37</v>
      </c>
      <c r="F10767" s="205" t="s">
        <v>36</v>
      </c>
      <c r="G10767" s="205" t="s">
        <v>28473</v>
      </c>
      <c r="H10767" s="205" t="s">
        <v>12875</v>
      </c>
      <c r="I10767" s="206">
        <v>365</v>
      </c>
      <c r="J10767" t="str">
        <f t="shared" si="676"/>
        <v>TH|Eichenberg</v>
      </c>
      <c r="K10767" t="str">
        <f t="shared" si="674"/>
        <v>TH|Südliches Saaletal</v>
      </c>
      <c r="L10767" s="380" t="str">
        <f t="shared" si="677"/>
        <v>160745011016</v>
      </c>
      <c r="M10767">
        <f t="shared" si="675"/>
        <v>10815</v>
      </c>
    </row>
    <row r="10768" spans="1:13">
      <c r="A10768" s="127" t="s">
        <v>28497</v>
      </c>
      <c r="B10768" s="207" t="s">
        <v>28498</v>
      </c>
      <c r="C10768" s="208" t="s">
        <v>28481</v>
      </c>
      <c r="D10768" s="208" t="s">
        <v>28468</v>
      </c>
      <c r="E10768" s="205" t="s">
        <v>37</v>
      </c>
      <c r="F10768" s="205" t="s">
        <v>36</v>
      </c>
      <c r="G10768" s="205" t="s">
        <v>28482</v>
      </c>
      <c r="H10768" s="205" t="s">
        <v>12875</v>
      </c>
      <c r="I10768" s="206">
        <v>323</v>
      </c>
      <c r="J10768" t="str">
        <f t="shared" si="676"/>
        <v>TH|Eineborn</v>
      </c>
      <c r="K10768" t="str">
        <f t="shared" si="674"/>
        <v>TH|Hügelland/Täler</v>
      </c>
      <c r="L10768" s="380" t="str">
        <f t="shared" si="677"/>
        <v>160745007017</v>
      </c>
      <c r="M10768">
        <f t="shared" si="675"/>
        <v>4954</v>
      </c>
    </row>
    <row r="10769" spans="1:13">
      <c r="A10769" s="127" t="s">
        <v>28499</v>
      </c>
      <c r="B10769" s="207" t="s">
        <v>28500</v>
      </c>
      <c r="C10769" s="208" t="s">
        <v>28501</v>
      </c>
      <c r="D10769" s="208" t="s">
        <v>28468</v>
      </c>
      <c r="E10769" s="205" t="s">
        <v>37</v>
      </c>
      <c r="F10769" s="205" t="s">
        <v>36</v>
      </c>
      <c r="G10769" s="205" t="s">
        <v>22306</v>
      </c>
      <c r="H10769" s="205" t="s">
        <v>24001</v>
      </c>
      <c r="I10769" s="206">
        <v>11196</v>
      </c>
      <c r="J10769" t="str">
        <f t="shared" si="676"/>
        <v>TH|Eisenberg (Thüringen)</v>
      </c>
      <c r="K10769" t="str">
        <f t="shared" si="674"/>
        <v>TH|Eisenberg</v>
      </c>
      <c r="L10769" s="380" t="str">
        <f t="shared" si="677"/>
        <v>160745052018</v>
      </c>
      <c r="M10769">
        <f t="shared" si="675"/>
        <v>12670</v>
      </c>
    </row>
    <row r="10770" spans="1:13">
      <c r="A10770" s="127" t="s">
        <v>28502</v>
      </c>
      <c r="B10770" s="207" t="s">
        <v>28503</v>
      </c>
      <c r="C10770" s="208" t="s">
        <v>28490</v>
      </c>
      <c r="D10770" s="208" t="s">
        <v>28468</v>
      </c>
      <c r="E10770" s="205" t="s">
        <v>37</v>
      </c>
      <c r="F10770" s="205" t="s">
        <v>36</v>
      </c>
      <c r="G10770" s="205" t="s">
        <v>28488</v>
      </c>
      <c r="H10770" s="205" t="s">
        <v>12875</v>
      </c>
      <c r="I10770" s="206">
        <v>792</v>
      </c>
      <c r="J10770" t="str">
        <f t="shared" si="676"/>
        <v>TH|Frauenprießnitz</v>
      </c>
      <c r="K10770" t="str">
        <f t="shared" si="674"/>
        <v>TH|Dornburg-Camburg</v>
      </c>
      <c r="L10770" s="380" t="str">
        <f t="shared" si="677"/>
        <v>160745015019</v>
      </c>
      <c r="M10770">
        <f t="shared" si="675"/>
        <v>10097</v>
      </c>
    </row>
    <row r="10771" spans="1:13">
      <c r="A10771" s="127" t="s">
        <v>28504</v>
      </c>
      <c r="B10771" s="207" t="s">
        <v>28505</v>
      </c>
      <c r="C10771" s="208" t="s">
        <v>28472</v>
      </c>
      <c r="D10771" s="208" t="s">
        <v>28468</v>
      </c>
      <c r="E10771" s="205" t="s">
        <v>37</v>
      </c>
      <c r="F10771" s="205" t="s">
        <v>36</v>
      </c>
      <c r="G10771" s="205" t="s">
        <v>28473</v>
      </c>
      <c r="H10771" s="205" t="s">
        <v>12875</v>
      </c>
      <c r="I10771" s="206">
        <v>309</v>
      </c>
      <c r="J10771" t="str">
        <f t="shared" si="676"/>
        <v>TH|Freienorla</v>
      </c>
      <c r="K10771" t="str">
        <f t="shared" si="674"/>
        <v>TH|Südliches Saaletal</v>
      </c>
      <c r="L10771" s="380" t="str">
        <f t="shared" si="677"/>
        <v>160745011021</v>
      </c>
      <c r="M10771">
        <f t="shared" si="675"/>
        <v>10815</v>
      </c>
    </row>
    <row r="10772" spans="1:13">
      <c r="A10772" s="127" t="s">
        <v>28506</v>
      </c>
      <c r="B10772" s="207" t="s">
        <v>28507</v>
      </c>
      <c r="C10772" s="208" t="s">
        <v>28481</v>
      </c>
      <c r="D10772" s="208" t="s">
        <v>28468</v>
      </c>
      <c r="E10772" s="205" t="s">
        <v>37</v>
      </c>
      <c r="F10772" s="205" t="s">
        <v>36</v>
      </c>
      <c r="G10772" s="205" t="s">
        <v>28482</v>
      </c>
      <c r="H10772" s="205" t="s">
        <v>12875</v>
      </c>
      <c r="I10772" s="206">
        <v>194</v>
      </c>
      <c r="J10772" t="str">
        <f t="shared" si="676"/>
        <v>TH|Geisenhain</v>
      </c>
      <c r="K10772" t="str">
        <f t="shared" si="674"/>
        <v>TH|Hügelland/Täler</v>
      </c>
      <c r="L10772" s="380" t="str">
        <f t="shared" si="677"/>
        <v>160745007022</v>
      </c>
      <c r="M10772">
        <f t="shared" si="675"/>
        <v>4954</v>
      </c>
    </row>
    <row r="10773" spans="1:13">
      <c r="A10773" s="127" t="s">
        <v>28508</v>
      </c>
      <c r="B10773" s="207" t="s">
        <v>28509</v>
      </c>
      <c r="C10773" s="208" t="s">
        <v>28481</v>
      </c>
      <c r="D10773" s="208" t="s">
        <v>28468</v>
      </c>
      <c r="E10773" s="205" t="s">
        <v>37</v>
      </c>
      <c r="F10773" s="205" t="s">
        <v>36</v>
      </c>
      <c r="G10773" s="205" t="s">
        <v>28482</v>
      </c>
      <c r="H10773" s="205" t="s">
        <v>12875</v>
      </c>
      <c r="I10773" s="206">
        <v>144</v>
      </c>
      <c r="J10773" t="str">
        <f t="shared" si="676"/>
        <v>TH|Gneus</v>
      </c>
      <c r="K10773" t="str">
        <f t="shared" si="674"/>
        <v>TH|Hügelland/Täler</v>
      </c>
      <c r="L10773" s="380" t="str">
        <f t="shared" si="677"/>
        <v>160745007024</v>
      </c>
      <c r="M10773">
        <f t="shared" si="675"/>
        <v>4954</v>
      </c>
    </row>
    <row r="10774" spans="1:13">
      <c r="A10774" s="127" t="s">
        <v>28510</v>
      </c>
      <c r="B10774" s="207" t="s">
        <v>28511</v>
      </c>
      <c r="C10774" s="208" t="s">
        <v>28501</v>
      </c>
      <c r="D10774" s="208" t="s">
        <v>28468</v>
      </c>
      <c r="E10774" s="205" t="s">
        <v>37</v>
      </c>
      <c r="F10774" s="205" t="s">
        <v>36</v>
      </c>
      <c r="G10774" s="205" t="s">
        <v>22306</v>
      </c>
      <c r="H10774" s="205" t="s">
        <v>24001</v>
      </c>
      <c r="I10774" s="206">
        <v>202</v>
      </c>
      <c r="J10774" t="str">
        <f t="shared" si="676"/>
        <v>TH|Gösen</v>
      </c>
      <c r="K10774" t="str">
        <f t="shared" si="674"/>
        <v>TH|Eisenberg</v>
      </c>
      <c r="L10774" s="380" t="str">
        <f t="shared" si="677"/>
        <v>160745052025</v>
      </c>
      <c r="M10774">
        <f t="shared" si="675"/>
        <v>12670</v>
      </c>
    </row>
    <row r="10775" spans="1:13">
      <c r="A10775" s="127" t="s">
        <v>28512</v>
      </c>
      <c r="B10775" s="207" t="s">
        <v>28513</v>
      </c>
      <c r="C10775" s="208" t="s">
        <v>28490</v>
      </c>
      <c r="D10775" s="208" t="s">
        <v>28468</v>
      </c>
      <c r="E10775" s="205" t="s">
        <v>37</v>
      </c>
      <c r="F10775" s="205" t="s">
        <v>36</v>
      </c>
      <c r="G10775" s="205" t="s">
        <v>28488</v>
      </c>
      <c r="H10775" s="205" t="s">
        <v>12875</v>
      </c>
      <c r="I10775" s="206">
        <v>700</v>
      </c>
      <c r="J10775" t="str">
        <f t="shared" si="676"/>
        <v>TH|Golmsdorf</v>
      </c>
      <c r="K10775" t="str">
        <f t="shared" si="674"/>
        <v>TH|Dornburg-Camburg</v>
      </c>
      <c r="L10775" s="380" t="str">
        <f t="shared" si="677"/>
        <v>160745015026</v>
      </c>
      <c r="M10775">
        <f t="shared" si="675"/>
        <v>10097</v>
      </c>
    </row>
    <row r="10776" spans="1:13">
      <c r="A10776" s="127" t="s">
        <v>28514</v>
      </c>
      <c r="B10776" s="207" t="s">
        <v>28515</v>
      </c>
      <c r="C10776" s="208" t="s">
        <v>28487</v>
      </c>
      <c r="D10776" s="208" t="s">
        <v>28468</v>
      </c>
      <c r="E10776" s="205" t="s">
        <v>37</v>
      </c>
      <c r="F10776" s="205" t="s">
        <v>36</v>
      </c>
      <c r="G10776" s="205" t="s">
        <v>28485</v>
      </c>
      <c r="H10776" s="205" t="s">
        <v>24001</v>
      </c>
      <c r="I10776" s="206">
        <v>398</v>
      </c>
      <c r="J10776" t="str">
        <f t="shared" si="676"/>
        <v>TH|Graitschen b.Bürgel</v>
      </c>
      <c r="K10776" t="str">
        <f t="shared" si="674"/>
        <v>TH|Bürgel</v>
      </c>
      <c r="L10776" s="380" t="str">
        <f t="shared" si="677"/>
        <v>160745051028</v>
      </c>
      <c r="M10776">
        <f t="shared" si="675"/>
        <v>3636</v>
      </c>
    </row>
    <row r="10777" spans="1:13">
      <c r="A10777" s="127" t="s">
        <v>28516</v>
      </c>
      <c r="B10777" s="207" t="s">
        <v>28517</v>
      </c>
      <c r="C10777" s="208" t="s">
        <v>28481</v>
      </c>
      <c r="D10777" s="208" t="s">
        <v>28468</v>
      </c>
      <c r="E10777" s="205" t="s">
        <v>37</v>
      </c>
      <c r="F10777" s="205" t="s">
        <v>36</v>
      </c>
      <c r="G10777" s="205" t="s">
        <v>28482</v>
      </c>
      <c r="H10777" s="205" t="s">
        <v>12875</v>
      </c>
      <c r="I10777" s="206">
        <v>158</v>
      </c>
      <c r="J10777" t="str">
        <f t="shared" si="676"/>
        <v>TH|Großbockedra</v>
      </c>
      <c r="K10777" t="str">
        <f t="shared" si="674"/>
        <v>TH|Hügelland/Täler</v>
      </c>
      <c r="L10777" s="380" t="str">
        <f t="shared" si="677"/>
        <v>160745007029</v>
      </c>
      <c r="M10777">
        <f t="shared" si="675"/>
        <v>4954</v>
      </c>
    </row>
    <row r="10778" spans="1:13">
      <c r="A10778" s="127" t="s">
        <v>28518</v>
      </c>
      <c r="B10778" s="207" t="s">
        <v>28519</v>
      </c>
      <c r="C10778" s="208" t="s">
        <v>28472</v>
      </c>
      <c r="D10778" s="208" t="s">
        <v>28468</v>
      </c>
      <c r="E10778" s="205" t="s">
        <v>37</v>
      </c>
      <c r="F10778" s="205" t="s">
        <v>36</v>
      </c>
      <c r="G10778" s="205" t="s">
        <v>28473</v>
      </c>
      <c r="H10778" s="205" t="s">
        <v>12875</v>
      </c>
      <c r="I10778" s="206">
        <v>269</v>
      </c>
      <c r="J10778" t="str">
        <f t="shared" si="676"/>
        <v>TH|Großeutersdorf</v>
      </c>
      <c r="K10778" t="str">
        <f t="shared" si="674"/>
        <v>TH|Südliches Saaletal</v>
      </c>
      <c r="L10778" s="380" t="str">
        <f t="shared" si="677"/>
        <v>160745011031</v>
      </c>
      <c r="M10778">
        <f t="shared" si="675"/>
        <v>10815</v>
      </c>
    </row>
    <row r="10779" spans="1:13">
      <c r="A10779" s="127" t="s">
        <v>28520</v>
      </c>
      <c r="B10779" s="207" t="s">
        <v>28521</v>
      </c>
      <c r="C10779" s="208" t="s">
        <v>28490</v>
      </c>
      <c r="D10779" s="208" t="s">
        <v>28468</v>
      </c>
      <c r="E10779" s="205" t="s">
        <v>37</v>
      </c>
      <c r="F10779" s="205" t="s">
        <v>36</v>
      </c>
      <c r="G10779" s="205" t="s">
        <v>28488</v>
      </c>
      <c r="H10779" s="205" t="s">
        <v>12875</v>
      </c>
      <c r="I10779" s="206">
        <v>726</v>
      </c>
      <c r="J10779" t="str">
        <f t="shared" si="676"/>
        <v>TH|Großlöbichau</v>
      </c>
      <c r="K10779" t="str">
        <f t="shared" si="674"/>
        <v>TH|Dornburg-Camburg</v>
      </c>
      <c r="L10779" s="380" t="str">
        <f t="shared" si="677"/>
        <v>160745015032</v>
      </c>
      <c r="M10779">
        <f t="shared" si="675"/>
        <v>10097</v>
      </c>
    </row>
    <row r="10780" spans="1:13">
      <c r="A10780" s="127" t="s">
        <v>28522</v>
      </c>
      <c r="B10780" s="207" t="s">
        <v>28523</v>
      </c>
      <c r="C10780" s="208" t="s">
        <v>28472</v>
      </c>
      <c r="D10780" s="208" t="s">
        <v>28468</v>
      </c>
      <c r="E10780" s="205" t="s">
        <v>37</v>
      </c>
      <c r="F10780" s="205" t="s">
        <v>36</v>
      </c>
      <c r="G10780" s="205" t="s">
        <v>28473</v>
      </c>
      <c r="H10780" s="205" t="s">
        <v>12875</v>
      </c>
      <c r="I10780" s="206">
        <v>369</v>
      </c>
      <c r="J10780" t="str">
        <f t="shared" si="676"/>
        <v>TH|Großpürschütz</v>
      </c>
      <c r="K10780" t="str">
        <f t="shared" si="674"/>
        <v>TH|Südliches Saaletal</v>
      </c>
      <c r="L10780" s="380" t="str">
        <f t="shared" si="677"/>
        <v>160745011033</v>
      </c>
      <c r="M10780">
        <f t="shared" si="675"/>
        <v>10815</v>
      </c>
    </row>
    <row r="10781" spans="1:13">
      <c r="A10781" s="127" t="s">
        <v>28524</v>
      </c>
      <c r="B10781" s="207" t="s">
        <v>28525</v>
      </c>
      <c r="C10781" s="208" t="s">
        <v>28472</v>
      </c>
      <c r="D10781" s="208" t="s">
        <v>28468</v>
      </c>
      <c r="E10781" s="205" t="s">
        <v>37</v>
      </c>
      <c r="F10781" s="205" t="s">
        <v>36</v>
      </c>
      <c r="G10781" s="205" t="s">
        <v>28473</v>
      </c>
      <c r="H10781" s="205" t="s">
        <v>12875</v>
      </c>
      <c r="I10781" s="206">
        <v>391</v>
      </c>
      <c r="J10781" t="str">
        <f t="shared" si="676"/>
        <v>TH|Gumperda</v>
      </c>
      <c r="K10781" t="str">
        <f t="shared" si="674"/>
        <v>TH|Südliches Saaletal</v>
      </c>
      <c r="L10781" s="380" t="str">
        <f t="shared" si="677"/>
        <v>160745011034</v>
      </c>
      <c r="M10781">
        <f t="shared" si="675"/>
        <v>10815</v>
      </c>
    </row>
    <row r="10782" spans="1:13">
      <c r="A10782" s="127" t="s">
        <v>28526</v>
      </c>
      <c r="B10782" s="207" t="s">
        <v>28527</v>
      </c>
      <c r="C10782" s="208" t="s">
        <v>28490</v>
      </c>
      <c r="D10782" s="208" t="s">
        <v>28468</v>
      </c>
      <c r="E10782" s="205" t="s">
        <v>37</v>
      </c>
      <c r="F10782" s="205" t="s">
        <v>36</v>
      </c>
      <c r="G10782" s="205" t="s">
        <v>28488</v>
      </c>
      <c r="H10782" s="205" t="s">
        <v>12875</v>
      </c>
      <c r="I10782" s="206">
        <v>192</v>
      </c>
      <c r="J10782" t="str">
        <f t="shared" si="676"/>
        <v>TH|Hainichen (Thüringen)</v>
      </c>
      <c r="K10782" t="str">
        <f t="shared" si="674"/>
        <v>TH|Dornburg-Camburg</v>
      </c>
      <c r="L10782" s="380" t="str">
        <f t="shared" si="677"/>
        <v>160745015036</v>
      </c>
      <c r="M10782">
        <f t="shared" si="675"/>
        <v>10097</v>
      </c>
    </row>
    <row r="10783" spans="1:13">
      <c r="A10783" s="127" t="s">
        <v>28528</v>
      </c>
      <c r="B10783" s="207" t="s">
        <v>28529</v>
      </c>
      <c r="C10783" s="208" t="s">
        <v>28501</v>
      </c>
      <c r="D10783" s="208" t="s">
        <v>28468</v>
      </c>
      <c r="E10783" s="205" t="s">
        <v>37</v>
      </c>
      <c r="F10783" s="205" t="s">
        <v>36</v>
      </c>
      <c r="G10783" s="205" t="s">
        <v>22306</v>
      </c>
      <c r="H10783" s="205" t="s">
        <v>24001</v>
      </c>
      <c r="I10783" s="206">
        <v>630</v>
      </c>
      <c r="J10783" t="str">
        <f t="shared" si="676"/>
        <v>TH|Hainspitz</v>
      </c>
      <c r="K10783" t="str">
        <f t="shared" si="674"/>
        <v>TH|Eisenberg</v>
      </c>
      <c r="L10783" s="380" t="str">
        <f t="shared" si="677"/>
        <v>160745052037</v>
      </c>
      <c r="M10783">
        <f t="shared" si="675"/>
        <v>12670</v>
      </c>
    </row>
    <row r="10784" spans="1:13">
      <c r="A10784" s="127" t="s">
        <v>28530</v>
      </c>
      <c r="B10784" s="207" t="s">
        <v>28531</v>
      </c>
      <c r="C10784" s="208" t="s">
        <v>28493</v>
      </c>
      <c r="D10784" s="208" t="s">
        <v>28468</v>
      </c>
      <c r="E10784" s="205" t="s">
        <v>37</v>
      </c>
      <c r="F10784" s="205" t="s">
        <v>36</v>
      </c>
      <c r="G10784" s="205" t="s">
        <v>28494</v>
      </c>
      <c r="H10784" s="205" t="s">
        <v>12875</v>
      </c>
      <c r="I10784" s="206">
        <v>673</v>
      </c>
      <c r="J10784" t="str">
        <f t="shared" si="676"/>
        <v>TH|Hartmannsdorf (bei Eisenberg)</v>
      </c>
      <c r="K10784" t="str">
        <f t="shared" si="674"/>
        <v>TH|Heideland-Elstertal-Schkölen</v>
      </c>
      <c r="L10784" s="380" t="str">
        <f t="shared" si="677"/>
        <v>160745005038</v>
      </c>
      <c r="M10784">
        <f t="shared" si="675"/>
        <v>7725</v>
      </c>
    </row>
    <row r="10785" spans="1:13">
      <c r="A10785" s="127" t="s">
        <v>28532</v>
      </c>
      <c r="B10785" s="207" t="s">
        <v>28533</v>
      </c>
      <c r="C10785" s="208" t="s">
        <v>28493</v>
      </c>
      <c r="D10785" s="208" t="s">
        <v>28468</v>
      </c>
      <c r="E10785" s="205" t="s">
        <v>37</v>
      </c>
      <c r="F10785" s="205" t="s">
        <v>36</v>
      </c>
      <c r="G10785" s="205" t="s">
        <v>28494</v>
      </c>
      <c r="H10785" s="205" t="s">
        <v>12875</v>
      </c>
      <c r="I10785" s="206">
        <v>1738</v>
      </c>
      <c r="J10785" t="str">
        <f t="shared" si="676"/>
        <v>TH|Heideland (Thüringen)</v>
      </c>
      <c r="K10785" t="str">
        <f t="shared" si="674"/>
        <v>TH|Heideland-Elstertal-Schkölen</v>
      </c>
      <c r="L10785" s="380" t="str">
        <f t="shared" si="677"/>
        <v>160745005039</v>
      </c>
      <c r="M10785">
        <f t="shared" si="675"/>
        <v>7725</v>
      </c>
    </row>
    <row r="10786" spans="1:13">
      <c r="A10786" s="127" t="s">
        <v>28534</v>
      </c>
      <c r="B10786" s="207" t="s">
        <v>28535</v>
      </c>
      <c r="C10786" s="208" t="s">
        <v>28536</v>
      </c>
      <c r="D10786" s="208" t="s">
        <v>28468</v>
      </c>
      <c r="E10786" s="205" t="s">
        <v>37</v>
      </c>
      <c r="F10786" s="205" t="s">
        <v>36</v>
      </c>
      <c r="G10786" s="205" t="s">
        <v>23470</v>
      </c>
      <c r="H10786" s="205" t="s">
        <v>12875</v>
      </c>
      <c r="I10786" s="206">
        <v>8527</v>
      </c>
      <c r="J10786" t="str">
        <f t="shared" si="676"/>
        <v>TH|Hermsdorf (Thüringen)</v>
      </c>
      <c r="K10786" t="str">
        <f t="shared" si="674"/>
        <v>TH|Hermsdorf</v>
      </c>
      <c r="L10786" s="380" t="str">
        <f t="shared" si="677"/>
        <v>160745014041</v>
      </c>
      <c r="M10786">
        <f t="shared" si="675"/>
        <v>11492</v>
      </c>
    </row>
    <row r="10787" spans="1:13">
      <c r="A10787" s="127" t="s">
        <v>28537</v>
      </c>
      <c r="B10787" s="207" t="s">
        <v>28538</v>
      </c>
      <c r="C10787" s="208" t="s">
        <v>28472</v>
      </c>
      <c r="D10787" s="208" t="s">
        <v>28468</v>
      </c>
      <c r="E10787" s="205" t="s">
        <v>37</v>
      </c>
      <c r="F10787" s="205" t="s">
        <v>36</v>
      </c>
      <c r="G10787" s="205" t="s">
        <v>28473</v>
      </c>
      <c r="H10787" s="205" t="s">
        <v>12875</v>
      </c>
      <c r="I10787" s="206">
        <v>603</v>
      </c>
      <c r="J10787" t="str">
        <f t="shared" si="676"/>
        <v>TH|Hummelshain</v>
      </c>
      <c r="K10787" t="str">
        <f t="shared" si="674"/>
        <v>TH|Südliches Saaletal</v>
      </c>
      <c r="L10787" s="380" t="str">
        <f t="shared" si="677"/>
        <v>160745011042</v>
      </c>
      <c r="M10787">
        <f t="shared" si="675"/>
        <v>10815</v>
      </c>
    </row>
    <row r="10788" spans="1:13">
      <c r="A10788" s="127" t="s">
        <v>28539</v>
      </c>
      <c r="B10788" s="207" t="s">
        <v>28540</v>
      </c>
      <c r="C10788" s="208" t="s">
        <v>28490</v>
      </c>
      <c r="D10788" s="208" t="s">
        <v>28468</v>
      </c>
      <c r="E10788" s="205" t="s">
        <v>37</v>
      </c>
      <c r="F10788" s="205" t="s">
        <v>36</v>
      </c>
      <c r="G10788" s="205" t="s">
        <v>28488</v>
      </c>
      <c r="H10788" s="205" t="s">
        <v>12875</v>
      </c>
      <c r="I10788" s="206">
        <v>148</v>
      </c>
      <c r="J10788" t="str">
        <f t="shared" si="676"/>
        <v>TH|Jenalöbnitz</v>
      </c>
      <c r="K10788" t="str">
        <f t="shared" si="674"/>
        <v>TH|Dornburg-Camburg</v>
      </c>
      <c r="L10788" s="380" t="str">
        <f t="shared" si="677"/>
        <v>160745015043</v>
      </c>
      <c r="M10788">
        <f t="shared" si="675"/>
        <v>10097</v>
      </c>
    </row>
    <row r="10789" spans="1:13">
      <c r="A10789" s="127" t="s">
        <v>28541</v>
      </c>
      <c r="B10789" s="209" t="s">
        <v>28542</v>
      </c>
      <c r="C10789" s="208" t="s">
        <v>28543</v>
      </c>
      <c r="D10789" s="208" t="s">
        <v>28468</v>
      </c>
      <c r="E10789" s="205" t="s">
        <v>37</v>
      </c>
      <c r="F10789" s="205" t="s">
        <v>36</v>
      </c>
      <c r="G10789" s="205" t="s">
        <v>28541</v>
      </c>
      <c r="H10789" s="205" t="s">
        <v>356</v>
      </c>
      <c r="I10789" s="206">
        <v>6795</v>
      </c>
      <c r="J10789" t="str">
        <f t="shared" si="676"/>
        <v>TH|Kahla</v>
      </c>
      <c r="K10789" t="str">
        <f t="shared" si="674"/>
        <v>TH|Kahla</v>
      </c>
      <c r="L10789" s="380" t="str">
        <f t="shared" si="677"/>
        <v>160740044044</v>
      </c>
      <c r="M10789">
        <f t="shared" si="675"/>
        <v>6795</v>
      </c>
    </row>
    <row r="10790" spans="1:13">
      <c r="A10790" s="127" t="s">
        <v>28544</v>
      </c>
      <c r="B10790" s="207" t="s">
        <v>28545</v>
      </c>
      <c r="C10790" s="208" t="s">
        <v>28481</v>
      </c>
      <c r="D10790" s="208" t="s">
        <v>28468</v>
      </c>
      <c r="E10790" s="205" t="s">
        <v>37</v>
      </c>
      <c r="F10790" s="205" t="s">
        <v>36</v>
      </c>
      <c r="G10790" s="205" t="s">
        <v>28482</v>
      </c>
      <c r="H10790" s="205" t="s">
        <v>12875</v>
      </c>
      <c r="I10790" s="206">
        <v>117</v>
      </c>
      <c r="J10790" t="str">
        <f t="shared" si="676"/>
        <v>TH|Karlsdorf</v>
      </c>
      <c r="K10790" t="str">
        <f t="shared" si="674"/>
        <v>TH|Hügelland/Täler</v>
      </c>
      <c r="L10790" s="380" t="str">
        <f t="shared" si="677"/>
        <v>160745007045</v>
      </c>
      <c r="M10790">
        <f t="shared" si="675"/>
        <v>4954</v>
      </c>
    </row>
    <row r="10791" spans="1:13">
      <c r="A10791" s="127" t="s">
        <v>28546</v>
      </c>
      <c r="B10791" s="207" t="s">
        <v>28547</v>
      </c>
      <c r="C10791" s="208" t="s">
        <v>28481</v>
      </c>
      <c r="D10791" s="208" t="s">
        <v>28468</v>
      </c>
      <c r="E10791" s="205" t="s">
        <v>37</v>
      </c>
      <c r="F10791" s="205" t="s">
        <v>36</v>
      </c>
      <c r="G10791" s="205" t="s">
        <v>28482</v>
      </c>
      <c r="H10791" s="205" t="s">
        <v>12875</v>
      </c>
      <c r="I10791" s="206">
        <v>33</v>
      </c>
      <c r="J10791" t="str">
        <f t="shared" si="676"/>
        <v>TH|Kleinbockedra</v>
      </c>
      <c r="K10791" t="str">
        <f t="shared" si="674"/>
        <v>TH|Hügelland/Täler</v>
      </c>
      <c r="L10791" s="380" t="str">
        <f t="shared" si="677"/>
        <v>160745007046</v>
      </c>
      <c r="M10791">
        <f t="shared" si="675"/>
        <v>4954</v>
      </c>
    </row>
    <row r="10792" spans="1:13">
      <c r="A10792" s="127" t="s">
        <v>28548</v>
      </c>
      <c r="B10792" s="207" t="s">
        <v>28549</v>
      </c>
      <c r="C10792" s="208" t="s">
        <v>28481</v>
      </c>
      <c r="D10792" s="208" t="s">
        <v>28468</v>
      </c>
      <c r="E10792" s="205" t="s">
        <v>37</v>
      </c>
      <c r="F10792" s="205" t="s">
        <v>36</v>
      </c>
      <c r="G10792" s="205" t="s">
        <v>28482</v>
      </c>
      <c r="H10792" s="205" t="s">
        <v>12875</v>
      </c>
      <c r="I10792" s="206">
        <v>175</v>
      </c>
      <c r="J10792" t="str">
        <f t="shared" si="676"/>
        <v>TH|Kleinebersdorf</v>
      </c>
      <c r="K10792" t="str">
        <f t="shared" si="674"/>
        <v>TH|Hügelland/Täler</v>
      </c>
      <c r="L10792" s="380" t="str">
        <f t="shared" si="677"/>
        <v>160745007047</v>
      </c>
      <c r="M10792">
        <f t="shared" si="675"/>
        <v>4954</v>
      </c>
    </row>
    <row r="10793" spans="1:13">
      <c r="A10793" s="127" t="s">
        <v>28550</v>
      </c>
      <c r="B10793" s="207" t="s">
        <v>28551</v>
      </c>
      <c r="C10793" s="208" t="s">
        <v>28472</v>
      </c>
      <c r="D10793" s="208" t="s">
        <v>28468</v>
      </c>
      <c r="E10793" s="205" t="s">
        <v>37</v>
      </c>
      <c r="F10793" s="205" t="s">
        <v>36</v>
      </c>
      <c r="G10793" s="205" t="s">
        <v>28473</v>
      </c>
      <c r="H10793" s="205" t="s">
        <v>12875</v>
      </c>
      <c r="I10793" s="206">
        <v>323</v>
      </c>
      <c r="J10793" t="str">
        <f t="shared" si="676"/>
        <v>TH|Kleineutersdorf</v>
      </c>
      <c r="K10793" t="str">
        <f t="shared" si="674"/>
        <v>TH|Südliches Saaletal</v>
      </c>
      <c r="L10793" s="380" t="str">
        <f t="shared" si="677"/>
        <v>160745011048</v>
      </c>
      <c r="M10793">
        <f t="shared" si="675"/>
        <v>10815</v>
      </c>
    </row>
    <row r="10794" spans="1:13">
      <c r="A10794" s="127" t="s">
        <v>28552</v>
      </c>
      <c r="B10794" s="207" t="s">
        <v>28553</v>
      </c>
      <c r="C10794" s="208" t="s">
        <v>28472</v>
      </c>
      <c r="D10794" s="208" t="s">
        <v>28468</v>
      </c>
      <c r="E10794" s="205" t="s">
        <v>37</v>
      </c>
      <c r="F10794" s="205" t="s">
        <v>36</v>
      </c>
      <c r="G10794" s="205" t="s">
        <v>28473</v>
      </c>
      <c r="H10794" s="205" t="s">
        <v>12875</v>
      </c>
      <c r="I10794" s="206">
        <v>533</v>
      </c>
      <c r="J10794" t="str">
        <f t="shared" si="676"/>
        <v>TH|Laasdorf</v>
      </c>
      <c r="K10794" t="str">
        <f t="shared" si="674"/>
        <v>TH|Südliches Saaletal</v>
      </c>
      <c r="L10794" s="380" t="str">
        <f t="shared" si="677"/>
        <v>160745011049</v>
      </c>
      <c r="M10794">
        <f t="shared" si="675"/>
        <v>10815</v>
      </c>
    </row>
    <row r="10795" spans="1:13">
      <c r="A10795" s="127" t="s">
        <v>28554</v>
      </c>
      <c r="B10795" s="207" t="s">
        <v>28555</v>
      </c>
      <c r="C10795" s="208" t="s">
        <v>28490</v>
      </c>
      <c r="D10795" s="208" t="s">
        <v>28468</v>
      </c>
      <c r="E10795" s="205" t="s">
        <v>37</v>
      </c>
      <c r="F10795" s="205" t="s">
        <v>36</v>
      </c>
      <c r="G10795" s="205" t="s">
        <v>28488</v>
      </c>
      <c r="H10795" s="205" t="s">
        <v>12875</v>
      </c>
      <c r="I10795" s="206">
        <v>658</v>
      </c>
      <c r="J10795" t="str">
        <f t="shared" si="676"/>
        <v>TH|Lehesten (bei Jena)</v>
      </c>
      <c r="K10795" t="str">
        <f t="shared" si="674"/>
        <v>TH|Dornburg-Camburg</v>
      </c>
      <c r="L10795" s="380" t="str">
        <f t="shared" si="677"/>
        <v>160745015051</v>
      </c>
      <c r="M10795">
        <f t="shared" si="675"/>
        <v>10097</v>
      </c>
    </row>
    <row r="10796" spans="1:13">
      <c r="A10796" s="127" t="s">
        <v>28556</v>
      </c>
      <c r="B10796" s="207" t="s">
        <v>28557</v>
      </c>
      <c r="C10796" s="208" t="s">
        <v>28472</v>
      </c>
      <c r="D10796" s="208" t="s">
        <v>28468</v>
      </c>
      <c r="E10796" s="205" t="s">
        <v>37</v>
      </c>
      <c r="F10796" s="205" t="s">
        <v>36</v>
      </c>
      <c r="G10796" s="205" t="s">
        <v>28473</v>
      </c>
      <c r="H10796" s="205" t="s">
        <v>12875</v>
      </c>
      <c r="I10796" s="206">
        <v>225</v>
      </c>
      <c r="J10796" t="str">
        <f t="shared" si="676"/>
        <v>TH|Lindig</v>
      </c>
      <c r="K10796" t="str">
        <f t="shared" si="674"/>
        <v>TH|Südliches Saaletal</v>
      </c>
      <c r="L10796" s="380" t="str">
        <f t="shared" si="677"/>
        <v>160745011052</v>
      </c>
      <c r="M10796">
        <f t="shared" si="675"/>
        <v>10815</v>
      </c>
    </row>
    <row r="10797" spans="1:13">
      <c r="A10797" s="127" t="s">
        <v>28558</v>
      </c>
      <c r="B10797" s="207" t="s">
        <v>28559</v>
      </c>
      <c r="C10797" s="208" t="s">
        <v>28481</v>
      </c>
      <c r="D10797" s="208" t="s">
        <v>28468</v>
      </c>
      <c r="E10797" s="205" t="s">
        <v>37</v>
      </c>
      <c r="F10797" s="205" t="s">
        <v>36</v>
      </c>
      <c r="G10797" s="205" t="s">
        <v>28482</v>
      </c>
      <c r="H10797" s="205" t="s">
        <v>12875</v>
      </c>
      <c r="I10797" s="206">
        <v>458</v>
      </c>
      <c r="J10797" t="str">
        <f t="shared" si="676"/>
        <v>TH|Lippersdorf-Erdmannsdorf</v>
      </c>
      <c r="K10797" t="str">
        <f t="shared" si="674"/>
        <v>TH|Hügelland/Täler</v>
      </c>
      <c r="L10797" s="380" t="str">
        <f t="shared" si="677"/>
        <v>160745007053</v>
      </c>
      <c r="M10797">
        <f t="shared" si="675"/>
        <v>4954</v>
      </c>
    </row>
    <row r="10798" spans="1:13">
      <c r="A10798" s="127" t="s">
        <v>28560</v>
      </c>
      <c r="B10798" s="207" t="s">
        <v>28561</v>
      </c>
      <c r="C10798" s="208" t="s">
        <v>28490</v>
      </c>
      <c r="D10798" s="208" t="s">
        <v>28468</v>
      </c>
      <c r="E10798" s="205" t="s">
        <v>37</v>
      </c>
      <c r="F10798" s="205" t="s">
        <v>36</v>
      </c>
      <c r="G10798" s="205" t="s">
        <v>28488</v>
      </c>
      <c r="H10798" s="205" t="s">
        <v>12875</v>
      </c>
      <c r="I10798" s="206">
        <v>147</v>
      </c>
      <c r="J10798" t="str">
        <f t="shared" si="676"/>
        <v>TH|Löberschütz</v>
      </c>
      <c r="K10798" t="str">
        <f t="shared" si="674"/>
        <v>TH|Dornburg-Camburg</v>
      </c>
      <c r="L10798" s="380" t="str">
        <f t="shared" si="677"/>
        <v>160745015054</v>
      </c>
      <c r="M10798">
        <f t="shared" si="675"/>
        <v>10097</v>
      </c>
    </row>
    <row r="10799" spans="1:13">
      <c r="A10799" s="127" t="s">
        <v>28562</v>
      </c>
      <c r="B10799" s="207" t="s">
        <v>28563</v>
      </c>
      <c r="C10799" s="208" t="s">
        <v>28501</v>
      </c>
      <c r="D10799" s="208" t="s">
        <v>28468</v>
      </c>
      <c r="E10799" s="205" t="s">
        <v>37</v>
      </c>
      <c r="F10799" s="205" t="s">
        <v>36</v>
      </c>
      <c r="G10799" s="205" t="s">
        <v>22306</v>
      </c>
      <c r="H10799" s="205" t="s">
        <v>24001</v>
      </c>
      <c r="I10799" s="206">
        <v>149</v>
      </c>
      <c r="J10799" t="str">
        <f t="shared" si="676"/>
        <v>TH|Mertendorf (Thüringen)</v>
      </c>
      <c r="K10799" t="str">
        <f t="shared" si="674"/>
        <v>TH|Eisenberg</v>
      </c>
      <c r="L10799" s="380" t="str">
        <f t="shared" si="677"/>
        <v>160745052055</v>
      </c>
      <c r="M10799">
        <f t="shared" si="675"/>
        <v>12670</v>
      </c>
    </row>
    <row r="10800" spans="1:13">
      <c r="A10800" s="127" t="s">
        <v>28564</v>
      </c>
      <c r="B10800" s="207" t="s">
        <v>28565</v>
      </c>
      <c r="C10800" s="208" t="s">
        <v>28481</v>
      </c>
      <c r="D10800" s="208" t="s">
        <v>28468</v>
      </c>
      <c r="E10800" s="205" t="s">
        <v>37</v>
      </c>
      <c r="F10800" s="205" t="s">
        <v>36</v>
      </c>
      <c r="G10800" s="205" t="s">
        <v>28482</v>
      </c>
      <c r="H10800" s="205" t="s">
        <v>12875</v>
      </c>
      <c r="I10800" s="206">
        <v>83</v>
      </c>
      <c r="J10800" t="str">
        <f t="shared" si="676"/>
        <v>TH|Meusebach</v>
      </c>
      <c r="K10800" t="str">
        <f t="shared" si="674"/>
        <v>TH|Hügelland/Täler</v>
      </c>
      <c r="L10800" s="380" t="str">
        <f t="shared" si="677"/>
        <v>160745007056</v>
      </c>
      <c r="M10800">
        <f t="shared" si="675"/>
        <v>4954</v>
      </c>
    </row>
    <row r="10801" spans="1:13">
      <c r="A10801" s="127" t="s">
        <v>28566</v>
      </c>
      <c r="B10801" s="207" t="s">
        <v>28567</v>
      </c>
      <c r="C10801" s="208" t="s">
        <v>28472</v>
      </c>
      <c r="D10801" s="208" t="s">
        <v>28468</v>
      </c>
      <c r="E10801" s="205" t="s">
        <v>37</v>
      </c>
      <c r="F10801" s="205" t="s">
        <v>36</v>
      </c>
      <c r="G10801" s="205" t="s">
        <v>28473</v>
      </c>
      <c r="H10801" s="205" t="s">
        <v>12875</v>
      </c>
      <c r="I10801" s="206">
        <v>721</v>
      </c>
      <c r="J10801" t="str">
        <f t="shared" si="676"/>
        <v>TH|Milda</v>
      </c>
      <c r="K10801" t="str">
        <f t="shared" si="674"/>
        <v>TH|Südliches Saaletal</v>
      </c>
      <c r="L10801" s="380" t="str">
        <f t="shared" si="677"/>
        <v>160745011057</v>
      </c>
      <c r="M10801">
        <f t="shared" si="675"/>
        <v>10815</v>
      </c>
    </row>
    <row r="10802" spans="1:13">
      <c r="A10802" s="127" t="s">
        <v>28568</v>
      </c>
      <c r="B10802" s="207" t="s">
        <v>28569</v>
      </c>
      <c r="C10802" s="208" t="s">
        <v>28570</v>
      </c>
      <c r="D10802" s="208" t="s">
        <v>28468</v>
      </c>
      <c r="E10802" s="205" t="s">
        <v>37</v>
      </c>
      <c r="F10802" s="205" t="s">
        <v>36</v>
      </c>
      <c r="G10802" s="205" t="s">
        <v>28571</v>
      </c>
      <c r="H10802" s="205" t="s">
        <v>24001</v>
      </c>
      <c r="I10802" s="206">
        <v>109</v>
      </c>
      <c r="J10802" t="str">
        <f t="shared" si="676"/>
        <v>TH|Möckern (Thüringen)</v>
      </c>
      <c r="K10802" t="str">
        <f t="shared" si="674"/>
        <v>TH|Stadtroda</v>
      </c>
      <c r="L10802" s="380" t="str">
        <f t="shared" si="677"/>
        <v>160745050058</v>
      </c>
      <c r="M10802">
        <f t="shared" si="675"/>
        <v>7134</v>
      </c>
    </row>
    <row r="10803" spans="1:13">
      <c r="A10803" s="127" t="s">
        <v>28572</v>
      </c>
      <c r="B10803" s="207" t="s">
        <v>28573</v>
      </c>
      <c r="C10803" s="208" t="s">
        <v>28536</v>
      </c>
      <c r="D10803" s="208" t="s">
        <v>28468</v>
      </c>
      <c r="E10803" s="205" t="s">
        <v>37</v>
      </c>
      <c r="F10803" s="205" t="s">
        <v>36</v>
      </c>
      <c r="G10803" s="205" t="s">
        <v>23470</v>
      </c>
      <c r="H10803" s="205" t="s">
        <v>12875</v>
      </c>
      <c r="I10803" s="206">
        <v>560</v>
      </c>
      <c r="J10803" t="str">
        <f t="shared" si="676"/>
        <v>TH|Mörsdorf (Thüringen)</v>
      </c>
      <c r="K10803" t="str">
        <f t="shared" si="674"/>
        <v>TH|Hermsdorf</v>
      </c>
      <c r="L10803" s="380" t="str">
        <f t="shared" si="677"/>
        <v>160745014059</v>
      </c>
      <c r="M10803">
        <f t="shared" si="675"/>
        <v>11492</v>
      </c>
    </row>
    <row r="10804" spans="1:13">
      <c r="A10804" s="127" t="s">
        <v>28574</v>
      </c>
      <c r="B10804" s="207" t="s">
        <v>28575</v>
      </c>
      <c r="C10804" s="208" t="s">
        <v>28487</v>
      </c>
      <c r="D10804" s="208" t="s">
        <v>28468</v>
      </c>
      <c r="E10804" s="205" t="s">
        <v>37</v>
      </c>
      <c r="F10804" s="205" t="s">
        <v>36</v>
      </c>
      <c r="G10804" s="205" t="s">
        <v>28485</v>
      </c>
      <c r="H10804" s="205" t="s">
        <v>24001</v>
      </c>
      <c r="I10804" s="206">
        <v>77</v>
      </c>
      <c r="J10804" t="str">
        <f t="shared" si="676"/>
        <v>TH|Nausnitz</v>
      </c>
      <c r="K10804" t="str">
        <f t="shared" si="674"/>
        <v>TH|Bürgel</v>
      </c>
      <c r="L10804" s="380" t="str">
        <f t="shared" si="677"/>
        <v>160745051061</v>
      </c>
      <c r="M10804">
        <f t="shared" si="675"/>
        <v>3636</v>
      </c>
    </row>
    <row r="10805" spans="1:13">
      <c r="A10805" s="127" t="s">
        <v>28576</v>
      </c>
      <c r="B10805" s="207" t="s">
        <v>28577</v>
      </c>
      <c r="C10805" s="208" t="s">
        <v>28490</v>
      </c>
      <c r="D10805" s="208" t="s">
        <v>28468</v>
      </c>
      <c r="E10805" s="205" t="s">
        <v>37</v>
      </c>
      <c r="F10805" s="205" t="s">
        <v>36</v>
      </c>
      <c r="G10805" s="205" t="s">
        <v>28488</v>
      </c>
      <c r="H10805" s="205" t="s">
        <v>12875</v>
      </c>
      <c r="I10805" s="206">
        <v>659</v>
      </c>
      <c r="J10805" t="str">
        <f t="shared" si="676"/>
        <v>TH|Neuengönna</v>
      </c>
      <c r="K10805" t="str">
        <f t="shared" si="674"/>
        <v>TH|Dornburg-Camburg</v>
      </c>
      <c r="L10805" s="380" t="str">
        <f t="shared" si="677"/>
        <v>160745015063</v>
      </c>
      <c r="M10805">
        <f t="shared" si="675"/>
        <v>10097</v>
      </c>
    </row>
    <row r="10806" spans="1:13">
      <c r="A10806" s="127" t="s">
        <v>28578</v>
      </c>
      <c r="B10806" s="207" t="s">
        <v>28579</v>
      </c>
      <c r="C10806" s="208" t="s">
        <v>28481</v>
      </c>
      <c r="D10806" s="208" t="s">
        <v>28468</v>
      </c>
      <c r="E10806" s="205" t="s">
        <v>37</v>
      </c>
      <c r="F10806" s="205" t="s">
        <v>36</v>
      </c>
      <c r="G10806" s="205" t="s">
        <v>28482</v>
      </c>
      <c r="H10806" s="205" t="s">
        <v>12875</v>
      </c>
      <c r="I10806" s="206">
        <v>225</v>
      </c>
      <c r="J10806" t="str">
        <f t="shared" si="676"/>
        <v>TH|Oberbodnitz</v>
      </c>
      <c r="K10806" t="str">
        <f t="shared" si="674"/>
        <v>TH|Hügelland/Täler</v>
      </c>
      <c r="L10806" s="380" t="str">
        <f t="shared" si="677"/>
        <v>160745007064</v>
      </c>
      <c r="M10806">
        <f t="shared" si="675"/>
        <v>4954</v>
      </c>
    </row>
    <row r="10807" spans="1:13">
      <c r="A10807" s="127" t="s">
        <v>28580</v>
      </c>
      <c r="B10807" s="207" t="s">
        <v>28581</v>
      </c>
      <c r="C10807" s="208" t="s">
        <v>28472</v>
      </c>
      <c r="D10807" s="208" t="s">
        <v>28468</v>
      </c>
      <c r="E10807" s="205" t="s">
        <v>37</v>
      </c>
      <c r="F10807" s="205" t="s">
        <v>36</v>
      </c>
      <c r="G10807" s="205" t="s">
        <v>28473</v>
      </c>
      <c r="H10807" s="205" t="s">
        <v>12875</v>
      </c>
      <c r="I10807" s="206">
        <v>1063</v>
      </c>
      <c r="J10807" t="str">
        <f t="shared" si="676"/>
        <v>TH|Orlamünde</v>
      </c>
      <c r="K10807" t="str">
        <f t="shared" si="674"/>
        <v>TH|Südliches Saaletal</v>
      </c>
      <c r="L10807" s="380" t="str">
        <f t="shared" si="677"/>
        <v>160745011065</v>
      </c>
      <c r="M10807">
        <f t="shared" si="675"/>
        <v>10815</v>
      </c>
    </row>
    <row r="10808" spans="1:13">
      <c r="A10808" s="127" t="s">
        <v>28582</v>
      </c>
      <c r="B10808" s="207" t="s">
        <v>28583</v>
      </c>
      <c r="C10808" s="208" t="s">
        <v>28481</v>
      </c>
      <c r="D10808" s="208" t="s">
        <v>28468</v>
      </c>
      <c r="E10808" s="205" t="s">
        <v>37</v>
      </c>
      <c r="F10808" s="205" t="s">
        <v>36</v>
      </c>
      <c r="G10808" s="205" t="s">
        <v>28482</v>
      </c>
      <c r="H10808" s="205" t="s">
        <v>12875</v>
      </c>
      <c r="I10808" s="206">
        <v>405</v>
      </c>
      <c r="J10808" t="str">
        <f t="shared" si="676"/>
        <v>TH|Ottendorf (Thüringen)</v>
      </c>
      <c r="K10808" t="str">
        <f t="shared" si="674"/>
        <v>TH|Hügelland/Täler</v>
      </c>
      <c r="L10808" s="380" t="str">
        <f t="shared" si="677"/>
        <v>160745007066</v>
      </c>
      <c r="M10808">
        <f t="shared" si="675"/>
        <v>4954</v>
      </c>
    </row>
    <row r="10809" spans="1:13">
      <c r="A10809" s="127" t="s">
        <v>28584</v>
      </c>
      <c r="B10809" s="207" t="s">
        <v>28585</v>
      </c>
      <c r="C10809" s="208" t="s">
        <v>28501</v>
      </c>
      <c r="D10809" s="208" t="s">
        <v>28468</v>
      </c>
      <c r="E10809" s="205" t="s">
        <v>37</v>
      </c>
      <c r="F10809" s="205" t="s">
        <v>36</v>
      </c>
      <c r="G10809" s="205" t="s">
        <v>22306</v>
      </c>
      <c r="H10809" s="205" t="s">
        <v>24001</v>
      </c>
      <c r="I10809" s="206">
        <v>283</v>
      </c>
      <c r="J10809" t="str">
        <f t="shared" si="676"/>
        <v>TH|Petersberg (Saale-Holzland-Kreis)</v>
      </c>
      <c r="K10809" t="str">
        <f t="shared" si="674"/>
        <v>TH|Eisenberg</v>
      </c>
      <c r="L10809" s="380" t="str">
        <f t="shared" si="677"/>
        <v>160745052067</v>
      </c>
      <c r="M10809">
        <f t="shared" si="675"/>
        <v>12670</v>
      </c>
    </row>
    <row r="10810" spans="1:13">
      <c r="A10810" s="127" t="s">
        <v>28586</v>
      </c>
      <c r="B10810" s="207" t="s">
        <v>28587</v>
      </c>
      <c r="C10810" s="208" t="s">
        <v>28487</v>
      </c>
      <c r="D10810" s="208" t="s">
        <v>28468</v>
      </c>
      <c r="E10810" s="205" t="s">
        <v>37</v>
      </c>
      <c r="F10810" s="205" t="s">
        <v>36</v>
      </c>
      <c r="G10810" s="205" t="s">
        <v>28485</v>
      </c>
      <c r="H10810" s="205" t="s">
        <v>24001</v>
      </c>
      <c r="I10810" s="206">
        <v>91</v>
      </c>
      <c r="J10810" t="str">
        <f t="shared" si="676"/>
        <v>TH|Poxdorf (Thüringen)</v>
      </c>
      <c r="K10810" t="str">
        <f t="shared" si="674"/>
        <v>TH|Bürgel</v>
      </c>
      <c r="L10810" s="380" t="str">
        <f t="shared" si="677"/>
        <v>160745051068</v>
      </c>
      <c r="M10810">
        <f t="shared" si="675"/>
        <v>3636</v>
      </c>
    </row>
    <row r="10811" spans="1:13">
      <c r="A10811" s="127" t="s">
        <v>28588</v>
      </c>
      <c r="B10811" s="207" t="s">
        <v>28589</v>
      </c>
      <c r="C10811" s="208" t="s">
        <v>28481</v>
      </c>
      <c r="D10811" s="208" t="s">
        <v>28468</v>
      </c>
      <c r="E10811" s="205" t="s">
        <v>37</v>
      </c>
      <c r="F10811" s="205" t="s">
        <v>36</v>
      </c>
      <c r="G10811" s="205" t="s">
        <v>28482</v>
      </c>
      <c r="H10811" s="205" t="s">
        <v>12875</v>
      </c>
      <c r="I10811" s="206">
        <v>74</v>
      </c>
      <c r="J10811" t="str">
        <f t="shared" si="676"/>
        <v>TH|Rattelsdorf (Thüringen)</v>
      </c>
      <c r="K10811" t="str">
        <f t="shared" si="674"/>
        <v>TH|Hügelland/Täler</v>
      </c>
      <c r="L10811" s="380" t="str">
        <f t="shared" si="677"/>
        <v>160745007071</v>
      </c>
      <c r="M10811">
        <f t="shared" si="675"/>
        <v>4954</v>
      </c>
    </row>
    <row r="10812" spans="1:13">
      <c r="A10812" s="127" t="s">
        <v>28590</v>
      </c>
      <c r="B10812" s="207" t="s">
        <v>28591</v>
      </c>
      <c r="C10812" s="208" t="s">
        <v>28493</v>
      </c>
      <c r="D10812" s="208" t="s">
        <v>28468</v>
      </c>
      <c r="E10812" s="205" t="s">
        <v>37</v>
      </c>
      <c r="F10812" s="205" t="s">
        <v>36</v>
      </c>
      <c r="G10812" s="205" t="s">
        <v>28494</v>
      </c>
      <c r="H10812" s="205" t="s">
        <v>12875</v>
      </c>
      <c r="I10812" s="206">
        <v>285</v>
      </c>
      <c r="J10812" t="str">
        <f t="shared" si="676"/>
        <v>TH|Rauda</v>
      </c>
      <c r="K10812" t="str">
        <f t="shared" si="674"/>
        <v>TH|Heideland-Elstertal-Schkölen</v>
      </c>
      <c r="L10812" s="380" t="str">
        <f t="shared" si="677"/>
        <v>160745005072</v>
      </c>
      <c r="M10812">
        <f t="shared" si="675"/>
        <v>7725</v>
      </c>
    </row>
    <row r="10813" spans="1:13">
      <c r="A10813" s="127" t="s">
        <v>28592</v>
      </c>
      <c r="B10813" s="207" t="s">
        <v>28593</v>
      </c>
      <c r="C10813" s="208" t="s">
        <v>28501</v>
      </c>
      <c r="D10813" s="208" t="s">
        <v>28468</v>
      </c>
      <c r="E10813" s="205" t="s">
        <v>37</v>
      </c>
      <c r="F10813" s="205" t="s">
        <v>36</v>
      </c>
      <c r="G10813" s="205" t="s">
        <v>22306</v>
      </c>
      <c r="H10813" s="205" t="s">
        <v>24001</v>
      </c>
      <c r="I10813" s="206">
        <v>210</v>
      </c>
      <c r="J10813" t="str">
        <f t="shared" si="676"/>
        <v>TH|Rauschwitz</v>
      </c>
      <c r="K10813" t="str">
        <f t="shared" si="674"/>
        <v>TH|Eisenberg</v>
      </c>
      <c r="L10813" s="380" t="str">
        <f t="shared" si="677"/>
        <v>160745052073</v>
      </c>
      <c r="M10813">
        <f t="shared" si="675"/>
        <v>12670</v>
      </c>
    </row>
    <row r="10814" spans="1:13">
      <c r="A10814" s="127" t="s">
        <v>28594</v>
      </c>
      <c r="B10814" s="207" t="s">
        <v>28595</v>
      </c>
      <c r="C10814" s="208" t="s">
        <v>28481</v>
      </c>
      <c r="D10814" s="208" t="s">
        <v>28468</v>
      </c>
      <c r="E10814" s="205" t="s">
        <v>37</v>
      </c>
      <c r="F10814" s="205" t="s">
        <v>36</v>
      </c>
      <c r="G10814" s="205" t="s">
        <v>28482</v>
      </c>
      <c r="H10814" s="205" t="s">
        <v>12875</v>
      </c>
      <c r="I10814" s="206">
        <v>213</v>
      </c>
      <c r="J10814" t="str">
        <f t="shared" si="676"/>
        <v>TH|Rausdorf (Thüringen)</v>
      </c>
      <c r="K10814" t="str">
        <f t="shared" si="674"/>
        <v>TH|Hügelland/Täler</v>
      </c>
      <c r="L10814" s="380" t="str">
        <f t="shared" si="677"/>
        <v>160745007074</v>
      </c>
      <c r="M10814">
        <f t="shared" si="675"/>
        <v>4954</v>
      </c>
    </row>
    <row r="10815" spans="1:13">
      <c r="A10815" s="127" t="s">
        <v>28596</v>
      </c>
      <c r="B10815" s="207" t="s">
        <v>28597</v>
      </c>
      <c r="C10815" s="208" t="s">
        <v>28536</v>
      </c>
      <c r="D10815" s="208" t="s">
        <v>28468</v>
      </c>
      <c r="E10815" s="205" t="s">
        <v>37</v>
      </c>
      <c r="F10815" s="205" t="s">
        <v>36</v>
      </c>
      <c r="G10815" s="205" t="s">
        <v>23470</v>
      </c>
      <c r="H10815" s="205" t="s">
        <v>12875</v>
      </c>
      <c r="I10815" s="206">
        <v>850</v>
      </c>
      <c r="J10815" t="str">
        <f t="shared" si="676"/>
        <v>TH|Reichenbach (Thüringen)</v>
      </c>
      <c r="K10815" t="str">
        <f t="shared" si="674"/>
        <v>TH|Hermsdorf</v>
      </c>
      <c r="L10815" s="380" t="str">
        <f t="shared" si="677"/>
        <v>160745014075</v>
      </c>
      <c r="M10815">
        <f t="shared" si="675"/>
        <v>11492</v>
      </c>
    </row>
    <row r="10816" spans="1:13">
      <c r="A10816" s="127" t="s">
        <v>28598</v>
      </c>
      <c r="B10816" s="207" t="s">
        <v>28599</v>
      </c>
      <c r="C10816" s="208" t="s">
        <v>28472</v>
      </c>
      <c r="D10816" s="208" t="s">
        <v>28468</v>
      </c>
      <c r="E10816" s="205" t="s">
        <v>37</v>
      </c>
      <c r="F10816" s="205" t="s">
        <v>36</v>
      </c>
      <c r="G10816" s="205" t="s">
        <v>28473</v>
      </c>
      <c r="H10816" s="205" t="s">
        <v>12875</v>
      </c>
      <c r="I10816" s="206">
        <v>457</v>
      </c>
      <c r="J10816" t="str">
        <f t="shared" si="676"/>
        <v>TH|Reinstädt</v>
      </c>
      <c r="K10816" t="str">
        <f t="shared" si="674"/>
        <v>TH|Südliches Saaletal</v>
      </c>
      <c r="L10816" s="380" t="str">
        <f t="shared" si="677"/>
        <v>160745011076</v>
      </c>
      <c r="M10816">
        <f t="shared" si="675"/>
        <v>10815</v>
      </c>
    </row>
    <row r="10817" spans="1:13">
      <c r="A10817" s="127" t="s">
        <v>28600</v>
      </c>
      <c r="B10817" s="207" t="s">
        <v>28601</v>
      </c>
      <c r="C10817" s="208" t="s">
        <v>28481</v>
      </c>
      <c r="D10817" s="208" t="s">
        <v>28468</v>
      </c>
      <c r="E10817" s="205" t="s">
        <v>37</v>
      </c>
      <c r="F10817" s="205" t="s">
        <v>36</v>
      </c>
      <c r="G10817" s="205" t="s">
        <v>28482</v>
      </c>
      <c r="H10817" s="205" t="s">
        <v>12875</v>
      </c>
      <c r="I10817" s="206">
        <v>403</v>
      </c>
      <c r="J10817" t="str">
        <f t="shared" si="676"/>
        <v>TH|Renthendorf</v>
      </c>
      <c r="K10817" t="str">
        <f t="shared" si="674"/>
        <v>TH|Hügelland/Täler</v>
      </c>
      <c r="L10817" s="380" t="str">
        <f t="shared" si="677"/>
        <v>160745007077</v>
      </c>
      <c r="M10817">
        <f t="shared" si="675"/>
        <v>4954</v>
      </c>
    </row>
    <row r="10818" spans="1:13">
      <c r="A10818" s="127" t="s">
        <v>28602</v>
      </c>
      <c r="B10818" s="207" t="s">
        <v>28603</v>
      </c>
      <c r="C10818" s="208" t="s">
        <v>28472</v>
      </c>
      <c r="D10818" s="208" t="s">
        <v>28468</v>
      </c>
      <c r="E10818" s="205" t="s">
        <v>37</v>
      </c>
      <c r="F10818" s="205" t="s">
        <v>36</v>
      </c>
      <c r="G10818" s="205" t="s">
        <v>28473</v>
      </c>
      <c r="H10818" s="205" t="s">
        <v>12875</v>
      </c>
      <c r="I10818" s="206">
        <v>1151</v>
      </c>
      <c r="J10818" t="str">
        <f t="shared" si="676"/>
        <v>TH|Rothenstein</v>
      </c>
      <c r="K10818" t="str">
        <f t="shared" si="674"/>
        <v>TH|Südliches Saaletal</v>
      </c>
      <c r="L10818" s="380" t="str">
        <f t="shared" si="677"/>
        <v>160745011079</v>
      </c>
      <c r="M10818">
        <f t="shared" si="675"/>
        <v>10815</v>
      </c>
    </row>
    <row r="10819" spans="1:13">
      <c r="A10819" s="127" t="s">
        <v>28604</v>
      </c>
      <c r="B10819" s="207" t="s">
        <v>28605</v>
      </c>
      <c r="C10819" s="208" t="s">
        <v>28570</v>
      </c>
      <c r="D10819" s="208" t="s">
        <v>28468</v>
      </c>
      <c r="E10819" s="205" t="s">
        <v>37</v>
      </c>
      <c r="F10819" s="205" t="s">
        <v>36</v>
      </c>
      <c r="G10819" s="205" t="s">
        <v>28571</v>
      </c>
      <c r="H10819" s="205" t="s">
        <v>24001</v>
      </c>
      <c r="I10819" s="206">
        <v>341</v>
      </c>
      <c r="J10819" t="str">
        <f t="shared" si="676"/>
        <v>TH|Ruttersdorf-Lotschen</v>
      </c>
      <c r="K10819" t="str">
        <f t="shared" ref="K10819:K10882" si="678">E10819 &amp; "|" &amp; G10819</f>
        <v>TH|Stadtroda</v>
      </c>
      <c r="L10819" s="380" t="str">
        <f t="shared" si="677"/>
        <v>160745050081</v>
      </c>
      <c r="M10819">
        <f t="shared" ref="M10819:M10882" si="679">SUMIF($C:$C, $C10819, $I:$I)</f>
        <v>7134</v>
      </c>
    </row>
    <row r="10820" spans="1:13">
      <c r="A10820" s="127" t="s">
        <v>28606</v>
      </c>
      <c r="B10820" s="207" t="s">
        <v>28607</v>
      </c>
      <c r="C10820" s="208" t="s">
        <v>28467</v>
      </c>
      <c r="D10820" s="208" t="s">
        <v>28468</v>
      </c>
      <c r="E10820" s="205" t="s">
        <v>37</v>
      </c>
      <c r="F10820" s="205" t="s">
        <v>36</v>
      </c>
      <c r="G10820" s="205" t="s">
        <v>28469</v>
      </c>
      <c r="H10820" s="205" t="s">
        <v>24001</v>
      </c>
      <c r="I10820" s="206">
        <v>58</v>
      </c>
      <c r="J10820" t="str">
        <f t="shared" si="676"/>
        <v>TH|Scheiditz</v>
      </c>
      <c r="K10820" t="str">
        <f t="shared" si="678"/>
        <v>TH|Bad Klosterlausnitz</v>
      </c>
      <c r="L10820" s="380" t="str">
        <f t="shared" si="677"/>
        <v>160745053082</v>
      </c>
      <c r="M10820">
        <f t="shared" si="679"/>
        <v>8325</v>
      </c>
    </row>
    <row r="10821" spans="1:13">
      <c r="A10821" s="127" t="s">
        <v>28608</v>
      </c>
      <c r="B10821" s="207" t="s">
        <v>28609</v>
      </c>
      <c r="C10821" s="208" t="s">
        <v>28536</v>
      </c>
      <c r="D10821" s="208" t="s">
        <v>28468</v>
      </c>
      <c r="E10821" s="205" t="s">
        <v>37</v>
      </c>
      <c r="F10821" s="205" t="s">
        <v>36</v>
      </c>
      <c r="G10821" s="205" t="s">
        <v>23470</v>
      </c>
      <c r="H10821" s="205" t="s">
        <v>12875</v>
      </c>
      <c r="I10821" s="206">
        <v>417</v>
      </c>
      <c r="J10821" t="str">
        <f t="shared" si="676"/>
        <v>TH|Schleifreisen</v>
      </c>
      <c r="K10821" t="str">
        <f t="shared" si="678"/>
        <v>TH|Hermsdorf</v>
      </c>
      <c r="L10821" s="380" t="str">
        <f t="shared" si="677"/>
        <v>160745014084</v>
      </c>
      <c r="M10821">
        <f t="shared" si="679"/>
        <v>11492</v>
      </c>
    </row>
    <row r="10822" spans="1:13">
      <c r="A10822" s="127" t="s">
        <v>28610</v>
      </c>
      <c r="B10822" s="207" t="s">
        <v>28611</v>
      </c>
      <c r="C10822" s="208" t="s">
        <v>28467</v>
      </c>
      <c r="D10822" s="208" t="s">
        <v>28468</v>
      </c>
      <c r="E10822" s="205" t="s">
        <v>37</v>
      </c>
      <c r="F10822" s="205" t="s">
        <v>36</v>
      </c>
      <c r="G10822" s="205" t="s">
        <v>28469</v>
      </c>
      <c r="H10822" s="205" t="s">
        <v>24001</v>
      </c>
      <c r="I10822" s="206">
        <v>912</v>
      </c>
      <c r="J10822" t="str">
        <f t="shared" ref="J10822:J10885" si="680">E10822 &amp; "|" &amp; A10822</f>
        <v>TH|Schlöben</v>
      </c>
      <c r="K10822" t="str">
        <f t="shared" si="678"/>
        <v>TH|Bad Klosterlausnitz</v>
      </c>
      <c r="L10822" s="380" t="str">
        <f t="shared" ref="L10822:L10885" si="681">C10822 &amp; RIGHT(B10822,3)</f>
        <v>160745053085</v>
      </c>
      <c r="M10822">
        <f t="shared" si="679"/>
        <v>8325</v>
      </c>
    </row>
    <row r="10823" spans="1:13">
      <c r="A10823" s="127" t="s">
        <v>28612</v>
      </c>
      <c r="B10823" s="207" t="s">
        <v>28613</v>
      </c>
      <c r="C10823" s="208" t="s">
        <v>28467</v>
      </c>
      <c r="D10823" s="208" t="s">
        <v>28468</v>
      </c>
      <c r="E10823" s="205" t="s">
        <v>37</v>
      </c>
      <c r="F10823" s="205" t="s">
        <v>36</v>
      </c>
      <c r="G10823" s="205" t="s">
        <v>28469</v>
      </c>
      <c r="H10823" s="205" t="s">
        <v>24001</v>
      </c>
      <c r="I10823" s="206">
        <v>512</v>
      </c>
      <c r="J10823" t="str">
        <f t="shared" si="680"/>
        <v>TH|Schöngleina</v>
      </c>
      <c r="K10823" t="str">
        <f t="shared" si="678"/>
        <v>TH|Bad Klosterlausnitz</v>
      </c>
      <c r="L10823" s="380" t="str">
        <f t="shared" si="681"/>
        <v>160745053086</v>
      </c>
      <c r="M10823">
        <f t="shared" si="679"/>
        <v>8325</v>
      </c>
    </row>
    <row r="10824" spans="1:13">
      <c r="A10824" s="127" t="s">
        <v>28614</v>
      </c>
      <c r="B10824" s="207" t="s">
        <v>28615</v>
      </c>
      <c r="C10824" s="208" t="s">
        <v>28472</v>
      </c>
      <c r="D10824" s="208" t="s">
        <v>28468</v>
      </c>
      <c r="E10824" s="205" t="s">
        <v>37</v>
      </c>
      <c r="F10824" s="205" t="s">
        <v>36</v>
      </c>
      <c r="G10824" s="205" t="s">
        <v>28473</v>
      </c>
      <c r="H10824" s="205" t="s">
        <v>12875</v>
      </c>
      <c r="I10824" s="206">
        <v>236</v>
      </c>
      <c r="J10824" t="str">
        <f t="shared" si="680"/>
        <v>TH|Schöps</v>
      </c>
      <c r="K10824" t="str">
        <f t="shared" si="678"/>
        <v>TH|Südliches Saaletal</v>
      </c>
      <c r="L10824" s="380" t="str">
        <f t="shared" si="681"/>
        <v>160745011087</v>
      </c>
      <c r="M10824">
        <f t="shared" si="679"/>
        <v>10815</v>
      </c>
    </row>
    <row r="10825" spans="1:13">
      <c r="A10825" s="127" t="s">
        <v>28616</v>
      </c>
      <c r="B10825" s="207" t="s">
        <v>28617</v>
      </c>
      <c r="C10825" s="208" t="s">
        <v>28472</v>
      </c>
      <c r="D10825" s="208" t="s">
        <v>28468</v>
      </c>
      <c r="E10825" s="205" t="s">
        <v>37</v>
      </c>
      <c r="F10825" s="205" t="s">
        <v>36</v>
      </c>
      <c r="G10825" s="205" t="s">
        <v>28473</v>
      </c>
      <c r="H10825" s="205" t="s">
        <v>12875</v>
      </c>
      <c r="I10825" s="206">
        <v>210</v>
      </c>
      <c r="J10825" t="str">
        <f t="shared" si="680"/>
        <v>TH|Seitenroda</v>
      </c>
      <c r="K10825" t="str">
        <f t="shared" si="678"/>
        <v>TH|Südliches Saaletal</v>
      </c>
      <c r="L10825" s="380" t="str">
        <f t="shared" si="681"/>
        <v>160745011089</v>
      </c>
      <c r="M10825">
        <f t="shared" si="679"/>
        <v>10815</v>
      </c>
    </row>
    <row r="10826" spans="1:13">
      <c r="A10826" s="127" t="s">
        <v>28618</v>
      </c>
      <c r="B10826" s="207" t="s">
        <v>28619</v>
      </c>
      <c r="C10826" s="208" t="s">
        <v>28467</v>
      </c>
      <c r="D10826" s="208" t="s">
        <v>28468</v>
      </c>
      <c r="E10826" s="205" t="s">
        <v>37</v>
      </c>
      <c r="F10826" s="205" t="s">
        <v>36</v>
      </c>
      <c r="G10826" s="205" t="s">
        <v>28469</v>
      </c>
      <c r="H10826" s="205" t="s">
        <v>24001</v>
      </c>
      <c r="I10826" s="206">
        <v>689</v>
      </c>
      <c r="J10826" t="str">
        <f t="shared" si="680"/>
        <v>TH|Serba</v>
      </c>
      <c r="K10826" t="str">
        <f t="shared" si="678"/>
        <v>TH|Bad Klosterlausnitz</v>
      </c>
      <c r="L10826" s="380" t="str">
        <f t="shared" si="681"/>
        <v>160745053091</v>
      </c>
      <c r="M10826">
        <f t="shared" si="679"/>
        <v>8325</v>
      </c>
    </row>
    <row r="10827" spans="1:13">
      <c r="A10827" s="127" t="s">
        <v>28620</v>
      </c>
      <c r="B10827" s="207" t="s">
        <v>28621</v>
      </c>
      <c r="C10827" s="208" t="s">
        <v>28493</v>
      </c>
      <c r="D10827" s="208" t="s">
        <v>28468</v>
      </c>
      <c r="E10827" s="205" t="s">
        <v>37</v>
      </c>
      <c r="F10827" s="205" t="s">
        <v>36</v>
      </c>
      <c r="G10827" s="205" t="s">
        <v>28494</v>
      </c>
      <c r="H10827" s="205" t="s">
        <v>12875</v>
      </c>
      <c r="I10827" s="206">
        <v>622</v>
      </c>
      <c r="J10827" t="str">
        <f t="shared" si="680"/>
        <v>TH|Silbitz</v>
      </c>
      <c r="K10827" t="str">
        <f t="shared" si="678"/>
        <v>TH|Heideland-Elstertal-Schkölen</v>
      </c>
      <c r="L10827" s="380" t="str">
        <f t="shared" si="681"/>
        <v>160745005092</v>
      </c>
      <c r="M10827">
        <f t="shared" si="679"/>
        <v>7725</v>
      </c>
    </row>
    <row r="10828" spans="1:13">
      <c r="A10828" s="127" t="s">
        <v>28622</v>
      </c>
      <c r="B10828" s="207" t="s">
        <v>28623</v>
      </c>
      <c r="C10828" s="208" t="s">
        <v>28536</v>
      </c>
      <c r="D10828" s="208" t="s">
        <v>28468</v>
      </c>
      <c r="E10828" s="205" t="s">
        <v>37</v>
      </c>
      <c r="F10828" s="205" t="s">
        <v>36</v>
      </c>
      <c r="G10828" s="205" t="s">
        <v>23470</v>
      </c>
      <c r="H10828" s="205" t="s">
        <v>12875</v>
      </c>
      <c r="I10828" s="206">
        <v>1138</v>
      </c>
      <c r="J10828" t="str">
        <f t="shared" si="680"/>
        <v>TH|St. Gangloff</v>
      </c>
      <c r="K10828" t="str">
        <f t="shared" si="678"/>
        <v>TH|Hermsdorf</v>
      </c>
      <c r="L10828" s="380" t="str">
        <f t="shared" si="681"/>
        <v>160745014093</v>
      </c>
      <c r="M10828">
        <f t="shared" si="679"/>
        <v>11492</v>
      </c>
    </row>
    <row r="10829" spans="1:13">
      <c r="A10829" s="127" t="s">
        <v>28571</v>
      </c>
      <c r="B10829" s="207" t="s">
        <v>28624</v>
      </c>
      <c r="C10829" s="208" t="s">
        <v>28570</v>
      </c>
      <c r="D10829" s="208" t="s">
        <v>28468</v>
      </c>
      <c r="E10829" s="205" t="s">
        <v>37</v>
      </c>
      <c r="F10829" s="205" t="s">
        <v>36</v>
      </c>
      <c r="G10829" s="205" t="s">
        <v>28571</v>
      </c>
      <c r="H10829" s="205" t="s">
        <v>24001</v>
      </c>
      <c r="I10829" s="206">
        <v>6684</v>
      </c>
      <c r="J10829" t="str">
        <f t="shared" si="680"/>
        <v>TH|Stadtroda</v>
      </c>
      <c r="K10829" t="str">
        <f t="shared" si="678"/>
        <v>TH|Stadtroda</v>
      </c>
      <c r="L10829" s="380" t="str">
        <f t="shared" si="681"/>
        <v>160745050094</v>
      </c>
      <c r="M10829">
        <f t="shared" si="679"/>
        <v>7134</v>
      </c>
    </row>
    <row r="10830" spans="1:13">
      <c r="A10830" s="127" t="s">
        <v>28625</v>
      </c>
      <c r="B10830" s="207" t="s">
        <v>28626</v>
      </c>
      <c r="C10830" s="208" t="s">
        <v>28472</v>
      </c>
      <c r="D10830" s="208" t="s">
        <v>28468</v>
      </c>
      <c r="E10830" s="205" t="s">
        <v>37</v>
      </c>
      <c r="F10830" s="205" t="s">
        <v>36</v>
      </c>
      <c r="G10830" s="205" t="s">
        <v>28473</v>
      </c>
      <c r="H10830" s="205" t="s">
        <v>12875</v>
      </c>
      <c r="I10830" s="206">
        <v>263</v>
      </c>
      <c r="J10830" t="str">
        <f t="shared" si="680"/>
        <v>TH|Sulza</v>
      </c>
      <c r="K10830" t="str">
        <f t="shared" si="678"/>
        <v>TH|Südliches Saaletal</v>
      </c>
      <c r="L10830" s="380" t="str">
        <f t="shared" si="681"/>
        <v>160745011095</v>
      </c>
      <c r="M10830">
        <f t="shared" si="679"/>
        <v>10815</v>
      </c>
    </row>
    <row r="10831" spans="1:13">
      <c r="A10831" s="127" t="s">
        <v>28627</v>
      </c>
      <c r="B10831" s="207" t="s">
        <v>28628</v>
      </c>
      <c r="C10831" s="208" t="s">
        <v>28490</v>
      </c>
      <c r="D10831" s="208" t="s">
        <v>28468</v>
      </c>
      <c r="E10831" s="205" t="s">
        <v>37</v>
      </c>
      <c r="F10831" s="205" t="s">
        <v>36</v>
      </c>
      <c r="G10831" s="205" t="s">
        <v>28488</v>
      </c>
      <c r="H10831" s="205" t="s">
        <v>12875</v>
      </c>
      <c r="I10831" s="206">
        <v>276</v>
      </c>
      <c r="J10831" t="str">
        <f t="shared" si="680"/>
        <v>TH|Tautenburg</v>
      </c>
      <c r="K10831" t="str">
        <f t="shared" si="678"/>
        <v>TH|Dornburg-Camburg</v>
      </c>
      <c r="L10831" s="380" t="str">
        <f t="shared" si="681"/>
        <v>160745015096</v>
      </c>
      <c r="M10831">
        <f t="shared" si="679"/>
        <v>10097</v>
      </c>
    </row>
    <row r="10832" spans="1:13">
      <c r="A10832" s="127" t="s">
        <v>28629</v>
      </c>
      <c r="B10832" s="207" t="s">
        <v>28630</v>
      </c>
      <c r="C10832" s="208" t="s">
        <v>28481</v>
      </c>
      <c r="D10832" s="208" t="s">
        <v>28468</v>
      </c>
      <c r="E10832" s="205" t="s">
        <v>37</v>
      </c>
      <c r="F10832" s="205" t="s">
        <v>36</v>
      </c>
      <c r="G10832" s="205" t="s">
        <v>28482</v>
      </c>
      <c r="H10832" s="205" t="s">
        <v>12875</v>
      </c>
      <c r="I10832" s="206">
        <v>138</v>
      </c>
      <c r="J10832" t="str">
        <f t="shared" si="680"/>
        <v>TH|Tautendorf</v>
      </c>
      <c r="K10832" t="str">
        <f t="shared" si="678"/>
        <v>TH|Hügelland/Täler</v>
      </c>
      <c r="L10832" s="380" t="str">
        <f t="shared" si="681"/>
        <v>160745007097</v>
      </c>
      <c r="M10832">
        <f t="shared" si="679"/>
        <v>4954</v>
      </c>
    </row>
    <row r="10833" spans="1:13">
      <c r="A10833" s="127" t="s">
        <v>28631</v>
      </c>
      <c r="B10833" s="207" t="s">
        <v>28632</v>
      </c>
      <c r="C10833" s="208" t="s">
        <v>28467</v>
      </c>
      <c r="D10833" s="208" t="s">
        <v>28468</v>
      </c>
      <c r="E10833" s="205" t="s">
        <v>37</v>
      </c>
      <c r="F10833" s="205" t="s">
        <v>36</v>
      </c>
      <c r="G10833" s="205" t="s">
        <v>28469</v>
      </c>
      <c r="H10833" s="205" t="s">
        <v>24001</v>
      </c>
      <c r="I10833" s="206">
        <v>902</v>
      </c>
      <c r="J10833" t="str">
        <f t="shared" si="680"/>
        <v>TH|Tautenhain</v>
      </c>
      <c r="K10833" t="str">
        <f t="shared" si="678"/>
        <v>TH|Bad Klosterlausnitz</v>
      </c>
      <c r="L10833" s="380" t="str">
        <f t="shared" si="681"/>
        <v>160745053098</v>
      </c>
      <c r="M10833">
        <f t="shared" si="679"/>
        <v>8325</v>
      </c>
    </row>
    <row r="10834" spans="1:13">
      <c r="A10834" s="127" t="s">
        <v>28633</v>
      </c>
      <c r="B10834" s="207" t="s">
        <v>28634</v>
      </c>
      <c r="C10834" s="208" t="s">
        <v>28490</v>
      </c>
      <c r="D10834" s="208" t="s">
        <v>28468</v>
      </c>
      <c r="E10834" s="205" t="s">
        <v>37</v>
      </c>
      <c r="F10834" s="205" t="s">
        <v>36</v>
      </c>
      <c r="G10834" s="205" t="s">
        <v>28488</v>
      </c>
      <c r="H10834" s="205" t="s">
        <v>12875</v>
      </c>
      <c r="I10834" s="206">
        <v>106</v>
      </c>
      <c r="J10834" t="str">
        <f t="shared" si="680"/>
        <v>TH|Thierschneck</v>
      </c>
      <c r="K10834" t="str">
        <f t="shared" si="678"/>
        <v>TH|Dornburg-Camburg</v>
      </c>
      <c r="L10834" s="380" t="str">
        <f t="shared" si="681"/>
        <v>160745015099</v>
      </c>
      <c r="M10834">
        <f t="shared" si="679"/>
        <v>10097</v>
      </c>
    </row>
    <row r="10835" spans="1:13">
      <c r="A10835" s="127" t="s">
        <v>28635</v>
      </c>
      <c r="B10835" s="207" t="s">
        <v>28636</v>
      </c>
      <c r="C10835" s="208" t="s">
        <v>28481</v>
      </c>
      <c r="D10835" s="208" t="s">
        <v>28468</v>
      </c>
      <c r="E10835" s="205" t="s">
        <v>37</v>
      </c>
      <c r="F10835" s="205" t="s">
        <v>36</v>
      </c>
      <c r="G10835" s="205" t="s">
        <v>28482</v>
      </c>
      <c r="H10835" s="205" t="s">
        <v>12875</v>
      </c>
      <c r="I10835" s="206">
        <v>136</v>
      </c>
      <c r="J10835" t="str">
        <f t="shared" si="680"/>
        <v>TH|Tissa</v>
      </c>
      <c r="K10835" t="str">
        <f t="shared" si="678"/>
        <v>TH|Hügelland/Täler</v>
      </c>
      <c r="L10835" s="380" t="str">
        <f t="shared" si="681"/>
        <v>160745007101</v>
      </c>
      <c r="M10835">
        <f t="shared" si="679"/>
        <v>4954</v>
      </c>
    </row>
    <row r="10836" spans="1:13">
      <c r="A10836" s="127" t="s">
        <v>28637</v>
      </c>
      <c r="B10836" s="207" t="s">
        <v>28638</v>
      </c>
      <c r="C10836" s="208" t="s">
        <v>28481</v>
      </c>
      <c r="D10836" s="208" t="s">
        <v>28468</v>
      </c>
      <c r="E10836" s="205" t="s">
        <v>37</v>
      </c>
      <c r="F10836" s="205" t="s">
        <v>36</v>
      </c>
      <c r="G10836" s="205" t="s">
        <v>28482</v>
      </c>
      <c r="H10836" s="205" t="s">
        <v>12875</v>
      </c>
      <c r="I10836" s="206">
        <v>627</v>
      </c>
      <c r="J10836" t="str">
        <f t="shared" si="680"/>
        <v>TH|Trockenborn-Wolfersdorf</v>
      </c>
      <c r="K10836" t="str">
        <f t="shared" si="678"/>
        <v>TH|Hügelland/Täler</v>
      </c>
      <c r="L10836" s="380" t="str">
        <f t="shared" si="681"/>
        <v>160745007102</v>
      </c>
      <c r="M10836">
        <f t="shared" si="679"/>
        <v>4954</v>
      </c>
    </row>
    <row r="10837" spans="1:13">
      <c r="A10837" s="127" t="s">
        <v>28639</v>
      </c>
      <c r="B10837" s="207" t="s">
        <v>28640</v>
      </c>
      <c r="C10837" s="208" t="s">
        <v>28481</v>
      </c>
      <c r="D10837" s="208" t="s">
        <v>28468</v>
      </c>
      <c r="E10837" s="205" t="s">
        <v>37</v>
      </c>
      <c r="F10837" s="205" t="s">
        <v>36</v>
      </c>
      <c r="G10837" s="205" t="s">
        <v>28482</v>
      </c>
      <c r="H10837" s="205" t="s">
        <v>12875</v>
      </c>
      <c r="I10837" s="206">
        <v>447</v>
      </c>
      <c r="J10837" t="str">
        <f t="shared" si="680"/>
        <v>TH|Tröbnitz</v>
      </c>
      <c r="K10837" t="str">
        <f t="shared" si="678"/>
        <v>TH|Hügelland/Täler</v>
      </c>
      <c r="L10837" s="380" t="str">
        <f t="shared" si="681"/>
        <v>160745007103</v>
      </c>
      <c r="M10837">
        <f t="shared" si="679"/>
        <v>4954</v>
      </c>
    </row>
    <row r="10838" spans="1:13">
      <c r="A10838" s="127" t="s">
        <v>28641</v>
      </c>
      <c r="B10838" s="207" t="s">
        <v>28642</v>
      </c>
      <c r="C10838" s="208" t="s">
        <v>28481</v>
      </c>
      <c r="D10838" s="208" t="s">
        <v>28468</v>
      </c>
      <c r="E10838" s="205" t="s">
        <v>37</v>
      </c>
      <c r="F10838" s="205" t="s">
        <v>36</v>
      </c>
      <c r="G10838" s="205" t="s">
        <v>28482</v>
      </c>
      <c r="H10838" s="205" t="s">
        <v>12875</v>
      </c>
      <c r="I10838" s="206">
        <v>192</v>
      </c>
      <c r="J10838" t="str">
        <f t="shared" si="680"/>
        <v>TH|Unterbodnitz</v>
      </c>
      <c r="K10838" t="str">
        <f t="shared" si="678"/>
        <v>TH|Hügelland/Täler</v>
      </c>
      <c r="L10838" s="380" t="str">
        <f t="shared" si="681"/>
        <v>160745007104</v>
      </c>
      <c r="M10838">
        <f t="shared" si="679"/>
        <v>4954</v>
      </c>
    </row>
    <row r="10839" spans="1:13">
      <c r="A10839" s="127" t="s">
        <v>28643</v>
      </c>
      <c r="B10839" s="207" t="s">
        <v>28644</v>
      </c>
      <c r="C10839" s="208" t="s">
        <v>28467</v>
      </c>
      <c r="D10839" s="208" t="s">
        <v>28468</v>
      </c>
      <c r="E10839" s="205" t="s">
        <v>37</v>
      </c>
      <c r="F10839" s="205" t="s">
        <v>36</v>
      </c>
      <c r="G10839" s="205" t="s">
        <v>28469</v>
      </c>
      <c r="H10839" s="205" t="s">
        <v>24001</v>
      </c>
      <c r="I10839" s="206">
        <v>218</v>
      </c>
      <c r="J10839" t="str">
        <f t="shared" si="680"/>
        <v>TH|Waldeck (Thüringen)</v>
      </c>
      <c r="K10839" t="str">
        <f t="shared" si="678"/>
        <v>TH|Bad Klosterlausnitz</v>
      </c>
      <c r="L10839" s="380" t="str">
        <f t="shared" si="681"/>
        <v>160745053105</v>
      </c>
      <c r="M10839">
        <f t="shared" si="679"/>
        <v>8325</v>
      </c>
    </row>
    <row r="10840" spans="1:13">
      <c r="A10840" s="127" t="s">
        <v>28645</v>
      </c>
      <c r="B10840" s="207" t="s">
        <v>28646</v>
      </c>
      <c r="C10840" s="208" t="s">
        <v>28493</v>
      </c>
      <c r="D10840" s="208" t="s">
        <v>28468</v>
      </c>
      <c r="E10840" s="205" t="s">
        <v>37</v>
      </c>
      <c r="F10840" s="205" t="s">
        <v>36</v>
      </c>
      <c r="G10840" s="205" t="s">
        <v>28494</v>
      </c>
      <c r="H10840" s="205" t="s">
        <v>12875</v>
      </c>
      <c r="I10840" s="206">
        <v>173</v>
      </c>
      <c r="J10840" t="str">
        <f t="shared" si="680"/>
        <v>TH|Walpernhain</v>
      </c>
      <c r="K10840" t="str">
        <f t="shared" si="678"/>
        <v>TH|Heideland-Elstertal-Schkölen</v>
      </c>
      <c r="L10840" s="380" t="str">
        <f t="shared" si="681"/>
        <v>160745005106</v>
      </c>
      <c r="M10840">
        <f t="shared" si="679"/>
        <v>7725</v>
      </c>
    </row>
    <row r="10841" spans="1:13">
      <c r="A10841" s="127" t="s">
        <v>28647</v>
      </c>
      <c r="B10841" s="207" t="s">
        <v>28648</v>
      </c>
      <c r="C10841" s="208" t="s">
        <v>28481</v>
      </c>
      <c r="D10841" s="208" t="s">
        <v>28468</v>
      </c>
      <c r="E10841" s="205" t="s">
        <v>37</v>
      </c>
      <c r="F10841" s="205" t="s">
        <v>36</v>
      </c>
      <c r="G10841" s="205" t="s">
        <v>28482</v>
      </c>
      <c r="H10841" s="205" t="s">
        <v>12875</v>
      </c>
      <c r="I10841" s="206">
        <v>148</v>
      </c>
      <c r="J10841" t="str">
        <f t="shared" si="680"/>
        <v>TH|Waltersdorf</v>
      </c>
      <c r="K10841" t="str">
        <f t="shared" si="678"/>
        <v>TH|Hügelland/Täler</v>
      </c>
      <c r="L10841" s="380" t="str">
        <f t="shared" si="681"/>
        <v>160745007107</v>
      </c>
      <c r="M10841">
        <f t="shared" si="679"/>
        <v>4954</v>
      </c>
    </row>
    <row r="10842" spans="1:13">
      <c r="A10842" s="127" t="s">
        <v>28649</v>
      </c>
      <c r="B10842" s="207" t="s">
        <v>28650</v>
      </c>
      <c r="C10842" s="208" t="s">
        <v>28481</v>
      </c>
      <c r="D10842" s="208" t="s">
        <v>28468</v>
      </c>
      <c r="E10842" s="205" t="s">
        <v>37</v>
      </c>
      <c r="F10842" s="205" t="s">
        <v>36</v>
      </c>
      <c r="G10842" s="205" t="s">
        <v>28482</v>
      </c>
      <c r="H10842" s="205" t="s">
        <v>12875</v>
      </c>
      <c r="I10842" s="206">
        <v>121</v>
      </c>
      <c r="J10842" t="str">
        <f t="shared" si="680"/>
        <v>TH|Weißbach (Thüringen)</v>
      </c>
      <c r="K10842" t="str">
        <f t="shared" si="678"/>
        <v>TH|Hügelland/Täler</v>
      </c>
      <c r="L10842" s="380" t="str">
        <f t="shared" si="681"/>
        <v>160745007108</v>
      </c>
      <c r="M10842">
        <f t="shared" si="679"/>
        <v>4954</v>
      </c>
    </row>
    <row r="10843" spans="1:13">
      <c r="A10843" s="127" t="s">
        <v>28651</v>
      </c>
      <c r="B10843" s="207" t="s">
        <v>28652</v>
      </c>
      <c r="C10843" s="208" t="s">
        <v>28467</v>
      </c>
      <c r="D10843" s="208" t="s">
        <v>28468</v>
      </c>
      <c r="E10843" s="205" t="s">
        <v>37</v>
      </c>
      <c r="F10843" s="205" t="s">
        <v>36</v>
      </c>
      <c r="G10843" s="205" t="s">
        <v>28469</v>
      </c>
      <c r="H10843" s="205" t="s">
        <v>24001</v>
      </c>
      <c r="I10843" s="206">
        <v>1153</v>
      </c>
      <c r="J10843" t="str">
        <f t="shared" si="680"/>
        <v>TH|Weißenborn (Thüringen)</v>
      </c>
      <c r="K10843" t="str">
        <f t="shared" si="678"/>
        <v>TH|Bad Klosterlausnitz</v>
      </c>
      <c r="L10843" s="380" t="str">
        <f t="shared" si="681"/>
        <v>160745053109</v>
      </c>
      <c r="M10843">
        <f t="shared" si="679"/>
        <v>8325</v>
      </c>
    </row>
    <row r="10844" spans="1:13">
      <c r="A10844" s="127" t="s">
        <v>28653</v>
      </c>
      <c r="B10844" s="207" t="s">
        <v>28654</v>
      </c>
      <c r="C10844" s="208" t="s">
        <v>28490</v>
      </c>
      <c r="D10844" s="208" t="s">
        <v>28468</v>
      </c>
      <c r="E10844" s="205" t="s">
        <v>37</v>
      </c>
      <c r="F10844" s="205" t="s">
        <v>36</v>
      </c>
      <c r="G10844" s="205" t="s">
        <v>28488</v>
      </c>
      <c r="H10844" s="205" t="s">
        <v>12875</v>
      </c>
      <c r="I10844" s="206">
        <v>221</v>
      </c>
      <c r="J10844" t="str">
        <f t="shared" si="680"/>
        <v>TH|Wichmar</v>
      </c>
      <c r="K10844" t="str">
        <f t="shared" si="678"/>
        <v>TH|Dornburg-Camburg</v>
      </c>
      <c r="L10844" s="380" t="str">
        <f t="shared" si="681"/>
        <v>160745015112</v>
      </c>
      <c r="M10844">
        <f t="shared" si="679"/>
        <v>10097</v>
      </c>
    </row>
    <row r="10845" spans="1:13">
      <c r="A10845" s="127" t="s">
        <v>28655</v>
      </c>
      <c r="B10845" s="207" t="s">
        <v>28656</v>
      </c>
      <c r="C10845" s="208" t="s">
        <v>28490</v>
      </c>
      <c r="D10845" s="208" t="s">
        <v>28468</v>
      </c>
      <c r="E10845" s="205" t="s">
        <v>37</v>
      </c>
      <c r="F10845" s="205" t="s">
        <v>36</v>
      </c>
      <c r="G10845" s="205" t="s">
        <v>28488</v>
      </c>
      <c r="H10845" s="205" t="s">
        <v>12875</v>
      </c>
      <c r="I10845" s="206">
        <v>174</v>
      </c>
      <c r="J10845" t="str">
        <f t="shared" si="680"/>
        <v>TH|Zimmern</v>
      </c>
      <c r="K10845" t="str">
        <f t="shared" si="678"/>
        <v>TH|Dornburg-Camburg</v>
      </c>
      <c r="L10845" s="380" t="str">
        <f t="shared" si="681"/>
        <v>160745015113</v>
      </c>
      <c r="M10845">
        <f t="shared" si="679"/>
        <v>10097</v>
      </c>
    </row>
    <row r="10846" spans="1:13">
      <c r="A10846" s="127" t="s">
        <v>28657</v>
      </c>
      <c r="B10846" s="207" t="s">
        <v>28658</v>
      </c>
      <c r="C10846" s="208" t="s">
        <v>28472</v>
      </c>
      <c r="D10846" s="208" t="s">
        <v>28468</v>
      </c>
      <c r="E10846" s="205" t="s">
        <v>37</v>
      </c>
      <c r="F10846" s="205" t="s">
        <v>36</v>
      </c>
      <c r="G10846" s="205" t="s">
        <v>28473</v>
      </c>
      <c r="H10846" s="205" t="s">
        <v>12875</v>
      </c>
      <c r="I10846" s="206">
        <v>1147</v>
      </c>
      <c r="J10846" t="str">
        <f t="shared" si="680"/>
        <v>TH|Zöllnitz</v>
      </c>
      <c r="K10846" t="str">
        <f t="shared" si="678"/>
        <v>TH|Südliches Saaletal</v>
      </c>
      <c r="L10846" s="380" t="str">
        <f t="shared" si="681"/>
        <v>160745011114</v>
      </c>
      <c r="M10846">
        <f t="shared" si="679"/>
        <v>10815</v>
      </c>
    </row>
    <row r="10847" spans="1:13">
      <c r="A10847" s="127" t="s">
        <v>28659</v>
      </c>
      <c r="B10847" s="207" t="s">
        <v>28660</v>
      </c>
      <c r="C10847" s="208" t="s">
        <v>28493</v>
      </c>
      <c r="D10847" s="208" t="s">
        <v>28468</v>
      </c>
      <c r="E10847" s="205" t="s">
        <v>37</v>
      </c>
      <c r="F10847" s="205" t="s">
        <v>36</v>
      </c>
      <c r="G10847" s="205" t="s">
        <v>28494</v>
      </c>
      <c r="H10847" s="205" t="s">
        <v>12875</v>
      </c>
      <c r="I10847" s="206">
        <v>2592</v>
      </c>
      <c r="J10847" t="str">
        <f t="shared" si="680"/>
        <v>TH|Schkölen</v>
      </c>
      <c r="K10847" t="str">
        <f t="shared" si="678"/>
        <v>TH|Heideland-Elstertal-Schkölen</v>
      </c>
      <c r="L10847" s="380" t="str">
        <f t="shared" si="681"/>
        <v>160745005116</v>
      </c>
      <c r="M10847">
        <f t="shared" si="679"/>
        <v>7725</v>
      </c>
    </row>
    <row r="10848" spans="1:13">
      <c r="A10848" s="127" t="s">
        <v>28661</v>
      </c>
      <c r="B10848" s="207" t="s">
        <v>28662</v>
      </c>
      <c r="C10848" s="208" t="s">
        <v>28663</v>
      </c>
      <c r="D10848" s="208" t="s">
        <v>28664</v>
      </c>
      <c r="E10848" s="205" t="s">
        <v>37</v>
      </c>
      <c r="F10848" s="205" t="s">
        <v>36</v>
      </c>
      <c r="G10848" s="205" t="s">
        <v>28665</v>
      </c>
      <c r="H10848" s="205" t="s">
        <v>12875</v>
      </c>
      <c r="I10848" s="206">
        <v>575</v>
      </c>
      <c r="J10848" t="str">
        <f t="shared" si="680"/>
        <v>TH|Bodelwitz</v>
      </c>
      <c r="K10848" t="str">
        <f t="shared" si="678"/>
        <v>TH|Oppurg</v>
      </c>
      <c r="L10848" s="380" t="str">
        <f t="shared" si="681"/>
        <v>160755005006</v>
      </c>
      <c r="M10848">
        <f t="shared" si="679"/>
        <v>5315</v>
      </c>
    </row>
    <row r="10849" spans="1:13">
      <c r="A10849" s="127" t="s">
        <v>28666</v>
      </c>
      <c r="B10849" s="207" t="s">
        <v>28667</v>
      </c>
      <c r="C10849" s="208" t="s">
        <v>28668</v>
      </c>
      <c r="D10849" s="208" t="s">
        <v>28664</v>
      </c>
      <c r="E10849" s="205" t="s">
        <v>37</v>
      </c>
      <c r="F10849" s="205" t="s">
        <v>36</v>
      </c>
      <c r="G10849" s="205" t="s">
        <v>28669</v>
      </c>
      <c r="H10849" s="205" t="s">
        <v>12875</v>
      </c>
      <c r="I10849" s="206">
        <v>442</v>
      </c>
      <c r="J10849" t="str">
        <f t="shared" si="680"/>
        <v>TH|Dittersdorf</v>
      </c>
      <c r="K10849" t="str">
        <f t="shared" si="678"/>
        <v>TH|Seenplatte</v>
      </c>
      <c r="L10849" s="380" t="str">
        <f t="shared" si="681"/>
        <v>160755004014</v>
      </c>
      <c r="M10849">
        <f t="shared" si="679"/>
        <v>3896</v>
      </c>
    </row>
    <row r="10850" spans="1:13">
      <c r="A10850" s="127" t="s">
        <v>28670</v>
      </c>
      <c r="B10850" s="207" t="s">
        <v>28671</v>
      </c>
      <c r="C10850" s="208" t="s">
        <v>28663</v>
      </c>
      <c r="D10850" s="208" t="s">
        <v>28664</v>
      </c>
      <c r="E10850" s="205" t="s">
        <v>37</v>
      </c>
      <c r="F10850" s="205" t="s">
        <v>36</v>
      </c>
      <c r="G10850" s="205" t="s">
        <v>28665</v>
      </c>
      <c r="H10850" s="205" t="s">
        <v>12875</v>
      </c>
      <c r="I10850" s="206">
        <v>171</v>
      </c>
      <c r="J10850" t="str">
        <f t="shared" si="680"/>
        <v>TH|Döbritz</v>
      </c>
      <c r="K10850" t="str">
        <f t="shared" si="678"/>
        <v>TH|Oppurg</v>
      </c>
      <c r="L10850" s="380" t="str">
        <f t="shared" si="681"/>
        <v>160755005016</v>
      </c>
      <c r="M10850">
        <f t="shared" si="679"/>
        <v>5315</v>
      </c>
    </row>
    <row r="10851" spans="1:13">
      <c r="A10851" s="127" t="s">
        <v>28672</v>
      </c>
      <c r="B10851" s="207" t="s">
        <v>28673</v>
      </c>
      <c r="C10851" s="208" t="s">
        <v>28674</v>
      </c>
      <c r="D10851" s="208" t="s">
        <v>28664</v>
      </c>
      <c r="E10851" s="205" t="s">
        <v>37</v>
      </c>
      <c r="F10851" s="205" t="s">
        <v>36</v>
      </c>
      <c r="G10851" s="205" t="s">
        <v>28675</v>
      </c>
      <c r="H10851" s="205" t="s">
        <v>12875</v>
      </c>
      <c r="I10851" s="206">
        <v>398</v>
      </c>
      <c r="J10851" t="str">
        <f t="shared" si="680"/>
        <v>TH|Dreitzsch</v>
      </c>
      <c r="K10851" t="str">
        <f t="shared" si="678"/>
        <v>TH|Triptis</v>
      </c>
      <c r="L10851" s="380" t="str">
        <f t="shared" si="681"/>
        <v>160755011019</v>
      </c>
      <c r="M10851">
        <f t="shared" si="679"/>
        <v>5828</v>
      </c>
    </row>
    <row r="10852" spans="1:13">
      <c r="A10852" s="127" t="s">
        <v>28676</v>
      </c>
      <c r="B10852" s="207" t="s">
        <v>28677</v>
      </c>
      <c r="C10852" s="208" t="s">
        <v>28678</v>
      </c>
      <c r="D10852" s="208" t="s">
        <v>28664</v>
      </c>
      <c r="E10852" s="205" t="s">
        <v>37</v>
      </c>
      <c r="F10852" s="205" t="s">
        <v>36</v>
      </c>
      <c r="G10852" s="205" t="s">
        <v>28679</v>
      </c>
      <c r="H10852" s="205" t="s">
        <v>12875</v>
      </c>
      <c r="I10852" s="206">
        <v>236</v>
      </c>
      <c r="J10852" t="str">
        <f t="shared" si="680"/>
        <v>TH|Eßbach</v>
      </c>
      <c r="K10852" t="str">
        <f t="shared" si="678"/>
        <v>TH|Ranis-Ziegenrück</v>
      </c>
      <c r="L10852" s="380" t="str">
        <f t="shared" si="681"/>
        <v>160755013023</v>
      </c>
      <c r="M10852">
        <f t="shared" si="679"/>
        <v>6647</v>
      </c>
    </row>
    <row r="10853" spans="1:13">
      <c r="A10853" s="127" t="s">
        <v>28680</v>
      </c>
      <c r="B10853" s="207" t="s">
        <v>28681</v>
      </c>
      <c r="C10853" s="208" t="s">
        <v>28674</v>
      </c>
      <c r="D10853" s="208" t="s">
        <v>28664</v>
      </c>
      <c r="E10853" s="205" t="s">
        <v>37</v>
      </c>
      <c r="F10853" s="205" t="s">
        <v>36</v>
      </c>
      <c r="G10853" s="205" t="s">
        <v>28675</v>
      </c>
      <c r="H10853" s="205" t="s">
        <v>12875</v>
      </c>
      <c r="I10853" s="206">
        <v>217</v>
      </c>
      <c r="J10853" t="str">
        <f t="shared" si="680"/>
        <v>TH|Geroda (Thüringen)</v>
      </c>
      <c r="K10853" t="str">
        <f t="shared" si="678"/>
        <v>TH|Triptis</v>
      </c>
      <c r="L10853" s="380" t="str">
        <f t="shared" si="681"/>
        <v>160755011029</v>
      </c>
      <c r="M10853">
        <f t="shared" si="679"/>
        <v>5828</v>
      </c>
    </row>
    <row r="10854" spans="1:13">
      <c r="A10854" s="127" t="s">
        <v>28682</v>
      </c>
      <c r="B10854" s="207" t="s">
        <v>28683</v>
      </c>
      <c r="C10854" s="208" t="s">
        <v>28663</v>
      </c>
      <c r="D10854" s="208" t="s">
        <v>28664</v>
      </c>
      <c r="E10854" s="205" t="s">
        <v>37</v>
      </c>
      <c r="F10854" s="205" t="s">
        <v>36</v>
      </c>
      <c r="G10854" s="205" t="s">
        <v>28665</v>
      </c>
      <c r="H10854" s="205" t="s">
        <v>12875</v>
      </c>
      <c r="I10854" s="206">
        <v>120</v>
      </c>
      <c r="J10854" t="str">
        <f t="shared" si="680"/>
        <v>TH|Gertewitz</v>
      </c>
      <c r="K10854" t="str">
        <f t="shared" si="678"/>
        <v>TH|Oppurg</v>
      </c>
      <c r="L10854" s="380" t="str">
        <f t="shared" si="681"/>
        <v>160755005031</v>
      </c>
      <c r="M10854">
        <f t="shared" si="679"/>
        <v>5315</v>
      </c>
    </row>
    <row r="10855" spans="1:13">
      <c r="A10855" s="127" t="s">
        <v>28684</v>
      </c>
      <c r="B10855" s="207" t="s">
        <v>28685</v>
      </c>
      <c r="C10855" s="208" t="s">
        <v>28668</v>
      </c>
      <c r="D10855" s="208" t="s">
        <v>28664</v>
      </c>
      <c r="E10855" s="205" t="s">
        <v>37</v>
      </c>
      <c r="F10855" s="205" t="s">
        <v>36</v>
      </c>
      <c r="G10855" s="205" t="s">
        <v>28669</v>
      </c>
      <c r="H10855" s="205" t="s">
        <v>12875</v>
      </c>
      <c r="I10855" s="206">
        <v>304</v>
      </c>
      <c r="J10855" t="str">
        <f t="shared" si="680"/>
        <v>TH|Görkwitz</v>
      </c>
      <c r="K10855" t="str">
        <f t="shared" si="678"/>
        <v>TH|Seenplatte</v>
      </c>
      <c r="L10855" s="380" t="str">
        <f t="shared" si="681"/>
        <v>160755004033</v>
      </c>
      <c r="M10855">
        <f t="shared" si="679"/>
        <v>3896</v>
      </c>
    </row>
    <row r="10856" spans="1:13">
      <c r="A10856" s="127" t="s">
        <v>28686</v>
      </c>
      <c r="B10856" s="207" t="s">
        <v>28687</v>
      </c>
      <c r="C10856" s="208" t="s">
        <v>28668</v>
      </c>
      <c r="D10856" s="208" t="s">
        <v>28664</v>
      </c>
      <c r="E10856" s="205" t="s">
        <v>37</v>
      </c>
      <c r="F10856" s="205" t="s">
        <v>36</v>
      </c>
      <c r="G10856" s="205" t="s">
        <v>28669</v>
      </c>
      <c r="H10856" s="205" t="s">
        <v>12875</v>
      </c>
      <c r="I10856" s="206">
        <v>203</v>
      </c>
      <c r="J10856" t="str">
        <f t="shared" si="680"/>
        <v>TH|Göschitz</v>
      </c>
      <c r="K10856" t="str">
        <f t="shared" si="678"/>
        <v>TH|Seenplatte</v>
      </c>
      <c r="L10856" s="380" t="str">
        <f t="shared" si="681"/>
        <v>160755004034</v>
      </c>
      <c r="M10856">
        <f t="shared" si="679"/>
        <v>3896</v>
      </c>
    </row>
    <row r="10857" spans="1:13">
      <c r="A10857" s="127" t="s">
        <v>28688</v>
      </c>
      <c r="B10857" s="207" t="s">
        <v>28689</v>
      </c>
      <c r="C10857" s="208" t="s">
        <v>28678</v>
      </c>
      <c r="D10857" s="208" t="s">
        <v>28664</v>
      </c>
      <c r="E10857" s="205" t="s">
        <v>37</v>
      </c>
      <c r="F10857" s="205" t="s">
        <v>36</v>
      </c>
      <c r="G10857" s="205" t="s">
        <v>28679</v>
      </c>
      <c r="H10857" s="205" t="s">
        <v>12875</v>
      </c>
      <c r="I10857" s="206">
        <v>288</v>
      </c>
      <c r="J10857" t="str">
        <f t="shared" si="680"/>
        <v>TH|Gössitz</v>
      </c>
      <c r="K10857" t="str">
        <f t="shared" si="678"/>
        <v>TH|Ranis-Ziegenrück</v>
      </c>
      <c r="L10857" s="380" t="str">
        <f t="shared" si="681"/>
        <v>160755013035</v>
      </c>
      <c r="M10857">
        <f t="shared" si="679"/>
        <v>6647</v>
      </c>
    </row>
    <row r="10858" spans="1:13">
      <c r="A10858" s="127" t="s">
        <v>28690</v>
      </c>
      <c r="B10858" s="207" t="s">
        <v>28691</v>
      </c>
      <c r="C10858" s="208" t="s">
        <v>28663</v>
      </c>
      <c r="D10858" s="208" t="s">
        <v>28664</v>
      </c>
      <c r="E10858" s="205" t="s">
        <v>37</v>
      </c>
      <c r="F10858" s="205" t="s">
        <v>36</v>
      </c>
      <c r="G10858" s="205" t="s">
        <v>28665</v>
      </c>
      <c r="H10858" s="205" t="s">
        <v>12875</v>
      </c>
      <c r="I10858" s="206">
        <v>194</v>
      </c>
      <c r="J10858" t="str">
        <f t="shared" si="680"/>
        <v>TH|Grobengereuth</v>
      </c>
      <c r="K10858" t="str">
        <f t="shared" si="678"/>
        <v>TH|Oppurg</v>
      </c>
      <c r="L10858" s="380" t="str">
        <f t="shared" si="681"/>
        <v>160755005039</v>
      </c>
      <c r="M10858">
        <f t="shared" si="679"/>
        <v>5315</v>
      </c>
    </row>
    <row r="10859" spans="1:13">
      <c r="A10859" s="127" t="s">
        <v>28692</v>
      </c>
      <c r="B10859" s="207" t="s">
        <v>28693</v>
      </c>
      <c r="C10859" s="208" t="s">
        <v>28694</v>
      </c>
      <c r="D10859" s="208" t="s">
        <v>28664</v>
      </c>
      <c r="E10859" s="205" t="s">
        <v>37</v>
      </c>
      <c r="F10859" s="205" t="s">
        <v>36</v>
      </c>
      <c r="G10859" s="205" t="s">
        <v>9747</v>
      </c>
      <c r="H10859" s="205" t="s">
        <v>356</v>
      </c>
      <c r="I10859" s="206">
        <v>2147</v>
      </c>
      <c r="J10859" t="str">
        <f t="shared" si="680"/>
        <v>TH|Hirschberg (Saale)</v>
      </c>
      <c r="K10859" t="str">
        <f t="shared" si="678"/>
        <v>TH|Hirschberg</v>
      </c>
      <c r="L10859" s="380" t="str">
        <f t="shared" si="681"/>
        <v>160750046046</v>
      </c>
      <c r="M10859">
        <f t="shared" si="679"/>
        <v>2147</v>
      </c>
    </row>
    <row r="10860" spans="1:13">
      <c r="A10860" s="127" t="s">
        <v>28695</v>
      </c>
      <c r="B10860" s="207" t="s">
        <v>28696</v>
      </c>
      <c r="C10860" s="208" t="s">
        <v>28678</v>
      </c>
      <c r="D10860" s="208" t="s">
        <v>28664</v>
      </c>
      <c r="E10860" s="205" t="s">
        <v>37</v>
      </c>
      <c r="F10860" s="205" t="s">
        <v>36</v>
      </c>
      <c r="G10860" s="205" t="s">
        <v>28679</v>
      </c>
      <c r="H10860" s="205" t="s">
        <v>12875</v>
      </c>
      <c r="I10860" s="206">
        <v>72</v>
      </c>
      <c r="J10860" t="str">
        <f t="shared" si="680"/>
        <v>TH|Keila</v>
      </c>
      <c r="K10860" t="str">
        <f t="shared" si="678"/>
        <v>TH|Ranis-Ziegenrück</v>
      </c>
      <c r="L10860" s="380" t="str">
        <f t="shared" si="681"/>
        <v>160755013047</v>
      </c>
      <c r="M10860">
        <f t="shared" si="679"/>
        <v>6647</v>
      </c>
    </row>
    <row r="10861" spans="1:13">
      <c r="A10861" s="127" t="s">
        <v>28697</v>
      </c>
      <c r="B10861" s="207" t="s">
        <v>28698</v>
      </c>
      <c r="C10861" s="208" t="s">
        <v>28668</v>
      </c>
      <c r="D10861" s="208" t="s">
        <v>28664</v>
      </c>
      <c r="E10861" s="205" t="s">
        <v>37</v>
      </c>
      <c r="F10861" s="205" t="s">
        <v>36</v>
      </c>
      <c r="G10861" s="205" t="s">
        <v>28669</v>
      </c>
      <c r="H10861" s="205" t="s">
        <v>12875</v>
      </c>
      <c r="I10861" s="206">
        <v>189</v>
      </c>
      <c r="J10861" t="str">
        <f t="shared" si="680"/>
        <v>TH|Kirschkau</v>
      </c>
      <c r="K10861" t="str">
        <f t="shared" si="678"/>
        <v>TH|Seenplatte</v>
      </c>
      <c r="L10861" s="380" t="str">
        <f t="shared" si="681"/>
        <v>160755004048</v>
      </c>
      <c r="M10861">
        <f t="shared" si="679"/>
        <v>3896</v>
      </c>
    </row>
    <row r="10862" spans="1:13">
      <c r="A10862" s="127" t="s">
        <v>28699</v>
      </c>
      <c r="B10862" s="207" t="s">
        <v>28700</v>
      </c>
      <c r="C10862" s="208" t="s">
        <v>28701</v>
      </c>
      <c r="D10862" s="208" t="s">
        <v>28664</v>
      </c>
      <c r="E10862" s="205" t="s">
        <v>37</v>
      </c>
      <c r="F10862" s="205" t="s">
        <v>36</v>
      </c>
      <c r="G10862" s="205" t="s">
        <v>28702</v>
      </c>
      <c r="H10862" s="205" t="s">
        <v>24001</v>
      </c>
      <c r="I10862" s="206">
        <v>378</v>
      </c>
      <c r="J10862" t="str">
        <f t="shared" si="680"/>
        <v>TH|Kospoda</v>
      </c>
      <c r="K10862" t="str">
        <f t="shared" si="678"/>
        <v>TH|Neustadt an der Orla</v>
      </c>
      <c r="L10862" s="380" t="str">
        <f t="shared" si="681"/>
        <v>160755050051</v>
      </c>
      <c r="M10862">
        <f t="shared" si="679"/>
        <v>9349</v>
      </c>
    </row>
    <row r="10863" spans="1:13">
      <c r="A10863" s="127" t="s">
        <v>28703</v>
      </c>
      <c r="B10863" s="207" t="s">
        <v>28704</v>
      </c>
      <c r="C10863" s="208" t="s">
        <v>28663</v>
      </c>
      <c r="D10863" s="208" t="s">
        <v>28664</v>
      </c>
      <c r="E10863" s="205" t="s">
        <v>37</v>
      </c>
      <c r="F10863" s="205" t="s">
        <v>36</v>
      </c>
      <c r="G10863" s="205" t="s">
        <v>28665</v>
      </c>
      <c r="H10863" s="205" t="s">
        <v>12875</v>
      </c>
      <c r="I10863" s="206">
        <v>1193</v>
      </c>
      <c r="J10863" t="str">
        <f t="shared" si="680"/>
        <v>TH|Langenorla</v>
      </c>
      <c r="K10863" t="str">
        <f t="shared" si="678"/>
        <v>TH|Oppurg</v>
      </c>
      <c r="L10863" s="380" t="str">
        <f t="shared" si="681"/>
        <v>160755005054</v>
      </c>
      <c r="M10863">
        <f t="shared" si="679"/>
        <v>5315</v>
      </c>
    </row>
    <row r="10864" spans="1:13">
      <c r="A10864" s="127" t="s">
        <v>28705</v>
      </c>
      <c r="B10864" s="207" t="s">
        <v>28706</v>
      </c>
      <c r="C10864" s="208" t="s">
        <v>28663</v>
      </c>
      <c r="D10864" s="208" t="s">
        <v>28664</v>
      </c>
      <c r="E10864" s="205" t="s">
        <v>37</v>
      </c>
      <c r="F10864" s="205" t="s">
        <v>36</v>
      </c>
      <c r="G10864" s="205" t="s">
        <v>28665</v>
      </c>
      <c r="H10864" s="205" t="s">
        <v>12875</v>
      </c>
      <c r="I10864" s="206">
        <v>300</v>
      </c>
      <c r="J10864" t="str">
        <f t="shared" si="680"/>
        <v>TH|Lausnitz b.Neustadt an der Orla</v>
      </c>
      <c r="K10864" t="str">
        <f t="shared" si="678"/>
        <v>TH|Oppurg</v>
      </c>
      <c r="L10864" s="380" t="str">
        <f t="shared" si="681"/>
        <v>160755005056</v>
      </c>
      <c r="M10864">
        <f t="shared" si="679"/>
        <v>5315</v>
      </c>
    </row>
    <row r="10865" spans="1:13">
      <c r="A10865" s="127" t="s">
        <v>28707</v>
      </c>
      <c r="B10865" s="207" t="s">
        <v>28708</v>
      </c>
      <c r="C10865" s="208" t="s">
        <v>28674</v>
      </c>
      <c r="D10865" s="208" t="s">
        <v>28664</v>
      </c>
      <c r="E10865" s="205" t="s">
        <v>37</v>
      </c>
      <c r="F10865" s="205" t="s">
        <v>36</v>
      </c>
      <c r="G10865" s="205" t="s">
        <v>28675</v>
      </c>
      <c r="H10865" s="205" t="s">
        <v>12875</v>
      </c>
      <c r="I10865" s="206">
        <v>371</v>
      </c>
      <c r="J10865" t="str">
        <f t="shared" si="680"/>
        <v>TH|Lemnitz</v>
      </c>
      <c r="K10865" t="str">
        <f t="shared" si="678"/>
        <v>TH|Triptis</v>
      </c>
      <c r="L10865" s="380" t="str">
        <f t="shared" si="681"/>
        <v>160755011057</v>
      </c>
      <c r="M10865">
        <f t="shared" si="679"/>
        <v>5828</v>
      </c>
    </row>
    <row r="10866" spans="1:13">
      <c r="A10866" s="127" t="s">
        <v>28709</v>
      </c>
      <c r="B10866" s="207" t="s">
        <v>28710</v>
      </c>
      <c r="C10866" s="208" t="s">
        <v>28711</v>
      </c>
      <c r="D10866" s="208" t="s">
        <v>28664</v>
      </c>
      <c r="E10866" s="205" t="s">
        <v>37</v>
      </c>
      <c r="F10866" s="205" t="s">
        <v>36</v>
      </c>
      <c r="G10866" s="205" t="s">
        <v>28709</v>
      </c>
      <c r="H10866" s="205" t="s">
        <v>356</v>
      </c>
      <c r="I10866" s="206">
        <v>5663</v>
      </c>
      <c r="J10866" t="str">
        <f t="shared" si="680"/>
        <v>TH|Bad Lobenstein</v>
      </c>
      <c r="K10866" t="str">
        <f t="shared" si="678"/>
        <v>TH|Bad Lobenstein</v>
      </c>
      <c r="L10866" s="380" t="str">
        <f t="shared" si="681"/>
        <v>160750062062</v>
      </c>
      <c r="M10866">
        <f t="shared" si="679"/>
        <v>5663</v>
      </c>
    </row>
    <row r="10867" spans="1:13">
      <c r="A10867" s="127" t="s">
        <v>28712</v>
      </c>
      <c r="B10867" s="207" t="s">
        <v>28713</v>
      </c>
      <c r="C10867" s="208" t="s">
        <v>28668</v>
      </c>
      <c r="D10867" s="208" t="s">
        <v>28664</v>
      </c>
      <c r="E10867" s="205" t="s">
        <v>37</v>
      </c>
      <c r="F10867" s="205" t="s">
        <v>36</v>
      </c>
      <c r="G10867" s="205" t="s">
        <v>28669</v>
      </c>
      <c r="H10867" s="205" t="s">
        <v>12875</v>
      </c>
      <c r="I10867" s="206">
        <v>284</v>
      </c>
      <c r="J10867" t="str">
        <f t="shared" si="680"/>
        <v>TH|Löhma</v>
      </c>
      <c r="K10867" t="str">
        <f t="shared" si="678"/>
        <v>TH|Seenplatte</v>
      </c>
      <c r="L10867" s="380" t="str">
        <f t="shared" si="681"/>
        <v>160755004063</v>
      </c>
      <c r="M10867">
        <f t="shared" si="679"/>
        <v>3896</v>
      </c>
    </row>
    <row r="10868" spans="1:13">
      <c r="A10868" s="127" t="s">
        <v>28714</v>
      </c>
      <c r="B10868" s="207" t="s">
        <v>28715</v>
      </c>
      <c r="C10868" s="208" t="s">
        <v>28674</v>
      </c>
      <c r="D10868" s="208" t="s">
        <v>28664</v>
      </c>
      <c r="E10868" s="205" t="s">
        <v>37</v>
      </c>
      <c r="F10868" s="205" t="s">
        <v>36</v>
      </c>
      <c r="G10868" s="205" t="s">
        <v>28675</v>
      </c>
      <c r="H10868" s="205" t="s">
        <v>12875</v>
      </c>
      <c r="I10868" s="206">
        <v>274</v>
      </c>
      <c r="J10868" t="str">
        <f t="shared" si="680"/>
        <v>TH|Miesitz</v>
      </c>
      <c r="K10868" t="str">
        <f t="shared" si="678"/>
        <v>TH|Triptis</v>
      </c>
      <c r="L10868" s="380" t="str">
        <f t="shared" si="681"/>
        <v>160755011065</v>
      </c>
      <c r="M10868">
        <f t="shared" si="679"/>
        <v>5828</v>
      </c>
    </row>
    <row r="10869" spans="1:13">
      <c r="A10869" s="127" t="s">
        <v>28716</v>
      </c>
      <c r="B10869" s="207" t="s">
        <v>28717</v>
      </c>
      <c r="C10869" s="208" t="s">
        <v>28674</v>
      </c>
      <c r="D10869" s="208" t="s">
        <v>28664</v>
      </c>
      <c r="E10869" s="205" t="s">
        <v>37</v>
      </c>
      <c r="F10869" s="205" t="s">
        <v>36</v>
      </c>
      <c r="G10869" s="205" t="s">
        <v>28675</v>
      </c>
      <c r="H10869" s="205" t="s">
        <v>12875</v>
      </c>
      <c r="I10869" s="206">
        <v>273</v>
      </c>
      <c r="J10869" t="str">
        <f t="shared" si="680"/>
        <v>TH|Mittelpöllnitz</v>
      </c>
      <c r="K10869" t="str">
        <f t="shared" si="678"/>
        <v>TH|Triptis</v>
      </c>
      <c r="L10869" s="380" t="str">
        <f t="shared" si="681"/>
        <v>160755011066</v>
      </c>
      <c r="M10869">
        <f t="shared" si="679"/>
        <v>5828</v>
      </c>
    </row>
    <row r="10870" spans="1:13">
      <c r="A10870" s="127" t="s">
        <v>28718</v>
      </c>
      <c r="B10870" s="207" t="s">
        <v>28719</v>
      </c>
      <c r="C10870" s="208" t="s">
        <v>28668</v>
      </c>
      <c r="D10870" s="208" t="s">
        <v>28664</v>
      </c>
      <c r="E10870" s="205" t="s">
        <v>37</v>
      </c>
      <c r="F10870" s="205" t="s">
        <v>36</v>
      </c>
      <c r="G10870" s="205" t="s">
        <v>28669</v>
      </c>
      <c r="H10870" s="205" t="s">
        <v>12875</v>
      </c>
      <c r="I10870" s="206">
        <v>395</v>
      </c>
      <c r="J10870" t="str">
        <f t="shared" si="680"/>
        <v>TH|Moßbach</v>
      </c>
      <c r="K10870" t="str">
        <f t="shared" si="678"/>
        <v>TH|Seenplatte</v>
      </c>
      <c r="L10870" s="380" t="str">
        <f t="shared" si="681"/>
        <v>160755004068</v>
      </c>
      <c r="M10870">
        <f t="shared" si="679"/>
        <v>3896</v>
      </c>
    </row>
    <row r="10871" spans="1:13">
      <c r="A10871" s="127" t="s">
        <v>28720</v>
      </c>
      <c r="B10871" s="207" t="s">
        <v>28721</v>
      </c>
      <c r="C10871" s="208" t="s">
        <v>28678</v>
      </c>
      <c r="D10871" s="208" t="s">
        <v>28664</v>
      </c>
      <c r="E10871" s="205" t="s">
        <v>37</v>
      </c>
      <c r="F10871" s="205" t="s">
        <v>36</v>
      </c>
      <c r="G10871" s="205" t="s">
        <v>28679</v>
      </c>
      <c r="H10871" s="205" t="s">
        <v>12875</v>
      </c>
      <c r="I10871" s="206">
        <v>78</v>
      </c>
      <c r="J10871" t="str">
        <f t="shared" si="680"/>
        <v>TH|Moxa</v>
      </c>
      <c r="K10871" t="str">
        <f t="shared" si="678"/>
        <v>TH|Ranis-Ziegenrück</v>
      </c>
      <c r="L10871" s="380" t="str">
        <f t="shared" si="681"/>
        <v>160755013069</v>
      </c>
      <c r="M10871">
        <f t="shared" si="679"/>
        <v>6647</v>
      </c>
    </row>
    <row r="10872" spans="1:13">
      <c r="A10872" s="127" t="s">
        <v>28722</v>
      </c>
      <c r="B10872" s="207" t="s">
        <v>28723</v>
      </c>
      <c r="C10872" s="208" t="s">
        <v>28668</v>
      </c>
      <c r="D10872" s="208" t="s">
        <v>28664</v>
      </c>
      <c r="E10872" s="205" t="s">
        <v>37</v>
      </c>
      <c r="F10872" s="205" t="s">
        <v>36</v>
      </c>
      <c r="G10872" s="205" t="s">
        <v>28669</v>
      </c>
      <c r="H10872" s="205" t="s">
        <v>12875</v>
      </c>
      <c r="I10872" s="206">
        <v>259</v>
      </c>
      <c r="J10872" t="str">
        <f t="shared" si="680"/>
        <v>TH|Neundorf (bei Schleiz)</v>
      </c>
      <c r="K10872" t="str">
        <f t="shared" si="678"/>
        <v>TH|Seenplatte</v>
      </c>
      <c r="L10872" s="380" t="str">
        <f t="shared" si="681"/>
        <v>160755004072</v>
      </c>
      <c r="M10872">
        <f t="shared" si="679"/>
        <v>3896</v>
      </c>
    </row>
    <row r="10873" spans="1:13">
      <c r="A10873" s="127" t="s">
        <v>28702</v>
      </c>
      <c r="B10873" s="207" t="s">
        <v>28724</v>
      </c>
      <c r="C10873" s="208" t="s">
        <v>28701</v>
      </c>
      <c r="D10873" s="208" t="s">
        <v>28664</v>
      </c>
      <c r="E10873" s="205" t="s">
        <v>37</v>
      </c>
      <c r="F10873" s="205" t="s">
        <v>36</v>
      </c>
      <c r="G10873" s="205" t="s">
        <v>28702</v>
      </c>
      <c r="H10873" s="205" t="s">
        <v>24001</v>
      </c>
      <c r="I10873" s="206">
        <v>8971</v>
      </c>
      <c r="J10873" t="str">
        <f t="shared" si="680"/>
        <v>TH|Neustadt an der Orla</v>
      </c>
      <c r="K10873" t="str">
        <f t="shared" si="678"/>
        <v>TH|Neustadt an der Orla</v>
      </c>
      <c r="L10873" s="380" t="str">
        <f t="shared" si="681"/>
        <v>160755050073</v>
      </c>
      <c r="M10873">
        <f t="shared" si="679"/>
        <v>9349</v>
      </c>
    </row>
    <row r="10874" spans="1:13">
      <c r="A10874" s="127" t="s">
        <v>28725</v>
      </c>
      <c r="B10874" s="207" t="s">
        <v>28726</v>
      </c>
      <c r="C10874" s="208" t="s">
        <v>28663</v>
      </c>
      <c r="D10874" s="208" t="s">
        <v>28664</v>
      </c>
      <c r="E10874" s="205" t="s">
        <v>37</v>
      </c>
      <c r="F10874" s="205" t="s">
        <v>36</v>
      </c>
      <c r="G10874" s="205" t="s">
        <v>28665</v>
      </c>
      <c r="H10874" s="205" t="s">
        <v>12875</v>
      </c>
      <c r="I10874" s="206">
        <v>349</v>
      </c>
      <c r="J10874" t="str">
        <f t="shared" si="680"/>
        <v>TH|Nimritz</v>
      </c>
      <c r="K10874" t="str">
        <f t="shared" si="678"/>
        <v>TH|Oppurg</v>
      </c>
      <c r="L10874" s="380" t="str">
        <f t="shared" si="681"/>
        <v>160755005074</v>
      </c>
      <c r="M10874">
        <f t="shared" si="679"/>
        <v>5315</v>
      </c>
    </row>
    <row r="10875" spans="1:13">
      <c r="A10875" s="127" t="s">
        <v>28727</v>
      </c>
      <c r="B10875" s="207" t="s">
        <v>28728</v>
      </c>
      <c r="C10875" s="208" t="s">
        <v>28663</v>
      </c>
      <c r="D10875" s="208" t="s">
        <v>28664</v>
      </c>
      <c r="E10875" s="205" t="s">
        <v>37</v>
      </c>
      <c r="F10875" s="205" t="s">
        <v>36</v>
      </c>
      <c r="G10875" s="205" t="s">
        <v>28665</v>
      </c>
      <c r="H10875" s="205" t="s">
        <v>12875</v>
      </c>
      <c r="I10875" s="206">
        <v>151</v>
      </c>
      <c r="J10875" t="str">
        <f t="shared" si="680"/>
        <v>TH|Oberoppurg</v>
      </c>
      <c r="K10875" t="str">
        <f t="shared" si="678"/>
        <v>TH|Oppurg</v>
      </c>
      <c r="L10875" s="380" t="str">
        <f t="shared" si="681"/>
        <v>160755005075</v>
      </c>
      <c r="M10875">
        <f t="shared" si="679"/>
        <v>5315</v>
      </c>
    </row>
    <row r="10876" spans="1:13">
      <c r="A10876" s="127" t="s">
        <v>28729</v>
      </c>
      <c r="B10876" s="207" t="s">
        <v>28730</v>
      </c>
      <c r="C10876" s="208" t="s">
        <v>28668</v>
      </c>
      <c r="D10876" s="208" t="s">
        <v>28664</v>
      </c>
      <c r="E10876" s="205" t="s">
        <v>37</v>
      </c>
      <c r="F10876" s="205" t="s">
        <v>36</v>
      </c>
      <c r="G10876" s="205" t="s">
        <v>28669</v>
      </c>
      <c r="H10876" s="205" t="s">
        <v>12875</v>
      </c>
      <c r="I10876" s="206">
        <v>802</v>
      </c>
      <c r="J10876" t="str">
        <f t="shared" si="680"/>
        <v>TH|Oettersdorf</v>
      </c>
      <c r="K10876" t="str">
        <f t="shared" si="678"/>
        <v>TH|Seenplatte</v>
      </c>
      <c r="L10876" s="380" t="str">
        <f t="shared" si="681"/>
        <v>160755004076</v>
      </c>
      <c r="M10876">
        <f t="shared" si="679"/>
        <v>3896</v>
      </c>
    </row>
    <row r="10877" spans="1:13">
      <c r="A10877" s="127" t="s">
        <v>28665</v>
      </c>
      <c r="B10877" s="207" t="s">
        <v>28731</v>
      </c>
      <c r="C10877" s="208" t="s">
        <v>28663</v>
      </c>
      <c r="D10877" s="208" t="s">
        <v>28664</v>
      </c>
      <c r="E10877" s="205" t="s">
        <v>37</v>
      </c>
      <c r="F10877" s="205" t="s">
        <v>36</v>
      </c>
      <c r="G10877" s="205" t="s">
        <v>28665</v>
      </c>
      <c r="H10877" s="205" t="s">
        <v>12875</v>
      </c>
      <c r="I10877" s="206">
        <v>1146</v>
      </c>
      <c r="J10877" t="str">
        <f t="shared" si="680"/>
        <v>TH|Oppurg</v>
      </c>
      <c r="K10877" t="str">
        <f t="shared" si="678"/>
        <v>TH|Oppurg</v>
      </c>
      <c r="L10877" s="380" t="str">
        <f t="shared" si="681"/>
        <v>160755005077</v>
      </c>
      <c r="M10877">
        <f t="shared" si="679"/>
        <v>5315</v>
      </c>
    </row>
    <row r="10878" spans="1:13">
      <c r="A10878" s="127" t="s">
        <v>28732</v>
      </c>
      <c r="B10878" s="207" t="s">
        <v>28733</v>
      </c>
      <c r="C10878" s="208" t="s">
        <v>28678</v>
      </c>
      <c r="D10878" s="208" t="s">
        <v>28664</v>
      </c>
      <c r="E10878" s="205" t="s">
        <v>37</v>
      </c>
      <c r="F10878" s="205" t="s">
        <v>36</v>
      </c>
      <c r="G10878" s="205" t="s">
        <v>28679</v>
      </c>
      <c r="H10878" s="205" t="s">
        <v>12875</v>
      </c>
      <c r="I10878" s="206">
        <v>93</v>
      </c>
      <c r="J10878" t="str">
        <f t="shared" si="680"/>
        <v>TH|Paska</v>
      </c>
      <c r="K10878" t="str">
        <f t="shared" si="678"/>
        <v>TH|Ranis-Ziegenrück</v>
      </c>
      <c r="L10878" s="380" t="str">
        <f t="shared" si="681"/>
        <v>160755013079</v>
      </c>
      <c r="M10878">
        <f t="shared" si="679"/>
        <v>6647</v>
      </c>
    </row>
    <row r="10879" spans="1:13">
      <c r="A10879" s="127" t="s">
        <v>28734</v>
      </c>
      <c r="B10879" s="207" t="s">
        <v>28735</v>
      </c>
      <c r="C10879" s="208" t="s">
        <v>28678</v>
      </c>
      <c r="D10879" s="208" t="s">
        <v>28664</v>
      </c>
      <c r="E10879" s="205" t="s">
        <v>37</v>
      </c>
      <c r="F10879" s="205" t="s">
        <v>36</v>
      </c>
      <c r="G10879" s="205" t="s">
        <v>28679</v>
      </c>
      <c r="H10879" s="205" t="s">
        <v>12875</v>
      </c>
      <c r="I10879" s="206">
        <v>445</v>
      </c>
      <c r="J10879" t="str">
        <f t="shared" si="680"/>
        <v>TH|Peuschen</v>
      </c>
      <c r="K10879" t="str">
        <f t="shared" si="678"/>
        <v>TH|Ranis-Ziegenrück</v>
      </c>
      <c r="L10879" s="380" t="str">
        <f t="shared" si="681"/>
        <v>160755013081</v>
      </c>
      <c r="M10879">
        <f t="shared" si="679"/>
        <v>6647</v>
      </c>
    </row>
    <row r="10880" spans="1:13">
      <c r="A10880" s="127" t="s">
        <v>28736</v>
      </c>
      <c r="B10880" s="207" t="s">
        <v>28737</v>
      </c>
      <c r="C10880" s="208" t="s">
        <v>28668</v>
      </c>
      <c r="D10880" s="208" t="s">
        <v>28664</v>
      </c>
      <c r="E10880" s="205" t="s">
        <v>37</v>
      </c>
      <c r="F10880" s="205" t="s">
        <v>36</v>
      </c>
      <c r="G10880" s="205" t="s">
        <v>28669</v>
      </c>
      <c r="H10880" s="205" t="s">
        <v>12875</v>
      </c>
      <c r="I10880" s="206">
        <v>248</v>
      </c>
      <c r="J10880" t="str">
        <f t="shared" si="680"/>
        <v>TH|Plothen</v>
      </c>
      <c r="K10880" t="str">
        <f t="shared" si="678"/>
        <v>TH|Seenplatte</v>
      </c>
      <c r="L10880" s="380" t="str">
        <f t="shared" si="681"/>
        <v>160755004083</v>
      </c>
      <c r="M10880">
        <f t="shared" si="679"/>
        <v>3896</v>
      </c>
    </row>
    <row r="10881" spans="1:13">
      <c r="A10881" s="127" t="s">
        <v>28738</v>
      </c>
      <c r="B10881" s="207" t="s">
        <v>28739</v>
      </c>
      <c r="C10881" s="208" t="s">
        <v>28668</v>
      </c>
      <c r="D10881" s="208" t="s">
        <v>28664</v>
      </c>
      <c r="E10881" s="205" t="s">
        <v>37</v>
      </c>
      <c r="F10881" s="205" t="s">
        <v>36</v>
      </c>
      <c r="G10881" s="205" t="s">
        <v>28669</v>
      </c>
      <c r="H10881" s="205" t="s">
        <v>12875</v>
      </c>
      <c r="I10881" s="206">
        <v>162</v>
      </c>
      <c r="J10881" t="str">
        <f t="shared" si="680"/>
        <v>TH|Pörmitz</v>
      </c>
      <c r="K10881" t="str">
        <f t="shared" si="678"/>
        <v>TH|Seenplatte</v>
      </c>
      <c r="L10881" s="380" t="str">
        <f t="shared" si="681"/>
        <v>160755004084</v>
      </c>
      <c r="M10881">
        <f t="shared" si="679"/>
        <v>3896</v>
      </c>
    </row>
    <row r="10882" spans="1:13">
      <c r="A10882" s="127" t="s">
        <v>28740</v>
      </c>
      <c r="B10882" s="207" t="s">
        <v>28741</v>
      </c>
      <c r="C10882" s="208" t="s">
        <v>28742</v>
      </c>
      <c r="D10882" s="208" t="s">
        <v>28664</v>
      </c>
      <c r="E10882" s="205" t="s">
        <v>37</v>
      </c>
      <c r="F10882" s="205" t="s">
        <v>36</v>
      </c>
      <c r="G10882" s="205" t="s">
        <v>28740</v>
      </c>
      <c r="H10882" s="205" t="s">
        <v>356</v>
      </c>
      <c r="I10882" s="206">
        <v>11858</v>
      </c>
      <c r="J10882" t="str">
        <f t="shared" si="680"/>
        <v>TH|Pößneck</v>
      </c>
      <c r="K10882" t="str">
        <f t="shared" si="678"/>
        <v>TH|Pößneck</v>
      </c>
      <c r="L10882" s="380" t="str">
        <f t="shared" si="681"/>
        <v>160750085085</v>
      </c>
      <c r="M10882">
        <f t="shared" si="679"/>
        <v>11858</v>
      </c>
    </row>
    <row r="10883" spans="1:13">
      <c r="A10883" s="127" t="s">
        <v>28743</v>
      </c>
      <c r="B10883" s="207" t="s">
        <v>28744</v>
      </c>
      <c r="C10883" s="208" t="s">
        <v>28663</v>
      </c>
      <c r="D10883" s="208" t="s">
        <v>28664</v>
      </c>
      <c r="E10883" s="205" t="s">
        <v>37</v>
      </c>
      <c r="F10883" s="205" t="s">
        <v>36</v>
      </c>
      <c r="G10883" s="205" t="s">
        <v>28665</v>
      </c>
      <c r="H10883" s="205" t="s">
        <v>12875</v>
      </c>
      <c r="I10883" s="206">
        <v>68</v>
      </c>
      <c r="J10883" t="str">
        <f t="shared" si="680"/>
        <v>TH|Quaschwitz</v>
      </c>
      <c r="K10883" t="str">
        <f t="shared" ref="K10883:K10946" si="682">E10883 &amp; "|" &amp; G10883</f>
        <v>TH|Oppurg</v>
      </c>
      <c r="L10883" s="380" t="str">
        <f t="shared" si="681"/>
        <v>160755005087</v>
      </c>
      <c r="M10883">
        <f t="shared" ref="M10883:M10946" si="683">SUMIF($C:$C, $C10883, $I:$I)</f>
        <v>5315</v>
      </c>
    </row>
    <row r="10884" spans="1:13">
      <c r="A10884" s="127" t="s">
        <v>28745</v>
      </c>
      <c r="B10884" s="207" t="s">
        <v>28746</v>
      </c>
      <c r="C10884" s="208" t="s">
        <v>28678</v>
      </c>
      <c r="D10884" s="208" t="s">
        <v>28664</v>
      </c>
      <c r="E10884" s="205" t="s">
        <v>37</v>
      </c>
      <c r="F10884" s="205" t="s">
        <v>36</v>
      </c>
      <c r="G10884" s="205" t="s">
        <v>28679</v>
      </c>
      <c r="H10884" s="205" t="s">
        <v>12875</v>
      </c>
      <c r="I10884" s="206">
        <v>1660</v>
      </c>
      <c r="J10884" t="str">
        <f t="shared" si="680"/>
        <v>TH|Ranis</v>
      </c>
      <c r="K10884" t="str">
        <f t="shared" si="682"/>
        <v>TH|Ranis-Ziegenrück</v>
      </c>
      <c r="L10884" s="380" t="str">
        <f t="shared" si="681"/>
        <v>160755013088</v>
      </c>
      <c r="M10884">
        <f t="shared" si="683"/>
        <v>6647</v>
      </c>
    </row>
    <row r="10885" spans="1:13">
      <c r="A10885" s="127" t="s">
        <v>28747</v>
      </c>
      <c r="B10885" s="207" t="s">
        <v>28748</v>
      </c>
      <c r="C10885" s="208" t="s">
        <v>28674</v>
      </c>
      <c r="D10885" s="208" t="s">
        <v>28664</v>
      </c>
      <c r="E10885" s="205" t="s">
        <v>37</v>
      </c>
      <c r="F10885" s="205" t="s">
        <v>36</v>
      </c>
      <c r="G10885" s="205" t="s">
        <v>28675</v>
      </c>
      <c r="H10885" s="205" t="s">
        <v>12875</v>
      </c>
      <c r="I10885" s="206">
        <v>162</v>
      </c>
      <c r="J10885" t="str">
        <f t="shared" si="680"/>
        <v>TH|Rosendorf</v>
      </c>
      <c r="K10885" t="str">
        <f t="shared" si="682"/>
        <v>TH|Triptis</v>
      </c>
      <c r="L10885" s="380" t="str">
        <f t="shared" si="681"/>
        <v>160755011093</v>
      </c>
      <c r="M10885">
        <f t="shared" si="683"/>
        <v>5828</v>
      </c>
    </row>
    <row r="10886" spans="1:13">
      <c r="A10886" s="127" t="s">
        <v>28749</v>
      </c>
      <c r="B10886" s="207" t="s">
        <v>28750</v>
      </c>
      <c r="C10886" s="208" t="s">
        <v>28751</v>
      </c>
      <c r="D10886" s="208" t="s">
        <v>28664</v>
      </c>
      <c r="E10886" s="205" t="s">
        <v>37</v>
      </c>
      <c r="F10886" s="205" t="s">
        <v>36</v>
      </c>
      <c r="G10886" s="205" t="s">
        <v>28749</v>
      </c>
      <c r="H10886" s="205" t="s">
        <v>356</v>
      </c>
      <c r="I10886" s="206">
        <v>8788</v>
      </c>
      <c r="J10886" t="str">
        <f t="shared" ref="J10886:J10949" si="684">E10886 &amp; "|" &amp; A10886</f>
        <v>TH|Schleiz</v>
      </c>
      <c r="K10886" t="str">
        <f t="shared" si="682"/>
        <v>TH|Schleiz</v>
      </c>
      <c r="L10886" s="380" t="str">
        <f t="shared" ref="L10886:L10949" si="685">C10886 &amp; RIGHT(B10886,3)</f>
        <v>160750098098</v>
      </c>
      <c r="M10886">
        <f t="shared" si="683"/>
        <v>8788</v>
      </c>
    </row>
    <row r="10887" spans="1:13">
      <c r="A10887" s="127" t="s">
        <v>28752</v>
      </c>
      <c r="B10887" s="207" t="s">
        <v>28753</v>
      </c>
      <c r="C10887" s="208" t="s">
        <v>28674</v>
      </c>
      <c r="D10887" s="208" t="s">
        <v>28664</v>
      </c>
      <c r="E10887" s="205" t="s">
        <v>37</v>
      </c>
      <c r="F10887" s="205" t="s">
        <v>36</v>
      </c>
      <c r="G10887" s="205" t="s">
        <v>28675</v>
      </c>
      <c r="H10887" s="205" t="s">
        <v>12875</v>
      </c>
      <c r="I10887" s="206">
        <v>382</v>
      </c>
      <c r="J10887" t="str">
        <f t="shared" si="684"/>
        <v>TH|Schmieritz</v>
      </c>
      <c r="K10887" t="str">
        <f t="shared" si="682"/>
        <v>TH|Triptis</v>
      </c>
      <c r="L10887" s="380" t="str">
        <f t="shared" si="685"/>
        <v>160755011099</v>
      </c>
      <c r="M10887">
        <f t="shared" si="683"/>
        <v>5828</v>
      </c>
    </row>
    <row r="10888" spans="1:13">
      <c r="A10888" s="127" t="s">
        <v>28754</v>
      </c>
      <c r="B10888" s="207" t="s">
        <v>28755</v>
      </c>
      <c r="C10888" s="208" t="s">
        <v>28678</v>
      </c>
      <c r="D10888" s="208" t="s">
        <v>28664</v>
      </c>
      <c r="E10888" s="205" t="s">
        <v>37</v>
      </c>
      <c r="F10888" s="205" t="s">
        <v>36</v>
      </c>
      <c r="G10888" s="205" t="s">
        <v>28679</v>
      </c>
      <c r="H10888" s="205" t="s">
        <v>12875</v>
      </c>
      <c r="I10888" s="206">
        <v>83</v>
      </c>
      <c r="J10888" t="str">
        <f t="shared" si="684"/>
        <v>TH|Schmorda</v>
      </c>
      <c r="K10888" t="str">
        <f t="shared" si="682"/>
        <v>TH|Ranis-Ziegenrück</v>
      </c>
      <c r="L10888" s="380" t="str">
        <f t="shared" si="685"/>
        <v>160755013101</v>
      </c>
      <c r="M10888">
        <f t="shared" si="683"/>
        <v>6647</v>
      </c>
    </row>
    <row r="10889" spans="1:13">
      <c r="A10889" s="127" t="s">
        <v>28756</v>
      </c>
      <c r="B10889" s="207" t="s">
        <v>28757</v>
      </c>
      <c r="C10889" s="208" t="s">
        <v>28678</v>
      </c>
      <c r="D10889" s="208" t="s">
        <v>28664</v>
      </c>
      <c r="E10889" s="205" t="s">
        <v>37</v>
      </c>
      <c r="F10889" s="205" t="s">
        <v>36</v>
      </c>
      <c r="G10889" s="205" t="s">
        <v>28679</v>
      </c>
      <c r="H10889" s="205" t="s">
        <v>12875</v>
      </c>
      <c r="I10889" s="206">
        <v>261</v>
      </c>
      <c r="J10889" t="str">
        <f t="shared" si="684"/>
        <v>TH|Schöndorf (bei Schleiz)</v>
      </c>
      <c r="K10889" t="str">
        <f t="shared" si="682"/>
        <v>TH|Ranis-Ziegenrück</v>
      </c>
      <c r="L10889" s="380" t="str">
        <f t="shared" si="685"/>
        <v>160755013102</v>
      </c>
      <c r="M10889">
        <f t="shared" si="683"/>
        <v>6647</v>
      </c>
    </row>
    <row r="10890" spans="1:13">
      <c r="A10890" s="127" t="s">
        <v>28758</v>
      </c>
      <c r="B10890" s="207" t="s">
        <v>28759</v>
      </c>
      <c r="C10890" s="208" t="s">
        <v>28678</v>
      </c>
      <c r="D10890" s="208" t="s">
        <v>28664</v>
      </c>
      <c r="E10890" s="205" t="s">
        <v>37</v>
      </c>
      <c r="F10890" s="205" t="s">
        <v>36</v>
      </c>
      <c r="G10890" s="205" t="s">
        <v>28679</v>
      </c>
      <c r="H10890" s="205" t="s">
        <v>12875</v>
      </c>
      <c r="I10890" s="206">
        <v>123</v>
      </c>
      <c r="J10890" t="str">
        <f t="shared" si="684"/>
        <v>TH|Seisla</v>
      </c>
      <c r="K10890" t="str">
        <f t="shared" si="682"/>
        <v>TH|Ranis-Ziegenrück</v>
      </c>
      <c r="L10890" s="380" t="str">
        <f t="shared" si="685"/>
        <v>160755013103</v>
      </c>
      <c r="M10890">
        <f t="shared" si="683"/>
        <v>6647</v>
      </c>
    </row>
    <row r="10891" spans="1:13">
      <c r="A10891" s="127" t="s">
        <v>28760</v>
      </c>
      <c r="B10891" s="207" t="s">
        <v>28761</v>
      </c>
      <c r="C10891" s="208" t="s">
        <v>28663</v>
      </c>
      <c r="D10891" s="208" t="s">
        <v>28664</v>
      </c>
      <c r="E10891" s="205" t="s">
        <v>37</v>
      </c>
      <c r="F10891" s="205" t="s">
        <v>36</v>
      </c>
      <c r="G10891" s="205" t="s">
        <v>28665</v>
      </c>
      <c r="H10891" s="205" t="s">
        <v>12875</v>
      </c>
      <c r="I10891" s="206">
        <v>60</v>
      </c>
      <c r="J10891" t="str">
        <f t="shared" si="684"/>
        <v>TH|Solkwitz</v>
      </c>
      <c r="K10891" t="str">
        <f t="shared" si="682"/>
        <v>TH|Oppurg</v>
      </c>
      <c r="L10891" s="380" t="str">
        <f t="shared" si="685"/>
        <v>160755005105</v>
      </c>
      <c r="M10891">
        <f t="shared" si="683"/>
        <v>5315</v>
      </c>
    </row>
    <row r="10892" spans="1:13">
      <c r="A10892" s="127" t="s">
        <v>28762</v>
      </c>
      <c r="B10892" s="207" t="s">
        <v>28763</v>
      </c>
      <c r="C10892" s="208" t="s">
        <v>28668</v>
      </c>
      <c r="D10892" s="208" t="s">
        <v>28664</v>
      </c>
      <c r="E10892" s="205" t="s">
        <v>37</v>
      </c>
      <c r="F10892" s="205" t="s">
        <v>36</v>
      </c>
      <c r="G10892" s="205" t="s">
        <v>28669</v>
      </c>
      <c r="H10892" s="205" t="s">
        <v>12875</v>
      </c>
      <c r="I10892" s="206">
        <v>383</v>
      </c>
      <c r="J10892" t="str">
        <f t="shared" si="684"/>
        <v>TH|Tegau</v>
      </c>
      <c r="K10892" t="str">
        <f t="shared" si="682"/>
        <v>TH|Seenplatte</v>
      </c>
      <c r="L10892" s="380" t="str">
        <f t="shared" si="685"/>
        <v>160755004109</v>
      </c>
      <c r="M10892">
        <f t="shared" si="683"/>
        <v>3896</v>
      </c>
    </row>
    <row r="10893" spans="1:13">
      <c r="A10893" s="127" t="s">
        <v>28764</v>
      </c>
      <c r="B10893" s="207" t="s">
        <v>28765</v>
      </c>
      <c r="C10893" s="208" t="s">
        <v>28674</v>
      </c>
      <c r="D10893" s="208" t="s">
        <v>28664</v>
      </c>
      <c r="E10893" s="205" t="s">
        <v>37</v>
      </c>
      <c r="F10893" s="205" t="s">
        <v>36</v>
      </c>
      <c r="G10893" s="205" t="s">
        <v>28675</v>
      </c>
      <c r="H10893" s="205" t="s">
        <v>12875</v>
      </c>
      <c r="I10893" s="206">
        <v>120</v>
      </c>
      <c r="J10893" t="str">
        <f t="shared" si="684"/>
        <v>TH|Tömmelsdorf</v>
      </c>
      <c r="K10893" t="str">
        <f t="shared" si="682"/>
        <v>TH|Triptis</v>
      </c>
      <c r="L10893" s="380" t="str">
        <f t="shared" si="685"/>
        <v>160755011114</v>
      </c>
      <c r="M10893">
        <f t="shared" si="683"/>
        <v>5828</v>
      </c>
    </row>
    <row r="10894" spans="1:13">
      <c r="A10894" s="127" t="s">
        <v>28675</v>
      </c>
      <c r="B10894" s="207" t="s">
        <v>28766</v>
      </c>
      <c r="C10894" s="208" t="s">
        <v>28674</v>
      </c>
      <c r="D10894" s="208" t="s">
        <v>28664</v>
      </c>
      <c r="E10894" s="205" t="s">
        <v>37</v>
      </c>
      <c r="F10894" s="205" t="s">
        <v>36</v>
      </c>
      <c r="G10894" s="205" t="s">
        <v>28675</v>
      </c>
      <c r="H10894" s="205" t="s">
        <v>12875</v>
      </c>
      <c r="I10894" s="206">
        <v>3631</v>
      </c>
      <c r="J10894" t="str">
        <f t="shared" si="684"/>
        <v>TH|Triptis</v>
      </c>
      <c r="K10894" t="str">
        <f t="shared" si="682"/>
        <v>TH|Triptis</v>
      </c>
      <c r="L10894" s="380" t="str">
        <f t="shared" si="685"/>
        <v>160755011116</v>
      </c>
      <c r="M10894">
        <f t="shared" si="683"/>
        <v>5828</v>
      </c>
    </row>
    <row r="10895" spans="1:13">
      <c r="A10895" s="127" t="s">
        <v>28767</v>
      </c>
      <c r="B10895" s="207" t="s">
        <v>28768</v>
      </c>
      <c r="C10895" s="208" t="s">
        <v>28668</v>
      </c>
      <c r="D10895" s="208" t="s">
        <v>28664</v>
      </c>
      <c r="E10895" s="205" t="s">
        <v>37</v>
      </c>
      <c r="F10895" s="205" t="s">
        <v>36</v>
      </c>
      <c r="G10895" s="205" t="s">
        <v>28669</v>
      </c>
      <c r="H10895" s="205" t="s">
        <v>12875</v>
      </c>
      <c r="I10895" s="206">
        <v>225</v>
      </c>
      <c r="J10895" t="str">
        <f t="shared" si="684"/>
        <v>TH|Volkmannsdorf</v>
      </c>
      <c r="K10895" t="str">
        <f t="shared" si="682"/>
        <v>TH|Seenplatte</v>
      </c>
      <c r="L10895" s="380" t="str">
        <f t="shared" si="685"/>
        <v>160755004119</v>
      </c>
      <c r="M10895">
        <f t="shared" si="683"/>
        <v>3896</v>
      </c>
    </row>
    <row r="10896" spans="1:13">
      <c r="A10896" s="127" t="s">
        <v>28769</v>
      </c>
      <c r="B10896" s="207" t="s">
        <v>28770</v>
      </c>
      <c r="C10896" s="208" t="s">
        <v>28663</v>
      </c>
      <c r="D10896" s="208" t="s">
        <v>28664</v>
      </c>
      <c r="E10896" s="205" t="s">
        <v>37</v>
      </c>
      <c r="F10896" s="205" t="s">
        <v>36</v>
      </c>
      <c r="G10896" s="205" t="s">
        <v>28665</v>
      </c>
      <c r="H10896" s="205" t="s">
        <v>12875</v>
      </c>
      <c r="I10896" s="206">
        <v>373</v>
      </c>
      <c r="J10896" t="str">
        <f t="shared" si="684"/>
        <v>TH|Weira</v>
      </c>
      <c r="K10896" t="str">
        <f t="shared" si="682"/>
        <v>TH|Oppurg</v>
      </c>
      <c r="L10896" s="380" t="str">
        <f t="shared" si="685"/>
        <v>160755005121</v>
      </c>
      <c r="M10896">
        <f t="shared" si="683"/>
        <v>5315</v>
      </c>
    </row>
    <row r="10897" spans="1:13">
      <c r="A10897" s="127" t="s">
        <v>28771</v>
      </c>
      <c r="B10897" s="207" t="s">
        <v>28772</v>
      </c>
      <c r="C10897" s="208" t="s">
        <v>28663</v>
      </c>
      <c r="D10897" s="208" t="s">
        <v>28664</v>
      </c>
      <c r="E10897" s="205" t="s">
        <v>37</v>
      </c>
      <c r="F10897" s="205" t="s">
        <v>36</v>
      </c>
      <c r="G10897" s="205" t="s">
        <v>28665</v>
      </c>
      <c r="H10897" s="205" t="s">
        <v>12875</v>
      </c>
      <c r="I10897" s="206">
        <v>615</v>
      </c>
      <c r="J10897" t="str">
        <f t="shared" si="684"/>
        <v>TH|Wernburg</v>
      </c>
      <c r="K10897" t="str">
        <f t="shared" si="682"/>
        <v>TH|Oppurg</v>
      </c>
      <c r="L10897" s="380" t="str">
        <f t="shared" si="685"/>
        <v>160755005124</v>
      </c>
      <c r="M10897">
        <f t="shared" si="683"/>
        <v>5315</v>
      </c>
    </row>
    <row r="10898" spans="1:13">
      <c r="A10898" s="127" t="s">
        <v>28773</v>
      </c>
      <c r="B10898" s="207" t="s">
        <v>28774</v>
      </c>
      <c r="C10898" s="208" t="s">
        <v>28678</v>
      </c>
      <c r="D10898" s="208" t="s">
        <v>28664</v>
      </c>
      <c r="E10898" s="205" t="s">
        <v>37</v>
      </c>
      <c r="F10898" s="205" t="s">
        <v>36</v>
      </c>
      <c r="G10898" s="205" t="s">
        <v>28679</v>
      </c>
      <c r="H10898" s="205" t="s">
        <v>12875</v>
      </c>
      <c r="I10898" s="206">
        <v>206</v>
      </c>
      <c r="J10898" t="str">
        <f t="shared" si="684"/>
        <v>TH|Wilhelmsdorf (Saale)</v>
      </c>
      <c r="K10898" t="str">
        <f t="shared" si="682"/>
        <v>TH|Ranis-Ziegenrück</v>
      </c>
      <c r="L10898" s="380" t="str">
        <f t="shared" si="685"/>
        <v>160755013125</v>
      </c>
      <c r="M10898">
        <f t="shared" si="683"/>
        <v>6647</v>
      </c>
    </row>
    <row r="10899" spans="1:13">
      <c r="A10899" s="127" t="s">
        <v>28775</v>
      </c>
      <c r="B10899" s="207" t="s">
        <v>28776</v>
      </c>
      <c r="C10899" s="208" t="s">
        <v>28678</v>
      </c>
      <c r="D10899" s="208" t="s">
        <v>28664</v>
      </c>
      <c r="E10899" s="205" t="s">
        <v>37</v>
      </c>
      <c r="F10899" s="205" t="s">
        <v>36</v>
      </c>
      <c r="G10899" s="205" t="s">
        <v>28679</v>
      </c>
      <c r="H10899" s="205" t="s">
        <v>12875</v>
      </c>
      <c r="I10899" s="206">
        <v>615</v>
      </c>
      <c r="J10899" t="str">
        <f t="shared" si="684"/>
        <v>TH|Ziegenrück</v>
      </c>
      <c r="K10899" t="str">
        <f t="shared" si="682"/>
        <v>TH|Ranis-Ziegenrück</v>
      </c>
      <c r="L10899" s="380" t="str">
        <f t="shared" si="685"/>
        <v>160755013127</v>
      </c>
      <c r="M10899">
        <f t="shared" si="683"/>
        <v>6647</v>
      </c>
    </row>
    <row r="10900" spans="1:13">
      <c r="A10900" s="127" t="s">
        <v>28777</v>
      </c>
      <c r="B10900" s="207" t="s">
        <v>28778</v>
      </c>
      <c r="C10900" s="208" t="s">
        <v>28678</v>
      </c>
      <c r="D10900" s="208" t="s">
        <v>28664</v>
      </c>
      <c r="E10900" s="205" t="s">
        <v>37</v>
      </c>
      <c r="F10900" s="205" t="s">
        <v>36</v>
      </c>
      <c r="G10900" s="205" t="s">
        <v>28679</v>
      </c>
      <c r="H10900" s="205" t="s">
        <v>12875</v>
      </c>
      <c r="I10900" s="206">
        <v>2487</v>
      </c>
      <c r="J10900" t="str">
        <f t="shared" si="684"/>
        <v>TH|Krölpa</v>
      </c>
      <c r="K10900" t="str">
        <f t="shared" si="682"/>
        <v>TH|Ranis-Ziegenrück</v>
      </c>
      <c r="L10900" s="380" t="str">
        <f t="shared" si="685"/>
        <v>160755013129</v>
      </c>
      <c r="M10900">
        <f t="shared" si="683"/>
        <v>6647</v>
      </c>
    </row>
    <row r="10901" spans="1:13">
      <c r="A10901" s="127" t="s">
        <v>28779</v>
      </c>
      <c r="B10901" s="207" t="s">
        <v>28780</v>
      </c>
      <c r="C10901" s="208" t="s">
        <v>28781</v>
      </c>
      <c r="D10901" s="208" t="s">
        <v>28664</v>
      </c>
      <c r="E10901" s="205" t="s">
        <v>37</v>
      </c>
      <c r="F10901" s="205" t="s">
        <v>36</v>
      </c>
      <c r="G10901" s="205" t="s">
        <v>11061</v>
      </c>
      <c r="H10901" s="205" t="s">
        <v>356</v>
      </c>
      <c r="I10901" s="206">
        <v>2390</v>
      </c>
      <c r="J10901" t="str">
        <f t="shared" si="684"/>
        <v>TH|Gefell (Thüringen)</v>
      </c>
      <c r="K10901" t="str">
        <f t="shared" si="682"/>
        <v>TH|Gefell</v>
      </c>
      <c r="L10901" s="380" t="str">
        <f t="shared" si="685"/>
        <v>160750131131</v>
      </c>
      <c r="M10901">
        <f t="shared" si="683"/>
        <v>2390</v>
      </c>
    </row>
    <row r="10902" spans="1:13">
      <c r="A10902" s="127" t="s">
        <v>28782</v>
      </c>
      <c r="B10902" s="207" t="s">
        <v>28783</v>
      </c>
      <c r="C10902" s="208" t="s">
        <v>28784</v>
      </c>
      <c r="D10902" s="208" t="s">
        <v>28664</v>
      </c>
      <c r="E10902" s="205" t="s">
        <v>37</v>
      </c>
      <c r="F10902" s="205" t="s">
        <v>36</v>
      </c>
      <c r="G10902" s="205" t="s">
        <v>28782</v>
      </c>
      <c r="H10902" s="205" t="s">
        <v>356</v>
      </c>
      <c r="I10902" s="206">
        <v>3389</v>
      </c>
      <c r="J10902" t="str">
        <f t="shared" si="684"/>
        <v>TH|Tanna</v>
      </c>
      <c r="K10902" t="str">
        <f t="shared" si="682"/>
        <v>TH|Tanna</v>
      </c>
      <c r="L10902" s="380" t="str">
        <f t="shared" si="685"/>
        <v>160750132132</v>
      </c>
      <c r="M10902">
        <f t="shared" si="683"/>
        <v>3389</v>
      </c>
    </row>
    <row r="10903" spans="1:13">
      <c r="A10903" s="127" t="s">
        <v>28785</v>
      </c>
      <c r="B10903" s="207" t="s">
        <v>28786</v>
      </c>
      <c r="C10903" s="208" t="s">
        <v>28787</v>
      </c>
      <c r="D10903" s="208" t="s">
        <v>28664</v>
      </c>
      <c r="E10903" s="205" t="s">
        <v>37</v>
      </c>
      <c r="F10903" s="205" t="s">
        <v>36</v>
      </c>
      <c r="G10903" s="205" t="s">
        <v>28785</v>
      </c>
      <c r="H10903" s="205" t="s">
        <v>356</v>
      </c>
      <c r="I10903" s="206">
        <v>2940</v>
      </c>
      <c r="J10903" t="str">
        <f t="shared" si="684"/>
        <v>TH|Wurzbach</v>
      </c>
      <c r="K10903" t="str">
        <f t="shared" si="682"/>
        <v>TH|Wurzbach</v>
      </c>
      <c r="L10903" s="380" t="str">
        <f t="shared" si="685"/>
        <v>160750133133</v>
      </c>
      <c r="M10903">
        <f t="shared" si="683"/>
        <v>2940</v>
      </c>
    </row>
    <row r="10904" spans="1:13">
      <c r="A10904" s="127" t="s">
        <v>28788</v>
      </c>
      <c r="B10904" s="207" t="s">
        <v>28789</v>
      </c>
      <c r="C10904" s="208" t="s">
        <v>28790</v>
      </c>
      <c r="D10904" s="208" t="s">
        <v>28664</v>
      </c>
      <c r="E10904" s="205" t="s">
        <v>37</v>
      </c>
      <c r="F10904" s="205" t="s">
        <v>36</v>
      </c>
      <c r="G10904" s="205" t="s">
        <v>28788</v>
      </c>
      <c r="H10904" s="205" t="s">
        <v>356</v>
      </c>
      <c r="I10904" s="206">
        <v>3311</v>
      </c>
      <c r="J10904" t="str">
        <f t="shared" si="684"/>
        <v>TH|Remptendorf</v>
      </c>
      <c r="K10904" t="str">
        <f t="shared" si="682"/>
        <v>TH|Remptendorf</v>
      </c>
      <c r="L10904" s="380" t="str">
        <f t="shared" si="685"/>
        <v>160750134134</v>
      </c>
      <c r="M10904">
        <f t="shared" si="683"/>
        <v>3311</v>
      </c>
    </row>
    <row r="10905" spans="1:13">
      <c r="A10905" s="127" t="s">
        <v>28791</v>
      </c>
      <c r="B10905" s="207" t="s">
        <v>28792</v>
      </c>
      <c r="C10905" s="208" t="s">
        <v>28793</v>
      </c>
      <c r="D10905" s="208" t="s">
        <v>28664</v>
      </c>
      <c r="E10905" s="205" t="s">
        <v>37</v>
      </c>
      <c r="F10905" s="205" t="s">
        <v>36</v>
      </c>
      <c r="G10905" s="205" t="s">
        <v>28791</v>
      </c>
      <c r="H10905" s="205" t="s">
        <v>356</v>
      </c>
      <c r="I10905" s="206">
        <v>3292</v>
      </c>
      <c r="J10905" t="str">
        <f t="shared" si="684"/>
        <v>TH|Saalburg-Ebersdorf</v>
      </c>
      <c r="K10905" t="str">
        <f t="shared" si="682"/>
        <v>TH|Saalburg-Ebersdorf</v>
      </c>
      <c r="L10905" s="380" t="str">
        <f t="shared" si="685"/>
        <v>160750135135</v>
      </c>
      <c r="M10905">
        <f t="shared" si="683"/>
        <v>3292</v>
      </c>
    </row>
    <row r="10906" spans="1:13">
      <c r="A10906" s="127" t="s">
        <v>28794</v>
      </c>
      <c r="B10906" s="207" t="s">
        <v>28795</v>
      </c>
      <c r="C10906" s="208" t="s">
        <v>28796</v>
      </c>
      <c r="D10906" s="208" t="s">
        <v>28664</v>
      </c>
      <c r="E10906" s="205" t="s">
        <v>37</v>
      </c>
      <c r="F10906" s="205" t="s">
        <v>36</v>
      </c>
      <c r="G10906" s="205" t="s">
        <v>28794</v>
      </c>
      <c r="H10906" s="205" t="s">
        <v>356</v>
      </c>
      <c r="I10906" s="206">
        <v>3806</v>
      </c>
      <c r="J10906" t="str">
        <f t="shared" si="684"/>
        <v>TH|Rosenthal am Rennsteig</v>
      </c>
      <c r="K10906" t="str">
        <f t="shared" si="682"/>
        <v>TH|Rosenthal am Rennsteig</v>
      </c>
      <c r="L10906" s="380" t="str">
        <f t="shared" si="685"/>
        <v>160750136136</v>
      </c>
      <c r="M10906">
        <f t="shared" si="683"/>
        <v>3806</v>
      </c>
    </row>
    <row r="10907" spans="1:13">
      <c r="A10907" s="127" t="s">
        <v>28797</v>
      </c>
      <c r="B10907" s="207" t="s">
        <v>28798</v>
      </c>
      <c r="C10907" s="208" t="s">
        <v>28799</v>
      </c>
      <c r="D10907" s="208" t="s">
        <v>28800</v>
      </c>
      <c r="E10907" s="205" t="s">
        <v>37</v>
      </c>
      <c r="F10907" s="205" t="s">
        <v>36</v>
      </c>
      <c r="G10907" s="205" t="s">
        <v>28797</v>
      </c>
      <c r="H10907" s="205" t="s">
        <v>24001</v>
      </c>
      <c r="I10907" s="206">
        <v>3672</v>
      </c>
      <c r="J10907" t="str">
        <f t="shared" si="684"/>
        <v>TH|Bad Köstritz</v>
      </c>
      <c r="K10907" t="str">
        <f t="shared" si="682"/>
        <v>TH|Bad Köstritz</v>
      </c>
      <c r="L10907" s="380" t="str">
        <f t="shared" si="685"/>
        <v>160765051003</v>
      </c>
      <c r="M10907">
        <f t="shared" si="683"/>
        <v>4300</v>
      </c>
    </row>
    <row r="10908" spans="1:13">
      <c r="A10908" s="127" t="s">
        <v>28801</v>
      </c>
      <c r="B10908" s="207" t="s">
        <v>28802</v>
      </c>
      <c r="C10908" s="208" t="s">
        <v>28803</v>
      </c>
      <c r="D10908" s="208" t="s">
        <v>28800</v>
      </c>
      <c r="E10908" s="205" t="s">
        <v>37</v>
      </c>
      <c r="F10908" s="205" t="s">
        <v>36</v>
      </c>
      <c r="G10908" s="205" t="s">
        <v>28801</v>
      </c>
      <c r="H10908" s="205" t="s">
        <v>356</v>
      </c>
      <c r="I10908" s="206">
        <v>3193</v>
      </c>
      <c r="J10908" t="str">
        <f t="shared" si="684"/>
        <v>TH|Berga/Elster</v>
      </c>
      <c r="K10908" t="str">
        <f t="shared" si="682"/>
        <v>TH|Berga/Elster</v>
      </c>
      <c r="L10908" s="380" t="str">
        <f t="shared" si="685"/>
        <v>160760004004</v>
      </c>
      <c r="M10908">
        <f t="shared" si="683"/>
        <v>3193</v>
      </c>
    </row>
    <row r="10909" spans="1:13">
      <c r="A10909" s="127" t="s">
        <v>28804</v>
      </c>
      <c r="B10909" s="207" t="s">
        <v>28805</v>
      </c>
      <c r="C10909" s="208" t="s">
        <v>28806</v>
      </c>
      <c r="D10909" s="208" t="s">
        <v>28800</v>
      </c>
      <c r="E10909" s="205" t="s">
        <v>37</v>
      </c>
      <c r="F10909" s="205" t="s">
        <v>36</v>
      </c>
      <c r="G10909" s="205" t="s">
        <v>28807</v>
      </c>
      <c r="H10909" s="205" t="s">
        <v>12875</v>
      </c>
      <c r="I10909" s="206">
        <v>220</v>
      </c>
      <c r="J10909" t="str">
        <f t="shared" si="684"/>
        <v>TH|Bethenhausen</v>
      </c>
      <c r="K10909" t="str">
        <f t="shared" si="682"/>
        <v>TH|Am Brahmetal</v>
      </c>
      <c r="L10909" s="380" t="str">
        <f t="shared" si="685"/>
        <v>160765008006</v>
      </c>
      <c r="M10909">
        <f t="shared" si="683"/>
        <v>4380</v>
      </c>
    </row>
    <row r="10910" spans="1:13">
      <c r="A10910" s="127" t="s">
        <v>28808</v>
      </c>
      <c r="B10910" s="207" t="s">
        <v>28809</v>
      </c>
      <c r="C10910" s="208" t="s">
        <v>28810</v>
      </c>
      <c r="D10910" s="208" t="s">
        <v>28800</v>
      </c>
      <c r="E10910" s="205" t="s">
        <v>37</v>
      </c>
      <c r="F10910" s="205" t="s">
        <v>36</v>
      </c>
      <c r="G10910" s="205" t="s">
        <v>28811</v>
      </c>
      <c r="H10910" s="205" t="s">
        <v>12875</v>
      </c>
      <c r="I10910" s="206">
        <v>469</v>
      </c>
      <c r="J10910" t="str">
        <f t="shared" si="684"/>
        <v>TH|Bocka</v>
      </c>
      <c r="K10910" t="str">
        <f t="shared" si="682"/>
        <v>TH|Münchenbernsdorf</v>
      </c>
      <c r="L10910" s="380" t="str">
        <f t="shared" si="685"/>
        <v>160765006007</v>
      </c>
      <c r="M10910">
        <f t="shared" si="683"/>
        <v>5886</v>
      </c>
    </row>
    <row r="10911" spans="1:13">
      <c r="A10911" s="127" t="s">
        <v>28812</v>
      </c>
      <c r="B10911" s="207" t="s">
        <v>28813</v>
      </c>
      <c r="C10911" s="208" t="s">
        <v>28806</v>
      </c>
      <c r="D10911" s="208" t="s">
        <v>28800</v>
      </c>
      <c r="E10911" s="205" t="s">
        <v>37</v>
      </c>
      <c r="F10911" s="205" t="s">
        <v>36</v>
      </c>
      <c r="G10911" s="205" t="s">
        <v>28807</v>
      </c>
      <c r="H10911" s="205" t="s">
        <v>12875</v>
      </c>
      <c r="I10911" s="206">
        <v>901</v>
      </c>
      <c r="J10911" t="str">
        <f t="shared" si="684"/>
        <v>TH|Brahmenau</v>
      </c>
      <c r="K10911" t="str">
        <f t="shared" si="682"/>
        <v>TH|Am Brahmetal</v>
      </c>
      <c r="L10911" s="380" t="str">
        <f t="shared" si="685"/>
        <v>160765008008</v>
      </c>
      <c r="M10911">
        <f t="shared" si="683"/>
        <v>4380</v>
      </c>
    </row>
    <row r="10912" spans="1:13">
      <c r="A10912" s="127" t="s">
        <v>28814</v>
      </c>
      <c r="B10912" s="207" t="s">
        <v>28815</v>
      </c>
      <c r="C10912" s="208" t="s">
        <v>28816</v>
      </c>
      <c r="D10912" s="208" t="s">
        <v>28800</v>
      </c>
      <c r="E10912" s="205" t="s">
        <v>37</v>
      </c>
      <c r="F10912" s="205" t="s">
        <v>36</v>
      </c>
      <c r="G10912" s="205" t="s">
        <v>28817</v>
      </c>
      <c r="H10912" s="205" t="s">
        <v>12875</v>
      </c>
      <c r="I10912" s="206">
        <v>613</v>
      </c>
      <c r="J10912" t="str">
        <f t="shared" si="684"/>
        <v>TH|Braunichswalde</v>
      </c>
      <c r="K10912" t="str">
        <f t="shared" si="682"/>
        <v>TH|Wünschendorf/Elster</v>
      </c>
      <c r="L10912" s="380" t="str">
        <f t="shared" si="685"/>
        <v>160765004009</v>
      </c>
      <c r="M10912">
        <f t="shared" si="683"/>
        <v>7354</v>
      </c>
    </row>
    <row r="10913" spans="1:13">
      <c r="A10913" s="127" t="s">
        <v>28818</v>
      </c>
      <c r="B10913" s="207" t="s">
        <v>28819</v>
      </c>
      <c r="C10913" s="208" t="s">
        <v>28799</v>
      </c>
      <c r="D10913" s="208" t="s">
        <v>28800</v>
      </c>
      <c r="E10913" s="205" t="s">
        <v>37</v>
      </c>
      <c r="F10913" s="205" t="s">
        <v>36</v>
      </c>
      <c r="G10913" s="205" t="s">
        <v>28797</v>
      </c>
      <c r="H10913" s="205" t="s">
        <v>24001</v>
      </c>
      <c r="I10913" s="206">
        <v>628</v>
      </c>
      <c r="J10913" t="str">
        <f t="shared" si="684"/>
        <v>TH|Caaschwitz</v>
      </c>
      <c r="K10913" t="str">
        <f t="shared" si="682"/>
        <v>TH|Bad Köstritz</v>
      </c>
      <c r="L10913" s="380" t="str">
        <f t="shared" si="685"/>
        <v>160765051012</v>
      </c>
      <c r="M10913">
        <f t="shared" si="683"/>
        <v>4300</v>
      </c>
    </row>
    <row r="10914" spans="1:13">
      <c r="A10914" s="127" t="s">
        <v>28820</v>
      </c>
      <c r="B10914" s="207" t="s">
        <v>28821</v>
      </c>
      <c r="C10914" s="208" t="s">
        <v>28822</v>
      </c>
      <c r="D10914" s="208" t="s">
        <v>28800</v>
      </c>
      <c r="E10914" s="205" t="s">
        <v>37</v>
      </c>
      <c r="F10914" s="205" t="s">
        <v>36</v>
      </c>
      <c r="G10914" s="205" t="s">
        <v>28823</v>
      </c>
      <c r="H10914" s="205" t="s">
        <v>24001</v>
      </c>
      <c r="I10914" s="206">
        <v>264</v>
      </c>
      <c r="J10914" t="str">
        <f t="shared" si="684"/>
        <v>TH|Crimla</v>
      </c>
      <c r="K10914" t="str">
        <f t="shared" si="682"/>
        <v>TH|Weida</v>
      </c>
      <c r="L10914" s="380" t="str">
        <f t="shared" si="685"/>
        <v>160765053014</v>
      </c>
      <c r="M10914">
        <f t="shared" si="683"/>
        <v>8370</v>
      </c>
    </row>
    <row r="10915" spans="1:13">
      <c r="A10915" s="127" t="s">
        <v>28824</v>
      </c>
      <c r="B10915" s="207" t="s">
        <v>28825</v>
      </c>
      <c r="C10915" s="208" t="s">
        <v>28816</v>
      </c>
      <c r="D10915" s="208" t="s">
        <v>28800</v>
      </c>
      <c r="E10915" s="205" t="s">
        <v>37</v>
      </c>
      <c r="F10915" s="205" t="s">
        <v>36</v>
      </c>
      <c r="G10915" s="205" t="s">
        <v>28817</v>
      </c>
      <c r="H10915" s="205" t="s">
        <v>12875</v>
      </c>
      <c r="I10915" s="206">
        <v>330</v>
      </c>
      <c r="J10915" t="str">
        <f t="shared" si="684"/>
        <v>TH|Endschütz</v>
      </c>
      <c r="K10915" t="str">
        <f t="shared" si="682"/>
        <v>TH|Wünschendorf/Elster</v>
      </c>
      <c r="L10915" s="380" t="str">
        <f t="shared" si="685"/>
        <v>160765004017</v>
      </c>
      <c r="M10915">
        <f t="shared" si="683"/>
        <v>7354</v>
      </c>
    </row>
    <row r="10916" spans="1:13">
      <c r="A10916" s="127" t="s">
        <v>28826</v>
      </c>
      <c r="B10916" s="207" t="s">
        <v>28827</v>
      </c>
      <c r="C10916" s="208" t="s">
        <v>28816</v>
      </c>
      <c r="D10916" s="208" t="s">
        <v>28800</v>
      </c>
      <c r="E10916" s="205" t="s">
        <v>37</v>
      </c>
      <c r="F10916" s="205" t="s">
        <v>36</v>
      </c>
      <c r="G10916" s="205" t="s">
        <v>28817</v>
      </c>
      <c r="H10916" s="205" t="s">
        <v>12875</v>
      </c>
      <c r="I10916" s="206">
        <v>123</v>
      </c>
      <c r="J10916" t="str">
        <f t="shared" si="684"/>
        <v>TH|Gauern</v>
      </c>
      <c r="K10916" t="str">
        <f t="shared" si="682"/>
        <v>TH|Wünschendorf/Elster</v>
      </c>
      <c r="L10916" s="380" t="str">
        <f t="shared" si="685"/>
        <v>160765004019</v>
      </c>
      <c r="M10916">
        <f t="shared" si="683"/>
        <v>7354</v>
      </c>
    </row>
    <row r="10917" spans="1:13">
      <c r="A10917" s="127" t="s">
        <v>28828</v>
      </c>
      <c r="B10917" s="207" t="s">
        <v>28829</v>
      </c>
      <c r="C10917" s="208" t="s">
        <v>28830</v>
      </c>
      <c r="D10917" s="208" t="s">
        <v>28800</v>
      </c>
      <c r="E10917" s="205" t="s">
        <v>37</v>
      </c>
      <c r="F10917" s="205" t="s">
        <v>36</v>
      </c>
      <c r="G10917" s="205" t="s">
        <v>28828</v>
      </c>
      <c r="H10917" s="205" t="s">
        <v>356</v>
      </c>
      <c r="I10917" s="206">
        <v>20220</v>
      </c>
      <c r="J10917" t="str">
        <f t="shared" si="684"/>
        <v>TH|Greiz</v>
      </c>
      <c r="K10917" t="str">
        <f t="shared" si="682"/>
        <v>TH|Greiz</v>
      </c>
      <c r="L10917" s="380" t="str">
        <f t="shared" si="685"/>
        <v>160760022022</v>
      </c>
      <c r="M10917">
        <f t="shared" si="683"/>
        <v>20220</v>
      </c>
    </row>
    <row r="10918" spans="1:13">
      <c r="A10918" s="127" t="s">
        <v>28831</v>
      </c>
      <c r="B10918" s="207" t="s">
        <v>28832</v>
      </c>
      <c r="C10918" s="208" t="s">
        <v>28806</v>
      </c>
      <c r="D10918" s="208" t="s">
        <v>28800</v>
      </c>
      <c r="E10918" s="205" t="s">
        <v>37</v>
      </c>
      <c r="F10918" s="205" t="s">
        <v>36</v>
      </c>
      <c r="G10918" s="205" t="s">
        <v>28807</v>
      </c>
      <c r="H10918" s="205" t="s">
        <v>12875</v>
      </c>
      <c r="I10918" s="206">
        <v>1200</v>
      </c>
      <c r="J10918" t="str">
        <f t="shared" si="684"/>
        <v>TH|Großenstein</v>
      </c>
      <c r="K10918" t="str">
        <f t="shared" si="682"/>
        <v>TH|Am Brahmetal</v>
      </c>
      <c r="L10918" s="380" t="str">
        <f t="shared" si="685"/>
        <v>160765008023</v>
      </c>
      <c r="M10918">
        <f t="shared" si="683"/>
        <v>4380</v>
      </c>
    </row>
    <row r="10919" spans="1:13">
      <c r="A10919" s="127" t="s">
        <v>28833</v>
      </c>
      <c r="B10919" s="207" t="s">
        <v>28834</v>
      </c>
      <c r="C10919" s="208" t="s">
        <v>28816</v>
      </c>
      <c r="D10919" s="208" t="s">
        <v>28800</v>
      </c>
      <c r="E10919" s="205" t="s">
        <v>37</v>
      </c>
      <c r="F10919" s="205" t="s">
        <v>36</v>
      </c>
      <c r="G10919" s="205" t="s">
        <v>28817</v>
      </c>
      <c r="H10919" s="205" t="s">
        <v>12875</v>
      </c>
      <c r="I10919" s="206">
        <v>199</v>
      </c>
      <c r="J10919" t="str">
        <f t="shared" si="684"/>
        <v>TH|Hilbersdorf</v>
      </c>
      <c r="K10919" t="str">
        <f t="shared" si="682"/>
        <v>TH|Wünschendorf/Elster</v>
      </c>
      <c r="L10919" s="380" t="str">
        <f t="shared" si="685"/>
        <v>160765004027</v>
      </c>
      <c r="M10919">
        <f t="shared" si="683"/>
        <v>7354</v>
      </c>
    </row>
    <row r="10920" spans="1:13">
      <c r="A10920" s="127" t="s">
        <v>28835</v>
      </c>
      <c r="B10920" s="207" t="s">
        <v>28836</v>
      </c>
      <c r="C10920" s="208" t="s">
        <v>28806</v>
      </c>
      <c r="D10920" s="208" t="s">
        <v>28800</v>
      </c>
      <c r="E10920" s="205" t="s">
        <v>37</v>
      </c>
      <c r="F10920" s="205" t="s">
        <v>36</v>
      </c>
      <c r="G10920" s="205" t="s">
        <v>28807</v>
      </c>
      <c r="H10920" s="205" t="s">
        <v>12875</v>
      </c>
      <c r="I10920" s="206">
        <v>96</v>
      </c>
      <c r="J10920" t="str">
        <f t="shared" si="684"/>
        <v>TH|Hirschfeld (Thüringen)</v>
      </c>
      <c r="K10920" t="str">
        <f t="shared" si="682"/>
        <v>TH|Am Brahmetal</v>
      </c>
      <c r="L10920" s="380" t="str">
        <f t="shared" si="685"/>
        <v>160765008028</v>
      </c>
      <c r="M10920">
        <f t="shared" si="683"/>
        <v>4380</v>
      </c>
    </row>
    <row r="10921" spans="1:13">
      <c r="A10921" s="127" t="s">
        <v>28837</v>
      </c>
      <c r="B10921" s="207" t="s">
        <v>28838</v>
      </c>
      <c r="C10921" s="208" t="s">
        <v>28839</v>
      </c>
      <c r="D10921" s="208" t="s">
        <v>28800</v>
      </c>
      <c r="E10921" s="205" t="s">
        <v>37</v>
      </c>
      <c r="F10921" s="205" t="s">
        <v>36</v>
      </c>
      <c r="G10921" s="205" t="s">
        <v>28840</v>
      </c>
      <c r="H10921" s="205" t="s">
        <v>24001</v>
      </c>
      <c r="I10921" s="206">
        <v>1426</v>
      </c>
      <c r="J10921" t="str">
        <f t="shared" si="684"/>
        <v>TH|Hohenleuben</v>
      </c>
      <c r="K10921" t="str">
        <f t="shared" si="682"/>
        <v>TH|Langenwetzendorf</v>
      </c>
      <c r="L10921" s="380" t="str">
        <f t="shared" si="685"/>
        <v>160765056029</v>
      </c>
      <c r="M10921">
        <f t="shared" si="683"/>
        <v>5476</v>
      </c>
    </row>
    <row r="10922" spans="1:13">
      <c r="A10922" s="127" t="s">
        <v>28841</v>
      </c>
      <c r="B10922" s="207" t="s">
        <v>28842</v>
      </c>
      <c r="C10922" s="208" t="s">
        <v>28810</v>
      </c>
      <c r="D10922" s="208" t="s">
        <v>28800</v>
      </c>
      <c r="E10922" s="205" t="s">
        <v>37</v>
      </c>
      <c r="F10922" s="205" t="s">
        <v>36</v>
      </c>
      <c r="G10922" s="205" t="s">
        <v>28811</v>
      </c>
      <c r="H10922" s="205" t="s">
        <v>12875</v>
      </c>
      <c r="I10922" s="206">
        <v>318</v>
      </c>
      <c r="J10922" t="str">
        <f t="shared" si="684"/>
        <v>TH|Hundhaupten</v>
      </c>
      <c r="K10922" t="str">
        <f t="shared" si="682"/>
        <v>TH|Münchenbernsdorf</v>
      </c>
      <c r="L10922" s="380" t="str">
        <f t="shared" si="685"/>
        <v>160765006033</v>
      </c>
      <c r="M10922">
        <f t="shared" si="683"/>
        <v>5886</v>
      </c>
    </row>
    <row r="10923" spans="1:13">
      <c r="A10923" s="127" t="s">
        <v>28843</v>
      </c>
      <c r="B10923" s="207" t="s">
        <v>28844</v>
      </c>
      <c r="C10923" s="208" t="s">
        <v>28816</v>
      </c>
      <c r="D10923" s="208" t="s">
        <v>28800</v>
      </c>
      <c r="E10923" s="205" t="s">
        <v>37</v>
      </c>
      <c r="F10923" s="205" t="s">
        <v>36</v>
      </c>
      <c r="G10923" s="205" t="s">
        <v>28817</v>
      </c>
      <c r="H10923" s="205" t="s">
        <v>12875</v>
      </c>
      <c r="I10923" s="206">
        <v>459</v>
      </c>
      <c r="J10923" t="str">
        <f t="shared" si="684"/>
        <v>TH|Kauern</v>
      </c>
      <c r="K10923" t="str">
        <f t="shared" si="682"/>
        <v>TH|Wünschendorf/Elster</v>
      </c>
      <c r="L10923" s="380" t="str">
        <f t="shared" si="685"/>
        <v>160765004034</v>
      </c>
      <c r="M10923">
        <f t="shared" si="683"/>
        <v>7354</v>
      </c>
    </row>
    <row r="10924" spans="1:13">
      <c r="A10924" s="127" t="s">
        <v>28845</v>
      </c>
      <c r="B10924" s="207" t="s">
        <v>28846</v>
      </c>
      <c r="C10924" s="208" t="s">
        <v>28806</v>
      </c>
      <c r="D10924" s="208" t="s">
        <v>28800</v>
      </c>
      <c r="E10924" s="205" t="s">
        <v>37</v>
      </c>
      <c r="F10924" s="205" t="s">
        <v>36</v>
      </c>
      <c r="G10924" s="205" t="s">
        <v>28807</v>
      </c>
      <c r="H10924" s="205" t="s">
        <v>12875</v>
      </c>
      <c r="I10924" s="206">
        <v>428</v>
      </c>
      <c r="J10924" t="str">
        <f t="shared" si="684"/>
        <v>TH|Korbußen</v>
      </c>
      <c r="K10924" t="str">
        <f t="shared" si="682"/>
        <v>TH|Am Brahmetal</v>
      </c>
      <c r="L10924" s="380" t="str">
        <f t="shared" si="685"/>
        <v>160765008036</v>
      </c>
      <c r="M10924">
        <f t="shared" si="683"/>
        <v>4380</v>
      </c>
    </row>
    <row r="10925" spans="1:13">
      <c r="A10925" s="127" t="s">
        <v>28840</v>
      </c>
      <c r="B10925" s="207" t="s">
        <v>28847</v>
      </c>
      <c r="C10925" s="208" t="s">
        <v>28839</v>
      </c>
      <c r="D10925" s="208" t="s">
        <v>28800</v>
      </c>
      <c r="E10925" s="205" t="s">
        <v>37</v>
      </c>
      <c r="F10925" s="205" t="s">
        <v>36</v>
      </c>
      <c r="G10925" s="205" t="s">
        <v>28840</v>
      </c>
      <c r="H10925" s="205" t="s">
        <v>24001</v>
      </c>
      <c r="I10925" s="206">
        <v>4050</v>
      </c>
      <c r="J10925" t="str">
        <f t="shared" si="684"/>
        <v>TH|Langenwetzendorf</v>
      </c>
      <c r="K10925" t="str">
        <f t="shared" si="682"/>
        <v>TH|Langenwetzendorf</v>
      </c>
      <c r="L10925" s="380" t="str">
        <f t="shared" si="685"/>
        <v>160765056039</v>
      </c>
      <c r="M10925">
        <f t="shared" si="683"/>
        <v>5476</v>
      </c>
    </row>
    <row r="10926" spans="1:13">
      <c r="A10926" s="127" t="s">
        <v>28848</v>
      </c>
      <c r="B10926" s="207" t="s">
        <v>28849</v>
      </c>
      <c r="C10926" s="208" t="s">
        <v>28850</v>
      </c>
      <c r="D10926" s="208" t="s">
        <v>28800</v>
      </c>
      <c r="E10926" s="205" t="s">
        <v>37</v>
      </c>
      <c r="F10926" s="205" t="s">
        <v>36</v>
      </c>
      <c r="G10926" s="205" t="s">
        <v>28851</v>
      </c>
      <c r="H10926" s="205" t="s">
        <v>24001</v>
      </c>
      <c r="I10926" s="206">
        <v>823</v>
      </c>
      <c r="J10926" t="str">
        <f t="shared" si="684"/>
        <v>TH|Langenwolschendorf</v>
      </c>
      <c r="K10926" t="str">
        <f t="shared" si="682"/>
        <v>TH|Zeulenroda-Triebes</v>
      </c>
      <c r="L10926" s="380" t="str">
        <f t="shared" si="685"/>
        <v>160765054041</v>
      </c>
      <c r="M10926">
        <f t="shared" si="683"/>
        <v>17043</v>
      </c>
    </row>
    <row r="10927" spans="1:13">
      <c r="A10927" s="127" t="s">
        <v>28852</v>
      </c>
      <c r="B10927" s="207" t="s">
        <v>28853</v>
      </c>
      <c r="C10927" s="208" t="s">
        <v>28810</v>
      </c>
      <c r="D10927" s="208" t="s">
        <v>28800</v>
      </c>
      <c r="E10927" s="205" t="s">
        <v>37</v>
      </c>
      <c r="F10927" s="205" t="s">
        <v>36</v>
      </c>
      <c r="G10927" s="205" t="s">
        <v>28811</v>
      </c>
      <c r="H10927" s="205" t="s">
        <v>12875</v>
      </c>
      <c r="I10927" s="206">
        <v>264</v>
      </c>
      <c r="J10927" t="str">
        <f t="shared" si="684"/>
        <v>TH|Lederhose</v>
      </c>
      <c r="K10927" t="str">
        <f t="shared" si="682"/>
        <v>TH|Münchenbernsdorf</v>
      </c>
      <c r="L10927" s="380" t="str">
        <f t="shared" si="685"/>
        <v>160765006042</v>
      </c>
      <c r="M10927">
        <f t="shared" si="683"/>
        <v>5886</v>
      </c>
    </row>
    <row r="10928" spans="1:13">
      <c r="A10928" s="127" t="s">
        <v>28854</v>
      </c>
      <c r="B10928" s="207" t="s">
        <v>28855</v>
      </c>
      <c r="C10928" s="208" t="s">
        <v>28816</v>
      </c>
      <c r="D10928" s="208" t="s">
        <v>28800</v>
      </c>
      <c r="E10928" s="205" t="s">
        <v>37</v>
      </c>
      <c r="F10928" s="205" t="s">
        <v>36</v>
      </c>
      <c r="G10928" s="205" t="s">
        <v>28817</v>
      </c>
      <c r="H10928" s="205" t="s">
        <v>12875</v>
      </c>
      <c r="I10928" s="206">
        <v>416</v>
      </c>
      <c r="J10928" t="str">
        <f t="shared" si="684"/>
        <v>TH|Linda b.Weida</v>
      </c>
      <c r="K10928" t="str">
        <f t="shared" si="682"/>
        <v>TH|Wünschendorf/Elster</v>
      </c>
      <c r="L10928" s="380" t="str">
        <f t="shared" si="685"/>
        <v>160765004043</v>
      </c>
      <c r="M10928">
        <f t="shared" si="683"/>
        <v>7354</v>
      </c>
    </row>
    <row r="10929" spans="1:13">
      <c r="A10929" s="127" t="s">
        <v>28856</v>
      </c>
      <c r="B10929" s="207" t="s">
        <v>28857</v>
      </c>
      <c r="C10929" s="208" t="s">
        <v>28810</v>
      </c>
      <c r="D10929" s="208" t="s">
        <v>28800</v>
      </c>
      <c r="E10929" s="205" t="s">
        <v>37</v>
      </c>
      <c r="F10929" s="205" t="s">
        <v>36</v>
      </c>
      <c r="G10929" s="205" t="s">
        <v>28811</v>
      </c>
      <c r="H10929" s="205" t="s">
        <v>12875</v>
      </c>
      <c r="I10929" s="206">
        <v>425</v>
      </c>
      <c r="J10929" t="str">
        <f t="shared" si="684"/>
        <v>TH|Lindenkreuz</v>
      </c>
      <c r="K10929" t="str">
        <f t="shared" si="682"/>
        <v>TH|Münchenbernsdorf</v>
      </c>
      <c r="L10929" s="380" t="str">
        <f t="shared" si="685"/>
        <v>160765006044</v>
      </c>
      <c r="M10929">
        <f t="shared" si="683"/>
        <v>5886</v>
      </c>
    </row>
    <row r="10930" spans="1:13">
      <c r="A10930" s="127" t="s">
        <v>28811</v>
      </c>
      <c r="B10930" s="207" t="s">
        <v>28858</v>
      </c>
      <c r="C10930" s="208" t="s">
        <v>28810</v>
      </c>
      <c r="D10930" s="208" t="s">
        <v>28800</v>
      </c>
      <c r="E10930" s="205" t="s">
        <v>37</v>
      </c>
      <c r="F10930" s="205" t="s">
        <v>36</v>
      </c>
      <c r="G10930" s="205" t="s">
        <v>28811</v>
      </c>
      <c r="H10930" s="205" t="s">
        <v>12875</v>
      </c>
      <c r="I10930" s="206">
        <v>2902</v>
      </c>
      <c r="J10930" t="str">
        <f t="shared" si="684"/>
        <v>TH|Münchenbernsdorf</v>
      </c>
      <c r="K10930" t="str">
        <f t="shared" si="682"/>
        <v>TH|Münchenbernsdorf</v>
      </c>
      <c r="L10930" s="380" t="str">
        <f t="shared" si="685"/>
        <v>160765006049</v>
      </c>
      <c r="M10930">
        <f t="shared" si="683"/>
        <v>5886</v>
      </c>
    </row>
    <row r="10931" spans="1:13">
      <c r="A10931" s="127" t="s">
        <v>28859</v>
      </c>
      <c r="B10931" s="207" t="s">
        <v>28860</v>
      </c>
      <c r="C10931" s="208" t="s">
        <v>28816</v>
      </c>
      <c r="D10931" s="208" t="s">
        <v>28800</v>
      </c>
      <c r="E10931" s="205" t="s">
        <v>37</v>
      </c>
      <c r="F10931" s="205" t="s">
        <v>36</v>
      </c>
      <c r="G10931" s="205" t="s">
        <v>28817</v>
      </c>
      <c r="H10931" s="205" t="s">
        <v>12875</v>
      </c>
      <c r="I10931" s="206">
        <v>420</v>
      </c>
      <c r="J10931" t="str">
        <f t="shared" si="684"/>
        <v>TH|Paitzdorf</v>
      </c>
      <c r="K10931" t="str">
        <f t="shared" si="682"/>
        <v>TH|Wünschendorf/Elster</v>
      </c>
      <c r="L10931" s="380" t="str">
        <f t="shared" si="685"/>
        <v>160765004055</v>
      </c>
      <c r="M10931">
        <f t="shared" si="683"/>
        <v>7354</v>
      </c>
    </row>
    <row r="10932" spans="1:13">
      <c r="A10932" s="127" t="s">
        <v>28861</v>
      </c>
      <c r="B10932" s="207" t="s">
        <v>28862</v>
      </c>
      <c r="C10932" s="208" t="s">
        <v>28806</v>
      </c>
      <c r="D10932" s="208" t="s">
        <v>28800</v>
      </c>
      <c r="E10932" s="205" t="s">
        <v>37</v>
      </c>
      <c r="F10932" s="205" t="s">
        <v>36</v>
      </c>
      <c r="G10932" s="205" t="s">
        <v>28807</v>
      </c>
      <c r="H10932" s="205" t="s">
        <v>12875</v>
      </c>
      <c r="I10932" s="206">
        <v>1075</v>
      </c>
      <c r="J10932" t="str">
        <f t="shared" si="684"/>
        <v>TH|Pölzig</v>
      </c>
      <c r="K10932" t="str">
        <f t="shared" si="682"/>
        <v>TH|Am Brahmetal</v>
      </c>
      <c r="L10932" s="380" t="str">
        <f t="shared" si="685"/>
        <v>160765008058</v>
      </c>
      <c r="M10932">
        <f t="shared" si="683"/>
        <v>4380</v>
      </c>
    </row>
    <row r="10933" spans="1:13">
      <c r="A10933" s="127" t="s">
        <v>28863</v>
      </c>
      <c r="B10933" s="207" t="s">
        <v>28864</v>
      </c>
      <c r="C10933" s="208" t="s">
        <v>28806</v>
      </c>
      <c r="D10933" s="208" t="s">
        <v>28800</v>
      </c>
      <c r="E10933" s="205" t="s">
        <v>37</v>
      </c>
      <c r="F10933" s="205" t="s">
        <v>36</v>
      </c>
      <c r="G10933" s="205" t="s">
        <v>28807</v>
      </c>
      <c r="H10933" s="205" t="s">
        <v>12875</v>
      </c>
      <c r="I10933" s="206">
        <v>329</v>
      </c>
      <c r="J10933" t="str">
        <f t="shared" si="684"/>
        <v>TH|Reichstädt</v>
      </c>
      <c r="K10933" t="str">
        <f t="shared" si="682"/>
        <v>TH|Am Brahmetal</v>
      </c>
      <c r="L10933" s="380" t="str">
        <f t="shared" si="685"/>
        <v>160765008059</v>
      </c>
      <c r="M10933">
        <f t="shared" si="683"/>
        <v>4380</v>
      </c>
    </row>
    <row r="10934" spans="1:13">
      <c r="A10934" s="127" t="s">
        <v>28865</v>
      </c>
      <c r="B10934" s="207" t="s">
        <v>28866</v>
      </c>
      <c r="C10934" s="208" t="s">
        <v>28867</v>
      </c>
      <c r="D10934" s="208" t="s">
        <v>28800</v>
      </c>
      <c r="E10934" s="205" t="s">
        <v>37</v>
      </c>
      <c r="F10934" s="205" t="s">
        <v>36</v>
      </c>
      <c r="G10934" s="205" t="s">
        <v>6935</v>
      </c>
      <c r="H10934" s="205" t="s">
        <v>356</v>
      </c>
      <c r="I10934" s="206">
        <v>5098</v>
      </c>
      <c r="J10934" t="str">
        <f t="shared" si="684"/>
        <v>TH|Ronneburg (Thüringen)</v>
      </c>
      <c r="K10934" t="str">
        <f t="shared" si="682"/>
        <v>TH|Ronneburg</v>
      </c>
      <c r="L10934" s="380" t="str">
        <f t="shared" si="685"/>
        <v>160760061061</v>
      </c>
      <c r="M10934">
        <f t="shared" si="683"/>
        <v>5098</v>
      </c>
    </row>
    <row r="10935" spans="1:13">
      <c r="A10935" s="127" t="s">
        <v>28868</v>
      </c>
      <c r="B10935" s="207" t="s">
        <v>28869</v>
      </c>
      <c r="C10935" s="208" t="s">
        <v>28816</v>
      </c>
      <c r="D10935" s="208" t="s">
        <v>28800</v>
      </c>
      <c r="E10935" s="205" t="s">
        <v>37</v>
      </c>
      <c r="F10935" s="205" t="s">
        <v>36</v>
      </c>
      <c r="G10935" s="205" t="s">
        <v>28817</v>
      </c>
      <c r="H10935" s="205" t="s">
        <v>12875</v>
      </c>
      <c r="I10935" s="206">
        <v>680</v>
      </c>
      <c r="J10935" t="str">
        <f t="shared" si="684"/>
        <v>TH|Rückersdorf (Thüringen)</v>
      </c>
      <c r="K10935" t="str">
        <f t="shared" si="682"/>
        <v>TH|Wünschendorf/Elster</v>
      </c>
      <c r="L10935" s="380" t="str">
        <f t="shared" si="685"/>
        <v>160765004062</v>
      </c>
      <c r="M10935">
        <f t="shared" si="683"/>
        <v>7354</v>
      </c>
    </row>
    <row r="10936" spans="1:13">
      <c r="A10936" s="127" t="s">
        <v>28870</v>
      </c>
      <c r="B10936" s="207" t="s">
        <v>28871</v>
      </c>
      <c r="C10936" s="208" t="s">
        <v>28810</v>
      </c>
      <c r="D10936" s="208" t="s">
        <v>28800</v>
      </c>
      <c r="E10936" s="205" t="s">
        <v>37</v>
      </c>
      <c r="F10936" s="205" t="s">
        <v>36</v>
      </c>
      <c r="G10936" s="205" t="s">
        <v>28811</v>
      </c>
      <c r="H10936" s="205" t="s">
        <v>12875</v>
      </c>
      <c r="I10936" s="206">
        <v>585</v>
      </c>
      <c r="J10936" t="str">
        <f t="shared" si="684"/>
        <v>TH|Saara</v>
      </c>
      <c r="K10936" t="str">
        <f t="shared" si="682"/>
        <v>TH|Münchenbernsdorf</v>
      </c>
      <c r="L10936" s="380" t="str">
        <f t="shared" si="685"/>
        <v>160765006064</v>
      </c>
      <c r="M10936">
        <f t="shared" si="683"/>
        <v>5886</v>
      </c>
    </row>
    <row r="10937" spans="1:13">
      <c r="A10937" s="127" t="s">
        <v>28872</v>
      </c>
      <c r="B10937" s="207" t="s">
        <v>28873</v>
      </c>
      <c r="C10937" s="208" t="s">
        <v>28806</v>
      </c>
      <c r="D10937" s="208" t="s">
        <v>28800</v>
      </c>
      <c r="E10937" s="205" t="s">
        <v>37</v>
      </c>
      <c r="F10937" s="205" t="s">
        <v>36</v>
      </c>
      <c r="G10937" s="205" t="s">
        <v>28807</v>
      </c>
      <c r="H10937" s="205" t="s">
        <v>12875</v>
      </c>
      <c r="I10937" s="206">
        <v>131</v>
      </c>
      <c r="J10937" t="str">
        <f t="shared" si="684"/>
        <v>TH|Schwaara</v>
      </c>
      <c r="K10937" t="str">
        <f t="shared" si="682"/>
        <v>TH|Am Brahmetal</v>
      </c>
      <c r="L10937" s="380" t="str">
        <f t="shared" si="685"/>
        <v>160765008067</v>
      </c>
      <c r="M10937">
        <f t="shared" si="683"/>
        <v>4380</v>
      </c>
    </row>
    <row r="10938" spans="1:13">
      <c r="A10938" s="127" t="s">
        <v>28874</v>
      </c>
      <c r="B10938" s="207" t="s">
        <v>28875</v>
      </c>
      <c r="C10938" s="208" t="s">
        <v>28810</v>
      </c>
      <c r="D10938" s="208" t="s">
        <v>28800</v>
      </c>
      <c r="E10938" s="205" t="s">
        <v>37</v>
      </c>
      <c r="F10938" s="205" t="s">
        <v>36</v>
      </c>
      <c r="G10938" s="205" t="s">
        <v>28811</v>
      </c>
      <c r="H10938" s="205" t="s">
        <v>12875</v>
      </c>
      <c r="I10938" s="206">
        <v>212</v>
      </c>
      <c r="J10938" t="str">
        <f t="shared" si="684"/>
        <v>TH|Schwarzbach (Kreis Greiz)</v>
      </c>
      <c r="K10938" t="str">
        <f t="shared" si="682"/>
        <v>TH|Münchenbernsdorf</v>
      </c>
      <c r="L10938" s="380" t="str">
        <f t="shared" si="685"/>
        <v>160765006068</v>
      </c>
      <c r="M10938">
        <f t="shared" si="683"/>
        <v>5886</v>
      </c>
    </row>
    <row r="10939" spans="1:13">
      <c r="A10939" s="127" t="s">
        <v>28876</v>
      </c>
      <c r="B10939" s="207" t="s">
        <v>28877</v>
      </c>
      <c r="C10939" s="208" t="s">
        <v>28816</v>
      </c>
      <c r="D10939" s="208" t="s">
        <v>28800</v>
      </c>
      <c r="E10939" s="205" t="s">
        <v>37</v>
      </c>
      <c r="F10939" s="205" t="s">
        <v>36</v>
      </c>
      <c r="G10939" s="205" t="s">
        <v>28817</v>
      </c>
      <c r="H10939" s="205" t="s">
        <v>12875</v>
      </c>
      <c r="I10939" s="206">
        <v>1278</v>
      </c>
      <c r="J10939" t="str">
        <f t="shared" si="684"/>
        <v>TH|Seelingstädt</v>
      </c>
      <c r="K10939" t="str">
        <f t="shared" si="682"/>
        <v>TH|Wünschendorf/Elster</v>
      </c>
      <c r="L10939" s="380" t="str">
        <f t="shared" si="685"/>
        <v>160765004069</v>
      </c>
      <c r="M10939">
        <f t="shared" si="683"/>
        <v>7354</v>
      </c>
    </row>
    <row r="10940" spans="1:13">
      <c r="A10940" s="127" t="s">
        <v>28878</v>
      </c>
      <c r="B10940" s="207" t="s">
        <v>28879</v>
      </c>
      <c r="C10940" s="208" t="s">
        <v>28816</v>
      </c>
      <c r="D10940" s="208" t="s">
        <v>28800</v>
      </c>
      <c r="E10940" s="205" t="s">
        <v>37</v>
      </c>
      <c r="F10940" s="205" t="s">
        <v>36</v>
      </c>
      <c r="G10940" s="205" t="s">
        <v>28817</v>
      </c>
      <c r="H10940" s="205" t="s">
        <v>12875</v>
      </c>
      <c r="I10940" s="206">
        <v>96</v>
      </c>
      <c r="J10940" t="str">
        <f t="shared" si="684"/>
        <v>TH|Teichwitz</v>
      </c>
      <c r="K10940" t="str">
        <f t="shared" si="682"/>
        <v>TH|Wünschendorf/Elster</v>
      </c>
      <c r="L10940" s="380" t="str">
        <f t="shared" si="685"/>
        <v>160765004074</v>
      </c>
      <c r="M10940">
        <f t="shared" si="683"/>
        <v>7354</v>
      </c>
    </row>
    <row r="10941" spans="1:13">
      <c r="A10941" s="127" t="s">
        <v>28823</v>
      </c>
      <c r="B10941" s="207" t="s">
        <v>28880</v>
      </c>
      <c r="C10941" s="208" t="s">
        <v>28822</v>
      </c>
      <c r="D10941" s="208" t="s">
        <v>28800</v>
      </c>
      <c r="E10941" s="205" t="s">
        <v>37</v>
      </c>
      <c r="F10941" s="205" t="s">
        <v>36</v>
      </c>
      <c r="G10941" s="205" t="s">
        <v>28823</v>
      </c>
      <c r="H10941" s="205" t="s">
        <v>24001</v>
      </c>
      <c r="I10941" s="206">
        <v>8106</v>
      </c>
      <c r="J10941" t="str">
        <f t="shared" si="684"/>
        <v>TH|Weida</v>
      </c>
      <c r="K10941" t="str">
        <f t="shared" si="682"/>
        <v>TH|Weida</v>
      </c>
      <c r="L10941" s="380" t="str">
        <f t="shared" si="685"/>
        <v>160765053079</v>
      </c>
      <c r="M10941">
        <f t="shared" si="683"/>
        <v>8370</v>
      </c>
    </row>
    <row r="10942" spans="1:13">
      <c r="A10942" s="127" t="s">
        <v>28881</v>
      </c>
      <c r="B10942" s="207" t="s">
        <v>28882</v>
      </c>
      <c r="C10942" s="208" t="s">
        <v>28850</v>
      </c>
      <c r="D10942" s="208" t="s">
        <v>28800</v>
      </c>
      <c r="E10942" s="205" t="s">
        <v>37</v>
      </c>
      <c r="F10942" s="205" t="s">
        <v>36</v>
      </c>
      <c r="G10942" s="205" t="s">
        <v>28851</v>
      </c>
      <c r="H10942" s="205" t="s">
        <v>24001</v>
      </c>
      <c r="I10942" s="206">
        <v>330</v>
      </c>
      <c r="J10942" t="str">
        <f t="shared" si="684"/>
        <v>TH|Weißendorf</v>
      </c>
      <c r="K10942" t="str">
        <f t="shared" si="682"/>
        <v>TH|Zeulenroda-Triebes</v>
      </c>
      <c r="L10942" s="380" t="str">
        <f t="shared" si="685"/>
        <v>160765054081</v>
      </c>
      <c r="M10942">
        <f t="shared" si="683"/>
        <v>17043</v>
      </c>
    </row>
    <row r="10943" spans="1:13">
      <c r="A10943" s="127" t="s">
        <v>28817</v>
      </c>
      <c r="B10943" s="207" t="s">
        <v>28883</v>
      </c>
      <c r="C10943" s="208" t="s">
        <v>28816</v>
      </c>
      <c r="D10943" s="208" t="s">
        <v>28800</v>
      </c>
      <c r="E10943" s="205" t="s">
        <v>37</v>
      </c>
      <c r="F10943" s="205" t="s">
        <v>36</v>
      </c>
      <c r="G10943" s="205" t="s">
        <v>28817</v>
      </c>
      <c r="H10943" s="205" t="s">
        <v>12875</v>
      </c>
      <c r="I10943" s="206">
        <v>2740</v>
      </c>
      <c r="J10943" t="str">
        <f t="shared" si="684"/>
        <v>TH|Wünschendorf/Elster</v>
      </c>
      <c r="K10943" t="str">
        <f t="shared" si="682"/>
        <v>TH|Wünschendorf/Elster</v>
      </c>
      <c r="L10943" s="380" t="str">
        <f t="shared" si="685"/>
        <v>160765004084</v>
      </c>
      <c r="M10943">
        <f t="shared" si="683"/>
        <v>7354</v>
      </c>
    </row>
    <row r="10944" spans="1:13">
      <c r="A10944" s="127" t="s">
        <v>28884</v>
      </c>
      <c r="B10944" s="207" t="s">
        <v>28885</v>
      </c>
      <c r="C10944" s="208" t="s">
        <v>28810</v>
      </c>
      <c r="D10944" s="208" t="s">
        <v>28800</v>
      </c>
      <c r="E10944" s="205" t="s">
        <v>37</v>
      </c>
      <c r="F10944" s="205" t="s">
        <v>36</v>
      </c>
      <c r="G10944" s="205" t="s">
        <v>28811</v>
      </c>
      <c r="H10944" s="205" t="s">
        <v>12875</v>
      </c>
      <c r="I10944" s="206">
        <v>711</v>
      </c>
      <c r="J10944" t="str">
        <f t="shared" si="684"/>
        <v>TH|Zedlitz</v>
      </c>
      <c r="K10944" t="str">
        <f t="shared" si="682"/>
        <v>TH|Münchenbernsdorf</v>
      </c>
      <c r="L10944" s="380" t="str">
        <f t="shared" si="685"/>
        <v>160765006086</v>
      </c>
      <c r="M10944">
        <f t="shared" si="683"/>
        <v>5886</v>
      </c>
    </row>
    <row r="10945" spans="1:13">
      <c r="A10945" s="127" t="s">
        <v>28851</v>
      </c>
      <c r="B10945" s="207" t="s">
        <v>28886</v>
      </c>
      <c r="C10945" s="208" t="s">
        <v>28850</v>
      </c>
      <c r="D10945" s="208" t="s">
        <v>28800</v>
      </c>
      <c r="E10945" s="205" t="s">
        <v>37</v>
      </c>
      <c r="F10945" s="205" t="s">
        <v>36</v>
      </c>
      <c r="G10945" s="205" t="s">
        <v>28851</v>
      </c>
      <c r="H10945" s="205" t="s">
        <v>24001</v>
      </c>
      <c r="I10945" s="206">
        <v>15890</v>
      </c>
      <c r="J10945" t="str">
        <f t="shared" si="684"/>
        <v>TH|Zeulenroda-Triebes</v>
      </c>
      <c r="K10945" t="str">
        <f t="shared" si="682"/>
        <v>TH|Zeulenroda-Triebes</v>
      </c>
      <c r="L10945" s="380" t="str">
        <f t="shared" si="685"/>
        <v>160765054087</v>
      </c>
      <c r="M10945">
        <f t="shared" si="683"/>
        <v>17043</v>
      </c>
    </row>
    <row r="10946" spans="1:13">
      <c r="A10946" s="127" t="s">
        <v>28887</v>
      </c>
      <c r="B10946" s="207" t="s">
        <v>28888</v>
      </c>
      <c r="C10946" s="208" t="s">
        <v>28889</v>
      </c>
      <c r="D10946" s="208" t="s">
        <v>28800</v>
      </c>
      <c r="E10946" s="205" t="s">
        <v>37</v>
      </c>
      <c r="F10946" s="205" t="s">
        <v>36</v>
      </c>
      <c r="G10946" s="205" t="s">
        <v>28887</v>
      </c>
      <c r="H10946" s="205" t="s">
        <v>356</v>
      </c>
      <c r="I10946" s="206">
        <v>2680</v>
      </c>
      <c r="J10946" t="str">
        <f t="shared" si="684"/>
        <v>TH|Harth-Pöllnitz</v>
      </c>
      <c r="K10946" t="str">
        <f t="shared" si="682"/>
        <v>TH|Harth-Pöllnitz</v>
      </c>
      <c r="L10946" s="380" t="str">
        <f t="shared" si="685"/>
        <v>160760088088</v>
      </c>
      <c r="M10946">
        <f t="shared" si="683"/>
        <v>2680</v>
      </c>
    </row>
    <row r="10947" spans="1:13">
      <c r="A10947" s="127" t="s">
        <v>28890</v>
      </c>
      <c r="B10947" s="207" t="s">
        <v>28891</v>
      </c>
      <c r="C10947" s="208" t="s">
        <v>28892</v>
      </c>
      <c r="D10947" s="208" t="s">
        <v>28800</v>
      </c>
      <c r="E10947" s="205" t="s">
        <v>37</v>
      </c>
      <c r="F10947" s="205" t="s">
        <v>36</v>
      </c>
      <c r="G10947" s="205" t="s">
        <v>28890</v>
      </c>
      <c r="H10947" s="205" t="s">
        <v>356</v>
      </c>
      <c r="I10947" s="206">
        <v>3702</v>
      </c>
      <c r="J10947" t="str">
        <f t="shared" si="684"/>
        <v>TH|Kraftsdorf</v>
      </c>
      <c r="K10947" t="str">
        <f t="shared" ref="K10947:K10978" si="686">E10947 &amp; "|" &amp; G10947</f>
        <v>TH|Kraftsdorf</v>
      </c>
      <c r="L10947" s="380" t="str">
        <f t="shared" si="685"/>
        <v>160760089089</v>
      </c>
      <c r="M10947">
        <f t="shared" ref="M10947:M10979" si="687">SUMIF($C:$C, $C10947, $I:$I)</f>
        <v>3702</v>
      </c>
    </row>
    <row r="10948" spans="1:13">
      <c r="A10948" s="127" t="s">
        <v>28893</v>
      </c>
      <c r="B10948" s="207" t="s">
        <v>28894</v>
      </c>
      <c r="C10948" s="208" t="s">
        <v>28895</v>
      </c>
      <c r="D10948" s="208" t="s">
        <v>28800</v>
      </c>
      <c r="E10948" s="205" t="s">
        <v>37</v>
      </c>
      <c r="F10948" s="205" t="s">
        <v>36</v>
      </c>
      <c r="G10948" s="205" t="s">
        <v>28893</v>
      </c>
      <c r="H10948" s="205" t="s">
        <v>356</v>
      </c>
      <c r="I10948" s="206">
        <v>3332</v>
      </c>
      <c r="J10948" t="str">
        <f t="shared" si="684"/>
        <v>TH|Auma-Weidatal</v>
      </c>
      <c r="K10948" t="str">
        <f t="shared" si="686"/>
        <v>TH|Auma-Weidatal</v>
      </c>
      <c r="L10948" s="380" t="str">
        <f t="shared" si="685"/>
        <v>160760092092</v>
      </c>
      <c r="M10948">
        <f t="shared" si="687"/>
        <v>3332</v>
      </c>
    </row>
    <row r="10949" spans="1:13">
      <c r="A10949" s="127" t="s">
        <v>28896</v>
      </c>
      <c r="B10949" s="207" t="s">
        <v>28897</v>
      </c>
      <c r="C10949" s="208" t="s">
        <v>28898</v>
      </c>
      <c r="D10949" s="208" t="s">
        <v>28800</v>
      </c>
      <c r="E10949" s="205" t="s">
        <v>37</v>
      </c>
      <c r="F10949" s="205" t="s">
        <v>36</v>
      </c>
      <c r="G10949" s="205" t="s">
        <v>28896</v>
      </c>
      <c r="H10949" s="205" t="s">
        <v>356</v>
      </c>
      <c r="I10949" s="206">
        <v>4529</v>
      </c>
      <c r="J10949" t="str">
        <f t="shared" si="684"/>
        <v>TH|Mohlsdorf-Teichwolframsdorf</v>
      </c>
      <c r="K10949" t="str">
        <f t="shared" si="686"/>
        <v>TH|Mohlsdorf-Teichwolframsdorf</v>
      </c>
      <c r="L10949" s="380" t="str">
        <f t="shared" si="685"/>
        <v>160760093093</v>
      </c>
      <c r="M10949">
        <f t="shared" si="687"/>
        <v>4529</v>
      </c>
    </row>
    <row r="10950" spans="1:13">
      <c r="A10950" s="127" t="s">
        <v>28899</v>
      </c>
      <c r="B10950" s="207" t="s">
        <v>28900</v>
      </c>
      <c r="C10950" s="208" t="s">
        <v>28901</v>
      </c>
      <c r="D10950" s="208" t="s">
        <v>28902</v>
      </c>
      <c r="E10950" s="205" t="s">
        <v>37</v>
      </c>
      <c r="F10950" s="205" t="s">
        <v>36</v>
      </c>
      <c r="G10950" s="205" t="s">
        <v>28899</v>
      </c>
      <c r="H10950" s="205" t="s">
        <v>356</v>
      </c>
      <c r="I10950" s="206">
        <v>31580</v>
      </c>
      <c r="J10950" t="str">
        <f t="shared" ref="J10950:J11013" si="688">E10950 &amp; "|" &amp; A10950</f>
        <v>TH|Altenburg</v>
      </c>
      <c r="K10950" t="str">
        <f t="shared" si="686"/>
        <v>TH|Altenburg</v>
      </c>
      <c r="L10950" s="380" t="str">
        <f t="shared" ref="L10950:L10979" si="689">C10950 &amp; RIGHT(B10950,3)</f>
        <v>160770001001</v>
      </c>
      <c r="M10950">
        <f t="shared" si="687"/>
        <v>31580</v>
      </c>
    </row>
    <row r="10951" spans="1:13">
      <c r="A10951" s="127" t="s">
        <v>28903</v>
      </c>
      <c r="B10951" s="207" t="s">
        <v>28904</v>
      </c>
      <c r="C10951" s="208" t="s">
        <v>28905</v>
      </c>
      <c r="D10951" s="208" t="s">
        <v>28902</v>
      </c>
      <c r="E10951" s="205" t="s">
        <v>37</v>
      </c>
      <c r="F10951" s="205" t="s">
        <v>36</v>
      </c>
      <c r="G10951" s="205" t="s">
        <v>28906</v>
      </c>
      <c r="H10951" s="205" t="s">
        <v>24001</v>
      </c>
      <c r="I10951" s="206">
        <v>415</v>
      </c>
      <c r="J10951" t="str">
        <f t="shared" si="688"/>
        <v>TH|Dobitschen</v>
      </c>
      <c r="K10951" t="str">
        <f t="shared" si="686"/>
        <v>TH|Schmölln</v>
      </c>
      <c r="L10951" s="380" t="str">
        <f t="shared" si="689"/>
        <v>160775052003</v>
      </c>
      <c r="M10951">
        <f t="shared" si="687"/>
        <v>14022</v>
      </c>
    </row>
    <row r="10952" spans="1:13">
      <c r="A10952" s="127" t="s">
        <v>28907</v>
      </c>
      <c r="B10952" s="207" t="s">
        <v>28908</v>
      </c>
      <c r="C10952" s="208" t="s">
        <v>28909</v>
      </c>
      <c r="D10952" s="208" t="s">
        <v>28902</v>
      </c>
      <c r="E10952" s="205" t="s">
        <v>37</v>
      </c>
      <c r="F10952" s="205" t="s">
        <v>36</v>
      </c>
      <c r="G10952" s="205" t="s">
        <v>28910</v>
      </c>
      <c r="H10952" s="205" t="s">
        <v>12875</v>
      </c>
      <c r="I10952" s="206">
        <v>771</v>
      </c>
      <c r="J10952" t="str">
        <f t="shared" si="688"/>
        <v>TH|Fockendorf</v>
      </c>
      <c r="K10952" t="str">
        <f t="shared" si="686"/>
        <v>TH|Pleißenaue</v>
      </c>
      <c r="L10952" s="380" t="str">
        <f t="shared" si="689"/>
        <v>160775004005</v>
      </c>
      <c r="M10952">
        <f t="shared" si="687"/>
        <v>5090</v>
      </c>
    </row>
    <row r="10953" spans="1:13">
      <c r="A10953" s="127" t="s">
        <v>28911</v>
      </c>
      <c r="B10953" s="207" t="s">
        <v>28912</v>
      </c>
      <c r="C10953" s="208" t="s">
        <v>28909</v>
      </c>
      <c r="D10953" s="208" t="s">
        <v>28902</v>
      </c>
      <c r="E10953" s="205" t="s">
        <v>37</v>
      </c>
      <c r="F10953" s="205" t="s">
        <v>36</v>
      </c>
      <c r="G10953" s="205" t="s">
        <v>28910</v>
      </c>
      <c r="H10953" s="205" t="s">
        <v>12875</v>
      </c>
      <c r="I10953" s="206">
        <v>475</v>
      </c>
      <c r="J10953" t="str">
        <f t="shared" si="688"/>
        <v>TH|Gerstenberg</v>
      </c>
      <c r="K10953" t="str">
        <f t="shared" si="686"/>
        <v>TH|Pleißenaue</v>
      </c>
      <c r="L10953" s="380" t="str">
        <f t="shared" si="689"/>
        <v>160775004007</v>
      </c>
      <c r="M10953">
        <f t="shared" si="687"/>
        <v>5090</v>
      </c>
    </row>
    <row r="10954" spans="1:13">
      <c r="A10954" s="127" t="s">
        <v>28913</v>
      </c>
      <c r="B10954" s="207" t="s">
        <v>28914</v>
      </c>
      <c r="C10954" s="208" t="s">
        <v>28915</v>
      </c>
      <c r="D10954" s="208" t="s">
        <v>28902</v>
      </c>
      <c r="E10954" s="205" t="s">
        <v>37</v>
      </c>
      <c r="F10954" s="205" t="s">
        <v>36</v>
      </c>
      <c r="G10954" s="205" t="s">
        <v>28916</v>
      </c>
      <c r="H10954" s="205" t="s">
        <v>12875</v>
      </c>
      <c r="I10954" s="206">
        <v>404</v>
      </c>
      <c r="J10954" t="str">
        <f t="shared" si="688"/>
        <v>TH|Göhren (bei Altenburg)</v>
      </c>
      <c r="K10954" t="str">
        <f t="shared" si="686"/>
        <v>TH|Rositz</v>
      </c>
      <c r="L10954" s="380" t="str">
        <f t="shared" si="689"/>
        <v>160775005008</v>
      </c>
      <c r="M10954">
        <f t="shared" si="687"/>
        <v>7582</v>
      </c>
    </row>
    <row r="10955" spans="1:13">
      <c r="A10955" s="127" t="s">
        <v>28917</v>
      </c>
      <c r="B10955" s="207" t="s">
        <v>28918</v>
      </c>
      <c r="C10955" s="208" t="s">
        <v>28915</v>
      </c>
      <c r="D10955" s="208" t="s">
        <v>28902</v>
      </c>
      <c r="E10955" s="205" t="s">
        <v>37</v>
      </c>
      <c r="F10955" s="205" t="s">
        <v>36</v>
      </c>
      <c r="G10955" s="205" t="s">
        <v>28916</v>
      </c>
      <c r="H10955" s="205" t="s">
        <v>12875</v>
      </c>
      <c r="I10955" s="206">
        <v>310</v>
      </c>
      <c r="J10955" t="str">
        <f t="shared" si="688"/>
        <v>TH|Göllnitz</v>
      </c>
      <c r="K10955" t="str">
        <f t="shared" si="686"/>
        <v>TH|Rositz</v>
      </c>
      <c r="L10955" s="380" t="str">
        <f t="shared" si="689"/>
        <v>160775005009</v>
      </c>
      <c r="M10955">
        <f t="shared" si="687"/>
        <v>7582</v>
      </c>
    </row>
    <row r="10956" spans="1:13">
      <c r="A10956" s="127" t="s">
        <v>28919</v>
      </c>
      <c r="B10956" s="207" t="s">
        <v>28920</v>
      </c>
      <c r="C10956" s="208" t="s">
        <v>28921</v>
      </c>
      <c r="D10956" s="208" t="s">
        <v>28902</v>
      </c>
      <c r="E10956" s="205" t="s">
        <v>37</v>
      </c>
      <c r="F10956" s="205" t="s">
        <v>36</v>
      </c>
      <c r="G10956" s="205" t="s">
        <v>28922</v>
      </c>
      <c r="H10956" s="205" t="s">
        <v>24001</v>
      </c>
      <c r="I10956" s="206">
        <v>220</v>
      </c>
      <c r="J10956" t="str">
        <f t="shared" si="688"/>
        <v>TH|Göpfersdorf</v>
      </c>
      <c r="K10956" t="str">
        <f t="shared" si="686"/>
        <v>TH|Nobitz</v>
      </c>
      <c r="L10956" s="380" t="str">
        <f t="shared" si="689"/>
        <v>160775051011</v>
      </c>
      <c r="M10956">
        <f t="shared" si="687"/>
        <v>9069</v>
      </c>
    </row>
    <row r="10957" spans="1:13">
      <c r="A10957" s="127" t="s">
        <v>28923</v>
      </c>
      <c r="B10957" s="207" t="s">
        <v>28924</v>
      </c>
      <c r="C10957" s="208" t="s">
        <v>28925</v>
      </c>
      <c r="D10957" s="208" t="s">
        <v>28902</v>
      </c>
      <c r="E10957" s="205" t="s">
        <v>37</v>
      </c>
      <c r="F10957" s="205" t="s">
        <v>36</v>
      </c>
      <c r="G10957" s="205" t="s">
        <v>28923</v>
      </c>
      <c r="H10957" s="205" t="s">
        <v>24001</v>
      </c>
      <c r="I10957" s="206">
        <v>3459</v>
      </c>
      <c r="J10957" t="str">
        <f t="shared" si="688"/>
        <v>TH|Gößnitz</v>
      </c>
      <c r="K10957" t="str">
        <f t="shared" si="686"/>
        <v>TH|Gößnitz</v>
      </c>
      <c r="L10957" s="380" t="str">
        <f t="shared" si="689"/>
        <v>160775050012</v>
      </c>
      <c r="M10957">
        <f t="shared" si="687"/>
        <v>5046</v>
      </c>
    </row>
    <row r="10958" spans="1:13">
      <c r="A10958" s="127" t="s">
        <v>28926</v>
      </c>
      <c r="B10958" s="207" t="s">
        <v>28927</v>
      </c>
      <c r="C10958" s="208" t="s">
        <v>28909</v>
      </c>
      <c r="D10958" s="208" t="s">
        <v>28902</v>
      </c>
      <c r="E10958" s="205" t="s">
        <v>37</v>
      </c>
      <c r="F10958" s="205" t="s">
        <v>36</v>
      </c>
      <c r="G10958" s="205" t="s">
        <v>28910</v>
      </c>
      <c r="H10958" s="205" t="s">
        <v>12875</v>
      </c>
      <c r="I10958" s="206">
        <v>809</v>
      </c>
      <c r="J10958" t="str">
        <f t="shared" si="688"/>
        <v>TH|Haselbach (bei Altenburg)</v>
      </c>
      <c r="K10958" t="str">
        <f t="shared" si="686"/>
        <v>TH|Pleißenaue</v>
      </c>
      <c r="L10958" s="380" t="str">
        <f t="shared" si="689"/>
        <v>160775004015</v>
      </c>
      <c r="M10958">
        <f t="shared" si="687"/>
        <v>5090</v>
      </c>
    </row>
    <row r="10959" spans="1:13">
      <c r="A10959" s="127" t="s">
        <v>28928</v>
      </c>
      <c r="B10959" s="207" t="s">
        <v>28929</v>
      </c>
      <c r="C10959" s="208" t="s">
        <v>28930</v>
      </c>
      <c r="D10959" s="208" t="s">
        <v>28902</v>
      </c>
      <c r="E10959" s="205" t="s">
        <v>37</v>
      </c>
      <c r="F10959" s="205" t="s">
        <v>36</v>
      </c>
      <c r="G10959" s="205" t="s">
        <v>28931</v>
      </c>
      <c r="H10959" s="205" t="s">
        <v>12875</v>
      </c>
      <c r="I10959" s="206">
        <v>184</v>
      </c>
      <c r="J10959" t="str">
        <f t="shared" si="688"/>
        <v>TH|Heukewalde</v>
      </c>
      <c r="K10959" t="str">
        <f t="shared" si="686"/>
        <v>TH|Oberes Sprottental</v>
      </c>
      <c r="L10959" s="380" t="str">
        <f t="shared" si="689"/>
        <v>160775009016</v>
      </c>
      <c r="M10959">
        <f t="shared" si="687"/>
        <v>2724</v>
      </c>
    </row>
    <row r="10960" spans="1:13">
      <c r="A10960" s="127" t="s">
        <v>28932</v>
      </c>
      <c r="B10960" s="207" t="s">
        <v>28933</v>
      </c>
      <c r="C10960" s="208" t="s">
        <v>28925</v>
      </c>
      <c r="D10960" s="208" t="s">
        <v>28902</v>
      </c>
      <c r="E10960" s="205" t="s">
        <v>37</v>
      </c>
      <c r="F10960" s="205" t="s">
        <v>36</v>
      </c>
      <c r="G10960" s="205" t="s">
        <v>28923</v>
      </c>
      <c r="H10960" s="205" t="s">
        <v>24001</v>
      </c>
      <c r="I10960" s="206">
        <v>108</v>
      </c>
      <c r="J10960" t="str">
        <f t="shared" si="688"/>
        <v>TH|Heyersdorf</v>
      </c>
      <c r="K10960" t="str">
        <f t="shared" si="686"/>
        <v>TH|Gößnitz</v>
      </c>
      <c r="L10960" s="380" t="str">
        <f t="shared" si="689"/>
        <v>160775050017</v>
      </c>
      <c r="M10960">
        <f t="shared" si="687"/>
        <v>5046</v>
      </c>
    </row>
    <row r="10961" spans="1:13">
      <c r="A10961" s="127" t="s">
        <v>28934</v>
      </c>
      <c r="B10961" s="207" t="s">
        <v>28935</v>
      </c>
      <c r="C10961" s="208" t="s">
        <v>28930</v>
      </c>
      <c r="D10961" s="208" t="s">
        <v>28902</v>
      </c>
      <c r="E10961" s="205" t="s">
        <v>37</v>
      </c>
      <c r="F10961" s="205" t="s">
        <v>36</v>
      </c>
      <c r="G10961" s="205" t="s">
        <v>28931</v>
      </c>
      <c r="H10961" s="205" t="s">
        <v>12875</v>
      </c>
      <c r="I10961" s="206">
        <v>320</v>
      </c>
      <c r="J10961" t="str">
        <f t="shared" si="688"/>
        <v>TH|Jonaswalde</v>
      </c>
      <c r="K10961" t="str">
        <f t="shared" si="686"/>
        <v>TH|Oberes Sprottental</v>
      </c>
      <c r="L10961" s="380" t="str">
        <f t="shared" si="689"/>
        <v>160775009018</v>
      </c>
      <c r="M10961">
        <f t="shared" si="687"/>
        <v>2724</v>
      </c>
    </row>
    <row r="10962" spans="1:13">
      <c r="A10962" s="127" t="s">
        <v>28936</v>
      </c>
      <c r="B10962" s="207" t="s">
        <v>28937</v>
      </c>
      <c r="C10962" s="208" t="s">
        <v>28915</v>
      </c>
      <c r="D10962" s="208" t="s">
        <v>28902</v>
      </c>
      <c r="E10962" s="205" t="s">
        <v>37</v>
      </c>
      <c r="F10962" s="205" t="s">
        <v>36</v>
      </c>
      <c r="G10962" s="205" t="s">
        <v>28916</v>
      </c>
      <c r="H10962" s="205" t="s">
        <v>12875</v>
      </c>
      <c r="I10962" s="206">
        <v>1001</v>
      </c>
      <c r="J10962" t="str">
        <f t="shared" si="688"/>
        <v>TH|Kriebitzsch</v>
      </c>
      <c r="K10962" t="str">
        <f t="shared" si="686"/>
        <v>TH|Rositz</v>
      </c>
      <c r="L10962" s="380" t="str">
        <f t="shared" si="689"/>
        <v>160775005022</v>
      </c>
      <c r="M10962">
        <f t="shared" si="687"/>
        <v>7582</v>
      </c>
    </row>
    <row r="10963" spans="1:13">
      <c r="A10963" s="127" t="s">
        <v>28938</v>
      </c>
      <c r="B10963" s="207" t="s">
        <v>28939</v>
      </c>
      <c r="C10963" s="208" t="s">
        <v>28921</v>
      </c>
      <c r="D10963" s="208" t="s">
        <v>28902</v>
      </c>
      <c r="E10963" s="205" t="s">
        <v>37</v>
      </c>
      <c r="F10963" s="205" t="s">
        <v>36</v>
      </c>
      <c r="G10963" s="205" t="s">
        <v>28922</v>
      </c>
      <c r="H10963" s="205" t="s">
        <v>24001</v>
      </c>
      <c r="I10963" s="206">
        <v>1717</v>
      </c>
      <c r="J10963" t="str">
        <f t="shared" si="688"/>
        <v>TH|Langenleuba-Niederhain</v>
      </c>
      <c r="K10963" t="str">
        <f t="shared" si="686"/>
        <v>TH|Nobitz</v>
      </c>
      <c r="L10963" s="380" t="str">
        <f t="shared" si="689"/>
        <v>160775051023</v>
      </c>
      <c r="M10963">
        <f t="shared" si="687"/>
        <v>9069</v>
      </c>
    </row>
    <row r="10964" spans="1:13">
      <c r="A10964" s="127" t="s">
        <v>28940</v>
      </c>
      <c r="B10964" s="207" t="s">
        <v>28941</v>
      </c>
      <c r="C10964" s="208" t="s">
        <v>28930</v>
      </c>
      <c r="D10964" s="208" t="s">
        <v>28902</v>
      </c>
      <c r="E10964" s="205" t="s">
        <v>37</v>
      </c>
      <c r="F10964" s="205" t="s">
        <v>36</v>
      </c>
      <c r="G10964" s="205" t="s">
        <v>28931</v>
      </c>
      <c r="H10964" s="205" t="s">
        <v>12875</v>
      </c>
      <c r="I10964" s="206">
        <v>957</v>
      </c>
      <c r="J10964" t="str">
        <f t="shared" si="688"/>
        <v>TH|Löbichau</v>
      </c>
      <c r="K10964" t="str">
        <f t="shared" si="686"/>
        <v>TH|Oberes Sprottental</v>
      </c>
      <c r="L10964" s="380" t="str">
        <f t="shared" si="689"/>
        <v>160775009026</v>
      </c>
      <c r="M10964">
        <f t="shared" si="687"/>
        <v>2724</v>
      </c>
    </row>
    <row r="10965" spans="1:13">
      <c r="A10965" s="127" t="s">
        <v>28942</v>
      </c>
      <c r="B10965" s="207" t="s">
        <v>28943</v>
      </c>
      <c r="C10965" s="208" t="s">
        <v>28915</v>
      </c>
      <c r="D10965" s="208" t="s">
        <v>28902</v>
      </c>
      <c r="E10965" s="205" t="s">
        <v>37</v>
      </c>
      <c r="F10965" s="205" t="s">
        <v>36</v>
      </c>
      <c r="G10965" s="205" t="s">
        <v>28916</v>
      </c>
      <c r="H10965" s="205" t="s">
        <v>12875</v>
      </c>
      <c r="I10965" s="206">
        <v>722</v>
      </c>
      <c r="J10965" t="str">
        <f t="shared" si="688"/>
        <v>TH|Lödla</v>
      </c>
      <c r="K10965" t="str">
        <f t="shared" si="686"/>
        <v>TH|Rositz</v>
      </c>
      <c r="L10965" s="380" t="str">
        <f t="shared" si="689"/>
        <v>160775005027</v>
      </c>
      <c r="M10965">
        <f t="shared" si="687"/>
        <v>7582</v>
      </c>
    </row>
    <row r="10966" spans="1:13">
      <c r="A10966" s="127" t="s">
        <v>28944</v>
      </c>
      <c r="B10966" s="207" t="s">
        <v>28945</v>
      </c>
      <c r="C10966" s="208" t="s">
        <v>28946</v>
      </c>
      <c r="D10966" s="208" t="s">
        <v>28902</v>
      </c>
      <c r="E10966" s="205" t="s">
        <v>37</v>
      </c>
      <c r="F10966" s="205" t="s">
        <v>36</v>
      </c>
      <c r="G10966" s="205" t="s">
        <v>28944</v>
      </c>
      <c r="H10966" s="205" t="s">
        <v>356</v>
      </c>
      <c r="I10966" s="206">
        <v>3500</v>
      </c>
      <c r="J10966" t="str">
        <f t="shared" si="688"/>
        <v>TH|Lucka</v>
      </c>
      <c r="K10966" t="str">
        <f t="shared" si="686"/>
        <v>TH|Lucka</v>
      </c>
      <c r="L10966" s="380" t="str">
        <f t="shared" si="689"/>
        <v>160770028028</v>
      </c>
      <c r="M10966">
        <f t="shared" si="687"/>
        <v>3500</v>
      </c>
    </row>
    <row r="10967" spans="1:13">
      <c r="A10967" s="127" t="s">
        <v>28947</v>
      </c>
      <c r="B10967" s="207" t="s">
        <v>28948</v>
      </c>
      <c r="C10967" s="208" t="s">
        <v>28915</v>
      </c>
      <c r="D10967" s="208" t="s">
        <v>28902</v>
      </c>
      <c r="E10967" s="205" t="s">
        <v>37</v>
      </c>
      <c r="F10967" s="205" t="s">
        <v>36</v>
      </c>
      <c r="G10967" s="205" t="s">
        <v>28916</v>
      </c>
      <c r="H10967" s="205" t="s">
        <v>12875</v>
      </c>
      <c r="I10967" s="206">
        <v>252</v>
      </c>
      <c r="J10967" t="str">
        <f t="shared" si="688"/>
        <v>TH|Mehna</v>
      </c>
      <c r="K10967" t="str">
        <f t="shared" si="686"/>
        <v>TH|Rositz</v>
      </c>
      <c r="L10967" s="380" t="str">
        <f t="shared" si="689"/>
        <v>160775005031</v>
      </c>
      <c r="M10967">
        <f t="shared" si="687"/>
        <v>7582</v>
      </c>
    </row>
    <row r="10968" spans="1:13">
      <c r="A10968" s="127" t="s">
        <v>28949</v>
      </c>
      <c r="B10968" s="207" t="s">
        <v>28950</v>
      </c>
      <c r="C10968" s="208" t="s">
        <v>28951</v>
      </c>
      <c r="D10968" s="208" t="s">
        <v>28902</v>
      </c>
      <c r="E10968" s="205" t="s">
        <v>37</v>
      </c>
      <c r="F10968" s="205" t="s">
        <v>36</v>
      </c>
      <c r="G10968" s="205" t="s">
        <v>28949</v>
      </c>
      <c r="H10968" s="205" t="s">
        <v>356</v>
      </c>
      <c r="I10968" s="206">
        <v>10079</v>
      </c>
      <c r="J10968" t="str">
        <f t="shared" si="688"/>
        <v>TH|Meuselwitz</v>
      </c>
      <c r="K10968" t="str">
        <f t="shared" si="686"/>
        <v>TH|Meuselwitz</v>
      </c>
      <c r="L10968" s="380" t="str">
        <f t="shared" si="689"/>
        <v>160770032032</v>
      </c>
      <c r="M10968">
        <f t="shared" si="687"/>
        <v>10079</v>
      </c>
    </row>
    <row r="10969" spans="1:13">
      <c r="A10969" s="127" t="s">
        <v>28952</v>
      </c>
      <c r="B10969" s="207" t="s">
        <v>28953</v>
      </c>
      <c r="C10969" s="208" t="s">
        <v>28915</v>
      </c>
      <c r="D10969" s="208" t="s">
        <v>28902</v>
      </c>
      <c r="E10969" s="205" t="s">
        <v>37</v>
      </c>
      <c r="F10969" s="205" t="s">
        <v>36</v>
      </c>
      <c r="G10969" s="205" t="s">
        <v>28916</v>
      </c>
      <c r="H10969" s="205" t="s">
        <v>12875</v>
      </c>
      <c r="I10969" s="206">
        <v>383</v>
      </c>
      <c r="J10969" t="str">
        <f t="shared" si="688"/>
        <v>TH|Monstab</v>
      </c>
      <c r="K10969" t="str">
        <f t="shared" si="686"/>
        <v>TH|Rositz</v>
      </c>
      <c r="L10969" s="380" t="str">
        <f t="shared" si="689"/>
        <v>160775005034</v>
      </c>
      <c r="M10969">
        <f t="shared" si="687"/>
        <v>7582</v>
      </c>
    </row>
    <row r="10970" spans="1:13">
      <c r="A10970" s="127" t="s">
        <v>28922</v>
      </c>
      <c r="B10970" s="207" t="s">
        <v>28954</v>
      </c>
      <c r="C10970" s="208" t="s">
        <v>28921</v>
      </c>
      <c r="D10970" s="208" t="s">
        <v>28902</v>
      </c>
      <c r="E10970" s="205" t="s">
        <v>37</v>
      </c>
      <c r="F10970" s="205" t="s">
        <v>36</v>
      </c>
      <c r="G10970" s="205" t="s">
        <v>28922</v>
      </c>
      <c r="H10970" s="205" t="s">
        <v>24001</v>
      </c>
      <c r="I10970" s="206">
        <v>7132</v>
      </c>
      <c r="J10970" t="str">
        <f t="shared" si="688"/>
        <v>TH|Nobitz</v>
      </c>
      <c r="K10970" t="str">
        <f t="shared" si="686"/>
        <v>TH|Nobitz</v>
      </c>
      <c r="L10970" s="380" t="str">
        <f t="shared" si="689"/>
        <v>160775051036</v>
      </c>
      <c r="M10970">
        <f t="shared" si="687"/>
        <v>9069</v>
      </c>
    </row>
    <row r="10971" spans="1:13">
      <c r="A10971" s="127" t="s">
        <v>28955</v>
      </c>
      <c r="B10971" s="207" t="s">
        <v>28956</v>
      </c>
      <c r="C10971" s="208" t="s">
        <v>28925</v>
      </c>
      <c r="D10971" s="208" t="s">
        <v>28902</v>
      </c>
      <c r="E10971" s="205" t="s">
        <v>37</v>
      </c>
      <c r="F10971" s="205" t="s">
        <v>36</v>
      </c>
      <c r="G10971" s="205" t="s">
        <v>28923</v>
      </c>
      <c r="H10971" s="205" t="s">
        <v>24001</v>
      </c>
      <c r="I10971" s="206">
        <v>1479</v>
      </c>
      <c r="J10971" t="str">
        <f t="shared" si="688"/>
        <v>TH|Ponitz</v>
      </c>
      <c r="K10971" t="str">
        <f t="shared" si="686"/>
        <v>TH|Gößnitz</v>
      </c>
      <c r="L10971" s="380" t="str">
        <f t="shared" si="689"/>
        <v>160775050039</v>
      </c>
      <c r="M10971">
        <f t="shared" si="687"/>
        <v>5046</v>
      </c>
    </row>
    <row r="10972" spans="1:13">
      <c r="A10972" s="127" t="s">
        <v>28957</v>
      </c>
      <c r="B10972" s="207" t="s">
        <v>28958</v>
      </c>
      <c r="C10972" s="208" t="s">
        <v>28930</v>
      </c>
      <c r="D10972" s="208" t="s">
        <v>28902</v>
      </c>
      <c r="E10972" s="205" t="s">
        <v>37</v>
      </c>
      <c r="F10972" s="205" t="s">
        <v>36</v>
      </c>
      <c r="G10972" s="205" t="s">
        <v>28931</v>
      </c>
      <c r="H10972" s="205" t="s">
        <v>12875</v>
      </c>
      <c r="I10972" s="206">
        <v>458</v>
      </c>
      <c r="J10972" t="str">
        <f t="shared" si="688"/>
        <v>TH|Posterstein</v>
      </c>
      <c r="K10972" t="str">
        <f t="shared" si="686"/>
        <v>TH|Oberes Sprottental</v>
      </c>
      <c r="L10972" s="380" t="str">
        <f t="shared" si="689"/>
        <v>160775009041</v>
      </c>
      <c r="M10972">
        <f t="shared" si="687"/>
        <v>2724</v>
      </c>
    </row>
    <row r="10973" spans="1:13">
      <c r="A10973" s="127" t="s">
        <v>28916</v>
      </c>
      <c r="B10973" s="207" t="s">
        <v>28959</v>
      </c>
      <c r="C10973" s="208" t="s">
        <v>28915</v>
      </c>
      <c r="D10973" s="208" t="s">
        <v>28902</v>
      </c>
      <c r="E10973" s="205" t="s">
        <v>37</v>
      </c>
      <c r="F10973" s="205" t="s">
        <v>36</v>
      </c>
      <c r="G10973" s="205" t="s">
        <v>28916</v>
      </c>
      <c r="H10973" s="205" t="s">
        <v>12875</v>
      </c>
      <c r="I10973" s="206">
        <v>2708</v>
      </c>
      <c r="J10973" t="str">
        <f t="shared" si="688"/>
        <v>TH|Rositz</v>
      </c>
      <c r="K10973" t="str">
        <f t="shared" si="686"/>
        <v>TH|Rositz</v>
      </c>
      <c r="L10973" s="380" t="str">
        <f t="shared" si="689"/>
        <v>160775005042</v>
      </c>
      <c r="M10973">
        <f t="shared" si="687"/>
        <v>7582</v>
      </c>
    </row>
    <row r="10974" spans="1:13">
      <c r="A10974" s="127" t="s">
        <v>28906</v>
      </c>
      <c r="B10974" s="207" t="s">
        <v>28960</v>
      </c>
      <c r="C10974" s="208" t="s">
        <v>28905</v>
      </c>
      <c r="D10974" s="208" t="s">
        <v>28902</v>
      </c>
      <c r="E10974" s="205" t="s">
        <v>37</v>
      </c>
      <c r="F10974" s="205" t="s">
        <v>36</v>
      </c>
      <c r="G10974" s="205" t="s">
        <v>28906</v>
      </c>
      <c r="H10974" s="205" t="s">
        <v>24001</v>
      </c>
      <c r="I10974" s="206">
        <v>13607</v>
      </c>
      <c r="J10974" t="str">
        <f t="shared" si="688"/>
        <v>TH|Schmölln</v>
      </c>
      <c r="K10974" t="str">
        <f t="shared" si="686"/>
        <v>TH|Schmölln</v>
      </c>
      <c r="L10974" s="380" t="str">
        <f t="shared" si="689"/>
        <v>160775052043</v>
      </c>
      <c r="M10974">
        <f t="shared" si="687"/>
        <v>14022</v>
      </c>
    </row>
    <row r="10975" spans="1:13">
      <c r="A10975" s="127" t="s">
        <v>28961</v>
      </c>
      <c r="B10975" s="207" t="s">
        <v>28962</v>
      </c>
      <c r="C10975" s="208" t="s">
        <v>28915</v>
      </c>
      <c r="D10975" s="208" t="s">
        <v>28902</v>
      </c>
      <c r="E10975" s="205" t="s">
        <v>37</v>
      </c>
      <c r="F10975" s="205" t="s">
        <v>36</v>
      </c>
      <c r="G10975" s="205" t="s">
        <v>28916</v>
      </c>
      <c r="H10975" s="205" t="s">
        <v>12875</v>
      </c>
      <c r="I10975" s="206">
        <v>1802</v>
      </c>
      <c r="J10975" t="str">
        <f t="shared" si="688"/>
        <v>TH|Starkenberg</v>
      </c>
      <c r="K10975" t="str">
        <f t="shared" si="686"/>
        <v>TH|Rositz</v>
      </c>
      <c r="L10975" s="380" t="str">
        <f t="shared" si="689"/>
        <v>160775005044</v>
      </c>
      <c r="M10975">
        <f t="shared" si="687"/>
        <v>7582</v>
      </c>
    </row>
    <row r="10976" spans="1:13">
      <c r="A10976" s="127" t="s">
        <v>28963</v>
      </c>
      <c r="B10976" s="207" t="s">
        <v>28964</v>
      </c>
      <c r="C10976" s="208" t="s">
        <v>28930</v>
      </c>
      <c r="D10976" s="208" t="s">
        <v>28902</v>
      </c>
      <c r="E10976" s="205" t="s">
        <v>37</v>
      </c>
      <c r="F10976" s="205" t="s">
        <v>36</v>
      </c>
      <c r="G10976" s="205" t="s">
        <v>28931</v>
      </c>
      <c r="H10976" s="205" t="s">
        <v>12875</v>
      </c>
      <c r="I10976" s="206">
        <v>501</v>
      </c>
      <c r="J10976" t="str">
        <f t="shared" si="688"/>
        <v>TH|Thonhausen</v>
      </c>
      <c r="K10976" t="str">
        <f t="shared" si="686"/>
        <v>TH|Oberes Sprottental</v>
      </c>
      <c r="L10976" s="380" t="str">
        <f t="shared" si="689"/>
        <v>160775009047</v>
      </c>
      <c r="M10976">
        <f t="shared" si="687"/>
        <v>2724</v>
      </c>
    </row>
    <row r="10977" spans="1:13">
      <c r="A10977" s="127" t="s">
        <v>28965</v>
      </c>
      <c r="B10977" s="207" t="s">
        <v>28966</v>
      </c>
      <c r="C10977" s="208" t="s">
        <v>28909</v>
      </c>
      <c r="D10977" s="208" t="s">
        <v>28902</v>
      </c>
      <c r="E10977" s="205" t="s">
        <v>37</v>
      </c>
      <c r="F10977" s="205" t="s">
        <v>36</v>
      </c>
      <c r="G10977" s="205" t="s">
        <v>28910</v>
      </c>
      <c r="H10977" s="205" t="s">
        <v>12875</v>
      </c>
      <c r="I10977" s="206">
        <v>1174</v>
      </c>
      <c r="J10977" t="str">
        <f t="shared" si="688"/>
        <v>TH|Treben</v>
      </c>
      <c r="K10977" t="str">
        <f t="shared" si="686"/>
        <v>TH|Pleißenaue</v>
      </c>
      <c r="L10977" s="380" t="str">
        <f t="shared" si="689"/>
        <v>160775004048</v>
      </c>
      <c r="M10977">
        <f t="shared" si="687"/>
        <v>5090</v>
      </c>
    </row>
    <row r="10978" spans="1:13">
      <c r="A10978" s="127" t="s">
        <v>28967</v>
      </c>
      <c r="B10978" s="207" t="s">
        <v>28968</v>
      </c>
      <c r="C10978" s="208" t="s">
        <v>28930</v>
      </c>
      <c r="D10978" s="208" t="s">
        <v>28902</v>
      </c>
      <c r="E10978" s="205" t="s">
        <v>37</v>
      </c>
      <c r="F10978" s="205" t="s">
        <v>36</v>
      </c>
      <c r="G10978" s="205" t="s">
        <v>28931</v>
      </c>
      <c r="H10978" s="205" t="s">
        <v>12875</v>
      </c>
      <c r="I10978" s="206">
        <v>304</v>
      </c>
      <c r="J10978" t="str">
        <f t="shared" si="688"/>
        <v>TH|Vollmershain</v>
      </c>
      <c r="K10978" t="str">
        <f t="shared" si="686"/>
        <v>TH|Oberes Sprottental</v>
      </c>
      <c r="L10978" s="380" t="str">
        <f t="shared" si="689"/>
        <v>160775009049</v>
      </c>
      <c r="M10978">
        <f t="shared" si="687"/>
        <v>2724</v>
      </c>
    </row>
    <row r="10979" spans="1:13">
      <c r="A10979" s="127" t="s">
        <v>28969</v>
      </c>
      <c r="B10979" s="207" t="s">
        <v>28970</v>
      </c>
      <c r="C10979" s="208" t="s">
        <v>28909</v>
      </c>
      <c r="D10979" s="208" t="s">
        <v>28902</v>
      </c>
      <c r="E10979" s="205" t="s">
        <v>37</v>
      </c>
      <c r="F10979" s="205" t="s">
        <v>36</v>
      </c>
      <c r="G10979" s="205" t="s">
        <v>28910</v>
      </c>
      <c r="H10979" s="205" t="s">
        <v>12875</v>
      </c>
      <c r="I10979" s="206">
        <v>1861</v>
      </c>
      <c r="J10979" t="str">
        <f t="shared" si="688"/>
        <v>TH|Windischleuba</v>
      </c>
      <c r="K10979" t="str">
        <f>E10979 &amp; "|" &amp; G10979</f>
        <v>TH|Pleißenaue</v>
      </c>
      <c r="L10979" s="380" t="str">
        <f t="shared" si="689"/>
        <v>160775004052</v>
      </c>
      <c r="M10979">
        <f t="shared" si="687"/>
        <v>5090</v>
      </c>
    </row>
    <row r="10980" spans="1:13">
      <c r="A10980" s="412" t="s">
        <v>28971</v>
      </c>
      <c r="C10980" s="413" t="s">
        <v>355</v>
      </c>
      <c r="E10980" s="205" t="s">
        <v>29</v>
      </c>
      <c r="F10980" s="213"/>
      <c r="J10980" t="str">
        <f t="shared" si="688"/>
        <v>SH|Flensburg, kreisfreie Stadt</v>
      </c>
      <c r="K10980" t="str">
        <f>E10980 &amp; "|" &amp; A10980</f>
        <v>SH|Flensburg, kreisfreie Stadt</v>
      </c>
      <c r="L10980" s="380" t="e">
        <f>#REF! &amp; RIGHT(A10980,3)</f>
        <v>#REF!</v>
      </c>
      <c r="M10980" s="384">
        <v>96326</v>
      </c>
    </row>
    <row r="10981" spans="1:13">
      <c r="A10981" s="412" t="s">
        <v>28972</v>
      </c>
      <c r="C10981" s="413" t="s">
        <v>360</v>
      </c>
      <c r="E10981" s="205" t="s">
        <v>29</v>
      </c>
      <c r="J10981" t="str">
        <f t="shared" si="688"/>
        <v>SH|Kiel, kreisfreie Stadt</v>
      </c>
      <c r="K10981" t="str">
        <f t="shared" ref="K10981:K11044" si="690">E10981 &amp; "|" &amp; A10981</f>
        <v>SH|Kiel, kreisfreie Stadt</v>
      </c>
      <c r="L10981" s="380" t="e">
        <f>#REF! &amp; RIGHT(A10981,3)</f>
        <v>#REF!</v>
      </c>
      <c r="M10981" s="384">
        <v>252668</v>
      </c>
    </row>
    <row r="10982" spans="1:13">
      <c r="A10982" s="412" t="s">
        <v>28973</v>
      </c>
      <c r="C10982" s="413" t="s">
        <v>365</v>
      </c>
      <c r="E10982" s="205" t="s">
        <v>29</v>
      </c>
      <c r="J10982" t="str">
        <f t="shared" si="688"/>
        <v>SH|Lübeck, kreisfreie Stadt</v>
      </c>
      <c r="K10982" t="str">
        <f t="shared" si="690"/>
        <v>SH|Lübeck, kreisfreie Stadt</v>
      </c>
      <c r="L10982" s="380" t="e">
        <f>#REF! &amp; RIGHT(A10982,3)</f>
        <v>#REF!</v>
      </c>
      <c r="M10982" s="384">
        <v>216889</v>
      </c>
    </row>
    <row r="10983" spans="1:13">
      <c r="A10983" s="412" t="s">
        <v>28974</v>
      </c>
      <c r="C10983" s="413" t="s">
        <v>370</v>
      </c>
      <c r="E10983" s="205" t="s">
        <v>29</v>
      </c>
      <c r="J10983" t="str">
        <f t="shared" si="688"/>
        <v>SH|Neumünster, kreisfreie Stadt</v>
      </c>
      <c r="K10983" t="str">
        <f t="shared" si="690"/>
        <v>SH|Neumünster, kreisfreie Stadt</v>
      </c>
      <c r="L10983" s="380" t="e">
        <f>#REF! &amp; RIGHT(A10983,3)</f>
        <v>#REF!</v>
      </c>
      <c r="M10983" s="384">
        <v>79809</v>
      </c>
    </row>
    <row r="10984" spans="1:13">
      <c r="A10984" s="412" t="s">
        <v>28975</v>
      </c>
      <c r="C10984" s="413" t="s">
        <v>374</v>
      </c>
      <c r="E10984" s="205" t="s">
        <v>29</v>
      </c>
      <c r="J10984" t="str">
        <f t="shared" si="688"/>
        <v>SH|Dithmarschen, Landkreis</v>
      </c>
      <c r="K10984" t="str">
        <f t="shared" si="690"/>
        <v>SH|Dithmarschen, Landkreis</v>
      </c>
      <c r="L10984" s="380" t="e">
        <f>#REF! &amp; RIGHT(A10984,3)</f>
        <v>#REF!</v>
      </c>
      <c r="M10984" s="384">
        <v>133460</v>
      </c>
    </row>
    <row r="10985" spans="1:13">
      <c r="A10985" s="412" t="s">
        <v>28976</v>
      </c>
      <c r="C10985" s="413" t="s">
        <v>623</v>
      </c>
      <c r="D10985" s="204"/>
      <c r="E10985" s="205" t="s">
        <v>29</v>
      </c>
      <c r="J10985" t="str">
        <f t="shared" si="688"/>
        <v>SH|Herzogtum Lauenburg, Landkreis</v>
      </c>
      <c r="K10985" t="str">
        <f t="shared" si="690"/>
        <v>SH|Herzogtum Lauenburg, Landkreis</v>
      </c>
      <c r="L10985" s="380" t="e">
        <f>#REF! &amp; RIGHT(A10985,3)</f>
        <v>#REF!</v>
      </c>
      <c r="M10985" s="384">
        <v>206235</v>
      </c>
    </row>
    <row r="10986" spans="1:13">
      <c r="A10986" s="412" t="s">
        <v>28977</v>
      </c>
      <c r="C10986" s="413" t="s">
        <v>911</v>
      </c>
      <c r="E10986" s="205" t="s">
        <v>29</v>
      </c>
      <c r="J10986" t="str">
        <f t="shared" si="688"/>
        <v>SH|Nordfriesland, Landkreis</v>
      </c>
      <c r="K10986" t="str">
        <f t="shared" si="690"/>
        <v>SH|Nordfriesland, Landkreis</v>
      </c>
      <c r="L10986" s="380" t="e">
        <f>#REF! &amp; RIGHT(A10986,3)</f>
        <v>#REF!</v>
      </c>
      <c r="M10986" s="384">
        <v>170029</v>
      </c>
    </row>
    <row r="10987" spans="1:13">
      <c r="A10987" s="412" t="s">
        <v>28978</v>
      </c>
      <c r="C10987" s="413" t="s">
        <v>1197</v>
      </c>
      <c r="E10987" s="205" t="s">
        <v>29</v>
      </c>
      <c r="J10987" t="str">
        <f t="shared" si="688"/>
        <v>SH|Ostholstein, Landkreis</v>
      </c>
      <c r="K10987" t="str">
        <f t="shared" si="690"/>
        <v>SH|Ostholstein, Landkreis</v>
      </c>
      <c r="L10987" s="380" t="e">
        <f>#REF! &amp; RIGHT(A10987,3)</f>
        <v>#REF!</v>
      </c>
      <c r="M10987" s="384">
        <v>201472</v>
      </c>
    </row>
    <row r="10988" spans="1:13">
      <c r="A10988" s="412" t="s">
        <v>28979</v>
      </c>
      <c r="C10988" s="413" t="s">
        <v>1293</v>
      </c>
      <c r="E10988" s="205" t="s">
        <v>29</v>
      </c>
      <c r="J10988" t="str">
        <f t="shared" si="688"/>
        <v>SH|Pinneberg, Landkreis</v>
      </c>
      <c r="K10988" t="str">
        <f t="shared" si="690"/>
        <v>SH|Pinneberg, Landkreis</v>
      </c>
      <c r="L10988" s="380" t="e">
        <f>#REF! &amp; RIGHT(A10988,3)</f>
        <v>#REF!</v>
      </c>
      <c r="M10988" s="384">
        <v>325223</v>
      </c>
    </row>
    <row r="10989" spans="1:13">
      <c r="A10989" s="412" t="s">
        <v>28980</v>
      </c>
      <c r="C10989" s="413" t="s">
        <v>1416</v>
      </c>
      <c r="E10989" s="205" t="s">
        <v>29</v>
      </c>
      <c r="J10989" t="str">
        <f t="shared" si="688"/>
        <v>SH|Plön, Landkreis</v>
      </c>
      <c r="K10989" t="str">
        <f t="shared" si="690"/>
        <v>SH|Plön, Landkreis</v>
      </c>
      <c r="L10989" s="380" t="e">
        <f>#REF! &amp; RIGHT(A10989,3)</f>
        <v>#REF!</v>
      </c>
      <c r="M10989" s="384">
        <v>130609</v>
      </c>
    </row>
    <row r="10990" spans="1:13">
      <c r="A10990" s="412" t="s">
        <v>28981</v>
      </c>
      <c r="C10990" s="413" t="s">
        <v>1606</v>
      </c>
      <c r="E10990" s="205" t="s">
        <v>29</v>
      </c>
      <c r="J10990" t="str">
        <f t="shared" si="688"/>
        <v>SH|Rendsburg-Eckernförde, Landkreis</v>
      </c>
      <c r="K10990" t="str">
        <f t="shared" si="690"/>
        <v>SH|Rendsburg-Eckernförde, Landkreis</v>
      </c>
      <c r="L10990" s="380" t="e">
        <f>#REF! &amp; RIGHT(A10990,3)</f>
        <v>#REF!</v>
      </c>
      <c r="M10990" s="384">
        <v>278058</v>
      </c>
    </row>
    <row r="10991" spans="1:13">
      <c r="A10991" s="412" t="s">
        <v>28982</v>
      </c>
      <c r="C10991" s="413" t="s">
        <v>1964</v>
      </c>
      <c r="E10991" s="205" t="s">
        <v>29</v>
      </c>
      <c r="J10991" t="str">
        <f t="shared" si="688"/>
        <v>SH|Schleswig-Flensburg, Landkreis</v>
      </c>
      <c r="K10991" t="str">
        <f t="shared" si="690"/>
        <v>SH|Schleswig-Flensburg, Landkreis</v>
      </c>
      <c r="L10991" s="380" t="e">
        <f>#REF! &amp; RIGHT(A10991,3)</f>
        <v>#REF!</v>
      </c>
      <c r="M10991" s="384">
        <v>205472</v>
      </c>
    </row>
    <row r="10992" spans="1:13">
      <c r="A10992" s="412" t="s">
        <v>28983</v>
      </c>
      <c r="C10992" s="413" t="s">
        <v>2236</v>
      </c>
      <c r="E10992" s="205" t="s">
        <v>29</v>
      </c>
      <c r="J10992" t="str">
        <f t="shared" si="688"/>
        <v>SH|Segeberg, Landkreis</v>
      </c>
      <c r="K10992" t="str">
        <f t="shared" si="690"/>
        <v>SH|Segeberg, Landkreis</v>
      </c>
      <c r="L10992" s="380" t="e">
        <f>#REF! &amp; RIGHT(A10992,3)</f>
        <v>#REF!</v>
      </c>
      <c r="M10992" s="384">
        <v>283562</v>
      </c>
    </row>
    <row r="10993" spans="1:13">
      <c r="A10993" s="412" t="s">
        <v>28984</v>
      </c>
      <c r="C10993" s="413" t="s">
        <v>2450</v>
      </c>
      <c r="E10993" s="205" t="s">
        <v>29</v>
      </c>
      <c r="J10993" t="str">
        <f t="shared" si="688"/>
        <v>SH|Steinburg, Landkreis</v>
      </c>
      <c r="K10993" t="str">
        <f t="shared" si="690"/>
        <v>SH|Steinburg, Landkreis</v>
      </c>
      <c r="L10993" s="380" t="e">
        <f>#REF! &amp; RIGHT(A10993,3)</f>
        <v>#REF!</v>
      </c>
      <c r="M10993" s="384">
        <v>132731</v>
      </c>
    </row>
    <row r="10994" spans="1:13">
      <c r="A10994" s="412" t="s">
        <v>28985</v>
      </c>
      <c r="C10994" s="413" t="s">
        <v>2687</v>
      </c>
      <c r="E10994" s="205" t="s">
        <v>29</v>
      </c>
      <c r="J10994" t="str">
        <f t="shared" si="688"/>
        <v>SH|Stormarn, Landkreis</v>
      </c>
      <c r="K10994" t="str">
        <f t="shared" si="690"/>
        <v>SH|Stormarn, Landkreis</v>
      </c>
      <c r="L10994" s="380" t="e">
        <f>#REF! &amp; RIGHT(A10994,3)</f>
        <v>#REF!</v>
      </c>
      <c r="M10994" s="384">
        <v>246974</v>
      </c>
    </row>
    <row r="10995" spans="1:13">
      <c r="A10995" s="412" t="s">
        <v>28986</v>
      </c>
      <c r="C10995" s="413" t="s">
        <v>2817</v>
      </c>
      <c r="E10995" s="205" t="s">
        <v>19</v>
      </c>
      <c r="J10995" t="str">
        <f t="shared" si="688"/>
        <v>HH|Hamburg, kreisfreie Stadt</v>
      </c>
      <c r="K10995" t="str">
        <f t="shared" si="690"/>
        <v>HH|Hamburg, kreisfreie Stadt</v>
      </c>
      <c r="L10995" s="380" t="e">
        <f>#REF! &amp; RIGHT(A10995,3)</f>
        <v>#REF!</v>
      </c>
      <c r="M10995">
        <v>1862565</v>
      </c>
    </row>
    <row r="10996" spans="1:13">
      <c r="A10996" s="412" t="s">
        <v>28987</v>
      </c>
      <c r="C10996" s="413" t="s">
        <v>2822</v>
      </c>
      <c r="E10996" s="205" t="s">
        <v>23</v>
      </c>
      <c r="J10996" t="str">
        <f t="shared" si="688"/>
        <v>NI|Braunschweig, kreisfreie Stadt</v>
      </c>
      <c r="K10996" t="str">
        <f t="shared" si="690"/>
        <v>NI|Braunschweig, kreisfreie Stadt</v>
      </c>
      <c r="L10996" s="380" t="e">
        <f>#REF! &amp; RIGHT(A10996,3)</f>
        <v>#REF!</v>
      </c>
      <c r="M10996" s="384">
        <v>252962</v>
      </c>
    </row>
    <row r="10997" spans="1:13">
      <c r="A10997" s="412" t="s">
        <v>28988</v>
      </c>
      <c r="C10997" s="413" t="s">
        <v>2826</v>
      </c>
      <c r="E10997" s="205" t="s">
        <v>23</v>
      </c>
      <c r="J10997" t="str">
        <f t="shared" si="688"/>
        <v>NI|Salzgitter, kreisfreie Stadt</v>
      </c>
      <c r="K10997" t="str">
        <f t="shared" si="690"/>
        <v>NI|Salzgitter, kreisfreie Stadt</v>
      </c>
      <c r="L10997" s="380" t="e">
        <f>#REF! &amp; RIGHT(A10997,3)</f>
        <v>#REF!</v>
      </c>
      <c r="M10997" s="384">
        <v>104970</v>
      </c>
    </row>
    <row r="10998" spans="1:13">
      <c r="A10998" s="412" t="s">
        <v>28989</v>
      </c>
      <c r="C10998" s="413" t="s">
        <v>2830</v>
      </c>
      <c r="E10998" s="205" t="s">
        <v>23</v>
      </c>
      <c r="J10998" t="str">
        <f t="shared" si="688"/>
        <v>NI|Wolfsburg, kreisfreie Stadt</v>
      </c>
      <c r="K10998" t="str">
        <f t="shared" si="690"/>
        <v>NI|Wolfsburg, kreisfreie Stadt</v>
      </c>
      <c r="L10998" s="380" t="e">
        <f>#REF! &amp; RIGHT(A10998,3)</f>
        <v>#REF!</v>
      </c>
      <c r="M10998" s="384">
        <v>129560</v>
      </c>
    </row>
    <row r="10999" spans="1:13">
      <c r="A10999" s="412" t="s">
        <v>28990</v>
      </c>
      <c r="C10999" s="413" t="s">
        <v>2834</v>
      </c>
      <c r="E10999" s="205" t="s">
        <v>23</v>
      </c>
      <c r="J10999" t="str">
        <f t="shared" si="688"/>
        <v>NI|Gifhorn, Landkreis</v>
      </c>
      <c r="K10999" t="str">
        <f t="shared" si="690"/>
        <v>NI|Gifhorn, Landkreis</v>
      </c>
      <c r="L10999" s="380" t="e">
        <f>#REF! &amp; RIGHT(A10999,3)</f>
        <v>#REF!</v>
      </c>
      <c r="M10999" s="384">
        <v>175943</v>
      </c>
    </row>
    <row r="11000" spans="1:13">
      <c r="A11000" s="412" t="s">
        <v>28991</v>
      </c>
      <c r="C11000" s="413" t="s">
        <v>2934</v>
      </c>
      <c r="E11000" s="205" t="s">
        <v>23</v>
      </c>
      <c r="J11000" t="str">
        <f t="shared" si="688"/>
        <v>NI|Goslar, Landkreis</v>
      </c>
      <c r="K11000" t="str">
        <f t="shared" si="690"/>
        <v>NI|Goslar, Landkreis</v>
      </c>
      <c r="L11000" s="380" t="e">
        <f>#REF! &amp; RIGHT(A11000,3)</f>
        <v>#REF!</v>
      </c>
      <c r="M11000" s="384">
        <v>126775</v>
      </c>
    </row>
    <row r="11001" spans="1:13">
      <c r="A11001" s="412" t="s">
        <v>28992</v>
      </c>
      <c r="C11001" s="413" t="s">
        <v>2961</v>
      </c>
      <c r="E11001" s="205" t="s">
        <v>23</v>
      </c>
      <c r="J11001" t="str">
        <f t="shared" si="688"/>
        <v>NI|Helmstedt, Landkreis</v>
      </c>
      <c r="K11001" t="str">
        <f t="shared" si="690"/>
        <v>NI|Helmstedt, Landkreis</v>
      </c>
      <c r="L11001" s="380" t="e">
        <f>#REF! &amp; RIGHT(A11001,3)</f>
        <v>#REF!</v>
      </c>
      <c r="M11001" s="384">
        <v>90227</v>
      </c>
    </row>
    <row r="11002" spans="1:13">
      <c r="A11002" s="412" t="s">
        <v>28993</v>
      </c>
      <c r="C11002" s="413" t="s">
        <v>3038</v>
      </c>
      <c r="E11002" s="205" t="s">
        <v>23</v>
      </c>
      <c r="J11002" t="str">
        <f t="shared" si="688"/>
        <v>NI|Northeim, Landkreis</v>
      </c>
      <c r="K11002" t="str">
        <f t="shared" si="690"/>
        <v>NI|Northeim, Landkreis</v>
      </c>
      <c r="L11002" s="380" t="e">
        <f>#REF! &amp; RIGHT(A11002,3)</f>
        <v>#REF!</v>
      </c>
      <c r="M11002" s="384">
        <v>125623</v>
      </c>
    </row>
    <row r="11003" spans="1:13">
      <c r="A11003" s="412" t="s">
        <v>28994</v>
      </c>
      <c r="C11003" s="413" t="s">
        <v>3078</v>
      </c>
      <c r="E11003" s="205" t="s">
        <v>23</v>
      </c>
      <c r="J11003" t="str">
        <f t="shared" si="688"/>
        <v>NI|Peine, Landkreis</v>
      </c>
      <c r="K11003" t="str">
        <f t="shared" si="690"/>
        <v>NI|Peine, Landkreis</v>
      </c>
      <c r="L11003" s="380" t="e">
        <f>#REF! &amp; RIGHT(A11003,3)</f>
        <v>#REF!</v>
      </c>
      <c r="M11003" s="384">
        <v>137045</v>
      </c>
    </row>
    <row r="11004" spans="1:13">
      <c r="A11004" s="412" t="s">
        <v>28995</v>
      </c>
      <c r="C11004" s="413" t="s">
        <v>3100</v>
      </c>
      <c r="E11004" s="205" t="s">
        <v>23</v>
      </c>
      <c r="J11004" t="str">
        <f t="shared" si="688"/>
        <v>NI|Wolfenbüttel, Landkreis</v>
      </c>
      <c r="K11004" t="str">
        <f t="shared" si="690"/>
        <v>NI|Wolfenbüttel, Landkreis</v>
      </c>
      <c r="L11004" s="380" t="e">
        <f>#REF! &amp; RIGHT(A11004,3)</f>
        <v>#REF!</v>
      </c>
      <c r="M11004" s="384">
        <v>118290</v>
      </c>
    </row>
    <row r="11005" spans="1:13">
      <c r="A11005" s="412" t="s">
        <v>28996</v>
      </c>
      <c r="C11005" s="413" t="s">
        <v>3186</v>
      </c>
      <c r="E11005" s="205" t="s">
        <v>23</v>
      </c>
      <c r="J11005" t="str">
        <f t="shared" si="688"/>
        <v>NI|Göttingen, Landkreis</v>
      </c>
      <c r="K11005" t="str">
        <f t="shared" si="690"/>
        <v>NI|Göttingen, Landkreis</v>
      </c>
      <c r="L11005" s="380" t="e">
        <f>#REF! &amp; RIGHT(A11005,3)</f>
        <v>#REF!</v>
      </c>
      <c r="M11005" s="384">
        <v>328028</v>
      </c>
    </row>
    <row r="11006" spans="1:13">
      <c r="A11006" s="412" t="s">
        <v>28997</v>
      </c>
      <c r="C11006" s="413" t="s">
        <v>3294</v>
      </c>
      <c r="E11006" s="205" t="s">
        <v>23</v>
      </c>
      <c r="J11006" t="str">
        <f t="shared" si="688"/>
        <v>NI|Region Hannover, Landkreis</v>
      </c>
      <c r="K11006" t="str">
        <f t="shared" si="690"/>
        <v>NI|Region Hannover, Landkreis</v>
      </c>
      <c r="L11006" s="380" t="e">
        <f>#REF! &amp; RIGHT(A11006,3)</f>
        <v>#REF!</v>
      </c>
      <c r="M11006" s="384">
        <v>1140888</v>
      </c>
    </row>
    <row r="11007" spans="1:13">
      <c r="A11007" s="412" t="s">
        <v>28998</v>
      </c>
      <c r="C11007" s="413" t="s">
        <v>3361</v>
      </c>
      <c r="E11007" s="205" t="s">
        <v>23</v>
      </c>
      <c r="J11007" t="str">
        <f t="shared" si="688"/>
        <v>NI|Diepholz, Landkreis</v>
      </c>
      <c r="K11007" t="str">
        <f t="shared" si="690"/>
        <v>NI|Diepholz, Landkreis</v>
      </c>
      <c r="L11007" s="380" t="e">
        <f>#REF! &amp; RIGHT(A11007,3)</f>
        <v>#REF!</v>
      </c>
      <c r="M11007" s="384">
        <v>221202</v>
      </c>
    </row>
    <row r="11008" spans="1:13">
      <c r="A11008" s="412" t="s">
        <v>28999</v>
      </c>
      <c r="C11008" s="413" t="s">
        <v>3469</v>
      </c>
      <c r="E11008" s="205" t="s">
        <v>23</v>
      </c>
      <c r="J11008" t="str">
        <f t="shared" si="688"/>
        <v>NI|Hameln-Pyrmont, Landkreis</v>
      </c>
      <c r="K11008" t="str">
        <f t="shared" si="690"/>
        <v>NI|Hameln-Pyrmont, Landkreis</v>
      </c>
      <c r="L11008" s="380" t="e">
        <f>#REF! &amp; RIGHT(A11008,3)</f>
        <v>#REF!</v>
      </c>
      <c r="M11008" s="384">
        <v>150203</v>
      </c>
    </row>
    <row r="11009" spans="1:13">
      <c r="A11009" s="412" t="s">
        <v>29000</v>
      </c>
      <c r="C11009" s="413" t="s">
        <v>3497</v>
      </c>
      <c r="E11009" s="205" t="s">
        <v>23</v>
      </c>
      <c r="J11009" t="str">
        <f t="shared" si="688"/>
        <v>NI|Hildesheim, Landkreis</v>
      </c>
      <c r="K11009" t="str">
        <f t="shared" si="690"/>
        <v>NI|Hildesheim, Landkreis</v>
      </c>
      <c r="L11009" s="380" t="e">
        <f>#REF! &amp; RIGHT(A11009,3)</f>
        <v>#REF!</v>
      </c>
      <c r="M11009" s="384">
        <v>267506</v>
      </c>
    </row>
    <row r="11010" spans="1:13">
      <c r="A11010" s="412" t="s">
        <v>29001</v>
      </c>
      <c r="C11010" s="413" t="s">
        <v>3557</v>
      </c>
      <c r="E11010" s="205" t="s">
        <v>23</v>
      </c>
      <c r="J11010" t="str">
        <f t="shared" si="688"/>
        <v>NI|Holzminden, Landkreis</v>
      </c>
      <c r="K11010" t="str">
        <f t="shared" si="690"/>
        <v>NI|Holzminden, Landkreis</v>
      </c>
      <c r="L11010" s="380" t="e">
        <f>#REF! &amp; RIGHT(A11010,3)</f>
        <v>#REF!</v>
      </c>
      <c r="M11010" s="384">
        <v>65581</v>
      </c>
    </row>
    <row r="11011" spans="1:13">
      <c r="A11011" s="412" t="s">
        <v>29002</v>
      </c>
      <c r="C11011" s="413" t="s">
        <v>3661</v>
      </c>
      <c r="E11011" s="205" t="s">
        <v>23</v>
      </c>
      <c r="J11011" t="str">
        <f t="shared" si="688"/>
        <v>NI|Nienburg (Weser), Landkreis</v>
      </c>
      <c r="K11011" t="str">
        <f t="shared" si="690"/>
        <v>NI|Nienburg (Weser), Landkreis</v>
      </c>
      <c r="L11011" s="380" t="e">
        <f>#REF! &amp; RIGHT(A11011,3)</f>
        <v>#REF!</v>
      </c>
      <c r="M11011" s="384">
        <v>121468</v>
      </c>
    </row>
    <row r="11012" spans="1:13">
      <c r="A11012" s="412" t="s">
        <v>29003</v>
      </c>
      <c r="C11012" s="413" t="s">
        <v>3747</v>
      </c>
      <c r="E11012" s="205" t="s">
        <v>23</v>
      </c>
      <c r="J11012" t="str">
        <f t="shared" si="688"/>
        <v>NI|Schaumburg, Landkreis</v>
      </c>
      <c r="K11012" t="str">
        <f t="shared" si="690"/>
        <v>NI|Schaumburg, Landkreis</v>
      </c>
      <c r="L11012" s="380" t="e">
        <f>#REF! &amp; RIGHT(A11012,3)</f>
        <v>#REF!</v>
      </c>
      <c r="M11012" s="384">
        <v>156841</v>
      </c>
    </row>
    <row r="11013" spans="1:13">
      <c r="A11013" s="412" t="s">
        <v>29004</v>
      </c>
      <c r="C11013" s="413" t="s">
        <v>3838</v>
      </c>
      <c r="E11013" s="205" t="s">
        <v>23</v>
      </c>
      <c r="J11013" t="str">
        <f t="shared" si="688"/>
        <v>NI|Celle, Landkreis</v>
      </c>
      <c r="K11013" t="str">
        <f t="shared" si="690"/>
        <v>NI|Celle, Landkreis</v>
      </c>
      <c r="L11013" s="380" t="e">
        <f>#REF! &amp; RIGHT(A11013,3)</f>
        <v>#REF!</v>
      </c>
      <c r="M11013" s="384">
        <v>172449</v>
      </c>
    </row>
    <row r="11014" spans="1:13">
      <c r="A11014" s="412" t="s">
        <v>29005</v>
      </c>
      <c r="C11014" s="413" t="s">
        <v>3896</v>
      </c>
      <c r="E11014" s="205" t="s">
        <v>23</v>
      </c>
      <c r="J11014" t="str">
        <f t="shared" ref="J11014:J11077" si="691">E11014 &amp; "|" &amp; A11014</f>
        <v>NI|Cuxhaven, Landkreis</v>
      </c>
      <c r="K11014" t="str">
        <f t="shared" si="690"/>
        <v>NI|Cuxhaven, Landkreis</v>
      </c>
      <c r="L11014" s="380" t="e">
        <f>#REF! &amp; RIGHT(A11014,3)</f>
        <v>#REF!</v>
      </c>
      <c r="M11014" s="384">
        <v>198842</v>
      </c>
    </row>
    <row r="11015" spans="1:13">
      <c r="A11015" s="412" t="s">
        <v>29006</v>
      </c>
      <c r="C11015" s="413" t="s">
        <v>3967</v>
      </c>
      <c r="E11015" s="205" t="s">
        <v>23</v>
      </c>
      <c r="J11015" t="str">
        <f t="shared" si="691"/>
        <v>NI|Harburg, Landkreis</v>
      </c>
      <c r="K11015" t="str">
        <f t="shared" si="690"/>
        <v>NI|Harburg, Landkreis</v>
      </c>
      <c r="L11015" s="380" t="e">
        <f>#REF! &amp; RIGHT(A11015,3)</f>
        <v>#REF!</v>
      </c>
      <c r="M11015" s="384">
        <v>265864</v>
      </c>
    </row>
    <row r="11016" spans="1:13">
      <c r="A11016" s="412" t="s">
        <v>29007</v>
      </c>
      <c r="C11016" s="413" t="s">
        <v>4067</v>
      </c>
      <c r="E11016" s="205" t="s">
        <v>23</v>
      </c>
      <c r="J11016" t="str">
        <f t="shared" si="691"/>
        <v>NI|Lüchow-Dannenberg, Landkreis</v>
      </c>
      <c r="K11016" t="str">
        <f t="shared" si="690"/>
        <v>NI|Lüchow-Dannenberg, Landkreis</v>
      </c>
      <c r="L11016" s="380" t="e">
        <f>#REF! &amp; RIGHT(A11016,3)</f>
        <v>#REF!</v>
      </c>
      <c r="M11016" s="384">
        <v>46502</v>
      </c>
    </row>
    <row r="11017" spans="1:13">
      <c r="A11017" s="412" t="s">
        <v>29008</v>
      </c>
      <c r="C11017" s="413" t="s">
        <v>4134</v>
      </c>
      <c r="E11017" s="205" t="s">
        <v>23</v>
      </c>
      <c r="J11017" t="str">
        <f t="shared" si="691"/>
        <v>NI|Lüneburg, Landkreis</v>
      </c>
      <c r="K11017" t="str">
        <f t="shared" si="690"/>
        <v>NI|Lüneburg, Landkreis</v>
      </c>
      <c r="L11017" s="380" t="e">
        <f>#REF! &amp; RIGHT(A11017,3)</f>
        <v>#REF!</v>
      </c>
      <c r="M11017" s="384">
        <v>179448</v>
      </c>
    </row>
    <row r="11018" spans="1:13">
      <c r="A11018" s="412" t="s">
        <v>29009</v>
      </c>
      <c r="C11018" s="413" t="s">
        <v>4236</v>
      </c>
      <c r="E11018" s="205" t="s">
        <v>23</v>
      </c>
      <c r="J11018" t="str">
        <f t="shared" si="691"/>
        <v>NI|Osterholz, Landkreis</v>
      </c>
      <c r="K11018" t="str">
        <f t="shared" si="690"/>
        <v>NI|Osterholz, Landkreis</v>
      </c>
      <c r="L11018" s="380" t="e">
        <f>#REF! &amp; RIGHT(A11018,3)</f>
        <v>#REF!</v>
      </c>
      <c r="M11018" s="384">
        <v>113598</v>
      </c>
    </row>
    <row r="11019" spans="1:13">
      <c r="A11019" s="412" t="s">
        <v>29010</v>
      </c>
      <c r="C11019" s="413" t="s">
        <v>4266</v>
      </c>
      <c r="E11019" s="205" t="s">
        <v>23</v>
      </c>
      <c r="J11019" t="str">
        <f t="shared" si="691"/>
        <v>NI|Rotenburg (Wümme), Landkreis</v>
      </c>
      <c r="K11019" t="str">
        <f t="shared" si="690"/>
        <v>NI|Rotenburg (Wümme), Landkreis</v>
      </c>
      <c r="L11019" s="380" t="e">
        <f>#REF! &amp; RIGHT(A11019,3)</f>
        <v>#REF!</v>
      </c>
      <c r="M11019" s="384">
        <v>165904</v>
      </c>
    </row>
    <row r="11020" spans="1:13">
      <c r="A11020" s="412" t="s">
        <v>29011</v>
      </c>
      <c r="C11020" s="413" t="s">
        <v>4395</v>
      </c>
      <c r="E11020" s="205" t="s">
        <v>23</v>
      </c>
      <c r="J11020" t="str">
        <f t="shared" si="691"/>
        <v>NI|Heidekreis</v>
      </c>
      <c r="K11020" t="str">
        <f t="shared" si="690"/>
        <v>NI|Heidekreis</v>
      </c>
      <c r="L11020" s="380" t="e">
        <f>#REF! &amp; RIGHT(A11020,3)</f>
        <v>#REF!</v>
      </c>
      <c r="M11020" s="384">
        <v>141321</v>
      </c>
    </row>
    <row r="11021" spans="1:13">
      <c r="A11021" s="412" t="s">
        <v>29012</v>
      </c>
      <c r="C11021" s="413" t="s">
        <v>4457</v>
      </c>
      <c r="E11021" s="205" t="s">
        <v>23</v>
      </c>
      <c r="J11021" t="str">
        <f t="shared" si="691"/>
        <v>NI|Stade, Landkreis</v>
      </c>
      <c r="K11021" t="str">
        <f t="shared" si="690"/>
        <v>NI|Stade, Landkreis</v>
      </c>
      <c r="L11021" s="380" t="e">
        <f>#REF! &amp; RIGHT(A11021,3)</f>
        <v>#REF!</v>
      </c>
      <c r="M11021" s="384">
        <v>207700</v>
      </c>
    </row>
    <row r="11022" spans="1:13">
      <c r="A11022" s="412" t="s">
        <v>29013</v>
      </c>
      <c r="C11022" s="413" t="s">
        <v>4553</v>
      </c>
      <c r="E11022" s="205" t="s">
        <v>23</v>
      </c>
      <c r="J11022" t="str">
        <f t="shared" si="691"/>
        <v>NI|Uelzen, Landkreis</v>
      </c>
      <c r="K11022" t="str">
        <f t="shared" si="690"/>
        <v>NI|Uelzen, Landkreis</v>
      </c>
      <c r="L11022" s="380" t="e">
        <f>#REF! &amp; RIGHT(A11022,3)</f>
        <v>#REF!</v>
      </c>
      <c r="M11022" s="384">
        <v>91638</v>
      </c>
    </row>
    <row r="11023" spans="1:13">
      <c r="A11023" s="412" t="s">
        <v>29014</v>
      </c>
      <c r="C11023" s="413" t="s">
        <v>4617</v>
      </c>
      <c r="E11023" s="205" t="s">
        <v>23</v>
      </c>
      <c r="J11023" t="str">
        <f t="shared" si="691"/>
        <v>NI|Verden, Landkreis</v>
      </c>
      <c r="K11023" t="str">
        <f t="shared" si="690"/>
        <v>NI|Verden, Landkreis</v>
      </c>
      <c r="L11023" s="380" t="e">
        <f>#REF! &amp; RIGHT(A11023,3)</f>
        <v>#REF!</v>
      </c>
      <c r="M11023" s="384">
        <v>138626</v>
      </c>
    </row>
    <row r="11024" spans="1:13">
      <c r="A11024" s="412" t="s">
        <v>29015</v>
      </c>
      <c r="C11024" s="413" t="s">
        <v>4650</v>
      </c>
      <c r="E11024" s="205" t="s">
        <v>23</v>
      </c>
      <c r="J11024" t="str">
        <f t="shared" si="691"/>
        <v>NI|Delmenhorst, kreisfreie Stadt</v>
      </c>
      <c r="K11024" t="str">
        <f t="shared" si="690"/>
        <v>NI|Delmenhorst, kreisfreie Stadt</v>
      </c>
      <c r="L11024" s="380" t="e">
        <f>#REF! &amp; RIGHT(A11024,3)</f>
        <v>#REF!</v>
      </c>
      <c r="M11024" s="384">
        <v>81406</v>
      </c>
    </row>
    <row r="11025" spans="1:13">
      <c r="A11025" s="412" t="s">
        <v>29016</v>
      </c>
      <c r="C11025" s="413" t="s">
        <v>4654</v>
      </c>
      <c r="E11025" s="205" t="s">
        <v>23</v>
      </c>
      <c r="J11025" t="str">
        <f t="shared" si="691"/>
        <v>NI|Emden, kreisfreie Stadt</v>
      </c>
      <c r="K11025" t="str">
        <f t="shared" si="690"/>
        <v>NI|Emden, kreisfreie Stadt</v>
      </c>
      <c r="L11025" s="380" t="e">
        <f>#REF! &amp; RIGHT(A11025,3)</f>
        <v>#REF!</v>
      </c>
      <c r="M11025" s="384">
        <v>49202</v>
      </c>
    </row>
    <row r="11026" spans="1:13">
      <c r="A11026" s="412" t="s">
        <v>29017</v>
      </c>
      <c r="C11026" s="413" t="s">
        <v>4658</v>
      </c>
      <c r="E11026" s="205" t="s">
        <v>23</v>
      </c>
      <c r="J11026" t="str">
        <f t="shared" si="691"/>
        <v>NI|Oldenburg (Oldenburg), kreisfreie Stadt</v>
      </c>
      <c r="K11026" t="str">
        <f t="shared" si="690"/>
        <v>NI|Oldenburg (Oldenburg), kreisfreie Stadt</v>
      </c>
      <c r="L11026" s="380" t="e">
        <f>#REF! &amp; RIGHT(A11026,3)</f>
        <v>#REF!</v>
      </c>
      <c r="M11026" s="384">
        <v>176614</v>
      </c>
    </row>
    <row r="11027" spans="1:13">
      <c r="A11027" s="412" t="s">
        <v>29018</v>
      </c>
      <c r="C11027" s="413" t="s">
        <v>4663</v>
      </c>
      <c r="E11027" s="205" t="s">
        <v>23</v>
      </c>
      <c r="J11027" t="str">
        <f t="shared" si="691"/>
        <v>NI|Osnabrück, kreisfreie Stadt</v>
      </c>
      <c r="K11027" t="str">
        <f t="shared" si="690"/>
        <v>NI|Osnabrück, kreisfreie Stadt</v>
      </c>
      <c r="L11027" s="380" t="e">
        <f>#REF! &amp; RIGHT(A11027,3)</f>
        <v>#REF!</v>
      </c>
      <c r="M11027" s="384">
        <v>166057</v>
      </c>
    </row>
    <row r="11028" spans="1:13">
      <c r="A11028" s="412" t="s">
        <v>29019</v>
      </c>
      <c r="C11028" s="413" t="s">
        <v>4667</v>
      </c>
      <c r="E11028" s="205" t="s">
        <v>23</v>
      </c>
      <c r="J11028" t="str">
        <f t="shared" si="691"/>
        <v>NI|Wilhelmshaven, kreisfreie Stadt</v>
      </c>
      <c r="K11028" t="str">
        <f t="shared" si="690"/>
        <v>NI|Wilhelmshaven, kreisfreie Stadt</v>
      </c>
      <c r="L11028" s="380" t="e">
        <f>#REF! &amp; RIGHT(A11028,3)</f>
        <v>#REF!</v>
      </c>
      <c r="M11028" s="384">
        <v>75745</v>
      </c>
    </row>
    <row r="11029" spans="1:13">
      <c r="A11029" s="412" t="s">
        <v>29020</v>
      </c>
      <c r="C11029" s="413" t="s">
        <v>4671</v>
      </c>
      <c r="E11029" s="205" t="s">
        <v>23</v>
      </c>
      <c r="J11029" t="str">
        <f t="shared" si="691"/>
        <v>NI|Ammerland, Landkreis</v>
      </c>
      <c r="K11029" t="str">
        <f t="shared" si="690"/>
        <v>NI|Ammerland, Landkreis</v>
      </c>
      <c r="L11029" s="380" t="e">
        <f>#REF! &amp; RIGHT(A11029,3)</f>
        <v>#REF!</v>
      </c>
      <c r="M11029" s="384">
        <v>127751</v>
      </c>
    </row>
    <row r="11030" spans="1:13">
      <c r="A11030" s="412" t="s">
        <v>29021</v>
      </c>
      <c r="C11030" s="413" t="s">
        <v>4690</v>
      </c>
      <c r="E11030" s="205" t="s">
        <v>23</v>
      </c>
      <c r="J11030" t="str">
        <f t="shared" si="691"/>
        <v>NI|Aurich, Landkreis</v>
      </c>
      <c r="K11030" t="str">
        <f t="shared" si="690"/>
        <v>NI|Aurich, Landkreis</v>
      </c>
      <c r="L11030" s="380" t="e">
        <f>#REF! &amp; RIGHT(A11030,3)</f>
        <v>#REF!</v>
      </c>
      <c r="M11030" s="384">
        <v>188816</v>
      </c>
    </row>
    <row r="11031" spans="1:13">
      <c r="A11031" s="412" t="s">
        <v>29022</v>
      </c>
      <c r="C11031" s="413" t="s">
        <v>4761</v>
      </c>
      <c r="E11031" s="205" t="s">
        <v>23</v>
      </c>
      <c r="J11031" t="str">
        <f t="shared" si="691"/>
        <v>NI|Cloppenburg, Landkreis</v>
      </c>
      <c r="K11031" t="str">
        <f t="shared" si="690"/>
        <v>NI|Cloppenburg, Landkreis</v>
      </c>
      <c r="L11031" s="380" t="e">
        <f>#REF! &amp; RIGHT(A11031,3)</f>
        <v>#REF!</v>
      </c>
      <c r="M11031" s="384">
        <v>177025</v>
      </c>
    </row>
    <row r="11032" spans="1:13">
      <c r="A11032" s="412" t="s">
        <v>29023</v>
      </c>
      <c r="C11032" s="413" t="s">
        <v>4801</v>
      </c>
      <c r="E11032" s="205" t="s">
        <v>23</v>
      </c>
      <c r="J11032" t="str">
        <f t="shared" si="691"/>
        <v>NI|Emsland, Landkreis</v>
      </c>
      <c r="K11032" t="str">
        <f t="shared" si="690"/>
        <v>NI|Emsland, Landkreis</v>
      </c>
      <c r="L11032" s="380" t="e">
        <f>#REF! &amp; RIGHT(A11032,3)</f>
        <v>#REF!</v>
      </c>
      <c r="M11032" s="384">
        <v>334539</v>
      </c>
    </row>
    <row r="11033" spans="1:13">
      <c r="A11033" s="412" t="s">
        <v>29024</v>
      </c>
      <c r="C11033" s="413" t="s">
        <v>4943</v>
      </c>
      <c r="E11033" s="205" t="s">
        <v>23</v>
      </c>
      <c r="J11033" t="str">
        <f t="shared" si="691"/>
        <v>NI|Friesland, Landkreis</v>
      </c>
      <c r="K11033" t="str">
        <f t="shared" si="690"/>
        <v>NI|Friesland, Landkreis</v>
      </c>
      <c r="L11033" s="380" t="e">
        <f>#REF! &amp; RIGHT(A11033,3)</f>
        <v>#REF!</v>
      </c>
      <c r="M11033" s="384">
        <v>100411</v>
      </c>
    </row>
    <row r="11034" spans="1:13">
      <c r="A11034" s="412" t="s">
        <v>29025</v>
      </c>
      <c r="C11034" s="413" t="s">
        <v>4970</v>
      </c>
      <c r="E11034" s="205" t="s">
        <v>23</v>
      </c>
      <c r="J11034" t="str">
        <f t="shared" si="691"/>
        <v>NI|Grafschaft Bentheim, Landkreis</v>
      </c>
      <c r="K11034" t="str">
        <f t="shared" si="690"/>
        <v>NI|Grafschaft Bentheim, Landkreis</v>
      </c>
      <c r="L11034" s="380" t="e">
        <f>#REF! &amp; RIGHT(A11034,3)</f>
        <v>#REF!</v>
      </c>
      <c r="M11034" s="384">
        <v>144543</v>
      </c>
    </row>
    <row r="11035" spans="1:13">
      <c r="A11035" s="412" t="s">
        <v>29026</v>
      </c>
      <c r="C11035" s="413" t="s">
        <v>5028</v>
      </c>
      <c r="E11035" s="205" t="s">
        <v>23</v>
      </c>
      <c r="J11035" t="str">
        <f t="shared" si="691"/>
        <v>NI|Leer, Landkreis</v>
      </c>
      <c r="K11035" t="str">
        <f t="shared" si="690"/>
        <v>NI|Leer, Landkreis</v>
      </c>
      <c r="L11035" s="380" t="e">
        <f>#REF! &amp; RIGHT(A11035,3)</f>
        <v>#REF!</v>
      </c>
      <c r="M11035" s="384">
        <v>169103</v>
      </c>
    </row>
    <row r="11036" spans="1:13">
      <c r="A11036" s="412" t="s">
        <v>29027</v>
      </c>
      <c r="C11036" s="413" t="s">
        <v>5084</v>
      </c>
      <c r="E11036" s="205" t="s">
        <v>23</v>
      </c>
      <c r="J11036" t="str">
        <f t="shared" si="691"/>
        <v>NI|Oldenburg, Landkreis</v>
      </c>
      <c r="K11036" t="str">
        <f t="shared" si="690"/>
        <v>NI|Oldenburg, Landkreis</v>
      </c>
      <c r="L11036" s="380" t="e">
        <f>#REF! &amp; RIGHT(A11036,3)</f>
        <v>#REF!</v>
      </c>
      <c r="M11036" s="384">
        <v>132008</v>
      </c>
    </row>
    <row r="11037" spans="1:13">
      <c r="A11037" s="412" t="s">
        <v>29028</v>
      </c>
      <c r="C11037" s="413" t="s">
        <v>5123</v>
      </c>
      <c r="E11037" s="205" t="s">
        <v>23</v>
      </c>
      <c r="J11037" t="str">
        <f t="shared" si="691"/>
        <v>NI|Osnabrück, Landkreis</v>
      </c>
      <c r="K11037" t="str">
        <f t="shared" si="690"/>
        <v>NI|Osnabrück, Landkreis</v>
      </c>
      <c r="L11037" s="380" t="e">
        <f>#REF! &amp; RIGHT(A11037,3)</f>
        <v>#REF!</v>
      </c>
      <c r="M11037" s="384">
        <v>354821</v>
      </c>
    </row>
    <row r="11038" spans="1:13">
      <c r="A11038" s="412" t="s">
        <v>29029</v>
      </c>
      <c r="C11038" s="413" t="s">
        <v>5214</v>
      </c>
      <c r="E11038" s="205" t="s">
        <v>23</v>
      </c>
      <c r="J11038" t="str">
        <f t="shared" si="691"/>
        <v>NI|Vechta, Landkreis</v>
      </c>
      <c r="K11038" t="str">
        <f t="shared" si="690"/>
        <v>NI|Vechta, Landkreis</v>
      </c>
      <c r="L11038" s="380" t="e">
        <f>#REF! &amp; RIGHT(A11038,3)</f>
        <v>#REF!</v>
      </c>
      <c r="M11038" s="384">
        <v>146539</v>
      </c>
    </row>
    <row r="11039" spans="1:13">
      <c r="A11039" s="412" t="s">
        <v>29030</v>
      </c>
      <c r="C11039" s="413" t="s">
        <v>5245</v>
      </c>
      <c r="E11039" s="205" t="s">
        <v>23</v>
      </c>
      <c r="J11039" t="str">
        <f t="shared" si="691"/>
        <v>NI|Wesermarsch, Landkreis</v>
      </c>
      <c r="K11039" t="str">
        <f t="shared" si="690"/>
        <v>NI|Wesermarsch, Landkreis</v>
      </c>
      <c r="L11039" s="380" t="e">
        <f>#REF! &amp; RIGHT(A11039,3)</f>
        <v>#REF!</v>
      </c>
      <c r="M11039" s="384">
        <v>88936</v>
      </c>
    </row>
    <row r="11040" spans="1:13">
      <c r="A11040" s="412" t="s">
        <v>29031</v>
      </c>
      <c r="C11040" s="413" t="s">
        <v>5273</v>
      </c>
      <c r="E11040" s="205" t="s">
        <v>23</v>
      </c>
      <c r="J11040" t="str">
        <f t="shared" si="691"/>
        <v>NI|Wittmund, Landkreis</v>
      </c>
      <c r="K11040" t="str">
        <f t="shared" si="690"/>
        <v>NI|Wittmund, Landkreis</v>
      </c>
      <c r="L11040" s="380" t="e">
        <f>#REF! &amp; RIGHT(A11040,3)</f>
        <v>#REF!</v>
      </c>
      <c r="M11040" s="384">
        <v>55969</v>
      </c>
    </row>
    <row r="11041" spans="1:13">
      <c r="A11041" s="412" t="s">
        <v>29032</v>
      </c>
      <c r="C11041" s="413" t="s">
        <v>5317</v>
      </c>
      <c r="E11041" s="205" t="s">
        <v>15</v>
      </c>
      <c r="J11041" t="str">
        <f t="shared" si="691"/>
        <v>HB|Bremen, kreisfreie Stadt</v>
      </c>
      <c r="K11041" t="str">
        <f t="shared" si="690"/>
        <v>HB|Bremen, kreisfreie Stadt</v>
      </c>
      <c r="L11041" s="380" t="e">
        <f>#REF! &amp; RIGHT(A11041,3)</f>
        <v>#REF!</v>
      </c>
      <c r="M11041" s="384">
        <v>586271</v>
      </c>
    </row>
    <row r="11042" spans="1:13">
      <c r="A11042" s="412" t="s">
        <v>29033</v>
      </c>
      <c r="C11042" s="413" t="s">
        <v>5321</v>
      </c>
      <c r="E11042" s="205" t="s">
        <v>15</v>
      </c>
      <c r="J11042" t="str">
        <f t="shared" si="691"/>
        <v>HB|Bremerhaven, kreisfreie Stadt</v>
      </c>
      <c r="K11042" t="str">
        <f t="shared" si="690"/>
        <v>HB|Bremerhaven, kreisfreie Stadt</v>
      </c>
      <c r="L11042" s="380" t="e">
        <f>#REF! &amp; RIGHT(A11042,3)</f>
        <v>#REF!</v>
      </c>
      <c r="M11042" s="384">
        <v>118610</v>
      </c>
    </row>
    <row r="11043" spans="1:13">
      <c r="A11043" s="412" t="s">
        <v>29034</v>
      </c>
      <c r="C11043" s="413" t="s">
        <v>5325</v>
      </c>
      <c r="E11043" s="205" t="s">
        <v>25</v>
      </c>
      <c r="J11043" t="str">
        <f t="shared" si="691"/>
        <v>NRW|Düsseldorf, kreisfreie Stadt</v>
      </c>
      <c r="K11043" t="str">
        <f t="shared" si="690"/>
        <v>NRW|Düsseldorf, kreisfreie Stadt</v>
      </c>
      <c r="L11043" s="380" t="e">
        <f>#REF! &amp; RIGHT(A11043,3)</f>
        <v>#REF!</v>
      </c>
      <c r="M11043" s="384">
        <v>618685</v>
      </c>
    </row>
    <row r="11044" spans="1:13">
      <c r="A11044" s="412" t="s">
        <v>29035</v>
      </c>
      <c r="C11044" s="413" t="s">
        <v>5329</v>
      </c>
      <c r="E11044" s="205" t="s">
        <v>25</v>
      </c>
      <c r="J11044" t="str">
        <f t="shared" si="691"/>
        <v>NRW|Duisburg, kreisfreie Stadt</v>
      </c>
      <c r="K11044" t="str">
        <f t="shared" si="690"/>
        <v>NRW|Duisburg, kreisfreie Stadt</v>
      </c>
      <c r="L11044" s="380" t="e">
        <f>#REF! &amp; RIGHT(A11044,3)</f>
        <v>#REF!</v>
      </c>
      <c r="M11044" s="384">
        <v>502270</v>
      </c>
    </row>
    <row r="11045" spans="1:13">
      <c r="A11045" s="412" t="s">
        <v>29036</v>
      </c>
      <c r="C11045" s="413" t="s">
        <v>5333</v>
      </c>
      <c r="E11045" s="205" t="s">
        <v>25</v>
      </c>
      <c r="J11045" t="str">
        <f t="shared" si="691"/>
        <v>NRW|Essen, kreisfreie Stadt</v>
      </c>
      <c r="K11045" t="str">
        <f t="shared" ref="K11045:K11108" si="692">E11045 &amp; "|" &amp; A11045</f>
        <v>NRW|Essen, kreisfreie Stadt</v>
      </c>
      <c r="L11045" s="380" t="e">
        <f>#REF! &amp; RIGHT(A11045,3)</f>
        <v>#REF!</v>
      </c>
      <c r="M11045" s="384">
        <v>574682</v>
      </c>
    </row>
    <row r="11046" spans="1:13">
      <c r="A11046" s="412" t="s">
        <v>29037</v>
      </c>
      <c r="C11046" s="413" t="s">
        <v>5337</v>
      </c>
      <c r="E11046" s="205" t="s">
        <v>25</v>
      </c>
      <c r="J11046" t="str">
        <f t="shared" si="691"/>
        <v>NRW|Krefeld, kreisfreie Stadt</v>
      </c>
      <c r="K11046" t="str">
        <f t="shared" si="692"/>
        <v>NRW|Krefeld, kreisfreie Stadt</v>
      </c>
      <c r="L11046" s="380" t="e">
        <f>#REF! &amp; RIGHT(A11046,3)</f>
        <v>#REF!</v>
      </c>
      <c r="M11046" s="384">
        <v>231406</v>
      </c>
    </row>
    <row r="11047" spans="1:13">
      <c r="A11047" s="412" t="s">
        <v>29038</v>
      </c>
      <c r="C11047" s="413" t="s">
        <v>5341</v>
      </c>
      <c r="E11047" s="205" t="s">
        <v>25</v>
      </c>
      <c r="J11047" t="str">
        <f t="shared" si="691"/>
        <v>NRW|Mönchengladbach, kreisfreie Stadt</v>
      </c>
      <c r="K11047" t="str">
        <f t="shared" si="692"/>
        <v>NRW|Mönchengladbach, kreisfreie Stadt</v>
      </c>
      <c r="L11047" s="380" t="e">
        <f>#REF! &amp; RIGHT(A11047,3)</f>
        <v>#REF!</v>
      </c>
      <c r="M11047" s="384">
        <v>267213</v>
      </c>
    </row>
    <row r="11048" spans="1:13">
      <c r="A11048" s="412" t="s">
        <v>29039</v>
      </c>
      <c r="C11048" s="413" t="s">
        <v>5345</v>
      </c>
      <c r="E11048" s="205" t="s">
        <v>25</v>
      </c>
      <c r="J11048" t="str">
        <f t="shared" si="691"/>
        <v>NRW|Mülheim an der Ruhr, kreisfreie Stadt</v>
      </c>
      <c r="K11048" t="str">
        <f t="shared" si="692"/>
        <v>NRW|Mülheim an der Ruhr, kreisfreie Stadt</v>
      </c>
      <c r="L11048" s="380" t="e">
        <f>#REF! &amp; RIGHT(A11048,3)</f>
        <v>#REF!</v>
      </c>
      <c r="M11048" s="384">
        <v>173050</v>
      </c>
    </row>
    <row r="11049" spans="1:13">
      <c r="A11049" s="412" t="s">
        <v>29040</v>
      </c>
      <c r="C11049" s="413" t="s">
        <v>5349</v>
      </c>
      <c r="E11049" s="205" t="s">
        <v>25</v>
      </c>
      <c r="J11049" t="str">
        <f t="shared" si="691"/>
        <v>NRW|Oberhausen, kreisfreie Stadt</v>
      </c>
      <c r="K11049" t="str">
        <f t="shared" si="692"/>
        <v>NRW|Oberhausen, kreisfreie Stadt</v>
      </c>
      <c r="L11049" s="380" t="e">
        <f>#REF! &amp; RIGHT(A11049,3)</f>
        <v>#REF!</v>
      </c>
      <c r="M11049" s="384">
        <v>213646</v>
      </c>
    </row>
    <row r="11050" spans="1:13">
      <c r="A11050" s="412" t="s">
        <v>29041</v>
      </c>
      <c r="C11050" s="413" t="s">
        <v>5353</v>
      </c>
      <c r="E11050" s="205" t="s">
        <v>25</v>
      </c>
      <c r="J11050" t="str">
        <f t="shared" si="691"/>
        <v>NRW|Remscheid, kreisfreie Stadt</v>
      </c>
      <c r="K11050" t="str">
        <f t="shared" si="692"/>
        <v>NRW|Remscheid, kreisfreie Stadt</v>
      </c>
      <c r="L11050" s="380" t="e">
        <f>#REF! &amp; RIGHT(A11050,3)</f>
        <v>#REF!</v>
      </c>
      <c r="M11050" s="384">
        <v>113828</v>
      </c>
    </row>
    <row r="11051" spans="1:13">
      <c r="A11051" s="412" t="s">
        <v>29042</v>
      </c>
      <c r="C11051" s="413" t="s">
        <v>5357</v>
      </c>
      <c r="E11051" s="205" t="s">
        <v>25</v>
      </c>
      <c r="J11051" t="str">
        <f t="shared" si="691"/>
        <v>NRW|Solingen, kreisfreie Stadt</v>
      </c>
      <c r="K11051" t="str">
        <f t="shared" si="692"/>
        <v>NRW|Solingen, kreisfreie Stadt</v>
      </c>
      <c r="L11051" s="380" t="e">
        <f>#REF! &amp; RIGHT(A11051,3)</f>
        <v>#REF!</v>
      </c>
      <c r="M11051" s="384">
        <v>165626</v>
      </c>
    </row>
    <row r="11052" spans="1:13">
      <c r="A11052" s="412" t="s">
        <v>29043</v>
      </c>
      <c r="C11052" s="413" t="s">
        <v>5362</v>
      </c>
      <c r="E11052" s="205" t="s">
        <v>25</v>
      </c>
      <c r="J11052" t="str">
        <f t="shared" si="691"/>
        <v>NRW|Wuppertal, kreisfreie Stadt</v>
      </c>
      <c r="K11052" t="str">
        <f t="shared" si="692"/>
        <v>NRW|Wuppertal, kreisfreie Stadt</v>
      </c>
      <c r="L11052" s="380" t="e">
        <f>#REF! &amp; RIGHT(A11052,3)</f>
        <v>#REF!</v>
      </c>
      <c r="M11052" s="384">
        <v>358193</v>
      </c>
    </row>
    <row r="11053" spans="1:13">
      <c r="A11053" s="412" t="s">
        <v>29044</v>
      </c>
      <c r="C11053" s="413" t="s">
        <v>5366</v>
      </c>
      <c r="E11053" s="205" t="s">
        <v>25</v>
      </c>
      <c r="J11053" t="str">
        <f t="shared" si="691"/>
        <v>NRW|Kleve, Landkreis</v>
      </c>
      <c r="K11053" t="str">
        <f t="shared" si="692"/>
        <v>NRW|Kleve, Landkreis</v>
      </c>
      <c r="L11053" s="380" t="e">
        <f>#REF! &amp; RIGHT(A11053,3)</f>
        <v>#REF!</v>
      </c>
      <c r="M11053" s="384">
        <v>322018</v>
      </c>
    </row>
    <row r="11054" spans="1:13">
      <c r="A11054" s="412" t="s">
        <v>29045</v>
      </c>
      <c r="C11054" s="413" t="s">
        <v>5416</v>
      </c>
      <c r="E11054" s="205" t="s">
        <v>25</v>
      </c>
      <c r="J11054" t="str">
        <f t="shared" si="691"/>
        <v>NRW|Mettmann, Landkreis</v>
      </c>
      <c r="K11054" t="str">
        <f t="shared" si="692"/>
        <v>NRW|Mettmann, Landkreis</v>
      </c>
      <c r="L11054" s="380" t="e">
        <f>#REF! &amp; RIGHT(A11054,3)</f>
        <v>#REF!</v>
      </c>
      <c r="M11054" s="384">
        <v>490910</v>
      </c>
    </row>
    <row r="11055" spans="1:13">
      <c r="A11055" s="412" t="s">
        <v>29046</v>
      </c>
      <c r="C11055" s="413" t="s">
        <v>5449</v>
      </c>
      <c r="E11055" s="205" t="s">
        <v>25</v>
      </c>
      <c r="J11055" t="str">
        <f t="shared" si="691"/>
        <v>NRW|Rhein-Kreis Neuss</v>
      </c>
      <c r="K11055" t="str">
        <f t="shared" si="692"/>
        <v>NRW|Rhein-Kreis Neuss</v>
      </c>
      <c r="L11055" s="380" t="e">
        <f>#REF! &amp; RIGHT(A11055,3)</f>
        <v>#REF!</v>
      </c>
      <c r="M11055" s="384">
        <v>457077</v>
      </c>
    </row>
    <row r="11056" spans="1:13">
      <c r="A11056" s="412" t="s">
        <v>29047</v>
      </c>
      <c r="C11056" s="413" t="s">
        <v>5474</v>
      </c>
      <c r="E11056" s="205" t="s">
        <v>25</v>
      </c>
      <c r="J11056" t="str">
        <f t="shared" si="691"/>
        <v>NRW|Viersen, Landkreis</v>
      </c>
      <c r="K11056" t="str">
        <f t="shared" si="692"/>
        <v>NRW|Viersen, Landkreis</v>
      </c>
      <c r="L11056" s="380" t="e">
        <f>#REF! &amp; RIGHT(A11056,3)</f>
        <v>#REF!</v>
      </c>
      <c r="M11056" s="384">
        <v>297857</v>
      </c>
    </row>
    <row r="11057" spans="1:13">
      <c r="A11057" s="412" t="s">
        <v>29048</v>
      </c>
      <c r="C11057" s="413" t="s">
        <v>5505</v>
      </c>
      <c r="E11057" s="205" t="s">
        <v>25</v>
      </c>
      <c r="J11057" t="str">
        <f t="shared" si="691"/>
        <v>NRW|Wesel, Landkreis</v>
      </c>
      <c r="K11057" t="str">
        <f t="shared" si="692"/>
        <v>NRW|Wesel, Landkreis</v>
      </c>
      <c r="L11057" s="380" t="e">
        <f>#REF! &amp; RIGHT(A11057,3)</f>
        <v>#REF!</v>
      </c>
      <c r="M11057" s="384">
        <v>457918</v>
      </c>
    </row>
    <row r="11058" spans="1:13">
      <c r="A11058" s="412" t="s">
        <v>29049</v>
      </c>
      <c r="C11058" s="413" t="s">
        <v>5545</v>
      </c>
      <c r="E11058" s="205" t="s">
        <v>25</v>
      </c>
      <c r="J11058" t="str">
        <f t="shared" si="691"/>
        <v>NRW|Bonn, kreisfreie Stadt</v>
      </c>
      <c r="K11058" t="str">
        <f t="shared" si="692"/>
        <v>NRW|Bonn, kreisfreie Stadt</v>
      </c>
      <c r="L11058" s="380" t="e">
        <f>#REF! &amp; RIGHT(A11058,3)</f>
        <v>#REF!</v>
      </c>
      <c r="M11058" s="384">
        <v>323336</v>
      </c>
    </row>
    <row r="11059" spans="1:13">
      <c r="A11059" s="412" t="s">
        <v>29050</v>
      </c>
      <c r="C11059" s="413" t="s">
        <v>5549</v>
      </c>
      <c r="E11059" s="205" t="s">
        <v>25</v>
      </c>
      <c r="J11059" t="str">
        <f t="shared" si="691"/>
        <v>NRW|Köln, kreisfreie Stadt</v>
      </c>
      <c r="K11059" t="str">
        <f t="shared" si="692"/>
        <v>NRW|Köln, kreisfreie Stadt</v>
      </c>
      <c r="L11059" s="380" t="e">
        <f>#REF! &amp; RIGHT(A11059,3)</f>
        <v>#REF!</v>
      </c>
      <c r="M11059" s="384">
        <v>1024621</v>
      </c>
    </row>
    <row r="11060" spans="1:13">
      <c r="A11060" s="412" t="s">
        <v>29051</v>
      </c>
      <c r="C11060" s="413" t="s">
        <v>5553</v>
      </c>
      <c r="E11060" s="205" t="s">
        <v>25</v>
      </c>
      <c r="J11060" t="str">
        <f t="shared" si="691"/>
        <v>NRW|Leverkusen, kreisfreie Stadt</v>
      </c>
      <c r="K11060" t="str">
        <f t="shared" si="692"/>
        <v>NRW|Leverkusen, kreisfreie Stadt</v>
      </c>
      <c r="L11060" s="380" t="e">
        <f>#REF! &amp; RIGHT(A11060,3)</f>
        <v>#REF!</v>
      </c>
      <c r="M11060" s="384">
        <v>168581</v>
      </c>
    </row>
    <row r="11061" spans="1:13">
      <c r="A11061" s="412" t="s">
        <v>29052</v>
      </c>
      <c r="C11061" s="413" t="s">
        <v>5557</v>
      </c>
      <c r="E11061" s="205" t="s">
        <v>25</v>
      </c>
      <c r="J11061" t="str">
        <f t="shared" si="691"/>
        <v>NRW|Städteregion Aachen, Landkreis</v>
      </c>
      <c r="K11061" t="str">
        <f t="shared" si="692"/>
        <v>NRW|Städteregion Aachen, Landkreis</v>
      </c>
      <c r="L11061" s="380" t="e">
        <f>#REF! &amp; RIGHT(A11061,3)</f>
        <v>#REF!</v>
      </c>
      <c r="M11061" s="384">
        <v>582410</v>
      </c>
    </row>
    <row r="11062" spans="1:13">
      <c r="A11062" s="412" t="s">
        <v>29053</v>
      </c>
      <c r="C11062" s="413" t="s">
        <v>5591</v>
      </c>
      <c r="E11062" s="205" t="s">
        <v>25</v>
      </c>
      <c r="J11062" t="str">
        <f t="shared" si="691"/>
        <v>NRW|Düren, Landkreis</v>
      </c>
      <c r="K11062" t="str">
        <f t="shared" si="692"/>
        <v>NRW|Düren, Landkreis</v>
      </c>
      <c r="L11062" s="380" t="e">
        <f>#REF! &amp; RIGHT(A11062,3)</f>
        <v>#REF!</v>
      </c>
      <c r="M11062" s="384">
        <v>279285</v>
      </c>
    </row>
    <row r="11063" spans="1:13">
      <c r="A11063" s="412" t="s">
        <v>29054</v>
      </c>
      <c r="C11063" s="413" t="s">
        <v>5637</v>
      </c>
      <c r="E11063" s="205" t="s">
        <v>25</v>
      </c>
      <c r="J11063" t="str">
        <f t="shared" si="691"/>
        <v>NRW|Rhein-Erft-Kreis</v>
      </c>
      <c r="K11063" t="str">
        <f t="shared" si="692"/>
        <v>NRW|Rhein-Erft-Kreis</v>
      </c>
      <c r="L11063" s="380" t="e">
        <f>#REF! &amp; RIGHT(A11063,3)</f>
        <v>#REF!</v>
      </c>
      <c r="M11063" s="384">
        <v>477988</v>
      </c>
    </row>
    <row r="11064" spans="1:13">
      <c r="A11064" s="412" t="s">
        <v>29055</v>
      </c>
      <c r="C11064" s="413" t="s">
        <v>5672</v>
      </c>
      <c r="E11064" s="205" t="s">
        <v>25</v>
      </c>
      <c r="J11064" t="str">
        <f t="shared" si="691"/>
        <v>NRW|Euskirchen, Landkreis</v>
      </c>
      <c r="K11064" t="str">
        <f t="shared" si="692"/>
        <v>NRW|Euskirchen, Landkreis</v>
      </c>
      <c r="L11064" s="380" t="e">
        <f>#REF! &amp; RIGHT(A11064,3)</f>
        <v>#REF!</v>
      </c>
      <c r="M11064" s="384">
        <v>202609</v>
      </c>
    </row>
    <row r="11065" spans="1:13">
      <c r="A11065" s="412" t="s">
        <v>29056</v>
      </c>
      <c r="C11065" s="413" t="s">
        <v>5707</v>
      </c>
      <c r="E11065" s="205" t="s">
        <v>25</v>
      </c>
      <c r="J11065" t="str">
        <f t="shared" si="691"/>
        <v>NRW|Heinsberg, Landkreis</v>
      </c>
      <c r="K11065" t="str">
        <f t="shared" si="692"/>
        <v>NRW|Heinsberg, Landkreis</v>
      </c>
      <c r="L11065" s="380" t="e">
        <f>#REF! &amp; RIGHT(A11065,3)</f>
        <v>#REF!</v>
      </c>
      <c r="M11065" s="384">
        <v>263681</v>
      </c>
    </row>
    <row r="11066" spans="1:13">
      <c r="A11066" s="412" t="s">
        <v>29057</v>
      </c>
      <c r="C11066" s="413" t="s">
        <v>5738</v>
      </c>
      <c r="E11066" s="205" t="s">
        <v>25</v>
      </c>
      <c r="J11066" t="str">
        <f t="shared" si="691"/>
        <v>NRW|Oberbergischer Kreis</v>
      </c>
      <c r="K11066" t="str">
        <f t="shared" si="692"/>
        <v>NRW|Oberbergischer Kreis</v>
      </c>
      <c r="L11066" s="380" t="e">
        <f>#REF! &amp; RIGHT(A11066,3)</f>
        <v>#REF!</v>
      </c>
      <c r="M11066" s="384">
        <v>274057</v>
      </c>
    </row>
    <row r="11067" spans="1:13">
      <c r="A11067" s="412" t="s">
        <v>29058</v>
      </c>
      <c r="C11067" s="413" t="s">
        <v>5781</v>
      </c>
      <c r="E11067" s="205" t="s">
        <v>25</v>
      </c>
      <c r="J11067" t="str">
        <f t="shared" si="691"/>
        <v>NRW|Rheinisch-Bergischer Kreis</v>
      </c>
      <c r="K11067" t="str">
        <f t="shared" si="692"/>
        <v>NRW|Rheinisch-Bergischer Kreis</v>
      </c>
      <c r="L11067" s="380" t="e">
        <f>#REF! &amp; RIGHT(A11067,3)</f>
        <v>#REF!</v>
      </c>
      <c r="M11067" s="384">
        <v>284273</v>
      </c>
    </row>
    <row r="11068" spans="1:13">
      <c r="A11068" s="412" t="s">
        <v>29059</v>
      </c>
      <c r="C11068" s="413" t="s">
        <v>5807</v>
      </c>
      <c r="E11068" s="205" t="s">
        <v>25</v>
      </c>
      <c r="J11068" t="str">
        <f t="shared" si="691"/>
        <v>NRW|Rhein-Sieg-Kreis</v>
      </c>
      <c r="K11068" t="str">
        <f t="shared" si="692"/>
        <v>NRW|Rhein-Sieg-Kreis</v>
      </c>
      <c r="L11068" s="380" t="e">
        <f>#REF! &amp; RIGHT(A11068,3)</f>
        <v>#REF!</v>
      </c>
      <c r="M11068" s="384">
        <v>605441</v>
      </c>
    </row>
    <row r="11069" spans="1:13">
      <c r="A11069" s="412" t="s">
        <v>29060</v>
      </c>
      <c r="C11069" s="413" t="s">
        <v>5867</v>
      </c>
      <c r="E11069" s="205" t="s">
        <v>25</v>
      </c>
      <c r="J11069" t="str">
        <f t="shared" si="691"/>
        <v>NRW|Bottrop, kreisfreie Stadt</v>
      </c>
      <c r="K11069" t="str">
        <f t="shared" si="692"/>
        <v>NRW|Bottrop, kreisfreie Stadt</v>
      </c>
      <c r="L11069" s="380" t="e">
        <f>#REF! &amp; RIGHT(A11069,3)</f>
        <v>#REF!</v>
      </c>
      <c r="M11069" s="384">
        <v>118535</v>
      </c>
    </row>
    <row r="11070" spans="1:13">
      <c r="A11070" s="412" t="s">
        <v>29061</v>
      </c>
      <c r="C11070" s="413" t="s">
        <v>5871</v>
      </c>
      <c r="E11070" s="205" t="s">
        <v>25</v>
      </c>
      <c r="J11070" t="str">
        <f t="shared" si="691"/>
        <v>NRW|Gelsenkirchen, kreisfreie Stadt</v>
      </c>
      <c r="K11070" t="str">
        <f t="shared" si="692"/>
        <v>NRW|Gelsenkirchen, kreisfreie Stadt</v>
      </c>
      <c r="L11070" s="380" t="e">
        <f>#REF! &amp; RIGHT(A11070,3)</f>
        <v>#REF!</v>
      </c>
      <c r="M11070" s="384">
        <v>267930</v>
      </c>
    </row>
    <row r="11071" spans="1:13">
      <c r="A11071" s="412" t="s">
        <v>29062</v>
      </c>
      <c r="C11071" s="413" t="s">
        <v>5875</v>
      </c>
      <c r="E11071" s="205" t="s">
        <v>25</v>
      </c>
      <c r="J11071" t="str">
        <f t="shared" si="691"/>
        <v>NRW|Münster, kreisfreie Stadt</v>
      </c>
      <c r="K11071" t="str">
        <f t="shared" si="692"/>
        <v>NRW|Münster, kreisfreie Stadt</v>
      </c>
      <c r="L11071" s="380" t="e">
        <f>#REF! &amp; RIGHT(A11071,3)</f>
        <v>#REF!</v>
      </c>
      <c r="M11071" s="384">
        <v>308258</v>
      </c>
    </row>
    <row r="11072" spans="1:13">
      <c r="A11072" s="412" t="s">
        <v>29063</v>
      </c>
      <c r="C11072" s="413" t="s">
        <v>5879</v>
      </c>
      <c r="E11072" s="205" t="s">
        <v>25</v>
      </c>
      <c r="J11072" t="str">
        <f t="shared" si="691"/>
        <v>NRW|Borken, Landkreis</v>
      </c>
      <c r="K11072" t="str">
        <f t="shared" si="692"/>
        <v>NRW|Borken, Landkreis</v>
      </c>
      <c r="L11072" s="380" t="e">
        <f>#REF! &amp; RIGHT(A11072,3)</f>
        <v>#REF!</v>
      </c>
      <c r="M11072" s="384">
        <v>380796</v>
      </c>
    </row>
    <row r="11073" spans="1:13">
      <c r="A11073" s="412" t="s">
        <v>29064</v>
      </c>
      <c r="C11073" s="413" t="s">
        <v>5932</v>
      </c>
      <c r="E11073" s="205" t="s">
        <v>25</v>
      </c>
      <c r="J11073" t="str">
        <f t="shared" si="691"/>
        <v>NRW|Coesfeld, Landkreis</v>
      </c>
      <c r="K11073" t="str">
        <f t="shared" si="692"/>
        <v>NRW|Coesfeld, Landkreis</v>
      </c>
      <c r="L11073" s="380" t="e">
        <f>#REF! &amp; RIGHT(A11073,3)</f>
        <v>#REF!</v>
      </c>
      <c r="M11073" s="384">
        <v>227859</v>
      </c>
    </row>
    <row r="11074" spans="1:13">
      <c r="A11074" s="412" t="s">
        <v>29065</v>
      </c>
      <c r="C11074" s="413" t="s">
        <v>5967</v>
      </c>
      <c r="E11074" s="205" t="s">
        <v>25</v>
      </c>
      <c r="J11074" t="str">
        <f t="shared" si="691"/>
        <v>NRW|Recklinghausen, Landkreis</v>
      </c>
      <c r="K11074" t="str">
        <f t="shared" si="692"/>
        <v>NRW|Recklinghausen, Landkreis</v>
      </c>
      <c r="L11074" s="380" t="e">
        <f>#REF! &amp; RIGHT(A11074,3)</f>
        <v>#REF!</v>
      </c>
      <c r="M11074" s="384">
        <v>621305</v>
      </c>
    </row>
    <row r="11075" spans="1:13">
      <c r="A11075" s="412" t="s">
        <v>29066</v>
      </c>
      <c r="C11075" s="413" t="s">
        <v>5998</v>
      </c>
      <c r="E11075" s="205" t="s">
        <v>25</v>
      </c>
      <c r="J11075" t="str">
        <f t="shared" si="691"/>
        <v>NRW|Steinfurt, Landkreis</v>
      </c>
      <c r="K11075" t="str">
        <f t="shared" si="692"/>
        <v>NRW|Steinfurt, Landkreis</v>
      </c>
      <c r="L11075" s="380" t="e">
        <f>#REF! &amp; RIGHT(A11075,3)</f>
        <v>#REF!</v>
      </c>
      <c r="M11075" s="384">
        <v>451712</v>
      </c>
    </row>
    <row r="11076" spans="1:13">
      <c r="A11076" s="412" t="s">
        <v>29067</v>
      </c>
      <c r="C11076" s="413" t="s">
        <v>6074</v>
      </c>
      <c r="E11076" s="205" t="s">
        <v>25</v>
      </c>
      <c r="J11076" t="str">
        <f t="shared" si="691"/>
        <v>NRW|Warendorf, Landkreis</v>
      </c>
      <c r="K11076" t="str">
        <f t="shared" si="692"/>
        <v>NRW|Warendorf, Landkreis</v>
      </c>
      <c r="L11076" s="380" t="e">
        <f>#REF! &amp; RIGHT(A11076,3)</f>
        <v>#REF!</v>
      </c>
      <c r="M11076" s="384">
        <v>282639</v>
      </c>
    </row>
    <row r="11077" spans="1:13">
      <c r="A11077" s="412" t="s">
        <v>29068</v>
      </c>
      <c r="C11077" s="413" t="s">
        <v>6114</v>
      </c>
      <c r="E11077" s="205" t="s">
        <v>25</v>
      </c>
      <c r="J11077" t="str">
        <f t="shared" si="691"/>
        <v>NRW|Bielefeld, kreisfreie Stadt</v>
      </c>
      <c r="K11077" t="str">
        <f t="shared" si="692"/>
        <v>NRW|Bielefeld, kreisfreie Stadt</v>
      </c>
      <c r="L11077" s="380" t="e">
        <f>#REF! &amp; RIGHT(A11077,3)</f>
        <v>#REF!</v>
      </c>
      <c r="M11077" s="384">
        <v>331605</v>
      </c>
    </row>
    <row r="11078" spans="1:13">
      <c r="A11078" s="412" t="s">
        <v>29069</v>
      </c>
      <c r="C11078" s="413" t="s">
        <v>6118</v>
      </c>
      <c r="E11078" s="205" t="s">
        <v>25</v>
      </c>
      <c r="J11078" t="str">
        <f t="shared" ref="J11078:J11141" si="693">E11078 &amp; "|" &amp; A11078</f>
        <v>NRW|Gütersloh, Landkreis</v>
      </c>
      <c r="K11078" t="str">
        <f t="shared" si="692"/>
        <v>NRW|Gütersloh, Landkreis</v>
      </c>
      <c r="L11078" s="380" t="e">
        <f>#REF! &amp; RIGHT(A11078,3)</f>
        <v>#REF!</v>
      </c>
      <c r="M11078" s="384">
        <v>363982</v>
      </c>
    </row>
    <row r="11079" spans="1:13">
      <c r="A11079" s="412" t="s">
        <v>29070</v>
      </c>
      <c r="C11079" s="413" t="s">
        <v>6159</v>
      </c>
      <c r="E11079" s="205" t="s">
        <v>25</v>
      </c>
      <c r="J11079" t="str">
        <f t="shared" si="693"/>
        <v>NRW|Herford, Landkreis</v>
      </c>
      <c r="K11079" t="str">
        <f t="shared" si="692"/>
        <v>NRW|Herford, Landkreis</v>
      </c>
      <c r="L11079" s="380" t="e">
        <f>#REF! &amp; RIGHT(A11079,3)</f>
        <v>#REF!</v>
      </c>
      <c r="M11079" s="384">
        <v>254404</v>
      </c>
    </row>
    <row r="11080" spans="1:13">
      <c r="A11080" s="412" t="s">
        <v>29071</v>
      </c>
      <c r="C11080" s="413" t="s">
        <v>6189</v>
      </c>
      <c r="E11080" s="205" t="s">
        <v>25</v>
      </c>
      <c r="J11080" t="str">
        <f t="shared" si="693"/>
        <v>NRW|Höxter, Landkreis</v>
      </c>
      <c r="K11080" t="str">
        <f t="shared" si="692"/>
        <v>NRW|Höxter, Landkreis</v>
      </c>
      <c r="L11080" s="380" t="e">
        <f>#REF! &amp; RIGHT(A11080,3)</f>
        <v>#REF!</v>
      </c>
      <c r="M11080" s="384">
        <v>139252</v>
      </c>
    </row>
    <row r="11081" spans="1:13">
      <c r="A11081" s="412" t="s">
        <v>29072</v>
      </c>
      <c r="C11081" s="413" t="s">
        <v>6222</v>
      </c>
      <c r="E11081" s="205" t="s">
        <v>25</v>
      </c>
      <c r="J11081" t="str">
        <f t="shared" si="693"/>
        <v>NRW|Lippe, Landkreis</v>
      </c>
      <c r="K11081" t="str">
        <f t="shared" si="692"/>
        <v>NRW|Lippe, Landkreis</v>
      </c>
      <c r="L11081" s="380" t="e">
        <f>#REF! &amp; RIGHT(A11081,3)</f>
        <v>#REF!</v>
      </c>
      <c r="M11081" s="384">
        <v>347149</v>
      </c>
    </row>
    <row r="11082" spans="1:13">
      <c r="A11082" s="412" t="s">
        <v>29073</v>
      </c>
      <c r="C11082" s="413" t="s">
        <v>6274</v>
      </c>
      <c r="E11082" s="205" t="s">
        <v>25</v>
      </c>
      <c r="J11082" t="str">
        <f t="shared" si="693"/>
        <v>NRW|Minden-Lübbecke, Landkreis</v>
      </c>
      <c r="K11082" t="str">
        <f t="shared" si="692"/>
        <v>NRW|Minden-Lübbecke, Landkreis</v>
      </c>
      <c r="L11082" s="380" t="e">
        <f>#REF! &amp; RIGHT(A11082,3)</f>
        <v>#REF!</v>
      </c>
      <c r="M11082" s="384">
        <v>320557</v>
      </c>
    </row>
    <row r="11083" spans="1:13">
      <c r="A11083" s="412" t="s">
        <v>29074</v>
      </c>
      <c r="C11083" s="413" t="s">
        <v>6308</v>
      </c>
      <c r="E11083" s="205" t="s">
        <v>25</v>
      </c>
      <c r="J11083" t="str">
        <f t="shared" si="693"/>
        <v>NRW|Paderborn, Landkreis</v>
      </c>
      <c r="K11083" t="str">
        <f t="shared" si="692"/>
        <v>NRW|Paderborn, Landkreis</v>
      </c>
      <c r="L11083" s="380" t="e">
        <f>#REF! &amp; RIGHT(A11083,3)</f>
        <v>#REF!</v>
      </c>
      <c r="M11083" s="384">
        <v>315912</v>
      </c>
    </row>
    <row r="11084" spans="1:13">
      <c r="A11084" s="412" t="s">
        <v>29075</v>
      </c>
      <c r="C11084" s="413" t="s">
        <v>6341</v>
      </c>
      <c r="E11084" s="205" t="s">
        <v>25</v>
      </c>
      <c r="J11084" t="str">
        <f t="shared" si="693"/>
        <v>NRW|Bochum, kreisfreie Stadt</v>
      </c>
      <c r="K11084" t="str">
        <f t="shared" si="692"/>
        <v>NRW|Bochum, kreisfreie Stadt</v>
      </c>
      <c r="L11084" s="380" t="e">
        <f>#REF! &amp; RIGHT(A11084,3)</f>
        <v>#REF!</v>
      </c>
      <c r="M11084" s="384">
        <v>358676</v>
      </c>
    </row>
    <row r="11085" spans="1:13">
      <c r="A11085" s="412" t="s">
        <v>29076</v>
      </c>
      <c r="C11085" s="413" t="s">
        <v>6345</v>
      </c>
      <c r="E11085" s="205" t="s">
        <v>25</v>
      </c>
      <c r="J11085" t="str">
        <f t="shared" si="693"/>
        <v>NRW|Dortmund, kreisfreie Stadt</v>
      </c>
      <c r="K11085" t="str">
        <f t="shared" si="692"/>
        <v>NRW|Dortmund, kreisfreie Stadt</v>
      </c>
      <c r="L11085" s="380" t="e">
        <f>#REF! &amp; RIGHT(A11085,3)</f>
        <v>#REF!</v>
      </c>
      <c r="M11085" s="384">
        <v>603462</v>
      </c>
    </row>
    <row r="11086" spans="1:13">
      <c r="A11086" s="412" t="s">
        <v>29077</v>
      </c>
      <c r="C11086" s="413" t="s">
        <v>6349</v>
      </c>
      <c r="E11086" s="205" t="s">
        <v>25</v>
      </c>
      <c r="J11086" t="str">
        <f t="shared" si="693"/>
        <v>NRW|Hagen, kreisfreie Stadt</v>
      </c>
      <c r="K11086" t="str">
        <f t="shared" si="692"/>
        <v>NRW|Hagen, kreisfreie Stadt</v>
      </c>
      <c r="L11086" s="380" t="e">
        <f>#REF! &amp; RIGHT(A11086,3)</f>
        <v>#REF!</v>
      </c>
      <c r="M11086" s="384">
        <v>190384</v>
      </c>
    </row>
    <row r="11087" spans="1:13">
      <c r="A11087" s="412" t="s">
        <v>29078</v>
      </c>
      <c r="C11087" s="413" t="s">
        <v>6354</v>
      </c>
      <c r="E11087" s="205" t="s">
        <v>25</v>
      </c>
      <c r="J11087" t="str">
        <f t="shared" si="693"/>
        <v>NRW|Hamm, kreisfreie Stadt</v>
      </c>
      <c r="K11087" t="str">
        <f t="shared" si="692"/>
        <v>NRW|Hamm, kreisfreie Stadt</v>
      </c>
      <c r="L11087" s="380" t="e">
        <f>#REF! &amp; RIGHT(A11087,3)</f>
        <v>#REF!</v>
      </c>
      <c r="M11087" s="384">
        <v>179968</v>
      </c>
    </row>
    <row r="11088" spans="1:13">
      <c r="A11088" s="412" t="s">
        <v>29079</v>
      </c>
      <c r="C11088" s="413" t="s">
        <v>6358</v>
      </c>
      <c r="E11088" s="205" t="s">
        <v>25</v>
      </c>
      <c r="J11088" t="str">
        <f t="shared" si="693"/>
        <v>NRW|Herne, kreisfreie Stadt</v>
      </c>
      <c r="K11088" t="str">
        <f t="shared" si="692"/>
        <v>NRW|Herne, kreisfreie Stadt</v>
      </c>
      <c r="L11088" s="380" t="e">
        <f>#REF! &amp; RIGHT(A11088,3)</f>
        <v>#REF!</v>
      </c>
      <c r="M11088" s="384">
        <v>155851</v>
      </c>
    </row>
    <row r="11089" spans="1:13">
      <c r="A11089" s="412" t="s">
        <v>29080</v>
      </c>
      <c r="C11089" s="413" t="s">
        <v>6362</v>
      </c>
      <c r="E11089" s="205" t="s">
        <v>25</v>
      </c>
      <c r="J11089" t="str">
        <f t="shared" si="693"/>
        <v>NRW|Ennepe-Ruhr-Kreis</v>
      </c>
      <c r="K11089" t="str">
        <f t="shared" si="692"/>
        <v>NRW|Ennepe-Ruhr-Kreis</v>
      </c>
      <c r="L11089" s="380" t="e">
        <f>#REF! &amp; RIGHT(A11089,3)</f>
        <v>#REF!</v>
      </c>
      <c r="M11089" s="384">
        <v>314167</v>
      </c>
    </row>
    <row r="11090" spans="1:13">
      <c r="A11090" s="412" t="s">
        <v>29081</v>
      </c>
      <c r="C11090" s="413" t="s">
        <v>6392</v>
      </c>
      <c r="E11090" s="205" t="s">
        <v>25</v>
      </c>
      <c r="J11090" t="str">
        <f t="shared" si="693"/>
        <v>NRW|Hochsauerlandkreis</v>
      </c>
      <c r="K11090" t="str">
        <f t="shared" si="692"/>
        <v>NRW|Hochsauerlandkreis</v>
      </c>
      <c r="L11090" s="380" t="e">
        <f>#REF! &amp; RIGHT(A11090,3)</f>
        <v>#REF!</v>
      </c>
      <c r="M11090" s="384">
        <v>260843</v>
      </c>
    </row>
    <row r="11091" spans="1:13">
      <c r="A11091" s="412" t="s">
        <v>29082</v>
      </c>
      <c r="C11091" s="413" t="s">
        <v>6431</v>
      </c>
      <c r="E11091" s="205" t="s">
        <v>25</v>
      </c>
      <c r="J11091" t="str">
        <f t="shared" si="693"/>
        <v>NRW|Märkischer Kreis</v>
      </c>
      <c r="K11091" t="str">
        <f t="shared" si="692"/>
        <v>NRW|Märkischer Kreis</v>
      </c>
      <c r="L11091" s="380" t="e">
        <f>#REF! &amp; RIGHT(A11091,3)</f>
        <v>#REF!</v>
      </c>
      <c r="M11091" s="384">
        <v>408046</v>
      </c>
    </row>
    <row r="11092" spans="1:13">
      <c r="A11092" s="412" t="s">
        <v>29083</v>
      </c>
      <c r="C11092" s="413" t="s">
        <v>6477</v>
      </c>
      <c r="E11092" s="205" t="s">
        <v>25</v>
      </c>
      <c r="J11092" t="str">
        <f t="shared" si="693"/>
        <v>NRW|Olpe, Landkreis</v>
      </c>
      <c r="K11092" t="str">
        <f t="shared" si="692"/>
        <v>NRW|Olpe, Landkreis</v>
      </c>
      <c r="L11092" s="380" t="e">
        <f>#REF! &amp; RIGHT(A11092,3)</f>
        <v>#REF!</v>
      </c>
      <c r="M11092" s="384">
        <v>132346</v>
      </c>
    </row>
    <row r="11093" spans="1:13">
      <c r="A11093" s="412" t="s">
        <v>29084</v>
      </c>
      <c r="C11093" s="413" t="s">
        <v>6500</v>
      </c>
      <c r="E11093" s="205" t="s">
        <v>25</v>
      </c>
      <c r="J11093" t="str">
        <f t="shared" si="693"/>
        <v>NRW|Siegen-Wittgenstein, Landkreis</v>
      </c>
      <c r="K11093" t="str">
        <f t="shared" si="692"/>
        <v>NRW|Siegen-Wittgenstein, Landkreis</v>
      </c>
      <c r="L11093" s="380" t="e">
        <f>#REF! &amp; RIGHT(A11093,3)</f>
        <v>#REF!</v>
      </c>
      <c r="M11093" s="384">
        <v>274074</v>
      </c>
    </row>
    <row r="11094" spans="1:13">
      <c r="A11094" s="412" t="s">
        <v>29085</v>
      </c>
      <c r="C11094" s="413" t="s">
        <v>6538</v>
      </c>
      <c r="E11094" s="205" t="s">
        <v>25</v>
      </c>
      <c r="J11094" t="str">
        <f t="shared" si="693"/>
        <v>NRW|Soest, Landkreis</v>
      </c>
      <c r="K11094" t="str">
        <f t="shared" si="692"/>
        <v>NRW|Soest, Landkreis</v>
      </c>
      <c r="L11094" s="380" t="e">
        <f>#REF! &amp; RIGHT(A11094,3)</f>
        <v>#REF!</v>
      </c>
      <c r="M11094" s="384">
        <v>300297</v>
      </c>
    </row>
    <row r="11095" spans="1:13">
      <c r="A11095" s="412" t="s">
        <v>29086</v>
      </c>
      <c r="C11095" s="413" t="s">
        <v>6581</v>
      </c>
      <c r="E11095" s="205" t="s">
        <v>25</v>
      </c>
      <c r="J11095" t="str">
        <f t="shared" si="693"/>
        <v>NRW|Unna, Landkreis</v>
      </c>
      <c r="K11095" t="str">
        <f t="shared" si="692"/>
        <v>NRW|Unna, Landkreis</v>
      </c>
      <c r="L11095" s="380" t="e">
        <f>#REF! &amp; RIGHT(A11095,3)</f>
        <v>#REF!</v>
      </c>
      <c r="M11095" s="384">
        <v>393784</v>
      </c>
    </row>
    <row r="11096" spans="1:13">
      <c r="A11096" s="412" t="s">
        <v>29087</v>
      </c>
      <c r="C11096" s="413" t="s">
        <v>6613</v>
      </c>
      <c r="E11096" s="205" t="s">
        <v>17</v>
      </c>
      <c r="J11096" t="str">
        <f t="shared" si="693"/>
        <v>HE|Darmstadt, kreisfreie Stadt</v>
      </c>
      <c r="K11096" t="str">
        <f t="shared" si="692"/>
        <v>HE|Darmstadt, kreisfreie Stadt</v>
      </c>
      <c r="L11096" s="380" t="e">
        <f>#REF! &amp; RIGHT(A11096,3)</f>
        <v>#REF!</v>
      </c>
      <c r="M11096" s="384">
        <v>167029</v>
      </c>
    </row>
    <row r="11097" spans="1:13">
      <c r="A11097" s="412" t="s">
        <v>29088</v>
      </c>
      <c r="C11097" s="413" t="s">
        <v>6618</v>
      </c>
      <c r="E11097" s="205" t="s">
        <v>17</v>
      </c>
      <c r="J11097" t="str">
        <f t="shared" si="693"/>
        <v>HE|Frankfurt am Main, kreisfreie Stadt</v>
      </c>
      <c r="K11097" t="str">
        <f t="shared" si="692"/>
        <v>HE|Frankfurt am Main, kreisfreie Stadt</v>
      </c>
      <c r="L11097" s="380" t="e">
        <f>#REF! &amp; RIGHT(A11097,3)</f>
        <v>#REF!</v>
      </c>
      <c r="M11097" s="384">
        <v>756021</v>
      </c>
    </row>
    <row r="11098" spans="1:13">
      <c r="A11098" s="412" t="s">
        <v>29089</v>
      </c>
      <c r="C11098" s="413" t="s">
        <v>6622</v>
      </c>
      <c r="E11098" s="205" t="s">
        <v>17</v>
      </c>
      <c r="J11098" t="str">
        <f t="shared" si="693"/>
        <v>HE|Offenbach am Main, kreisfreie Stadt</v>
      </c>
      <c r="K11098" t="str">
        <f t="shared" si="692"/>
        <v>HE|Offenbach am Main, kreisfreie Stadt</v>
      </c>
      <c r="L11098" s="380" t="e">
        <f>#REF! &amp; RIGHT(A11098,3)</f>
        <v>#REF!</v>
      </c>
      <c r="M11098" s="384">
        <v>132746</v>
      </c>
    </row>
    <row r="11099" spans="1:13">
      <c r="A11099" s="412" t="s">
        <v>29090</v>
      </c>
      <c r="C11099" s="413" t="s">
        <v>6626</v>
      </c>
      <c r="E11099" s="205" t="s">
        <v>17</v>
      </c>
      <c r="J11099" t="str">
        <f t="shared" si="693"/>
        <v>HE|Wiesbaden, kreisfreie Stadt</v>
      </c>
      <c r="K11099" t="str">
        <f t="shared" si="692"/>
        <v>HE|Wiesbaden, kreisfreie Stadt</v>
      </c>
      <c r="L11099" s="380" t="e">
        <f>#REF! &amp; RIGHT(A11099,3)</f>
        <v>#REF!</v>
      </c>
      <c r="M11099" s="384">
        <v>288850</v>
      </c>
    </row>
    <row r="11100" spans="1:13">
      <c r="A11100" s="412" t="s">
        <v>29091</v>
      </c>
      <c r="C11100" s="413" t="s">
        <v>6631</v>
      </c>
      <c r="E11100" s="205" t="s">
        <v>17</v>
      </c>
      <c r="J11100" t="str">
        <f t="shared" si="693"/>
        <v>HE|Bergstraße, Landkreis</v>
      </c>
      <c r="K11100" t="str">
        <f t="shared" si="692"/>
        <v>HE|Bergstraße, Landkreis</v>
      </c>
      <c r="L11100" s="380" t="e">
        <f>#REF! &amp; RIGHT(A11100,3)</f>
        <v>#REF!</v>
      </c>
      <c r="M11100" s="384">
        <v>274169</v>
      </c>
    </row>
    <row r="11101" spans="1:13">
      <c r="A11101" s="412" t="s">
        <v>29092</v>
      </c>
      <c r="C11101" s="413" t="s">
        <v>6707</v>
      </c>
      <c r="E11101" s="205" t="s">
        <v>17</v>
      </c>
      <c r="J11101" t="str">
        <f t="shared" si="693"/>
        <v>HE|Darmstadt-Dieburg, Landkreis</v>
      </c>
      <c r="K11101" t="str">
        <f t="shared" si="692"/>
        <v>HE|Darmstadt-Dieburg, Landkreis</v>
      </c>
      <c r="L11101" s="380" t="e">
        <f>#REF! &amp; RIGHT(A11101,3)</f>
        <v>#REF!</v>
      </c>
      <c r="M11101" s="384">
        <v>302021</v>
      </c>
    </row>
    <row r="11102" spans="1:13">
      <c r="A11102" s="412" t="s">
        <v>29093</v>
      </c>
      <c r="C11102" s="413" t="s">
        <v>6779</v>
      </c>
      <c r="E11102" s="205" t="s">
        <v>17</v>
      </c>
      <c r="J11102" t="str">
        <f t="shared" si="693"/>
        <v>HE|Groß-Gerau, Landkreis</v>
      </c>
      <c r="K11102" t="str">
        <f t="shared" si="692"/>
        <v>HE|Groß-Gerau, Landkreis</v>
      </c>
      <c r="L11102" s="380" t="e">
        <f>#REF! &amp; RIGHT(A11102,3)</f>
        <v>#REF!</v>
      </c>
      <c r="M11102" s="384">
        <v>268310</v>
      </c>
    </row>
    <row r="11103" spans="1:13">
      <c r="A11103" s="412" t="s">
        <v>29094</v>
      </c>
      <c r="C11103" s="413" t="s">
        <v>6824</v>
      </c>
      <c r="E11103" s="205" t="s">
        <v>17</v>
      </c>
      <c r="J11103" t="str">
        <f t="shared" si="693"/>
        <v>HE|Hochtaunuskreis</v>
      </c>
      <c r="K11103" t="str">
        <f t="shared" si="692"/>
        <v>HE|Hochtaunuskreis</v>
      </c>
      <c r="L11103" s="380" t="e">
        <f>#REF! &amp; RIGHT(A11103,3)</f>
        <v>#REF!</v>
      </c>
      <c r="M11103" s="384">
        <v>241664</v>
      </c>
    </row>
    <row r="11104" spans="1:13">
      <c r="A11104" s="412" t="s">
        <v>29095</v>
      </c>
      <c r="C11104" s="413" t="s">
        <v>6865</v>
      </c>
      <c r="E11104" s="205" t="s">
        <v>17</v>
      </c>
      <c r="J11104" t="str">
        <f t="shared" si="693"/>
        <v>HE|Main-Kinzig-Kreis</v>
      </c>
      <c r="K11104" t="str">
        <f t="shared" si="692"/>
        <v>HE|Main-Kinzig-Kreis</v>
      </c>
      <c r="L11104" s="380" t="e">
        <f>#REF! &amp; RIGHT(A11104,3)</f>
        <v>#REF!</v>
      </c>
      <c r="M11104" s="384">
        <v>420914</v>
      </c>
    </row>
    <row r="11105" spans="1:13">
      <c r="A11105" s="412" t="s">
        <v>29096</v>
      </c>
      <c r="C11105" s="413" t="s">
        <v>6961</v>
      </c>
      <c r="E11105" s="205" t="s">
        <v>17</v>
      </c>
      <c r="J11105" t="str">
        <f t="shared" si="693"/>
        <v>HE|Main-Taunus-Kreis</v>
      </c>
      <c r="K11105" t="str">
        <f t="shared" si="692"/>
        <v>HE|Main-Taunus-Kreis</v>
      </c>
      <c r="L11105" s="380" t="e">
        <f>#REF! &amp; RIGHT(A11105,3)</f>
        <v>#REF!</v>
      </c>
      <c r="M11105" s="384">
        <v>238775</v>
      </c>
    </row>
    <row r="11106" spans="1:13">
      <c r="A11106" s="412" t="s">
        <v>29097</v>
      </c>
      <c r="C11106" s="413" t="s">
        <v>6999</v>
      </c>
      <c r="E11106" s="205" t="s">
        <v>17</v>
      </c>
      <c r="J11106" t="str">
        <f t="shared" si="693"/>
        <v>HE|Odenwaldkreis</v>
      </c>
      <c r="K11106" t="str">
        <f t="shared" si="692"/>
        <v>HE|Odenwaldkreis</v>
      </c>
      <c r="L11106" s="380" t="e">
        <f>#REF! &amp; RIGHT(A11106,3)</f>
        <v>#REF!</v>
      </c>
      <c r="M11106" s="384">
        <v>93846</v>
      </c>
    </row>
    <row r="11107" spans="1:13">
      <c r="A11107" s="412" t="s">
        <v>29098</v>
      </c>
      <c r="C11107" s="413" t="s">
        <v>7038</v>
      </c>
      <c r="E11107" s="205" t="s">
        <v>17</v>
      </c>
      <c r="J11107" t="str">
        <f t="shared" si="693"/>
        <v>HE|Offenbach, Landkreis</v>
      </c>
      <c r="K11107" t="str">
        <f t="shared" si="692"/>
        <v>HE|Offenbach, Landkreis</v>
      </c>
      <c r="L11107" s="380" t="e">
        <f>#REF! &amp; RIGHT(A11107,3)</f>
        <v>#REF!</v>
      </c>
      <c r="M11107" s="384">
        <v>358022</v>
      </c>
    </row>
    <row r="11108" spans="1:13">
      <c r="A11108" s="412" t="s">
        <v>29099</v>
      </c>
      <c r="C11108" s="413" t="s">
        <v>7080</v>
      </c>
      <c r="E11108" s="205" t="s">
        <v>17</v>
      </c>
      <c r="J11108" t="str">
        <f t="shared" si="693"/>
        <v>HE|Rheingau-Taunus-Kreis</v>
      </c>
      <c r="K11108" t="str">
        <f t="shared" si="692"/>
        <v>HE|Rheingau-Taunus-Kreis</v>
      </c>
      <c r="L11108" s="380" t="e">
        <f>#REF! &amp; RIGHT(A11108,3)</f>
        <v>#REF!</v>
      </c>
      <c r="M11108" s="384">
        <v>185651</v>
      </c>
    </row>
    <row r="11109" spans="1:13">
      <c r="A11109" s="412" t="s">
        <v>29100</v>
      </c>
      <c r="C11109" s="413" t="s">
        <v>7137</v>
      </c>
      <c r="E11109" s="205" t="s">
        <v>17</v>
      </c>
      <c r="J11109" t="str">
        <f t="shared" si="693"/>
        <v>HE|Wetteraukreis</v>
      </c>
      <c r="K11109" t="str">
        <f t="shared" ref="K11109:K11172" si="694">E11109 &amp; "|" &amp; A11109</f>
        <v>HE|Wetteraukreis</v>
      </c>
      <c r="L11109" s="380" t="e">
        <f>#REF! &amp; RIGHT(A11109,3)</f>
        <v>#REF!</v>
      </c>
      <c r="M11109" s="384">
        <v>311593</v>
      </c>
    </row>
    <row r="11110" spans="1:13">
      <c r="A11110" s="412" t="s">
        <v>29101</v>
      </c>
      <c r="C11110" s="413" t="s">
        <v>7218</v>
      </c>
      <c r="E11110" s="205" t="s">
        <v>17</v>
      </c>
      <c r="J11110" t="str">
        <f t="shared" si="693"/>
        <v>HE|Gießen, Landkreis</v>
      </c>
      <c r="K11110" t="str">
        <f t="shared" si="694"/>
        <v>HE|Gießen, Landkreis</v>
      </c>
      <c r="L11110" s="380" t="e">
        <f>#REF! &amp; RIGHT(A11110,3)</f>
        <v>#REF!</v>
      </c>
      <c r="M11110" s="384">
        <v>268418</v>
      </c>
    </row>
    <row r="11111" spans="1:13">
      <c r="A11111" s="412" t="s">
        <v>29102</v>
      </c>
      <c r="C11111" s="413" t="s">
        <v>7276</v>
      </c>
      <c r="E11111" s="205" t="s">
        <v>17</v>
      </c>
      <c r="J11111" t="str">
        <f t="shared" si="693"/>
        <v>HE|Lahn-Dill-Kreis</v>
      </c>
      <c r="K11111" t="str">
        <f t="shared" si="694"/>
        <v>HE|Lahn-Dill-Kreis</v>
      </c>
      <c r="L11111" s="380" t="e">
        <f>#REF! &amp; RIGHT(A11111,3)</f>
        <v>#REF!</v>
      </c>
      <c r="M11111" s="384">
        <v>254074</v>
      </c>
    </row>
    <row r="11112" spans="1:13">
      <c r="A11112" s="412" t="s">
        <v>29103</v>
      </c>
      <c r="C11112" s="413" t="s">
        <v>7348</v>
      </c>
      <c r="E11112" s="205" t="s">
        <v>17</v>
      </c>
      <c r="J11112" t="str">
        <f t="shared" si="693"/>
        <v>HE|Limburg-Weilburg, Landkreis</v>
      </c>
      <c r="K11112" t="str">
        <f t="shared" si="694"/>
        <v>HE|Limburg-Weilburg, Landkreis</v>
      </c>
      <c r="L11112" s="380" t="e">
        <f>#REF! &amp; RIGHT(A11112,3)</f>
        <v>#REF!</v>
      </c>
      <c r="M11112" s="384">
        <v>173830</v>
      </c>
    </row>
    <row r="11113" spans="1:13">
      <c r="A11113" s="412" t="s">
        <v>29104</v>
      </c>
      <c r="C11113" s="413" t="s">
        <v>7411</v>
      </c>
      <c r="E11113" s="205" t="s">
        <v>17</v>
      </c>
      <c r="J11113" t="str">
        <f t="shared" si="693"/>
        <v>HE|Marburg-Biedenkopf, Landkreis</v>
      </c>
      <c r="K11113" t="str">
        <f t="shared" si="694"/>
        <v>HE|Marburg-Biedenkopf, Landkreis</v>
      </c>
      <c r="L11113" s="380" t="e">
        <f>#REF! &amp; RIGHT(A11113,3)</f>
        <v>#REF!</v>
      </c>
      <c r="M11113" s="384">
        <v>242805</v>
      </c>
    </row>
    <row r="11114" spans="1:13">
      <c r="A11114" s="412" t="s">
        <v>29105</v>
      </c>
      <c r="C11114" s="413" t="s">
        <v>7479</v>
      </c>
      <c r="E11114" s="205" t="s">
        <v>17</v>
      </c>
      <c r="J11114" t="str">
        <f t="shared" si="693"/>
        <v>HE|Vogelsbergkreis</v>
      </c>
      <c r="K11114" t="str">
        <f t="shared" si="694"/>
        <v>HE|Vogelsbergkreis</v>
      </c>
      <c r="L11114" s="380" t="e">
        <f>#REF! &amp; RIGHT(A11114,3)</f>
        <v>#REF!</v>
      </c>
      <c r="M11114" s="384">
        <v>101163</v>
      </c>
    </row>
    <row r="11115" spans="1:13">
      <c r="A11115" s="412" t="s">
        <v>29106</v>
      </c>
      <c r="C11115" s="413" t="s">
        <v>7539</v>
      </c>
      <c r="E11115" s="205" t="s">
        <v>17</v>
      </c>
      <c r="J11115" t="str">
        <f t="shared" si="693"/>
        <v>HE|Kassel, kreisfreie Stadt</v>
      </c>
      <c r="K11115" t="str">
        <f t="shared" si="694"/>
        <v>HE|Kassel, kreisfreie Stadt</v>
      </c>
      <c r="L11115" s="380" t="e">
        <f>#REF! &amp; RIGHT(A11115,3)</f>
        <v>#REF!</v>
      </c>
      <c r="M11115" s="384">
        <v>197230</v>
      </c>
    </row>
    <row r="11116" spans="1:13">
      <c r="A11116" s="412" t="s">
        <v>29107</v>
      </c>
      <c r="C11116" s="413" t="s">
        <v>7544</v>
      </c>
      <c r="E11116" s="205" t="s">
        <v>17</v>
      </c>
      <c r="J11116" t="str">
        <f t="shared" si="693"/>
        <v>HE|Fulda, Landkreis</v>
      </c>
      <c r="K11116" t="str">
        <f t="shared" si="694"/>
        <v>HE|Fulda, Landkreis</v>
      </c>
      <c r="L11116" s="380" t="e">
        <f>#REF! &amp; RIGHT(A11116,3)</f>
        <v>#REF!</v>
      </c>
      <c r="M11116" s="384">
        <v>222283</v>
      </c>
    </row>
    <row r="11117" spans="1:13">
      <c r="A11117" s="412" t="s">
        <v>29108</v>
      </c>
      <c r="C11117" s="413" t="s">
        <v>7620</v>
      </c>
      <c r="E11117" s="205" t="s">
        <v>17</v>
      </c>
      <c r="J11117" t="str">
        <f t="shared" si="693"/>
        <v>HE|Hersfeld-Rotenburg, Landkreis</v>
      </c>
      <c r="K11117" t="str">
        <f t="shared" si="694"/>
        <v>HE|Hersfeld-Rotenburg, Landkreis</v>
      </c>
      <c r="L11117" s="380" t="e">
        <f>#REF! &amp; RIGHT(A11117,3)</f>
        <v>#REF!</v>
      </c>
      <c r="M11117" s="384">
        <v>117414</v>
      </c>
    </row>
    <row r="11118" spans="1:13">
      <c r="A11118" s="412" t="s">
        <v>29109</v>
      </c>
      <c r="C11118" s="413" t="s">
        <v>7690</v>
      </c>
      <c r="E11118" s="205" t="s">
        <v>17</v>
      </c>
      <c r="J11118" t="str">
        <f t="shared" si="693"/>
        <v>HE|Kassel, Landkreis</v>
      </c>
      <c r="K11118" t="str">
        <f t="shared" si="694"/>
        <v>HE|Kassel, Landkreis</v>
      </c>
      <c r="L11118" s="380" t="e">
        <f>#REF! &amp; RIGHT(A11118,3)</f>
        <v>#REF!</v>
      </c>
      <c r="M11118" s="384">
        <v>231073</v>
      </c>
    </row>
    <row r="11119" spans="1:13">
      <c r="A11119" s="412" t="s">
        <v>29110</v>
      </c>
      <c r="C11119" s="413" t="s">
        <v>7781</v>
      </c>
      <c r="E11119" s="205" t="s">
        <v>17</v>
      </c>
      <c r="J11119" t="str">
        <f t="shared" si="693"/>
        <v>HE|Schwalm-Eder-Kreis</v>
      </c>
      <c r="K11119" t="str">
        <f t="shared" si="694"/>
        <v>HE|Schwalm-Eder-Kreis</v>
      </c>
      <c r="L11119" s="380" t="e">
        <f>#REF! &amp; RIGHT(A11119,3)</f>
        <v>#REF!</v>
      </c>
      <c r="M11119" s="384">
        <v>180071</v>
      </c>
    </row>
    <row r="11120" spans="1:13">
      <c r="A11120" s="412" t="s">
        <v>29111</v>
      </c>
      <c r="C11120" s="413" t="s">
        <v>7870</v>
      </c>
      <c r="E11120" s="205" t="s">
        <v>17</v>
      </c>
      <c r="J11120" t="str">
        <f t="shared" si="693"/>
        <v>HE|Waldeck-Frankenberg, Landkreis</v>
      </c>
      <c r="K11120" t="str">
        <f t="shared" si="694"/>
        <v>HE|Waldeck-Frankenberg, Landkreis</v>
      </c>
      <c r="L11120" s="380" t="e">
        <f>#REF! &amp; RIGHT(A11120,3)</f>
        <v>#REF!</v>
      </c>
      <c r="M11120" s="384">
        <v>155126</v>
      </c>
    </row>
    <row r="11121" spans="1:13">
      <c r="A11121" s="412" t="s">
        <v>29112</v>
      </c>
      <c r="C11121" s="413" t="s">
        <v>7941</v>
      </c>
      <c r="E11121" s="205" t="s">
        <v>17</v>
      </c>
      <c r="J11121" t="str">
        <f t="shared" si="693"/>
        <v>HE|Werra-Meißner-Kreis</v>
      </c>
      <c r="K11121" t="str">
        <f t="shared" si="694"/>
        <v>HE|Werra-Meißner-Kreis</v>
      </c>
      <c r="L11121" s="380" t="e">
        <f>#REF! &amp; RIGHT(A11121,3)</f>
        <v>#REF!</v>
      </c>
      <c r="M11121" s="384">
        <v>97695</v>
      </c>
    </row>
    <row r="11122" spans="1:13">
      <c r="A11122" s="412" t="s">
        <v>29113</v>
      </c>
      <c r="C11122" s="413" t="s">
        <v>7995</v>
      </c>
      <c r="E11122" s="205" t="s">
        <v>27</v>
      </c>
      <c r="J11122" t="str">
        <f t="shared" si="693"/>
        <v>RLP|Koblenz, kreisfreie Stadt</v>
      </c>
      <c r="K11122" t="str">
        <f t="shared" si="694"/>
        <v>RLP|Koblenz, kreisfreie Stadt</v>
      </c>
      <c r="L11122" s="380" t="e">
        <f>#REF! &amp; RIGHT(A11122,3)</f>
        <v>#REF!</v>
      </c>
      <c r="M11122" s="384">
        <v>113378</v>
      </c>
    </row>
    <row r="11123" spans="1:13">
      <c r="A11123" s="412" t="s">
        <v>29114</v>
      </c>
      <c r="C11123" s="413" t="s">
        <v>7999</v>
      </c>
      <c r="E11123" s="205" t="s">
        <v>27</v>
      </c>
      <c r="J11123" t="str">
        <f t="shared" si="693"/>
        <v>RLP|Ahrweiler, Landkreis</v>
      </c>
      <c r="K11123" t="str">
        <f t="shared" si="694"/>
        <v>RLP|Ahrweiler, Landkreis</v>
      </c>
      <c r="L11123" s="380" t="e">
        <f>#REF! &amp; RIGHT(A11123,3)</f>
        <v>#REF!</v>
      </c>
      <c r="M11123" s="384">
        <v>129353</v>
      </c>
    </row>
    <row r="11124" spans="1:13">
      <c r="A11124" s="412" t="s">
        <v>29115</v>
      </c>
      <c r="C11124" s="413" t="s">
        <v>8158</v>
      </c>
      <c r="E11124" s="205" t="s">
        <v>27</v>
      </c>
      <c r="J11124" t="str">
        <f t="shared" si="693"/>
        <v>RLP|Altenkirchen (Westerwald), Landkreis</v>
      </c>
      <c r="K11124" t="str">
        <f t="shared" si="694"/>
        <v>RLP|Altenkirchen (Westerwald), Landkreis</v>
      </c>
      <c r="L11124" s="380" t="e">
        <f>#REF! &amp; RIGHT(A11124,3)</f>
        <v>#REF!</v>
      </c>
      <c r="M11124" s="384">
        <v>132125</v>
      </c>
    </row>
    <row r="11125" spans="1:13">
      <c r="A11125" s="412" t="s">
        <v>29116</v>
      </c>
      <c r="C11125" s="413" t="s">
        <v>8404</v>
      </c>
      <c r="E11125" s="205" t="s">
        <v>27</v>
      </c>
      <c r="J11125" t="str">
        <f t="shared" si="693"/>
        <v>RLP|Bad Kreuznach, Landkreis</v>
      </c>
      <c r="K11125" t="str">
        <f t="shared" si="694"/>
        <v>RLP|Bad Kreuznach, Landkreis</v>
      </c>
      <c r="L11125" s="380" t="e">
        <f>#REF! &amp; RIGHT(A11125,3)</f>
        <v>#REF!</v>
      </c>
      <c r="M11125" s="384">
        <v>164748</v>
      </c>
    </row>
    <row r="11126" spans="1:13">
      <c r="A11126" s="412" t="s">
        <v>29117</v>
      </c>
      <c r="C11126" s="413" t="s">
        <v>8650</v>
      </c>
      <c r="E11126" s="205" t="s">
        <v>27</v>
      </c>
      <c r="J11126" t="str">
        <f t="shared" si="693"/>
        <v>RLP|Birkenfeld, Landkreis</v>
      </c>
      <c r="K11126" t="str">
        <f t="shared" si="694"/>
        <v>RLP|Birkenfeld, Landkreis</v>
      </c>
      <c r="L11126" s="380" t="e">
        <f>#REF! &amp; RIGHT(A11126,3)</f>
        <v>#REF!</v>
      </c>
      <c r="M11126" s="384">
        <v>82611</v>
      </c>
    </row>
    <row r="11127" spans="1:13">
      <c r="A11127" s="412" t="s">
        <v>29118</v>
      </c>
      <c r="C11127" s="413" t="s">
        <v>8849</v>
      </c>
      <c r="E11127" s="205" t="s">
        <v>27</v>
      </c>
      <c r="J11127" t="str">
        <f t="shared" si="693"/>
        <v>RLP|Cochem-Zell, Landkreis</v>
      </c>
      <c r="K11127" t="str">
        <f t="shared" si="694"/>
        <v>RLP|Cochem-Zell, Landkreis</v>
      </c>
      <c r="L11127" s="380" t="e">
        <f>#REF! &amp; RIGHT(A11127,3)</f>
        <v>#REF!</v>
      </c>
      <c r="M11127" s="384">
        <v>61608</v>
      </c>
    </row>
    <row r="11128" spans="1:13">
      <c r="A11128" s="412" t="s">
        <v>29119</v>
      </c>
      <c r="C11128" s="413" t="s">
        <v>9032</v>
      </c>
      <c r="E11128" s="205" t="s">
        <v>27</v>
      </c>
      <c r="J11128" t="str">
        <f t="shared" si="693"/>
        <v>RLP|Mayen-Koblenz, Landkreis</v>
      </c>
      <c r="K11128" t="str">
        <f t="shared" si="694"/>
        <v>RLP|Mayen-Koblenz, Landkreis</v>
      </c>
      <c r="L11128" s="380" t="e">
        <f>#REF! &amp; RIGHT(A11128,3)</f>
        <v>#REF!</v>
      </c>
      <c r="M11128" s="384">
        <v>217228</v>
      </c>
    </row>
    <row r="11129" spans="1:13">
      <c r="A11129" s="412" t="s">
        <v>29120</v>
      </c>
      <c r="C11129" s="413" t="s">
        <v>9221</v>
      </c>
      <c r="E11129" s="205" t="s">
        <v>27</v>
      </c>
      <c r="J11129" t="str">
        <f t="shared" si="693"/>
        <v>RLP|Neuwied, Landkreis</v>
      </c>
      <c r="K11129" t="str">
        <f t="shared" si="694"/>
        <v>RLP|Neuwied, Landkreis</v>
      </c>
      <c r="L11129" s="380" t="e">
        <f>#REF! &amp; RIGHT(A11129,3)</f>
        <v>#REF!</v>
      </c>
      <c r="M11129" s="384">
        <v>189061</v>
      </c>
    </row>
    <row r="11130" spans="1:13">
      <c r="A11130" s="412" t="s">
        <v>29121</v>
      </c>
      <c r="C11130" s="413" t="s">
        <v>9356</v>
      </c>
      <c r="E11130" s="205" t="s">
        <v>27</v>
      </c>
      <c r="J11130" t="str">
        <f t="shared" si="693"/>
        <v>RLP|Rhein-Hunsrück-Kreis</v>
      </c>
      <c r="K11130" t="str">
        <f t="shared" si="694"/>
        <v>RLP|Rhein-Hunsrück-Kreis</v>
      </c>
      <c r="L11130" s="380" t="e">
        <f>#REF! &amp; RIGHT(A11130,3)</f>
        <v>#REF!</v>
      </c>
      <c r="M11130" s="384">
        <v>106705</v>
      </c>
    </row>
    <row r="11131" spans="1:13">
      <c r="A11131" s="412" t="s">
        <v>29122</v>
      </c>
      <c r="C11131" s="413" t="s">
        <v>9638</v>
      </c>
      <c r="E11131" s="205" t="s">
        <v>27</v>
      </c>
      <c r="J11131" t="str">
        <f t="shared" si="693"/>
        <v>RLP|Rhein-Lahn-Kreis</v>
      </c>
      <c r="K11131" t="str">
        <f t="shared" si="694"/>
        <v>RLP|Rhein-Lahn-Kreis</v>
      </c>
      <c r="L11131" s="380" t="e">
        <f>#REF! &amp; RIGHT(A11131,3)</f>
        <v>#REF!</v>
      </c>
      <c r="M11131" s="384">
        <v>125588</v>
      </c>
    </row>
    <row r="11132" spans="1:13">
      <c r="A11132" s="412" t="s">
        <v>29123</v>
      </c>
      <c r="C11132" s="413" t="s">
        <v>9922</v>
      </c>
      <c r="E11132" s="205" t="s">
        <v>27</v>
      </c>
      <c r="J11132" t="str">
        <f t="shared" si="693"/>
        <v>RLP|Westerwaldkreis</v>
      </c>
      <c r="K11132" t="str">
        <f t="shared" si="694"/>
        <v>RLP|Westerwaldkreis</v>
      </c>
      <c r="L11132" s="380" t="e">
        <f>#REF! &amp; RIGHT(A11132,3)</f>
        <v>#REF!</v>
      </c>
      <c r="M11132" s="384">
        <v>207803</v>
      </c>
    </row>
    <row r="11133" spans="1:13">
      <c r="A11133" s="412" t="s">
        <v>29124</v>
      </c>
      <c r="C11133" s="413" t="s">
        <v>10317</v>
      </c>
      <c r="E11133" s="205" t="s">
        <v>27</v>
      </c>
      <c r="J11133" t="str">
        <f t="shared" si="693"/>
        <v>RLP|Trier, kreisfreie Stadt</v>
      </c>
      <c r="K11133" t="str">
        <f t="shared" si="694"/>
        <v>RLP|Trier, kreisfreie Stadt</v>
      </c>
      <c r="L11133" s="380" t="e">
        <f>#REF! &amp; RIGHT(A11133,3)</f>
        <v>#REF!</v>
      </c>
      <c r="M11133" s="384">
        <v>104342</v>
      </c>
    </row>
    <row r="11134" spans="1:13">
      <c r="A11134" s="412" t="s">
        <v>29125</v>
      </c>
      <c r="C11134" s="413" t="s">
        <v>10321</v>
      </c>
      <c r="E11134" s="205" t="s">
        <v>27</v>
      </c>
      <c r="J11134" t="str">
        <f t="shared" si="693"/>
        <v>RLP|Bernkastel-Wittlich, Landkreis</v>
      </c>
      <c r="K11134" t="str">
        <f t="shared" si="694"/>
        <v>RLP|Bernkastel-Wittlich, Landkreis</v>
      </c>
      <c r="L11134" s="380" t="e">
        <f>#REF! &amp; RIGHT(A11134,3)</f>
        <v>#REF!</v>
      </c>
      <c r="M11134" s="384">
        <v>113187</v>
      </c>
    </row>
    <row r="11135" spans="1:13">
      <c r="A11135" s="412" t="s">
        <v>29126</v>
      </c>
      <c r="C11135" s="413" t="s">
        <v>10544</v>
      </c>
      <c r="E11135" s="205" t="s">
        <v>27</v>
      </c>
      <c r="J11135" t="str">
        <f t="shared" si="693"/>
        <v>RLP|Eifelkreis Bitburg-Prüm</v>
      </c>
      <c r="K11135" t="str">
        <f t="shared" si="694"/>
        <v>RLP|Eifelkreis Bitburg-Prüm</v>
      </c>
      <c r="L11135" s="380" t="e">
        <f>#REF! &amp; RIGHT(A11135,3)</f>
        <v>#REF!</v>
      </c>
      <c r="M11135" s="384">
        <v>99788</v>
      </c>
    </row>
    <row r="11136" spans="1:13">
      <c r="A11136" s="412" t="s">
        <v>29127</v>
      </c>
      <c r="C11136" s="413" t="s">
        <v>11021</v>
      </c>
      <c r="E11136" s="205" t="s">
        <v>27</v>
      </c>
      <c r="J11136" t="str">
        <f t="shared" si="693"/>
        <v>RLP|Vulkaneifel, Landkreis</v>
      </c>
      <c r="K11136" t="str">
        <f t="shared" si="694"/>
        <v>RLP|Vulkaneifel, Landkreis</v>
      </c>
      <c r="L11136" s="380" t="e">
        <f>#REF! &amp; RIGHT(A11136,3)</f>
        <v>#REF!</v>
      </c>
      <c r="M11136" s="384">
        <v>59313</v>
      </c>
    </row>
    <row r="11137" spans="1:13">
      <c r="A11137" s="412" t="s">
        <v>29128</v>
      </c>
      <c r="C11137" s="413" t="s">
        <v>11243</v>
      </c>
      <c r="E11137" s="205" t="s">
        <v>27</v>
      </c>
      <c r="J11137" t="str">
        <f t="shared" si="693"/>
        <v>RLP|Trier-Saarburg, Landkreis</v>
      </c>
      <c r="K11137" t="str">
        <f t="shared" si="694"/>
        <v>RLP|Trier-Saarburg, Landkreis</v>
      </c>
      <c r="L11137" s="380" t="e">
        <f>#REF! &amp; RIGHT(A11137,3)</f>
        <v>#REF!</v>
      </c>
      <c r="M11137" s="384">
        <v>148953</v>
      </c>
    </row>
    <row r="11138" spans="1:13">
      <c r="A11138" s="412" t="s">
        <v>29129</v>
      </c>
      <c r="C11138" s="413" t="s">
        <v>11462</v>
      </c>
      <c r="E11138" s="205" t="s">
        <v>27</v>
      </c>
      <c r="J11138" t="str">
        <f t="shared" si="693"/>
        <v>RLP|Frankenthal (Pfalz), kreisfreie Stadt</v>
      </c>
      <c r="K11138" t="str">
        <f t="shared" si="694"/>
        <v>RLP|Frankenthal (Pfalz), kreisfreie Stadt</v>
      </c>
      <c r="L11138" s="380" t="e">
        <f>#REF! &amp; RIGHT(A11138,3)</f>
        <v>#REF!</v>
      </c>
      <c r="M11138" s="384">
        <v>48140</v>
      </c>
    </row>
    <row r="11139" spans="1:13">
      <c r="A11139" s="412" t="s">
        <v>29130</v>
      </c>
      <c r="C11139" s="413" t="s">
        <v>11466</v>
      </c>
      <c r="E11139" s="205" t="s">
        <v>27</v>
      </c>
      <c r="J11139" t="str">
        <f t="shared" si="693"/>
        <v>RLP|Kaiserslautern, kreisfreie Stadt</v>
      </c>
      <c r="K11139" t="str">
        <f t="shared" si="694"/>
        <v>RLP|Kaiserslautern, kreisfreie Stadt</v>
      </c>
      <c r="L11139" s="380" t="e">
        <f>#REF! &amp; RIGHT(A11139,3)</f>
        <v>#REF!</v>
      </c>
      <c r="M11139" s="384">
        <v>100426</v>
      </c>
    </row>
    <row r="11140" spans="1:13">
      <c r="A11140" s="412" t="s">
        <v>29131</v>
      </c>
      <c r="C11140" s="413" t="s">
        <v>11470</v>
      </c>
      <c r="E11140" s="205" t="s">
        <v>27</v>
      </c>
      <c r="J11140" t="str">
        <f t="shared" si="693"/>
        <v>RLP|Landau in der Pfalz, kreisfreie Stadt</v>
      </c>
      <c r="K11140" t="str">
        <f t="shared" si="694"/>
        <v>RLP|Landau in der Pfalz, kreisfreie Stadt</v>
      </c>
      <c r="L11140" s="380" t="e">
        <f>#REF! &amp; RIGHT(A11140,3)</f>
        <v>#REF!</v>
      </c>
      <c r="M11140" s="384">
        <v>48209</v>
      </c>
    </row>
    <row r="11141" spans="1:13">
      <c r="A11141" s="412" t="s">
        <v>29132</v>
      </c>
      <c r="C11141" s="413" t="s">
        <v>11474</v>
      </c>
      <c r="E11141" s="205" t="s">
        <v>27</v>
      </c>
      <c r="J11141" t="str">
        <f t="shared" si="693"/>
        <v>RLP|Ludwigshafen am Rhein, kreisfreie Stadt</v>
      </c>
      <c r="K11141" t="str">
        <f t="shared" si="694"/>
        <v>RLP|Ludwigshafen am Rhein, kreisfreie Stadt</v>
      </c>
      <c r="L11141" s="380" t="e">
        <f>#REF! &amp; RIGHT(A11141,3)</f>
        <v>#REF!</v>
      </c>
      <c r="M11141" s="384">
        <v>177222</v>
      </c>
    </row>
    <row r="11142" spans="1:13">
      <c r="A11142" s="412" t="s">
        <v>29133</v>
      </c>
      <c r="C11142" s="413" t="s">
        <v>11478</v>
      </c>
      <c r="E11142" s="205" t="s">
        <v>27</v>
      </c>
      <c r="J11142" t="str">
        <f t="shared" ref="J11142:J11205" si="695">E11142 &amp; "|" &amp; A11142</f>
        <v>RLP|Mainz, kreisfreie Stadt</v>
      </c>
      <c r="K11142" t="str">
        <f t="shared" si="694"/>
        <v>RLP|Mainz, kreisfreie Stadt</v>
      </c>
      <c r="L11142" s="380" t="e">
        <f>#REF! &amp; RIGHT(A11142,3)</f>
        <v>#REF!</v>
      </c>
      <c r="M11142" s="384">
        <v>224684</v>
      </c>
    </row>
    <row r="11143" spans="1:13">
      <c r="A11143" s="412" t="s">
        <v>29134</v>
      </c>
      <c r="C11143" s="413" t="s">
        <v>11482</v>
      </c>
      <c r="E11143" s="205" t="s">
        <v>27</v>
      </c>
      <c r="J11143" t="str">
        <f t="shared" si="695"/>
        <v>RLP|Neustadt an der Weinstraße, kreisfreie Stadt</v>
      </c>
      <c r="K11143" t="str">
        <f t="shared" si="694"/>
        <v>RLP|Neustadt an der Weinstraße, kreisfreie Stadt</v>
      </c>
      <c r="L11143" s="380" t="e">
        <f>#REF! &amp; RIGHT(A11143,3)</f>
        <v>#REF!</v>
      </c>
      <c r="M11143" s="384">
        <v>52945</v>
      </c>
    </row>
    <row r="11144" spans="1:13">
      <c r="A11144" s="412" t="s">
        <v>29135</v>
      </c>
      <c r="C11144" s="413" t="s">
        <v>11486</v>
      </c>
      <c r="E11144" s="205" t="s">
        <v>27</v>
      </c>
      <c r="J11144" t="str">
        <f t="shared" si="695"/>
        <v>RLP|Pirmasens, kreisfreie Stadt</v>
      </c>
      <c r="K11144" t="str">
        <f t="shared" si="694"/>
        <v>RLP|Pirmasens, kreisfreie Stadt</v>
      </c>
      <c r="L11144" s="380" t="e">
        <f>#REF! &amp; RIGHT(A11144,3)</f>
        <v>#REF!</v>
      </c>
      <c r="M11144" s="384">
        <v>39761</v>
      </c>
    </row>
    <row r="11145" spans="1:13">
      <c r="A11145" s="412" t="s">
        <v>29136</v>
      </c>
      <c r="C11145" s="413" t="s">
        <v>11490</v>
      </c>
      <c r="E11145" s="205" t="s">
        <v>27</v>
      </c>
      <c r="J11145" t="str">
        <f t="shared" si="695"/>
        <v>RLP|Speyer, kreisfreie Stadt</v>
      </c>
      <c r="K11145" t="str">
        <f t="shared" si="694"/>
        <v>RLP|Speyer, kreisfreie Stadt</v>
      </c>
      <c r="L11145" s="380" t="e">
        <f>#REF! &amp; RIGHT(A11145,3)</f>
        <v>#REF!</v>
      </c>
      <c r="M11145" s="384">
        <v>49564</v>
      </c>
    </row>
    <row r="11146" spans="1:13">
      <c r="A11146" s="412" t="s">
        <v>29137</v>
      </c>
      <c r="C11146" s="413" t="s">
        <v>11494</v>
      </c>
      <c r="E11146" s="205" t="s">
        <v>27</v>
      </c>
      <c r="J11146" t="str">
        <f t="shared" si="695"/>
        <v>RLP|Worms, kreisfreie Stadt</v>
      </c>
      <c r="K11146" t="str">
        <f t="shared" si="694"/>
        <v>RLP|Worms, kreisfreie Stadt</v>
      </c>
      <c r="L11146" s="380" t="e">
        <f>#REF! &amp; RIGHT(A11146,3)</f>
        <v>#REF!</v>
      </c>
      <c r="M11146" s="384">
        <v>86753</v>
      </c>
    </row>
    <row r="11147" spans="1:13">
      <c r="A11147" s="412" t="s">
        <v>29138</v>
      </c>
      <c r="C11147" s="413" t="s">
        <v>11498</v>
      </c>
      <c r="E11147" s="205" t="s">
        <v>27</v>
      </c>
      <c r="J11147" t="str">
        <f t="shared" si="695"/>
        <v>RLP|Zweibrücken, kreisfreie Stadt</v>
      </c>
      <c r="K11147" t="str">
        <f t="shared" si="694"/>
        <v>RLP|Zweibrücken, kreisfreie Stadt</v>
      </c>
      <c r="L11147" s="380" t="e">
        <f>#REF! &amp; RIGHT(A11147,3)</f>
        <v>#REF!</v>
      </c>
      <c r="M11147" s="384">
        <v>33323</v>
      </c>
    </row>
    <row r="11148" spans="1:13">
      <c r="A11148" s="412" t="s">
        <v>29139</v>
      </c>
      <c r="C11148" s="413" t="s">
        <v>11502</v>
      </c>
      <c r="E11148" s="205" t="s">
        <v>27</v>
      </c>
      <c r="J11148" t="str">
        <f t="shared" si="695"/>
        <v>RLP|Alzey-Worms, Landkreis</v>
      </c>
      <c r="K11148" t="str">
        <f t="shared" si="694"/>
        <v>RLP|Alzey-Worms, Landkreis</v>
      </c>
      <c r="L11148" s="380" t="e">
        <f>#REF! &amp; RIGHT(A11148,3)</f>
        <v>#REF!</v>
      </c>
      <c r="M11148" s="384">
        <v>131238</v>
      </c>
    </row>
    <row r="11149" spans="1:13">
      <c r="A11149" s="412" t="s">
        <v>29140</v>
      </c>
      <c r="C11149" s="413" t="s">
        <v>11650</v>
      </c>
      <c r="E11149" s="205" t="s">
        <v>27</v>
      </c>
      <c r="J11149" t="str">
        <f t="shared" si="695"/>
        <v>RLP|Bad Dürkheim, Landkreis</v>
      </c>
      <c r="K11149" t="str">
        <f t="shared" si="694"/>
        <v>RLP|Bad Dürkheim, Landkreis</v>
      </c>
      <c r="L11149" s="380" t="e">
        <f>#REF! &amp; RIGHT(A11149,3)</f>
        <v>#REF!</v>
      </c>
      <c r="M11149" s="384">
        <v>134329</v>
      </c>
    </row>
    <row r="11150" spans="1:13">
      <c r="A11150" s="412" t="s">
        <v>29141</v>
      </c>
      <c r="C11150" s="413" t="s">
        <v>11756</v>
      </c>
      <c r="E11150" s="205" t="s">
        <v>27</v>
      </c>
      <c r="J11150" t="str">
        <f t="shared" si="695"/>
        <v>RLP|Donnersbergkreis</v>
      </c>
      <c r="K11150" t="str">
        <f t="shared" si="694"/>
        <v>RLP|Donnersbergkreis</v>
      </c>
      <c r="L11150" s="380" t="e">
        <f>#REF! &amp; RIGHT(A11150,3)</f>
        <v>#REF!</v>
      </c>
      <c r="M11150" s="384">
        <v>74783</v>
      </c>
    </row>
    <row r="11151" spans="1:13">
      <c r="A11151" s="412" t="s">
        <v>29142</v>
      </c>
      <c r="C11151" s="413" t="s">
        <v>11925</v>
      </c>
      <c r="E11151" s="205" t="s">
        <v>27</v>
      </c>
      <c r="J11151" t="str">
        <f t="shared" si="695"/>
        <v>RLP|Germersheim, Landkreis</v>
      </c>
      <c r="K11151" t="str">
        <f t="shared" si="694"/>
        <v>RLP|Germersheim, Landkreis</v>
      </c>
      <c r="L11151" s="380" t="e">
        <f>#REF! &amp; RIGHT(A11151,3)</f>
        <v>#REF!</v>
      </c>
      <c r="M11151" s="384">
        <v>131383</v>
      </c>
    </row>
    <row r="11152" spans="1:13">
      <c r="A11152" s="412" t="s">
        <v>29143</v>
      </c>
      <c r="C11152" s="413" t="s">
        <v>11996</v>
      </c>
      <c r="E11152" s="205" t="s">
        <v>27</v>
      </c>
      <c r="J11152" t="str">
        <f t="shared" si="695"/>
        <v>RLP|Kaiserslautern, Landkreis</v>
      </c>
      <c r="K11152" t="str">
        <f t="shared" si="694"/>
        <v>RLP|Kaiserslautern, Landkreis</v>
      </c>
      <c r="L11152" s="380" t="e">
        <f>#REF! &amp; RIGHT(A11152,3)</f>
        <v>#REF!</v>
      </c>
      <c r="M11152" s="384">
        <v>106343</v>
      </c>
    </row>
    <row r="11153" spans="1:13">
      <c r="A11153" s="412" t="s">
        <v>29144</v>
      </c>
      <c r="C11153" s="413" t="s">
        <v>12104</v>
      </c>
      <c r="E11153" s="205" t="s">
        <v>27</v>
      </c>
      <c r="J11153" t="str">
        <f t="shared" si="695"/>
        <v>RLP|Kusel, Landkreis</v>
      </c>
      <c r="K11153" t="str">
        <f t="shared" si="694"/>
        <v>RLP|Kusel, Landkreis</v>
      </c>
      <c r="L11153" s="380" t="e">
        <f>#REF! &amp; RIGHT(A11153,3)</f>
        <v>#REF!</v>
      </c>
      <c r="M11153" s="384">
        <v>69334</v>
      </c>
    </row>
    <row r="11154" spans="1:13">
      <c r="A11154" s="412" t="s">
        <v>29145</v>
      </c>
      <c r="C11154" s="413" t="s">
        <v>12307</v>
      </c>
      <c r="E11154" s="205" t="s">
        <v>27</v>
      </c>
      <c r="J11154" t="str">
        <f t="shared" si="695"/>
        <v>RLP|Südliche Weinstraße, Landkreis</v>
      </c>
      <c r="K11154" t="str">
        <f t="shared" si="694"/>
        <v>RLP|Südliche Weinstraße, Landkreis</v>
      </c>
      <c r="L11154" s="380" t="e">
        <f>#REF! &amp; RIGHT(A11154,3)</f>
        <v>#REF!</v>
      </c>
      <c r="M11154" s="384">
        <v>113031</v>
      </c>
    </row>
    <row r="11155" spans="1:13">
      <c r="A11155" s="412" t="s">
        <v>29146</v>
      </c>
      <c r="C11155" s="413" t="s">
        <v>12467</v>
      </c>
      <c r="E11155" s="205" t="s">
        <v>27</v>
      </c>
      <c r="J11155" t="str">
        <f t="shared" si="695"/>
        <v>RLP|Rhein-Pfalz-Kreis</v>
      </c>
      <c r="K11155" t="str">
        <f t="shared" si="694"/>
        <v>RLP|Rhein-Pfalz-Kreis</v>
      </c>
      <c r="L11155" s="380" t="e">
        <f>#REF! &amp; RIGHT(A11155,3)</f>
        <v>#REF!</v>
      </c>
      <c r="M11155" s="384">
        <v>155882</v>
      </c>
    </row>
    <row r="11156" spans="1:13">
      <c r="A11156" s="412" t="s">
        <v>29147</v>
      </c>
      <c r="C11156" s="413" t="s">
        <v>12531</v>
      </c>
      <c r="E11156" s="205" t="s">
        <v>27</v>
      </c>
      <c r="J11156" t="str">
        <f t="shared" si="695"/>
        <v>RLP|Mainz-Bingen, Landkreis</v>
      </c>
      <c r="K11156" t="str">
        <f t="shared" si="694"/>
        <v>RLP|Mainz-Bingen, Landkreis</v>
      </c>
      <c r="L11156" s="380" t="e">
        <f>#REF! &amp; RIGHT(A11156,3)</f>
        <v>#REF!</v>
      </c>
      <c r="M11156" s="384">
        <v>206454</v>
      </c>
    </row>
    <row r="11157" spans="1:13">
      <c r="A11157" s="412" t="s">
        <v>29148</v>
      </c>
      <c r="C11157" s="413" t="s">
        <v>12672</v>
      </c>
      <c r="E11157" s="205" t="s">
        <v>27</v>
      </c>
      <c r="J11157" t="str">
        <f t="shared" si="695"/>
        <v>RLP|Südwestpfalz, Landkreis</v>
      </c>
      <c r="K11157" t="str">
        <f t="shared" si="694"/>
        <v>RLP|Südwestpfalz, Landkreis</v>
      </c>
      <c r="L11157" s="380" t="e">
        <f>#REF! &amp; RIGHT(A11157,3)</f>
        <v>#REF!</v>
      </c>
      <c r="M11157" s="384">
        <v>89974</v>
      </c>
    </row>
    <row r="11158" spans="1:13">
      <c r="A11158" s="412" t="s">
        <v>29149</v>
      </c>
      <c r="C11158" s="413" t="s">
        <v>12852</v>
      </c>
      <c r="E11158" s="205" t="s">
        <v>9</v>
      </c>
      <c r="J11158" t="str">
        <f t="shared" si="695"/>
        <v>BW|Stuttgart, kreisfreie Stadt</v>
      </c>
      <c r="K11158" t="str">
        <f t="shared" si="694"/>
        <v>BW|Stuttgart, kreisfreie Stadt</v>
      </c>
      <c r="L11158" s="380" t="e">
        <f>#REF! &amp; RIGHT(A11158,3)</f>
        <v>#REF!</v>
      </c>
      <c r="M11158" s="384">
        <v>612663</v>
      </c>
    </row>
    <row r="11159" spans="1:13">
      <c r="A11159" s="412" t="s">
        <v>29150</v>
      </c>
      <c r="C11159" s="413" t="s">
        <v>12857</v>
      </c>
      <c r="E11159" s="205" t="s">
        <v>9</v>
      </c>
      <c r="J11159" t="str">
        <f t="shared" si="695"/>
        <v>BW|Böblingen, Landkreis</v>
      </c>
      <c r="K11159" t="str">
        <f t="shared" si="694"/>
        <v>BW|Böblingen, Landkreis</v>
      </c>
      <c r="L11159" s="380" t="e">
        <f>#REF! &amp; RIGHT(A11159,3)</f>
        <v>#REF!</v>
      </c>
      <c r="M11159" s="384">
        <v>395167</v>
      </c>
    </row>
    <row r="11160" spans="1:13">
      <c r="A11160" s="412" t="s">
        <v>29151</v>
      </c>
      <c r="C11160" s="413" t="s">
        <v>12934</v>
      </c>
      <c r="E11160" s="205" t="s">
        <v>9</v>
      </c>
      <c r="J11160" t="str">
        <f t="shared" si="695"/>
        <v>BW|Esslingen, Landkreis</v>
      </c>
      <c r="K11160" t="str">
        <f t="shared" si="694"/>
        <v>BW|Esslingen, Landkreis</v>
      </c>
      <c r="L11160" s="380" t="e">
        <f>#REF! &amp; RIGHT(A11160,3)</f>
        <v>#REF!</v>
      </c>
      <c r="M11160" s="384">
        <v>536601</v>
      </c>
    </row>
    <row r="11161" spans="1:13">
      <c r="A11161" s="412" t="s">
        <v>29152</v>
      </c>
      <c r="C11161" s="413" t="s">
        <v>13051</v>
      </c>
      <c r="E11161" s="205" t="s">
        <v>9</v>
      </c>
      <c r="J11161" t="str">
        <f t="shared" si="695"/>
        <v>BW|Göppingen, Landkreis</v>
      </c>
      <c r="K11161" t="str">
        <f t="shared" si="694"/>
        <v>BW|Göppingen, Landkreis</v>
      </c>
      <c r="L11161" s="380" t="e">
        <f>#REF! &amp; RIGHT(A11161,3)</f>
        <v>#REF!</v>
      </c>
      <c r="M11161" s="384">
        <v>258809</v>
      </c>
    </row>
    <row r="11162" spans="1:13">
      <c r="A11162" s="412" t="s">
        <v>29153</v>
      </c>
      <c r="C11162" s="413" t="s">
        <v>13151</v>
      </c>
      <c r="E11162" s="205" t="s">
        <v>9</v>
      </c>
      <c r="J11162" t="str">
        <f t="shared" si="695"/>
        <v>BW|Ludwigsburg, Landkreis</v>
      </c>
      <c r="K11162" t="str">
        <f t="shared" si="694"/>
        <v>BW|Ludwigsburg, Landkreis</v>
      </c>
      <c r="L11162" s="380" t="e">
        <f>#REF! &amp; RIGHT(A11162,3)</f>
        <v>#REF!</v>
      </c>
      <c r="M11162" s="384">
        <v>535374</v>
      </c>
    </row>
    <row r="11163" spans="1:13">
      <c r="A11163" s="412" t="s">
        <v>29154</v>
      </c>
      <c r="C11163" s="413" t="s">
        <v>13258</v>
      </c>
      <c r="E11163" s="205" t="s">
        <v>9</v>
      </c>
      <c r="J11163" t="str">
        <f t="shared" si="695"/>
        <v>BW|Rems-Murr-Kreis</v>
      </c>
      <c r="K11163" t="str">
        <f t="shared" si="694"/>
        <v>BW|Rems-Murr-Kreis</v>
      </c>
      <c r="L11163" s="380" t="e">
        <f>#REF! &amp; RIGHT(A11163,3)</f>
        <v>#REF!</v>
      </c>
      <c r="M11163" s="384">
        <v>440696</v>
      </c>
    </row>
    <row r="11164" spans="1:13">
      <c r="A11164" s="412" t="s">
        <v>29155</v>
      </c>
      <c r="C11164" s="413" t="s">
        <v>13343</v>
      </c>
      <c r="E11164" s="205" t="s">
        <v>9</v>
      </c>
      <c r="J11164" t="str">
        <f t="shared" si="695"/>
        <v>BW|Heilbronn, kreisfreie Stadt</v>
      </c>
      <c r="K11164" t="str">
        <f t="shared" si="694"/>
        <v>BW|Heilbronn, kreisfreie Stadt</v>
      </c>
      <c r="L11164" s="380" t="e">
        <f>#REF! &amp; RIGHT(A11164,3)</f>
        <v>#REF!</v>
      </c>
      <c r="M11164" s="384">
        <v>131986</v>
      </c>
    </row>
    <row r="11165" spans="1:13">
      <c r="A11165" s="412" t="s">
        <v>29156</v>
      </c>
      <c r="C11165" s="413" t="s">
        <v>13348</v>
      </c>
      <c r="E11165" s="205" t="s">
        <v>9</v>
      </c>
      <c r="J11165" t="str">
        <f t="shared" si="695"/>
        <v>BW|Heilbronn, Landkreis</v>
      </c>
      <c r="K11165" t="str">
        <f t="shared" si="694"/>
        <v>BW|Heilbronn, Landkreis</v>
      </c>
      <c r="L11165" s="380" t="e">
        <f>#REF! &amp; RIGHT(A11165,3)</f>
        <v>#REF!</v>
      </c>
      <c r="M11165" s="384">
        <v>353877</v>
      </c>
    </row>
    <row r="11166" spans="1:13">
      <c r="A11166" s="412" t="s">
        <v>29157</v>
      </c>
      <c r="C11166" s="413" t="s">
        <v>13475</v>
      </c>
      <c r="E11166" s="205" t="s">
        <v>9</v>
      </c>
      <c r="J11166" t="str">
        <f t="shared" si="695"/>
        <v>BW|Hohenlohekreis</v>
      </c>
      <c r="K11166" t="str">
        <f t="shared" si="694"/>
        <v>BW|Hohenlohekreis</v>
      </c>
      <c r="L11166" s="380" t="e">
        <f>#REF! &amp; RIGHT(A11166,3)</f>
        <v>#REF!</v>
      </c>
      <c r="M11166" s="384">
        <v>115644</v>
      </c>
    </row>
    <row r="11167" spans="1:13">
      <c r="A11167" s="412" t="s">
        <v>29158</v>
      </c>
      <c r="C11167" s="413" t="s">
        <v>13520</v>
      </c>
      <c r="E11167" s="205" t="s">
        <v>9</v>
      </c>
      <c r="J11167" t="str">
        <f t="shared" si="695"/>
        <v>BW|Schwäbisch Hall, Landkreis</v>
      </c>
      <c r="K11167" t="str">
        <f t="shared" si="694"/>
        <v>BW|Schwäbisch Hall, Landkreis</v>
      </c>
      <c r="L11167" s="380" t="e">
        <f>#REF! &amp; RIGHT(A11167,3)</f>
        <v>#REF!</v>
      </c>
      <c r="M11167" s="384">
        <v>200902</v>
      </c>
    </row>
    <row r="11168" spans="1:13">
      <c r="A11168" s="412" t="s">
        <v>29159</v>
      </c>
      <c r="C11168" s="413" t="s">
        <v>13602</v>
      </c>
      <c r="E11168" s="205" t="s">
        <v>9</v>
      </c>
      <c r="J11168" t="str">
        <f t="shared" si="695"/>
        <v>BW|Main-Tauber-Kreis</v>
      </c>
      <c r="K11168" t="str">
        <f t="shared" si="694"/>
        <v>BW|Main-Tauber-Kreis</v>
      </c>
      <c r="L11168" s="380" t="e">
        <f>#REF! &amp; RIGHT(A11168,3)</f>
        <v>#REF!</v>
      </c>
      <c r="M11168" s="384">
        <v>133169</v>
      </c>
    </row>
    <row r="11169" spans="1:13">
      <c r="A11169" s="412" t="s">
        <v>29160</v>
      </c>
      <c r="C11169" s="413" t="s">
        <v>13654</v>
      </c>
      <c r="E11169" s="205" t="s">
        <v>9</v>
      </c>
      <c r="J11169" t="str">
        <f t="shared" si="695"/>
        <v>BW|Heidenheim, Landkreis</v>
      </c>
      <c r="K11169" t="str">
        <f t="shared" si="694"/>
        <v>BW|Heidenheim, Landkreis</v>
      </c>
      <c r="L11169" s="380" t="e">
        <f>#REF! &amp; RIGHT(A11169,3)</f>
        <v>#REF!</v>
      </c>
      <c r="M11169" s="384">
        <v>135235</v>
      </c>
    </row>
    <row r="11170" spans="1:13">
      <c r="A11170" s="412" t="s">
        <v>29161</v>
      </c>
      <c r="C11170" s="413" t="s">
        <v>13688</v>
      </c>
      <c r="E11170" s="205" t="s">
        <v>9</v>
      </c>
      <c r="J11170" t="str">
        <f t="shared" si="695"/>
        <v>BW|Ostalbkreis</v>
      </c>
      <c r="K11170" t="str">
        <f t="shared" si="694"/>
        <v>BW|Ostalbkreis</v>
      </c>
      <c r="L11170" s="380" t="e">
        <f>#REF! &amp; RIGHT(A11170,3)</f>
        <v>#REF!</v>
      </c>
      <c r="M11170" s="384">
        <v>317427</v>
      </c>
    </row>
    <row r="11171" spans="1:13">
      <c r="A11171" s="412" t="s">
        <v>29162</v>
      </c>
      <c r="C11171" s="413" t="s">
        <v>13796</v>
      </c>
      <c r="E11171" s="205" t="s">
        <v>9</v>
      </c>
      <c r="J11171" t="str">
        <f t="shared" si="695"/>
        <v>BW|Baden-Baden, kreisfreie Stadt</v>
      </c>
      <c r="K11171" t="str">
        <f t="shared" si="694"/>
        <v>BW|Baden-Baden, kreisfreie Stadt</v>
      </c>
      <c r="L11171" s="380" t="e">
        <f>#REF! &amp; RIGHT(A11171,3)</f>
        <v>#REF!</v>
      </c>
      <c r="M11171" s="384">
        <v>56881</v>
      </c>
    </row>
    <row r="11172" spans="1:13">
      <c r="A11172" s="412" t="s">
        <v>29163</v>
      </c>
      <c r="C11172" s="413" t="s">
        <v>13800</v>
      </c>
      <c r="E11172" s="205" t="s">
        <v>9</v>
      </c>
      <c r="J11172" t="str">
        <f t="shared" si="695"/>
        <v>BW|Karlsruhe, kreisfreie Stadt</v>
      </c>
      <c r="K11172" t="str">
        <f t="shared" si="694"/>
        <v>BW|Karlsruhe, kreisfreie Stadt</v>
      </c>
      <c r="L11172" s="380" t="e">
        <f>#REF! &amp; RIGHT(A11172,3)</f>
        <v>#REF!</v>
      </c>
      <c r="M11172" s="384">
        <v>309050</v>
      </c>
    </row>
    <row r="11173" spans="1:13">
      <c r="A11173" s="412" t="s">
        <v>29164</v>
      </c>
      <c r="C11173" s="413" t="s">
        <v>13804</v>
      </c>
      <c r="E11173" s="205" t="s">
        <v>9</v>
      </c>
      <c r="J11173" t="str">
        <f t="shared" si="695"/>
        <v>BW|Karlsruhe, Landkreis</v>
      </c>
      <c r="K11173" t="str">
        <f t="shared" ref="K11173:K11236" si="696">E11173 &amp; "|" &amp; A11173</f>
        <v>BW|Karlsruhe, Landkreis</v>
      </c>
      <c r="L11173" s="380" t="e">
        <f>#REF! &amp; RIGHT(A11173,3)</f>
        <v>#REF!</v>
      </c>
      <c r="M11173" s="384">
        <v>456264</v>
      </c>
    </row>
    <row r="11174" spans="1:13">
      <c r="A11174" s="412" t="s">
        <v>29165</v>
      </c>
      <c r="C11174" s="413" t="s">
        <v>13900</v>
      </c>
      <c r="E11174" s="205" t="s">
        <v>9</v>
      </c>
      <c r="J11174" t="str">
        <f t="shared" si="695"/>
        <v>BW|Rastatt, Landkreis</v>
      </c>
      <c r="K11174" t="str">
        <f t="shared" si="696"/>
        <v>BW|Rastatt, Landkreis</v>
      </c>
      <c r="L11174" s="380" t="e">
        <f>#REF! &amp; RIGHT(A11174,3)</f>
        <v>#REF!</v>
      </c>
      <c r="M11174" s="384">
        <v>230737</v>
      </c>
    </row>
    <row r="11175" spans="1:13">
      <c r="A11175" s="412" t="s">
        <v>29166</v>
      </c>
      <c r="C11175" s="413" t="s">
        <v>13964</v>
      </c>
      <c r="E11175" s="205" t="s">
        <v>9</v>
      </c>
      <c r="J11175" t="str">
        <f t="shared" si="695"/>
        <v>BW|Heidelberg, kreisfreie Stadt</v>
      </c>
      <c r="K11175" t="str">
        <f t="shared" si="696"/>
        <v>BW|Heidelberg, kreisfreie Stadt</v>
      </c>
      <c r="L11175" s="380" t="e">
        <f>#REF! &amp; RIGHT(A11175,3)</f>
        <v>#REF!</v>
      </c>
      <c r="M11175" s="384">
        <v>155756</v>
      </c>
    </row>
    <row r="11176" spans="1:13">
      <c r="A11176" s="412" t="s">
        <v>29167</v>
      </c>
      <c r="C11176" s="413" t="s">
        <v>13968</v>
      </c>
      <c r="E11176" s="205" t="s">
        <v>9</v>
      </c>
      <c r="J11176" t="str">
        <f t="shared" si="695"/>
        <v>BW|Mannheim, kreisfreie Stadt</v>
      </c>
      <c r="K11176" t="str">
        <f t="shared" si="696"/>
        <v>BW|Mannheim, kreisfreie Stadt</v>
      </c>
      <c r="L11176" s="380" t="e">
        <f>#REF! &amp; RIGHT(A11176,3)</f>
        <v>#REF!</v>
      </c>
      <c r="M11176" s="384">
        <v>318035</v>
      </c>
    </row>
    <row r="11177" spans="1:13">
      <c r="A11177" s="412" t="s">
        <v>29168</v>
      </c>
      <c r="C11177" s="413" t="s">
        <v>13973</v>
      </c>
      <c r="E11177" s="205" t="s">
        <v>9</v>
      </c>
      <c r="J11177" t="str">
        <f t="shared" si="695"/>
        <v>BW|Neckar-Odenwald-Kreis</v>
      </c>
      <c r="K11177" t="str">
        <f t="shared" si="696"/>
        <v>BW|Neckar-Odenwald-Kreis</v>
      </c>
      <c r="L11177" s="380" t="e">
        <f>#REF! &amp; RIGHT(A11177,3)</f>
        <v>#REF!</v>
      </c>
      <c r="M11177" s="384">
        <v>145263</v>
      </c>
    </row>
    <row r="11178" spans="1:13">
      <c r="A11178" s="412" t="s">
        <v>29169</v>
      </c>
      <c r="C11178" s="413" t="s">
        <v>14048</v>
      </c>
      <c r="E11178" s="205" t="s">
        <v>9</v>
      </c>
      <c r="J11178" t="str">
        <f t="shared" si="695"/>
        <v>BW|Rhein-Neckar-Kreis</v>
      </c>
      <c r="K11178" t="str">
        <f t="shared" si="696"/>
        <v>BW|Rhein-Neckar-Kreis</v>
      </c>
      <c r="L11178" s="380" t="e">
        <f>#REF! &amp; RIGHT(A11178,3)</f>
        <v>#REF!</v>
      </c>
      <c r="M11178" s="384">
        <v>558561</v>
      </c>
    </row>
    <row r="11179" spans="1:13">
      <c r="A11179" s="412" t="s">
        <v>29170</v>
      </c>
      <c r="C11179" s="413" t="s">
        <v>14197</v>
      </c>
      <c r="E11179" s="205" t="s">
        <v>9</v>
      </c>
      <c r="J11179" t="str">
        <f t="shared" si="695"/>
        <v>BW|Pforzheim, kreisfreie Stadt</v>
      </c>
      <c r="K11179" t="str">
        <f t="shared" si="696"/>
        <v>BW|Pforzheim, kreisfreie Stadt</v>
      </c>
      <c r="L11179" s="380" t="e">
        <f>#REF! &amp; RIGHT(A11179,3)</f>
        <v>#REF!</v>
      </c>
      <c r="M11179" s="384">
        <v>134912</v>
      </c>
    </row>
    <row r="11180" spans="1:13">
      <c r="A11180" s="412" t="s">
        <v>29171</v>
      </c>
      <c r="C11180" s="413" t="s">
        <v>14201</v>
      </c>
      <c r="E11180" s="205" t="s">
        <v>9</v>
      </c>
      <c r="J11180" t="str">
        <f t="shared" si="695"/>
        <v>BW|Calw, Landkreis</v>
      </c>
      <c r="K11180" t="str">
        <f t="shared" si="696"/>
        <v>BW|Calw, Landkreis</v>
      </c>
      <c r="L11180" s="380" t="e">
        <f>#REF! &amp; RIGHT(A11180,3)</f>
        <v>#REF!</v>
      </c>
      <c r="M11180" s="384">
        <v>161251</v>
      </c>
    </row>
    <row r="11181" spans="1:13">
      <c r="A11181" s="412" t="s">
        <v>29172</v>
      </c>
      <c r="C11181" s="413" t="s">
        <v>14271</v>
      </c>
      <c r="E11181" s="205" t="s">
        <v>9</v>
      </c>
      <c r="J11181" t="str">
        <f t="shared" si="695"/>
        <v>BW|Enzkreis</v>
      </c>
      <c r="K11181" t="str">
        <f t="shared" si="696"/>
        <v>BW|Enzkreis</v>
      </c>
      <c r="L11181" s="380" t="e">
        <f>#REF! &amp; RIGHT(A11181,3)</f>
        <v>#REF!</v>
      </c>
      <c r="M11181" s="384">
        <v>199745</v>
      </c>
    </row>
    <row r="11182" spans="1:13">
      <c r="A11182" s="412" t="s">
        <v>29173</v>
      </c>
      <c r="C11182" s="413" t="s">
        <v>14351</v>
      </c>
      <c r="E11182" s="205" t="s">
        <v>9</v>
      </c>
      <c r="J11182" t="str">
        <f t="shared" si="695"/>
        <v>BW|Freudenstadt, Landkreis</v>
      </c>
      <c r="K11182" t="str">
        <f t="shared" si="696"/>
        <v>BW|Freudenstadt, Landkreis</v>
      </c>
      <c r="L11182" s="380" t="e">
        <f>#REF! &amp; RIGHT(A11182,3)</f>
        <v>#REF!</v>
      </c>
      <c r="M11182" s="384">
        <v>121958</v>
      </c>
    </row>
    <row r="11183" spans="1:13">
      <c r="A11183" s="412" t="s">
        <v>29174</v>
      </c>
      <c r="C11183" s="413" t="s">
        <v>14395</v>
      </c>
      <c r="E11183" s="205" t="s">
        <v>9</v>
      </c>
      <c r="J11183" t="str">
        <f t="shared" si="695"/>
        <v>BW|Freiburg im Breisgau, kreisfreie Stadt</v>
      </c>
      <c r="K11183" t="str">
        <f t="shared" si="696"/>
        <v>BW|Freiburg im Breisgau, kreisfreie Stadt</v>
      </c>
      <c r="L11183" s="380" t="e">
        <f>#REF! &amp; RIGHT(A11183,3)</f>
        <v>#REF!</v>
      </c>
      <c r="M11183" s="384">
        <v>237460</v>
      </c>
    </row>
    <row r="11184" spans="1:13">
      <c r="A11184" s="412" t="s">
        <v>29175</v>
      </c>
      <c r="C11184" s="413" t="s">
        <v>14399</v>
      </c>
      <c r="E11184" s="205" t="s">
        <v>9</v>
      </c>
      <c r="J11184" t="str">
        <f t="shared" si="695"/>
        <v>BW|Breisgau-Hochschwarzwald, Landkreis</v>
      </c>
      <c r="K11184" t="str">
        <f t="shared" si="696"/>
        <v>BW|Breisgau-Hochschwarzwald, Landkreis</v>
      </c>
      <c r="L11184" s="380" t="e">
        <f>#REF! &amp; RIGHT(A11184,3)</f>
        <v>#REF!</v>
      </c>
      <c r="M11184" s="384">
        <v>272558</v>
      </c>
    </row>
    <row r="11185" spans="1:13">
      <c r="A11185" s="412" t="s">
        <v>29176</v>
      </c>
      <c r="C11185" s="413" t="s">
        <v>14537</v>
      </c>
      <c r="E11185" s="205" t="s">
        <v>9</v>
      </c>
      <c r="J11185" t="str">
        <f t="shared" si="695"/>
        <v>BW|Emmendingen, Landkreis</v>
      </c>
      <c r="K11185" t="str">
        <f t="shared" si="696"/>
        <v>BW|Emmendingen, Landkreis</v>
      </c>
      <c r="L11185" s="380" t="e">
        <f>#REF! &amp; RIGHT(A11185,3)</f>
        <v>#REF!</v>
      </c>
      <c r="M11185" s="384">
        <v>169787</v>
      </c>
    </row>
    <row r="11186" spans="1:13">
      <c r="A11186" s="412" t="s">
        <v>29177</v>
      </c>
      <c r="C11186" s="413" t="s">
        <v>14598</v>
      </c>
      <c r="E11186" s="205" t="s">
        <v>9</v>
      </c>
      <c r="J11186" t="str">
        <f t="shared" si="695"/>
        <v>BW|Ortenaukreis</v>
      </c>
      <c r="K11186" t="str">
        <f t="shared" si="696"/>
        <v>BW|Ortenaukreis</v>
      </c>
      <c r="L11186" s="380" t="e">
        <f>#REF! &amp; RIGHT(A11186,3)</f>
        <v>#REF!</v>
      </c>
      <c r="M11186" s="384">
        <v>444858</v>
      </c>
    </row>
    <row r="11187" spans="1:13">
      <c r="A11187" s="412" t="s">
        <v>29178</v>
      </c>
      <c r="C11187" s="413" t="s">
        <v>14742</v>
      </c>
      <c r="E11187" s="205" t="s">
        <v>9</v>
      </c>
      <c r="J11187" t="str">
        <f t="shared" si="695"/>
        <v>BW|Rottweil, Landkreis</v>
      </c>
      <c r="K11187" t="str">
        <f t="shared" si="696"/>
        <v>BW|Rottweil, Landkreis</v>
      </c>
      <c r="L11187" s="380" t="e">
        <f>#REF! &amp; RIGHT(A11187,3)</f>
        <v>#REF!</v>
      </c>
      <c r="M11187" s="384">
        <v>140237</v>
      </c>
    </row>
    <row r="11188" spans="1:13">
      <c r="A11188" s="412" t="s">
        <v>29179</v>
      </c>
      <c r="C11188" s="413" t="s">
        <v>14800</v>
      </c>
      <c r="E11188" s="205" t="s">
        <v>9</v>
      </c>
      <c r="J11188" t="str">
        <f t="shared" si="695"/>
        <v>BW|Schwarzwald-Baar-Kreis</v>
      </c>
      <c r="K11188" t="str">
        <f t="shared" si="696"/>
        <v>BW|Schwarzwald-Baar-Kreis</v>
      </c>
      <c r="L11188" s="380" t="e">
        <f>#REF! &amp; RIGHT(A11188,3)</f>
        <v>#REF!</v>
      </c>
      <c r="M11188" s="384">
        <v>214065</v>
      </c>
    </row>
    <row r="11189" spans="1:13">
      <c r="A11189" s="412" t="s">
        <v>29180</v>
      </c>
      <c r="C11189" s="413" t="s">
        <v>14854</v>
      </c>
      <c r="E11189" s="205" t="s">
        <v>9</v>
      </c>
      <c r="J11189" t="str">
        <f t="shared" si="695"/>
        <v>BW|Tuttlingen, Landkreis</v>
      </c>
      <c r="K11189" t="str">
        <f t="shared" si="696"/>
        <v>BW|Tuttlingen, Landkreis</v>
      </c>
      <c r="L11189" s="380" t="e">
        <f>#REF! &amp; RIGHT(A11189,3)</f>
        <v>#REF!</v>
      </c>
      <c r="M11189" s="384">
        <v>145208</v>
      </c>
    </row>
    <row r="11190" spans="1:13">
      <c r="A11190" s="412" t="s">
        <v>29181</v>
      </c>
      <c r="C11190" s="413" t="s">
        <v>14937</v>
      </c>
      <c r="E11190" s="205" t="s">
        <v>9</v>
      </c>
      <c r="J11190" t="str">
        <f t="shared" si="695"/>
        <v>BW|Konstanz, Landkreis</v>
      </c>
      <c r="K11190" t="str">
        <f t="shared" si="696"/>
        <v>BW|Konstanz, Landkreis</v>
      </c>
      <c r="L11190" s="380" t="e">
        <f>#REF! &amp; RIGHT(A11190,3)</f>
        <v>#REF!</v>
      </c>
      <c r="M11190" s="384">
        <v>291841</v>
      </c>
    </row>
    <row r="11191" spans="1:13">
      <c r="A11191" s="412" t="s">
        <v>29182</v>
      </c>
      <c r="C11191" s="413" t="s">
        <v>15003</v>
      </c>
      <c r="E11191" s="205" t="s">
        <v>9</v>
      </c>
      <c r="J11191" t="str">
        <f t="shared" si="695"/>
        <v>BW|Lörrach, Landkreis</v>
      </c>
      <c r="K11191" t="str">
        <f t="shared" si="696"/>
        <v>BW|Lörrach, Landkreis</v>
      </c>
      <c r="L11191" s="380" t="e">
        <f>#REF! &amp; RIGHT(A11191,3)</f>
        <v>#REF!</v>
      </c>
      <c r="M11191" s="384">
        <v>238263</v>
      </c>
    </row>
    <row r="11192" spans="1:13">
      <c r="A11192" s="412" t="s">
        <v>29183</v>
      </c>
      <c r="C11192" s="413" t="s">
        <v>15097</v>
      </c>
      <c r="E11192" s="205" t="s">
        <v>9</v>
      </c>
      <c r="J11192" t="str">
        <f t="shared" si="695"/>
        <v>BW|Waldshut, Landkreis</v>
      </c>
      <c r="K11192" t="str">
        <f t="shared" si="696"/>
        <v>BW|Waldshut, Landkreis</v>
      </c>
      <c r="L11192" s="380" t="e">
        <f>#REF! &amp; RIGHT(A11192,3)</f>
        <v>#REF!</v>
      </c>
      <c r="M11192" s="384">
        <v>171579</v>
      </c>
    </row>
    <row r="11193" spans="1:13">
      <c r="A11193" s="412" t="s">
        <v>29184</v>
      </c>
      <c r="C11193" s="413" t="s">
        <v>15186</v>
      </c>
      <c r="E11193" s="205" t="s">
        <v>9</v>
      </c>
      <c r="J11193" t="str">
        <f t="shared" si="695"/>
        <v>BW|Reutlingen, Landkreis</v>
      </c>
      <c r="K11193" t="str">
        <f t="shared" si="696"/>
        <v>BW|Reutlingen, Landkreis</v>
      </c>
      <c r="L11193" s="380" t="e">
        <f>#REF! &amp; RIGHT(A11193,3)</f>
        <v>#REF!</v>
      </c>
      <c r="M11193" s="384">
        <v>293483</v>
      </c>
    </row>
    <row r="11194" spans="1:13">
      <c r="A11194" s="412" t="s">
        <v>29185</v>
      </c>
      <c r="C11194" s="413" t="s">
        <v>15264</v>
      </c>
      <c r="E11194" s="205" t="s">
        <v>9</v>
      </c>
      <c r="J11194" t="str">
        <f t="shared" si="695"/>
        <v>BW|Tübingen, Landkreis</v>
      </c>
      <c r="K11194" t="str">
        <f t="shared" si="696"/>
        <v>BW|Tübingen, Landkreis</v>
      </c>
      <c r="L11194" s="380" t="e">
        <f>#REF! &amp; RIGHT(A11194,3)</f>
        <v>#REF!</v>
      </c>
      <c r="M11194" s="384">
        <v>233546</v>
      </c>
    </row>
    <row r="11195" spans="1:13">
      <c r="A11195" s="412" t="s">
        <v>29186</v>
      </c>
      <c r="C11195" s="413" t="s">
        <v>15307</v>
      </c>
      <c r="E11195" s="205" t="s">
        <v>9</v>
      </c>
      <c r="J11195" t="str">
        <f t="shared" si="695"/>
        <v>BW|Zollernalbkreis</v>
      </c>
      <c r="K11195" t="str">
        <f t="shared" si="696"/>
        <v>BW|Zollernalbkreis</v>
      </c>
      <c r="L11195" s="380" t="e">
        <f>#REF! &amp; RIGHT(A11195,3)</f>
        <v>#REF!</v>
      </c>
      <c r="M11195" s="384">
        <v>193326</v>
      </c>
    </row>
    <row r="11196" spans="1:13">
      <c r="A11196" s="412" t="s">
        <v>29187</v>
      </c>
      <c r="C11196" s="413" t="s">
        <v>15375</v>
      </c>
      <c r="E11196" s="205" t="s">
        <v>9</v>
      </c>
      <c r="J11196" t="str">
        <f t="shared" si="695"/>
        <v>BW|Ulm, kreisfreie Stadt</v>
      </c>
      <c r="K11196" t="str">
        <f t="shared" si="696"/>
        <v>BW|Ulm, kreisfreie Stadt</v>
      </c>
      <c r="L11196" s="380" t="e">
        <f>#REF! &amp; RIGHT(A11196,3)</f>
        <v>#REF!</v>
      </c>
      <c r="M11196" s="384">
        <v>129882</v>
      </c>
    </row>
    <row r="11197" spans="1:13">
      <c r="A11197" s="412" t="s">
        <v>29188</v>
      </c>
      <c r="C11197" s="413" t="s">
        <v>15380</v>
      </c>
      <c r="E11197" s="205" t="s">
        <v>9</v>
      </c>
      <c r="J11197" t="str">
        <f t="shared" si="695"/>
        <v>BW|Alb-Donau-Kreis</v>
      </c>
      <c r="K11197" t="str">
        <f t="shared" si="696"/>
        <v>BW|Alb-Donau-Kreis</v>
      </c>
      <c r="L11197" s="380" t="e">
        <f>#REF! &amp; RIGHT(A11197,3)</f>
        <v>#REF!</v>
      </c>
      <c r="M11197" s="384">
        <v>202354</v>
      </c>
    </row>
    <row r="11198" spans="1:13">
      <c r="A11198" s="412" t="s">
        <v>29189</v>
      </c>
      <c r="C11198" s="413" t="s">
        <v>15515</v>
      </c>
      <c r="E11198" s="205" t="s">
        <v>9</v>
      </c>
      <c r="J11198" t="str">
        <f t="shared" si="695"/>
        <v>BW|Biberach, Landkreis</v>
      </c>
      <c r="K11198" t="str">
        <f t="shared" si="696"/>
        <v>BW|Biberach, Landkreis</v>
      </c>
      <c r="L11198" s="380" t="e">
        <f>#REF! &amp; RIGHT(A11198,3)</f>
        <v>#REF!</v>
      </c>
      <c r="M11198" s="384">
        <v>207415</v>
      </c>
    </row>
    <row r="11199" spans="1:13">
      <c r="A11199" s="412" t="s">
        <v>29190</v>
      </c>
      <c r="C11199" s="413" t="s">
        <v>15625</v>
      </c>
      <c r="E11199" s="205" t="s">
        <v>9</v>
      </c>
      <c r="J11199" t="str">
        <f t="shared" si="695"/>
        <v>BW|Bodenseekreis</v>
      </c>
      <c r="K11199" t="str">
        <f t="shared" si="696"/>
        <v>BW|Bodenseekreis</v>
      </c>
      <c r="L11199" s="380" t="e">
        <f>#REF! &amp; RIGHT(A11199,3)</f>
        <v>#REF!</v>
      </c>
      <c r="M11199" s="384">
        <v>220804</v>
      </c>
    </row>
    <row r="11200" spans="1:13">
      <c r="A11200" s="412" t="s">
        <v>29191</v>
      </c>
      <c r="C11200" s="413" t="s">
        <v>15687</v>
      </c>
      <c r="E11200" s="205" t="s">
        <v>9</v>
      </c>
      <c r="J11200" t="str">
        <f t="shared" si="695"/>
        <v>BW|Ravensburg, Landkreis</v>
      </c>
      <c r="K11200" t="str">
        <f t="shared" si="696"/>
        <v>BW|Ravensburg, Landkreis</v>
      </c>
      <c r="L11200" s="380" t="e">
        <f>#REF! &amp; RIGHT(A11200,3)</f>
        <v>#REF!</v>
      </c>
      <c r="M11200" s="384">
        <v>291102</v>
      </c>
    </row>
    <row r="11201" spans="1:13">
      <c r="A11201" s="412" t="s">
        <v>29192</v>
      </c>
      <c r="C11201" s="413" t="s">
        <v>15789</v>
      </c>
      <c r="E11201" s="205" t="s">
        <v>9</v>
      </c>
      <c r="J11201" t="str">
        <f t="shared" si="695"/>
        <v>BW|Sigmaringen, Landkreis</v>
      </c>
      <c r="K11201" t="str">
        <f t="shared" si="696"/>
        <v>BW|Sigmaringen, Landkreis</v>
      </c>
      <c r="L11201" s="380" t="e">
        <f>#REF! &amp; RIGHT(A11201,3)</f>
        <v>#REF!</v>
      </c>
      <c r="M11201" s="384">
        <v>132167</v>
      </c>
    </row>
    <row r="11202" spans="1:13">
      <c r="A11202" s="412" t="s">
        <v>29193</v>
      </c>
      <c r="C11202" s="413" t="s">
        <v>15855</v>
      </c>
      <c r="E11202" s="205" t="s">
        <v>13</v>
      </c>
      <c r="J11202" t="str">
        <f t="shared" si="695"/>
        <v>BY|Ingolstadt, kreisfreie Stadt</v>
      </c>
      <c r="K11202" t="str">
        <f t="shared" si="696"/>
        <v>BY|Ingolstadt, kreisfreie Stadt</v>
      </c>
      <c r="L11202" s="380" t="e">
        <f>#REF! &amp; RIGHT(A11202,3)</f>
        <v>#REF!</v>
      </c>
      <c r="M11202" s="384">
        <v>141185</v>
      </c>
    </row>
    <row r="11203" spans="1:13">
      <c r="A11203" s="412" t="s">
        <v>29194</v>
      </c>
      <c r="C11203" s="413" t="s">
        <v>15859</v>
      </c>
      <c r="E11203" s="205" t="s">
        <v>13</v>
      </c>
      <c r="J11203" t="str">
        <f t="shared" si="695"/>
        <v>BY|München, kreisfreie Stadt</v>
      </c>
      <c r="K11203" t="str">
        <f t="shared" si="696"/>
        <v>BY|München, kreisfreie Stadt</v>
      </c>
      <c r="L11203" s="380" t="e">
        <f>#REF! &amp; RIGHT(A11203,3)</f>
        <v>#REF!</v>
      </c>
      <c r="M11203" s="384">
        <v>1505005</v>
      </c>
    </row>
    <row r="11204" spans="1:13">
      <c r="A11204" s="412" t="s">
        <v>29195</v>
      </c>
      <c r="C11204" s="413" t="s">
        <v>15864</v>
      </c>
      <c r="E11204" s="205" t="s">
        <v>13</v>
      </c>
      <c r="J11204" t="str">
        <f t="shared" si="695"/>
        <v>BY|Rosenheim, kreisfreie Stadt</v>
      </c>
      <c r="K11204" t="str">
        <f t="shared" si="696"/>
        <v>BY|Rosenheim, kreisfreie Stadt</v>
      </c>
      <c r="L11204" s="380" t="e">
        <f>#REF! &amp; RIGHT(A11204,3)</f>
        <v>#REF!</v>
      </c>
      <c r="M11204" s="384">
        <v>65274</v>
      </c>
    </row>
    <row r="11205" spans="1:13">
      <c r="A11205" s="412" t="s">
        <v>29196</v>
      </c>
      <c r="C11205" s="413" t="s">
        <v>15868</v>
      </c>
      <c r="E11205" s="205" t="s">
        <v>13</v>
      </c>
      <c r="J11205" t="str">
        <f t="shared" si="695"/>
        <v>BY|Altötting, Landkreis</v>
      </c>
      <c r="K11205" t="str">
        <f t="shared" si="696"/>
        <v>BY|Altötting, Landkreis</v>
      </c>
      <c r="L11205" s="380" t="e">
        <f>#REF! &amp; RIGHT(A11205,3)</f>
        <v>#REF!</v>
      </c>
      <c r="M11205" s="384">
        <v>113938</v>
      </c>
    </row>
    <row r="11206" spans="1:13">
      <c r="A11206" s="412" t="s">
        <v>29197</v>
      </c>
      <c r="C11206" s="413" t="s">
        <v>15943</v>
      </c>
      <c r="E11206" s="205" t="s">
        <v>13</v>
      </c>
      <c r="J11206" t="str">
        <f t="shared" ref="J11206:J11269" si="697">E11206 &amp; "|" &amp; A11206</f>
        <v>BY|Berchtesgadener Land, Landkreis</v>
      </c>
      <c r="K11206" t="str">
        <f t="shared" si="696"/>
        <v>BY|Berchtesgadener Land, Landkreis</v>
      </c>
      <c r="L11206" s="380" t="e">
        <f>#REF! &amp; RIGHT(A11206,3)</f>
        <v>#REF!</v>
      </c>
      <c r="M11206" s="384">
        <v>105292</v>
      </c>
    </row>
    <row r="11207" spans="1:13">
      <c r="A11207" s="412" t="s">
        <v>29198</v>
      </c>
      <c r="C11207" s="413" t="s">
        <v>16001</v>
      </c>
      <c r="E11207" s="205" t="s">
        <v>13</v>
      </c>
      <c r="J11207" t="str">
        <f t="shared" si="697"/>
        <v>BY|Bad Tölz-Wolfratshausen, Landkreis</v>
      </c>
      <c r="K11207" t="str">
        <f t="shared" si="696"/>
        <v>BY|Bad Tölz-Wolfratshausen, Landkreis</v>
      </c>
      <c r="L11207" s="380" t="e">
        <f>#REF! &amp; RIGHT(A11207,3)</f>
        <v>#REF!</v>
      </c>
      <c r="M11207" s="384">
        <v>130248</v>
      </c>
    </row>
    <row r="11208" spans="1:13">
      <c r="A11208" s="412" t="s">
        <v>29199</v>
      </c>
      <c r="C11208" s="413" t="s">
        <v>16074</v>
      </c>
      <c r="E11208" s="205" t="s">
        <v>13</v>
      </c>
      <c r="J11208" t="str">
        <f t="shared" si="697"/>
        <v>BY|Dachau, Landkreis</v>
      </c>
      <c r="K11208" t="str">
        <f t="shared" si="696"/>
        <v>BY|Dachau, Landkreis</v>
      </c>
      <c r="L11208" s="380" t="e">
        <f>#REF! &amp; RIGHT(A11208,3)</f>
        <v>#REF!</v>
      </c>
      <c r="M11208" s="384">
        <v>153595</v>
      </c>
    </row>
    <row r="11209" spans="1:13">
      <c r="A11209" s="412" t="s">
        <v>29200</v>
      </c>
      <c r="C11209" s="413" t="s">
        <v>16129</v>
      </c>
      <c r="E11209" s="205" t="s">
        <v>13</v>
      </c>
      <c r="J11209" t="str">
        <f t="shared" si="697"/>
        <v>BY|Ebersberg, Landkreis</v>
      </c>
      <c r="K11209" t="str">
        <f t="shared" si="696"/>
        <v>BY|Ebersberg, Landkreis</v>
      </c>
      <c r="L11209" s="380" t="e">
        <f>#REF! &amp; RIGHT(A11209,3)</f>
        <v>#REF!</v>
      </c>
      <c r="M11209" s="384">
        <v>144225</v>
      </c>
    </row>
    <row r="11210" spans="1:13">
      <c r="A11210" s="412" t="s">
        <v>29201</v>
      </c>
      <c r="C11210" s="413" t="s">
        <v>16201</v>
      </c>
      <c r="E11210" s="205" t="s">
        <v>13</v>
      </c>
      <c r="J11210" t="str">
        <f t="shared" si="697"/>
        <v>BY|Eichstätt, Landkreis</v>
      </c>
      <c r="K11210" t="str">
        <f t="shared" si="696"/>
        <v>BY|Eichstätt, Landkreis</v>
      </c>
      <c r="L11210" s="380" t="e">
        <f>#REF! &amp; RIGHT(A11210,3)</f>
        <v>#REF!</v>
      </c>
      <c r="M11210" s="384">
        <v>135668</v>
      </c>
    </row>
    <row r="11211" spans="1:13">
      <c r="A11211" s="412" t="s">
        <v>29202</v>
      </c>
      <c r="C11211" s="413" t="s">
        <v>16305</v>
      </c>
      <c r="E11211" s="205" t="s">
        <v>13</v>
      </c>
      <c r="J11211" t="str">
        <f t="shared" si="697"/>
        <v>BY|Erding, Landkreis</v>
      </c>
      <c r="K11211" t="str">
        <f t="shared" si="696"/>
        <v>BY|Erding, Landkreis</v>
      </c>
      <c r="L11211" s="380" t="e">
        <f>#REF! &amp; RIGHT(A11211,3)</f>
        <v>#REF!</v>
      </c>
      <c r="M11211" s="384">
        <v>140127</v>
      </c>
    </row>
    <row r="11212" spans="1:13">
      <c r="A11212" s="412" t="s">
        <v>29203</v>
      </c>
      <c r="C11212" s="413" t="s">
        <v>16384</v>
      </c>
      <c r="E11212" s="205" t="s">
        <v>13</v>
      </c>
      <c r="J11212" t="str">
        <f t="shared" si="697"/>
        <v>BY|Freising, Landkreis</v>
      </c>
      <c r="K11212" t="str">
        <f t="shared" si="696"/>
        <v>BY|Freising, Landkreis</v>
      </c>
      <c r="L11212" s="380" t="e">
        <f>#REF! &amp; RIGHT(A11212,3)</f>
        <v>#REF!</v>
      </c>
      <c r="M11212" s="384">
        <v>184564</v>
      </c>
    </row>
    <row r="11213" spans="1:13">
      <c r="A11213" s="412" t="s">
        <v>29204</v>
      </c>
      <c r="C11213" s="413" t="s">
        <v>16459</v>
      </c>
      <c r="E11213" s="205" t="s">
        <v>13</v>
      </c>
      <c r="J11213" t="str">
        <f t="shared" si="697"/>
        <v>BY|Fürstenfeldbruck, Landkreis</v>
      </c>
      <c r="K11213" t="str">
        <f t="shared" si="696"/>
        <v>BY|Fürstenfeldbruck, Landkreis</v>
      </c>
      <c r="L11213" s="380" t="e">
        <f>#REF! &amp; RIGHT(A11213,3)</f>
        <v>#REF!</v>
      </c>
      <c r="M11213" s="384">
        <v>218227</v>
      </c>
    </row>
    <row r="11214" spans="1:13">
      <c r="A11214" s="412" t="s">
        <v>29205</v>
      </c>
      <c r="C11214" s="413" t="s">
        <v>16525</v>
      </c>
      <c r="E11214" s="205" t="s">
        <v>13</v>
      </c>
      <c r="J11214" t="str">
        <f t="shared" si="697"/>
        <v>BY|Garmisch-Partenkirchen, Landkreis</v>
      </c>
      <c r="K11214" t="str">
        <f t="shared" si="696"/>
        <v>BY|Garmisch-Partenkirchen, Landkreis</v>
      </c>
      <c r="L11214" s="380" t="e">
        <f>#REF! &amp; RIGHT(A11214,3)</f>
        <v>#REF!</v>
      </c>
      <c r="M11214" s="384">
        <v>89296</v>
      </c>
    </row>
    <row r="11215" spans="1:13">
      <c r="A11215" s="412" t="s">
        <v>29206</v>
      </c>
      <c r="C11215" s="413" t="s">
        <v>16595</v>
      </c>
      <c r="E11215" s="205" t="s">
        <v>13</v>
      </c>
      <c r="J11215" t="str">
        <f t="shared" si="697"/>
        <v>BY|Landsberg am Lech, Landkreis</v>
      </c>
      <c r="K11215" t="str">
        <f t="shared" si="696"/>
        <v>BY|Landsberg am Lech, Landkreis</v>
      </c>
      <c r="L11215" s="380" t="e">
        <f>#REF! &amp; RIGHT(A11215,3)</f>
        <v>#REF!</v>
      </c>
      <c r="M11215" s="384">
        <v>122107</v>
      </c>
    </row>
    <row r="11216" spans="1:13">
      <c r="A11216" s="412" t="s">
        <v>29207</v>
      </c>
      <c r="C11216" s="413" t="s">
        <v>16687</v>
      </c>
      <c r="E11216" s="205" t="s">
        <v>13</v>
      </c>
      <c r="J11216" t="str">
        <f t="shared" si="697"/>
        <v>BY|Miesbach, Landkreis</v>
      </c>
      <c r="K11216" t="str">
        <f t="shared" si="696"/>
        <v>BY|Miesbach, Landkreis</v>
      </c>
      <c r="L11216" s="380" t="e">
        <f>#REF! &amp; RIGHT(A11216,3)</f>
        <v>#REF!</v>
      </c>
      <c r="M11216" s="384">
        <v>97152</v>
      </c>
    </row>
    <row r="11217" spans="1:13">
      <c r="A11217" s="412" t="s">
        <v>29208</v>
      </c>
      <c r="C11217" s="413" t="s">
        <v>16743</v>
      </c>
      <c r="E11217" s="205" t="s">
        <v>13</v>
      </c>
      <c r="J11217" t="str">
        <f t="shared" si="697"/>
        <v>BY|Mühldorf am Inn, Landkreis</v>
      </c>
      <c r="K11217" t="str">
        <f t="shared" si="696"/>
        <v>BY|Mühldorf am Inn, Landkreis</v>
      </c>
      <c r="L11217" s="380" t="e">
        <f>#REF! &amp; RIGHT(A11217,3)</f>
        <v>#REF!</v>
      </c>
      <c r="M11217" s="384">
        <v>122037</v>
      </c>
    </row>
    <row r="11218" spans="1:13">
      <c r="A11218" s="412" t="s">
        <v>29209</v>
      </c>
      <c r="C11218" s="413" t="s">
        <v>16841</v>
      </c>
      <c r="E11218" s="205" t="s">
        <v>13</v>
      </c>
      <c r="J11218" t="str">
        <f t="shared" si="697"/>
        <v>BY|München, Landkreis</v>
      </c>
      <c r="K11218" t="str">
        <f t="shared" si="696"/>
        <v>BY|München, Landkreis</v>
      </c>
      <c r="L11218" s="380" t="e">
        <f>#REF! &amp; RIGHT(A11218,3)</f>
        <v>#REF!</v>
      </c>
      <c r="M11218" s="384">
        <v>354396</v>
      </c>
    </row>
    <row r="11219" spans="1:13">
      <c r="A11219" s="412" t="s">
        <v>29210</v>
      </c>
      <c r="C11219" s="413" t="s">
        <v>16942</v>
      </c>
      <c r="E11219" s="205" t="s">
        <v>13</v>
      </c>
      <c r="J11219" t="str">
        <f t="shared" si="697"/>
        <v>BY|Neuburg-Schrobenhausen, Landkreis</v>
      </c>
      <c r="K11219" t="str">
        <f t="shared" si="696"/>
        <v>BY|Neuburg-Schrobenhausen, Landkreis</v>
      </c>
      <c r="L11219" s="380" t="e">
        <f>#REF! &amp; RIGHT(A11219,3)</f>
        <v>#REF!</v>
      </c>
      <c r="M11219" s="384">
        <v>99364</v>
      </c>
    </row>
    <row r="11220" spans="1:13">
      <c r="A11220" s="412" t="s">
        <v>29211</v>
      </c>
      <c r="C11220" s="413" t="s">
        <v>16998</v>
      </c>
      <c r="E11220" s="205" t="s">
        <v>13</v>
      </c>
      <c r="J11220" t="str">
        <f t="shared" si="697"/>
        <v>BY|Pfaffenhofen an der Ilm, Landkreis</v>
      </c>
      <c r="K11220" t="str">
        <f t="shared" si="696"/>
        <v>BY|Pfaffenhofen an der Ilm, Landkreis</v>
      </c>
      <c r="L11220" s="380" t="e">
        <f>#REF! &amp; RIGHT(A11220,3)</f>
        <v>#REF!</v>
      </c>
      <c r="M11220" s="384">
        <v>130781</v>
      </c>
    </row>
    <row r="11221" spans="1:13">
      <c r="A11221" s="412" t="s">
        <v>29212</v>
      </c>
      <c r="C11221" s="413" t="s">
        <v>17062</v>
      </c>
      <c r="E11221" s="205" t="s">
        <v>13</v>
      </c>
      <c r="J11221" t="str">
        <f t="shared" si="697"/>
        <v>BY|Rosenheim, Landkreis</v>
      </c>
      <c r="K11221" t="str">
        <f t="shared" si="696"/>
        <v>BY|Rosenheim, Landkreis</v>
      </c>
      <c r="L11221" s="380" t="e">
        <f>#REF! &amp; RIGHT(A11221,3)</f>
        <v>#REF!</v>
      </c>
      <c r="M11221" s="384">
        <v>258637</v>
      </c>
    </row>
    <row r="11222" spans="1:13">
      <c r="A11222" s="412" t="s">
        <v>29213</v>
      </c>
      <c r="C11222" s="413" t="s">
        <v>17213</v>
      </c>
      <c r="E11222" s="205" t="s">
        <v>13</v>
      </c>
      <c r="J11222" t="str">
        <f t="shared" si="697"/>
        <v>BY|Starnberg, Landkreis</v>
      </c>
      <c r="K11222" t="str">
        <f t="shared" si="696"/>
        <v>BY|Starnberg, Landkreis</v>
      </c>
      <c r="L11222" s="380" t="e">
        <f>#REF! &amp; RIGHT(A11222,3)</f>
        <v>#REF!</v>
      </c>
      <c r="M11222" s="384">
        <v>139329</v>
      </c>
    </row>
    <row r="11223" spans="1:13">
      <c r="A11223" s="412" t="s">
        <v>29214</v>
      </c>
      <c r="C11223" s="413" t="s">
        <v>17262</v>
      </c>
      <c r="E11223" s="205" t="s">
        <v>13</v>
      </c>
      <c r="J11223" t="str">
        <f t="shared" si="697"/>
        <v>BY|Traunstein, Landkreis</v>
      </c>
      <c r="K11223" t="str">
        <f t="shared" si="696"/>
        <v>BY|Traunstein, Landkreis</v>
      </c>
      <c r="L11223" s="380" t="e">
        <f>#REF! &amp; RIGHT(A11223,3)</f>
        <v>#REF!</v>
      </c>
      <c r="M11223" s="384">
        <v>175144</v>
      </c>
    </row>
    <row r="11224" spans="1:13">
      <c r="A11224" s="412" t="s">
        <v>29215</v>
      </c>
      <c r="C11224" s="413" t="s">
        <v>17377</v>
      </c>
      <c r="E11224" s="205" t="s">
        <v>13</v>
      </c>
      <c r="J11224" t="str">
        <f t="shared" si="697"/>
        <v>BY|Weilheim-Schongau, Landkreis</v>
      </c>
      <c r="K11224" t="str">
        <f t="shared" si="696"/>
        <v>BY|Weilheim-Schongau, Landkreis</v>
      </c>
      <c r="L11224" s="380" t="e">
        <f>#REF! &amp; RIGHT(A11224,3)</f>
        <v>#REF!</v>
      </c>
      <c r="M11224" s="384">
        <v>138957</v>
      </c>
    </row>
    <row r="11225" spans="1:13">
      <c r="A11225" s="412" t="s">
        <v>29216</v>
      </c>
      <c r="C11225" s="413" t="s">
        <v>17478</v>
      </c>
      <c r="E11225" s="205" t="s">
        <v>13</v>
      </c>
      <c r="J11225" t="str">
        <f t="shared" si="697"/>
        <v>BY|Landshut, kreisfreie Stadt</v>
      </c>
      <c r="K11225" t="str">
        <f t="shared" si="696"/>
        <v>BY|Landshut, kreisfreie Stadt</v>
      </c>
      <c r="L11225" s="380" t="e">
        <f>#REF! &amp; RIGHT(A11225,3)</f>
        <v>#REF!</v>
      </c>
      <c r="M11225" s="384">
        <v>71863</v>
      </c>
    </row>
    <row r="11226" spans="1:13">
      <c r="A11226" s="412" t="s">
        <v>29217</v>
      </c>
      <c r="C11226" s="413" t="s">
        <v>17482</v>
      </c>
      <c r="E11226" s="205" t="s">
        <v>13</v>
      </c>
      <c r="J11226" t="str">
        <f t="shared" si="697"/>
        <v>BY|Passau, kreisfreie Stadt</v>
      </c>
      <c r="K11226" t="str">
        <f t="shared" si="696"/>
        <v>BY|Passau, kreisfreie Stadt</v>
      </c>
      <c r="L11226" s="380" t="e">
        <f>#REF! &amp; RIGHT(A11226,3)</f>
        <v>#REF!</v>
      </c>
      <c r="M11226" s="384">
        <v>53039</v>
      </c>
    </row>
    <row r="11227" spans="1:13">
      <c r="A11227" s="412" t="s">
        <v>29218</v>
      </c>
      <c r="C11227" s="413" t="s">
        <v>17486</v>
      </c>
      <c r="E11227" s="205" t="s">
        <v>13</v>
      </c>
      <c r="J11227" t="str">
        <f t="shared" si="697"/>
        <v>BY|Straubing, kreisfreie Stadt</v>
      </c>
      <c r="K11227" t="str">
        <f t="shared" si="696"/>
        <v>BY|Straubing, kreisfreie Stadt</v>
      </c>
      <c r="L11227" s="380" t="e">
        <f>#REF! &amp; RIGHT(A11227,3)</f>
        <v>#REF!</v>
      </c>
      <c r="M11227" s="384">
        <v>49002</v>
      </c>
    </row>
    <row r="11228" spans="1:13">
      <c r="A11228" s="412" t="s">
        <v>29219</v>
      </c>
      <c r="C11228" s="413" t="s">
        <v>17490</v>
      </c>
      <c r="E11228" s="205" t="s">
        <v>13</v>
      </c>
      <c r="J11228" t="str">
        <f t="shared" si="697"/>
        <v>BY|Deggendorf, Landkreis</v>
      </c>
      <c r="K11228" t="str">
        <f t="shared" si="696"/>
        <v>BY|Deggendorf, Landkreis</v>
      </c>
      <c r="L11228" s="380" t="e">
        <f>#REF! &amp; RIGHT(A11228,3)</f>
        <v>#REF!</v>
      </c>
      <c r="M11228" s="384">
        <v>121844</v>
      </c>
    </row>
    <row r="11229" spans="1:13">
      <c r="A11229" s="412" t="s">
        <v>29220</v>
      </c>
      <c r="C11229" s="413" t="s">
        <v>17572</v>
      </c>
      <c r="E11229" s="205" t="s">
        <v>13</v>
      </c>
      <c r="J11229" t="str">
        <f t="shared" si="697"/>
        <v>BY|Freyung-Grafenau, Landkreis</v>
      </c>
      <c r="K11229" t="str">
        <f t="shared" si="696"/>
        <v>BY|Freyung-Grafenau, Landkreis</v>
      </c>
      <c r="L11229" s="380" t="e">
        <f>#REF! &amp; RIGHT(A11229,3)</f>
        <v>#REF!</v>
      </c>
      <c r="M11229" s="384">
        <v>78710</v>
      </c>
    </row>
    <row r="11230" spans="1:13">
      <c r="A11230" s="412" t="s">
        <v>29221</v>
      </c>
      <c r="C11230" s="413" t="s">
        <v>17685</v>
      </c>
      <c r="E11230" s="205" t="s">
        <v>13</v>
      </c>
      <c r="J11230" t="str">
        <f t="shared" si="697"/>
        <v>BY|Kelheim, Landkreis</v>
      </c>
      <c r="K11230" t="str">
        <f t="shared" si="696"/>
        <v>BY|Kelheim, Landkreis</v>
      </c>
      <c r="L11230" s="380" t="e">
        <f>#REF! &amp; RIGHT(A11230,3)</f>
        <v>#REF!</v>
      </c>
      <c r="M11230" s="384">
        <v>126037</v>
      </c>
    </row>
    <row r="11231" spans="1:13">
      <c r="A11231" s="412" t="s">
        <v>29222</v>
      </c>
      <c r="C11231" s="413" t="s">
        <v>17769</v>
      </c>
      <c r="E11231" s="205" t="s">
        <v>13</v>
      </c>
      <c r="J11231" t="str">
        <f t="shared" si="697"/>
        <v>BY|Landshut, Landkreis</v>
      </c>
      <c r="K11231" t="str">
        <f t="shared" si="696"/>
        <v>BY|Landshut, Landkreis</v>
      </c>
      <c r="L11231" s="380" t="e">
        <f>#REF! &amp; RIGHT(A11231,3)</f>
        <v>#REF!</v>
      </c>
      <c r="M11231" s="384">
        <v>162170</v>
      </c>
    </row>
    <row r="11232" spans="1:13">
      <c r="A11232" s="412" t="s">
        <v>29223</v>
      </c>
      <c r="C11232" s="413" t="s">
        <v>17879</v>
      </c>
      <c r="E11232" s="205" t="s">
        <v>13</v>
      </c>
      <c r="J11232" t="str">
        <f t="shared" si="697"/>
        <v>BY|Passau, Landkreis</v>
      </c>
      <c r="K11232" t="str">
        <f t="shared" si="696"/>
        <v>BY|Passau, Landkreis</v>
      </c>
      <c r="L11232" s="380" t="e">
        <f>#REF! &amp; RIGHT(A11232,3)</f>
        <v>#REF!</v>
      </c>
      <c r="M11232" s="384">
        <v>194699</v>
      </c>
    </row>
    <row r="11233" spans="1:13">
      <c r="A11233" s="412" t="s">
        <v>29224</v>
      </c>
      <c r="C11233" s="413" t="s">
        <v>18010</v>
      </c>
      <c r="E11233" s="205" t="s">
        <v>13</v>
      </c>
      <c r="J11233" t="str">
        <f t="shared" si="697"/>
        <v>BY|Regen, Landkreis</v>
      </c>
      <c r="K11233" t="str">
        <f t="shared" si="696"/>
        <v>BY|Regen, Landkreis</v>
      </c>
      <c r="L11233" s="380" t="e">
        <f>#REF! &amp; RIGHT(A11233,3)</f>
        <v>#REF!</v>
      </c>
      <c r="M11233" s="384">
        <v>77267</v>
      </c>
    </row>
    <row r="11234" spans="1:13">
      <c r="A11234" s="412" t="s">
        <v>29225</v>
      </c>
      <c r="C11234" s="413" t="s">
        <v>18086</v>
      </c>
      <c r="E11234" s="205" t="s">
        <v>13</v>
      </c>
      <c r="J11234" t="str">
        <f t="shared" si="697"/>
        <v>BY|Rottal-Inn, Landkreis</v>
      </c>
      <c r="K11234" t="str">
        <f t="shared" si="696"/>
        <v>BY|Rottal-Inn, Landkreis</v>
      </c>
      <c r="L11234" s="380" t="e">
        <f>#REF! &amp; RIGHT(A11234,3)</f>
        <v>#REF!</v>
      </c>
      <c r="M11234" s="384">
        <v>120497</v>
      </c>
    </row>
    <row r="11235" spans="1:13">
      <c r="A11235" s="412" t="s">
        <v>29226</v>
      </c>
      <c r="C11235" s="413" t="s">
        <v>18188</v>
      </c>
      <c r="E11235" s="205" t="s">
        <v>13</v>
      </c>
      <c r="J11235" t="str">
        <f t="shared" si="697"/>
        <v>BY|Straubing-Bogen, Landkreis</v>
      </c>
      <c r="K11235" t="str">
        <f t="shared" si="696"/>
        <v>BY|Straubing-Bogen, Landkreis</v>
      </c>
      <c r="L11235" s="380" t="e">
        <f>#REF! &amp; RIGHT(A11235,3)</f>
        <v>#REF!</v>
      </c>
      <c r="M11235" s="384">
        <v>103041</v>
      </c>
    </row>
    <row r="11236" spans="1:13">
      <c r="A11236" s="412" t="s">
        <v>29227</v>
      </c>
      <c r="C11236" s="413" t="s">
        <v>18297</v>
      </c>
      <c r="E11236" s="205" t="s">
        <v>13</v>
      </c>
      <c r="J11236" t="str">
        <f t="shared" si="697"/>
        <v>BY|Dingolfing-Landau, Landkreis</v>
      </c>
      <c r="K11236" t="str">
        <f t="shared" si="696"/>
        <v>BY|Dingolfing-Landau, Landkreis</v>
      </c>
      <c r="L11236" s="380" t="e">
        <f>#REF! &amp; RIGHT(A11236,3)</f>
        <v>#REF!</v>
      </c>
      <c r="M11236" s="384">
        <v>101035</v>
      </c>
    </row>
    <row r="11237" spans="1:13">
      <c r="A11237" s="412" t="s">
        <v>29228</v>
      </c>
      <c r="C11237" s="413" t="s">
        <v>18351</v>
      </c>
      <c r="E11237" s="205" t="s">
        <v>13</v>
      </c>
      <c r="J11237" t="str">
        <f t="shared" si="697"/>
        <v>BY|Amberg, kreisfreie Stadt</v>
      </c>
      <c r="K11237" t="str">
        <f t="shared" ref="K11237:K11300" si="698">E11237 &amp; "|" &amp; A11237</f>
        <v>BY|Amberg, kreisfreie Stadt</v>
      </c>
      <c r="L11237" s="380" t="e">
        <f>#REF! &amp; RIGHT(A11237,3)</f>
        <v>#REF!</v>
      </c>
      <c r="M11237" s="384">
        <v>42553</v>
      </c>
    </row>
    <row r="11238" spans="1:13">
      <c r="A11238" s="412" t="s">
        <v>29229</v>
      </c>
      <c r="C11238" s="413" t="s">
        <v>18356</v>
      </c>
      <c r="E11238" s="205" t="s">
        <v>13</v>
      </c>
      <c r="J11238" t="str">
        <f t="shared" si="697"/>
        <v>BY|Regensburg, kreisfreie Stadt</v>
      </c>
      <c r="K11238" t="str">
        <f t="shared" si="698"/>
        <v>BY|Regensburg, kreisfreie Stadt</v>
      </c>
      <c r="L11238" s="380" t="e">
        <f>#REF! &amp; RIGHT(A11238,3)</f>
        <v>#REF!</v>
      </c>
      <c r="M11238" s="384">
        <v>151389</v>
      </c>
    </row>
    <row r="11239" spans="1:13">
      <c r="A11239" s="412" t="s">
        <v>29230</v>
      </c>
      <c r="C11239" s="413" t="s">
        <v>18360</v>
      </c>
      <c r="E11239" s="205" t="s">
        <v>13</v>
      </c>
      <c r="J11239" t="str">
        <f t="shared" si="697"/>
        <v>BY|Weiden in der Oberpfalz, kreisfreie Stadt</v>
      </c>
      <c r="K11239" t="str">
        <f t="shared" si="698"/>
        <v>BY|Weiden in der Oberpfalz, kreisfreie Stadt</v>
      </c>
      <c r="L11239" s="380" t="e">
        <f>#REF! &amp; RIGHT(A11239,3)</f>
        <v>#REF!</v>
      </c>
      <c r="M11239" s="384">
        <v>42444</v>
      </c>
    </row>
    <row r="11240" spans="1:13">
      <c r="A11240" s="412" t="s">
        <v>29231</v>
      </c>
      <c r="C11240" s="413" t="s">
        <v>18364</v>
      </c>
      <c r="E11240" s="205" t="s">
        <v>13</v>
      </c>
      <c r="J11240" t="str">
        <f t="shared" si="697"/>
        <v>BY|Amberg-Sulzbach, Landkreis</v>
      </c>
      <c r="K11240" t="str">
        <f t="shared" si="698"/>
        <v>BY|Amberg-Sulzbach, Landkreis</v>
      </c>
      <c r="L11240" s="380" t="e">
        <f>#REF! &amp; RIGHT(A11240,3)</f>
        <v>#REF!</v>
      </c>
      <c r="M11240" s="384">
        <v>103982</v>
      </c>
    </row>
    <row r="11241" spans="1:13">
      <c r="A11241" s="412" t="s">
        <v>29232</v>
      </c>
      <c r="C11241" s="413" t="s">
        <v>18460</v>
      </c>
      <c r="E11241" s="205" t="s">
        <v>13</v>
      </c>
      <c r="J11241" t="str">
        <f t="shared" si="697"/>
        <v>BY|Cham, Landkreis</v>
      </c>
      <c r="K11241" t="str">
        <f t="shared" si="698"/>
        <v>BY|Cham, Landkreis</v>
      </c>
      <c r="L11241" s="380" t="e">
        <f>#REF! &amp; RIGHT(A11241,3)</f>
        <v>#REF!</v>
      </c>
      <c r="M11241" s="384">
        <v>128534</v>
      </c>
    </row>
    <row r="11242" spans="1:13">
      <c r="A11242" s="412" t="s">
        <v>29233</v>
      </c>
      <c r="C11242" s="413" t="s">
        <v>18586</v>
      </c>
      <c r="E11242" s="205" t="s">
        <v>13</v>
      </c>
      <c r="J11242" t="str">
        <f t="shared" si="697"/>
        <v>BY|Neumarkt in der Oberpfalz, Landkreis</v>
      </c>
      <c r="K11242" t="str">
        <f t="shared" si="698"/>
        <v>BY|Neumarkt in der Oberpfalz, Landkreis</v>
      </c>
      <c r="L11242" s="380" t="e">
        <f>#REF! &amp; RIGHT(A11242,3)</f>
        <v>#REF!</v>
      </c>
      <c r="M11242" s="384">
        <v>138693</v>
      </c>
    </row>
    <row r="11243" spans="1:13">
      <c r="A11243" s="412" t="s">
        <v>29234</v>
      </c>
      <c r="C11243" s="413" t="s">
        <v>18656</v>
      </c>
      <c r="E11243" s="205" t="s">
        <v>13</v>
      </c>
      <c r="J11243" t="str">
        <f t="shared" si="697"/>
        <v>BY|Neustadt an der Waldnaab, Landkreis</v>
      </c>
      <c r="K11243" t="str">
        <f t="shared" si="698"/>
        <v>BY|Neustadt an der Waldnaab, Landkreis</v>
      </c>
      <c r="L11243" s="380" t="e">
        <f>#REF! &amp; RIGHT(A11243,3)</f>
        <v>#REF!</v>
      </c>
      <c r="M11243" s="384">
        <v>96049</v>
      </c>
    </row>
    <row r="11244" spans="1:13">
      <c r="A11244" s="412" t="s">
        <v>29235</v>
      </c>
      <c r="C11244" s="413" t="s">
        <v>18779</v>
      </c>
      <c r="E11244" s="205" t="s">
        <v>13</v>
      </c>
      <c r="J11244" t="str">
        <f t="shared" si="697"/>
        <v>BY|Regensburg, Landkreis</v>
      </c>
      <c r="K11244" t="str">
        <f t="shared" si="698"/>
        <v>BY|Regensburg, Landkreis</v>
      </c>
      <c r="L11244" s="380" t="e">
        <f>#REF! &amp; RIGHT(A11244,3)</f>
        <v>#REF!</v>
      </c>
      <c r="M11244" s="384">
        <v>196213</v>
      </c>
    </row>
    <row r="11245" spans="1:13">
      <c r="A11245" s="412" t="s">
        <v>29236</v>
      </c>
      <c r="C11245" s="413" t="s">
        <v>18911</v>
      </c>
      <c r="E11245" s="205" t="s">
        <v>13</v>
      </c>
      <c r="J11245" t="str">
        <f t="shared" si="697"/>
        <v>BY|Schwandorf, Landkreis</v>
      </c>
      <c r="K11245" t="str">
        <f t="shared" si="698"/>
        <v>BY|Schwandorf, Landkreis</v>
      </c>
      <c r="L11245" s="380" t="e">
        <f>#REF! &amp; RIGHT(A11245,3)</f>
        <v>#REF!</v>
      </c>
      <c r="M11245" s="384">
        <v>149312</v>
      </c>
    </row>
    <row r="11246" spans="1:13">
      <c r="A11246" s="412" t="s">
        <v>29237</v>
      </c>
      <c r="C11246" s="413" t="s">
        <v>19016</v>
      </c>
      <c r="E11246" s="205" t="s">
        <v>13</v>
      </c>
      <c r="J11246" t="str">
        <f t="shared" si="697"/>
        <v>BY|Tirschenreuth, Landkreis</v>
      </c>
      <c r="K11246" t="str">
        <f t="shared" si="698"/>
        <v>BY|Tirschenreuth, Landkreis</v>
      </c>
      <c r="L11246" s="380" t="e">
        <f>#REF! &amp; RIGHT(A11246,3)</f>
        <v>#REF!</v>
      </c>
      <c r="M11246" s="384">
        <v>72210</v>
      </c>
    </row>
    <row r="11247" spans="1:13">
      <c r="A11247" s="412" t="s">
        <v>29238</v>
      </c>
      <c r="C11247" s="413" t="s">
        <v>19102</v>
      </c>
      <c r="E11247" s="205" t="s">
        <v>13</v>
      </c>
      <c r="J11247" t="str">
        <f t="shared" si="697"/>
        <v>BY|Bamberg, kreisfreie Stadt</v>
      </c>
      <c r="K11247" t="str">
        <f t="shared" si="698"/>
        <v>BY|Bamberg, kreisfreie Stadt</v>
      </c>
      <c r="L11247" s="380" t="e">
        <f>#REF! &amp; RIGHT(A11247,3)</f>
        <v>#REF!</v>
      </c>
      <c r="M11247" s="384">
        <v>77150</v>
      </c>
    </row>
    <row r="11248" spans="1:13">
      <c r="A11248" s="412" t="s">
        <v>29239</v>
      </c>
      <c r="C11248" s="413" t="s">
        <v>19106</v>
      </c>
      <c r="E11248" s="205" t="s">
        <v>13</v>
      </c>
      <c r="J11248" t="str">
        <f t="shared" si="697"/>
        <v>BY|Bayreuth, kreisfreie Stadt</v>
      </c>
      <c r="K11248" t="str">
        <f t="shared" si="698"/>
        <v>BY|Bayreuth, kreisfreie Stadt</v>
      </c>
      <c r="L11248" s="380" t="e">
        <f>#REF! &amp; RIGHT(A11248,3)</f>
        <v>#REF!</v>
      </c>
      <c r="M11248" s="384">
        <v>72940</v>
      </c>
    </row>
    <row r="11249" spans="1:13">
      <c r="A11249" s="412" t="s">
        <v>29240</v>
      </c>
      <c r="C11249" s="413" t="s">
        <v>19110</v>
      </c>
      <c r="E11249" s="205" t="s">
        <v>13</v>
      </c>
      <c r="J11249" t="str">
        <f t="shared" si="697"/>
        <v>BY|Coburg, kreisfreie Stadt</v>
      </c>
      <c r="K11249" t="str">
        <f t="shared" si="698"/>
        <v>BY|Coburg, kreisfreie Stadt</v>
      </c>
      <c r="L11249" s="380" t="e">
        <f>#REF! &amp; RIGHT(A11249,3)</f>
        <v>#REF!</v>
      </c>
      <c r="M11249" s="384">
        <v>41064</v>
      </c>
    </row>
    <row r="11250" spans="1:13">
      <c r="A11250" s="412" t="s">
        <v>29241</v>
      </c>
      <c r="C11250" s="413" t="s">
        <v>19114</v>
      </c>
      <c r="E11250" s="205" t="s">
        <v>13</v>
      </c>
      <c r="J11250" t="str">
        <f t="shared" si="697"/>
        <v>BY|Hof, kreisfreie Stadt</v>
      </c>
      <c r="K11250" t="str">
        <f t="shared" si="698"/>
        <v>BY|Hof, kreisfreie Stadt</v>
      </c>
      <c r="L11250" s="380" t="e">
        <f>#REF! &amp; RIGHT(A11250,3)</f>
        <v>#REF!</v>
      </c>
      <c r="M11250" s="384">
        <v>46778</v>
      </c>
    </row>
    <row r="11251" spans="1:13">
      <c r="A11251" s="412" t="s">
        <v>29242</v>
      </c>
      <c r="C11251" s="413" t="s">
        <v>19118</v>
      </c>
      <c r="E11251" s="205" t="s">
        <v>13</v>
      </c>
      <c r="J11251" t="str">
        <f t="shared" si="697"/>
        <v>BY|Bamberg, Landkreis</v>
      </c>
      <c r="K11251" t="str">
        <f t="shared" si="698"/>
        <v>BY|Bamberg, Landkreis</v>
      </c>
      <c r="L11251" s="380" t="e">
        <f>#REF! &amp; RIGHT(A11251,3)</f>
        <v>#REF!</v>
      </c>
      <c r="M11251" s="384">
        <v>147777</v>
      </c>
    </row>
    <row r="11252" spans="1:13">
      <c r="A11252" s="412" t="s">
        <v>29243</v>
      </c>
      <c r="C11252" s="413" t="s">
        <v>19265</v>
      </c>
      <c r="E11252" s="205" t="s">
        <v>13</v>
      </c>
      <c r="J11252" t="str">
        <f t="shared" si="697"/>
        <v>BY|Bayreuth, Landkreis</v>
      </c>
      <c r="K11252" t="str">
        <f t="shared" si="698"/>
        <v>BY|Bayreuth, Landkreis</v>
      </c>
      <c r="L11252" s="380" t="e">
        <f>#REF! &amp; RIGHT(A11252,3)</f>
        <v>#REF!</v>
      </c>
      <c r="M11252" s="384">
        <v>103215</v>
      </c>
    </row>
    <row r="11253" spans="1:13">
      <c r="A11253" s="412" t="s">
        <v>29244</v>
      </c>
      <c r="C11253" s="413" t="s">
        <v>19396</v>
      </c>
      <c r="E11253" s="205" t="s">
        <v>13</v>
      </c>
      <c r="J11253" t="str">
        <f t="shared" si="697"/>
        <v>BY|Coburg, Landkreis</v>
      </c>
      <c r="K11253" t="str">
        <f t="shared" si="698"/>
        <v>BY|Coburg, Landkreis</v>
      </c>
      <c r="L11253" s="380" t="e">
        <f>#REF! &amp; RIGHT(A11253,3)</f>
        <v>#REF!</v>
      </c>
      <c r="M11253" s="384">
        <v>84468</v>
      </c>
    </row>
    <row r="11254" spans="1:13">
      <c r="A11254" s="412" t="s">
        <v>29245</v>
      </c>
      <c r="C11254" s="413" t="s">
        <v>19462</v>
      </c>
      <c r="E11254" s="205" t="s">
        <v>13</v>
      </c>
      <c r="J11254" t="str">
        <f t="shared" si="697"/>
        <v>BY|Forchheim, Landkreis</v>
      </c>
      <c r="K11254" t="str">
        <f t="shared" si="698"/>
        <v>BY|Forchheim, Landkreis</v>
      </c>
      <c r="L11254" s="380" t="e">
        <f>#REF! &amp; RIGHT(A11254,3)</f>
        <v>#REF!</v>
      </c>
      <c r="M11254" s="384">
        <v>116184</v>
      </c>
    </row>
    <row r="11255" spans="1:13">
      <c r="A11255" s="412" t="s">
        <v>29246</v>
      </c>
      <c r="C11255" s="413" t="s">
        <v>19555</v>
      </c>
      <c r="E11255" s="205" t="s">
        <v>13</v>
      </c>
      <c r="J11255" t="str">
        <f t="shared" si="697"/>
        <v>BY|Hof, Landkreis</v>
      </c>
      <c r="K11255" t="str">
        <f t="shared" si="698"/>
        <v>BY|Hof, Landkreis</v>
      </c>
      <c r="L11255" s="380" t="e">
        <f>#REF! &amp; RIGHT(A11255,3)</f>
        <v>#REF!</v>
      </c>
      <c r="M11255" s="384">
        <v>92191</v>
      </c>
    </row>
    <row r="11256" spans="1:13">
      <c r="A11256" s="412" t="s">
        <v>29247</v>
      </c>
      <c r="C11256" s="413" t="s">
        <v>19658</v>
      </c>
      <c r="E11256" s="205" t="s">
        <v>13</v>
      </c>
      <c r="J11256" t="str">
        <f t="shared" si="697"/>
        <v>BY|Kronach, Landkreis</v>
      </c>
      <c r="K11256" t="str">
        <f t="shared" si="698"/>
        <v>BY|Kronach, Landkreis</v>
      </c>
      <c r="L11256" s="380" t="e">
        <f>#REF! &amp; RIGHT(A11256,3)</f>
        <v>#REF!</v>
      </c>
      <c r="M11256" s="384">
        <v>64545</v>
      </c>
    </row>
    <row r="11257" spans="1:13">
      <c r="A11257" s="412" t="s">
        <v>29248</v>
      </c>
      <c r="C11257" s="413" t="s">
        <v>19728</v>
      </c>
      <c r="E11257" s="205" t="s">
        <v>13</v>
      </c>
      <c r="J11257" t="str">
        <f t="shared" si="697"/>
        <v>BY|Kulmbach, Landkreis</v>
      </c>
      <c r="K11257" t="str">
        <f t="shared" si="698"/>
        <v>BY|Kulmbach, Landkreis</v>
      </c>
      <c r="L11257" s="380" t="e">
        <f>#REF! &amp; RIGHT(A11257,3)</f>
        <v>#REF!</v>
      </c>
      <c r="M11257" s="384">
        <v>71518</v>
      </c>
    </row>
    <row r="11258" spans="1:13">
      <c r="A11258" s="412" t="s">
        <v>29249</v>
      </c>
      <c r="C11258" s="413" t="s">
        <v>19798</v>
      </c>
      <c r="E11258" s="205" t="s">
        <v>13</v>
      </c>
      <c r="J11258" t="str">
        <f t="shared" si="697"/>
        <v>BY|Lichtenfels, Landkreis</v>
      </c>
      <c r="K11258" t="str">
        <f t="shared" si="698"/>
        <v>BY|Lichtenfels, Landkreis</v>
      </c>
      <c r="L11258" s="380" t="e">
        <f>#REF! &amp; RIGHT(A11258,3)</f>
        <v>#REF!</v>
      </c>
      <c r="M11258" s="384">
        <v>67379</v>
      </c>
    </row>
    <row r="11259" spans="1:13">
      <c r="A11259" s="412" t="s">
        <v>29250</v>
      </c>
      <c r="C11259" s="413" t="s">
        <v>19842</v>
      </c>
      <c r="E11259" s="205" t="s">
        <v>13</v>
      </c>
      <c r="J11259" t="str">
        <f t="shared" si="697"/>
        <v>BY|Wunsiedel im Fichtelgebirge, Landkreis</v>
      </c>
      <c r="K11259" t="str">
        <f t="shared" si="698"/>
        <v>BY|Wunsiedel im Fichtelgebirge, Landkreis</v>
      </c>
      <c r="L11259" s="380" t="e">
        <f>#REF! &amp; RIGHT(A11259,3)</f>
        <v>#REF!</v>
      </c>
      <c r="M11259" s="384">
        <v>70549</v>
      </c>
    </row>
    <row r="11260" spans="1:13">
      <c r="A11260" s="412" t="s">
        <v>29251</v>
      </c>
      <c r="C11260" s="413" t="s">
        <v>19927</v>
      </c>
      <c r="E11260" s="205" t="s">
        <v>13</v>
      </c>
      <c r="J11260" t="str">
        <f t="shared" si="697"/>
        <v>BY|Ansbach, kreisfreie Stadt</v>
      </c>
      <c r="K11260" t="str">
        <f t="shared" si="698"/>
        <v>BY|Ansbach, kreisfreie Stadt</v>
      </c>
      <c r="L11260" s="380" t="e">
        <f>#REF! &amp; RIGHT(A11260,3)</f>
        <v>#REF!</v>
      </c>
      <c r="M11260" s="384">
        <v>40742</v>
      </c>
    </row>
    <row r="11261" spans="1:13">
      <c r="A11261" s="412" t="s">
        <v>29252</v>
      </c>
      <c r="C11261" s="413" t="s">
        <v>19931</v>
      </c>
      <c r="E11261" s="205" t="s">
        <v>13</v>
      </c>
      <c r="J11261" t="str">
        <f t="shared" si="697"/>
        <v>BY|Erlangen, kreisfreie Stadt</v>
      </c>
      <c r="K11261" t="str">
        <f t="shared" si="698"/>
        <v>BY|Erlangen, kreisfreie Stadt</v>
      </c>
      <c r="L11261" s="380" t="e">
        <f>#REF! &amp; RIGHT(A11261,3)</f>
        <v>#REF!</v>
      </c>
      <c r="M11261" s="384">
        <v>115928</v>
      </c>
    </row>
    <row r="11262" spans="1:13">
      <c r="A11262" s="412" t="s">
        <v>29253</v>
      </c>
      <c r="C11262" s="413" t="s">
        <v>19934</v>
      </c>
      <c r="E11262" s="205" t="s">
        <v>13</v>
      </c>
      <c r="J11262" t="str">
        <f t="shared" si="697"/>
        <v>BY|Fürth, kreisfreie Stadt</v>
      </c>
      <c r="K11262" t="str">
        <f t="shared" si="698"/>
        <v>BY|Fürth, kreisfreie Stadt</v>
      </c>
      <c r="L11262" s="380" t="e">
        <f>#REF! &amp; RIGHT(A11262,3)</f>
        <v>#REF!</v>
      </c>
      <c r="M11262" s="384">
        <v>132036</v>
      </c>
    </row>
    <row r="11263" spans="1:13">
      <c r="A11263" s="412" t="s">
        <v>29254</v>
      </c>
      <c r="C11263" s="413" t="s">
        <v>19938</v>
      </c>
      <c r="E11263" s="205" t="s">
        <v>13</v>
      </c>
      <c r="J11263" t="str">
        <f t="shared" si="697"/>
        <v>BY|Nürnberg, kreisfreie Stadt</v>
      </c>
      <c r="K11263" t="str">
        <f t="shared" si="698"/>
        <v>BY|Nürnberg, kreisfreie Stadt</v>
      </c>
      <c r="L11263" s="380" t="e">
        <f>#REF! &amp; RIGHT(A11263,3)</f>
        <v>#REF!</v>
      </c>
      <c r="M11263" s="384">
        <v>529508</v>
      </c>
    </row>
    <row r="11264" spans="1:13">
      <c r="A11264" s="412" t="s">
        <v>29255</v>
      </c>
      <c r="C11264" s="413" t="s">
        <v>19942</v>
      </c>
      <c r="E11264" s="205" t="s">
        <v>13</v>
      </c>
      <c r="J11264" t="str">
        <f t="shared" si="697"/>
        <v>BY|Schwabach, kreisfreie Stadt</v>
      </c>
      <c r="K11264" t="str">
        <f t="shared" si="698"/>
        <v>BY|Schwabach, kreisfreie Stadt</v>
      </c>
      <c r="L11264" s="380" t="e">
        <f>#REF! &amp; RIGHT(A11264,3)</f>
        <v>#REF!</v>
      </c>
      <c r="M11264" s="384">
        <v>40835</v>
      </c>
    </row>
    <row r="11265" spans="1:13">
      <c r="A11265" s="412" t="s">
        <v>29256</v>
      </c>
      <c r="C11265" s="413" t="s">
        <v>19946</v>
      </c>
      <c r="E11265" s="205" t="s">
        <v>13</v>
      </c>
      <c r="J11265" t="str">
        <f t="shared" si="697"/>
        <v>BY|Ansbach, Landkreis</v>
      </c>
      <c r="K11265" t="str">
        <f t="shared" si="698"/>
        <v>BY|Ansbach, Landkreis</v>
      </c>
      <c r="L11265" s="380" t="e">
        <f>#REF! &amp; RIGHT(A11265,3)</f>
        <v>#REF!</v>
      </c>
      <c r="M11265" s="384">
        <v>187633</v>
      </c>
    </row>
    <row r="11266" spans="1:13">
      <c r="A11266" s="412" t="s">
        <v>29257</v>
      </c>
      <c r="C11266" s="413" t="s">
        <v>20126</v>
      </c>
      <c r="E11266" s="205" t="s">
        <v>13</v>
      </c>
      <c r="J11266" t="str">
        <f t="shared" si="697"/>
        <v>BY|Erlangen-Höchstadt, Landkreis</v>
      </c>
      <c r="K11266" t="str">
        <f t="shared" si="698"/>
        <v>BY|Erlangen-Höchstadt, Landkreis</v>
      </c>
      <c r="L11266" s="380" t="e">
        <f>#REF! &amp; RIGHT(A11266,3)</f>
        <v>#REF!</v>
      </c>
      <c r="M11266" s="384">
        <v>138325</v>
      </c>
    </row>
    <row r="11267" spans="1:13">
      <c r="A11267" s="412" t="s">
        <v>29258</v>
      </c>
      <c r="C11267" s="413" t="s">
        <v>20236</v>
      </c>
      <c r="E11267" s="205" t="s">
        <v>13</v>
      </c>
      <c r="J11267" t="str">
        <f t="shared" si="697"/>
        <v>BY|Fürth, Landkreis</v>
      </c>
      <c r="K11267" t="str">
        <f t="shared" si="698"/>
        <v>BY|Fürth, Landkreis</v>
      </c>
      <c r="L11267" s="380" t="e">
        <f>#REF! &amp; RIGHT(A11267,3)</f>
        <v>#REF!</v>
      </c>
      <c r="M11267" s="384">
        <v>117719</v>
      </c>
    </row>
    <row r="11268" spans="1:13">
      <c r="A11268" s="412" t="s">
        <v>29259</v>
      </c>
      <c r="C11268" s="413" t="s">
        <v>20287</v>
      </c>
      <c r="E11268" s="205" t="s">
        <v>13</v>
      </c>
      <c r="J11268" t="str">
        <f t="shared" si="697"/>
        <v>BY|Nürnberger Land, Landkreis</v>
      </c>
      <c r="K11268" t="str">
        <f t="shared" si="698"/>
        <v>BY|Nürnberger Land, Landkreis</v>
      </c>
      <c r="L11268" s="380" t="e">
        <f>#REF! &amp; RIGHT(A11268,3)</f>
        <v>#REF!</v>
      </c>
      <c r="M11268" s="384">
        <v>168813</v>
      </c>
    </row>
    <row r="11269" spans="1:13">
      <c r="A11269" s="412" t="s">
        <v>29260</v>
      </c>
      <c r="C11269" s="413" t="s">
        <v>20419</v>
      </c>
      <c r="E11269" s="205" t="s">
        <v>13</v>
      </c>
      <c r="J11269" t="str">
        <f t="shared" si="697"/>
        <v>BY|Neustadt an der Aisch-Bad Windsheim, Landkreis</v>
      </c>
      <c r="K11269" t="str">
        <f t="shared" si="698"/>
        <v>BY|Neustadt an der Aisch-Bad Windsheim, Landkreis</v>
      </c>
      <c r="L11269" s="380" t="e">
        <f>#REF! &amp; RIGHT(A11269,3)</f>
        <v>#REF!</v>
      </c>
      <c r="M11269" s="384">
        <v>101043</v>
      </c>
    </row>
    <row r="11270" spans="1:13">
      <c r="A11270" s="412" t="s">
        <v>29261</v>
      </c>
      <c r="C11270" s="413" t="s">
        <v>20528</v>
      </c>
      <c r="E11270" s="205" t="s">
        <v>13</v>
      </c>
      <c r="J11270" t="str">
        <f t="shared" ref="J11270:J11333" si="699">E11270 &amp; "|" &amp; A11270</f>
        <v>BY|Roth, Landkreis</v>
      </c>
      <c r="K11270" t="str">
        <f t="shared" si="698"/>
        <v>BY|Roth, Landkreis</v>
      </c>
      <c r="L11270" s="380" t="e">
        <f>#REF! &amp; RIGHT(A11270,3)</f>
        <v>#REF!</v>
      </c>
      <c r="M11270" s="384">
        <v>128632</v>
      </c>
    </row>
    <row r="11271" spans="1:13">
      <c r="A11271" s="412" t="s">
        <v>29262</v>
      </c>
      <c r="C11271" s="413" t="s">
        <v>20602</v>
      </c>
      <c r="E11271" s="205" t="s">
        <v>13</v>
      </c>
      <c r="J11271" t="str">
        <f t="shared" si="699"/>
        <v>BY|Weißenburg-Gunzenhausen, Landkreis</v>
      </c>
      <c r="K11271" t="str">
        <f t="shared" si="698"/>
        <v>BY|Weißenburg-Gunzenhausen, Landkreis</v>
      </c>
      <c r="L11271" s="380" t="e">
        <f>#REF! &amp; RIGHT(A11271,3)</f>
        <v>#REF!</v>
      </c>
      <c r="M11271" s="384">
        <v>94695</v>
      </c>
    </row>
    <row r="11272" spans="1:13">
      <c r="A11272" s="412" t="s">
        <v>29263</v>
      </c>
      <c r="C11272" s="413" t="s">
        <v>20681</v>
      </c>
      <c r="E11272" s="205" t="s">
        <v>13</v>
      </c>
      <c r="J11272" t="str">
        <f t="shared" si="699"/>
        <v>BY|Aschaffenburg, kreisfreie Stadt</v>
      </c>
      <c r="K11272" t="str">
        <f t="shared" si="698"/>
        <v>BY|Aschaffenburg, kreisfreie Stadt</v>
      </c>
      <c r="L11272" s="380" t="e">
        <f>#REF! &amp; RIGHT(A11272,3)</f>
        <v>#REF!</v>
      </c>
      <c r="M11272" s="384">
        <v>73091</v>
      </c>
    </row>
    <row r="11273" spans="1:13">
      <c r="A11273" s="412" t="s">
        <v>29264</v>
      </c>
      <c r="C11273" s="413" t="s">
        <v>20685</v>
      </c>
      <c r="E11273" s="205" t="s">
        <v>13</v>
      </c>
      <c r="J11273" t="str">
        <f t="shared" si="699"/>
        <v>BY|Schweinfurt, kreisfreie Stadt</v>
      </c>
      <c r="K11273" t="str">
        <f t="shared" si="698"/>
        <v>BY|Schweinfurt, kreisfreie Stadt</v>
      </c>
      <c r="L11273" s="380" t="e">
        <f>#REF! &amp; RIGHT(A11273,3)</f>
        <v>#REF!</v>
      </c>
      <c r="M11273" s="384">
        <v>54481</v>
      </c>
    </row>
    <row r="11274" spans="1:13">
      <c r="A11274" s="412" t="s">
        <v>29265</v>
      </c>
      <c r="C11274" s="413" t="s">
        <v>20689</v>
      </c>
      <c r="E11274" s="205" t="s">
        <v>13</v>
      </c>
      <c r="J11274" t="str">
        <f t="shared" si="699"/>
        <v>BY|Würzburg, kreisfreie Stadt</v>
      </c>
      <c r="K11274" t="str">
        <f t="shared" si="698"/>
        <v>BY|Würzburg, kreisfreie Stadt</v>
      </c>
      <c r="L11274" s="380" t="e">
        <f>#REF! &amp; RIGHT(A11274,3)</f>
        <v>#REF!</v>
      </c>
      <c r="M11274" s="384">
        <v>133258</v>
      </c>
    </row>
    <row r="11275" spans="1:13">
      <c r="A11275" s="412" t="s">
        <v>29266</v>
      </c>
      <c r="C11275" s="413" t="s">
        <v>20693</v>
      </c>
      <c r="E11275" s="205" t="s">
        <v>13</v>
      </c>
      <c r="J11275" t="str">
        <f t="shared" si="699"/>
        <v>BY|Aschaffenburg, Landkreis</v>
      </c>
      <c r="K11275" t="str">
        <f t="shared" si="698"/>
        <v>BY|Aschaffenburg, Landkreis</v>
      </c>
      <c r="L11275" s="380" t="e">
        <f>#REF! &amp; RIGHT(A11275,3)</f>
        <v>#REF!</v>
      </c>
      <c r="M11275" s="384">
        <v>170945</v>
      </c>
    </row>
    <row r="11276" spans="1:13">
      <c r="A11276" s="412" t="s">
        <v>29267</v>
      </c>
      <c r="C11276" s="413" t="s">
        <v>20814</v>
      </c>
      <c r="E11276" s="205" t="s">
        <v>13</v>
      </c>
      <c r="J11276" t="str">
        <f t="shared" si="699"/>
        <v>BY|Bad Kissingen, Landkreis</v>
      </c>
      <c r="K11276" t="str">
        <f t="shared" si="698"/>
        <v>BY|Bad Kissingen, Landkreis</v>
      </c>
      <c r="L11276" s="380" t="e">
        <f>#REF! &amp; RIGHT(A11276,3)</f>
        <v>#REF!</v>
      </c>
      <c r="M11276" s="384">
        <v>103489</v>
      </c>
    </row>
    <row r="11277" spans="1:13">
      <c r="A11277" s="412" t="s">
        <v>29268</v>
      </c>
      <c r="C11277" s="413" t="s">
        <v>20937</v>
      </c>
      <c r="E11277" s="205" t="s">
        <v>13</v>
      </c>
      <c r="J11277" t="str">
        <f t="shared" si="699"/>
        <v>BY|Rhön-Grabfeld, Landkreis</v>
      </c>
      <c r="K11277" t="str">
        <f t="shared" si="698"/>
        <v>BY|Rhön-Grabfeld, Landkreis</v>
      </c>
      <c r="L11277" s="380" t="e">
        <f>#REF! &amp; RIGHT(A11277,3)</f>
        <v>#REF!</v>
      </c>
      <c r="M11277" s="384">
        <v>79375</v>
      </c>
    </row>
    <row r="11278" spans="1:13">
      <c r="A11278" s="412" t="s">
        <v>29269</v>
      </c>
      <c r="C11278" s="413" t="s">
        <v>21059</v>
      </c>
      <c r="E11278" s="205" t="s">
        <v>13</v>
      </c>
      <c r="J11278" t="str">
        <f t="shared" si="699"/>
        <v>BY|Haßberge, Landkreis</v>
      </c>
      <c r="K11278" t="str">
        <f t="shared" si="698"/>
        <v>BY|Haßberge, Landkreis</v>
      </c>
      <c r="L11278" s="380" t="e">
        <f>#REF! &amp; RIGHT(A11278,3)</f>
        <v>#REF!</v>
      </c>
      <c r="M11278" s="384">
        <v>83869</v>
      </c>
    </row>
    <row r="11279" spans="1:13">
      <c r="A11279" s="412" t="s">
        <v>29270</v>
      </c>
      <c r="C11279" s="413" t="s">
        <v>21135</v>
      </c>
      <c r="E11279" s="205" t="s">
        <v>13</v>
      </c>
      <c r="J11279" t="str">
        <f t="shared" si="699"/>
        <v>BY|Kitzingen, Landkreis</v>
      </c>
      <c r="K11279" t="str">
        <f t="shared" si="698"/>
        <v>BY|Kitzingen, Landkreis</v>
      </c>
      <c r="L11279" s="380" t="e">
        <f>#REF! &amp; RIGHT(A11279,3)</f>
        <v>#REF!</v>
      </c>
      <c r="M11279" s="384">
        <v>91287</v>
      </c>
    </row>
    <row r="11280" spans="1:13">
      <c r="A11280" s="412" t="s">
        <v>29271</v>
      </c>
      <c r="C11280" s="413" t="s">
        <v>21222</v>
      </c>
      <c r="E11280" s="205" t="s">
        <v>13</v>
      </c>
      <c r="J11280" t="str">
        <f t="shared" si="699"/>
        <v>BY|Miltenberg, Landkreis</v>
      </c>
      <c r="K11280" t="str">
        <f t="shared" si="698"/>
        <v>BY|Miltenberg, Landkreis</v>
      </c>
      <c r="L11280" s="380" t="e">
        <f>#REF! &amp; RIGHT(A11280,3)</f>
        <v>#REF!</v>
      </c>
      <c r="M11280" s="384">
        <v>127547</v>
      </c>
    </row>
    <row r="11281" spans="1:13">
      <c r="A11281" s="412" t="s">
        <v>29272</v>
      </c>
      <c r="C11281" s="413" t="s">
        <v>21337</v>
      </c>
      <c r="E11281" s="205" t="s">
        <v>13</v>
      </c>
      <c r="J11281" t="str">
        <f t="shared" si="699"/>
        <v>BY|Main-Spessart, Landkreis</v>
      </c>
      <c r="K11281" t="str">
        <f t="shared" si="698"/>
        <v>BY|Main-Spessart, Landkreis</v>
      </c>
      <c r="L11281" s="380" t="e">
        <f>#REF! &amp; RIGHT(A11281,3)</f>
        <v>#REF!</v>
      </c>
      <c r="M11281" s="384">
        <v>125282</v>
      </c>
    </row>
    <row r="11282" spans="1:13">
      <c r="A11282" s="412" t="s">
        <v>29273</v>
      </c>
      <c r="C11282" s="413" t="s">
        <v>21480</v>
      </c>
      <c r="E11282" s="205" t="s">
        <v>13</v>
      </c>
      <c r="J11282" t="str">
        <f t="shared" si="699"/>
        <v>BY|Schweinfurt, Landkreis</v>
      </c>
      <c r="K11282" t="str">
        <f t="shared" si="698"/>
        <v>BY|Schweinfurt, Landkreis</v>
      </c>
      <c r="L11282" s="380" t="e">
        <f>#REF! &amp; RIGHT(A11282,3)</f>
        <v>#REF!</v>
      </c>
      <c r="M11282" s="384">
        <v>113977</v>
      </c>
    </row>
    <row r="11283" spans="1:13">
      <c r="A11283" s="412" t="s">
        <v>29274</v>
      </c>
      <c r="C11283" s="413" t="s">
        <v>21585</v>
      </c>
      <c r="E11283" s="205" t="s">
        <v>13</v>
      </c>
      <c r="J11283" t="str">
        <f t="shared" si="699"/>
        <v>BY|Würzburg, Landkreis</v>
      </c>
      <c r="K11283" t="str">
        <f t="shared" si="698"/>
        <v>BY|Würzburg, Landkreis</v>
      </c>
      <c r="L11283" s="380" t="e">
        <f>#REF! &amp; RIGHT(A11283,3)</f>
        <v>#REF!</v>
      </c>
      <c r="M11283" s="384">
        <v>162216</v>
      </c>
    </row>
    <row r="11284" spans="1:13">
      <c r="A11284" s="412" t="s">
        <v>29275</v>
      </c>
      <c r="C11284" s="413" t="s">
        <v>21752</v>
      </c>
      <c r="E11284" s="205" t="s">
        <v>13</v>
      </c>
      <c r="J11284" t="str">
        <f t="shared" si="699"/>
        <v>BY|Augsburg, kreisfreie Stadt</v>
      </c>
      <c r="K11284" t="str">
        <f t="shared" si="698"/>
        <v>BY|Augsburg, kreisfreie Stadt</v>
      </c>
      <c r="L11284" s="380" t="e">
        <f>#REF! &amp; RIGHT(A11284,3)</f>
        <v>#REF!</v>
      </c>
      <c r="M11284" s="384">
        <v>301105</v>
      </c>
    </row>
    <row r="11285" spans="1:13">
      <c r="A11285" s="412" t="s">
        <v>29276</v>
      </c>
      <c r="C11285" s="413" t="s">
        <v>21756</v>
      </c>
      <c r="E11285" s="205" t="s">
        <v>13</v>
      </c>
      <c r="J11285" t="str">
        <f t="shared" si="699"/>
        <v>BY|Kaufbeuren, kreisfreie Stadt</v>
      </c>
      <c r="K11285" t="str">
        <f t="shared" si="698"/>
        <v>BY|Kaufbeuren, kreisfreie Stadt</v>
      </c>
      <c r="L11285" s="380" t="e">
        <f>#REF! &amp; RIGHT(A11285,3)</f>
        <v>#REF!</v>
      </c>
      <c r="M11285" s="384">
        <v>46193</v>
      </c>
    </row>
    <row r="11286" spans="1:13">
      <c r="A11286" s="412" t="s">
        <v>29277</v>
      </c>
      <c r="C11286" s="413" t="s">
        <v>21760</v>
      </c>
      <c r="E11286" s="205" t="s">
        <v>13</v>
      </c>
      <c r="J11286" t="str">
        <f t="shared" si="699"/>
        <v>BY|Kempten (Allgäu), kreisfreie Stadt</v>
      </c>
      <c r="K11286" t="str">
        <f t="shared" si="698"/>
        <v>BY|Kempten (Allgäu), kreisfreie Stadt</v>
      </c>
      <c r="L11286" s="380" t="e">
        <f>#REF! &amp; RIGHT(A11286,3)</f>
        <v>#REF!</v>
      </c>
      <c r="M11286" s="384">
        <v>67645</v>
      </c>
    </row>
    <row r="11287" spans="1:13">
      <c r="A11287" s="412" t="s">
        <v>29278</v>
      </c>
      <c r="C11287" s="413" t="s">
        <v>21764</v>
      </c>
      <c r="E11287" s="205" t="s">
        <v>13</v>
      </c>
      <c r="J11287" t="str">
        <f t="shared" si="699"/>
        <v>BY|Memmingen, kreisfreie Stadt</v>
      </c>
      <c r="K11287" t="str">
        <f t="shared" si="698"/>
        <v>BY|Memmingen, kreisfreie Stadt</v>
      </c>
      <c r="L11287" s="380" t="e">
        <f>#REF! &amp; RIGHT(A11287,3)</f>
        <v>#REF!</v>
      </c>
      <c r="M11287" s="384">
        <v>44192</v>
      </c>
    </row>
    <row r="11288" spans="1:13">
      <c r="A11288" s="412" t="s">
        <v>29279</v>
      </c>
      <c r="C11288" s="413" t="s">
        <v>21768</v>
      </c>
      <c r="E11288" s="205" t="s">
        <v>13</v>
      </c>
      <c r="J11288" t="str">
        <f t="shared" si="699"/>
        <v>BY|Aichach-Friedberg, Landkreis</v>
      </c>
      <c r="K11288" t="str">
        <f t="shared" si="698"/>
        <v>BY|Aichach-Friedberg, Landkreis</v>
      </c>
      <c r="L11288" s="380" t="e">
        <f>#REF! &amp; RIGHT(A11288,3)</f>
        <v>#REF!</v>
      </c>
      <c r="M11288" s="384">
        <v>136803</v>
      </c>
    </row>
    <row r="11289" spans="1:13">
      <c r="A11289" s="412" t="s">
        <v>29280</v>
      </c>
      <c r="C11289" s="413" t="s">
        <v>21839</v>
      </c>
      <c r="E11289" s="205" t="s">
        <v>13</v>
      </c>
      <c r="J11289" t="str">
        <f t="shared" si="699"/>
        <v>BY|Augsburg, Landkreis</v>
      </c>
      <c r="K11289" t="str">
        <f t="shared" si="698"/>
        <v>BY|Augsburg, Landkreis</v>
      </c>
      <c r="L11289" s="380" t="e">
        <f>#REF! &amp; RIGHT(A11289,3)</f>
        <v>#REF!</v>
      </c>
      <c r="M11289" s="384">
        <v>262811</v>
      </c>
    </row>
    <row r="11290" spans="1:13">
      <c r="A11290" s="412" t="s">
        <v>29281</v>
      </c>
      <c r="C11290" s="413" t="s">
        <v>21984</v>
      </c>
      <c r="E11290" s="205" t="s">
        <v>13</v>
      </c>
      <c r="J11290" t="str">
        <f t="shared" si="699"/>
        <v>BY|Dillingen an der Donau, Landkreis</v>
      </c>
      <c r="K11290" t="str">
        <f t="shared" si="698"/>
        <v>BY|Dillingen an der Donau, Landkreis</v>
      </c>
      <c r="L11290" s="380" t="e">
        <f>#REF! &amp; RIGHT(A11290,3)</f>
        <v>#REF!</v>
      </c>
      <c r="M11290" s="384">
        <v>98899</v>
      </c>
    </row>
    <row r="11291" spans="1:13">
      <c r="A11291" s="412" t="s">
        <v>29282</v>
      </c>
      <c r="C11291" s="413" t="s">
        <v>22058</v>
      </c>
      <c r="E11291" s="205" t="s">
        <v>13</v>
      </c>
      <c r="J11291" t="str">
        <f t="shared" si="699"/>
        <v>BY|Günzburg, Landkreis</v>
      </c>
      <c r="K11291" t="str">
        <f t="shared" si="698"/>
        <v>BY|Günzburg, Landkreis</v>
      </c>
      <c r="L11291" s="380" t="e">
        <f>#REF! &amp; RIGHT(A11291,3)</f>
        <v>#REF!</v>
      </c>
      <c r="M11291" s="384">
        <v>129846</v>
      </c>
    </row>
    <row r="11292" spans="1:13">
      <c r="A11292" s="412" t="s">
        <v>29283</v>
      </c>
      <c r="C11292" s="413" t="s">
        <v>22164</v>
      </c>
      <c r="E11292" s="205" t="s">
        <v>13</v>
      </c>
      <c r="J11292" t="str">
        <f t="shared" si="699"/>
        <v>BY|Neu-Ulm, Landkreis</v>
      </c>
      <c r="K11292" t="str">
        <f t="shared" si="698"/>
        <v>BY|Neu-Ulm, Landkreis</v>
      </c>
      <c r="L11292" s="380" t="e">
        <f>#REF! &amp; RIGHT(A11292,3)</f>
        <v>#REF!</v>
      </c>
      <c r="M11292" s="384">
        <v>183595</v>
      </c>
    </row>
    <row r="11293" spans="1:13">
      <c r="A11293" s="412" t="s">
        <v>29284</v>
      </c>
      <c r="C11293" s="413" t="s">
        <v>22230</v>
      </c>
      <c r="E11293" s="205" t="s">
        <v>13</v>
      </c>
      <c r="J11293" t="str">
        <f t="shared" si="699"/>
        <v>BY|Lindau (Bodensee), Landkreis</v>
      </c>
      <c r="K11293" t="str">
        <f t="shared" si="698"/>
        <v>BY|Lindau (Bodensee), Landkreis</v>
      </c>
      <c r="L11293" s="380" t="e">
        <f>#REF! &amp; RIGHT(A11293,3)</f>
        <v>#REF!</v>
      </c>
      <c r="M11293" s="384">
        <v>82411</v>
      </c>
    </row>
    <row r="11294" spans="1:13">
      <c r="A11294" s="412" t="s">
        <v>29285</v>
      </c>
      <c r="C11294" s="413" t="s">
        <v>22290</v>
      </c>
      <c r="E11294" s="205" t="s">
        <v>13</v>
      </c>
      <c r="J11294" t="str">
        <f t="shared" si="699"/>
        <v>BY|Ostallgäu, Landkreis</v>
      </c>
      <c r="K11294" t="str">
        <f t="shared" si="698"/>
        <v>BY|Ostallgäu, Landkreis</v>
      </c>
      <c r="L11294" s="380" t="e">
        <f>#REF! &amp; RIGHT(A11294,3)</f>
        <v>#REF!</v>
      </c>
      <c r="M11294" s="384">
        <v>142047</v>
      </c>
    </row>
    <row r="11295" spans="1:13">
      <c r="A11295" s="412" t="s">
        <v>29286</v>
      </c>
      <c r="C11295" s="413" t="s">
        <v>22415</v>
      </c>
      <c r="E11295" s="205" t="s">
        <v>13</v>
      </c>
      <c r="J11295" t="str">
        <f t="shared" si="699"/>
        <v>BY|Unterallgäu, Landkreis</v>
      </c>
      <c r="K11295" t="str">
        <f t="shared" si="698"/>
        <v>BY|Unterallgäu, Landkreis</v>
      </c>
      <c r="L11295" s="380" t="e">
        <f>#REF! &amp; RIGHT(A11295,3)</f>
        <v>#REF!</v>
      </c>
      <c r="M11295" s="384">
        <v>147255</v>
      </c>
    </row>
    <row r="11296" spans="1:13">
      <c r="A11296" s="412" t="s">
        <v>29287</v>
      </c>
      <c r="C11296" s="413" t="s">
        <v>22559</v>
      </c>
      <c r="E11296" s="205" t="s">
        <v>13</v>
      </c>
      <c r="J11296" t="str">
        <f t="shared" si="699"/>
        <v>BY|Donau-Ries, Landkreis</v>
      </c>
      <c r="K11296" t="str">
        <f t="shared" si="698"/>
        <v>BY|Donau-Ries, Landkreis</v>
      </c>
      <c r="L11296" s="380" t="e">
        <f>#REF! &amp; RIGHT(A11296,3)</f>
        <v>#REF!</v>
      </c>
      <c r="M11296" s="384">
        <v>135098</v>
      </c>
    </row>
    <row r="11297" spans="1:13">
      <c r="A11297" s="412" t="s">
        <v>29288</v>
      </c>
      <c r="C11297" s="413" t="s">
        <v>22682</v>
      </c>
      <c r="E11297" s="205" t="s">
        <v>13</v>
      </c>
      <c r="J11297" t="str">
        <f t="shared" si="699"/>
        <v>BY|Oberallgäu, Landkreis</v>
      </c>
      <c r="K11297" t="str">
        <f t="shared" si="698"/>
        <v>BY|Oberallgäu, Landkreis</v>
      </c>
      <c r="L11297" s="380" t="e">
        <f>#REF! &amp; RIGHT(A11297,3)</f>
        <v>#REF!</v>
      </c>
      <c r="M11297" s="384">
        <v>155413</v>
      </c>
    </row>
    <row r="11298" spans="1:13">
      <c r="A11298" s="412" t="s">
        <v>29289</v>
      </c>
      <c r="C11298" s="413" t="s">
        <v>22780</v>
      </c>
      <c r="E11298" s="205" t="s">
        <v>31</v>
      </c>
      <c r="J11298" t="str">
        <f t="shared" si="699"/>
        <v>SL|Regionalverband Saarbrücken, Landkreis</v>
      </c>
      <c r="K11298" t="str">
        <f t="shared" si="698"/>
        <v>SL|Regionalverband Saarbrücken, Landkreis</v>
      </c>
      <c r="L11298" s="380" t="e">
        <f>#REF! &amp; RIGHT(A11298,3)</f>
        <v>#REF!</v>
      </c>
      <c r="M11298" s="384">
        <v>333149</v>
      </c>
    </row>
    <row r="11299" spans="1:13">
      <c r="A11299" s="412" t="s">
        <v>29290</v>
      </c>
      <c r="C11299" s="413" t="s">
        <v>22813</v>
      </c>
      <c r="E11299" s="205" t="s">
        <v>31</v>
      </c>
      <c r="J11299" t="str">
        <f t="shared" si="699"/>
        <v>SL|Merzig-Wadern, Landkreis</v>
      </c>
      <c r="K11299" t="str">
        <f t="shared" si="698"/>
        <v>SL|Merzig-Wadern, Landkreis</v>
      </c>
      <c r="L11299" s="380" t="e">
        <f>#REF! &amp; RIGHT(A11299,3)</f>
        <v>#REF!</v>
      </c>
      <c r="M11299" s="384">
        <v>108779</v>
      </c>
    </row>
    <row r="11300" spans="1:13">
      <c r="A11300" s="412" t="s">
        <v>29291</v>
      </c>
      <c r="C11300" s="413" t="s">
        <v>22836</v>
      </c>
      <c r="E11300" s="205" t="s">
        <v>31</v>
      </c>
      <c r="J11300" t="str">
        <f t="shared" si="699"/>
        <v>SL|Neunkirchen, Landkreis</v>
      </c>
      <c r="K11300" t="str">
        <f t="shared" si="698"/>
        <v>SL|Neunkirchen, Landkreis</v>
      </c>
      <c r="L11300" s="380" t="e">
        <f>#REF! &amp; RIGHT(A11300,3)</f>
        <v>#REF!</v>
      </c>
      <c r="M11300" s="384">
        <v>133179</v>
      </c>
    </row>
    <row r="11301" spans="1:13">
      <c r="A11301" s="412" t="s">
        <v>29292</v>
      </c>
      <c r="C11301" s="413" t="s">
        <v>22858</v>
      </c>
      <c r="E11301" s="205" t="s">
        <v>31</v>
      </c>
      <c r="J11301" t="str">
        <f t="shared" si="699"/>
        <v>SL|Saarlouis, Landkreis</v>
      </c>
      <c r="K11301" t="str">
        <f t="shared" ref="K11301:K11364" si="700">E11301 &amp; "|" &amp; A11301</f>
        <v>SL|Saarlouis, Landkreis</v>
      </c>
      <c r="L11301" s="380" t="e">
        <f>#REF! &amp; RIGHT(A11301,3)</f>
        <v>#REF!</v>
      </c>
      <c r="M11301" s="384">
        <v>205129</v>
      </c>
    </row>
    <row r="11302" spans="1:13">
      <c r="A11302" s="412" t="s">
        <v>29293</v>
      </c>
      <c r="C11302" s="413" t="s">
        <v>22900</v>
      </c>
      <c r="E11302" s="205" t="s">
        <v>31</v>
      </c>
      <c r="J11302" t="str">
        <f t="shared" si="699"/>
        <v>SL|Saarpfalz-Kreis</v>
      </c>
      <c r="K11302" t="str">
        <f t="shared" si="700"/>
        <v>SL|Saarpfalz-Kreis</v>
      </c>
      <c r="L11302" s="380" t="e">
        <f>#REF! &amp; RIGHT(A11302,3)</f>
        <v>#REF!</v>
      </c>
      <c r="M11302" s="384">
        <v>144092</v>
      </c>
    </row>
    <row r="11303" spans="1:13">
      <c r="A11303" s="412" t="s">
        <v>29294</v>
      </c>
      <c r="C11303" s="413" t="s">
        <v>22923</v>
      </c>
      <c r="E11303" s="205" t="s">
        <v>31</v>
      </c>
      <c r="J11303" t="str">
        <f t="shared" si="699"/>
        <v>SL|Sankt Wendel, Landkreis</v>
      </c>
      <c r="K11303" t="str">
        <f t="shared" si="700"/>
        <v>SL|Sankt Wendel, Landkreis</v>
      </c>
      <c r="L11303" s="380" t="e">
        <f>#REF! &amp; RIGHT(A11303,3)</f>
        <v>#REF!</v>
      </c>
      <c r="M11303" s="384">
        <v>87813</v>
      </c>
    </row>
    <row r="11304" spans="1:13">
      <c r="A11304" s="412" t="s">
        <v>29295</v>
      </c>
      <c r="C11304" s="413" t="s">
        <v>22948</v>
      </c>
      <c r="E11304" s="205" t="s">
        <v>7</v>
      </c>
      <c r="J11304" t="str">
        <f t="shared" si="699"/>
        <v>BE|Berlin, kreisfreie Stadt</v>
      </c>
      <c r="K11304" t="str">
        <f t="shared" si="700"/>
        <v>BE|Berlin, kreisfreie Stadt</v>
      </c>
      <c r="L11304" s="380" t="e">
        <f>#REF! &amp; RIGHT(A11304,3)</f>
        <v>#REF!</v>
      </c>
      <c r="M11304">
        <v>3685265</v>
      </c>
    </row>
    <row r="11305" spans="1:13">
      <c r="A11305" s="412" t="s">
        <v>29296</v>
      </c>
      <c r="C11305" s="413" t="s">
        <v>22952</v>
      </c>
      <c r="E11305" s="205" t="s">
        <v>4</v>
      </c>
      <c r="J11305" t="str">
        <f t="shared" si="699"/>
        <v>BB|Brandenburg an der Havel, kreisfreie Stadt</v>
      </c>
      <c r="K11305" t="str">
        <f t="shared" si="700"/>
        <v>BB|Brandenburg an der Havel, kreisfreie Stadt</v>
      </c>
      <c r="L11305" s="380" t="e">
        <f>#REF! &amp; RIGHT(A11305,3)</f>
        <v>#REF!</v>
      </c>
      <c r="M11305" s="384">
        <v>74113</v>
      </c>
    </row>
    <row r="11306" spans="1:13">
      <c r="A11306" s="412" t="s">
        <v>29297</v>
      </c>
      <c r="C11306" s="413" t="s">
        <v>22956</v>
      </c>
      <c r="E11306" s="205" t="s">
        <v>4</v>
      </c>
      <c r="J11306" t="str">
        <f t="shared" si="699"/>
        <v>BB|Cottbus, kreisfreie Stadt</v>
      </c>
      <c r="K11306" t="str">
        <f t="shared" si="700"/>
        <v>BB|Cottbus, kreisfreie Stadt</v>
      </c>
      <c r="L11306" s="380" t="e">
        <f>#REF! &amp; RIGHT(A11306,3)</f>
        <v>#REF!</v>
      </c>
      <c r="M11306" s="384">
        <v>95123</v>
      </c>
    </row>
    <row r="11307" spans="1:13">
      <c r="A11307" s="412" t="s">
        <v>29298</v>
      </c>
      <c r="C11307" s="413" t="s">
        <v>22961</v>
      </c>
      <c r="E11307" s="205" t="s">
        <v>4</v>
      </c>
      <c r="J11307" t="str">
        <f t="shared" si="699"/>
        <v>BB|Frankfurt (Oder), kreisfreie Stadt</v>
      </c>
      <c r="K11307" t="str">
        <f t="shared" si="700"/>
        <v>BB|Frankfurt (Oder), kreisfreie Stadt</v>
      </c>
      <c r="L11307" s="380" t="e">
        <f>#REF! &amp; RIGHT(A11307,3)</f>
        <v>#REF!</v>
      </c>
      <c r="M11307" s="384">
        <v>57107</v>
      </c>
    </row>
    <row r="11308" spans="1:13">
      <c r="A11308" s="412" t="s">
        <v>29299</v>
      </c>
      <c r="C11308" s="413" t="s">
        <v>22965</v>
      </c>
      <c r="E11308" s="205" t="s">
        <v>4</v>
      </c>
      <c r="J11308" t="str">
        <f t="shared" si="699"/>
        <v>BB|Potsdam, kreisfreie Stadt</v>
      </c>
      <c r="K11308" t="str">
        <f t="shared" si="700"/>
        <v>BB|Potsdam, kreisfreie Stadt</v>
      </c>
      <c r="L11308" s="380" t="e">
        <f>#REF! &amp; RIGHT(A11308,3)</f>
        <v>#REF!</v>
      </c>
      <c r="M11308" s="384">
        <v>184754</v>
      </c>
    </row>
    <row r="11309" spans="1:13">
      <c r="A11309" s="412" t="s">
        <v>29300</v>
      </c>
      <c r="C11309" s="413" t="s">
        <v>22969</v>
      </c>
      <c r="E11309" s="205" t="s">
        <v>4</v>
      </c>
      <c r="J11309" t="str">
        <f t="shared" si="699"/>
        <v>BB|Barnim, Landkreis</v>
      </c>
      <c r="K11309" t="str">
        <f t="shared" si="700"/>
        <v>BB|Barnim, Landkreis</v>
      </c>
      <c r="L11309" s="380" t="e">
        <f>#REF! &amp; RIGHT(A11309,3)</f>
        <v>#REF!</v>
      </c>
      <c r="M11309" s="384">
        <v>194169</v>
      </c>
    </row>
    <row r="11310" spans="1:13">
      <c r="A11310" s="412" t="s">
        <v>29301</v>
      </c>
      <c r="C11310" s="413" t="s">
        <v>23033</v>
      </c>
      <c r="E11310" s="205" t="s">
        <v>4</v>
      </c>
      <c r="J11310" t="str">
        <f t="shared" si="699"/>
        <v>BB|Dahme-Spreewald, Landkreis</v>
      </c>
      <c r="K11310" t="str">
        <f t="shared" si="700"/>
        <v>BB|Dahme-Spreewald, Landkreis</v>
      </c>
      <c r="L11310" s="380" t="e">
        <f>#REF! &amp; RIGHT(A11310,3)</f>
        <v>#REF!</v>
      </c>
      <c r="M11310" s="384">
        <v>178793</v>
      </c>
    </row>
    <row r="11311" spans="1:13">
      <c r="A11311" s="412" t="s">
        <v>29302</v>
      </c>
      <c r="C11311" s="413" t="s">
        <v>23128</v>
      </c>
      <c r="E11311" s="205" t="s">
        <v>4</v>
      </c>
      <c r="J11311" t="str">
        <f t="shared" si="699"/>
        <v>BB|Elbe-Elster, Landkreis</v>
      </c>
      <c r="K11311" t="str">
        <f t="shared" si="700"/>
        <v>BB|Elbe-Elster, Landkreis</v>
      </c>
      <c r="L11311" s="380" t="e">
        <f>#REF! &amp; RIGHT(A11311,3)</f>
        <v>#REF!</v>
      </c>
      <c r="M11311" s="384">
        <v>97967</v>
      </c>
    </row>
    <row r="11312" spans="1:13">
      <c r="A11312" s="412" t="s">
        <v>29303</v>
      </c>
      <c r="C11312" s="413" t="s">
        <v>23212</v>
      </c>
      <c r="E11312" s="205" t="s">
        <v>4</v>
      </c>
      <c r="J11312" t="str">
        <f t="shared" si="699"/>
        <v>BB|Havelland, Landkreis</v>
      </c>
      <c r="K11312" t="str">
        <f t="shared" si="700"/>
        <v>BB|Havelland, Landkreis</v>
      </c>
      <c r="L11312" s="380" t="e">
        <f>#REF! &amp; RIGHT(A11312,3)</f>
        <v>#REF!</v>
      </c>
      <c r="M11312" s="384">
        <v>170834</v>
      </c>
    </row>
    <row r="11313" spans="1:13">
      <c r="A11313" s="412" t="s">
        <v>29304</v>
      </c>
      <c r="C11313" s="413" t="s">
        <v>23278</v>
      </c>
      <c r="E11313" s="205" t="s">
        <v>4</v>
      </c>
      <c r="J11313" t="str">
        <f t="shared" si="699"/>
        <v>BB|Märkisch-Oderland, Landkreis</v>
      </c>
      <c r="K11313" t="str">
        <f t="shared" si="700"/>
        <v>BB|Märkisch-Oderland, Landkreis</v>
      </c>
      <c r="L11313" s="380" t="e">
        <f>#REF! &amp; RIGHT(A11313,3)</f>
        <v>#REF!</v>
      </c>
      <c r="M11313" s="384">
        <v>197817</v>
      </c>
    </row>
    <row r="11314" spans="1:13">
      <c r="A11314" s="412" t="s">
        <v>29305</v>
      </c>
      <c r="C11314" s="413" t="s">
        <v>23392</v>
      </c>
      <c r="E11314" s="205" t="s">
        <v>4</v>
      </c>
      <c r="J11314" t="str">
        <f t="shared" si="699"/>
        <v>BB|Oberhavel, Landkreis</v>
      </c>
      <c r="K11314" t="str">
        <f t="shared" si="700"/>
        <v>BB|Oberhavel, Landkreis</v>
      </c>
      <c r="L11314" s="380" t="e">
        <f>#REF! &amp; RIGHT(A11314,3)</f>
        <v>#REF!</v>
      </c>
      <c r="M11314" s="384">
        <v>217690</v>
      </c>
    </row>
    <row r="11315" spans="1:13">
      <c r="A11315" s="412" t="s">
        <v>29306</v>
      </c>
      <c r="C11315" s="413" t="s">
        <v>23447</v>
      </c>
      <c r="E11315" s="205" t="s">
        <v>4</v>
      </c>
      <c r="J11315" t="str">
        <f t="shared" si="699"/>
        <v>BB|Oberspreewald-Lausitz, Landkreis</v>
      </c>
      <c r="K11315" t="str">
        <f t="shared" si="700"/>
        <v>BB|Oberspreewald-Lausitz, Landkreis</v>
      </c>
      <c r="L11315" s="380" t="e">
        <f>#REF! &amp; RIGHT(A11315,3)</f>
        <v>#REF!</v>
      </c>
      <c r="M11315" s="384">
        <v>107793</v>
      </c>
    </row>
    <row r="11316" spans="1:13">
      <c r="A11316" s="412" t="s">
        <v>29307</v>
      </c>
      <c r="C11316" s="413" t="s">
        <v>23514</v>
      </c>
      <c r="E11316" s="205" t="s">
        <v>4</v>
      </c>
      <c r="J11316" t="str">
        <f t="shared" si="699"/>
        <v>BB|Oder-Spree, Landkreis</v>
      </c>
      <c r="K11316" t="str">
        <f t="shared" si="700"/>
        <v>BB|Oder-Spree, Landkreis</v>
      </c>
      <c r="L11316" s="380" t="e">
        <f>#REF! &amp; RIGHT(A11316,3)</f>
        <v>#REF!</v>
      </c>
      <c r="M11316" s="384">
        <v>179817</v>
      </c>
    </row>
    <row r="11317" spans="1:13">
      <c r="A11317" s="412" t="s">
        <v>29308</v>
      </c>
      <c r="C11317" s="413" t="s">
        <v>23609</v>
      </c>
      <c r="E11317" s="205" t="s">
        <v>4</v>
      </c>
      <c r="J11317" t="str">
        <f t="shared" si="699"/>
        <v>BB|Ostprignitz-Ruppin, Landkreis</v>
      </c>
      <c r="K11317" t="str">
        <f t="shared" si="700"/>
        <v>BB|Ostprignitz-Ruppin, Landkreis</v>
      </c>
      <c r="L11317" s="380" t="e">
        <f>#REF! &amp; RIGHT(A11317,3)</f>
        <v>#REF!</v>
      </c>
      <c r="M11317" s="384">
        <v>99152</v>
      </c>
    </row>
    <row r="11318" spans="1:13">
      <c r="A11318" s="412" t="s">
        <v>29309</v>
      </c>
      <c r="C11318" s="413" t="s">
        <v>23667</v>
      </c>
      <c r="E11318" s="205" t="s">
        <v>4</v>
      </c>
      <c r="J11318" t="str">
        <f t="shared" si="699"/>
        <v>BB|Potsdam-Mittelmark, Landkreis</v>
      </c>
      <c r="K11318" t="str">
        <f t="shared" si="700"/>
        <v>BB|Potsdam-Mittelmark, Landkreis</v>
      </c>
      <c r="L11318" s="380" t="e">
        <f>#REF! &amp; RIGHT(A11318,3)</f>
        <v>#REF!</v>
      </c>
      <c r="M11318" s="384">
        <v>221268</v>
      </c>
    </row>
    <row r="11319" spans="1:13">
      <c r="A11319" s="412" t="s">
        <v>29310</v>
      </c>
      <c r="C11319" s="413" t="s">
        <v>23763</v>
      </c>
      <c r="E11319" s="205" t="s">
        <v>4</v>
      </c>
      <c r="J11319" t="str">
        <f t="shared" si="699"/>
        <v>BB|Prignitz, Landkreis</v>
      </c>
      <c r="K11319" t="str">
        <f t="shared" si="700"/>
        <v>BB|Prignitz, Landkreis</v>
      </c>
      <c r="L11319" s="380" t="e">
        <f>#REF! &amp; RIGHT(A11319,3)</f>
        <v>#REF!</v>
      </c>
      <c r="M11319" s="384">
        <v>75595</v>
      </c>
    </row>
    <row r="11320" spans="1:13">
      <c r="A11320" s="412" t="s">
        <v>29311</v>
      </c>
      <c r="C11320" s="413" t="s">
        <v>23830</v>
      </c>
      <c r="E11320" s="205" t="s">
        <v>4</v>
      </c>
      <c r="J11320" t="str">
        <f t="shared" si="699"/>
        <v>BB|Spree-Neiße, Landkreis</v>
      </c>
      <c r="K11320" t="str">
        <f t="shared" si="700"/>
        <v>BB|Spree-Neiße, Landkreis</v>
      </c>
      <c r="L11320" s="380" t="e">
        <f>#REF! &amp; RIGHT(A11320,3)</f>
        <v>#REF!</v>
      </c>
      <c r="M11320" s="384">
        <v>109635</v>
      </c>
    </row>
    <row r="11321" spans="1:13">
      <c r="A11321" s="412" t="s">
        <v>29312</v>
      </c>
      <c r="C11321" s="413" t="s">
        <v>23908</v>
      </c>
      <c r="E11321" s="205" t="s">
        <v>4</v>
      </c>
      <c r="J11321" t="str">
        <f t="shared" si="699"/>
        <v>BB|Teltow-Fläming, Landkreis</v>
      </c>
      <c r="K11321" t="str">
        <f t="shared" si="700"/>
        <v>BB|Teltow-Fläming, Landkreis</v>
      </c>
      <c r="L11321" s="380" t="e">
        <f>#REF! &amp; RIGHT(A11321,3)</f>
        <v>#REF!</v>
      </c>
      <c r="M11321" s="384">
        <v>177688</v>
      </c>
    </row>
    <row r="11322" spans="1:13">
      <c r="A11322" s="412" t="s">
        <v>29313</v>
      </c>
      <c r="C11322" s="413" t="s">
        <v>23954</v>
      </c>
      <c r="E11322" s="205" t="s">
        <v>4</v>
      </c>
      <c r="J11322" t="str">
        <f t="shared" si="699"/>
        <v>BB|Uckermark, Landkreis</v>
      </c>
      <c r="K11322" t="str">
        <f t="shared" si="700"/>
        <v>BB|Uckermark, Landkreis</v>
      </c>
      <c r="L11322" s="380" t="e">
        <f>#REF! &amp; RIGHT(A11322,3)</f>
        <v>#REF!</v>
      </c>
      <c r="M11322" s="384">
        <v>117432</v>
      </c>
    </row>
    <row r="11323" spans="1:13">
      <c r="A11323" s="412" t="s">
        <v>29314</v>
      </c>
      <c r="C11323" s="413" t="s">
        <v>24029</v>
      </c>
      <c r="E11323" s="205" t="s">
        <v>21</v>
      </c>
      <c r="J11323" t="str">
        <f t="shared" si="699"/>
        <v>MV|Rostock, kreisfreie Stadt</v>
      </c>
      <c r="K11323" t="str">
        <f t="shared" si="700"/>
        <v>MV|Rostock, kreisfreie Stadt</v>
      </c>
      <c r="L11323" s="380" t="e">
        <f>#REF! &amp; RIGHT(A11323,3)</f>
        <v>#REF!</v>
      </c>
      <c r="M11323" s="384">
        <v>205307</v>
      </c>
    </row>
    <row r="11324" spans="1:13">
      <c r="A11324" s="412" t="s">
        <v>29315</v>
      </c>
      <c r="C11324" s="413" t="s">
        <v>24034</v>
      </c>
      <c r="E11324" s="205" t="s">
        <v>21</v>
      </c>
      <c r="J11324" t="str">
        <f t="shared" si="699"/>
        <v>MV|Schwerin, kreisfreie Stadt</v>
      </c>
      <c r="K11324" t="str">
        <f t="shared" si="700"/>
        <v>MV|Schwerin, kreisfreie Stadt</v>
      </c>
      <c r="L11324" s="380" t="e">
        <f>#REF! &amp; RIGHT(A11324,3)</f>
        <v>#REF!</v>
      </c>
      <c r="M11324" s="384">
        <v>98308</v>
      </c>
    </row>
    <row r="11325" spans="1:13">
      <c r="A11325" s="412" t="s">
        <v>29316</v>
      </c>
      <c r="C11325" s="413" t="s">
        <v>24039</v>
      </c>
      <c r="E11325" s="205" t="s">
        <v>21</v>
      </c>
      <c r="J11325" t="str">
        <f t="shared" si="699"/>
        <v>MV|Mecklenburgische Seenplatte, Landkreis</v>
      </c>
      <c r="K11325" t="str">
        <f t="shared" si="700"/>
        <v>MV|Mecklenburgische Seenplatte, Landkreis</v>
      </c>
      <c r="L11325" s="380" t="e">
        <f>#REF! &amp; RIGHT(A11325,3)</f>
        <v>#REF!</v>
      </c>
      <c r="M11325" s="385">
        <v>246318</v>
      </c>
    </row>
    <row r="11326" spans="1:13">
      <c r="A11326" s="412" t="s">
        <v>29317</v>
      </c>
      <c r="C11326" s="413" t="s">
        <v>24368</v>
      </c>
      <c r="E11326" s="205" t="s">
        <v>21</v>
      </c>
      <c r="J11326" t="str">
        <f t="shared" si="699"/>
        <v>MV|Rostock, Landkreis</v>
      </c>
      <c r="K11326" t="str">
        <f t="shared" si="700"/>
        <v>MV|Rostock, Landkreis</v>
      </c>
      <c r="L11326" s="380" t="e">
        <f>#REF! &amp; RIGHT(A11326,3)</f>
        <v>#REF!</v>
      </c>
      <c r="M11326" s="384">
        <v>218721</v>
      </c>
    </row>
    <row r="11327" spans="1:13">
      <c r="A11327" s="412" t="s">
        <v>29318</v>
      </c>
      <c r="C11327" s="413" t="s">
        <v>24629</v>
      </c>
      <c r="E11327" s="205" t="s">
        <v>21</v>
      </c>
      <c r="J11327" t="str">
        <f t="shared" si="699"/>
        <v>MV|Vorpommern-Rügen, Landkreis</v>
      </c>
      <c r="K11327" t="str">
        <f t="shared" si="700"/>
        <v>MV|Vorpommern-Rügen, Landkreis</v>
      </c>
      <c r="L11327" s="380" t="e">
        <f>#REF! &amp; RIGHT(A11327,3)</f>
        <v>#REF!</v>
      </c>
      <c r="M11327" s="384">
        <v>215203</v>
      </c>
    </row>
    <row r="11328" spans="1:13">
      <c r="A11328" s="412" t="s">
        <v>29319</v>
      </c>
      <c r="C11328" s="413" t="s">
        <v>24862</v>
      </c>
      <c r="E11328" s="205" t="s">
        <v>21</v>
      </c>
      <c r="J11328" t="str">
        <f t="shared" si="699"/>
        <v>MV|Nordwestmecklenburg, Landkreis</v>
      </c>
      <c r="K11328" t="str">
        <f t="shared" si="700"/>
        <v>MV|Nordwestmecklenburg, Landkreis</v>
      </c>
      <c r="L11328" s="380" t="e">
        <f>#REF! &amp; RIGHT(A11328,3)</f>
        <v>#REF!</v>
      </c>
      <c r="M11328" s="384">
        <v>156692</v>
      </c>
    </row>
    <row r="11329" spans="1:13">
      <c r="A11329" s="412" t="s">
        <v>29320</v>
      </c>
      <c r="C11329" s="413" t="s">
        <v>25049</v>
      </c>
      <c r="E11329" s="205" t="s">
        <v>21</v>
      </c>
      <c r="J11329" t="str">
        <f t="shared" si="699"/>
        <v>MV|Vorpommern-Greifswald, Landkreis</v>
      </c>
      <c r="K11329" t="str">
        <f t="shared" si="700"/>
        <v>MV|Vorpommern-Greifswald, Landkreis</v>
      </c>
      <c r="L11329" s="380" t="e">
        <f>#REF! &amp; RIGHT(A11329,3)</f>
        <v>#REF!</v>
      </c>
      <c r="M11329" s="384">
        <v>224956</v>
      </c>
    </row>
    <row r="11330" spans="1:13">
      <c r="A11330" s="412" t="s">
        <v>29321</v>
      </c>
      <c r="C11330" s="413" t="s">
        <v>25360</v>
      </c>
      <c r="E11330" s="205" t="s">
        <v>21</v>
      </c>
      <c r="J11330" t="str">
        <f t="shared" si="699"/>
        <v>MV|Ludwigslust-Parchim, Landkreis</v>
      </c>
      <c r="K11330" t="str">
        <f t="shared" si="700"/>
        <v>MV|Ludwigslust-Parchim, Landkreis</v>
      </c>
      <c r="L11330" s="380" t="e">
        <f>#REF! &amp; RIGHT(A11330,3)</f>
        <v>#REF!</v>
      </c>
      <c r="M11330" s="384">
        <v>208092</v>
      </c>
    </row>
    <row r="11331" spans="1:13">
      <c r="A11331" s="412" t="s">
        <v>29322</v>
      </c>
      <c r="C11331" s="413" t="s">
        <v>25674</v>
      </c>
      <c r="E11331" s="205" t="s">
        <v>33</v>
      </c>
      <c r="J11331" t="str">
        <f t="shared" si="699"/>
        <v>SN|Chemnitz, kreisfreie Stadt</v>
      </c>
      <c r="K11331" t="str">
        <f t="shared" si="700"/>
        <v>SN|Chemnitz, kreisfreie Stadt</v>
      </c>
      <c r="L11331" s="380" t="e">
        <f>#REF! &amp; RIGHT(A11331,3)</f>
        <v>#REF!</v>
      </c>
      <c r="M11331" s="384">
        <v>245618</v>
      </c>
    </row>
    <row r="11332" spans="1:13">
      <c r="A11332" s="412" t="s">
        <v>29323</v>
      </c>
      <c r="C11332" s="413" t="s">
        <v>25678</v>
      </c>
      <c r="E11332" s="205" t="s">
        <v>33</v>
      </c>
      <c r="J11332" t="str">
        <f t="shared" si="699"/>
        <v>SN|Erzgebirgskreis</v>
      </c>
      <c r="K11332" t="str">
        <f t="shared" si="700"/>
        <v>SN|Erzgebirgskreis</v>
      </c>
      <c r="L11332" s="380" t="e">
        <f>#REF! &amp; RIGHT(A11332,3)</f>
        <v>#REF!</v>
      </c>
      <c r="M11332" s="384">
        <v>318394</v>
      </c>
    </row>
    <row r="11333" spans="1:13">
      <c r="A11333" s="412" t="s">
        <v>29324</v>
      </c>
      <c r="C11333" s="413" t="s">
        <v>25850</v>
      </c>
      <c r="E11333" s="205" t="s">
        <v>33</v>
      </c>
      <c r="J11333" t="str">
        <f t="shared" si="699"/>
        <v>SN|Mittelsachsen, Landkreis</v>
      </c>
      <c r="K11333" t="str">
        <f t="shared" si="700"/>
        <v>SN|Mittelsachsen, Landkreis</v>
      </c>
      <c r="L11333" s="380" t="e">
        <f>#REF! &amp; RIGHT(A11333,3)</f>
        <v>#REF!</v>
      </c>
      <c r="M11333" s="384">
        <v>296431</v>
      </c>
    </row>
    <row r="11334" spans="1:13">
      <c r="A11334" s="412" t="s">
        <v>29325</v>
      </c>
      <c r="C11334" s="413" t="s">
        <v>26003</v>
      </c>
      <c r="E11334" s="205" t="s">
        <v>33</v>
      </c>
      <c r="J11334" t="str">
        <f t="shared" ref="J11334:J11397" si="701">E11334 &amp; "|" &amp; A11334</f>
        <v>SN|Vogtlandkreis</v>
      </c>
      <c r="K11334" t="str">
        <f t="shared" si="700"/>
        <v>SN|Vogtlandkreis</v>
      </c>
      <c r="L11334" s="380" t="e">
        <f>#REF! &amp; RIGHT(A11334,3)</f>
        <v>#REF!</v>
      </c>
      <c r="M11334" s="384">
        <v>219100</v>
      </c>
    </row>
    <row r="11335" spans="1:13">
      <c r="A11335" s="412" t="s">
        <v>29326</v>
      </c>
      <c r="C11335" s="413" t="s">
        <v>26109</v>
      </c>
      <c r="E11335" s="205" t="s">
        <v>33</v>
      </c>
      <c r="J11335" t="str">
        <f t="shared" si="701"/>
        <v>SN|Zwickau, Landkreis</v>
      </c>
      <c r="K11335" t="str">
        <f t="shared" si="700"/>
        <v>SN|Zwickau, Landkreis</v>
      </c>
      <c r="L11335" s="380" t="e">
        <f>#REF! &amp; RIGHT(A11335,3)</f>
        <v>#REF!</v>
      </c>
      <c r="M11335" s="384">
        <v>306793</v>
      </c>
    </row>
    <row r="11336" spans="1:13">
      <c r="A11336" s="412" t="s">
        <v>29327</v>
      </c>
      <c r="C11336" s="413" t="s">
        <v>26203</v>
      </c>
      <c r="E11336" s="205" t="s">
        <v>33</v>
      </c>
      <c r="J11336" t="str">
        <f t="shared" si="701"/>
        <v>SN|Dresden, kreisfreie Stadt</v>
      </c>
      <c r="K11336" t="str">
        <f t="shared" si="700"/>
        <v>SN|Dresden, kreisfreie Stadt</v>
      </c>
      <c r="L11336" s="380" t="e">
        <f>#REF! &amp; RIGHT(A11336,3)</f>
        <v>#REF!</v>
      </c>
      <c r="M11336" s="384">
        <v>564904</v>
      </c>
    </row>
    <row r="11337" spans="1:13">
      <c r="A11337" s="412" t="s">
        <v>29328</v>
      </c>
      <c r="C11337" s="413" t="s">
        <v>26207</v>
      </c>
      <c r="E11337" s="205" t="s">
        <v>33</v>
      </c>
      <c r="J11337" t="str">
        <f t="shared" si="701"/>
        <v>SN|Bautzen, Landkreis</v>
      </c>
      <c r="K11337" t="str">
        <f t="shared" si="700"/>
        <v>SN|Bautzen, Landkreis</v>
      </c>
      <c r="L11337" s="380" t="e">
        <f>#REF! &amp; RIGHT(A11337,3)</f>
        <v>#REF!</v>
      </c>
      <c r="M11337" s="384">
        <v>292608</v>
      </c>
    </row>
    <row r="11338" spans="1:13">
      <c r="A11338" s="412" t="s">
        <v>29329</v>
      </c>
      <c r="C11338" s="413" t="s">
        <v>26387</v>
      </c>
      <c r="E11338" s="205" t="s">
        <v>33</v>
      </c>
      <c r="J11338" t="str">
        <f t="shared" si="701"/>
        <v>SN|Görlitz, Landkreis</v>
      </c>
      <c r="K11338" t="str">
        <f t="shared" si="700"/>
        <v>SN|Görlitz, Landkreis</v>
      </c>
      <c r="L11338" s="380" t="e">
        <f>#REF! &amp; RIGHT(A11338,3)</f>
        <v>#REF!</v>
      </c>
      <c r="M11338" s="384">
        <v>243958</v>
      </c>
    </row>
    <row r="11339" spans="1:13">
      <c r="A11339" s="412" t="s">
        <v>29330</v>
      </c>
      <c r="C11339" s="413" t="s">
        <v>26529</v>
      </c>
      <c r="E11339" s="205" t="s">
        <v>33</v>
      </c>
      <c r="J11339" t="str">
        <f t="shared" si="701"/>
        <v>SN|Meißen, Landkreis</v>
      </c>
      <c r="K11339" t="str">
        <f t="shared" si="700"/>
        <v>SN|Meißen, Landkreis</v>
      </c>
      <c r="L11339" s="380" t="e">
        <f>#REF! &amp; RIGHT(A11339,3)</f>
        <v>#REF!</v>
      </c>
      <c r="M11339" s="384">
        <v>239221</v>
      </c>
    </row>
    <row r="11340" spans="1:13">
      <c r="A11340" s="412" t="s">
        <v>29331</v>
      </c>
      <c r="C11340" s="413" t="s">
        <v>26612</v>
      </c>
      <c r="E11340" s="205" t="s">
        <v>33</v>
      </c>
      <c r="J11340" t="str">
        <f t="shared" si="701"/>
        <v>SN|Sächsische Schweiz-Osterzgebirge, Landkreis</v>
      </c>
      <c r="K11340" t="str">
        <f t="shared" si="700"/>
        <v>SN|Sächsische Schweiz-Osterzgebirge, Landkreis</v>
      </c>
      <c r="L11340" s="380" t="e">
        <f>#REF! &amp; RIGHT(A11340,3)</f>
        <v>#REF!</v>
      </c>
      <c r="M11340" s="384">
        <v>243996</v>
      </c>
    </row>
    <row r="11341" spans="1:13">
      <c r="A11341" s="412" t="s">
        <v>29332</v>
      </c>
      <c r="C11341" s="413" t="s">
        <v>26710</v>
      </c>
      <c r="E11341" s="205" t="s">
        <v>33</v>
      </c>
      <c r="J11341" t="str">
        <f t="shared" si="701"/>
        <v>SN|Leipzig, kreisfreie Stadt</v>
      </c>
      <c r="K11341" t="str">
        <f t="shared" si="700"/>
        <v>SN|Leipzig, kreisfreie Stadt</v>
      </c>
      <c r="L11341" s="380" t="e">
        <f>#REF! &amp; RIGHT(A11341,3)</f>
        <v>#REF!</v>
      </c>
      <c r="M11341" s="384">
        <v>611850</v>
      </c>
    </row>
    <row r="11342" spans="1:13">
      <c r="A11342" s="412" t="s">
        <v>29333</v>
      </c>
      <c r="C11342" s="413" t="s">
        <v>26714</v>
      </c>
      <c r="E11342" s="205" t="s">
        <v>33</v>
      </c>
      <c r="J11342" t="str">
        <f t="shared" si="701"/>
        <v>SN|Leipzig, Landkreis</v>
      </c>
      <c r="K11342" t="str">
        <f t="shared" si="700"/>
        <v>SN|Leipzig, Landkreis</v>
      </c>
      <c r="L11342" s="380" t="e">
        <f>#REF! &amp; RIGHT(A11342,3)</f>
        <v>#REF!</v>
      </c>
      <c r="M11342" s="384">
        <v>260127</v>
      </c>
    </row>
    <row r="11343" spans="1:13">
      <c r="A11343" s="412" t="s">
        <v>29334</v>
      </c>
      <c r="C11343" s="413" t="s">
        <v>26801</v>
      </c>
      <c r="E11343" s="205" t="s">
        <v>33</v>
      </c>
      <c r="J11343" t="str">
        <f t="shared" si="701"/>
        <v>SN|Nordsachsen, Landkreis</v>
      </c>
      <c r="K11343" t="str">
        <f t="shared" si="700"/>
        <v>SN|Nordsachsen, Landkreis</v>
      </c>
      <c r="L11343" s="380" t="e">
        <f>#REF! &amp; RIGHT(A11343,3)</f>
        <v>#REF!</v>
      </c>
      <c r="M11343" s="384">
        <v>199422</v>
      </c>
    </row>
    <row r="11344" spans="1:13">
      <c r="A11344" s="412" t="s">
        <v>29335</v>
      </c>
      <c r="C11344" s="413" t="s">
        <v>26888</v>
      </c>
      <c r="E11344" s="205" t="s">
        <v>35</v>
      </c>
      <c r="J11344" t="str">
        <f t="shared" si="701"/>
        <v>ST|Dessau-Roßlau, kreisfreie Stadt</v>
      </c>
      <c r="K11344" t="str">
        <f t="shared" si="700"/>
        <v>ST|Dessau-Roßlau, kreisfreie Stadt</v>
      </c>
      <c r="L11344" s="380" t="e">
        <f>#REF! &amp; RIGHT(A11344,3)</f>
        <v>#REF!</v>
      </c>
      <c r="M11344" s="384">
        <v>75402</v>
      </c>
    </row>
    <row r="11345" spans="1:13">
      <c r="A11345" s="412" t="s">
        <v>29336</v>
      </c>
      <c r="C11345" s="413" t="s">
        <v>26892</v>
      </c>
      <c r="E11345" s="205" t="s">
        <v>35</v>
      </c>
      <c r="J11345" t="str">
        <f t="shared" si="701"/>
        <v>ST|Halle (Saale), kreisfreie Stadt</v>
      </c>
      <c r="K11345" t="str">
        <f t="shared" si="700"/>
        <v>ST|Halle (Saale), kreisfreie Stadt</v>
      </c>
      <c r="L11345" s="380" t="e">
        <f>#REF! &amp; RIGHT(A11345,3)</f>
        <v>#REF!</v>
      </c>
      <c r="M11345" s="384">
        <v>226767</v>
      </c>
    </row>
    <row r="11346" spans="1:13">
      <c r="A11346" s="412" t="s">
        <v>29337</v>
      </c>
      <c r="C11346" s="413" t="s">
        <v>26896</v>
      </c>
      <c r="E11346" s="205" t="s">
        <v>35</v>
      </c>
      <c r="J11346" t="str">
        <f t="shared" si="701"/>
        <v>ST|Magdeburg, kreisfreie Stadt</v>
      </c>
      <c r="K11346" t="str">
        <f t="shared" si="700"/>
        <v>ST|Magdeburg, kreisfreie Stadt</v>
      </c>
      <c r="L11346" s="380" t="e">
        <f>#REF! &amp; RIGHT(A11346,3)</f>
        <v>#REF!</v>
      </c>
      <c r="M11346" s="384">
        <v>244329</v>
      </c>
    </row>
    <row r="11347" spans="1:13">
      <c r="A11347" s="412" t="s">
        <v>29338</v>
      </c>
      <c r="C11347" s="413" t="s">
        <v>26901</v>
      </c>
      <c r="E11347" s="205" t="s">
        <v>35</v>
      </c>
      <c r="J11347" t="str">
        <f t="shared" si="701"/>
        <v>ST|Altmarkkreis Salzwedel</v>
      </c>
      <c r="K11347" t="str">
        <f t="shared" si="700"/>
        <v>ST|Altmarkkreis Salzwedel</v>
      </c>
      <c r="L11347" s="380" t="e">
        <f>#REF! &amp; RIGHT(A11347,3)</f>
        <v>#REF!</v>
      </c>
      <c r="M11347" s="384">
        <v>79980</v>
      </c>
    </row>
    <row r="11348" spans="1:13">
      <c r="A11348" s="412" t="s">
        <v>29339</v>
      </c>
      <c r="C11348" s="413" t="s">
        <v>26937</v>
      </c>
      <c r="E11348" s="205" t="s">
        <v>35</v>
      </c>
      <c r="J11348" t="str">
        <f t="shared" si="701"/>
        <v>ST|Anhalt-Bitterfeld, Landkreis</v>
      </c>
      <c r="K11348" t="str">
        <f t="shared" si="700"/>
        <v>ST|Anhalt-Bitterfeld, Landkreis</v>
      </c>
      <c r="L11348" s="380" t="e">
        <f>#REF! &amp; RIGHT(A11348,3)</f>
        <v>#REF!</v>
      </c>
      <c r="M11348" s="384">
        <v>153035</v>
      </c>
    </row>
    <row r="11349" spans="1:13">
      <c r="A11349" s="412" t="s">
        <v>29340</v>
      </c>
      <c r="C11349" s="413" t="s">
        <v>26968</v>
      </c>
      <c r="E11349" s="205" t="s">
        <v>35</v>
      </c>
      <c r="J11349" t="str">
        <f t="shared" si="701"/>
        <v>ST|Börde, Landkreis</v>
      </c>
      <c r="K11349" t="str">
        <f t="shared" si="700"/>
        <v>ST|Börde, Landkreis</v>
      </c>
      <c r="L11349" s="380" t="e">
        <f>#REF! &amp; RIGHT(A11349,3)</f>
        <v>#REF!</v>
      </c>
      <c r="M11349" s="384">
        <v>167924</v>
      </c>
    </row>
    <row r="11350" spans="1:13">
      <c r="A11350" s="412" t="s">
        <v>29341</v>
      </c>
      <c r="C11350" s="413" t="s">
        <v>27053</v>
      </c>
      <c r="E11350" s="205" t="s">
        <v>35</v>
      </c>
      <c r="J11350" t="str">
        <f t="shared" si="701"/>
        <v>ST|Burgenlandkreis</v>
      </c>
      <c r="K11350" t="str">
        <f t="shared" si="700"/>
        <v>ST|Burgenlandkreis</v>
      </c>
      <c r="L11350" s="380" t="e">
        <f>#REF! &amp; RIGHT(A11350,3)</f>
        <v>#REF!</v>
      </c>
      <c r="M11350" s="384">
        <v>173684</v>
      </c>
    </row>
    <row r="11351" spans="1:13">
      <c r="A11351" s="412" t="s">
        <v>29342</v>
      </c>
      <c r="C11351" s="413" t="s">
        <v>27135</v>
      </c>
      <c r="E11351" s="205" t="s">
        <v>35</v>
      </c>
      <c r="J11351" t="str">
        <f t="shared" si="701"/>
        <v>ST|Harz, Landkreis</v>
      </c>
      <c r="K11351" t="str">
        <f t="shared" si="700"/>
        <v>ST|Harz, Landkreis</v>
      </c>
      <c r="L11351" s="380" t="e">
        <f>#REF! &amp; RIGHT(A11351,3)</f>
        <v>#REF!</v>
      </c>
      <c r="M11351" s="384">
        <v>205484</v>
      </c>
    </row>
    <row r="11352" spans="1:13">
      <c r="A11352" s="412" t="s">
        <v>29343</v>
      </c>
      <c r="C11352" s="413" t="s">
        <v>27192</v>
      </c>
      <c r="E11352" s="205" t="s">
        <v>35</v>
      </c>
      <c r="J11352" t="str">
        <f t="shared" si="701"/>
        <v>ST|Jerichower Land, Landkreis</v>
      </c>
      <c r="K11352" t="str">
        <f t="shared" si="700"/>
        <v>ST|Jerichower Land, Landkreis</v>
      </c>
      <c r="L11352" s="380" t="e">
        <f>#REF! &amp; RIGHT(A11352,3)</f>
        <v>#REF!</v>
      </c>
      <c r="M11352" s="384">
        <v>88509</v>
      </c>
    </row>
    <row r="11353" spans="1:13">
      <c r="A11353" s="412" t="s">
        <v>29344</v>
      </c>
      <c r="C11353" s="413" t="s">
        <v>27217</v>
      </c>
      <c r="E11353" s="205" t="s">
        <v>35</v>
      </c>
      <c r="J11353" t="str">
        <f t="shared" si="701"/>
        <v>ST|Mansfeld-Südharz, Landkreis</v>
      </c>
      <c r="K11353" t="str">
        <f t="shared" si="700"/>
        <v>ST|Mansfeld-Südharz, Landkreis</v>
      </c>
      <c r="L11353" s="380" t="e">
        <f>#REF! &amp; RIGHT(A11353,3)</f>
        <v>#REF!</v>
      </c>
      <c r="M11353" s="384">
        <v>129029</v>
      </c>
    </row>
    <row r="11354" spans="1:13">
      <c r="A11354" s="412" t="s">
        <v>29345</v>
      </c>
      <c r="C11354" s="413" t="s">
        <v>27276</v>
      </c>
      <c r="E11354" s="205" t="s">
        <v>35</v>
      </c>
      <c r="J11354" t="str">
        <f t="shared" si="701"/>
        <v>ST|Saalekreis</v>
      </c>
      <c r="K11354" t="str">
        <f t="shared" si="700"/>
        <v>ST|Saalekreis</v>
      </c>
      <c r="L11354" s="380" t="e">
        <f>#REF! &amp; RIGHT(A11354,3)</f>
        <v>#REF!</v>
      </c>
      <c r="M11354" s="384">
        <v>182451</v>
      </c>
    </row>
    <row r="11355" spans="1:13">
      <c r="A11355" s="412" t="s">
        <v>29346</v>
      </c>
      <c r="C11355" s="413" t="s">
        <v>27335</v>
      </c>
      <c r="E11355" s="205" t="s">
        <v>35</v>
      </c>
      <c r="J11355" t="str">
        <f t="shared" si="701"/>
        <v>ST|Salzlandkreis</v>
      </c>
      <c r="K11355" t="str">
        <f t="shared" si="700"/>
        <v>ST|Salzlandkreis</v>
      </c>
      <c r="L11355" s="380" t="e">
        <f>#REF! &amp; RIGHT(A11355,3)</f>
        <v>#REF!</v>
      </c>
      <c r="M11355" s="384">
        <v>180771</v>
      </c>
    </row>
    <row r="11356" spans="1:13">
      <c r="A11356" s="412" t="s">
        <v>29347</v>
      </c>
      <c r="C11356" s="413" t="s">
        <v>27393</v>
      </c>
      <c r="E11356" s="205" t="s">
        <v>35</v>
      </c>
      <c r="J11356" t="str">
        <f t="shared" si="701"/>
        <v>ST|Stendal, Landkreis</v>
      </c>
      <c r="K11356" t="str">
        <f t="shared" si="700"/>
        <v>ST|Stendal, Landkreis</v>
      </c>
      <c r="L11356" s="380" t="e">
        <f>#REF! &amp; RIGHT(A11356,3)</f>
        <v>#REF!</v>
      </c>
      <c r="M11356" s="384">
        <v>106538</v>
      </c>
    </row>
    <row r="11357" spans="1:13">
      <c r="A11357" s="412" t="s">
        <v>29348</v>
      </c>
      <c r="C11357" s="413" t="s">
        <v>27458</v>
      </c>
      <c r="E11357" s="205" t="s">
        <v>35</v>
      </c>
      <c r="J11357" t="str">
        <f t="shared" si="701"/>
        <v>ST|Wittenberg, Landkreis</v>
      </c>
      <c r="K11357" t="str">
        <f t="shared" si="700"/>
        <v>ST|Wittenberg, Landkreis</v>
      </c>
      <c r="L11357" s="380" t="e">
        <f>#REF! &amp; RIGHT(A11357,3)</f>
        <v>#REF!</v>
      </c>
      <c r="M11357" s="384">
        <v>121694</v>
      </c>
    </row>
    <row r="11358" spans="1:13">
      <c r="A11358" s="412" t="s">
        <v>29349</v>
      </c>
      <c r="C11358" s="413" t="s">
        <v>27487</v>
      </c>
      <c r="E11358" s="205" t="s">
        <v>37</v>
      </c>
      <c r="J11358" t="str">
        <f t="shared" si="701"/>
        <v>TH|Erfurt, kreisfreie Stadt</v>
      </c>
      <c r="K11358" t="str">
        <f t="shared" si="700"/>
        <v>TH|Erfurt, kreisfreie Stadt</v>
      </c>
      <c r="L11358" s="380" t="e">
        <f>#REF! &amp; RIGHT(A11358,3)</f>
        <v>#REF!</v>
      </c>
      <c r="M11358" s="384">
        <v>218793</v>
      </c>
    </row>
    <row r="11359" spans="1:13">
      <c r="A11359" s="412" t="s">
        <v>29350</v>
      </c>
      <c r="C11359" s="413" t="s">
        <v>27491</v>
      </c>
      <c r="E11359" s="205" t="s">
        <v>37</v>
      </c>
      <c r="J11359" t="str">
        <f t="shared" si="701"/>
        <v>TH|Gera, kreisfreie Stadt</v>
      </c>
      <c r="K11359" t="str">
        <f t="shared" si="700"/>
        <v>TH|Gera, kreisfreie Stadt</v>
      </c>
      <c r="L11359" s="380" t="e">
        <f>#REF! &amp; RIGHT(A11359,3)</f>
        <v>#REF!</v>
      </c>
      <c r="M11359" s="384">
        <v>95608</v>
      </c>
    </row>
    <row r="11360" spans="1:13">
      <c r="A11360" s="412" t="s">
        <v>29351</v>
      </c>
      <c r="C11360" s="413" t="s">
        <v>27495</v>
      </c>
      <c r="E11360" s="205" t="s">
        <v>37</v>
      </c>
      <c r="J11360" t="str">
        <f t="shared" si="701"/>
        <v>TH|Jena, kreisfreie Stadt</v>
      </c>
      <c r="K11360" t="str">
        <f t="shared" si="700"/>
        <v>TH|Jena, kreisfreie Stadt</v>
      </c>
      <c r="L11360" s="380" t="e">
        <f>#REF! &amp; RIGHT(A11360,3)</f>
        <v>#REF!</v>
      </c>
      <c r="M11360" s="384">
        <v>109725</v>
      </c>
    </row>
    <row r="11361" spans="1:13">
      <c r="A11361" s="412" t="s">
        <v>29352</v>
      </c>
      <c r="C11361" s="413" t="s">
        <v>27499</v>
      </c>
      <c r="E11361" s="205" t="s">
        <v>37</v>
      </c>
      <c r="J11361" t="str">
        <f t="shared" si="701"/>
        <v>TH|Suhl, kreisfreie Stadt</v>
      </c>
      <c r="K11361" t="str">
        <f t="shared" si="700"/>
        <v>TH|Suhl, kreisfreie Stadt</v>
      </c>
      <c r="L11361" s="380" t="e">
        <f>#REF! &amp; RIGHT(A11361,3)</f>
        <v>#REF!</v>
      </c>
      <c r="M11361" s="384">
        <v>34685</v>
      </c>
    </row>
    <row r="11362" spans="1:13">
      <c r="A11362" s="412" t="s">
        <v>29353</v>
      </c>
      <c r="C11362" s="413" t="s">
        <v>27503</v>
      </c>
      <c r="E11362" s="205" t="s">
        <v>37</v>
      </c>
      <c r="J11362" t="str">
        <f t="shared" si="701"/>
        <v>TH|Weimar, kreisfreie Stadt</v>
      </c>
      <c r="K11362" t="str">
        <f t="shared" si="700"/>
        <v>TH|Weimar, kreisfreie Stadt</v>
      </c>
      <c r="L11362" s="380" t="e">
        <f>#REF! &amp; RIGHT(A11362,3)</f>
        <v>#REF!</v>
      </c>
      <c r="M11362" s="384">
        <v>65954</v>
      </c>
    </row>
    <row r="11363" spans="1:13">
      <c r="A11363" s="412" t="s">
        <v>29354</v>
      </c>
      <c r="C11363" s="413" t="s">
        <v>27507</v>
      </c>
      <c r="E11363" s="205" t="s">
        <v>37</v>
      </c>
      <c r="J11363" t="str">
        <f t="shared" si="701"/>
        <v>TH|Eichsfeld, Landkreis</v>
      </c>
      <c r="K11363" t="str">
        <f t="shared" si="700"/>
        <v>TH|Eichsfeld, Landkreis</v>
      </c>
      <c r="L11363" s="380" t="e">
        <f>#REF! &amp; RIGHT(A11363,3)</f>
        <v>#REF!</v>
      </c>
      <c r="M11363" s="384">
        <v>103694</v>
      </c>
    </row>
    <row r="11364" spans="1:13">
      <c r="A11364" s="412" t="s">
        <v>29355</v>
      </c>
      <c r="C11364" s="413" t="s">
        <v>27663</v>
      </c>
      <c r="E11364" s="205" t="s">
        <v>37</v>
      </c>
      <c r="J11364" t="str">
        <f t="shared" si="701"/>
        <v>TH|Nordhausen, Landkreis</v>
      </c>
      <c r="K11364" t="str">
        <f t="shared" si="700"/>
        <v>TH|Nordhausen, Landkreis</v>
      </c>
      <c r="L11364" s="380" t="e">
        <f>#REF! &amp; RIGHT(A11364,3)</f>
        <v>#REF!</v>
      </c>
      <c r="M11364" s="384">
        <v>80762</v>
      </c>
    </row>
    <row r="11365" spans="1:13">
      <c r="A11365" s="412" t="s">
        <v>29356</v>
      </c>
      <c r="C11365" s="413" t="s">
        <v>27702</v>
      </c>
      <c r="E11365" s="205" t="s">
        <v>37</v>
      </c>
      <c r="J11365" t="str">
        <f t="shared" si="701"/>
        <v>TH|Wartburgkreis</v>
      </c>
      <c r="K11365" t="str">
        <f t="shared" ref="K11365:K11428" si="702">E11365 &amp; "|" &amp; A11365</f>
        <v>TH|Wartburgkreis</v>
      </c>
      <c r="L11365" s="380" t="e">
        <f>#REF! &amp; RIGHT(A11365,3)</f>
        <v>#REF!</v>
      </c>
      <c r="M11365" s="384">
        <v>154957</v>
      </c>
    </row>
    <row r="11366" spans="1:13">
      <c r="A11366" s="412" t="s">
        <v>29357</v>
      </c>
      <c r="C11366" s="413" t="s">
        <v>27785</v>
      </c>
      <c r="E11366" s="205" t="s">
        <v>37</v>
      </c>
      <c r="J11366" t="str">
        <f t="shared" si="701"/>
        <v>TH|Unstrut-Hainich-Kreis</v>
      </c>
      <c r="K11366" t="str">
        <f t="shared" si="702"/>
        <v>TH|Unstrut-Hainich-Kreis</v>
      </c>
      <c r="L11366" s="380" t="e">
        <f>#REF! &amp; RIGHT(A11366,3)</f>
        <v>#REF!</v>
      </c>
      <c r="M11366" s="384">
        <v>94613</v>
      </c>
    </row>
    <row r="11367" spans="1:13">
      <c r="A11367" s="412" t="s">
        <v>29358</v>
      </c>
      <c r="C11367" s="413" t="s">
        <v>27848</v>
      </c>
      <c r="E11367" s="205" t="s">
        <v>37</v>
      </c>
      <c r="J11367" t="str">
        <f t="shared" si="701"/>
        <v>TH|Kyffhäuserkreis</v>
      </c>
      <c r="K11367" t="str">
        <f t="shared" si="702"/>
        <v>TH|Kyffhäuserkreis</v>
      </c>
      <c r="L11367" s="380" t="e">
        <f>#REF! &amp; RIGHT(A11367,3)</f>
        <v>#REF!</v>
      </c>
      <c r="M11367" s="384">
        <v>71738</v>
      </c>
    </row>
    <row r="11368" spans="1:13">
      <c r="A11368" s="412" t="s">
        <v>29359</v>
      </c>
      <c r="C11368" s="413" t="s">
        <v>27915</v>
      </c>
      <c r="E11368" s="205" t="s">
        <v>37</v>
      </c>
      <c r="J11368" t="str">
        <f t="shared" si="701"/>
        <v>TH|Schmalkalden-Meiningen, Landkreis</v>
      </c>
      <c r="K11368" t="str">
        <f t="shared" si="702"/>
        <v>TH|Schmalkalden-Meiningen, Landkreis</v>
      </c>
      <c r="L11368" s="380" t="e">
        <f>#REF! &amp; RIGHT(A11368,3)</f>
        <v>#REF!</v>
      </c>
      <c r="M11368" s="384">
        <v>120214</v>
      </c>
    </row>
    <row r="11369" spans="1:13">
      <c r="A11369" s="412" t="s">
        <v>29360</v>
      </c>
      <c r="C11369" s="413" t="s">
        <v>28010</v>
      </c>
      <c r="E11369" s="205" t="s">
        <v>37</v>
      </c>
      <c r="J11369" t="str">
        <f t="shared" si="701"/>
        <v>TH|Gotha, Landkreis</v>
      </c>
      <c r="K11369" t="str">
        <f t="shared" si="702"/>
        <v>TH|Gotha, Landkreis</v>
      </c>
      <c r="L11369" s="380" t="e">
        <f>#REF! &amp; RIGHT(A11369,3)</f>
        <v>#REF!</v>
      </c>
      <c r="M11369" s="384">
        <v>135838</v>
      </c>
    </row>
    <row r="11370" spans="1:13">
      <c r="A11370" s="412" t="s">
        <v>29361</v>
      </c>
      <c r="C11370" s="413" t="s">
        <v>28087</v>
      </c>
      <c r="E11370" s="205" t="s">
        <v>37</v>
      </c>
      <c r="J11370" t="str">
        <f t="shared" si="701"/>
        <v>TH|Sömmerda, Landkreis</v>
      </c>
      <c r="K11370" t="str">
        <f t="shared" si="702"/>
        <v>TH|Sömmerda, Landkreis</v>
      </c>
      <c r="L11370" s="380" t="e">
        <f>#REF! &amp; RIGHT(A11370,3)</f>
        <v>#REF!</v>
      </c>
      <c r="M11370" s="384">
        <v>67693</v>
      </c>
    </row>
    <row r="11371" spans="1:13">
      <c r="A11371" s="412" t="s">
        <v>29362</v>
      </c>
      <c r="C11371" s="413" t="s">
        <v>28175</v>
      </c>
      <c r="E11371" s="205" t="s">
        <v>37</v>
      </c>
      <c r="J11371" t="str">
        <f t="shared" si="701"/>
        <v>TH|Hildburghausen, Landkreis</v>
      </c>
      <c r="K11371" t="str">
        <f t="shared" si="702"/>
        <v>TH|Hildburghausen, Landkreis</v>
      </c>
      <c r="L11371" s="380" t="e">
        <f>#REF! &amp; RIGHT(A11371,3)</f>
        <v>#REF!</v>
      </c>
      <c r="M11371" s="384">
        <v>59987</v>
      </c>
    </row>
    <row r="11372" spans="1:13">
      <c r="A11372" s="412" t="s">
        <v>29363</v>
      </c>
      <c r="C11372" s="413" t="s">
        <v>28252</v>
      </c>
      <c r="E11372" s="205" t="s">
        <v>37</v>
      </c>
      <c r="J11372" t="str">
        <f t="shared" si="701"/>
        <v>TH|Ilm-Kreis</v>
      </c>
      <c r="K11372" t="str">
        <f t="shared" si="702"/>
        <v>TH|Ilm-Kreis</v>
      </c>
      <c r="L11372" s="380" t="e">
        <f>#REF! &amp; RIGHT(A11372,3)</f>
        <v>#REF!</v>
      </c>
      <c r="M11372" s="384">
        <v>106657</v>
      </c>
    </row>
    <row r="11373" spans="1:13">
      <c r="A11373" s="412" t="s">
        <v>29364</v>
      </c>
      <c r="C11373" s="413" t="s">
        <v>28294</v>
      </c>
      <c r="E11373" s="205" t="s">
        <v>37</v>
      </c>
      <c r="J11373" t="str">
        <f t="shared" si="701"/>
        <v>TH|Weimarer Land, Landkreis</v>
      </c>
      <c r="K11373" t="str">
        <f t="shared" si="702"/>
        <v>TH|Weimarer Land, Landkreis</v>
      </c>
      <c r="L11373" s="380" t="e">
        <f>#REF! &amp; RIGHT(A11373,3)</f>
        <v>#REF!</v>
      </c>
      <c r="M11373" s="384">
        <v>82392</v>
      </c>
    </row>
    <row r="11374" spans="1:13">
      <c r="A11374" s="412" t="s">
        <v>29365</v>
      </c>
      <c r="C11374" s="413" t="s">
        <v>28380</v>
      </c>
      <c r="E11374" s="205" t="s">
        <v>37</v>
      </c>
      <c r="J11374" t="str">
        <f t="shared" si="701"/>
        <v>TH|Sonneberg, Landkreis</v>
      </c>
      <c r="K11374" t="str">
        <f t="shared" si="702"/>
        <v>TH|Sonneberg, Landkreis</v>
      </c>
      <c r="L11374" s="380" t="e">
        <f>#REF! &amp; RIGHT(A11374,3)</f>
        <v>#REF!</v>
      </c>
      <c r="M11374" s="384">
        <v>54964</v>
      </c>
    </row>
    <row r="11375" spans="1:13">
      <c r="A11375" s="412" t="s">
        <v>29366</v>
      </c>
      <c r="C11375" s="413" t="s">
        <v>28404</v>
      </c>
      <c r="E11375" s="205" t="s">
        <v>37</v>
      </c>
      <c r="J11375" t="str">
        <f t="shared" si="701"/>
        <v>TH|Saalfeld-Rudolstadt, Landkreis</v>
      </c>
      <c r="K11375" t="str">
        <f t="shared" si="702"/>
        <v>TH|Saalfeld-Rudolstadt, Landkreis</v>
      </c>
      <c r="L11375" s="380" t="e">
        <f>#REF! &amp; RIGHT(A11375,3)</f>
        <v>#REF!</v>
      </c>
      <c r="M11375" s="384">
        <v>100105</v>
      </c>
    </row>
    <row r="11376" spans="1:13">
      <c r="A11376" s="412" t="s">
        <v>29367</v>
      </c>
      <c r="C11376" s="413" t="s">
        <v>28468</v>
      </c>
      <c r="E11376" s="205" t="s">
        <v>37</v>
      </c>
      <c r="J11376" t="str">
        <f t="shared" si="701"/>
        <v>TH|Saale-Holzland-Kreis</v>
      </c>
      <c r="K11376" t="str">
        <f t="shared" si="702"/>
        <v>TH|Saale-Holzland-Kreis</v>
      </c>
      <c r="L11376" s="380" t="e">
        <f>#REF! &amp; RIGHT(A11376,3)</f>
        <v>#REF!</v>
      </c>
      <c r="M11376" s="384">
        <v>83342</v>
      </c>
    </row>
    <row r="11377" spans="1:13">
      <c r="A11377" s="412" t="s">
        <v>29368</v>
      </c>
      <c r="C11377" s="413" t="s">
        <v>28664</v>
      </c>
      <c r="E11377" s="205" t="s">
        <v>37</v>
      </c>
      <c r="J11377" t="str">
        <f t="shared" si="701"/>
        <v>TH|Saale-Orla-Kreis</v>
      </c>
      <c r="K11377" t="str">
        <f t="shared" si="702"/>
        <v>TH|Saale-Orla-Kreis</v>
      </c>
      <c r="L11377" s="380" t="e">
        <f>#REF! &amp; RIGHT(A11377,3)</f>
        <v>#REF!</v>
      </c>
      <c r="M11377" s="384">
        <v>77341</v>
      </c>
    </row>
    <row r="11378" spans="1:13">
      <c r="A11378" s="412" t="s">
        <v>29369</v>
      </c>
      <c r="C11378" s="413" t="s">
        <v>28800</v>
      </c>
      <c r="E11378" s="205" t="s">
        <v>37</v>
      </c>
      <c r="J11378" t="str">
        <f t="shared" si="701"/>
        <v>TH|Greiz, Landkreis</v>
      </c>
      <c r="K11378" t="str">
        <f t="shared" si="702"/>
        <v>TH|Greiz, Landkreis</v>
      </c>
      <c r="L11378" s="380" t="e">
        <f>#REF! &amp; RIGHT(A11378,3)</f>
        <v>#REF!</v>
      </c>
      <c r="M11378" s="384">
        <v>93707</v>
      </c>
    </row>
    <row r="11379" spans="1:13">
      <c r="A11379" s="412" t="s">
        <v>29370</v>
      </c>
      <c r="C11379" s="413" t="s">
        <v>28902</v>
      </c>
      <c r="E11379" s="205" t="s">
        <v>37</v>
      </c>
      <c r="J11379" t="str">
        <f t="shared" si="701"/>
        <v>TH|Altenburger Land, Landkreis</v>
      </c>
      <c r="K11379" t="str">
        <f t="shared" si="702"/>
        <v>TH|Altenburger Land, Landkreis</v>
      </c>
      <c r="L11379" s="380" t="e">
        <f>#REF! &amp; RIGHT(A11379,3)</f>
        <v>#REF!</v>
      </c>
      <c r="M11379" s="384">
        <v>87508</v>
      </c>
    </row>
    <row r="11380" spans="1:13">
      <c r="B11380" s="207"/>
      <c r="J11380" t="str">
        <f t="shared" si="701"/>
        <v>|</v>
      </c>
      <c r="K11380" t="str">
        <f t="shared" si="702"/>
        <v>|</v>
      </c>
      <c r="L11380" s="380" t="str">
        <f t="shared" ref="L11380:L11397" si="703">C11380 &amp; RIGHT(B11380,3)</f>
        <v/>
      </c>
      <c r="M11380">
        <f t="shared" ref="M11380:M11394" si="704">SUMIF($C:$C, $C11380, $I:$I)</f>
        <v>0</v>
      </c>
    </row>
    <row r="11381" spans="1:13">
      <c r="B11381" s="207"/>
      <c r="J11381" t="str">
        <f t="shared" si="701"/>
        <v>|</v>
      </c>
      <c r="K11381" t="str">
        <f t="shared" si="702"/>
        <v>|</v>
      </c>
      <c r="L11381" s="380" t="str">
        <f t="shared" si="703"/>
        <v/>
      </c>
      <c r="M11381">
        <f t="shared" si="704"/>
        <v>0</v>
      </c>
    </row>
    <row r="11382" spans="1:13">
      <c r="B11382" s="207"/>
      <c r="J11382" t="str">
        <f t="shared" si="701"/>
        <v>|</v>
      </c>
      <c r="K11382" t="str">
        <f t="shared" si="702"/>
        <v>|</v>
      </c>
      <c r="L11382" s="380" t="str">
        <f t="shared" si="703"/>
        <v/>
      </c>
      <c r="M11382">
        <f t="shared" si="704"/>
        <v>0</v>
      </c>
    </row>
    <row r="11383" spans="1:13">
      <c r="B11383" s="207"/>
      <c r="J11383" t="str">
        <f t="shared" si="701"/>
        <v>|</v>
      </c>
      <c r="K11383" t="str">
        <f t="shared" si="702"/>
        <v>|</v>
      </c>
      <c r="L11383" s="380" t="str">
        <f t="shared" si="703"/>
        <v/>
      </c>
      <c r="M11383">
        <f t="shared" si="704"/>
        <v>0</v>
      </c>
    </row>
    <row r="11384" spans="1:13">
      <c r="B11384" s="207"/>
      <c r="J11384" t="str">
        <f t="shared" si="701"/>
        <v>|</v>
      </c>
      <c r="K11384" t="str">
        <f t="shared" si="702"/>
        <v>|</v>
      </c>
      <c r="L11384" s="380" t="str">
        <f t="shared" si="703"/>
        <v/>
      </c>
      <c r="M11384">
        <f t="shared" si="704"/>
        <v>0</v>
      </c>
    </row>
    <row r="11385" spans="1:13">
      <c r="B11385" s="207"/>
      <c r="J11385" t="str">
        <f t="shared" si="701"/>
        <v>|</v>
      </c>
      <c r="K11385" t="str">
        <f t="shared" si="702"/>
        <v>|</v>
      </c>
      <c r="L11385" s="380" t="str">
        <f t="shared" si="703"/>
        <v/>
      </c>
      <c r="M11385">
        <f t="shared" si="704"/>
        <v>0</v>
      </c>
    </row>
    <row r="11386" spans="1:13">
      <c r="B11386" s="207"/>
      <c r="J11386" t="str">
        <f t="shared" si="701"/>
        <v>|</v>
      </c>
      <c r="K11386" t="str">
        <f t="shared" si="702"/>
        <v>|</v>
      </c>
      <c r="L11386" s="380" t="str">
        <f t="shared" si="703"/>
        <v/>
      </c>
      <c r="M11386">
        <f t="shared" si="704"/>
        <v>0</v>
      </c>
    </row>
    <row r="11387" spans="1:13">
      <c r="B11387" s="207"/>
      <c r="J11387" t="str">
        <f t="shared" si="701"/>
        <v>|</v>
      </c>
      <c r="K11387" t="str">
        <f t="shared" si="702"/>
        <v>|</v>
      </c>
      <c r="L11387" s="380" t="str">
        <f t="shared" si="703"/>
        <v/>
      </c>
      <c r="M11387">
        <f t="shared" si="704"/>
        <v>0</v>
      </c>
    </row>
    <row r="11388" spans="1:13">
      <c r="B11388" s="207"/>
      <c r="J11388" t="str">
        <f t="shared" si="701"/>
        <v>|</v>
      </c>
      <c r="K11388" t="str">
        <f t="shared" si="702"/>
        <v>|</v>
      </c>
      <c r="L11388" s="380" t="str">
        <f t="shared" si="703"/>
        <v/>
      </c>
      <c r="M11388">
        <f t="shared" si="704"/>
        <v>0</v>
      </c>
    </row>
    <row r="11389" spans="1:13">
      <c r="B11389" s="207"/>
      <c r="J11389" t="str">
        <f t="shared" si="701"/>
        <v>|</v>
      </c>
      <c r="K11389" t="str">
        <f t="shared" si="702"/>
        <v>|</v>
      </c>
      <c r="L11389" s="380" t="str">
        <f t="shared" si="703"/>
        <v/>
      </c>
      <c r="M11389">
        <f t="shared" si="704"/>
        <v>0</v>
      </c>
    </row>
    <row r="11390" spans="1:13">
      <c r="B11390" s="207"/>
      <c r="J11390" t="str">
        <f t="shared" si="701"/>
        <v>|</v>
      </c>
      <c r="K11390" t="str">
        <f t="shared" si="702"/>
        <v>|</v>
      </c>
      <c r="L11390" s="380" t="str">
        <f t="shared" si="703"/>
        <v/>
      </c>
      <c r="M11390">
        <f t="shared" si="704"/>
        <v>0</v>
      </c>
    </row>
    <row r="11391" spans="1:13">
      <c r="B11391" s="207"/>
      <c r="J11391" t="str">
        <f t="shared" si="701"/>
        <v>|</v>
      </c>
      <c r="K11391" t="str">
        <f t="shared" si="702"/>
        <v>|</v>
      </c>
      <c r="L11391" s="380" t="str">
        <f t="shared" si="703"/>
        <v/>
      </c>
      <c r="M11391">
        <f t="shared" si="704"/>
        <v>0</v>
      </c>
    </row>
    <row r="11392" spans="1:13">
      <c r="B11392" s="207"/>
      <c r="J11392" t="str">
        <f t="shared" si="701"/>
        <v>|</v>
      </c>
      <c r="K11392" t="str">
        <f t="shared" si="702"/>
        <v>|</v>
      </c>
      <c r="L11392" s="380" t="str">
        <f t="shared" si="703"/>
        <v/>
      </c>
      <c r="M11392">
        <f t="shared" si="704"/>
        <v>0</v>
      </c>
    </row>
    <row r="11393" spans="2:13">
      <c r="B11393" s="207"/>
      <c r="J11393" t="str">
        <f t="shared" si="701"/>
        <v>|</v>
      </c>
      <c r="K11393" t="str">
        <f t="shared" si="702"/>
        <v>|</v>
      </c>
      <c r="L11393" s="380" t="str">
        <f t="shared" si="703"/>
        <v/>
      </c>
      <c r="M11393">
        <f t="shared" si="704"/>
        <v>0</v>
      </c>
    </row>
    <row r="11394" spans="2:13">
      <c r="B11394" s="207"/>
      <c r="J11394" t="str">
        <f t="shared" si="701"/>
        <v>|</v>
      </c>
      <c r="K11394" t="str">
        <f t="shared" si="702"/>
        <v>|</v>
      </c>
      <c r="L11394" s="380" t="str">
        <f t="shared" si="703"/>
        <v/>
      </c>
      <c r="M11394">
        <f t="shared" si="704"/>
        <v>0</v>
      </c>
    </row>
    <row r="11395" spans="2:13">
      <c r="B11395" s="207"/>
      <c r="J11395" t="str">
        <f t="shared" si="701"/>
        <v>|</v>
      </c>
      <c r="K11395" t="str">
        <f t="shared" si="702"/>
        <v>|</v>
      </c>
      <c r="L11395" s="380" t="str">
        <f t="shared" si="703"/>
        <v/>
      </c>
      <c r="M11395">
        <f t="shared" ref="M11395:M11458" si="705">SUMIF($C:$C, $C11395, $I:$I)</f>
        <v>0</v>
      </c>
    </row>
    <row r="11396" spans="2:13">
      <c r="B11396" s="207"/>
      <c r="J11396" t="str">
        <f t="shared" si="701"/>
        <v>|</v>
      </c>
      <c r="K11396" t="str">
        <f t="shared" si="702"/>
        <v>|</v>
      </c>
      <c r="L11396" s="380" t="str">
        <f t="shared" si="703"/>
        <v/>
      </c>
      <c r="M11396">
        <f t="shared" si="705"/>
        <v>0</v>
      </c>
    </row>
    <row r="11397" spans="2:13">
      <c r="B11397" s="207"/>
      <c r="J11397" t="str">
        <f t="shared" si="701"/>
        <v>|</v>
      </c>
      <c r="K11397" t="str">
        <f t="shared" si="702"/>
        <v>|</v>
      </c>
      <c r="L11397" s="380" t="str">
        <f t="shared" si="703"/>
        <v/>
      </c>
      <c r="M11397">
        <f t="shared" si="705"/>
        <v>0</v>
      </c>
    </row>
    <row r="11398" spans="2:13">
      <c r="B11398" s="207"/>
      <c r="J11398" t="str">
        <f t="shared" ref="J11398:J11461" si="706">E11398 &amp; "|" &amp; A11398</f>
        <v>|</v>
      </c>
      <c r="K11398" t="str">
        <f t="shared" si="702"/>
        <v>|</v>
      </c>
      <c r="L11398" s="380" t="str">
        <f t="shared" ref="L11398:L11461" si="707">C11398 &amp; RIGHT(B11398,3)</f>
        <v/>
      </c>
      <c r="M11398">
        <f t="shared" si="705"/>
        <v>0</v>
      </c>
    </row>
    <row r="11399" spans="2:13">
      <c r="B11399" s="207"/>
      <c r="J11399" t="str">
        <f t="shared" si="706"/>
        <v>|</v>
      </c>
      <c r="K11399" t="str">
        <f t="shared" si="702"/>
        <v>|</v>
      </c>
      <c r="L11399" s="380" t="str">
        <f t="shared" si="707"/>
        <v/>
      </c>
      <c r="M11399">
        <f t="shared" si="705"/>
        <v>0</v>
      </c>
    </row>
    <row r="11400" spans="2:13">
      <c r="B11400" s="207"/>
      <c r="J11400" t="str">
        <f t="shared" si="706"/>
        <v>|</v>
      </c>
      <c r="K11400" t="str">
        <f t="shared" si="702"/>
        <v>|</v>
      </c>
      <c r="L11400" s="380" t="str">
        <f t="shared" si="707"/>
        <v/>
      </c>
      <c r="M11400">
        <f t="shared" si="705"/>
        <v>0</v>
      </c>
    </row>
    <row r="11401" spans="2:13">
      <c r="B11401" s="207"/>
      <c r="J11401" t="str">
        <f t="shared" si="706"/>
        <v>|</v>
      </c>
      <c r="K11401" t="str">
        <f t="shared" si="702"/>
        <v>|</v>
      </c>
      <c r="L11401" s="380" t="str">
        <f t="shared" si="707"/>
        <v/>
      </c>
      <c r="M11401">
        <f t="shared" si="705"/>
        <v>0</v>
      </c>
    </row>
    <row r="11402" spans="2:13">
      <c r="B11402" s="207"/>
      <c r="J11402" t="str">
        <f t="shared" si="706"/>
        <v>|</v>
      </c>
      <c r="K11402" t="str">
        <f t="shared" si="702"/>
        <v>|</v>
      </c>
      <c r="L11402" s="380" t="str">
        <f t="shared" si="707"/>
        <v/>
      </c>
      <c r="M11402">
        <f t="shared" si="705"/>
        <v>0</v>
      </c>
    </row>
    <row r="11403" spans="2:13">
      <c r="B11403" s="207"/>
      <c r="J11403" t="str">
        <f t="shared" si="706"/>
        <v>|</v>
      </c>
      <c r="K11403" t="str">
        <f t="shared" si="702"/>
        <v>|</v>
      </c>
      <c r="L11403" s="380" t="str">
        <f t="shared" si="707"/>
        <v/>
      </c>
      <c r="M11403">
        <f t="shared" si="705"/>
        <v>0</v>
      </c>
    </row>
    <row r="11404" spans="2:13">
      <c r="B11404" s="207"/>
      <c r="J11404" t="str">
        <f t="shared" si="706"/>
        <v>|</v>
      </c>
      <c r="K11404" t="str">
        <f t="shared" si="702"/>
        <v>|</v>
      </c>
      <c r="L11404" s="380" t="str">
        <f t="shared" si="707"/>
        <v/>
      </c>
      <c r="M11404">
        <f t="shared" si="705"/>
        <v>0</v>
      </c>
    </row>
    <row r="11405" spans="2:13">
      <c r="B11405" s="207"/>
      <c r="J11405" t="str">
        <f t="shared" si="706"/>
        <v>|</v>
      </c>
      <c r="K11405" t="str">
        <f t="shared" si="702"/>
        <v>|</v>
      </c>
      <c r="L11405" s="380" t="str">
        <f t="shared" si="707"/>
        <v/>
      </c>
      <c r="M11405">
        <f t="shared" si="705"/>
        <v>0</v>
      </c>
    </row>
    <row r="11406" spans="2:13">
      <c r="B11406" s="207"/>
      <c r="J11406" t="str">
        <f t="shared" si="706"/>
        <v>|</v>
      </c>
      <c r="K11406" t="str">
        <f t="shared" si="702"/>
        <v>|</v>
      </c>
      <c r="L11406" s="380" t="str">
        <f t="shared" si="707"/>
        <v/>
      </c>
      <c r="M11406">
        <f t="shared" si="705"/>
        <v>0</v>
      </c>
    </row>
    <row r="11407" spans="2:13">
      <c r="B11407" s="207"/>
      <c r="J11407" t="str">
        <f t="shared" si="706"/>
        <v>|</v>
      </c>
      <c r="K11407" t="str">
        <f t="shared" si="702"/>
        <v>|</v>
      </c>
      <c r="L11407" s="380" t="str">
        <f t="shared" si="707"/>
        <v/>
      </c>
      <c r="M11407">
        <f t="shared" si="705"/>
        <v>0</v>
      </c>
    </row>
    <row r="11408" spans="2:13">
      <c r="B11408" s="207"/>
      <c r="J11408" t="str">
        <f t="shared" si="706"/>
        <v>|</v>
      </c>
      <c r="K11408" t="str">
        <f t="shared" si="702"/>
        <v>|</v>
      </c>
      <c r="L11408" s="380" t="str">
        <f t="shared" si="707"/>
        <v/>
      </c>
      <c r="M11408">
        <f t="shared" si="705"/>
        <v>0</v>
      </c>
    </row>
    <row r="11409" spans="2:13">
      <c r="B11409" s="207"/>
      <c r="J11409" t="str">
        <f t="shared" si="706"/>
        <v>|</v>
      </c>
      <c r="K11409" t="str">
        <f t="shared" si="702"/>
        <v>|</v>
      </c>
      <c r="L11409" s="380" t="str">
        <f t="shared" si="707"/>
        <v/>
      </c>
      <c r="M11409">
        <f t="shared" si="705"/>
        <v>0</v>
      </c>
    </row>
    <row r="11410" spans="2:13">
      <c r="B11410" s="207"/>
      <c r="J11410" t="str">
        <f t="shared" si="706"/>
        <v>|</v>
      </c>
      <c r="K11410" t="str">
        <f t="shared" si="702"/>
        <v>|</v>
      </c>
      <c r="L11410" s="380" t="str">
        <f t="shared" si="707"/>
        <v/>
      </c>
      <c r="M11410">
        <f t="shared" si="705"/>
        <v>0</v>
      </c>
    </row>
    <row r="11411" spans="2:13">
      <c r="B11411" s="207"/>
      <c r="J11411" t="str">
        <f t="shared" si="706"/>
        <v>|</v>
      </c>
      <c r="K11411" t="str">
        <f t="shared" si="702"/>
        <v>|</v>
      </c>
      <c r="L11411" s="380" t="str">
        <f t="shared" si="707"/>
        <v/>
      </c>
      <c r="M11411">
        <f t="shared" si="705"/>
        <v>0</v>
      </c>
    </row>
    <row r="11412" spans="2:13">
      <c r="B11412" s="207"/>
      <c r="J11412" t="str">
        <f t="shared" si="706"/>
        <v>|</v>
      </c>
      <c r="K11412" t="str">
        <f t="shared" si="702"/>
        <v>|</v>
      </c>
      <c r="L11412" s="380" t="str">
        <f t="shared" si="707"/>
        <v/>
      </c>
      <c r="M11412">
        <f t="shared" si="705"/>
        <v>0</v>
      </c>
    </row>
    <row r="11413" spans="2:13">
      <c r="B11413" s="207"/>
      <c r="J11413" t="str">
        <f t="shared" si="706"/>
        <v>|</v>
      </c>
      <c r="K11413" t="str">
        <f t="shared" si="702"/>
        <v>|</v>
      </c>
      <c r="L11413" s="380" t="str">
        <f t="shared" si="707"/>
        <v/>
      </c>
      <c r="M11413">
        <f t="shared" si="705"/>
        <v>0</v>
      </c>
    </row>
    <row r="11414" spans="2:13">
      <c r="B11414" s="207"/>
      <c r="J11414" t="str">
        <f t="shared" si="706"/>
        <v>|</v>
      </c>
      <c r="K11414" t="str">
        <f t="shared" si="702"/>
        <v>|</v>
      </c>
      <c r="L11414" s="380" t="str">
        <f t="shared" si="707"/>
        <v/>
      </c>
      <c r="M11414">
        <f t="shared" si="705"/>
        <v>0</v>
      </c>
    </row>
    <row r="11415" spans="2:13">
      <c r="B11415" s="207"/>
      <c r="J11415" t="str">
        <f t="shared" si="706"/>
        <v>|</v>
      </c>
      <c r="K11415" t="str">
        <f t="shared" si="702"/>
        <v>|</v>
      </c>
      <c r="L11415" s="380" t="str">
        <f t="shared" si="707"/>
        <v/>
      </c>
      <c r="M11415">
        <f t="shared" si="705"/>
        <v>0</v>
      </c>
    </row>
    <row r="11416" spans="2:13">
      <c r="B11416" s="207"/>
      <c r="J11416" t="str">
        <f t="shared" si="706"/>
        <v>|</v>
      </c>
      <c r="K11416" t="str">
        <f t="shared" si="702"/>
        <v>|</v>
      </c>
      <c r="L11416" s="380" t="str">
        <f t="shared" si="707"/>
        <v/>
      </c>
      <c r="M11416">
        <f t="shared" si="705"/>
        <v>0</v>
      </c>
    </row>
    <row r="11417" spans="2:13">
      <c r="B11417" s="207"/>
      <c r="J11417" t="str">
        <f t="shared" si="706"/>
        <v>|</v>
      </c>
      <c r="K11417" t="str">
        <f t="shared" si="702"/>
        <v>|</v>
      </c>
      <c r="L11417" s="380" t="str">
        <f t="shared" si="707"/>
        <v/>
      </c>
      <c r="M11417">
        <f t="shared" si="705"/>
        <v>0</v>
      </c>
    </row>
    <row r="11418" spans="2:13">
      <c r="B11418" s="207"/>
      <c r="J11418" t="str">
        <f t="shared" si="706"/>
        <v>|</v>
      </c>
      <c r="K11418" t="str">
        <f t="shared" si="702"/>
        <v>|</v>
      </c>
      <c r="L11418" s="380" t="str">
        <f t="shared" si="707"/>
        <v/>
      </c>
      <c r="M11418">
        <f t="shared" si="705"/>
        <v>0</v>
      </c>
    </row>
    <row r="11419" spans="2:13">
      <c r="B11419" s="207"/>
      <c r="J11419" t="str">
        <f t="shared" si="706"/>
        <v>|</v>
      </c>
      <c r="K11419" t="str">
        <f t="shared" si="702"/>
        <v>|</v>
      </c>
      <c r="L11419" s="380" t="str">
        <f t="shared" si="707"/>
        <v/>
      </c>
      <c r="M11419">
        <f t="shared" si="705"/>
        <v>0</v>
      </c>
    </row>
    <row r="11420" spans="2:13">
      <c r="B11420" s="207"/>
      <c r="J11420" t="str">
        <f t="shared" si="706"/>
        <v>|</v>
      </c>
      <c r="K11420" t="str">
        <f t="shared" si="702"/>
        <v>|</v>
      </c>
      <c r="L11420" s="380" t="str">
        <f t="shared" si="707"/>
        <v/>
      </c>
      <c r="M11420">
        <f t="shared" si="705"/>
        <v>0</v>
      </c>
    </row>
    <row r="11421" spans="2:13">
      <c r="B11421" s="207"/>
      <c r="J11421" t="str">
        <f t="shared" si="706"/>
        <v>|</v>
      </c>
      <c r="K11421" t="str">
        <f t="shared" si="702"/>
        <v>|</v>
      </c>
      <c r="L11421" s="380" t="str">
        <f t="shared" si="707"/>
        <v/>
      </c>
      <c r="M11421">
        <f t="shared" si="705"/>
        <v>0</v>
      </c>
    </row>
    <row r="11422" spans="2:13">
      <c r="B11422" s="207"/>
      <c r="J11422" t="str">
        <f t="shared" si="706"/>
        <v>|</v>
      </c>
      <c r="K11422" t="str">
        <f t="shared" si="702"/>
        <v>|</v>
      </c>
      <c r="L11422" s="380" t="str">
        <f t="shared" si="707"/>
        <v/>
      </c>
      <c r="M11422">
        <f t="shared" si="705"/>
        <v>0</v>
      </c>
    </row>
    <row r="11423" spans="2:13">
      <c r="B11423" s="207"/>
      <c r="J11423" t="str">
        <f t="shared" si="706"/>
        <v>|</v>
      </c>
      <c r="K11423" t="str">
        <f t="shared" si="702"/>
        <v>|</v>
      </c>
      <c r="L11423" s="380" t="str">
        <f t="shared" si="707"/>
        <v/>
      </c>
      <c r="M11423">
        <f t="shared" si="705"/>
        <v>0</v>
      </c>
    </row>
    <row r="11424" spans="2:13">
      <c r="B11424" s="207"/>
      <c r="J11424" t="str">
        <f t="shared" si="706"/>
        <v>|</v>
      </c>
      <c r="K11424" t="str">
        <f t="shared" si="702"/>
        <v>|</v>
      </c>
      <c r="L11424" s="380" t="str">
        <f t="shared" si="707"/>
        <v/>
      </c>
      <c r="M11424">
        <f t="shared" si="705"/>
        <v>0</v>
      </c>
    </row>
    <row r="11425" spans="2:13">
      <c r="B11425" s="207"/>
      <c r="J11425" t="str">
        <f t="shared" si="706"/>
        <v>|</v>
      </c>
      <c r="K11425" t="str">
        <f t="shared" si="702"/>
        <v>|</v>
      </c>
      <c r="L11425" s="380" t="str">
        <f t="shared" si="707"/>
        <v/>
      </c>
      <c r="M11425">
        <f t="shared" si="705"/>
        <v>0</v>
      </c>
    </row>
    <row r="11426" spans="2:13">
      <c r="B11426" s="207"/>
      <c r="J11426" t="str">
        <f t="shared" si="706"/>
        <v>|</v>
      </c>
      <c r="K11426" t="str">
        <f t="shared" si="702"/>
        <v>|</v>
      </c>
      <c r="L11426" s="380" t="str">
        <f t="shared" si="707"/>
        <v/>
      </c>
      <c r="M11426">
        <f t="shared" si="705"/>
        <v>0</v>
      </c>
    </row>
    <row r="11427" spans="2:13">
      <c r="B11427" s="207"/>
      <c r="J11427" t="str">
        <f t="shared" si="706"/>
        <v>|</v>
      </c>
      <c r="K11427" t="str">
        <f t="shared" si="702"/>
        <v>|</v>
      </c>
      <c r="L11427" s="380" t="str">
        <f t="shared" si="707"/>
        <v/>
      </c>
      <c r="M11427">
        <f t="shared" si="705"/>
        <v>0</v>
      </c>
    </row>
    <row r="11428" spans="2:13">
      <c r="B11428" s="207"/>
      <c r="J11428" t="str">
        <f t="shared" si="706"/>
        <v>|</v>
      </c>
      <c r="K11428" t="str">
        <f t="shared" si="702"/>
        <v>|</v>
      </c>
      <c r="L11428" s="380" t="str">
        <f t="shared" si="707"/>
        <v/>
      </c>
      <c r="M11428">
        <f t="shared" si="705"/>
        <v>0</v>
      </c>
    </row>
    <row r="11429" spans="2:13">
      <c r="B11429" s="207"/>
      <c r="J11429" t="str">
        <f t="shared" si="706"/>
        <v>|</v>
      </c>
      <c r="K11429" t="str">
        <f t="shared" ref="K11429:K11492" si="708">E11429 &amp; "|" &amp; A11429</f>
        <v>|</v>
      </c>
      <c r="L11429" s="380" t="str">
        <f t="shared" si="707"/>
        <v/>
      </c>
      <c r="M11429">
        <f t="shared" si="705"/>
        <v>0</v>
      </c>
    </row>
    <row r="11430" spans="2:13">
      <c r="B11430" s="207"/>
      <c r="J11430" t="str">
        <f t="shared" si="706"/>
        <v>|</v>
      </c>
      <c r="K11430" t="str">
        <f t="shared" si="708"/>
        <v>|</v>
      </c>
      <c r="L11430" s="380" t="str">
        <f t="shared" si="707"/>
        <v/>
      </c>
      <c r="M11430">
        <f t="shared" si="705"/>
        <v>0</v>
      </c>
    </row>
    <row r="11431" spans="2:13">
      <c r="B11431" s="207"/>
      <c r="J11431" t="str">
        <f t="shared" si="706"/>
        <v>|</v>
      </c>
      <c r="K11431" t="str">
        <f t="shared" si="708"/>
        <v>|</v>
      </c>
      <c r="L11431" s="380" t="str">
        <f t="shared" si="707"/>
        <v/>
      </c>
      <c r="M11431">
        <f t="shared" si="705"/>
        <v>0</v>
      </c>
    </row>
    <row r="11432" spans="2:13">
      <c r="B11432" s="207"/>
      <c r="J11432" t="str">
        <f t="shared" si="706"/>
        <v>|</v>
      </c>
      <c r="K11432" t="str">
        <f t="shared" si="708"/>
        <v>|</v>
      </c>
      <c r="L11432" s="380" t="str">
        <f t="shared" si="707"/>
        <v/>
      </c>
      <c r="M11432">
        <f t="shared" si="705"/>
        <v>0</v>
      </c>
    </row>
    <row r="11433" spans="2:13">
      <c r="B11433" s="207"/>
      <c r="J11433" t="str">
        <f t="shared" si="706"/>
        <v>|</v>
      </c>
      <c r="K11433" t="str">
        <f t="shared" si="708"/>
        <v>|</v>
      </c>
      <c r="L11433" s="380" t="str">
        <f t="shared" si="707"/>
        <v/>
      </c>
      <c r="M11433">
        <f t="shared" si="705"/>
        <v>0</v>
      </c>
    </row>
    <row r="11434" spans="2:13">
      <c r="B11434" s="207"/>
      <c r="J11434" t="str">
        <f t="shared" si="706"/>
        <v>|</v>
      </c>
      <c r="K11434" t="str">
        <f t="shared" si="708"/>
        <v>|</v>
      </c>
      <c r="L11434" s="380" t="str">
        <f t="shared" si="707"/>
        <v/>
      </c>
      <c r="M11434">
        <f t="shared" si="705"/>
        <v>0</v>
      </c>
    </row>
    <row r="11435" spans="2:13">
      <c r="B11435" s="207"/>
      <c r="J11435" t="str">
        <f t="shared" si="706"/>
        <v>|</v>
      </c>
      <c r="K11435" t="str">
        <f t="shared" si="708"/>
        <v>|</v>
      </c>
      <c r="L11435" s="380" t="str">
        <f t="shared" si="707"/>
        <v/>
      </c>
      <c r="M11435">
        <f t="shared" si="705"/>
        <v>0</v>
      </c>
    </row>
    <row r="11436" spans="2:13">
      <c r="B11436" s="207"/>
      <c r="J11436" t="str">
        <f t="shared" si="706"/>
        <v>|</v>
      </c>
      <c r="K11436" t="str">
        <f t="shared" si="708"/>
        <v>|</v>
      </c>
      <c r="L11436" s="380" t="str">
        <f t="shared" si="707"/>
        <v/>
      </c>
      <c r="M11436">
        <f t="shared" si="705"/>
        <v>0</v>
      </c>
    </row>
    <row r="11437" spans="2:13">
      <c r="B11437" s="207"/>
      <c r="J11437" t="str">
        <f t="shared" si="706"/>
        <v>|</v>
      </c>
      <c r="K11437" t="str">
        <f t="shared" si="708"/>
        <v>|</v>
      </c>
      <c r="L11437" s="380" t="str">
        <f t="shared" si="707"/>
        <v/>
      </c>
      <c r="M11437">
        <f t="shared" si="705"/>
        <v>0</v>
      </c>
    </row>
    <row r="11438" spans="2:13">
      <c r="B11438" s="207"/>
      <c r="J11438" t="str">
        <f t="shared" si="706"/>
        <v>|</v>
      </c>
      <c r="K11438" t="str">
        <f t="shared" si="708"/>
        <v>|</v>
      </c>
      <c r="L11438" s="380" t="str">
        <f t="shared" si="707"/>
        <v/>
      </c>
      <c r="M11438">
        <f t="shared" si="705"/>
        <v>0</v>
      </c>
    </row>
    <row r="11439" spans="2:13">
      <c r="B11439" s="207"/>
      <c r="J11439" t="str">
        <f t="shared" si="706"/>
        <v>|</v>
      </c>
      <c r="K11439" t="str">
        <f t="shared" si="708"/>
        <v>|</v>
      </c>
      <c r="L11439" s="380" t="str">
        <f t="shared" si="707"/>
        <v/>
      </c>
      <c r="M11439">
        <f t="shared" si="705"/>
        <v>0</v>
      </c>
    </row>
    <row r="11440" spans="2:13">
      <c r="B11440" s="207"/>
      <c r="J11440" t="str">
        <f t="shared" si="706"/>
        <v>|</v>
      </c>
      <c r="K11440" t="str">
        <f t="shared" si="708"/>
        <v>|</v>
      </c>
      <c r="L11440" s="380" t="str">
        <f t="shared" si="707"/>
        <v/>
      </c>
      <c r="M11440">
        <f t="shared" si="705"/>
        <v>0</v>
      </c>
    </row>
    <row r="11441" spans="2:13">
      <c r="B11441" s="207"/>
      <c r="J11441" t="str">
        <f t="shared" si="706"/>
        <v>|</v>
      </c>
      <c r="K11441" t="str">
        <f t="shared" si="708"/>
        <v>|</v>
      </c>
      <c r="L11441" s="380" t="str">
        <f t="shared" si="707"/>
        <v/>
      </c>
      <c r="M11441">
        <f t="shared" si="705"/>
        <v>0</v>
      </c>
    </row>
    <row r="11442" spans="2:13">
      <c r="B11442" s="207"/>
      <c r="J11442" t="str">
        <f t="shared" si="706"/>
        <v>|</v>
      </c>
      <c r="K11442" t="str">
        <f t="shared" si="708"/>
        <v>|</v>
      </c>
      <c r="L11442" s="380" t="str">
        <f t="shared" si="707"/>
        <v/>
      </c>
      <c r="M11442">
        <f t="shared" si="705"/>
        <v>0</v>
      </c>
    </row>
    <row r="11443" spans="2:13">
      <c r="B11443" s="207"/>
      <c r="J11443" t="str">
        <f t="shared" si="706"/>
        <v>|</v>
      </c>
      <c r="K11443" t="str">
        <f t="shared" si="708"/>
        <v>|</v>
      </c>
      <c r="L11443" s="380" t="str">
        <f t="shared" si="707"/>
        <v/>
      </c>
      <c r="M11443">
        <f t="shared" si="705"/>
        <v>0</v>
      </c>
    </row>
    <row r="11444" spans="2:13">
      <c r="B11444" s="207"/>
      <c r="J11444" t="str">
        <f t="shared" si="706"/>
        <v>|</v>
      </c>
      <c r="K11444" t="str">
        <f t="shared" si="708"/>
        <v>|</v>
      </c>
      <c r="L11444" s="380" t="str">
        <f t="shared" si="707"/>
        <v/>
      </c>
      <c r="M11444">
        <f t="shared" si="705"/>
        <v>0</v>
      </c>
    </row>
    <row r="11445" spans="2:13">
      <c r="B11445" s="207"/>
      <c r="J11445" t="str">
        <f t="shared" si="706"/>
        <v>|</v>
      </c>
      <c r="K11445" t="str">
        <f t="shared" si="708"/>
        <v>|</v>
      </c>
      <c r="L11445" s="380" t="str">
        <f t="shared" si="707"/>
        <v/>
      </c>
      <c r="M11445">
        <f t="shared" si="705"/>
        <v>0</v>
      </c>
    </row>
    <row r="11446" spans="2:13">
      <c r="B11446" s="207"/>
      <c r="J11446" t="str">
        <f t="shared" si="706"/>
        <v>|</v>
      </c>
      <c r="K11446" t="str">
        <f t="shared" si="708"/>
        <v>|</v>
      </c>
      <c r="L11446" s="380" t="str">
        <f t="shared" si="707"/>
        <v/>
      </c>
      <c r="M11446">
        <f t="shared" si="705"/>
        <v>0</v>
      </c>
    </row>
    <row r="11447" spans="2:13">
      <c r="B11447" s="207"/>
      <c r="J11447" t="str">
        <f t="shared" si="706"/>
        <v>|</v>
      </c>
      <c r="K11447" t="str">
        <f t="shared" si="708"/>
        <v>|</v>
      </c>
      <c r="L11447" s="380" t="str">
        <f t="shared" si="707"/>
        <v/>
      </c>
      <c r="M11447">
        <f t="shared" si="705"/>
        <v>0</v>
      </c>
    </row>
    <row r="11448" spans="2:13">
      <c r="B11448" s="207"/>
      <c r="J11448" t="str">
        <f t="shared" si="706"/>
        <v>|</v>
      </c>
      <c r="K11448" t="str">
        <f t="shared" si="708"/>
        <v>|</v>
      </c>
      <c r="L11448" s="380" t="str">
        <f t="shared" si="707"/>
        <v/>
      </c>
      <c r="M11448">
        <f t="shared" si="705"/>
        <v>0</v>
      </c>
    </row>
    <row r="11449" spans="2:13">
      <c r="B11449" s="207"/>
      <c r="J11449" t="str">
        <f t="shared" si="706"/>
        <v>|</v>
      </c>
      <c r="K11449" t="str">
        <f t="shared" si="708"/>
        <v>|</v>
      </c>
      <c r="L11449" s="380" t="str">
        <f t="shared" si="707"/>
        <v/>
      </c>
      <c r="M11449">
        <f t="shared" si="705"/>
        <v>0</v>
      </c>
    </row>
    <row r="11450" spans="2:13">
      <c r="B11450" s="207"/>
      <c r="J11450" t="str">
        <f t="shared" si="706"/>
        <v>|</v>
      </c>
      <c r="K11450" t="str">
        <f t="shared" si="708"/>
        <v>|</v>
      </c>
      <c r="L11450" s="380" t="str">
        <f t="shared" si="707"/>
        <v/>
      </c>
      <c r="M11450">
        <f t="shared" si="705"/>
        <v>0</v>
      </c>
    </row>
    <row r="11451" spans="2:13">
      <c r="B11451" s="207"/>
      <c r="J11451" t="str">
        <f t="shared" si="706"/>
        <v>|</v>
      </c>
      <c r="K11451" t="str">
        <f t="shared" si="708"/>
        <v>|</v>
      </c>
      <c r="L11451" s="380" t="str">
        <f t="shared" si="707"/>
        <v/>
      </c>
      <c r="M11451">
        <f t="shared" si="705"/>
        <v>0</v>
      </c>
    </row>
    <row r="11452" spans="2:13">
      <c r="B11452" s="207"/>
      <c r="J11452" t="str">
        <f t="shared" si="706"/>
        <v>|</v>
      </c>
      <c r="K11452" t="str">
        <f t="shared" si="708"/>
        <v>|</v>
      </c>
      <c r="L11452" s="380" t="str">
        <f t="shared" si="707"/>
        <v/>
      </c>
      <c r="M11452">
        <f t="shared" si="705"/>
        <v>0</v>
      </c>
    </row>
    <row r="11453" spans="2:13">
      <c r="B11453" s="207"/>
      <c r="J11453" t="str">
        <f t="shared" si="706"/>
        <v>|</v>
      </c>
      <c r="K11453" t="str">
        <f t="shared" si="708"/>
        <v>|</v>
      </c>
      <c r="L11453" s="380" t="str">
        <f t="shared" si="707"/>
        <v/>
      </c>
      <c r="M11453">
        <f t="shared" si="705"/>
        <v>0</v>
      </c>
    </row>
    <row r="11454" spans="2:13">
      <c r="B11454" s="207"/>
      <c r="J11454" t="str">
        <f t="shared" si="706"/>
        <v>|</v>
      </c>
      <c r="K11454" t="str">
        <f t="shared" si="708"/>
        <v>|</v>
      </c>
      <c r="L11454" s="380" t="str">
        <f t="shared" si="707"/>
        <v/>
      </c>
      <c r="M11454">
        <f t="shared" si="705"/>
        <v>0</v>
      </c>
    </row>
    <row r="11455" spans="2:13">
      <c r="B11455" s="207"/>
      <c r="J11455" t="str">
        <f t="shared" si="706"/>
        <v>|</v>
      </c>
      <c r="K11455" t="str">
        <f t="shared" si="708"/>
        <v>|</v>
      </c>
      <c r="L11455" s="380" t="str">
        <f t="shared" si="707"/>
        <v/>
      </c>
      <c r="M11455">
        <f t="shared" si="705"/>
        <v>0</v>
      </c>
    </row>
    <row r="11456" spans="2:13">
      <c r="B11456" s="207"/>
      <c r="J11456" t="str">
        <f t="shared" si="706"/>
        <v>|</v>
      </c>
      <c r="K11456" t="str">
        <f t="shared" si="708"/>
        <v>|</v>
      </c>
      <c r="L11456" s="380" t="str">
        <f t="shared" si="707"/>
        <v/>
      </c>
      <c r="M11456">
        <f t="shared" si="705"/>
        <v>0</v>
      </c>
    </row>
    <row r="11457" spans="2:13">
      <c r="B11457" s="207"/>
      <c r="J11457" t="str">
        <f t="shared" si="706"/>
        <v>|</v>
      </c>
      <c r="K11457" t="str">
        <f t="shared" si="708"/>
        <v>|</v>
      </c>
      <c r="L11457" s="380" t="str">
        <f t="shared" si="707"/>
        <v/>
      </c>
      <c r="M11457">
        <f t="shared" si="705"/>
        <v>0</v>
      </c>
    </row>
    <row r="11458" spans="2:13">
      <c r="B11458" s="207"/>
      <c r="J11458" t="str">
        <f t="shared" si="706"/>
        <v>|</v>
      </c>
      <c r="K11458" t="str">
        <f t="shared" si="708"/>
        <v>|</v>
      </c>
      <c r="L11458" s="380" t="str">
        <f t="shared" si="707"/>
        <v/>
      </c>
      <c r="M11458">
        <f t="shared" si="705"/>
        <v>0</v>
      </c>
    </row>
    <row r="11459" spans="2:13">
      <c r="B11459" s="207"/>
      <c r="J11459" t="str">
        <f t="shared" si="706"/>
        <v>|</v>
      </c>
      <c r="K11459" t="str">
        <f t="shared" si="708"/>
        <v>|</v>
      </c>
      <c r="L11459" s="380" t="str">
        <f t="shared" si="707"/>
        <v/>
      </c>
      <c r="M11459">
        <f t="shared" ref="M11459:M11522" si="709">SUMIF($C:$C, $C11459, $I:$I)</f>
        <v>0</v>
      </c>
    </row>
    <row r="11460" spans="2:13">
      <c r="B11460" s="207"/>
      <c r="J11460" t="str">
        <f t="shared" si="706"/>
        <v>|</v>
      </c>
      <c r="K11460" t="str">
        <f t="shared" si="708"/>
        <v>|</v>
      </c>
      <c r="L11460" s="380" t="str">
        <f t="shared" si="707"/>
        <v/>
      </c>
      <c r="M11460">
        <f t="shared" si="709"/>
        <v>0</v>
      </c>
    </row>
    <row r="11461" spans="2:13">
      <c r="B11461" s="207"/>
      <c r="J11461" t="str">
        <f t="shared" si="706"/>
        <v>|</v>
      </c>
      <c r="K11461" t="str">
        <f t="shared" si="708"/>
        <v>|</v>
      </c>
      <c r="L11461" s="380" t="str">
        <f t="shared" si="707"/>
        <v/>
      </c>
      <c r="M11461">
        <f t="shared" si="709"/>
        <v>0</v>
      </c>
    </row>
    <row r="11462" spans="2:13">
      <c r="B11462" s="207"/>
      <c r="J11462" t="str">
        <f t="shared" ref="J11462:J11525" si="710">E11462 &amp; "|" &amp; A11462</f>
        <v>|</v>
      </c>
      <c r="K11462" t="str">
        <f t="shared" si="708"/>
        <v>|</v>
      </c>
      <c r="L11462" s="380" t="str">
        <f t="shared" ref="L11462:L11525" si="711">C11462 &amp; RIGHT(B11462,3)</f>
        <v/>
      </c>
      <c r="M11462">
        <f t="shared" si="709"/>
        <v>0</v>
      </c>
    </row>
    <row r="11463" spans="2:13">
      <c r="B11463" s="207"/>
      <c r="J11463" t="str">
        <f t="shared" si="710"/>
        <v>|</v>
      </c>
      <c r="K11463" t="str">
        <f t="shared" si="708"/>
        <v>|</v>
      </c>
      <c r="L11463" s="380" t="str">
        <f t="shared" si="711"/>
        <v/>
      </c>
      <c r="M11463">
        <f t="shared" si="709"/>
        <v>0</v>
      </c>
    </row>
    <row r="11464" spans="2:13">
      <c r="B11464" s="207"/>
      <c r="J11464" t="str">
        <f t="shared" si="710"/>
        <v>|</v>
      </c>
      <c r="K11464" t="str">
        <f t="shared" si="708"/>
        <v>|</v>
      </c>
      <c r="L11464" s="380" t="str">
        <f t="shared" si="711"/>
        <v/>
      </c>
      <c r="M11464">
        <f t="shared" si="709"/>
        <v>0</v>
      </c>
    </row>
    <row r="11465" spans="2:13">
      <c r="B11465" s="207"/>
      <c r="J11465" t="str">
        <f t="shared" si="710"/>
        <v>|</v>
      </c>
      <c r="K11465" t="str">
        <f t="shared" si="708"/>
        <v>|</v>
      </c>
      <c r="L11465" s="380" t="str">
        <f t="shared" si="711"/>
        <v/>
      </c>
      <c r="M11465">
        <f t="shared" si="709"/>
        <v>0</v>
      </c>
    </row>
    <row r="11466" spans="2:13">
      <c r="B11466" s="207"/>
      <c r="J11466" t="str">
        <f t="shared" si="710"/>
        <v>|</v>
      </c>
      <c r="K11466" t="str">
        <f t="shared" si="708"/>
        <v>|</v>
      </c>
      <c r="L11466" s="380" t="str">
        <f t="shared" si="711"/>
        <v/>
      </c>
      <c r="M11466">
        <f t="shared" si="709"/>
        <v>0</v>
      </c>
    </row>
    <row r="11467" spans="2:13">
      <c r="B11467" s="207"/>
      <c r="J11467" t="str">
        <f t="shared" si="710"/>
        <v>|</v>
      </c>
      <c r="K11467" t="str">
        <f t="shared" si="708"/>
        <v>|</v>
      </c>
      <c r="L11467" s="380" t="str">
        <f t="shared" si="711"/>
        <v/>
      </c>
      <c r="M11467">
        <f t="shared" si="709"/>
        <v>0</v>
      </c>
    </row>
    <row r="11468" spans="2:13">
      <c r="B11468" s="207"/>
      <c r="J11468" t="str">
        <f t="shared" si="710"/>
        <v>|</v>
      </c>
      <c r="K11468" t="str">
        <f t="shared" si="708"/>
        <v>|</v>
      </c>
      <c r="L11468" s="380" t="str">
        <f t="shared" si="711"/>
        <v/>
      </c>
      <c r="M11468">
        <f t="shared" si="709"/>
        <v>0</v>
      </c>
    </row>
    <row r="11469" spans="2:13">
      <c r="B11469" s="207"/>
      <c r="J11469" t="str">
        <f t="shared" si="710"/>
        <v>|</v>
      </c>
      <c r="K11469" t="str">
        <f t="shared" si="708"/>
        <v>|</v>
      </c>
      <c r="L11469" s="380" t="str">
        <f t="shared" si="711"/>
        <v/>
      </c>
      <c r="M11469">
        <f t="shared" si="709"/>
        <v>0</v>
      </c>
    </row>
    <row r="11470" spans="2:13">
      <c r="B11470" s="207"/>
      <c r="J11470" t="str">
        <f t="shared" si="710"/>
        <v>|</v>
      </c>
      <c r="K11470" t="str">
        <f t="shared" si="708"/>
        <v>|</v>
      </c>
      <c r="L11470" s="380" t="str">
        <f t="shared" si="711"/>
        <v/>
      </c>
      <c r="M11470">
        <f t="shared" si="709"/>
        <v>0</v>
      </c>
    </row>
    <row r="11471" spans="2:13">
      <c r="B11471" s="207"/>
      <c r="J11471" t="str">
        <f t="shared" si="710"/>
        <v>|</v>
      </c>
      <c r="K11471" t="str">
        <f t="shared" si="708"/>
        <v>|</v>
      </c>
      <c r="L11471" s="380" t="str">
        <f t="shared" si="711"/>
        <v/>
      </c>
      <c r="M11471">
        <f t="shared" si="709"/>
        <v>0</v>
      </c>
    </row>
    <row r="11472" spans="2:13">
      <c r="B11472" s="207"/>
      <c r="J11472" t="str">
        <f t="shared" si="710"/>
        <v>|</v>
      </c>
      <c r="K11472" t="str">
        <f t="shared" si="708"/>
        <v>|</v>
      </c>
      <c r="L11472" s="380" t="str">
        <f t="shared" si="711"/>
        <v/>
      </c>
      <c r="M11472">
        <f t="shared" si="709"/>
        <v>0</v>
      </c>
    </row>
    <row r="11473" spans="2:13">
      <c r="B11473" s="207"/>
      <c r="J11473" t="str">
        <f t="shared" si="710"/>
        <v>|</v>
      </c>
      <c r="K11473" t="str">
        <f t="shared" si="708"/>
        <v>|</v>
      </c>
      <c r="L11473" s="380" t="str">
        <f t="shared" si="711"/>
        <v/>
      </c>
      <c r="M11473">
        <f t="shared" si="709"/>
        <v>0</v>
      </c>
    </row>
    <row r="11474" spans="2:13">
      <c r="B11474" s="207"/>
      <c r="J11474" t="str">
        <f t="shared" si="710"/>
        <v>|</v>
      </c>
      <c r="K11474" t="str">
        <f t="shared" si="708"/>
        <v>|</v>
      </c>
      <c r="L11474" s="380" t="str">
        <f t="shared" si="711"/>
        <v/>
      </c>
      <c r="M11474">
        <f t="shared" si="709"/>
        <v>0</v>
      </c>
    </row>
    <row r="11475" spans="2:13">
      <c r="B11475" s="207"/>
      <c r="J11475" t="str">
        <f t="shared" si="710"/>
        <v>|</v>
      </c>
      <c r="K11475" t="str">
        <f t="shared" si="708"/>
        <v>|</v>
      </c>
      <c r="L11475" s="380" t="str">
        <f t="shared" si="711"/>
        <v/>
      </c>
      <c r="M11475">
        <f t="shared" si="709"/>
        <v>0</v>
      </c>
    </row>
    <row r="11476" spans="2:13">
      <c r="B11476" s="207"/>
      <c r="J11476" t="str">
        <f t="shared" si="710"/>
        <v>|</v>
      </c>
      <c r="K11476" t="str">
        <f t="shared" si="708"/>
        <v>|</v>
      </c>
      <c r="L11476" s="380" t="str">
        <f t="shared" si="711"/>
        <v/>
      </c>
      <c r="M11476">
        <f t="shared" si="709"/>
        <v>0</v>
      </c>
    </row>
    <row r="11477" spans="2:13">
      <c r="B11477" s="207"/>
      <c r="J11477" t="str">
        <f t="shared" si="710"/>
        <v>|</v>
      </c>
      <c r="K11477" t="str">
        <f t="shared" si="708"/>
        <v>|</v>
      </c>
      <c r="L11477" s="380" t="str">
        <f t="shared" si="711"/>
        <v/>
      </c>
      <c r="M11477">
        <f t="shared" si="709"/>
        <v>0</v>
      </c>
    </row>
    <row r="11478" spans="2:13">
      <c r="B11478" s="207"/>
      <c r="J11478" t="str">
        <f t="shared" si="710"/>
        <v>|</v>
      </c>
      <c r="K11478" t="str">
        <f t="shared" si="708"/>
        <v>|</v>
      </c>
      <c r="L11478" s="380" t="str">
        <f t="shared" si="711"/>
        <v/>
      </c>
      <c r="M11478">
        <f t="shared" si="709"/>
        <v>0</v>
      </c>
    </row>
    <row r="11479" spans="2:13">
      <c r="B11479" s="207"/>
      <c r="J11479" t="str">
        <f t="shared" si="710"/>
        <v>|</v>
      </c>
      <c r="K11479" t="str">
        <f t="shared" si="708"/>
        <v>|</v>
      </c>
      <c r="L11479" s="380" t="str">
        <f t="shared" si="711"/>
        <v/>
      </c>
      <c r="M11479">
        <f t="shared" si="709"/>
        <v>0</v>
      </c>
    </row>
    <row r="11480" spans="2:13">
      <c r="B11480" s="207"/>
      <c r="J11480" t="str">
        <f t="shared" si="710"/>
        <v>|</v>
      </c>
      <c r="K11480" t="str">
        <f t="shared" si="708"/>
        <v>|</v>
      </c>
      <c r="L11480" s="380" t="str">
        <f t="shared" si="711"/>
        <v/>
      </c>
      <c r="M11480">
        <f t="shared" si="709"/>
        <v>0</v>
      </c>
    </row>
    <row r="11481" spans="2:13">
      <c r="B11481" s="207"/>
      <c r="J11481" t="str">
        <f t="shared" si="710"/>
        <v>|</v>
      </c>
      <c r="K11481" t="str">
        <f t="shared" si="708"/>
        <v>|</v>
      </c>
      <c r="L11481" s="380" t="str">
        <f t="shared" si="711"/>
        <v/>
      </c>
      <c r="M11481">
        <f t="shared" si="709"/>
        <v>0</v>
      </c>
    </row>
    <row r="11482" spans="2:13">
      <c r="B11482" s="207"/>
      <c r="J11482" t="str">
        <f t="shared" si="710"/>
        <v>|</v>
      </c>
      <c r="K11482" t="str">
        <f t="shared" si="708"/>
        <v>|</v>
      </c>
      <c r="L11482" s="380" t="str">
        <f t="shared" si="711"/>
        <v/>
      </c>
      <c r="M11482">
        <f t="shared" si="709"/>
        <v>0</v>
      </c>
    </row>
    <row r="11483" spans="2:13">
      <c r="B11483" s="207"/>
      <c r="J11483" t="str">
        <f t="shared" si="710"/>
        <v>|</v>
      </c>
      <c r="K11483" t="str">
        <f t="shared" si="708"/>
        <v>|</v>
      </c>
      <c r="L11483" s="380" t="str">
        <f t="shared" si="711"/>
        <v/>
      </c>
      <c r="M11483">
        <f t="shared" si="709"/>
        <v>0</v>
      </c>
    </row>
    <row r="11484" spans="2:13">
      <c r="B11484" s="207"/>
      <c r="J11484" t="str">
        <f t="shared" si="710"/>
        <v>|</v>
      </c>
      <c r="K11484" t="str">
        <f t="shared" si="708"/>
        <v>|</v>
      </c>
      <c r="L11484" s="380" t="str">
        <f t="shared" si="711"/>
        <v/>
      </c>
      <c r="M11484">
        <f t="shared" si="709"/>
        <v>0</v>
      </c>
    </row>
    <row r="11485" spans="2:13">
      <c r="B11485" s="207"/>
      <c r="J11485" t="str">
        <f t="shared" si="710"/>
        <v>|</v>
      </c>
      <c r="K11485" t="str">
        <f t="shared" si="708"/>
        <v>|</v>
      </c>
      <c r="L11485" s="380" t="str">
        <f t="shared" si="711"/>
        <v/>
      </c>
      <c r="M11485">
        <f t="shared" si="709"/>
        <v>0</v>
      </c>
    </row>
    <row r="11486" spans="2:13">
      <c r="B11486" s="207"/>
      <c r="J11486" t="str">
        <f t="shared" si="710"/>
        <v>|</v>
      </c>
      <c r="K11486" t="str">
        <f t="shared" si="708"/>
        <v>|</v>
      </c>
      <c r="L11486" s="380" t="str">
        <f t="shared" si="711"/>
        <v/>
      </c>
      <c r="M11486">
        <f t="shared" si="709"/>
        <v>0</v>
      </c>
    </row>
    <row r="11487" spans="2:13">
      <c r="B11487" s="207"/>
      <c r="J11487" t="str">
        <f t="shared" si="710"/>
        <v>|</v>
      </c>
      <c r="K11487" t="str">
        <f t="shared" si="708"/>
        <v>|</v>
      </c>
      <c r="L11487" s="380" t="str">
        <f t="shared" si="711"/>
        <v/>
      </c>
      <c r="M11487">
        <f t="shared" si="709"/>
        <v>0</v>
      </c>
    </row>
    <row r="11488" spans="2:13">
      <c r="B11488" s="207"/>
      <c r="J11488" t="str">
        <f t="shared" si="710"/>
        <v>|</v>
      </c>
      <c r="K11488" t="str">
        <f t="shared" si="708"/>
        <v>|</v>
      </c>
      <c r="L11488" s="380" t="str">
        <f t="shared" si="711"/>
        <v/>
      </c>
      <c r="M11488">
        <f t="shared" si="709"/>
        <v>0</v>
      </c>
    </row>
    <row r="11489" spans="2:13">
      <c r="B11489" s="207"/>
      <c r="J11489" t="str">
        <f t="shared" si="710"/>
        <v>|</v>
      </c>
      <c r="K11489" t="str">
        <f t="shared" si="708"/>
        <v>|</v>
      </c>
      <c r="L11489" s="380" t="str">
        <f t="shared" si="711"/>
        <v/>
      </c>
      <c r="M11489">
        <f t="shared" si="709"/>
        <v>0</v>
      </c>
    </row>
    <row r="11490" spans="2:13">
      <c r="B11490" s="207"/>
      <c r="J11490" t="str">
        <f t="shared" si="710"/>
        <v>|</v>
      </c>
      <c r="K11490" t="str">
        <f t="shared" si="708"/>
        <v>|</v>
      </c>
      <c r="L11490" s="380" t="str">
        <f t="shared" si="711"/>
        <v/>
      </c>
      <c r="M11490">
        <f t="shared" si="709"/>
        <v>0</v>
      </c>
    </row>
    <row r="11491" spans="2:13">
      <c r="B11491" s="207"/>
      <c r="J11491" t="str">
        <f t="shared" si="710"/>
        <v>|</v>
      </c>
      <c r="K11491" t="str">
        <f t="shared" si="708"/>
        <v>|</v>
      </c>
      <c r="L11491" s="380" t="str">
        <f t="shared" si="711"/>
        <v/>
      </c>
      <c r="M11491">
        <f t="shared" si="709"/>
        <v>0</v>
      </c>
    </row>
    <row r="11492" spans="2:13">
      <c r="B11492" s="207"/>
      <c r="J11492" t="str">
        <f t="shared" si="710"/>
        <v>|</v>
      </c>
      <c r="K11492" t="str">
        <f t="shared" si="708"/>
        <v>|</v>
      </c>
      <c r="L11492" s="380" t="str">
        <f t="shared" si="711"/>
        <v/>
      </c>
      <c r="M11492">
        <f t="shared" si="709"/>
        <v>0</v>
      </c>
    </row>
    <row r="11493" spans="2:13">
      <c r="B11493" s="207"/>
      <c r="J11493" t="str">
        <f t="shared" si="710"/>
        <v>|</v>
      </c>
      <c r="K11493" t="str">
        <f t="shared" ref="K11493:K11556" si="712">E11493 &amp; "|" &amp; A11493</f>
        <v>|</v>
      </c>
      <c r="L11493" s="380" t="str">
        <f t="shared" si="711"/>
        <v/>
      </c>
      <c r="M11493">
        <f t="shared" si="709"/>
        <v>0</v>
      </c>
    </row>
    <row r="11494" spans="2:13">
      <c r="B11494" s="207"/>
      <c r="J11494" t="str">
        <f t="shared" si="710"/>
        <v>|</v>
      </c>
      <c r="K11494" t="str">
        <f t="shared" si="712"/>
        <v>|</v>
      </c>
      <c r="L11494" s="380" t="str">
        <f t="shared" si="711"/>
        <v/>
      </c>
      <c r="M11494">
        <f t="shared" si="709"/>
        <v>0</v>
      </c>
    </row>
    <row r="11495" spans="2:13">
      <c r="B11495" s="207"/>
      <c r="J11495" t="str">
        <f t="shared" si="710"/>
        <v>|</v>
      </c>
      <c r="K11495" t="str">
        <f t="shared" si="712"/>
        <v>|</v>
      </c>
      <c r="L11495" s="380" t="str">
        <f t="shared" si="711"/>
        <v/>
      </c>
      <c r="M11495">
        <f t="shared" si="709"/>
        <v>0</v>
      </c>
    </row>
    <row r="11496" spans="2:13">
      <c r="B11496" s="207"/>
      <c r="J11496" t="str">
        <f t="shared" si="710"/>
        <v>|</v>
      </c>
      <c r="K11496" t="str">
        <f t="shared" si="712"/>
        <v>|</v>
      </c>
      <c r="L11496" s="380" t="str">
        <f t="shared" si="711"/>
        <v/>
      </c>
      <c r="M11496">
        <f t="shared" si="709"/>
        <v>0</v>
      </c>
    </row>
    <row r="11497" spans="2:13">
      <c r="B11497" s="207"/>
      <c r="J11497" t="str">
        <f t="shared" si="710"/>
        <v>|</v>
      </c>
      <c r="K11497" t="str">
        <f t="shared" si="712"/>
        <v>|</v>
      </c>
      <c r="L11497" s="380" t="str">
        <f t="shared" si="711"/>
        <v/>
      </c>
      <c r="M11497">
        <f t="shared" si="709"/>
        <v>0</v>
      </c>
    </row>
    <row r="11498" spans="2:13">
      <c r="B11498" s="207"/>
      <c r="J11498" t="str">
        <f t="shared" si="710"/>
        <v>|</v>
      </c>
      <c r="K11498" t="str">
        <f t="shared" si="712"/>
        <v>|</v>
      </c>
      <c r="L11498" s="380" t="str">
        <f t="shared" si="711"/>
        <v/>
      </c>
      <c r="M11498">
        <f t="shared" si="709"/>
        <v>0</v>
      </c>
    </row>
    <row r="11499" spans="2:13">
      <c r="B11499" s="207"/>
      <c r="J11499" t="str">
        <f t="shared" si="710"/>
        <v>|</v>
      </c>
      <c r="K11499" t="str">
        <f t="shared" si="712"/>
        <v>|</v>
      </c>
      <c r="L11499" s="380" t="str">
        <f t="shared" si="711"/>
        <v/>
      </c>
      <c r="M11499">
        <f t="shared" si="709"/>
        <v>0</v>
      </c>
    </row>
    <row r="11500" spans="2:13">
      <c r="B11500" s="207"/>
      <c r="J11500" t="str">
        <f t="shared" si="710"/>
        <v>|</v>
      </c>
      <c r="K11500" t="str">
        <f t="shared" si="712"/>
        <v>|</v>
      </c>
      <c r="L11500" s="380" t="str">
        <f t="shared" si="711"/>
        <v/>
      </c>
      <c r="M11500">
        <f t="shared" si="709"/>
        <v>0</v>
      </c>
    </row>
    <row r="11501" spans="2:13">
      <c r="B11501" s="207"/>
      <c r="J11501" t="str">
        <f t="shared" si="710"/>
        <v>|</v>
      </c>
      <c r="K11501" t="str">
        <f t="shared" si="712"/>
        <v>|</v>
      </c>
      <c r="L11501" s="380" t="str">
        <f t="shared" si="711"/>
        <v/>
      </c>
      <c r="M11501">
        <f t="shared" si="709"/>
        <v>0</v>
      </c>
    </row>
    <row r="11502" spans="2:13">
      <c r="B11502" s="207"/>
      <c r="J11502" t="str">
        <f t="shared" si="710"/>
        <v>|</v>
      </c>
      <c r="K11502" t="str">
        <f t="shared" si="712"/>
        <v>|</v>
      </c>
      <c r="L11502" s="380" t="str">
        <f t="shared" si="711"/>
        <v/>
      </c>
      <c r="M11502">
        <f t="shared" si="709"/>
        <v>0</v>
      </c>
    </row>
    <row r="11503" spans="2:13">
      <c r="B11503" s="207"/>
      <c r="J11503" t="str">
        <f t="shared" si="710"/>
        <v>|</v>
      </c>
      <c r="K11503" t="str">
        <f t="shared" si="712"/>
        <v>|</v>
      </c>
      <c r="L11503" s="380" t="str">
        <f t="shared" si="711"/>
        <v/>
      </c>
      <c r="M11503">
        <f t="shared" si="709"/>
        <v>0</v>
      </c>
    </row>
    <row r="11504" spans="2:13">
      <c r="B11504" s="207"/>
      <c r="J11504" t="str">
        <f t="shared" si="710"/>
        <v>|</v>
      </c>
      <c r="K11504" t="str">
        <f t="shared" si="712"/>
        <v>|</v>
      </c>
      <c r="L11504" s="380" t="str">
        <f t="shared" si="711"/>
        <v/>
      </c>
      <c r="M11504">
        <f t="shared" si="709"/>
        <v>0</v>
      </c>
    </row>
    <row r="11505" spans="2:13">
      <c r="B11505" s="207"/>
      <c r="J11505" t="str">
        <f t="shared" si="710"/>
        <v>|</v>
      </c>
      <c r="K11505" t="str">
        <f t="shared" si="712"/>
        <v>|</v>
      </c>
      <c r="L11505" s="380" t="str">
        <f t="shared" si="711"/>
        <v/>
      </c>
      <c r="M11505">
        <f t="shared" si="709"/>
        <v>0</v>
      </c>
    </row>
    <row r="11506" spans="2:13">
      <c r="B11506" s="207"/>
      <c r="J11506" t="str">
        <f t="shared" si="710"/>
        <v>|</v>
      </c>
      <c r="K11506" t="str">
        <f t="shared" si="712"/>
        <v>|</v>
      </c>
      <c r="L11506" s="380" t="str">
        <f t="shared" si="711"/>
        <v/>
      </c>
      <c r="M11506">
        <f t="shared" si="709"/>
        <v>0</v>
      </c>
    </row>
    <row r="11507" spans="2:13">
      <c r="B11507" s="207"/>
      <c r="J11507" t="str">
        <f t="shared" si="710"/>
        <v>|</v>
      </c>
      <c r="K11507" t="str">
        <f t="shared" si="712"/>
        <v>|</v>
      </c>
      <c r="L11507" s="380" t="str">
        <f t="shared" si="711"/>
        <v/>
      </c>
      <c r="M11507">
        <f t="shared" si="709"/>
        <v>0</v>
      </c>
    </row>
    <row r="11508" spans="2:13">
      <c r="B11508" s="207"/>
      <c r="J11508" t="str">
        <f t="shared" si="710"/>
        <v>|</v>
      </c>
      <c r="K11508" t="str">
        <f t="shared" si="712"/>
        <v>|</v>
      </c>
      <c r="L11508" s="380" t="str">
        <f t="shared" si="711"/>
        <v/>
      </c>
      <c r="M11508">
        <f t="shared" si="709"/>
        <v>0</v>
      </c>
    </row>
    <row r="11509" spans="2:13">
      <c r="B11509" s="207"/>
      <c r="J11509" t="str">
        <f t="shared" si="710"/>
        <v>|</v>
      </c>
      <c r="K11509" t="str">
        <f t="shared" si="712"/>
        <v>|</v>
      </c>
      <c r="L11509" s="380" t="str">
        <f t="shared" si="711"/>
        <v/>
      </c>
      <c r="M11509">
        <f t="shared" si="709"/>
        <v>0</v>
      </c>
    </row>
    <row r="11510" spans="2:13">
      <c r="B11510" s="207"/>
      <c r="J11510" t="str">
        <f t="shared" si="710"/>
        <v>|</v>
      </c>
      <c r="K11510" t="str">
        <f t="shared" si="712"/>
        <v>|</v>
      </c>
      <c r="L11510" s="380" t="str">
        <f t="shared" si="711"/>
        <v/>
      </c>
      <c r="M11510">
        <f t="shared" si="709"/>
        <v>0</v>
      </c>
    </row>
    <row r="11511" spans="2:13">
      <c r="B11511" s="207"/>
      <c r="J11511" t="str">
        <f t="shared" si="710"/>
        <v>|</v>
      </c>
      <c r="K11511" t="str">
        <f t="shared" si="712"/>
        <v>|</v>
      </c>
      <c r="L11511" s="380" t="str">
        <f t="shared" si="711"/>
        <v/>
      </c>
      <c r="M11511">
        <f t="shared" si="709"/>
        <v>0</v>
      </c>
    </row>
    <row r="11512" spans="2:13">
      <c r="B11512" s="207"/>
      <c r="J11512" t="str">
        <f t="shared" si="710"/>
        <v>|</v>
      </c>
      <c r="K11512" t="str">
        <f t="shared" si="712"/>
        <v>|</v>
      </c>
      <c r="L11512" s="380" t="str">
        <f t="shared" si="711"/>
        <v/>
      </c>
      <c r="M11512">
        <f t="shared" si="709"/>
        <v>0</v>
      </c>
    </row>
    <row r="11513" spans="2:13">
      <c r="B11513" s="207"/>
      <c r="J11513" t="str">
        <f t="shared" si="710"/>
        <v>|</v>
      </c>
      <c r="K11513" t="str">
        <f t="shared" si="712"/>
        <v>|</v>
      </c>
      <c r="L11513" s="380" t="str">
        <f t="shared" si="711"/>
        <v/>
      </c>
      <c r="M11513">
        <f t="shared" si="709"/>
        <v>0</v>
      </c>
    </row>
    <row r="11514" spans="2:13">
      <c r="B11514" s="207"/>
      <c r="J11514" t="str">
        <f t="shared" si="710"/>
        <v>|</v>
      </c>
      <c r="K11514" t="str">
        <f t="shared" si="712"/>
        <v>|</v>
      </c>
      <c r="L11514" s="380" t="str">
        <f t="shared" si="711"/>
        <v/>
      </c>
      <c r="M11514">
        <f t="shared" si="709"/>
        <v>0</v>
      </c>
    </row>
    <row r="11515" spans="2:13">
      <c r="B11515" s="207"/>
      <c r="J11515" t="str">
        <f t="shared" si="710"/>
        <v>|</v>
      </c>
      <c r="K11515" t="str">
        <f t="shared" si="712"/>
        <v>|</v>
      </c>
      <c r="L11515" s="380" t="str">
        <f t="shared" si="711"/>
        <v/>
      </c>
      <c r="M11515">
        <f t="shared" si="709"/>
        <v>0</v>
      </c>
    </row>
    <row r="11516" spans="2:13">
      <c r="B11516" s="207"/>
      <c r="J11516" t="str">
        <f t="shared" si="710"/>
        <v>|</v>
      </c>
      <c r="K11516" t="str">
        <f t="shared" si="712"/>
        <v>|</v>
      </c>
      <c r="L11516" s="380" t="str">
        <f t="shared" si="711"/>
        <v/>
      </c>
      <c r="M11516">
        <f t="shared" si="709"/>
        <v>0</v>
      </c>
    </row>
    <row r="11517" spans="2:13">
      <c r="B11517" s="207"/>
      <c r="J11517" t="str">
        <f t="shared" si="710"/>
        <v>|</v>
      </c>
      <c r="K11517" t="str">
        <f t="shared" si="712"/>
        <v>|</v>
      </c>
      <c r="L11517" s="380" t="str">
        <f t="shared" si="711"/>
        <v/>
      </c>
      <c r="M11517">
        <f t="shared" si="709"/>
        <v>0</v>
      </c>
    </row>
    <row r="11518" spans="2:13">
      <c r="B11518" s="207"/>
      <c r="J11518" t="str">
        <f t="shared" si="710"/>
        <v>|</v>
      </c>
      <c r="K11518" t="str">
        <f t="shared" si="712"/>
        <v>|</v>
      </c>
      <c r="L11518" s="380" t="str">
        <f t="shared" si="711"/>
        <v/>
      </c>
      <c r="M11518">
        <f t="shared" si="709"/>
        <v>0</v>
      </c>
    </row>
    <row r="11519" spans="2:13">
      <c r="B11519" s="207"/>
      <c r="J11519" t="str">
        <f t="shared" si="710"/>
        <v>|</v>
      </c>
      <c r="K11519" t="str">
        <f t="shared" si="712"/>
        <v>|</v>
      </c>
      <c r="L11519" s="380" t="str">
        <f t="shared" si="711"/>
        <v/>
      </c>
      <c r="M11519">
        <f t="shared" si="709"/>
        <v>0</v>
      </c>
    </row>
    <row r="11520" spans="2:13">
      <c r="B11520" s="207"/>
      <c r="J11520" t="str">
        <f t="shared" si="710"/>
        <v>|</v>
      </c>
      <c r="K11520" t="str">
        <f t="shared" si="712"/>
        <v>|</v>
      </c>
      <c r="L11520" s="380" t="str">
        <f t="shared" si="711"/>
        <v/>
      </c>
      <c r="M11520">
        <f t="shared" si="709"/>
        <v>0</v>
      </c>
    </row>
    <row r="11521" spans="2:13">
      <c r="B11521" s="207"/>
      <c r="J11521" t="str">
        <f t="shared" si="710"/>
        <v>|</v>
      </c>
      <c r="K11521" t="str">
        <f t="shared" si="712"/>
        <v>|</v>
      </c>
      <c r="L11521" s="380" t="str">
        <f t="shared" si="711"/>
        <v/>
      </c>
      <c r="M11521">
        <f t="shared" si="709"/>
        <v>0</v>
      </c>
    </row>
    <row r="11522" spans="2:13">
      <c r="B11522" s="207"/>
      <c r="J11522" t="str">
        <f t="shared" si="710"/>
        <v>|</v>
      </c>
      <c r="K11522" t="str">
        <f t="shared" si="712"/>
        <v>|</v>
      </c>
      <c r="L11522" s="380" t="str">
        <f t="shared" si="711"/>
        <v/>
      </c>
      <c r="M11522">
        <f t="shared" si="709"/>
        <v>0</v>
      </c>
    </row>
    <row r="11523" spans="2:13">
      <c r="B11523" s="207"/>
      <c r="J11523" t="str">
        <f t="shared" si="710"/>
        <v>|</v>
      </c>
      <c r="K11523" t="str">
        <f t="shared" si="712"/>
        <v>|</v>
      </c>
      <c r="L11523" s="380" t="str">
        <f t="shared" si="711"/>
        <v/>
      </c>
      <c r="M11523">
        <f t="shared" ref="M11523:M11586" si="713">SUMIF($C:$C, $C11523, $I:$I)</f>
        <v>0</v>
      </c>
    </row>
    <row r="11524" spans="2:13">
      <c r="B11524" s="207"/>
      <c r="J11524" t="str">
        <f t="shared" si="710"/>
        <v>|</v>
      </c>
      <c r="K11524" t="str">
        <f t="shared" si="712"/>
        <v>|</v>
      </c>
      <c r="L11524" s="380" t="str">
        <f t="shared" si="711"/>
        <v/>
      </c>
      <c r="M11524">
        <f t="shared" si="713"/>
        <v>0</v>
      </c>
    </row>
    <row r="11525" spans="2:13">
      <c r="B11525" s="207"/>
      <c r="J11525" t="str">
        <f t="shared" si="710"/>
        <v>|</v>
      </c>
      <c r="K11525" t="str">
        <f t="shared" si="712"/>
        <v>|</v>
      </c>
      <c r="L11525" s="380" t="str">
        <f t="shared" si="711"/>
        <v/>
      </c>
      <c r="M11525">
        <f t="shared" si="713"/>
        <v>0</v>
      </c>
    </row>
    <row r="11526" spans="2:13">
      <c r="B11526" s="207"/>
      <c r="J11526" t="str">
        <f t="shared" ref="J11526:J11589" si="714">E11526 &amp; "|" &amp; A11526</f>
        <v>|</v>
      </c>
      <c r="K11526" t="str">
        <f t="shared" si="712"/>
        <v>|</v>
      </c>
      <c r="L11526" s="380" t="str">
        <f t="shared" ref="L11526:L11589" si="715">C11526 &amp; RIGHT(B11526,3)</f>
        <v/>
      </c>
      <c r="M11526">
        <f t="shared" si="713"/>
        <v>0</v>
      </c>
    </row>
    <row r="11527" spans="2:13">
      <c r="B11527" s="207"/>
      <c r="J11527" t="str">
        <f t="shared" si="714"/>
        <v>|</v>
      </c>
      <c r="K11527" t="str">
        <f t="shared" si="712"/>
        <v>|</v>
      </c>
      <c r="L11527" s="380" t="str">
        <f t="shared" si="715"/>
        <v/>
      </c>
      <c r="M11527">
        <f t="shared" si="713"/>
        <v>0</v>
      </c>
    </row>
    <row r="11528" spans="2:13">
      <c r="B11528" s="207"/>
      <c r="J11528" t="str">
        <f t="shared" si="714"/>
        <v>|</v>
      </c>
      <c r="K11528" t="str">
        <f t="shared" si="712"/>
        <v>|</v>
      </c>
      <c r="L11528" s="380" t="str">
        <f t="shared" si="715"/>
        <v/>
      </c>
      <c r="M11528">
        <f t="shared" si="713"/>
        <v>0</v>
      </c>
    </row>
    <row r="11529" spans="2:13">
      <c r="B11529" s="207"/>
      <c r="J11529" t="str">
        <f t="shared" si="714"/>
        <v>|</v>
      </c>
      <c r="K11529" t="str">
        <f t="shared" si="712"/>
        <v>|</v>
      </c>
      <c r="L11529" s="380" t="str">
        <f t="shared" si="715"/>
        <v/>
      </c>
      <c r="M11529">
        <f t="shared" si="713"/>
        <v>0</v>
      </c>
    </row>
    <row r="11530" spans="2:13">
      <c r="B11530" s="207"/>
      <c r="J11530" t="str">
        <f t="shared" si="714"/>
        <v>|</v>
      </c>
      <c r="K11530" t="str">
        <f t="shared" si="712"/>
        <v>|</v>
      </c>
      <c r="L11530" s="380" t="str">
        <f t="shared" si="715"/>
        <v/>
      </c>
      <c r="M11530">
        <f t="shared" si="713"/>
        <v>0</v>
      </c>
    </row>
    <row r="11531" spans="2:13">
      <c r="B11531" s="207"/>
      <c r="J11531" t="str">
        <f t="shared" si="714"/>
        <v>|</v>
      </c>
      <c r="K11531" t="str">
        <f t="shared" si="712"/>
        <v>|</v>
      </c>
      <c r="L11531" s="380" t="str">
        <f t="shared" si="715"/>
        <v/>
      </c>
      <c r="M11531">
        <f t="shared" si="713"/>
        <v>0</v>
      </c>
    </row>
    <row r="11532" spans="2:13">
      <c r="B11532" s="207"/>
      <c r="J11532" t="str">
        <f t="shared" si="714"/>
        <v>|</v>
      </c>
      <c r="K11532" t="str">
        <f t="shared" si="712"/>
        <v>|</v>
      </c>
      <c r="L11532" s="380" t="str">
        <f t="shared" si="715"/>
        <v/>
      </c>
      <c r="M11532">
        <f t="shared" si="713"/>
        <v>0</v>
      </c>
    </row>
    <row r="11533" spans="2:13">
      <c r="B11533" s="207"/>
      <c r="J11533" t="str">
        <f t="shared" si="714"/>
        <v>|</v>
      </c>
      <c r="K11533" t="str">
        <f t="shared" si="712"/>
        <v>|</v>
      </c>
      <c r="L11533" s="380" t="str">
        <f t="shared" si="715"/>
        <v/>
      </c>
      <c r="M11533">
        <f t="shared" si="713"/>
        <v>0</v>
      </c>
    </row>
    <row r="11534" spans="2:13">
      <c r="B11534" s="207"/>
      <c r="J11534" t="str">
        <f t="shared" si="714"/>
        <v>|</v>
      </c>
      <c r="K11534" t="str">
        <f t="shared" si="712"/>
        <v>|</v>
      </c>
      <c r="L11534" s="380" t="str">
        <f t="shared" si="715"/>
        <v/>
      </c>
      <c r="M11534">
        <f t="shared" si="713"/>
        <v>0</v>
      </c>
    </row>
    <row r="11535" spans="2:13">
      <c r="B11535" s="207"/>
      <c r="J11535" t="str">
        <f t="shared" si="714"/>
        <v>|</v>
      </c>
      <c r="K11535" t="str">
        <f t="shared" si="712"/>
        <v>|</v>
      </c>
      <c r="L11535" s="380" t="str">
        <f t="shared" si="715"/>
        <v/>
      </c>
      <c r="M11535">
        <f t="shared" si="713"/>
        <v>0</v>
      </c>
    </row>
    <row r="11536" spans="2:13">
      <c r="B11536" s="207"/>
      <c r="J11536" t="str">
        <f t="shared" si="714"/>
        <v>|</v>
      </c>
      <c r="K11536" t="str">
        <f t="shared" si="712"/>
        <v>|</v>
      </c>
      <c r="L11536" s="380" t="str">
        <f t="shared" si="715"/>
        <v/>
      </c>
      <c r="M11536">
        <f t="shared" si="713"/>
        <v>0</v>
      </c>
    </row>
    <row r="11537" spans="2:13">
      <c r="B11537" s="207"/>
      <c r="J11537" t="str">
        <f t="shared" si="714"/>
        <v>|</v>
      </c>
      <c r="K11537" t="str">
        <f t="shared" si="712"/>
        <v>|</v>
      </c>
      <c r="L11537" s="380" t="str">
        <f t="shared" si="715"/>
        <v/>
      </c>
      <c r="M11537">
        <f t="shared" si="713"/>
        <v>0</v>
      </c>
    </row>
    <row r="11538" spans="2:13">
      <c r="B11538" s="207"/>
      <c r="J11538" t="str">
        <f t="shared" si="714"/>
        <v>|</v>
      </c>
      <c r="K11538" t="str">
        <f t="shared" si="712"/>
        <v>|</v>
      </c>
      <c r="L11538" s="380" t="str">
        <f t="shared" si="715"/>
        <v/>
      </c>
      <c r="M11538">
        <f t="shared" si="713"/>
        <v>0</v>
      </c>
    </row>
    <row r="11539" spans="2:13">
      <c r="B11539" s="207"/>
      <c r="J11539" t="str">
        <f t="shared" si="714"/>
        <v>|</v>
      </c>
      <c r="K11539" t="str">
        <f t="shared" si="712"/>
        <v>|</v>
      </c>
      <c r="L11539" s="380" t="str">
        <f t="shared" si="715"/>
        <v/>
      </c>
      <c r="M11539">
        <f t="shared" si="713"/>
        <v>0</v>
      </c>
    </row>
    <row r="11540" spans="2:13">
      <c r="B11540" s="207"/>
      <c r="J11540" t="str">
        <f t="shared" si="714"/>
        <v>|</v>
      </c>
      <c r="K11540" t="str">
        <f t="shared" si="712"/>
        <v>|</v>
      </c>
      <c r="L11540" s="380" t="str">
        <f t="shared" si="715"/>
        <v/>
      </c>
      <c r="M11540">
        <f t="shared" si="713"/>
        <v>0</v>
      </c>
    </row>
    <row r="11541" spans="2:13">
      <c r="B11541" s="207"/>
      <c r="J11541" t="str">
        <f t="shared" si="714"/>
        <v>|</v>
      </c>
      <c r="K11541" t="str">
        <f t="shared" si="712"/>
        <v>|</v>
      </c>
      <c r="L11541" s="380" t="str">
        <f t="shared" si="715"/>
        <v/>
      </c>
      <c r="M11541">
        <f t="shared" si="713"/>
        <v>0</v>
      </c>
    </row>
    <row r="11542" spans="2:13">
      <c r="B11542" s="207"/>
      <c r="J11542" t="str">
        <f t="shared" si="714"/>
        <v>|</v>
      </c>
      <c r="K11542" t="str">
        <f t="shared" si="712"/>
        <v>|</v>
      </c>
      <c r="L11542" s="380" t="str">
        <f t="shared" si="715"/>
        <v/>
      </c>
      <c r="M11542">
        <f t="shared" si="713"/>
        <v>0</v>
      </c>
    </row>
    <row r="11543" spans="2:13">
      <c r="B11543" s="207"/>
      <c r="J11543" t="str">
        <f t="shared" si="714"/>
        <v>|</v>
      </c>
      <c r="K11543" t="str">
        <f t="shared" si="712"/>
        <v>|</v>
      </c>
      <c r="L11543" s="380" t="str">
        <f t="shared" si="715"/>
        <v/>
      </c>
      <c r="M11543">
        <f t="shared" si="713"/>
        <v>0</v>
      </c>
    </row>
    <row r="11544" spans="2:13">
      <c r="B11544" s="207"/>
      <c r="J11544" t="str">
        <f t="shared" si="714"/>
        <v>|</v>
      </c>
      <c r="K11544" t="str">
        <f t="shared" si="712"/>
        <v>|</v>
      </c>
      <c r="L11544" s="380" t="str">
        <f t="shared" si="715"/>
        <v/>
      </c>
      <c r="M11544">
        <f t="shared" si="713"/>
        <v>0</v>
      </c>
    </row>
    <row r="11545" spans="2:13">
      <c r="B11545" s="207"/>
      <c r="J11545" t="str">
        <f t="shared" si="714"/>
        <v>|</v>
      </c>
      <c r="K11545" t="str">
        <f t="shared" si="712"/>
        <v>|</v>
      </c>
      <c r="L11545" s="380" t="str">
        <f t="shared" si="715"/>
        <v/>
      </c>
      <c r="M11545">
        <f t="shared" si="713"/>
        <v>0</v>
      </c>
    </row>
    <row r="11546" spans="2:13">
      <c r="B11546" s="207"/>
      <c r="J11546" t="str">
        <f t="shared" si="714"/>
        <v>|</v>
      </c>
      <c r="K11546" t="str">
        <f t="shared" si="712"/>
        <v>|</v>
      </c>
      <c r="L11546" s="380" t="str">
        <f t="shared" si="715"/>
        <v/>
      </c>
      <c r="M11546">
        <f t="shared" si="713"/>
        <v>0</v>
      </c>
    </row>
    <row r="11547" spans="2:13">
      <c r="B11547" s="207"/>
      <c r="J11547" t="str">
        <f t="shared" si="714"/>
        <v>|</v>
      </c>
      <c r="K11547" t="str">
        <f t="shared" si="712"/>
        <v>|</v>
      </c>
      <c r="L11547" s="380" t="str">
        <f t="shared" si="715"/>
        <v/>
      </c>
      <c r="M11547">
        <f t="shared" si="713"/>
        <v>0</v>
      </c>
    </row>
    <row r="11548" spans="2:13">
      <c r="B11548" s="207"/>
      <c r="J11548" t="str">
        <f t="shared" si="714"/>
        <v>|</v>
      </c>
      <c r="K11548" t="str">
        <f t="shared" si="712"/>
        <v>|</v>
      </c>
      <c r="L11548" s="380" t="str">
        <f t="shared" si="715"/>
        <v/>
      </c>
      <c r="M11548">
        <f t="shared" si="713"/>
        <v>0</v>
      </c>
    </row>
    <row r="11549" spans="2:13">
      <c r="B11549" s="207"/>
      <c r="J11549" t="str">
        <f t="shared" si="714"/>
        <v>|</v>
      </c>
      <c r="K11549" t="str">
        <f t="shared" si="712"/>
        <v>|</v>
      </c>
      <c r="L11549" s="380" t="str">
        <f t="shared" si="715"/>
        <v/>
      </c>
      <c r="M11549">
        <f t="shared" si="713"/>
        <v>0</v>
      </c>
    </row>
    <row r="11550" spans="2:13">
      <c r="B11550" s="207"/>
      <c r="J11550" t="str">
        <f t="shared" si="714"/>
        <v>|</v>
      </c>
      <c r="K11550" t="str">
        <f t="shared" si="712"/>
        <v>|</v>
      </c>
      <c r="L11550" s="380" t="str">
        <f t="shared" si="715"/>
        <v/>
      </c>
      <c r="M11550">
        <f t="shared" si="713"/>
        <v>0</v>
      </c>
    </row>
    <row r="11551" spans="2:13">
      <c r="B11551" s="207"/>
      <c r="J11551" t="str">
        <f t="shared" si="714"/>
        <v>|</v>
      </c>
      <c r="K11551" t="str">
        <f t="shared" si="712"/>
        <v>|</v>
      </c>
      <c r="L11551" s="380" t="str">
        <f t="shared" si="715"/>
        <v/>
      </c>
      <c r="M11551">
        <f t="shared" si="713"/>
        <v>0</v>
      </c>
    </row>
    <row r="11552" spans="2:13">
      <c r="B11552" s="207"/>
      <c r="J11552" t="str">
        <f t="shared" si="714"/>
        <v>|</v>
      </c>
      <c r="K11552" t="str">
        <f t="shared" si="712"/>
        <v>|</v>
      </c>
      <c r="L11552" s="380" t="str">
        <f t="shared" si="715"/>
        <v/>
      </c>
      <c r="M11552">
        <f t="shared" si="713"/>
        <v>0</v>
      </c>
    </row>
    <row r="11553" spans="2:13">
      <c r="B11553" s="207"/>
      <c r="J11553" t="str">
        <f t="shared" si="714"/>
        <v>|</v>
      </c>
      <c r="K11553" t="str">
        <f t="shared" si="712"/>
        <v>|</v>
      </c>
      <c r="L11553" s="380" t="str">
        <f t="shared" si="715"/>
        <v/>
      </c>
      <c r="M11553">
        <f t="shared" si="713"/>
        <v>0</v>
      </c>
    </row>
    <row r="11554" spans="2:13">
      <c r="B11554" s="207"/>
      <c r="J11554" t="str">
        <f t="shared" si="714"/>
        <v>|</v>
      </c>
      <c r="K11554" t="str">
        <f t="shared" si="712"/>
        <v>|</v>
      </c>
      <c r="L11554" s="380" t="str">
        <f t="shared" si="715"/>
        <v/>
      </c>
      <c r="M11554">
        <f t="shared" si="713"/>
        <v>0</v>
      </c>
    </row>
    <row r="11555" spans="2:13">
      <c r="B11555" s="207"/>
      <c r="J11555" t="str">
        <f t="shared" si="714"/>
        <v>|</v>
      </c>
      <c r="K11555" t="str">
        <f t="shared" si="712"/>
        <v>|</v>
      </c>
      <c r="L11555" s="380" t="str">
        <f t="shared" si="715"/>
        <v/>
      </c>
      <c r="M11555">
        <f t="shared" si="713"/>
        <v>0</v>
      </c>
    </row>
    <row r="11556" spans="2:13">
      <c r="B11556" s="207"/>
      <c r="J11556" t="str">
        <f t="shared" si="714"/>
        <v>|</v>
      </c>
      <c r="K11556" t="str">
        <f t="shared" si="712"/>
        <v>|</v>
      </c>
      <c r="L11556" s="380" t="str">
        <f t="shared" si="715"/>
        <v/>
      </c>
      <c r="M11556">
        <f t="shared" si="713"/>
        <v>0</v>
      </c>
    </row>
    <row r="11557" spans="2:13">
      <c r="B11557" s="207"/>
      <c r="J11557" t="str">
        <f t="shared" si="714"/>
        <v>|</v>
      </c>
      <c r="K11557" t="str">
        <f t="shared" ref="K11557:K11620" si="716">E11557 &amp; "|" &amp; A11557</f>
        <v>|</v>
      </c>
      <c r="L11557" s="380" t="str">
        <f t="shared" si="715"/>
        <v/>
      </c>
      <c r="M11557">
        <f t="shared" si="713"/>
        <v>0</v>
      </c>
    </row>
    <row r="11558" spans="2:13">
      <c r="B11558" s="207"/>
      <c r="J11558" t="str">
        <f t="shared" si="714"/>
        <v>|</v>
      </c>
      <c r="K11558" t="str">
        <f t="shared" si="716"/>
        <v>|</v>
      </c>
      <c r="L11558" s="380" t="str">
        <f t="shared" si="715"/>
        <v/>
      </c>
      <c r="M11558">
        <f t="shared" si="713"/>
        <v>0</v>
      </c>
    </row>
    <row r="11559" spans="2:13">
      <c r="B11559" s="207"/>
      <c r="J11559" t="str">
        <f t="shared" si="714"/>
        <v>|</v>
      </c>
      <c r="K11559" t="str">
        <f t="shared" si="716"/>
        <v>|</v>
      </c>
      <c r="L11559" s="380" t="str">
        <f t="shared" si="715"/>
        <v/>
      </c>
      <c r="M11559">
        <f t="shared" si="713"/>
        <v>0</v>
      </c>
    </row>
    <row r="11560" spans="2:13">
      <c r="B11560" s="207"/>
      <c r="J11560" t="str">
        <f t="shared" si="714"/>
        <v>|</v>
      </c>
      <c r="K11560" t="str">
        <f t="shared" si="716"/>
        <v>|</v>
      </c>
      <c r="L11560" s="380" t="str">
        <f t="shared" si="715"/>
        <v/>
      </c>
      <c r="M11560">
        <f t="shared" si="713"/>
        <v>0</v>
      </c>
    </row>
    <row r="11561" spans="2:13">
      <c r="B11561" s="207"/>
      <c r="J11561" t="str">
        <f t="shared" si="714"/>
        <v>|</v>
      </c>
      <c r="K11561" t="str">
        <f t="shared" si="716"/>
        <v>|</v>
      </c>
      <c r="L11561" s="380" t="str">
        <f t="shared" si="715"/>
        <v/>
      </c>
      <c r="M11561">
        <f t="shared" si="713"/>
        <v>0</v>
      </c>
    </row>
    <row r="11562" spans="2:13">
      <c r="B11562" s="207"/>
      <c r="J11562" t="str">
        <f t="shared" si="714"/>
        <v>|</v>
      </c>
      <c r="K11562" t="str">
        <f t="shared" si="716"/>
        <v>|</v>
      </c>
      <c r="L11562" s="380" t="str">
        <f t="shared" si="715"/>
        <v/>
      </c>
      <c r="M11562">
        <f t="shared" si="713"/>
        <v>0</v>
      </c>
    </row>
    <row r="11563" spans="2:13">
      <c r="B11563" s="207"/>
      <c r="J11563" t="str">
        <f t="shared" si="714"/>
        <v>|</v>
      </c>
      <c r="K11563" t="str">
        <f t="shared" si="716"/>
        <v>|</v>
      </c>
      <c r="L11563" s="380" t="str">
        <f t="shared" si="715"/>
        <v/>
      </c>
      <c r="M11563">
        <f t="shared" si="713"/>
        <v>0</v>
      </c>
    </row>
    <row r="11564" spans="2:13">
      <c r="B11564" s="207"/>
      <c r="J11564" t="str">
        <f t="shared" si="714"/>
        <v>|</v>
      </c>
      <c r="K11564" t="str">
        <f t="shared" si="716"/>
        <v>|</v>
      </c>
      <c r="L11564" s="380" t="str">
        <f t="shared" si="715"/>
        <v/>
      </c>
      <c r="M11564">
        <f t="shared" si="713"/>
        <v>0</v>
      </c>
    </row>
    <row r="11565" spans="2:13">
      <c r="B11565" s="207"/>
      <c r="J11565" t="str">
        <f t="shared" si="714"/>
        <v>|</v>
      </c>
      <c r="K11565" t="str">
        <f t="shared" si="716"/>
        <v>|</v>
      </c>
      <c r="L11565" s="380" t="str">
        <f t="shared" si="715"/>
        <v/>
      </c>
      <c r="M11565">
        <f t="shared" si="713"/>
        <v>0</v>
      </c>
    </row>
    <row r="11566" spans="2:13">
      <c r="B11566" s="207"/>
      <c r="J11566" t="str">
        <f t="shared" si="714"/>
        <v>|</v>
      </c>
      <c r="K11566" t="str">
        <f t="shared" si="716"/>
        <v>|</v>
      </c>
      <c r="L11566" s="380" t="str">
        <f t="shared" si="715"/>
        <v/>
      </c>
      <c r="M11566">
        <f t="shared" si="713"/>
        <v>0</v>
      </c>
    </row>
    <row r="11567" spans="2:13">
      <c r="B11567" s="207"/>
      <c r="J11567" t="str">
        <f t="shared" si="714"/>
        <v>|</v>
      </c>
      <c r="K11567" t="str">
        <f t="shared" si="716"/>
        <v>|</v>
      </c>
      <c r="L11567" s="380" t="str">
        <f t="shared" si="715"/>
        <v/>
      </c>
      <c r="M11567">
        <f t="shared" si="713"/>
        <v>0</v>
      </c>
    </row>
    <row r="11568" spans="2:13">
      <c r="B11568" s="207"/>
      <c r="J11568" t="str">
        <f t="shared" si="714"/>
        <v>|</v>
      </c>
      <c r="K11568" t="str">
        <f t="shared" si="716"/>
        <v>|</v>
      </c>
      <c r="L11568" s="380" t="str">
        <f t="shared" si="715"/>
        <v/>
      </c>
      <c r="M11568">
        <f t="shared" si="713"/>
        <v>0</v>
      </c>
    </row>
    <row r="11569" spans="2:13">
      <c r="B11569" s="207"/>
      <c r="J11569" t="str">
        <f t="shared" si="714"/>
        <v>|</v>
      </c>
      <c r="K11569" t="str">
        <f t="shared" si="716"/>
        <v>|</v>
      </c>
      <c r="L11569" s="380" t="str">
        <f t="shared" si="715"/>
        <v/>
      </c>
      <c r="M11569">
        <f t="shared" si="713"/>
        <v>0</v>
      </c>
    </row>
    <row r="11570" spans="2:13">
      <c r="B11570" s="207"/>
      <c r="J11570" t="str">
        <f t="shared" si="714"/>
        <v>|</v>
      </c>
      <c r="K11570" t="str">
        <f t="shared" si="716"/>
        <v>|</v>
      </c>
      <c r="L11570" s="380" t="str">
        <f t="shared" si="715"/>
        <v/>
      </c>
      <c r="M11570">
        <f t="shared" si="713"/>
        <v>0</v>
      </c>
    </row>
    <row r="11571" spans="2:13">
      <c r="B11571" s="207"/>
      <c r="J11571" t="str">
        <f t="shared" si="714"/>
        <v>|</v>
      </c>
      <c r="K11571" t="str">
        <f t="shared" si="716"/>
        <v>|</v>
      </c>
      <c r="L11571" s="380" t="str">
        <f t="shared" si="715"/>
        <v/>
      </c>
      <c r="M11571">
        <f t="shared" si="713"/>
        <v>0</v>
      </c>
    </row>
    <row r="11572" spans="2:13">
      <c r="B11572" s="207"/>
      <c r="J11572" t="str">
        <f t="shared" si="714"/>
        <v>|</v>
      </c>
      <c r="K11572" t="str">
        <f t="shared" si="716"/>
        <v>|</v>
      </c>
      <c r="L11572" s="380" t="str">
        <f t="shared" si="715"/>
        <v/>
      </c>
      <c r="M11572">
        <f t="shared" si="713"/>
        <v>0</v>
      </c>
    </row>
    <row r="11573" spans="2:13">
      <c r="B11573" s="207"/>
      <c r="J11573" t="str">
        <f t="shared" si="714"/>
        <v>|</v>
      </c>
      <c r="K11573" t="str">
        <f t="shared" si="716"/>
        <v>|</v>
      </c>
      <c r="L11573" s="380" t="str">
        <f t="shared" si="715"/>
        <v/>
      </c>
      <c r="M11573">
        <f t="shared" si="713"/>
        <v>0</v>
      </c>
    </row>
    <row r="11574" spans="2:13">
      <c r="B11574" s="207"/>
      <c r="J11574" t="str">
        <f t="shared" si="714"/>
        <v>|</v>
      </c>
      <c r="K11574" t="str">
        <f t="shared" si="716"/>
        <v>|</v>
      </c>
      <c r="L11574" s="380" t="str">
        <f t="shared" si="715"/>
        <v/>
      </c>
      <c r="M11574">
        <f t="shared" si="713"/>
        <v>0</v>
      </c>
    </row>
    <row r="11575" spans="2:13">
      <c r="B11575" s="207"/>
      <c r="J11575" t="str">
        <f t="shared" si="714"/>
        <v>|</v>
      </c>
      <c r="K11575" t="str">
        <f t="shared" si="716"/>
        <v>|</v>
      </c>
      <c r="L11575" s="380" t="str">
        <f t="shared" si="715"/>
        <v/>
      </c>
      <c r="M11575">
        <f t="shared" si="713"/>
        <v>0</v>
      </c>
    </row>
    <row r="11576" spans="2:13">
      <c r="B11576" s="207"/>
      <c r="J11576" t="str">
        <f t="shared" si="714"/>
        <v>|</v>
      </c>
      <c r="K11576" t="str">
        <f t="shared" si="716"/>
        <v>|</v>
      </c>
      <c r="L11576" s="380" t="str">
        <f t="shared" si="715"/>
        <v/>
      </c>
      <c r="M11576">
        <f t="shared" si="713"/>
        <v>0</v>
      </c>
    </row>
    <row r="11577" spans="2:13">
      <c r="B11577" s="207"/>
      <c r="J11577" t="str">
        <f t="shared" si="714"/>
        <v>|</v>
      </c>
      <c r="K11577" t="str">
        <f t="shared" si="716"/>
        <v>|</v>
      </c>
      <c r="L11577" s="380" t="str">
        <f t="shared" si="715"/>
        <v/>
      </c>
      <c r="M11577">
        <f t="shared" si="713"/>
        <v>0</v>
      </c>
    </row>
    <row r="11578" spans="2:13">
      <c r="B11578" s="207"/>
      <c r="J11578" t="str">
        <f t="shared" si="714"/>
        <v>|</v>
      </c>
      <c r="K11578" t="str">
        <f t="shared" si="716"/>
        <v>|</v>
      </c>
      <c r="L11578" s="380" t="str">
        <f t="shared" si="715"/>
        <v/>
      </c>
      <c r="M11578">
        <f t="shared" si="713"/>
        <v>0</v>
      </c>
    </row>
    <row r="11579" spans="2:13">
      <c r="B11579" s="207"/>
      <c r="J11579" t="str">
        <f t="shared" si="714"/>
        <v>|</v>
      </c>
      <c r="K11579" t="str">
        <f t="shared" si="716"/>
        <v>|</v>
      </c>
      <c r="L11579" s="380" t="str">
        <f t="shared" si="715"/>
        <v/>
      </c>
      <c r="M11579">
        <f t="shared" si="713"/>
        <v>0</v>
      </c>
    </row>
    <row r="11580" spans="2:13">
      <c r="B11580" s="207"/>
      <c r="J11580" t="str">
        <f t="shared" si="714"/>
        <v>|</v>
      </c>
      <c r="K11580" t="str">
        <f t="shared" si="716"/>
        <v>|</v>
      </c>
      <c r="L11580" s="380" t="str">
        <f t="shared" si="715"/>
        <v/>
      </c>
      <c r="M11580">
        <f t="shared" si="713"/>
        <v>0</v>
      </c>
    </row>
    <row r="11581" spans="2:13">
      <c r="B11581" s="207"/>
      <c r="J11581" t="str">
        <f t="shared" si="714"/>
        <v>|</v>
      </c>
      <c r="K11581" t="str">
        <f t="shared" si="716"/>
        <v>|</v>
      </c>
      <c r="L11581" s="380" t="str">
        <f t="shared" si="715"/>
        <v/>
      </c>
      <c r="M11581">
        <f t="shared" si="713"/>
        <v>0</v>
      </c>
    </row>
    <row r="11582" spans="2:13">
      <c r="B11582" s="207"/>
      <c r="J11582" t="str">
        <f t="shared" si="714"/>
        <v>|</v>
      </c>
      <c r="K11582" t="str">
        <f t="shared" si="716"/>
        <v>|</v>
      </c>
      <c r="L11582" s="380" t="str">
        <f t="shared" si="715"/>
        <v/>
      </c>
      <c r="M11582">
        <f t="shared" si="713"/>
        <v>0</v>
      </c>
    </row>
    <row r="11583" spans="2:13">
      <c r="B11583" s="207"/>
      <c r="J11583" t="str">
        <f t="shared" si="714"/>
        <v>|</v>
      </c>
      <c r="K11583" t="str">
        <f t="shared" si="716"/>
        <v>|</v>
      </c>
      <c r="L11583" s="380" t="str">
        <f t="shared" si="715"/>
        <v/>
      </c>
      <c r="M11583">
        <f t="shared" si="713"/>
        <v>0</v>
      </c>
    </row>
    <row r="11584" spans="2:13">
      <c r="B11584" s="207"/>
      <c r="J11584" t="str">
        <f t="shared" si="714"/>
        <v>|</v>
      </c>
      <c r="K11584" t="str">
        <f t="shared" si="716"/>
        <v>|</v>
      </c>
      <c r="L11584" s="380" t="str">
        <f t="shared" si="715"/>
        <v/>
      </c>
      <c r="M11584">
        <f t="shared" si="713"/>
        <v>0</v>
      </c>
    </row>
    <row r="11585" spans="2:13">
      <c r="B11585" s="207"/>
      <c r="J11585" t="str">
        <f t="shared" si="714"/>
        <v>|</v>
      </c>
      <c r="K11585" t="str">
        <f t="shared" si="716"/>
        <v>|</v>
      </c>
      <c r="L11585" s="380" t="str">
        <f t="shared" si="715"/>
        <v/>
      </c>
      <c r="M11585">
        <f t="shared" si="713"/>
        <v>0</v>
      </c>
    </row>
    <row r="11586" spans="2:13">
      <c r="B11586" s="207"/>
      <c r="J11586" t="str">
        <f t="shared" si="714"/>
        <v>|</v>
      </c>
      <c r="K11586" t="str">
        <f t="shared" si="716"/>
        <v>|</v>
      </c>
      <c r="L11586" s="380" t="str">
        <f t="shared" si="715"/>
        <v/>
      </c>
      <c r="M11586">
        <f t="shared" si="713"/>
        <v>0</v>
      </c>
    </row>
    <row r="11587" spans="2:13">
      <c r="B11587" s="207"/>
      <c r="J11587" t="str">
        <f t="shared" si="714"/>
        <v>|</v>
      </c>
      <c r="K11587" t="str">
        <f t="shared" si="716"/>
        <v>|</v>
      </c>
      <c r="L11587" s="380" t="str">
        <f t="shared" si="715"/>
        <v/>
      </c>
      <c r="M11587">
        <f t="shared" ref="M11587:M11650" si="717">SUMIF($C:$C, $C11587, $I:$I)</f>
        <v>0</v>
      </c>
    </row>
    <row r="11588" spans="2:13">
      <c r="B11588" s="207"/>
      <c r="J11588" t="str">
        <f t="shared" si="714"/>
        <v>|</v>
      </c>
      <c r="K11588" t="str">
        <f t="shared" si="716"/>
        <v>|</v>
      </c>
      <c r="L11588" s="380" t="str">
        <f t="shared" si="715"/>
        <v/>
      </c>
      <c r="M11588">
        <f t="shared" si="717"/>
        <v>0</v>
      </c>
    </row>
    <row r="11589" spans="2:13">
      <c r="B11589" s="207"/>
      <c r="J11589" t="str">
        <f t="shared" si="714"/>
        <v>|</v>
      </c>
      <c r="K11589" t="str">
        <f t="shared" si="716"/>
        <v>|</v>
      </c>
      <c r="L11589" s="380" t="str">
        <f t="shared" si="715"/>
        <v/>
      </c>
      <c r="M11589">
        <f t="shared" si="717"/>
        <v>0</v>
      </c>
    </row>
    <row r="11590" spans="2:13">
      <c r="B11590" s="207"/>
      <c r="J11590" t="str">
        <f t="shared" ref="J11590:J11653" si="718">E11590 &amp; "|" &amp; A11590</f>
        <v>|</v>
      </c>
      <c r="K11590" t="str">
        <f t="shared" si="716"/>
        <v>|</v>
      </c>
      <c r="L11590" s="380" t="str">
        <f t="shared" ref="L11590:L11653" si="719">C11590 &amp; RIGHT(B11590,3)</f>
        <v/>
      </c>
      <c r="M11590">
        <f t="shared" si="717"/>
        <v>0</v>
      </c>
    </row>
    <row r="11591" spans="2:13">
      <c r="B11591" s="207"/>
      <c r="J11591" t="str">
        <f t="shared" si="718"/>
        <v>|</v>
      </c>
      <c r="K11591" t="str">
        <f t="shared" si="716"/>
        <v>|</v>
      </c>
      <c r="L11591" s="380" t="str">
        <f t="shared" si="719"/>
        <v/>
      </c>
      <c r="M11591">
        <f t="shared" si="717"/>
        <v>0</v>
      </c>
    </row>
    <row r="11592" spans="2:13">
      <c r="B11592" s="207"/>
      <c r="J11592" t="str">
        <f t="shared" si="718"/>
        <v>|</v>
      </c>
      <c r="K11592" t="str">
        <f t="shared" si="716"/>
        <v>|</v>
      </c>
      <c r="L11592" s="380" t="str">
        <f t="shared" si="719"/>
        <v/>
      </c>
      <c r="M11592">
        <f t="shared" si="717"/>
        <v>0</v>
      </c>
    </row>
    <row r="11593" spans="2:13">
      <c r="B11593" s="207"/>
      <c r="J11593" t="str">
        <f t="shared" si="718"/>
        <v>|</v>
      </c>
      <c r="K11593" t="str">
        <f t="shared" si="716"/>
        <v>|</v>
      </c>
      <c r="L11593" s="380" t="str">
        <f t="shared" si="719"/>
        <v/>
      </c>
      <c r="M11593">
        <f t="shared" si="717"/>
        <v>0</v>
      </c>
    </row>
    <row r="11594" spans="2:13">
      <c r="B11594" s="207"/>
      <c r="J11594" t="str">
        <f t="shared" si="718"/>
        <v>|</v>
      </c>
      <c r="K11594" t="str">
        <f t="shared" si="716"/>
        <v>|</v>
      </c>
      <c r="L11594" s="380" t="str">
        <f t="shared" si="719"/>
        <v/>
      </c>
      <c r="M11594">
        <f t="shared" si="717"/>
        <v>0</v>
      </c>
    </row>
    <row r="11595" spans="2:13">
      <c r="B11595" s="207"/>
      <c r="J11595" t="str">
        <f t="shared" si="718"/>
        <v>|</v>
      </c>
      <c r="K11595" t="str">
        <f t="shared" si="716"/>
        <v>|</v>
      </c>
      <c r="L11595" s="380" t="str">
        <f t="shared" si="719"/>
        <v/>
      </c>
      <c r="M11595">
        <f t="shared" si="717"/>
        <v>0</v>
      </c>
    </row>
    <row r="11596" spans="2:13">
      <c r="B11596" s="207"/>
      <c r="J11596" t="str">
        <f t="shared" si="718"/>
        <v>|</v>
      </c>
      <c r="K11596" t="str">
        <f t="shared" si="716"/>
        <v>|</v>
      </c>
      <c r="L11596" s="380" t="str">
        <f t="shared" si="719"/>
        <v/>
      </c>
      <c r="M11596">
        <f t="shared" si="717"/>
        <v>0</v>
      </c>
    </row>
    <row r="11597" spans="2:13">
      <c r="B11597" s="207"/>
      <c r="J11597" t="str">
        <f t="shared" si="718"/>
        <v>|</v>
      </c>
      <c r="K11597" t="str">
        <f t="shared" si="716"/>
        <v>|</v>
      </c>
      <c r="L11597" s="380" t="str">
        <f t="shared" si="719"/>
        <v/>
      </c>
      <c r="M11597">
        <f t="shared" si="717"/>
        <v>0</v>
      </c>
    </row>
    <row r="11598" spans="2:13">
      <c r="B11598" s="207"/>
      <c r="J11598" t="str">
        <f t="shared" si="718"/>
        <v>|</v>
      </c>
      <c r="K11598" t="str">
        <f t="shared" si="716"/>
        <v>|</v>
      </c>
      <c r="L11598" s="380" t="str">
        <f t="shared" si="719"/>
        <v/>
      </c>
      <c r="M11598">
        <f t="shared" si="717"/>
        <v>0</v>
      </c>
    </row>
    <row r="11599" spans="2:13">
      <c r="B11599" s="207"/>
      <c r="J11599" t="str">
        <f t="shared" si="718"/>
        <v>|</v>
      </c>
      <c r="K11599" t="str">
        <f t="shared" si="716"/>
        <v>|</v>
      </c>
      <c r="L11599" s="380" t="str">
        <f t="shared" si="719"/>
        <v/>
      </c>
      <c r="M11599">
        <f t="shared" si="717"/>
        <v>0</v>
      </c>
    </row>
    <row r="11600" spans="2:13">
      <c r="B11600" s="207"/>
      <c r="J11600" t="str">
        <f t="shared" si="718"/>
        <v>|</v>
      </c>
      <c r="K11600" t="str">
        <f t="shared" si="716"/>
        <v>|</v>
      </c>
      <c r="L11600" s="380" t="str">
        <f t="shared" si="719"/>
        <v/>
      </c>
      <c r="M11600">
        <f t="shared" si="717"/>
        <v>0</v>
      </c>
    </row>
    <row r="11601" spans="2:13">
      <c r="B11601" s="207"/>
      <c r="J11601" t="str">
        <f t="shared" si="718"/>
        <v>|</v>
      </c>
      <c r="K11601" t="str">
        <f t="shared" si="716"/>
        <v>|</v>
      </c>
      <c r="L11601" s="380" t="str">
        <f t="shared" si="719"/>
        <v/>
      </c>
      <c r="M11601">
        <f t="shared" si="717"/>
        <v>0</v>
      </c>
    </row>
    <row r="11602" spans="2:13">
      <c r="B11602" s="207"/>
      <c r="J11602" t="str">
        <f t="shared" si="718"/>
        <v>|</v>
      </c>
      <c r="K11602" t="str">
        <f t="shared" si="716"/>
        <v>|</v>
      </c>
      <c r="L11602" s="380" t="str">
        <f t="shared" si="719"/>
        <v/>
      </c>
      <c r="M11602">
        <f t="shared" si="717"/>
        <v>0</v>
      </c>
    </row>
    <row r="11603" spans="2:13">
      <c r="B11603" s="207"/>
      <c r="J11603" t="str">
        <f t="shared" si="718"/>
        <v>|</v>
      </c>
      <c r="K11603" t="str">
        <f t="shared" si="716"/>
        <v>|</v>
      </c>
      <c r="L11603" s="380" t="str">
        <f t="shared" si="719"/>
        <v/>
      </c>
      <c r="M11603">
        <f t="shared" si="717"/>
        <v>0</v>
      </c>
    </row>
    <row r="11604" spans="2:13">
      <c r="B11604" s="207"/>
      <c r="J11604" t="str">
        <f t="shared" si="718"/>
        <v>|</v>
      </c>
      <c r="K11604" t="str">
        <f t="shared" si="716"/>
        <v>|</v>
      </c>
      <c r="L11604" s="380" t="str">
        <f t="shared" si="719"/>
        <v/>
      </c>
      <c r="M11604">
        <f t="shared" si="717"/>
        <v>0</v>
      </c>
    </row>
    <row r="11605" spans="2:13">
      <c r="B11605" s="207"/>
      <c r="J11605" t="str">
        <f t="shared" si="718"/>
        <v>|</v>
      </c>
      <c r="K11605" t="str">
        <f t="shared" si="716"/>
        <v>|</v>
      </c>
      <c r="L11605" s="380" t="str">
        <f t="shared" si="719"/>
        <v/>
      </c>
      <c r="M11605">
        <f t="shared" si="717"/>
        <v>0</v>
      </c>
    </row>
    <row r="11606" spans="2:13">
      <c r="B11606" s="207"/>
      <c r="J11606" t="str">
        <f t="shared" si="718"/>
        <v>|</v>
      </c>
      <c r="K11606" t="str">
        <f t="shared" si="716"/>
        <v>|</v>
      </c>
      <c r="L11606" s="380" t="str">
        <f t="shared" si="719"/>
        <v/>
      </c>
      <c r="M11606">
        <f t="shared" si="717"/>
        <v>0</v>
      </c>
    </row>
    <row r="11607" spans="2:13">
      <c r="B11607" s="207"/>
      <c r="J11607" t="str">
        <f t="shared" si="718"/>
        <v>|</v>
      </c>
      <c r="K11607" t="str">
        <f t="shared" si="716"/>
        <v>|</v>
      </c>
      <c r="L11607" s="380" t="str">
        <f t="shared" si="719"/>
        <v/>
      </c>
      <c r="M11607">
        <f t="shared" si="717"/>
        <v>0</v>
      </c>
    </row>
    <row r="11608" spans="2:13">
      <c r="B11608" s="207"/>
      <c r="J11608" t="str">
        <f t="shared" si="718"/>
        <v>|</v>
      </c>
      <c r="K11608" t="str">
        <f t="shared" si="716"/>
        <v>|</v>
      </c>
      <c r="L11608" s="380" t="str">
        <f t="shared" si="719"/>
        <v/>
      </c>
      <c r="M11608">
        <f t="shared" si="717"/>
        <v>0</v>
      </c>
    </row>
    <row r="11609" spans="2:13">
      <c r="B11609" s="207"/>
      <c r="J11609" t="str">
        <f t="shared" si="718"/>
        <v>|</v>
      </c>
      <c r="K11609" t="str">
        <f t="shared" si="716"/>
        <v>|</v>
      </c>
      <c r="L11609" s="380" t="str">
        <f t="shared" si="719"/>
        <v/>
      </c>
      <c r="M11609">
        <f t="shared" si="717"/>
        <v>0</v>
      </c>
    </row>
    <row r="11610" spans="2:13">
      <c r="B11610" s="207"/>
      <c r="J11610" t="str">
        <f t="shared" si="718"/>
        <v>|</v>
      </c>
      <c r="K11610" t="str">
        <f t="shared" si="716"/>
        <v>|</v>
      </c>
      <c r="L11610" s="380" t="str">
        <f t="shared" si="719"/>
        <v/>
      </c>
      <c r="M11610">
        <f t="shared" si="717"/>
        <v>0</v>
      </c>
    </row>
    <row r="11611" spans="2:13">
      <c r="B11611" s="207"/>
      <c r="J11611" t="str">
        <f t="shared" si="718"/>
        <v>|</v>
      </c>
      <c r="K11611" t="str">
        <f t="shared" si="716"/>
        <v>|</v>
      </c>
      <c r="L11611" s="380" t="str">
        <f t="shared" si="719"/>
        <v/>
      </c>
      <c r="M11611">
        <f t="shared" si="717"/>
        <v>0</v>
      </c>
    </row>
    <row r="11612" spans="2:13">
      <c r="B11612" s="207"/>
      <c r="J11612" t="str">
        <f t="shared" si="718"/>
        <v>|</v>
      </c>
      <c r="K11612" t="str">
        <f t="shared" si="716"/>
        <v>|</v>
      </c>
      <c r="L11612" s="380" t="str">
        <f t="shared" si="719"/>
        <v/>
      </c>
      <c r="M11612">
        <f t="shared" si="717"/>
        <v>0</v>
      </c>
    </row>
    <row r="11613" spans="2:13">
      <c r="B11613" s="207"/>
      <c r="J11613" t="str">
        <f t="shared" si="718"/>
        <v>|</v>
      </c>
      <c r="K11613" t="str">
        <f t="shared" si="716"/>
        <v>|</v>
      </c>
      <c r="L11613" s="380" t="str">
        <f t="shared" si="719"/>
        <v/>
      </c>
      <c r="M11613">
        <f t="shared" si="717"/>
        <v>0</v>
      </c>
    </row>
    <row r="11614" spans="2:13">
      <c r="B11614" s="207"/>
      <c r="J11614" t="str">
        <f t="shared" si="718"/>
        <v>|</v>
      </c>
      <c r="K11614" t="str">
        <f t="shared" si="716"/>
        <v>|</v>
      </c>
      <c r="L11614" s="380" t="str">
        <f t="shared" si="719"/>
        <v/>
      </c>
      <c r="M11614">
        <f t="shared" si="717"/>
        <v>0</v>
      </c>
    </row>
    <row r="11615" spans="2:13">
      <c r="B11615" s="207"/>
      <c r="J11615" t="str">
        <f t="shared" si="718"/>
        <v>|</v>
      </c>
      <c r="K11615" t="str">
        <f t="shared" si="716"/>
        <v>|</v>
      </c>
      <c r="L11615" s="380" t="str">
        <f t="shared" si="719"/>
        <v/>
      </c>
      <c r="M11615">
        <f t="shared" si="717"/>
        <v>0</v>
      </c>
    </row>
    <row r="11616" spans="2:13">
      <c r="B11616" s="207"/>
      <c r="J11616" t="str">
        <f t="shared" si="718"/>
        <v>|</v>
      </c>
      <c r="K11616" t="str">
        <f t="shared" si="716"/>
        <v>|</v>
      </c>
      <c r="L11616" s="380" t="str">
        <f t="shared" si="719"/>
        <v/>
      </c>
      <c r="M11616">
        <f t="shared" si="717"/>
        <v>0</v>
      </c>
    </row>
    <row r="11617" spans="2:13">
      <c r="B11617" s="207"/>
      <c r="J11617" t="str">
        <f t="shared" si="718"/>
        <v>|</v>
      </c>
      <c r="K11617" t="str">
        <f t="shared" si="716"/>
        <v>|</v>
      </c>
      <c r="L11617" s="380" t="str">
        <f t="shared" si="719"/>
        <v/>
      </c>
      <c r="M11617">
        <f t="shared" si="717"/>
        <v>0</v>
      </c>
    </row>
    <row r="11618" spans="2:13">
      <c r="B11618" s="207"/>
      <c r="J11618" t="str">
        <f t="shared" si="718"/>
        <v>|</v>
      </c>
      <c r="K11618" t="str">
        <f t="shared" si="716"/>
        <v>|</v>
      </c>
      <c r="L11618" s="380" t="str">
        <f t="shared" si="719"/>
        <v/>
      </c>
      <c r="M11618">
        <f t="shared" si="717"/>
        <v>0</v>
      </c>
    </row>
    <row r="11619" spans="2:13">
      <c r="B11619" s="207"/>
      <c r="J11619" t="str">
        <f t="shared" si="718"/>
        <v>|</v>
      </c>
      <c r="K11619" t="str">
        <f t="shared" si="716"/>
        <v>|</v>
      </c>
      <c r="L11619" s="380" t="str">
        <f t="shared" si="719"/>
        <v/>
      </c>
      <c r="M11619">
        <f t="shared" si="717"/>
        <v>0</v>
      </c>
    </row>
    <row r="11620" spans="2:13">
      <c r="B11620" s="207"/>
      <c r="J11620" t="str">
        <f t="shared" si="718"/>
        <v>|</v>
      </c>
      <c r="K11620" t="str">
        <f t="shared" si="716"/>
        <v>|</v>
      </c>
      <c r="L11620" s="380" t="str">
        <f t="shared" si="719"/>
        <v/>
      </c>
      <c r="M11620">
        <f t="shared" si="717"/>
        <v>0</v>
      </c>
    </row>
    <row r="11621" spans="2:13">
      <c r="B11621" s="207"/>
      <c r="J11621" t="str">
        <f t="shared" si="718"/>
        <v>|</v>
      </c>
      <c r="K11621" t="str">
        <f t="shared" ref="K11621:K11684" si="720">E11621 &amp; "|" &amp; A11621</f>
        <v>|</v>
      </c>
      <c r="L11621" s="380" t="str">
        <f t="shared" si="719"/>
        <v/>
      </c>
      <c r="M11621">
        <f t="shared" si="717"/>
        <v>0</v>
      </c>
    </row>
    <row r="11622" spans="2:13">
      <c r="B11622" s="207"/>
      <c r="J11622" t="str">
        <f t="shared" si="718"/>
        <v>|</v>
      </c>
      <c r="K11622" t="str">
        <f t="shared" si="720"/>
        <v>|</v>
      </c>
      <c r="L11622" s="380" t="str">
        <f t="shared" si="719"/>
        <v/>
      </c>
      <c r="M11622">
        <f t="shared" si="717"/>
        <v>0</v>
      </c>
    </row>
    <row r="11623" spans="2:13">
      <c r="B11623" s="207"/>
      <c r="J11623" t="str">
        <f t="shared" si="718"/>
        <v>|</v>
      </c>
      <c r="K11623" t="str">
        <f t="shared" si="720"/>
        <v>|</v>
      </c>
      <c r="L11623" s="380" t="str">
        <f t="shared" si="719"/>
        <v/>
      </c>
      <c r="M11623">
        <f t="shared" si="717"/>
        <v>0</v>
      </c>
    </row>
    <row r="11624" spans="2:13">
      <c r="B11624" s="207"/>
      <c r="J11624" t="str">
        <f t="shared" si="718"/>
        <v>|</v>
      </c>
      <c r="K11624" t="str">
        <f t="shared" si="720"/>
        <v>|</v>
      </c>
      <c r="L11624" s="380" t="str">
        <f t="shared" si="719"/>
        <v/>
      </c>
      <c r="M11624">
        <f t="shared" si="717"/>
        <v>0</v>
      </c>
    </row>
    <row r="11625" spans="2:13">
      <c r="B11625" s="207"/>
      <c r="J11625" t="str">
        <f t="shared" si="718"/>
        <v>|</v>
      </c>
      <c r="K11625" t="str">
        <f t="shared" si="720"/>
        <v>|</v>
      </c>
      <c r="L11625" s="380" t="str">
        <f t="shared" si="719"/>
        <v/>
      </c>
      <c r="M11625">
        <f t="shared" si="717"/>
        <v>0</v>
      </c>
    </row>
    <row r="11626" spans="2:13">
      <c r="B11626" s="207"/>
      <c r="J11626" t="str">
        <f t="shared" si="718"/>
        <v>|</v>
      </c>
      <c r="K11626" t="str">
        <f t="shared" si="720"/>
        <v>|</v>
      </c>
      <c r="L11626" s="380" t="str">
        <f t="shared" si="719"/>
        <v/>
      </c>
      <c r="M11626">
        <f t="shared" si="717"/>
        <v>0</v>
      </c>
    </row>
    <row r="11627" spans="2:13">
      <c r="B11627" s="207"/>
      <c r="J11627" t="str">
        <f t="shared" si="718"/>
        <v>|</v>
      </c>
      <c r="K11627" t="str">
        <f t="shared" si="720"/>
        <v>|</v>
      </c>
      <c r="L11627" s="380" t="str">
        <f t="shared" si="719"/>
        <v/>
      </c>
      <c r="M11627">
        <f t="shared" si="717"/>
        <v>0</v>
      </c>
    </row>
    <row r="11628" spans="2:13">
      <c r="B11628" s="207"/>
      <c r="J11628" t="str">
        <f t="shared" si="718"/>
        <v>|</v>
      </c>
      <c r="K11628" t="str">
        <f t="shared" si="720"/>
        <v>|</v>
      </c>
      <c r="L11628" s="380" t="str">
        <f t="shared" si="719"/>
        <v/>
      </c>
      <c r="M11628">
        <f t="shared" si="717"/>
        <v>0</v>
      </c>
    </row>
    <row r="11629" spans="2:13">
      <c r="B11629" s="207"/>
      <c r="J11629" t="str">
        <f t="shared" si="718"/>
        <v>|</v>
      </c>
      <c r="K11629" t="str">
        <f t="shared" si="720"/>
        <v>|</v>
      </c>
      <c r="L11629" s="380" t="str">
        <f t="shared" si="719"/>
        <v/>
      </c>
      <c r="M11629">
        <f t="shared" si="717"/>
        <v>0</v>
      </c>
    </row>
    <row r="11630" spans="2:13">
      <c r="B11630" s="207"/>
      <c r="J11630" t="str">
        <f t="shared" si="718"/>
        <v>|</v>
      </c>
      <c r="K11630" t="str">
        <f t="shared" si="720"/>
        <v>|</v>
      </c>
      <c r="L11630" s="380" t="str">
        <f t="shared" si="719"/>
        <v/>
      </c>
      <c r="M11630">
        <f t="shared" si="717"/>
        <v>0</v>
      </c>
    </row>
    <row r="11631" spans="2:13">
      <c r="B11631" s="207"/>
      <c r="J11631" t="str">
        <f t="shared" si="718"/>
        <v>|</v>
      </c>
      <c r="K11631" t="str">
        <f t="shared" si="720"/>
        <v>|</v>
      </c>
      <c r="L11631" s="380" t="str">
        <f t="shared" si="719"/>
        <v/>
      </c>
      <c r="M11631">
        <f t="shared" si="717"/>
        <v>0</v>
      </c>
    </row>
    <row r="11632" spans="2:13">
      <c r="B11632" s="207"/>
      <c r="J11632" t="str">
        <f t="shared" si="718"/>
        <v>|</v>
      </c>
      <c r="K11632" t="str">
        <f t="shared" si="720"/>
        <v>|</v>
      </c>
      <c r="L11632" s="380" t="str">
        <f t="shared" si="719"/>
        <v/>
      </c>
      <c r="M11632">
        <f t="shared" si="717"/>
        <v>0</v>
      </c>
    </row>
    <row r="11633" spans="2:13">
      <c r="B11633" s="207"/>
      <c r="J11633" t="str">
        <f t="shared" si="718"/>
        <v>|</v>
      </c>
      <c r="K11633" t="str">
        <f t="shared" si="720"/>
        <v>|</v>
      </c>
      <c r="L11633" s="380" t="str">
        <f t="shared" si="719"/>
        <v/>
      </c>
      <c r="M11633">
        <f t="shared" si="717"/>
        <v>0</v>
      </c>
    </row>
    <row r="11634" spans="2:13">
      <c r="B11634" s="207"/>
      <c r="J11634" t="str">
        <f t="shared" si="718"/>
        <v>|</v>
      </c>
      <c r="K11634" t="str">
        <f t="shared" si="720"/>
        <v>|</v>
      </c>
      <c r="L11634" s="380" t="str">
        <f t="shared" si="719"/>
        <v/>
      </c>
      <c r="M11634">
        <f t="shared" si="717"/>
        <v>0</v>
      </c>
    </row>
    <row r="11635" spans="2:13">
      <c r="B11635" s="207"/>
      <c r="J11635" t="str">
        <f t="shared" si="718"/>
        <v>|</v>
      </c>
      <c r="K11635" t="str">
        <f t="shared" si="720"/>
        <v>|</v>
      </c>
      <c r="L11635" s="380" t="str">
        <f t="shared" si="719"/>
        <v/>
      </c>
      <c r="M11635">
        <f t="shared" si="717"/>
        <v>0</v>
      </c>
    </row>
    <row r="11636" spans="2:13">
      <c r="B11636" s="207"/>
      <c r="J11636" t="str">
        <f t="shared" si="718"/>
        <v>|</v>
      </c>
      <c r="K11636" t="str">
        <f t="shared" si="720"/>
        <v>|</v>
      </c>
      <c r="L11636" s="380" t="str">
        <f t="shared" si="719"/>
        <v/>
      </c>
      <c r="M11636">
        <f t="shared" si="717"/>
        <v>0</v>
      </c>
    </row>
    <row r="11637" spans="2:13">
      <c r="B11637" s="207"/>
      <c r="J11637" t="str">
        <f t="shared" si="718"/>
        <v>|</v>
      </c>
      <c r="K11637" t="str">
        <f t="shared" si="720"/>
        <v>|</v>
      </c>
      <c r="L11637" s="380" t="str">
        <f t="shared" si="719"/>
        <v/>
      </c>
      <c r="M11637">
        <f t="shared" si="717"/>
        <v>0</v>
      </c>
    </row>
    <row r="11638" spans="2:13">
      <c r="B11638" s="207"/>
      <c r="J11638" t="str">
        <f t="shared" si="718"/>
        <v>|</v>
      </c>
      <c r="K11638" t="str">
        <f t="shared" si="720"/>
        <v>|</v>
      </c>
      <c r="L11638" s="380" t="str">
        <f t="shared" si="719"/>
        <v/>
      </c>
      <c r="M11638">
        <f t="shared" si="717"/>
        <v>0</v>
      </c>
    </row>
    <row r="11639" spans="2:13">
      <c r="B11639" s="207"/>
      <c r="J11639" t="str">
        <f t="shared" si="718"/>
        <v>|</v>
      </c>
      <c r="K11639" t="str">
        <f t="shared" si="720"/>
        <v>|</v>
      </c>
      <c r="L11639" s="380" t="str">
        <f t="shared" si="719"/>
        <v/>
      </c>
      <c r="M11639">
        <f t="shared" si="717"/>
        <v>0</v>
      </c>
    </row>
    <row r="11640" spans="2:13">
      <c r="B11640" s="207"/>
      <c r="J11640" t="str">
        <f t="shared" si="718"/>
        <v>|</v>
      </c>
      <c r="K11640" t="str">
        <f t="shared" si="720"/>
        <v>|</v>
      </c>
      <c r="L11640" s="380" t="str">
        <f t="shared" si="719"/>
        <v/>
      </c>
      <c r="M11640">
        <f t="shared" si="717"/>
        <v>0</v>
      </c>
    </row>
    <row r="11641" spans="2:13">
      <c r="B11641" s="207"/>
      <c r="J11641" t="str">
        <f t="shared" si="718"/>
        <v>|</v>
      </c>
      <c r="K11641" t="str">
        <f t="shared" si="720"/>
        <v>|</v>
      </c>
      <c r="L11641" s="380" t="str">
        <f t="shared" si="719"/>
        <v/>
      </c>
      <c r="M11641">
        <f t="shared" si="717"/>
        <v>0</v>
      </c>
    </row>
    <row r="11642" spans="2:13">
      <c r="B11642" s="207"/>
      <c r="J11642" t="str">
        <f t="shared" si="718"/>
        <v>|</v>
      </c>
      <c r="K11642" t="str">
        <f t="shared" si="720"/>
        <v>|</v>
      </c>
      <c r="L11642" s="380" t="str">
        <f t="shared" si="719"/>
        <v/>
      </c>
      <c r="M11642">
        <f t="shared" si="717"/>
        <v>0</v>
      </c>
    </row>
    <row r="11643" spans="2:13">
      <c r="B11643" s="207"/>
      <c r="J11643" t="str">
        <f t="shared" si="718"/>
        <v>|</v>
      </c>
      <c r="K11643" t="str">
        <f t="shared" si="720"/>
        <v>|</v>
      </c>
      <c r="L11643" s="380" t="str">
        <f t="shared" si="719"/>
        <v/>
      </c>
      <c r="M11643">
        <f t="shared" si="717"/>
        <v>0</v>
      </c>
    </row>
    <row r="11644" spans="2:13">
      <c r="B11644" s="207"/>
      <c r="J11644" t="str">
        <f t="shared" si="718"/>
        <v>|</v>
      </c>
      <c r="K11644" t="str">
        <f t="shared" si="720"/>
        <v>|</v>
      </c>
      <c r="L11644" s="380" t="str">
        <f t="shared" si="719"/>
        <v/>
      </c>
      <c r="M11644">
        <f t="shared" si="717"/>
        <v>0</v>
      </c>
    </row>
    <row r="11645" spans="2:13">
      <c r="B11645" s="207"/>
      <c r="J11645" t="str">
        <f t="shared" si="718"/>
        <v>|</v>
      </c>
      <c r="K11645" t="str">
        <f t="shared" si="720"/>
        <v>|</v>
      </c>
      <c r="L11645" s="380" t="str">
        <f t="shared" si="719"/>
        <v/>
      </c>
      <c r="M11645">
        <f t="shared" si="717"/>
        <v>0</v>
      </c>
    </row>
    <row r="11646" spans="2:13">
      <c r="B11646" s="207"/>
      <c r="J11646" t="str">
        <f t="shared" si="718"/>
        <v>|</v>
      </c>
      <c r="K11646" t="str">
        <f t="shared" si="720"/>
        <v>|</v>
      </c>
      <c r="L11646" s="380" t="str">
        <f t="shared" si="719"/>
        <v/>
      </c>
      <c r="M11646">
        <f t="shared" si="717"/>
        <v>0</v>
      </c>
    </row>
    <row r="11647" spans="2:13">
      <c r="B11647" s="207"/>
      <c r="J11647" t="str">
        <f t="shared" si="718"/>
        <v>|</v>
      </c>
      <c r="K11647" t="str">
        <f t="shared" si="720"/>
        <v>|</v>
      </c>
      <c r="L11647" s="380" t="str">
        <f t="shared" si="719"/>
        <v/>
      </c>
      <c r="M11647">
        <f t="shared" si="717"/>
        <v>0</v>
      </c>
    </row>
    <row r="11648" spans="2:13">
      <c r="B11648" s="207"/>
      <c r="J11648" t="str">
        <f t="shared" si="718"/>
        <v>|</v>
      </c>
      <c r="K11648" t="str">
        <f t="shared" si="720"/>
        <v>|</v>
      </c>
      <c r="L11648" s="380" t="str">
        <f t="shared" si="719"/>
        <v/>
      </c>
      <c r="M11648">
        <f t="shared" si="717"/>
        <v>0</v>
      </c>
    </row>
    <row r="11649" spans="2:13">
      <c r="B11649" s="207"/>
      <c r="J11649" t="str">
        <f t="shared" si="718"/>
        <v>|</v>
      </c>
      <c r="K11649" t="str">
        <f t="shared" si="720"/>
        <v>|</v>
      </c>
      <c r="L11649" s="380" t="str">
        <f t="shared" si="719"/>
        <v/>
      </c>
      <c r="M11649">
        <f t="shared" si="717"/>
        <v>0</v>
      </c>
    </row>
    <row r="11650" spans="2:13">
      <c r="B11650" s="207"/>
      <c r="J11650" t="str">
        <f t="shared" si="718"/>
        <v>|</v>
      </c>
      <c r="K11650" t="str">
        <f t="shared" si="720"/>
        <v>|</v>
      </c>
      <c r="L11650" s="380" t="str">
        <f t="shared" si="719"/>
        <v/>
      </c>
      <c r="M11650">
        <f t="shared" si="717"/>
        <v>0</v>
      </c>
    </row>
    <row r="11651" spans="2:13">
      <c r="B11651" s="207"/>
      <c r="J11651" t="str">
        <f t="shared" si="718"/>
        <v>|</v>
      </c>
      <c r="K11651" t="str">
        <f t="shared" si="720"/>
        <v>|</v>
      </c>
      <c r="L11651" s="380" t="str">
        <f t="shared" si="719"/>
        <v/>
      </c>
      <c r="M11651">
        <f t="shared" ref="M11651:M11714" si="721">SUMIF($C:$C, $C11651, $I:$I)</f>
        <v>0</v>
      </c>
    </row>
    <row r="11652" spans="2:13">
      <c r="B11652" s="207"/>
      <c r="J11652" t="str">
        <f t="shared" si="718"/>
        <v>|</v>
      </c>
      <c r="K11652" t="str">
        <f t="shared" si="720"/>
        <v>|</v>
      </c>
      <c r="L11652" s="380" t="str">
        <f t="shared" si="719"/>
        <v/>
      </c>
      <c r="M11652">
        <f t="shared" si="721"/>
        <v>0</v>
      </c>
    </row>
    <row r="11653" spans="2:13">
      <c r="B11653" s="207"/>
      <c r="J11653" t="str">
        <f t="shared" si="718"/>
        <v>|</v>
      </c>
      <c r="K11653" t="str">
        <f t="shared" si="720"/>
        <v>|</v>
      </c>
      <c r="L11653" s="380" t="str">
        <f t="shared" si="719"/>
        <v/>
      </c>
      <c r="M11653">
        <f t="shared" si="721"/>
        <v>0</v>
      </c>
    </row>
    <row r="11654" spans="2:13">
      <c r="B11654" s="207"/>
      <c r="J11654" t="str">
        <f t="shared" ref="J11654:J11717" si="722">E11654 &amp; "|" &amp; A11654</f>
        <v>|</v>
      </c>
      <c r="K11654" t="str">
        <f t="shared" si="720"/>
        <v>|</v>
      </c>
      <c r="L11654" s="380" t="str">
        <f t="shared" ref="L11654:L11717" si="723">C11654 &amp; RIGHT(B11654,3)</f>
        <v/>
      </c>
      <c r="M11654">
        <f t="shared" si="721"/>
        <v>0</v>
      </c>
    </row>
    <row r="11655" spans="2:13">
      <c r="B11655" s="207"/>
      <c r="J11655" t="str">
        <f t="shared" si="722"/>
        <v>|</v>
      </c>
      <c r="K11655" t="str">
        <f t="shared" si="720"/>
        <v>|</v>
      </c>
      <c r="L11655" s="380" t="str">
        <f t="shared" si="723"/>
        <v/>
      </c>
      <c r="M11655">
        <f t="shared" si="721"/>
        <v>0</v>
      </c>
    </row>
    <row r="11656" spans="2:13">
      <c r="B11656" s="207"/>
      <c r="J11656" t="str">
        <f t="shared" si="722"/>
        <v>|</v>
      </c>
      <c r="K11656" t="str">
        <f t="shared" si="720"/>
        <v>|</v>
      </c>
      <c r="L11656" s="380" t="str">
        <f t="shared" si="723"/>
        <v/>
      </c>
      <c r="M11656">
        <f t="shared" si="721"/>
        <v>0</v>
      </c>
    </row>
    <row r="11657" spans="2:13">
      <c r="B11657" s="207"/>
      <c r="J11657" t="str">
        <f t="shared" si="722"/>
        <v>|</v>
      </c>
      <c r="K11657" t="str">
        <f t="shared" si="720"/>
        <v>|</v>
      </c>
      <c r="L11657" s="380" t="str">
        <f t="shared" si="723"/>
        <v/>
      </c>
      <c r="M11657">
        <f t="shared" si="721"/>
        <v>0</v>
      </c>
    </row>
    <row r="11658" spans="2:13">
      <c r="B11658" s="207"/>
      <c r="J11658" t="str">
        <f t="shared" si="722"/>
        <v>|</v>
      </c>
      <c r="K11658" t="str">
        <f t="shared" si="720"/>
        <v>|</v>
      </c>
      <c r="L11658" s="380" t="str">
        <f t="shared" si="723"/>
        <v/>
      </c>
      <c r="M11658">
        <f t="shared" si="721"/>
        <v>0</v>
      </c>
    </row>
    <row r="11659" spans="2:13">
      <c r="B11659" s="207"/>
      <c r="J11659" t="str">
        <f t="shared" si="722"/>
        <v>|</v>
      </c>
      <c r="K11659" t="str">
        <f t="shared" si="720"/>
        <v>|</v>
      </c>
      <c r="L11659" s="380" t="str">
        <f t="shared" si="723"/>
        <v/>
      </c>
      <c r="M11659">
        <f t="shared" si="721"/>
        <v>0</v>
      </c>
    </row>
    <row r="11660" spans="2:13">
      <c r="B11660" s="207"/>
      <c r="J11660" t="str">
        <f t="shared" si="722"/>
        <v>|</v>
      </c>
      <c r="K11660" t="str">
        <f t="shared" si="720"/>
        <v>|</v>
      </c>
      <c r="L11660" s="380" t="str">
        <f t="shared" si="723"/>
        <v/>
      </c>
      <c r="M11660">
        <f t="shared" si="721"/>
        <v>0</v>
      </c>
    </row>
    <row r="11661" spans="2:13">
      <c r="B11661" s="207"/>
      <c r="J11661" t="str">
        <f t="shared" si="722"/>
        <v>|</v>
      </c>
      <c r="K11661" t="str">
        <f t="shared" si="720"/>
        <v>|</v>
      </c>
      <c r="L11661" s="380" t="str">
        <f t="shared" si="723"/>
        <v/>
      </c>
      <c r="M11661">
        <f t="shared" si="721"/>
        <v>0</v>
      </c>
    </row>
    <row r="11662" spans="2:13">
      <c r="B11662" s="207"/>
      <c r="J11662" t="str">
        <f t="shared" si="722"/>
        <v>|</v>
      </c>
      <c r="K11662" t="str">
        <f t="shared" si="720"/>
        <v>|</v>
      </c>
      <c r="L11662" s="380" t="str">
        <f t="shared" si="723"/>
        <v/>
      </c>
      <c r="M11662">
        <f t="shared" si="721"/>
        <v>0</v>
      </c>
    </row>
    <row r="11663" spans="2:13">
      <c r="B11663" s="207"/>
      <c r="J11663" t="str">
        <f t="shared" si="722"/>
        <v>|</v>
      </c>
      <c r="K11663" t="str">
        <f t="shared" si="720"/>
        <v>|</v>
      </c>
      <c r="L11663" s="380" t="str">
        <f t="shared" si="723"/>
        <v/>
      </c>
      <c r="M11663">
        <f t="shared" si="721"/>
        <v>0</v>
      </c>
    </row>
    <row r="11664" spans="2:13">
      <c r="B11664" s="207"/>
      <c r="J11664" t="str">
        <f t="shared" si="722"/>
        <v>|</v>
      </c>
      <c r="K11664" t="str">
        <f t="shared" si="720"/>
        <v>|</v>
      </c>
      <c r="L11664" s="380" t="str">
        <f t="shared" si="723"/>
        <v/>
      </c>
      <c r="M11664">
        <f t="shared" si="721"/>
        <v>0</v>
      </c>
    </row>
    <row r="11665" spans="2:13">
      <c r="B11665" s="207"/>
      <c r="J11665" t="str">
        <f t="shared" si="722"/>
        <v>|</v>
      </c>
      <c r="K11665" t="str">
        <f t="shared" si="720"/>
        <v>|</v>
      </c>
      <c r="L11665" s="380" t="str">
        <f t="shared" si="723"/>
        <v/>
      </c>
      <c r="M11665">
        <f t="shared" si="721"/>
        <v>0</v>
      </c>
    </row>
    <row r="11666" spans="2:13">
      <c r="B11666" s="207"/>
      <c r="J11666" t="str">
        <f t="shared" si="722"/>
        <v>|</v>
      </c>
      <c r="K11666" t="str">
        <f t="shared" si="720"/>
        <v>|</v>
      </c>
      <c r="L11666" s="380" t="str">
        <f t="shared" si="723"/>
        <v/>
      </c>
      <c r="M11666">
        <f t="shared" si="721"/>
        <v>0</v>
      </c>
    </row>
    <row r="11667" spans="2:13">
      <c r="B11667" s="207"/>
      <c r="J11667" t="str">
        <f t="shared" si="722"/>
        <v>|</v>
      </c>
      <c r="K11667" t="str">
        <f t="shared" si="720"/>
        <v>|</v>
      </c>
      <c r="L11667" s="380" t="str">
        <f t="shared" si="723"/>
        <v/>
      </c>
      <c r="M11667">
        <f t="shared" si="721"/>
        <v>0</v>
      </c>
    </row>
    <row r="11668" spans="2:13">
      <c r="B11668" s="207"/>
      <c r="J11668" t="str">
        <f t="shared" si="722"/>
        <v>|</v>
      </c>
      <c r="K11668" t="str">
        <f t="shared" si="720"/>
        <v>|</v>
      </c>
      <c r="L11668" s="380" t="str">
        <f t="shared" si="723"/>
        <v/>
      </c>
      <c r="M11668">
        <f t="shared" si="721"/>
        <v>0</v>
      </c>
    </row>
    <row r="11669" spans="2:13">
      <c r="B11669" s="207"/>
      <c r="J11669" t="str">
        <f t="shared" si="722"/>
        <v>|</v>
      </c>
      <c r="K11669" t="str">
        <f t="shared" si="720"/>
        <v>|</v>
      </c>
      <c r="L11669" s="380" t="str">
        <f t="shared" si="723"/>
        <v/>
      </c>
      <c r="M11669">
        <f t="shared" si="721"/>
        <v>0</v>
      </c>
    </row>
    <row r="11670" spans="2:13">
      <c r="B11670" s="207"/>
      <c r="J11670" t="str">
        <f t="shared" si="722"/>
        <v>|</v>
      </c>
      <c r="K11670" t="str">
        <f t="shared" si="720"/>
        <v>|</v>
      </c>
      <c r="L11670" s="380" t="str">
        <f t="shared" si="723"/>
        <v/>
      </c>
      <c r="M11670">
        <f t="shared" si="721"/>
        <v>0</v>
      </c>
    </row>
    <row r="11671" spans="2:13">
      <c r="B11671" s="207"/>
      <c r="J11671" t="str">
        <f t="shared" si="722"/>
        <v>|</v>
      </c>
      <c r="K11671" t="str">
        <f t="shared" si="720"/>
        <v>|</v>
      </c>
      <c r="L11671" s="380" t="str">
        <f t="shared" si="723"/>
        <v/>
      </c>
      <c r="M11671">
        <f t="shared" si="721"/>
        <v>0</v>
      </c>
    </row>
    <row r="11672" spans="2:13">
      <c r="B11672" s="207"/>
      <c r="J11672" t="str">
        <f t="shared" si="722"/>
        <v>|</v>
      </c>
      <c r="K11672" t="str">
        <f t="shared" si="720"/>
        <v>|</v>
      </c>
      <c r="L11672" s="380" t="str">
        <f t="shared" si="723"/>
        <v/>
      </c>
      <c r="M11672">
        <f t="shared" si="721"/>
        <v>0</v>
      </c>
    </row>
    <row r="11673" spans="2:13">
      <c r="B11673" s="207"/>
      <c r="J11673" t="str">
        <f t="shared" si="722"/>
        <v>|</v>
      </c>
      <c r="K11673" t="str">
        <f t="shared" si="720"/>
        <v>|</v>
      </c>
      <c r="L11673" s="380" t="str">
        <f t="shared" si="723"/>
        <v/>
      </c>
      <c r="M11673">
        <f t="shared" si="721"/>
        <v>0</v>
      </c>
    </row>
    <row r="11674" spans="2:13">
      <c r="B11674" s="207"/>
      <c r="J11674" t="str">
        <f t="shared" si="722"/>
        <v>|</v>
      </c>
      <c r="K11674" t="str">
        <f t="shared" si="720"/>
        <v>|</v>
      </c>
      <c r="L11674" s="380" t="str">
        <f t="shared" si="723"/>
        <v/>
      </c>
      <c r="M11674">
        <f t="shared" si="721"/>
        <v>0</v>
      </c>
    </row>
    <row r="11675" spans="2:13">
      <c r="B11675" s="207"/>
      <c r="J11675" t="str">
        <f t="shared" si="722"/>
        <v>|</v>
      </c>
      <c r="K11675" t="str">
        <f t="shared" si="720"/>
        <v>|</v>
      </c>
      <c r="L11675" s="380" t="str">
        <f t="shared" si="723"/>
        <v/>
      </c>
      <c r="M11675">
        <f t="shared" si="721"/>
        <v>0</v>
      </c>
    </row>
    <row r="11676" spans="2:13">
      <c r="B11676" s="207"/>
      <c r="J11676" t="str">
        <f t="shared" si="722"/>
        <v>|</v>
      </c>
      <c r="K11676" t="str">
        <f t="shared" si="720"/>
        <v>|</v>
      </c>
      <c r="L11676" s="380" t="str">
        <f t="shared" si="723"/>
        <v/>
      </c>
      <c r="M11676">
        <f t="shared" si="721"/>
        <v>0</v>
      </c>
    </row>
    <row r="11677" spans="2:13">
      <c r="B11677" s="207"/>
      <c r="J11677" t="str">
        <f t="shared" si="722"/>
        <v>|</v>
      </c>
      <c r="K11677" t="str">
        <f t="shared" si="720"/>
        <v>|</v>
      </c>
      <c r="L11677" s="380" t="str">
        <f t="shared" si="723"/>
        <v/>
      </c>
      <c r="M11677">
        <f t="shared" si="721"/>
        <v>0</v>
      </c>
    </row>
    <row r="11678" spans="2:13">
      <c r="B11678" s="207"/>
      <c r="J11678" t="str">
        <f t="shared" si="722"/>
        <v>|</v>
      </c>
      <c r="K11678" t="str">
        <f t="shared" si="720"/>
        <v>|</v>
      </c>
      <c r="L11678" s="380" t="str">
        <f t="shared" si="723"/>
        <v/>
      </c>
      <c r="M11678">
        <f t="shared" si="721"/>
        <v>0</v>
      </c>
    </row>
    <row r="11679" spans="2:13">
      <c r="B11679" s="207"/>
      <c r="J11679" t="str">
        <f t="shared" si="722"/>
        <v>|</v>
      </c>
      <c r="K11679" t="str">
        <f t="shared" si="720"/>
        <v>|</v>
      </c>
      <c r="L11679" s="380" t="str">
        <f t="shared" si="723"/>
        <v/>
      </c>
      <c r="M11679">
        <f t="shared" si="721"/>
        <v>0</v>
      </c>
    </row>
    <row r="11680" spans="2:13">
      <c r="B11680" s="207"/>
      <c r="J11680" t="str">
        <f t="shared" si="722"/>
        <v>|</v>
      </c>
      <c r="K11680" t="str">
        <f t="shared" si="720"/>
        <v>|</v>
      </c>
      <c r="L11680" s="380" t="str">
        <f t="shared" si="723"/>
        <v/>
      </c>
      <c r="M11680">
        <f t="shared" si="721"/>
        <v>0</v>
      </c>
    </row>
    <row r="11681" spans="2:13">
      <c r="B11681" s="207"/>
      <c r="J11681" t="str">
        <f t="shared" si="722"/>
        <v>|</v>
      </c>
      <c r="K11681" t="str">
        <f t="shared" si="720"/>
        <v>|</v>
      </c>
      <c r="L11681" s="380" t="str">
        <f t="shared" si="723"/>
        <v/>
      </c>
      <c r="M11681">
        <f t="shared" si="721"/>
        <v>0</v>
      </c>
    </row>
    <row r="11682" spans="2:13">
      <c r="B11682" s="207"/>
      <c r="J11682" t="str">
        <f t="shared" si="722"/>
        <v>|</v>
      </c>
      <c r="K11682" t="str">
        <f t="shared" si="720"/>
        <v>|</v>
      </c>
      <c r="L11682" s="380" t="str">
        <f t="shared" si="723"/>
        <v/>
      </c>
      <c r="M11682">
        <f t="shared" si="721"/>
        <v>0</v>
      </c>
    </row>
    <row r="11683" spans="2:13">
      <c r="B11683" s="207"/>
      <c r="J11683" t="str">
        <f t="shared" si="722"/>
        <v>|</v>
      </c>
      <c r="K11683" t="str">
        <f t="shared" si="720"/>
        <v>|</v>
      </c>
      <c r="L11683" s="380" t="str">
        <f t="shared" si="723"/>
        <v/>
      </c>
      <c r="M11683">
        <f t="shared" si="721"/>
        <v>0</v>
      </c>
    </row>
    <row r="11684" spans="2:13">
      <c r="B11684" s="207"/>
      <c r="J11684" t="str">
        <f t="shared" si="722"/>
        <v>|</v>
      </c>
      <c r="K11684" t="str">
        <f t="shared" si="720"/>
        <v>|</v>
      </c>
      <c r="L11684" s="380" t="str">
        <f t="shared" si="723"/>
        <v/>
      </c>
      <c r="M11684">
        <f t="shared" si="721"/>
        <v>0</v>
      </c>
    </row>
    <row r="11685" spans="2:13">
      <c r="B11685" s="207"/>
      <c r="J11685" t="str">
        <f t="shared" si="722"/>
        <v>|</v>
      </c>
      <c r="K11685" t="str">
        <f t="shared" ref="K11685:K11748" si="724">E11685 &amp; "|" &amp; A11685</f>
        <v>|</v>
      </c>
      <c r="L11685" s="380" t="str">
        <f t="shared" si="723"/>
        <v/>
      </c>
      <c r="M11685">
        <f t="shared" si="721"/>
        <v>0</v>
      </c>
    </row>
    <row r="11686" spans="2:13">
      <c r="B11686" s="207"/>
      <c r="J11686" t="str">
        <f t="shared" si="722"/>
        <v>|</v>
      </c>
      <c r="K11686" t="str">
        <f t="shared" si="724"/>
        <v>|</v>
      </c>
      <c r="L11686" s="380" t="str">
        <f t="shared" si="723"/>
        <v/>
      </c>
      <c r="M11686">
        <f t="shared" si="721"/>
        <v>0</v>
      </c>
    </row>
    <row r="11687" spans="2:13">
      <c r="B11687" s="207"/>
      <c r="J11687" t="str">
        <f t="shared" si="722"/>
        <v>|</v>
      </c>
      <c r="K11687" t="str">
        <f t="shared" si="724"/>
        <v>|</v>
      </c>
      <c r="L11687" s="380" t="str">
        <f t="shared" si="723"/>
        <v/>
      </c>
      <c r="M11687">
        <f t="shared" si="721"/>
        <v>0</v>
      </c>
    </row>
    <row r="11688" spans="2:13">
      <c r="B11688" s="207"/>
      <c r="J11688" t="str">
        <f t="shared" si="722"/>
        <v>|</v>
      </c>
      <c r="K11688" t="str">
        <f t="shared" si="724"/>
        <v>|</v>
      </c>
      <c r="L11688" s="380" t="str">
        <f t="shared" si="723"/>
        <v/>
      </c>
      <c r="M11688">
        <f t="shared" si="721"/>
        <v>0</v>
      </c>
    </row>
    <row r="11689" spans="2:13">
      <c r="B11689" s="207"/>
      <c r="J11689" t="str">
        <f t="shared" si="722"/>
        <v>|</v>
      </c>
      <c r="K11689" t="str">
        <f t="shared" si="724"/>
        <v>|</v>
      </c>
      <c r="L11689" s="380" t="str">
        <f t="shared" si="723"/>
        <v/>
      </c>
      <c r="M11689">
        <f t="shared" si="721"/>
        <v>0</v>
      </c>
    </row>
    <row r="11690" spans="2:13">
      <c r="B11690" s="207"/>
      <c r="J11690" t="str">
        <f t="shared" si="722"/>
        <v>|</v>
      </c>
      <c r="K11690" t="str">
        <f t="shared" si="724"/>
        <v>|</v>
      </c>
      <c r="L11690" s="380" t="str">
        <f t="shared" si="723"/>
        <v/>
      </c>
      <c r="M11690">
        <f t="shared" si="721"/>
        <v>0</v>
      </c>
    </row>
    <row r="11691" spans="2:13">
      <c r="B11691" s="207"/>
      <c r="J11691" t="str">
        <f t="shared" si="722"/>
        <v>|</v>
      </c>
      <c r="K11691" t="str">
        <f t="shared" si="724"/>
        <v>|</v>
      </c>
      <c r="L11691" s="380" t="str">
        <f t="shared" si="723"/>
        <v/>
      </c>
      <c r="M11691">
        <f t="shared" si="721"/>
        <v>0</v>
      </c>
    </row>
    <row r="11692" spans="2:13">
      <c r="B11692" s="207"/>
      <c r="J11692" t="str">
        <f t="shared" si="722"/>
        <v>|</v>
      </c>
      <c r="K11692" t="str">
        <f t="shared" si="724"/>
        <v>|</v>
      </c>
      <c r="L11692" s="380" t="str">
        <f t="shared" si="723"/>
        <v/>
      </c>
      <c r="M11692">
        <f t="shared" si="721"/>
        <v>0</v>
      </c>
    </row>
    <row r="11693" spans="2:13">
      <c r="B11693" s="207"/>
      <c r="J11693" t="str">
        <f t="shared" si="722"/>
        <v>|</v>
      </c>
      <c r="K11693" t="str">
        <f t="shared" si="724"/>
        <v>|</v>
      </c>
      <c r="L11693" s="380" t="str">
        <f t="shared" si="723"/>
        <v/>
      </c>
      <c r="M11693">
        <f t="shared" si="721"/>
        <v>0</v>
      </c>
    </row>
    <row r="11694" spans="2:13">
      <c r="B11694" s="207"/>
      <c r="J11694" t="str">
        <f t="shared" si="722"/>
        <v>|</v>
      </c>
      <c r="K11694" t="str">
        <f t="shared" si="724"/>
        <v>|</v>
      </c>
      <c r="L11694" s="380" t="str">
        <f t="shared" si="723"/>
        <v/>
      </c>
      <c r="M11694">
        <f t="shared" si="721"/>
        <v>0</v>
      </c>
    </row>
    <row r="11695" spans="2:13">
      <c r="B11695" s="207"/>
      <c r="J11695" t="str">
        <f t="shared" si="722"/>
        <v>|</v>
      </c>
      <c r="K11695" t="str">
        <f t="shared" si="724"/>
        <v>|</v>
      </c>
      <c r="L11695" s="380" t="str">
        <f t="shared" si="723"/>
        <v/>
      </c>
      <c r="M11695">
        <f t="shared" si="721"/>
        <v>0</v>
      </c>
    </row>
    <row r="11696" spans="2:13">
      <c r="B11696" s="207"/>
      <c r="J11696" t="str">
        <f t="shared" si="722"/>
        <v>|</v>
      </c>
      <c r="K11696" t="str">
        <f t="shared" si="724"/>
        <v>|</v>
      </c>
      <c r="L11696" s="380" t="str">
        <f t="shared" si="723"/>
        <v/>
      </c>
      <c r="M11696">
        <f t="shared" si="721"/>
        <v>0</v>
      </c>
    </row>
    <row r="11697" spans="2:13">
      <c r="B11697" s="207"/>
      <c r="J11697" t="str">
        <f t="shared" si="722"/>
        <v>|</v>
      </c>
      <c r="K11697" t="str">
        <f t="shared" si="724"/>
        <v>|</v>
      </c>
      <c r="L11697" s="380" t="str">
        <f t="shared" si="723"/>
        <v/>
      </c>
      <c r="M11697">
        <f t="shared" si="721"/>
        <v>0</v>
      </c>
    </row>
    <row r="11698" spans="2:13">
      <c r="B11698" s="207"/>
      <c r="J11698" t="str">
        <f t="shared" si="722"/>
        <v>|</v>
      </c>
      <c r="K11698" t="str">
        <f t="shared" si="724"/>
        <v>|</v>
      </c>
      <c r="L11698" s="380" t="str">
        <f t="shared" si="723"/>
        <v/>
      </c>
      <c r="M11698">
        <f t="shared" si="721"/>
        <v>0</v>
      </c>
    </row>
    <row r="11699" spans="2:13">
      <c r="B11699" s="207"/>
      <c r="J11699" t="str">
        <f t="shared" si="722"/>
        <v>|</v>
      </c>
      <c r="K11699" t="str">
        <f t="shared" si="724"/>
        <v>|</v>
      </c>
      <c r="L11699" s="380" t="str">
        <f t="shared" si="723"/>
        <v/>
      </c>
      <c r="M11699">
        <f t="shared" si="721"/>
        <v>0</v>
      </c>
    </row>
    <row r="11700" spans="2:13">
      <c r="B11700" s="207"/>
      <c r="J11700" t="str">
        <f t="shared" si="722"/>
        <v>|</v>
      </c>
      <c r="K11700" t="str">
        <f t="shared" si="724"/>
        <v>|</v>
      </c>
      <c r="L11700" s="380" t="str">
        <f t="shared" si="723"/>
        <v/>
      </c>
      <c r="M11700">
        <f t="shared" si="721"/>
        <v>0</v>
      </c>
    </row>
    <row r="11701" spans="2:13">
      <c r="B11701" s="207"/>
      <c r="J11701" t="str">
        <f t="shared" si="722"/>
        <v>|</v>
      </c>
      <c r="K11701" t="str">
        <f t="shared" si="724"/>
        <v>|</v>
      </c>
      <c r="L11701" s="380" t="str">
        <f t="shared" si="723"/>
        <v/>
      </c>
      <c r="M11701">
        <f t="shared" si="721"/>
        <v>0</v>
      </c>
    </row>
    <row r="11702" spans="2:13">
      <c r="B11702" s="207"/>
      <c r="J11702" t="str">
        <f t="shared" si="722"/>
        <v>|</v>
      </c>
      <c r="K11702" t="str">
        <f t="shared" si="724"/>
        <v>|</v>
      </c>
      <c r="L11702" s="380" t="str">
        <f t="shared" si="723"/>
        <v/>
      </c>
      <c r="M11702">
        <f t="shared" si="721"/>
        <v>0</v>
      </c>
    </row>
    <row r="11703" spans="2:13">
      <c r="B11703" s="207"/>
      <c r="J11703" t="str">
        <f t="shared" si="722"/>
        <v>|</v>
      </c>
      <c r="K11703" t="str">
        <f t="shared" si="724"/>
        <v>|</v>
      </c>
      <c r="L11703" s="380" t="str">
        <f t="shared" si="723"/>
        <v/>
      </c>
      <c r="M11703">
        <f t="shared" si="721"/>
        <v>0</v>
      </c>
    </row>
    <row r="11704" spans="2:13">
      <c r="B11704" s="207"/>
      <c r="J11704" t="str">
        <f t="shared" si="722"/>
        <v>|</v>
      </c>
      <c r="K11704" t="str">
        <f t="shared" si="724"/>
        <v>|</v>
      </c>
      <c r="L11704" s="380" t="str">
        <f t="shared" si="723"/>
        <v/>
      </c>
      <c r="M11704">
        <f t="shared" si="721"/>
        <v>0</v>
      </c>
    </row>
    <row r="11705" spans="2:13">
      <c r="B11705" s="207"/>
      <c r="J11705" t="str">
        <f t="shared" si="722"/>
        <v>|</v>
      </c>
      <c r="K11705" t="str">
        <f t="shared" si="724"/>
        <v>|</v>
      </c>
      <c r="L11705" s="380" t="str">
        <f t="shared" si="723"/>
        <v/>
      </c>
      <c r="M11705">
        <f t="shared" si="721"/>
        <v>0</v>
      </c>
    </row>
    <row r="11706" spans="2:13">
      <c r="B11706" s="207"/>
      <c r="J11706" t="str">
        <f t="shared" si="722"/>
        <v>|</v>
      </c>
      <c r="K11706" t="str">
        <f t="shared" si="724"/>
        <v>|</v>
      </c>
      <c r="L11706" s="380" t="str">
        <f t="shared" si="723"/>
        <v/>
      </c>
      <c r="M11706">
        <f t="shared" si="721"/>
        <v>0</v>
      </c>
    </row>
    <row r="11707" spans="2:13">
      <c r="B11707" s="207"/>
      <c r="J11707" t="str">
        <f t="shared" si="722"/>
        <v>|</v>
      </c>
      <c r="K11707" t="str">
        <f t="shared" si="724"/>
        <v>|</v>
      </c>
      <c r="L11707" s="380" t="str">
        <f t="shared" si="723"/>
        <v/>
      </c>
      <c r="M11707">
        <f t="shared" si="721"/>
        <v>0</v>
      </c>
    </row>
    <row r="11708" spans="2:13">
      <c r="B11708" s="207"/>
      <c r="J11708" t="str">
        <f t="shared" si="722"/>
        <v>|</v>
      </c>
      <c r="K11708" t="str">
        <f t="shared" si="724"/>
        <v>|</v>
      </c>
      <c r="L11708" s="380" t="str">
        <f t="shared" si="723"/>
        <v/>
      </c>
      <c r="M11708">
        <f t="shared" si="721"/>
        <v>0</v>
      </c>
    </row>
    <row r="11709" spans="2:13">
      <c r="B11709" s="207"/>
      <c r="J11709" t="str">
        <f t="shared" si="722"/>
        <v>|</v>
      </c>
      <c r="K11709" t="str">
        <f t="shared" si="724"/>
        <v>|</v>
      </c>
      <c r="L11709" s="380" t="str">
        <f t="shared" si="723"/>
        <v/>
      </c>
      <c r="M11709">
        <f t="shared" si="721"/>
        <v>0</v>
      </c>
    </row>
    <row r="11710" spans="2:13">
      <c r="B11710" s="207"/>
      <c r="J11710" t="str">
        <f t="shared" si="722"/>
        <v>|</v>
      </c>
      <c r="K11710" t="str">
        <f t="shared" si="724"/>
        <v>|</v>
      </c>
      <c r="L11710" s="380" t="str">
        <f t="shared" si="723"/>
        <v/>
      </c>
      <c r="M11710">
        <f t="shared" si="721"/>
        <v>0</v>
      </c>
    </row>
    <row r="11711" spans="2:13">
      <c r="B11711" s="207"/>
      <c r="J11711" t="str">
        <f t="shared" si="722"/>
        <v>|</v>
      </c>
      <c r="K11711" t="str">
        <f t="shared" si="724"/>
        <v>|</v>
      </c>
      <c r="L11711" s="380" t="str">
        <f t="shared" si="723"/>
        <v/>
      </c>
      <c r="M11711">
        <f t="shared" si="721"/>
        <v>0</v>
      </c>
    </row>
    <row r="11712" spans="2:13">
      <c r="B11712" s="207"/>
      <c r="J11712" t="str">
        <f t="shared" si="722"/>
        <v>|</v>
      </c>
      <c r="K11712" t="str">
        <f t="shared" si="724"/>
        <v>|</v>
      </c>
      <c r="L11712" s="380" t="str">
        <f t="shared" si="723"/>
        <v/>
      </c>
      <c r="M11712">
        <f t="shared" si="721"/>
        <v>0</v>
      </c>
    </row>
    <row r="11713" spans="2:13">
      <c r="B11713" s="207"/>
      <c r="J11713" t="str">
        <f t="shared" si="722"/>
        <v>|</v>
      </c>
      <c r="K11713" t="str">
        <f t="shared" si="724"/>
        <v>|</v>
      </c>
      <c r="L11713" s="380" t="str">
        <f t="shared" si="723"/>
        <v/>
      </c>
      <c r="M11713">
        <f t="shared" si="721"/>
        <v>0</v>
      </c>
    </row>
    <row r="11714" spans="2:13">
      <c r="B11714" s="207"/>
      <c r="J11714" t="str">
        <f t="shared" si="722"/>
        <v>|</v>
      </c>
      <c r="K11714" t="str">
        <f t="shared" si="724"/>
        <v>|</v>
      </c>
      <c r="L11714" s="380" t="str">
        <f t="shared" si="723"/>
        <v/>
      </c>
      <c r="M11714">
        <f t="shared" si="721"/>
        <v>0</v>
      </c>
    </row>
    <row r="11715" spans="2:13">
      <c r="B11715" s="207"/>
      <c r="J11715" t="str">
        <f t="shared" si="722"/>
        <v>|</v>
      </c>
      <c r="K11715" t="str">
        <f t="shared" si="724"/>
        <v>|</v>
      </c>
      <c r="L11715" s="380" t="str">
        <f t="shared" si="723"/>
        <v/>
      </c>
      <c r="M11715">
        <f t="shared" ref="M11715:M11778" si="725">SUMIF($C:$C, $C11715, $I:$I)</f>
        <v>0</v>
      </c>
    </row>
    <row r="11716" spans="2:13">
      <c r="B11716" s="207"/>
      <c r="J11716" t="str">
        <f t="shared" si="722"/>
        <v>|</v>
      </c>
      <c r="K11716" t="str">
        <f t="shared" si="724"/>
        <v>|</v>
      </c>
      <c r="L11716" s="380" t="str">
        <f t="shared" si="723"/>
        <v/>
      </c>
      <c r="M11716">
        <f t="shared" si="725"/>
        <v>0</v>
      </c>
    </row>
    <row r="11717" spans="2:13">
      <c r="B11717" s="207"/>
      <c r="J11717" t="str">
        <f t="shared" si="722"/>
        <v>|</v>
      </c>
      <c r="K11717" t="str">
        <f t="shared" si="724"/>
        <v>|</v>
      </c>
      <c r="L11717" s="380" t="str">
        <f t="shared" si="723"/>
        <v/>
      </c>
      <c r="M11717">
        <f t="shared" si="725"/>
        <v>0</v>
      </c>
    </row>
    <row r="11718" spans="2:13">
      <c r="B11718" s="207"/>
      <c r="J11718" t="str">
        <f t="shared" ref="J11718:J11781" si="726">E11718 &amp; "|" &amp; A11718</f>
        <v>|</v>
      </c>
      <c r="K11718" t="str">
        <f t="shared" si="724"/>
        <v>|</v>
      </c>
      <c r="L11718" s="380" t="str">
        <f t="shared" ref="L11718:L11781" si="727">C11718 &amp; RIGHT(B11718,3)</f>
        <v/>
      </c>
      <c r="M11718">
        <f t="shared" si="725"/>
        <v>0</v>
      </c>
    </row>
    <row r="11719" spans="2:13">
      <c r="B11719" s="207"/>
      <c r="J11719" t="str">
        <f t="shared" si="726"/>
        <v>|</v>
      </c>
      <c r="K11719" t="str">
        <f t="shared" si="724"/>
        <v>|</v>
      </c>
      <c r="L11719" s="380" t="str">
        <f t="shared" si="727"/>
        <v/>
      </c>
      <c r="M11719">
        <f t="shared" si="725"/>
        <v>0</v>
      </c>
    </row>
    <row r="11720" spans="2:13">
      <c r="B11720" s="207"/>
      <c r="J11720" t="str">
        <f t="shared" si="726"/>
        <v>|</v>
      </c>
      <c r="K11720" t="str">
        <f t="shared" si="724"/>
        <v>|</v>
      </c>
      <c r="L11720" s="380" t="str">
        <f t="shared" si="727"/>
        <v/>
      </c>
      <c r="M11720">
        <f t="shared" si="725"/>
        <v>0</v>
      </c>
    </row>
    <row r="11721" spans="2:13">
      <c r="B11721" s="207"/>
      <c r="J11721" t="str">
        <f t="shared" si="726"/>
        <v>|</v>
      </c>
      <c r="K11721" t="str">
        <f t="shared" si="724"/>
        <v>|</v>
      </c>
      <c r="L11721" s="380" t="str">
        <f t="shared" si="727"/>
        <v/>
      </c>
      <c r="M11721">
        <f t="shared" si="725"/>
        <v>0</v>
      </c>
    </row>
    <row r="11722" spans="2:13">
      <c r="B11722" s="207"/>
      <c r="J11722" t="str">
        <f t="shared" si="726"/>
        <v>|</v>
      </c>
      <c r="K11722" t="str">
        <f t="shared" si="724"/>
        <v>|</v>
      </c>
      <c r="L11722" s="380" t="str">
        <f t="shared" si="727"/>
        <v/>
      </c>
      <c r="M11722">
        <f t="shared" si="725"/>
        <v>0</v>
      </c>
    </row>
    <row r="11723" spans="2:13">
      <c r="B11723" s="207"/>
      <c r="J11723" t="str">
        <f t="shared" si="726"/>
        <v>|</v>
      </c>
      <c r="K11723" t="str">
        <f t="shared" si="724"/>
        <v>|</v>
      </c>
      <c r="L11723" s="380" t="str">
        <f t="shared" si="727"/>
        <v/>
      </c>
      <c r="M11723">
        <f t="shared" si="725"/>
        <v>0</v>
      </c>
    </row>
    <row r="11724" spans="2:13">
      <c r="B11724" s="207"/>
      <c r="J11724" t="str">
        <f t="shared" si="726"/>
        <v>|</v>
      </c>
      <c r="K11724" t="str">
        <f t="shared" si="724"/>
        <v>|</v>
      </c>
      <c r="L11724" s="380" t="str">
        <f t="shared" si="727"/>
        <v/>
      </c>
      <c r="M11724">
        <f t="shared" si="725"/>
        <v>0</v>
      </c>
    </row>
    <row r="11725" spans="2:13">
      <c r="B11725" s="207"/>
      <c r="J11725" t="str">
        <f t="shared" si="726"/>
        <v>|</v>
      </c>
      <c r="K11725" t="str">
        <f t="shared" si="724"/>
        <v>|</v>
      </c>
      <c r="L11725" s="380" t="str">
        <f t="shared" si="727"/>
        <v/>
      </c>
      <c r="M11725">
        <f t="shared" si="725"/>
        <v>0</v>
      </c>
    </row>
    <row r="11726" spans="2:13">
      <c r="B11726" s="207"/>
      <c r="J11726" t="str">
        <f t="shared" si="726"/>
        <v>|</v>
      </c>
      <c r="K11726" t="str">
        <f t="shared" si="724"/>
        <v>|</v>
      </c>
      <c r="L11726" s="380" t="str">
        <f t="shared" si="727"/>
        <v/>
      </c>
      <c r="M11726">
        <f t="shared" si="725"/>
        <v>0</v>
      </c>
    </row>
    <row r="11727" spans="2:13">
      <c r="B11727" s="207"/>
      <c r="J11727" t="str">
        <f t="shared" si="726"/>
        <v>|</v>
      </c>
      <c r="K11727" t="str">
        <f t="shared" si="724"/>
        <v>|</v>
      </c>
      <c r="L11727" s="380" t="str">
        <f t="shared" si="727"/>
        <v/>
      </c>
      <c r="M11727">
        <f t="shared" si="725"/>
        <v>0</v>
      </c>
    </row>
    <row r="11728" spans="2:13">
      <c r="B11728" s="207"/>
      <c r="J11728" t="str">
        <f t="shared" si="726"/>
        <v>|</v>
      </c>
      <c r="K11728" t="str">
        <f t="shared" si="724"/>
        <v>|</v>
      </c>
      <c r="L11728" s="380" t="str">
        <f t="shared" si="727"/>
        <v/>
      </c>
      <c r="M11728">
        <f t="shared" si="725"/>
        <v>0</v>
      </c>
    </row>
    <row r="11729" spans="2:13">
      <c r="B11729" s="207"/>
      <c r="J11729" t="str">
        <f t="shared" si="726"/>
        <v>|</v>
      </c>
      <c r="K11729" t="str">
        <f t="shared" si="724"/>
        <v>|</v>
      </c>
      <c r="L11729" s="380" t="str">
        <f t="shared" si="727"/>
        <v/>
      </c>
      <c r="M11729">
        <f t="shared" si="725"/>
        <v>0</v>
      </c>
    </row>
    <row r="11730" spans="2:13">
      <c r="B11730" s="207"/>
      <c r="J11730" t="str">
        <f t="shared" si="726"/>
        <v>|</v>
      </c>
      <c r="K11730" t="str">
        <f t="shared" si="724"/>
        <v>|</v>
      </c>
      <c r="L11730" s="380" t="str">
        <f t="shared" si="727"/>
        <v/>
      </c>
      <c r="M11730">
        <f t="shared" si="725"/>
        <v>0</v>
      </c>
    </row>
    <row r="11731" spans="2:13">
      <c r="B11731" s="207"/>
      <c r="J11731" t="str">
        <f t="shared" si="726"/>
        <v>|</v>
      </c>
      <c r="K11731" t="str">
        <f t="shared" si="724"/>
        <v>|</v>
      </c>
      <c r="L11731" s="380" t="str">
        <f t="shared" si="727"/>
        <v/>
      </c>
      <c r="M11731">
        <f t="shared" si="725"/>
        <v>0</v>
      </c>
    </row>
    <row r="11732" spans="2:13">
      <c r="B11732" s="207"/>
      <c r="J11732" t="str">
        <f t="shared" si="726"/>
        <v>|</v>
      </c>
      <c r="K11732" t="str">
        <f t="shared" si="724"/>
        <v>|</v>
      </c>
      <c r="L11732" s="380" t="str">
        <f t="shared" si="727"/>
        <v/>
      </c>
      <c r="M11732">
        <f t="shared" si="725"/>
        <v>0</v>
      </c>
    </row>
    <row r="11733" spans="2:13">
      <c r="B11733" s="207"/>
      <c r="J11733" t="str">
        <f t="shared" si="726"/>
        <v>|</v>
      </c>
      <c r="K11733" t="str">
        <f t="shared" si="724"/>
        <v>|</v>
      </c>
      <c r="L11733" s="380" t="str">
        <f t="shared" si="727"/>
        <v/>
      </c>
      <c r="M11733">
        <f t="shared" si="725"/>
        <v>0</v>
      </c>
    </row>
    <row r="11734" spans="2:13">
      <c r="B11734" s="207"/>
      <c r="J11734" t="str">
        <f t="shared" si="726"/>
        <v>|</v>
      </c>
      <c r="K11734" t="str">
        <f t="shared" si="724"/>
        <v>|</v>
      </c>
      <c r="L11734" s="380" t="str">
        <f t="shared" si="727"/>
        <v/>
      </c>
      <c r="M11734">
        <f t="shared" si="725"/>
        <v>0</v>
      </c>
    </row>
    <row r="11735" spans="2:13">
      <c r="B11735" s="207"/>
      <c r="J11735" t="str">
        <f t="shared" si="726"/>
        <v>|</v>
      </c>
      <c r="K11735" t="str">
        <f t="shared" si="724"/>
        <v>|</v>
      </c>
      <c r="L11735" s="380" t="str">
        <f t="shared" si="727"/>
        <v/>
      </c>
      <c r="M11735">
        <f t="shared" si="725"/>
        <v>0</v>
      </c>
    </row>
    <row r="11736" spans="2:13">
      <c r="B11736" s="207"/>
      <c r="J11736" t="str">
        <f t="shared" si="726"/>
        <v>|</v>
      </c>
      <c r="K11736" t="str">
        <f t="shared" si="724"/>
        <v>|</v>
      </c>
      <c r="L11736" s="380" t="str">
        <f t="shared" si="727"/>
        <v/>
      </c>
      <c r="M11736">
        <f t="shared" si="725"/>
        <v>0</v>
      </c>
    </row>
    <row r="11737" spans="2:13">
      <c r="B11737" s="207"/>
      <c r="J11737" t="str">
        <f t="shared" si="726"/>
        <v>|</v>
      </c>
      <c r="K11737" t="str">
        <f t="shared" si="724"/>
        <v>|</v>
      </c>
      <c r="L11737" s="380" t="str">
        <f t="shared" si="727"/>
        <v/>
      </c>
      <c r="M11737">
        <f t="shared" si="725"/>
        <v>0</v>
      </c>
    </row>
    <row r="11738" spans="2:13">
      <c r="B11738" s="207"/>
      <c r="J11738" t="str">
        <f t="shared" si="726"/>
        <v>|</v>
      </c>
      <c r="K11738" t="str">
        <f t="shared" si="724"/>
        <v>|</v>
      </c>
      <c r="L11738" s="380" t="str">
        <f t="shared" si="727"/>
        <v/>
      </c>
      <c r="M11738">
        <f t="shared" si="725"/>
        <v>0</v>
      </c>
    </row>
    <row r="11739" spans="2:13">
      <c r="B11739" s="207"/>
      <c r="J11739" t="str">
        <f t="shared" si="726"/>
        <v>|</v>
      </c>
      <c r="K11739" t="str">
        <f t="shared" si="724"/>
        <v>|</v>
      </c>
      <c r="L11739" s="380" t="str">
        <f t="shared" si="727"/>
        <v/>
      </c>
      <c r="M11739">
        <f t="shared" si="725"/>
        <v>0</v>
      </c>
    </row>
    <row r="11740" spans="2:13">
      <c r="B11740" s="207"/>
      <c r="J11740" t="str">
        <f t="shared" si="726"/>
        <v>|</v>
      </c>
      <c r="K11740" t="str">
        <f t="shared" si="724"/>
        <v>|</v>
      </c>
      <c r="L11740" s="380" t="str">
        <f t="shared" si="727"/>
        <v/>
      </c>
      <c r="M11740">
        <f t="shared" si="725"/>
        <v>0</v>
      </c>
    </row>
    <row r="11741" spans="2:13">
      <c r="B11741" s="207"/>
      <c r="J11741" t="str">
        <f t="shared" si="726"/>
        <v>|</v>
      </c>
      <c r="K11741" t="str">
        <f t="shared" si="724"/>
        <v>|</v>
      </c>
      <c r="L11741" s="380" t="str">
        <f t="shared" si="727"/>
        <v/>
      </c>
      <c r="M11741">
        <f t="shared" si="725"/>
        <v>0</v>
      </c>
    </row>
    <row r="11742" spans="2:13">
      <c r="B11742" s="207"/>
      <c r="J11742" t="str">
        <f t="shared" si="726"/>
        <v>|</v>
      </c>
      <c r="K11742" t="str">
        <f t="shared" si="724"/>
        <v>|</v>
      </c>
      <c r="L11742" s="380" t="str">
        <f t="shared" si="727"/>
        <v/>
      </c>
      <c r="M11742">
        <f t="shared" si="725"/>
        <v>0</v>
      </c>
    </row>
    <row r="11743" spans="2:13">
      <c r="B11743" s="207"/>
      <c r="J11743" t="str">
        <f t="shared" si="726"/>
        <v>|</v>
      </c>
      <c r="K11743" t="str">
        <f t="shared" si="724"/>
        <v>|</v>
      </c>
      <c r="L11743" s="380" t="str">
        <f t="shared" si="727"/>
        <v/>
      </c>
      <c r="M11743">
        <f t="shared" si="725"/>
        <v>0</v>
      </c>
    </row>
    <row r="11744" spans="2:13">
      <c r="B11744" s="207"/>
      <c r="J11744" t="str">
        <f t="shared" si="726"/>
        <v>|</v>
      </c>
      <c r="K11744" t="str">
        <f t="shared" si="724"/>
        <v>|</v>
      </c>
      <c r="L11744" s="380" t="str">
        <f t="shared" si="727"/>
        <v/>
      </c>
      <c r="M11744">
        <f t="shared" si="725"/>
        <v>0</v>
      </c>
    </row>
    <row r="11745" spans="2:13">
      <c r="B11745" s="207"/>
      <c r="J11745" t="str">
        <f t="shared" si="726"/>
        <v>|</v>
      </c>
      <c r="K11745" t="str">
        <f t="shared" si="724"/>
        <v>|</v>
      </c>
      <c r="L11745" s="380" t="str">
        <f t="shared" si="727"/>
        <v/>
      </c>
      <c r="M11745">
        <f t="shared" si="725"/>
        <v>0</v>
      </c>
    </row>
    <row r="11746" spans="2:13">
      <c r="B11746" s="207"/>
      <c r="J11746" t="str">
        <f t="shared" si="726"/>
        <v>|</v>
      </c>
      <c r="K11746" t="str">
        <f t="shared" si="724"/>
        <v>|</v>
      </c>
      <c r="L11746" s="380" t="str">
        <f t="shared" si="727"/>
        <v/>
      </c>
      <c r="M11746">
        <f t="shared" si="725"/>
        <v>0</v>
      </c>
    </row>
    <row r="11747" spans="2:13">
      <c r="B11747" s="207"/>
      <c r="J11747" t="str">
        <f t="shared" si="726"/>
        <v>|</v>
      </c>
      <c r="K11747" t="str">
        <f t="shared" si="724"/>
        <v>|</v>
      </c>
      <c r="L11747" s="380" t="str">
        <f t="shared" si="727"/>
        <v/>
      </c>
      <c r="M11747">
        <f t="shared" si="725"/>
        <v>0</v>
      </c>
    </row>
    <row r="11748" spans="2:13">
      <c r="B11748" s="207"/>
      <c r="J11748" t="str">
        <f t="shared" si="726"/>
        <v>|</v>
      </c>
      <c r="K11748" t="str">
        <f t="shared" si="724"/>
        <v>|</v>
      </c>
      <c r="L11748" s="380" t="str">
        <f t="shared" si="727"/>
        <v/>
      </c>
      <c r="M11748">
        <f t="shared" si="725"/>
        <v>0</v>
      </c>
    </row>
    <row r="11749" spans="2:13">
      <c r="B11749" s="207"/>
      <c r="J11749" t="str">
        <f t="shared" si="726"/>
        <v>|</v>
      </c>
      <c r="K11749" t="str">
        <f t="shared" ref="K11749:K11812" si="728">E11749 &amp; "|" &amp; A11749</f>
        <v>|</v>
      </c>
      <c r="L11749" s="380" t="str">
        <f t="shared" si="727"/>
        <v/>
      </c>
      <c r="M11749">
        <f t="shared" si="725"/>
        <v>0</v>
      </c>
    </row>
    <row r="11750" spans="2:13">
      <c r="B11750" s="207"/>
      <c r="J11750" t="str">
        <f t="shared" si="726"/>
        <v>|</v>
      </c>
      <c r="K11750" t="str">
        <f t="shared" si="728"/>
        <v>|</v>
      </c>
      <c r="L11750" s="380" t="str">
        <f t="shared" si="727"/>
        <v/>
      </c>
      <c r="M11750">
        <f t="shared" si="725"/>
        <v>0</v>
      </c>
    </row>
    <row r="11751" spans="2:13">
      <c r="B11751" s="207"/>
      <c r="J11751" t="str">
        <f t="shared" si="726"/>
        <v>|</v>
      </c>
      <c r="K11751" t="str">
        <f t="shared" si="728"/>
        <v>|</v>
      </c>
      <c r="L11751" s="380" t="str">
        <f t="shared" si="727"/>
        <v/>
      </c>
      <c r="M11751">
        <f t="shared" si="725"/>
        <v>0</v>
      </c>
    </row>
    <row r="11752" spans="2:13">
      <c r="B11752" s="207"/>
      <c r="J11752" t="str">
        <f t="shared" si="726"/>
        <v>|</v>
      </c>
      <c r="K11752" t="str">
        <f t="shared" si="728"/>
        <v>|</v>
      </c>
      <c r="L11752" s="380" t="str">
        <f t="shared" si="727"/>
        <v/>
      </c>
      <c r="M11752">
        <f t="shared" si="725"/>
        <v>0</v>
      </c>
    </row>
    <row r="11753" spans="2:13">
      <c r="B11753" s="207"/>
      <c r="J11753" t="str">
        <f t="shared" si="726"/>
        <v>|</v>
      </c>
      <c r="K11753" t="str">
        <f t="shared" si="728"/>
        <v>|</v>
      </c>
      <c r="L11753" s="380" t="str">
        <f t="shared" si="727"/>
        <v/>
      </c>
      <c r="M11753">
        <f t="shared" si="725"/>
        <v>0</v>
      </c>
    </row>
    <row r="11754" spans="2:13">
      <c r="B11754" s="207"/>
      <c r="J11754" t="str">
        <f t="shared" si="726"/>
        <v>|</v>
      </c>
      <c r="K11754" t="str">
        <f t="shared" si="728"/>
        <v>|</v>
      </c>
      <c r="L11754" s="380" t="str">
        <f t="shared" si="727"/>
        <v/>
      </c>
      <c r="M11754">
        <f t="shared" si="725"/>
        <v>0</v>
      </c>
    </row>
    <row r="11755" spans="2:13">
      <c r="B11755" s="207"/>
      <c r="J11755" t="str">
        <f t="shared" si="726"/>
        <v>|</v>
      </c>
      <c r="K11755" t="str">
        <f t="shared" si="728"/>
        <v>|</v>
      </c>
      <c r="L11755" s="380" t="str">
        <f t="shared" si="727"/>
        <v/>
      </c>
      <c r="M11755">
        <f t="shared" si="725"/>
        <v>0</v>
      </c>
    </row>
    <row r="11756" spans="2:13">
      <c r="B11756" s="207"/>
      <c r="J11756" t="str">
        <f t="shared" si="726"/>
        <v>|</v>
      </c>
      <c r="K11756" t="str">
        <f t="shared" si="728"/>
        <v>|</v>
      </c>
      <c r="L11756" s="380" t="str">
        <f t="shared" si="727"/>
        <v/>
      </c>
      <c r="M11756">
        <f t="shared" si="725"/>
        <v>0</v>
      </c>
    </row>
    <row r="11757" spans="2:13">
      <c r="B11757" s="207"/>
      <c r="J11757" t="str">
        <f t="shared" si="726"/>
        <v>|</v>
      </c>
      <c r="K11757" t="str">
        <f t="shared" si="728"/>
        <v>|</v>
      </c>
      <c r="L11757" s="380" t="str">
        <f t="shared" si="727"/>
        <v/>
      </c>
      <c r="M11757">
        <f t="shared" si="725"/>
        <v>0</v>
      </c>
    </row>
    <row r="11758" spans="2:13">
      <c r="B11758" s="207"/>
      <c r="J11758" t="str">
        <f t="shared" si="726"/>
        <v>|</v>
      </c>
      <c r="K11758" t="str">
        <f t="shared" si="728"/>
        <v>|</v>
      </c>
      <c r="L11758" s="380" t="str">
        <f t="shared" si="727"/>
        <v/>
      </c>
      <c r="M11758">
        <f t="shared" si="725"/>
        <v>0</v>
      </c>
    </row>
    <row r="11759" spans="2:13">
      <c r="B11759" s="207"/>
      <c r="J11759" t="str">
        <f t="shared" si="726"/>
        <v>|</v>
      </c>
      <c r="K11759" t="str">
        <f t="shared" si="728"/>
        <v>|</v>
      </c>
      <c r="L11759" s="380" t="str">
        <f t="shared" si="727"/>
        <v/>
      </c>
      <c r="M11759">
        <f t="shared" si="725"/>
        <v>0</v>
      </c>
    </row>
    <row r="11760" spans="2:13">
      <c r="B11760" s="207"/>
      <c r="J11760" t="str">
        <f t="shared" si="726"/>
        <v>|</v>
      </c>
      <c r="K11760" t="str">
        <f t="shared" si="728"/>
        <v>|</v>
      </c>
      <c r="L11760" s="380" t="str">
        <f t="shared" si="727"/>
        <v/>
      </c>
      <c r="M11760">
        <f t="shared" si="725"/>
        <v>0</v>
      </c>
    </row>
    <row r="11761" spans="2:13">
      <c r="B11761" s="207"/>
      <c r="J11761" t="str">
        <f t="shared" si="726"/>
        <v>|</v>
      </c>
      <c r="K11761" t="str">
        <f t="shared" si="728"/>
        <v>|</v>
      </c>
      <c r="L11761" s="380" t="str">
        <f t="shared" si="727"/>
        <v/>
      </c>
      <c r="M11761">
        <f t="shared" si="725"/>
        <v>0</v>
      </c>
    </row>
    <row r="11762" spans="2:13">
      <c r="B11762" s="207"/>
      <c r="J11762" t="str">
        <f t="shared" si="726"/>
        <v>|</v>
      </c>
      <c r="K11762" t="str">
        <f t="shared" si="728"/>
        <v>|</v>
      </c>
      <c r="L11762" s="380" t="str">
        <f t="shared" si="727"/>
        <v/>
      </c>
      <c r="M11762">
        <f t="shared" si="725"/>
        <v>0</v>
      </c>
    </row>
    <row r="11763" spans="2:13">
      <c r="B11763" s="207"/>
      <c r="J11763" t="str">
        <f t="shared" si="726"/>
        <v>|</v>
      </c>
      <c r="K11763" t="str">
        <f t="shared" si="728"/>
        <v>|</v>
      </c>
      <c r="L11763" s="380" t="str">
        <f t="shared" si="727"/>
        <v/>
      </c>
      <c r="M11763">
        <f t="shared" si="725"/>
        <v>0</v>
      </c>
    </row>
    <row r="11764" spans="2:13">
      <c r="B11764" s="207"/>
      <c r="J11764" t="str">
        <f t="shared" si="726"/>
        <v>|</v>
      </c>
      <c r="K11764" t="str">
        <f t="shared" si="728"/>
        <v>|</v>
      </c>
      <c r="L11764" s="380" t="str">
        <f t="shared" si="727"/>
        <v/>
      </c>
      <c r="M11764">
        <f t="shared" si="725"/>
        <v>0</v>
      </c>
    </row>
    <row r="11765" spans="2:13">
      <c r="B11765" s="207"/>
      <c r="J11765" t="str">
        <f t="shared" si="726"/>
        <v>|</v>
      </c>
      <c r="K11765" t="str">
        <f t="shared" si="728"/>
        <v>|</v>
      </c>
      <c r="L11765" s="380" t="str">
        <f t="shared" si="727"/>
        <v/>
      </c>
      <c r="M11765">
        <f t="shared" si="725"/>
        <v>0</v>
      </c>
    </row>
    <row r="11766" spans="2:13">
      <c r="B11766" s="207"/>
      <c r="J11766" t="str">
        <f t="shared" si="726"/>
        <v>|</v>
      </c>
      <c r="K11766" t="str">
        <f t="shared" si="728"/>
        <v>|</v>
      </c>
      <c r="L11766" s="380" t="str">
        <f t="shared" si="727"/>
        <v/>
      </c>
      <c r="M11766">
        <f t="shared" si="725"/>
        <v>0</v>
      </c>
    </row>
    <row r="11767" spans="2:13">
      <c r="B11767" s="207"/>
      <c r="J11767" t="str">
        <f t="shared" si="726"/>
        <v>|</v>
      </c>
      <c r="K11767" t="str">
        <f t="shared" si="728"/>
        <v>|</v>
      </c>
      <c r="L11767" s="380" t="str">
        <f t="shared" si="727"/>
        <v/>
      </c>
      <c r="M11767">
        <f t="shared" si="725"/>
        <v>0</v>
      </c>
    </row>
    <row r="11768" spans="2:13">
      <c r="B11768" s="207"/>
      <c r="J11768" t="str">
        <f t="shared" si="726"/>
        <v>|</v>
      </c>
      <c r="K11768" t="str">
        <f t="shared" si="728"/>
        <v>|</v>
      </c>
      <c r="L11768" s="380" t="str">
        <f t="shared" si="727"/>
        <v/>
      </c>
      <c r="M11768">
        <f t="shared" si="725"/>
        <v>0</v>
      </c>
    </row>
    <row r="11769" spans="2:13">
      <c r="B11769" s="207"/>
      <c r="J11769" t="str">
        <f t="shared" si="726"/>
        <v>|</v>
      </c>
      <c r="K11769" t="str">
        <f t="shared" si="728"/>
        <v>|</v>
      </c>
      <c r="L11769" s="380" t="str">
        <f t="shared" si="727"/>
        <v/>
      </c>
      <c r="M11769">
        <f t="shared" si="725"/>
        <v>0</v>
      </c>
    </row>
    <row r="11770" spans="2:13">
      <c r="B11770" s="207"/>
      <c r="J11770" t="str">
        <f t="shared" si="726"/>
        <v>|</v>
      </c>
      <c r="K11770" t="str">
        <f t="shared" si="728"/>
        <v>|</v>
      </c>
      <c r="L11770" s="380" t="str">
        <f t="shared" si="727"/>
        <v/>
      </c>
      <c r="M11770">
        <f t="shared" si="725"/>
        <v>0</v>
      </c>
    </row>
    <row r="11771" spans="2:13">
      <c r="B11771" s="207"/>
      <c r="J11771" t="str">
        <f t="shared" si="726"/>
        <v>|</v>
      </c>
      <c r="K11771" t="str">
        <f t="shared" si="728"/>
        <v>|</v>
      </c>
      <c r="L11771" s="380" t="str">
        <f t="shared" si="727"/>
        <v/>
      </c>
      <c r="M11771">
        <f t="shared" si="725"/>
        <v>0</v>
      </c>
    </row>
    <row r="11772" spans="2:13">
      <c r="B11772" s="207"/>
      <c r="J11772" t="str">
        <f t="shared" si="726"/>
        <v>|</v>
      </c>
      <c r="K11772" t="str">
        <f t="shared" si="728"/>
        <v>|</v>
      </c>
      <c r="L11772" s="380" t="str">
        <f t="shared" si="727"/>
        <v/>
      </c>
      <c r="M11772">
        <f t="shared" si="725"/>
        <v>0</v>
      </c>
    </row>
    <row r="11773" spans="2:13">
      <c r="B11773" s="207"/>
      <c r="J11773" t="str">
        <f t="shared" si="726"/>
        <v>|</v>
      </c>
      <c r="K11773" t="str">
        <f t="shared" si="728"/>
        <v>|</v>
      </c>
      <c r="L11773" s="380" t="str">
        <f t="shared" si="727"/>
        <v/>
      </c>
      <c r="M11773">
        <f t="shared" si="725"/>
        <v>0</v>
      </c>
    </row>
    <row r="11774" spans="2:13">
      <c r="B11774" s="207"/>
      <c r="J11774" t="str">
        <f t="shared" si="726"/>
        <v>|</v>
      </c>
      <c r="K11774" t="str">
        <f t="shared" si="728"/>
        <v>|</v>
      </c>
      <c r="L11774" s="380" t="str">
        <f t="shared" si="727"/>
        <v/>
      </c>
      <c r="M11774">
        <f t="shared" si="725"/>
        <v>0</v>
      </c>
    </row>
    <row r="11775" spans="2:13">
      <c r="B11775" s="207"/>
      <c r="J11775" t="str">
        <f t="shared" si="726"/>
        <v>|</v>
      </c>
      <c r="K11775" t="str">
        <f t="shared" si="728"/>
        <v>|</v>
      </c>
      <c r="L11775" s="380" t="str">
        <f t="shared" si="727"/>
        <v/>
      </c>
      <c r="M11775">
        <f t="shared" si="725"/>
        <v>0</v>
      </c>
    </row>
    <row r="11776" spans="2:13">
      <c r="B11776" s="207"/>
      <c r="J11776" t="str">
        <f t="shared" si="726"/>
        <v>|</v>
      </c>
      <c r="K11776" t="str">
        <f t="shared" si="728"/>
        <v>|</v>
      </c>
      <c r="L11776" s="380" t="str">
        <f t="shared" si="727"/>
        <v/>
      </c>
      <c r="M11776">
        <f t="shared" si="725"/>
        <v>0</v>
      </c>
    </row>
    <row r="11777" spans="2:13">
      <c r="B11777" s="207"/>
      <c r="J11777" t="str">
        <f t="shared" si="726"/>
        <v>|</v>
      </c>
      <c r="K11777" t="str">
        <f t="shared" si="728"/>
        <v>|</v>
      </c>
      <c r="L11777" s="380" t="str">
        <f t="shared" si="727"/>
        <v/>
      </c>
      <c r="M11777">
        <f t="shared" si="725"/>
        <v>0</v>
      </c>
    </row>
    <row r="11778" spans="2:13">
      <c r="B11778" s="207"/>
      <c r="J11778" t="str">
        <f t="shared" si="726"/>
        <v>|</v>
      </c>
      <c r="K11778" t="str">
        <f t="shared" si="728"/>
        <v>|</v>
      </c>
      <c r="L11778" s="380" t="str">
        <f t="shared" si="727"/>
        <v/>
      </c>
      <c r="M11778">
        <f t="shared" si="725"/>
        <v>0</v>
      </c>
    </row>
    <row r="11779" spans="2:13">
      <c r="B11779" s="207"/>
      <c r="J11779" t="str">
        <f t="shared" si="726"/>
        <v>|</v>
      </c>
      <c r="K11779" t="str">
        <f t="shared" si="728"/>
        <v>|</v>
      </c>
      <c r="L11779" s="380" t="str">
        <f t="shared" si="727"/>
        <v/>
      </c>
      <c r="M11779">
        <f t="shared" ref="M11779:M11833" si="729">SUMIF($C:$C, $C11779, $I:$I)</f>
        <v>0</v>
      </c>
    </row>
    <row r="11780" spans="2:13">
      <c r="B11780" s="207"/>
      <c r="J11780" t="str">
        <f t="shared" si="726"/>
        <v>|</v>
      </c>
      <c r="K11780" t="str">
        <f t="shared" si="728"/>
        <v>|</v>
      </c>
      <c r="L11780" s="380" t="str">
        <f t="shared" si="727"/>
        <v/>
      </c>
      <c r="M11780">
        <f t="shared" si="729"/>
        <v>0</v>
      </c>
    </row>
    <row r="11781" spans="2:13">
      <c r="B11781" s="207"/>
      <c r="J11781" t="str">
        <f t="shared" si="726"/>
        <v>|</v>
      </c>
      <c r="K11781" t="str">
        <f t="shared" si="728"/>
        <v>|</v>
      </c>
      <c r="L11781" s="380" t="str">
        <f t="shared" si="727"/>
        <v/>
      </c>
      <c r="M11781">
        <f t="shared" si="729"/>
        <v>0</v>
      </c>
    </row>
    <row r="11782" spans="2:13">
      <c r="B11782" s="207"/>
      <c r="J11782" t="str">
        <f t="shared" ref="J11782:J11833" si="730">E11782 &amp; "|" &amp; A11782</f>
        <v>|</v>
      </c>
      <c r="K11782" t="str">
        <f t="shared" si="728"/>
        <v>|</v>
      </c>
      <c r="L11782" s="380" t="str">
        <f t="shared" ref="L11782:L11833" si="731">C11782 &amp; RIGHT(B11782,3)</f>
        <v/>
      </c>
      <c r="M11782">
        <f t="shared" si="729"/>
        <v>0</v>
      </c>
    </row>
    <row r="11783" spans="2:13">
      <c r="B11783" s="207"/>
      <c r="J11783" t="str">
        <f t="shared" si="730"/>
        <v>|</v>
      </c>
      <c r="K11783" t="str">
        <f t="shared" si="728"/>
        <v>|</v>
      </c>
      <c r="L11783" s="380" t="str">
        <f t="shared" si="731"/>
        <v/>
      </c>
      <c r="M11783">
        <f t="shared" si="729"/>
        <v>0</v>
      </c>
    </row>
    <row r="11784" spans="2:13">
      <c r="B11784" s="207"/>
      <c r="J11784" t="str">
        <f t="shared" si="730"/>
        <v>|</v>
      </c>
      <c r="K11784" t="str">
        <f t="shared" si="728"/>
        <v>|</v>
      </c>
      <c r="L11784" s="380" t="str">
        <f t="shared" si="731"/>
        <v/>
      </c>
      <c r="M11784">
        <f t="shared" si="729"/>
        <v>0</v>
      </c>
    </row>
    <row r="11785" spans="2:13">
      <c r="B11785" s="207"/>
      <c r="J11785" t="str">
        <f t="shared" si="730"/>
        <v>|</v>
      </c>
      <c r="K11785" t="str">
        <f t="shared" si="728"/>
        <v>|</v>
      </c>
      <c r="L11785" s="380" t="str">
        <f t="shared" si="731"/>
        <v/>
      </c>
      <c r="M11785">
        <f t="shared" si="729"/>
        <v>0</v>
      </c>
    </row>
    <row r="11786" spans="2:13">
      <c r="B11786" s="207"/>
      <c r="J11786" t="str">
        <f t="shared" si="730"/>
        <v>|</v>
      </c>
      <c r="K11786" t="str">
        <f t="shared" si="728"/>
        <v>|</v>
      </c>
      <c r="L11786" s="380" t="str">
        <f t="shared" si="731"/>
        <v/>
      </c>
      <c r="M11786">
        <f t="shared" si="729"/>
        <v>0</v>
      </c>
    </row>
    <row r="11787" spans="2:13">
      <c r="B11787" s="207"/>
      <c r="J11787" t="str">
        <f t="shared" si="730"/>
        <v>|</v>
      </c>
      <c r="K11787" t="str">
        <f t="shared" si="728"/>
        <v>|</v>
      </c>
      <c r="L11787" s="380" t="str">
        <f t="shared" si="731"/>
        <v/>
      </c>
      <c r="M11787">
        <f t="shared" si="729"/>
        <v>0</v>
      </c>
    </row>
    <row r="11788" spans="2:13">
      <c r="B11788" s="207"/>
      <c r="J11788" t="str">
        <f t="shared" si="730"/>
        <v>|</v>
      </c>
      <c r="K11788" t="str">
        <f t="shared" si="728"/>
        <v>|</v>
      </c>
      <c r="L11788" s="380" t="str">
        <f t="shared" si="731"/>
        <v/>
      </c>
      <c r="M11788">
        <f t="shared" si="729"/>
        <v>0</v>
      </c>
    </row>
    <row r="11789" spans="2:13">
      <c r="B11789" s="207"/>
      <c r="J11789" t="str">
        <f t="shared" si="730"/>
        <v>|</v>
      </c>
      <c r="K11789" t="str">
        <f t="shared" si="728"/>
        <v>|</v>
      </c>
      <c r="L11789" s="380" t="str">
        <f t="shared" si="731"/>
        <v/>
      </c>
      <c r="M11789">
        <f t="shared" si="729"/>
        <v>0</v>
      </c>
    </row>
    <row r="11790" spans="2:13">
      <c r="B11790" s="207"/>
      <c r="J11790" t="str">
        <f t="shared" si="730"/>
        <v>|</v>
      </c>
      <c r="K11790" t="str">
        <f t="shared" si="728"/>
        <v>|</v>
      </c>
      <c r="L11790" s="380" t="str">
        <f t="shared" si="731"/>
        <v/>
      </c>
      <c r="M11790">
        <f t="shared" si="729"/>
        <v>0</v>
      </c>
    </row>
    <row r="11791" spans="2:13">
      <c r="B11791" s="207"/>
      <c r="J11791" t="str">
        <f t="shared" si="730"/>
        <v>|</v>
      </c>
      <c r="K11791" t="str">
        <f t="shared" si="728"/>
        <v>|</v>
      </c>
      <c r="L11791" s="380" t="str">
        <f t="shared" si="731"/>
        <v/>
      </c>
      <c r="M11791">
        <f t="shared" si="729"/>
        <v>0</v>
      </c>
    </row>
    <row r="11792" spans="2:13">
      <c r="B11792" s="207"/>
      <c r="J11792" t="str">
        <f t="shared" si="730"/>
        <v>|</v>
      </c>
      <c r="K11792" t="str">
        <f t="shared" si="728"/>
        <v>|</v>
      </c>
      <c r="L11792" s="380" t="str">
        <f t="shared" si="731"/>
        <v/>
      </c>
      <c r="M11792">
        <f t="shared" si="729"/>
        <v>0</v>
      </c>
    </row>
    <row r="11793" spans="2:13">
      <c r="B11793" s="207"/>
      <c r="J11793" t="str">
        <f t="shared" si="730"/>
        <v>|</v>
      </c>
      <c r="K11793" t="str">
        <f t="shared" si="728"/>
        <v>|</v>
      </c>
      <c r="L11793" s="380" t="str">
        <f t="shared" si="731"/>
        <v/>
      </c>
      <c r="M11793">
        <f t="shared" si="729"/>
        <v>0</v>
      </c>
    </row>
    <row r="11794" spans="2:13">
      <c r="B11794" s="207"/>
      <c r="J11794" t="str">
        <f t="shared" si="730"/>
        <v>|</v>
      </c>
      <c r="K11794" t="str">
        <f t="shared" si="728"/>
        <v>|</v>
      </c>
      <c r="L11794" s="380" t="str">
        <f t="shared" si="731"/>
        <v/>
      </c>
      <c r="M11794">
        <f t="shared" si="729"/>
        <v>0</v>
      </c>
    </row>
    <row r="11795" spans="2:13">
      <c r="B11795" s="207"/>
      <c r="J11795" t="str">
        <f t="shared" si="730"/>
        <v>|</v>
      </c>
      <c r="K11795" t="str">
        <f t="shared" si="728"/>
        <v>|</v>
      </c>
      <c r="L11795" s="380" t="str">
        <f t="shared" si="731"/>
        <v/>
      </c>
      <c r="M11795">
        <f t="shared" si="729"/>
        <v>0</v>
      </c>
    </row>
    <row r="11796" spans="2:13">
      <c r="B11796" s="207"/>
      <c r="J11796" t="str">
        <f t="shared" si="730"/>
        <v>|</v>
      </c>
      <c r="K11796" t="str">
        <f t="shared" si="728"/>
        <v>|</v>
      </c>
      <c r="L11796" s="380" t="str">
        <f t="shared" si="731"/>
        <v/>
      </c>
      <c r="M11796">
        <f t="shared" si="729"/>
        <v>0</v>
      </c>
    </row>
    <row r="11797" spans="2:13">
      <c r="B11797" s="207"/>
      <c r="J11797" t="str">
        <f t="shared" si="730"/>
        <v>|</v>
      </c>
      <c r="K11797" t="str">
        <f t="shared" si="728"/>
        <v>|</v>
      </c>
      <c r="L11797" s="380" t="str">
        <f t="shared" si="731"/>
        <v/>
      </c>
      <c r="M11797">
        <f t="shared" si="729"/>
        <v>0</v>
      </c>
    </row>
    <row r="11798" spans="2:13">
      <c r="B11798" s="207"/>
      <c r="J11798" t="str">
        <f t="shared" si="730"/>
        <v>|</v>
      </c>
      <c r="K11798" t="str">
        <f t="shared" si="728"/>
        <v>|</v>
      </c>
      <c r="L11798" s="380" t="str">
        <f t="shared" si="731"/>
        <v/>
      </c>
      <c r="M11798">
        <f t="shared" si="729"/>
        <v>0</v>
      </c>
    </row>
    <row r="11799" spans="2:13">
      <c r="B11799" s="207"/>
      <c r="J11799" t="str">
        <f t="shared" si="730"/>
        <v>|</v>
      </c>
      <c r="K11799" t="str">
        <f t="shared" si="728"/>
        <v>|</v>
      </c>
      <c r="L11799" s="380" t="str">
        <f t="shared" si="731"/>
        <v/>
      </c>
      <c r="M11799">
        <f t="shared" si="729"/>
        <v>0</v>
      </c>
    </row>
    <row r="11800" spans="2:13">
      <c r="B11800" s="207"/>
      <c r="J11800" t="str">
        <f t="shared" si="730"/>
        <v>|</v>
      </c>
      <c r="K11800" t="str">
        <f t="shared" si="728"/>
        <v>|</v>
      </c>
      <c r="L11800" s="380" t="str">
        <f t="shared" si="731"/>
        <v/>
      </c>
      <c r="M11800">
        <f t="shared" si="729"/>
        <v>0</v>
      </c>
    </row>
    <row r="11801" spans="2:13">
      <c r="B11801" s="207"/>
      <c r="J11801" t="str">
        <f t="shared" si="730"/>
        <v>|</v>
      </c>
      <c r="K11801" t="str">
        <f t="shared" si="728"/>
        <v>|</v>
      </c>
      <c r="L11801" s="380" t="str">
        <f t="shared" si="731"/>
        <v/>
      </c>
      <c r="M11801">
        <f t="shared" si="729"/>
        <v>0</v>
      </c>
    </row>
    <row r="11802" spans="2:13">
      <c r="B11802" s="207"/>
      <c r="J11802" t="str">
        <f t="shared" si="730"/>
        <v>|</v>
      </c>
      <c r="K11802" t="str">
        <f t="shared" si="728"/>
        <v>|</v>
      </c>
      <c r="L11802" s="380" t="str">
        <f t="shared" si="731"/>
        <v/>
      </c>
      <c r="M11802">
        <f t="shared" si="729"/>
        <v>0</v>
      </c>
    </row>
    <row r="11803" spans="2:13">
      <c r="B11803" s="207"/>
      <c r="J11803" t="str">
        <f t="shared" si="730"/>
        <v>|</v>
      </c>
      <c r="K11803" t="str">
        <f t="shared" si="728"/>
        <v>|</v>
      </c>
      <c r="L11803" s="380" t="str">
        <f t="shared" si="731"/>
        <v/>
      </c>
      <c r="M11803">
        <f t="shared" si="729"/>
        <v>0</v>
      </c>
    </row>
    <row r="11804" spans="2:13">
      <c r="B11804" s="207"/>
      <c r="J11804" t="str">
        <f t="shared" si="730"/>
        <v>|</v>
      </c>
      <c r="K11804" t="str">
        <f t="shared" si="728"/>
        <v>|</v>
      </c>
      <c r="L11804" s="380" t="str">
        <f t="shared" si="731"/>
        <v/>
      </c>
      <c r="M11804">
        <f t="shared" si="729"/>
        <v>0</v>
      </c>
    </row>
    <row r="11805" spans="2:13">
      <c r="B11805" s="207"/>
      <c r="J11805" t="str">
        <f t="shared" si="730"/>
        <v>|</v>
      </c>
      <c r="K11805" t="str">
        <f t="shared" si="728"/>
        <v>|</v>
      </c>
      <c r="L11805" s="380" t="str">
        <f t="shared" si="731"/>
        <v/>
      </c>
      <c r="M11805">
        <f t="shared" si="729"/>
        <v>0</v>
      </c>
    </row>
    <row r="11806" spans="2:13">
      <c r="B11806" s="207"/>
      <c r="J11806" t="str">
        <f t="shared" si="730"/>
        <v>|</v>
      </c>
      <c r="K11806" t="str">
        <f t="shared" si="728"/>
        <v>|</v>
      </c>
      <c r="L11806" s="380" t="str">
        <f t="shared" si="731"/>
        <v/>
      </c>
      <c r="M11806">
        <f t="shared" si="729"/>
        <v>0</v>
      </c>
    </row>
    <row r="11807" spans="2:13">
      <c r="B11807" s="207"/>
      <c r="J11807" t="str">
        <f t="shared" si="730"/>
        <v>|</v>
      </c>
      <c r="K11807" t="str">
        <f t="shared" si="728"/>
        <v>|</v>
      </c>
      <c r="L11807" s="380" t="str">
        <f t="shared" si="731"/>
        <v/>
      </c>
      <c r="M11807">
        <f t="shared" si="729"/>
        <v>0</v>
      </c>
    </row>
    <row r="11808" spans="2:13">
      <c r="B11808" s="207"/>
      <c r="J11808" t="str">
        <f t="shared" si="730"/>
        <v>|</v>
      </c>
      <c r="K11808" t="str">
        <f t="shared" si="728"/>
        <v>|</v>
      </c>
      <c r="L11808" s="380" t="str">
        <f t="shared" si="731"/>
        <v/>
      </c>
      <c r="M11808">
        <f t="shared" si="729"/>
        <v>0</v>
      </c>
    </row>
    <row r="11809" spans="2:13">
      <c r="B11809" s="207"/>
      <c r="J11809" t="str">
        <f t="shared" si="730"/>
        <v>|</v>
      </c>
      <c r="K11809" t="str">
        <f t="shared" si="728"/>
        <v>|</v>
      </c>
      <c r="L11809" s="380" t="str">
        <f t="shared" si="731"/>
        <v/>
      </c>
      <c r="M11809">
        <f t="shared" si="729"/>
        <v>0</v>
      </c>
    </row>
    <row r="11810" spans="2:13">
      <c r="B11810" s="207"/>
      <c r="J11810" t="str">
        <f t="shared" si="730"/>
        <v>|</v>
      </c>
      <c r="K11810" t="str">
        <f t="shared" si="728"/>
        <v>|</v>
      </c>
      <c r="L11810" s="380" t="str">
        <f t="shared" si="731"/>
        <v/>
      </c>
      <c r="M11810">
        <f t="shared" si="729"/>
        <v>0</v>
      </c>
    </row>
    <row r="11811" spans="2:13">
      <c r="B11811" s="207"/>
      <c r="J11811" t="str">
        <f t="shared" si="730"/>
        <v>|</v>
      </c>
      <c r="K11811" t="str">
        <f t="shared" si="728"/>
        <v>|</v>
      </c>
      <c r="L11811" s="380" t="str">
        <f t="shared" si="731"/>
        <v/>
      </c>
      <c r="M11811">
        <f t="shared" si="729"/>
        <v>0</v>
      </c>
    </row>
    <row r="11812" spans="2:13">
      <c r="B11812" s="207"/>
      <c r="J11812" t="str">
        <f t="shared" si="730"/>
        <v>|</v>
      </c>
      <c r="K11812" t="str">
        <f t="shared" si="728"/>
        <v>|</v>
      </c>
      <c r="L11812" s="380" t="str">
        <f t="shared" si="731"/>
        <v/>
      </c>
      <c r="M11812">
        <f t="shared" si="729"/>
        <v>0</v>
      </c>
    </row>
    <row r="11813" spans="2:13">
      <c r="B11813" s="207"/>
      <c r="J11813" t="str">
        <f t="shared" si="730"/>
        <v>|</v>
      </c>
      <c r="K11813" t="str">
        <f t="shared" ref="K11813:K11833" si="732">E11813 &amp; "|" &amp; A11813</f>
        <v>|</v>
      </c>
      <c r="L11813" s="380" t="str">
        <f t="shared" si="731"/>
        <v/>
      </c>
      <c r="M11813">
        <f t="shared" si="729"/>
        <v>0</v>
      </c>
    </row>
    <row r="11814" spans="2:13">
      <c r="B11814" s="207"/>
      <c r="J11814" t="str">
        <f t="shared" si="730"/>
        <v>|</v>
      </c>
      <c r="K11814" t="str">
        <f t="shared" si="732"/>
        <v>|</v>
      </c>
      <c r="L11814" s="380" t="str">
        <f t="shared" si="731"/>
        <v/>
      </c>
      <c r="M11814">
        <f t="shared" si="729"/>
        <v>0</v>
      </c>
    </row>
    <row r="11815" spans="2:13">
      <c r="B11815" s="207"/>
      <c r="J11815" t="str">
        <f t="shared" si="730"/>
        <v>|</v>
      </c>
      <c r="K11815" t="str">
        <f t="shared" si="732"/>
        <v>|</v>
      </c>
      <c r="L11815" s="380" t="str">
        <f t="shared" si="731"/>
        <v/>
      </c>
      <c r="M11815">
        <f t="shared" si="729"/>
        <v>0</v>
      </c>
    </row>
    <row r="11816" spans="2:13">
      <c r="B11816" s="207"/>
      <c r="J11816" t="str">
        <f t="shared" si="730"/>
        <v>|</v>
      </c>
      <c r="K11816" t="str">
        <f t="shared" si="732"/>
        <v>|</v>
      </c>
      <c r="L11816" s="380" t="str">
        <f t="shared" si="731"/>
        <v/>
      </c>
      <c r="M11816">
        <f t="shared" si="729"/>
        <v>0</v>
      </c>
    </row>
    <row r="11817" spans="2:13">
      <c r="B11817" s="207"/>
      <c r="J11817" t="str">
        <f t="shared" si="730"/>
        <v>|</v>
      </c>
      <c r="K11817" t="str">
        <f t="shared" si="732"/>
        <v>|</v>
      </c>
      <c r="L11817" s="380" t="str">
        <f t="shared" si="731"/>
        <v/>
      </c>
      <c r="M11817">
        <f t="shared" si="729"/>
        <v>0</v>
      </c>
    </row>
    <row r="11818" spans="2:13">
      <c r="B11818" s="207"/>
      <c r="J11818" t="str">
        <f t="shared" si="730"/>
        <v>|</v>
      </c>
      <c r="K11818" t="str">
        <f t="shared" si="732"/>
        <v>|</v>
      </c>
      <c r="L11818" s="380" t="str">
        <f t="shared" si="731"/>
        <v/>
      </c>
      <c r="M11818">
        <f t="shared" si="729"/>
        <v>0</v>
      </c>
    </row>
    <row r="11819" spans="2:13">
      <c r="B11819" s="207"/>
      <c r="J11819" t="str">
        <f t="shared" si="730"/>
        <v>|</v>
      </c>
      <c r="K11819" t="str">
        <f t="shared" si="732"/>
        <v>|</v>
      </c>
      <c r="L11819" s="380" t="str">
        <f t="shared" si="731"/>
        <v/>
      </c>
      <c r="M11819">
        <f t="shared" si="729"/>
        <v>0</v>
      </c>
    </row>
    <row r="11820" spans="2:13">
      <c r="B11820" s="207"/>
      <c r="J11820" t="str">
        <f t="shared" si="730"/>
        <v>|</v>
      </c>
      <c r="K11820" t="str">
        <f t="shared" si="732"/>
        <v>|</v>
      </c>
      <c r="L11820" s="380" t="str">
        <f t="shared" si="731"/>
        <v/>
      </c>
      <c r="M11820">
        <f t="shared" si="729"/>
        <v>0</v>
      </c>
    </row>
    <row r="11821" spans="2:13">
      <c r="B11821" s="207"/>
      <c r="J11821" t="str">
        <f t="shared" si="730"/>
        <v>|</v>
      </c>
      <c r="K11821" t="str">
        <f t="shared" si="732"/>
        <v>|</v>
      </c>
      <c r="L11821" s="380" t="str">
        <f t="shared" si="731"/>
        <v/>
      </c>
      <c r="M11821">
        <f t="shared" si="729"/>
        <v>0</v>
      </c>
    </row>
    <row r="11822" spans="2:13">
      <c r="B11822" s="207"/>
      <c r="J11822" t="str">
        <f t="shared" si="730"/>
        <v>|</v>
      </c>
      <c r="K11822" t="str">
        <f t="shared" si="732"/>
        <v>|</v>
      </c>
      <c r="L11822" s="380" t="str">
        <f t="shared" si="731"/>
        <v/>
      </c>
      <c r="M11822">
        <f t="shared" si="729"/>
        <v>0</v>
      </c>
    </row>
    <row r="11823" spans="2:13">
      <c r="B11823" s="207"/>
      <c r="J11823" t="str">
        <f t="shared" si="730"/>
        <v>|</v>
      </c>
      <c r="K11823" t="str">
        <f t="shared" si="732"/>
        <v>|</v>
      </c>
      <c r="L11823" s="380" t="str">
        <f t="shared" si="731"/>
        <v/>
      </c>
      <c r="M11823">
        <f t="shared" si="729"/>
        <v>0</v>
      </c>
    </row>
    <row r="11824" spans="2:13">
      <c r="B11824" s="207"/>
      <c r="J11824" t="str">
        <f t="shared" si="730"/>
        <v>|</v>
      </c>
      <c r="K11824" t="str">
        <f t="shared" si="732"/>
        <v>|</v>
      </c>
      <c r="L11824" s="380" t="str">
        <f t="shared" si="731"/>
        <v/>
      </c>
      <c r="M11824">
        <f t="shared" si="729"/>
        <v>0</v>
      </c>
    </row>
    <row r="11825" spans="2:13">
      <c r="B11825" s="207"/>
      <c r="J11825" t="str">
        <f t="shared" si="730"/>
        <v>|</v>
      </c>
      <c r="K11825" t="str">
        <f t="shared" si="732"/>
        <v>|</v>
      </c>
      <c r="L11825" s="380" t="str">
        <f t="shared" si="731"/>
        <v/>
      </c>
      <c r="M11825">
        <f t="shared" si="729"/>
        <v>0</v>
      </c>
    </row>
    <row r="11826" spans="2:13">
      <c r="B11826" s="207"/>
      <c r="J11826" t="str">
        <f t="shared" si="730"/>
        <v>|</v>
      </c>
      <c r="K11826" t="str">
        <f t="shared" si="732"/>
        <v>|</v>
      </c>
      <c r="L11826" s="380" t="str">
        <f t="shared" si="731"/>
        <v/>
      </c>
      <c r="M11826">
        <f t="shared" si="729"/>
        <v>0</v>
      </c>
    </row>
    <row r="11827" spans="2:13">
      <c r="B11827" s="207"/>
      <c r="J11827" t="str">
        <f t="shared" si="730"/>
        <v>|</v>
      </c>
      <c r="K11827" t="str">
        <f t="shared" si="732"/>
        <v>|</v>
      </c>
      <c r="L11827" s="380" t="str">
        <f t="shared" si="731"/>
        <v/>
      </c>
      <c r="M11827">
        <f t="shared" si="729"/>
        <v>0</v>
      </c>
    </row>
    <row r="11828" spans="2:13">
      <c r="B11828" s="207"/>
      <c r="J11828" t="str">
        <f t="shared" si="730"/>
        <v>|</v>
      </c>
      <c r="K11828" t="str">
        <f t="shared" si="732"/>
        <v>|</v>
      </c>
      <c r="L11828" s="380" t="str">
        <f t="shared" si="731"/>
        <v/>
      </c>
      <c r="M11828">
        <f t="shared" si="729"/>
        <v>0</v>
      </c>
    </row>
    <row r="11829" spans="2:13">
      <c r="B11829" s="207"/>
      <c r="J11829" t="str">
        <f t="shared" si="730"/>
        <v>|</v>
      </c>
      <c r="K11829" t="str">
        <f t="shared" si="732"/>
        <v>|</v>
      </c>
      <c r="L11829" s="380" t="str">
        <f t="shared" si="731"/>
        <v/>
      </c>
      <c r="M11829">
        <f t="shared" si="729"/>
        <v>0</v>
      </c>
    </row>
    <row r="11830" spans="2:13">
      <c r="B11830" s="207"/>
      <c r="J11830" t="str">
        <f t="shared" si="730"/>
        <v>|</v>
      </c>
      <c r="K11830" t="str">
        <f t="shared" si="732"/>
        <v>|</v>
      </c>
      <c r="L11830" s="380" t="str">
        <f t="shared" si="731"/>
        <v/>
      </c>
      <c r="M11830">
        <f t="shared" si="729"/>
        <v>0</v>
      </c>
    </row>
    <row r="11831" spans="2:13">
      <c r="B11831" s="207"/>
      <c r="J11831" t="str">
        <f t="shared" si="730"/>
        <v>|</v>
      </c>
      <c r="K11831" t="str">
        <f t="shared" si="732"/>
        <v>|</v>
      </c>
      <c r="L11831" s="380" t="str">
        <f t="shared" si="731"/>
        <v/>
      </c>
      <c r="M11831">
        <f t="shared" si="729"/>
        <v>0</v>
      </c>
    </row>
    <row r="11832" spans="2:13">
      <c r="J11832" t="str">
        <f t="shared" si="730"/>
        <v>|</v>
      </c>
      <c r="K11832" t="str">
        <f t="shared" si="732"/>
        <v>|</v>
      </c>
      <c r="L11832" s="380" t="str">
        <f t="shared" si="731"/>
        <v/>
      </c>
      <c r="M11832">
        <f t="shared" si="729"/>
        <v>0</v>
      </c>
    </row>
    <row r="11833" spans="2:13">
      <c r="J11833" t="str">
        <f t="shared" si="730"/>
        <v>|</v>
      </c>
      <c r="K11833" t="str">
        <f t="shared" si="732"/>
        <v>|</v>
      </c>
      <c r="L11833" s="380" t="str">
        <f t="shared" si="731"/>
        <v/>
      </c>
      <c r="M11833">
        <f t="shared" si="729"/>
        <v>0</v>
      </c>
    </row>
  </sheetData>
  <autoFilter ref="A1:M11833" xr:uid="{FADA4364-15E3-4D88-A059-B900583D2685}">
    <sortState xmlns:xlrd2="http://schemas.microsoft.com/office/spreadsheetml/2017/richdata2" ref="A6:M10979">
      <sortCondition ref="B1:B11833"/>
    </sortState>
  </autoFilter>
  <phoneticPr fontId="6" type="noConversion"/>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ereich xmlns="18cc7ac8-e119-4483-877f-14277e1c121d">UEW</Bereich>
    <c613b003a0304efb80eb38de0d996768 xmlns="18cc7ac8-e119-4483-877f-14277e1c121d">
      <Terms xmlns="http://schemas.microsoft.com/office/infopath/2007/PartnerControls">
        <TermInfo xmlns="http://schemas.microsoft.com/office/infopath/2007/PartnerControls">
          <TermName xmlns="http://schemas.microsoft.com/office/infopath/2007/PartnerControls">in Arbeit</TermName>
          <TermId xmlns="http://schemas.microsoft.com/office/infopath/2007/PartnerControls">432ae729-43fc-4987-aa82-7918c826b729</TermId>
        </TermInfo>
      </Terms>
    </c613b003a0304efb80eb38de0d996768>
    <Kostenstelle xmlns="18cc7ac8-e119-4483-877f-14277e1c121d">72-02-26</Kostenstelle>
    <ie6743036f144cba87819402574d6d22 xmlns="18cc7ac8-e119-4483-877f-14277e1c121d">
      <Terms xmlns="http://schemas.microsoft.com/office/infopath/2007/PartnerControls">
        <TermInfo xmlns="http://schemas.microsoft.com/office/infopath/2007/PartnerControls">
          <TermName xmlns="http://schemas.microsoft.com/office/infopath/2007/PartnerControls">Projekt</TermName>
          <TermId xmlns="http://schemas.microsoft.com/office/infopath/2007/PartnerControls">002a98bb-2c29-4e40-a91e-6e7387036bdb</TermId>
        </TermInfo>
      </Terms>
    </ie6743036f144cba87819402574d6d22>
    <Arbeitspaket xmlns="18cc7ac8-e119-4483-877f-14277e1c121d">KWW</Arbeitspaket>
    <Kommentar xmlns="18cc7ac8-e119-4483-877f-14277e1c121d" xsi:nil="true"/>
    <kdf6276729774cb0878dbc0d6f091741 xmlns="18cc7ac8-e119-4483-877f-14277e1c121d">
      <Terms xmlns="http://schemas.microsoft.com/office/infopath/2007/PartnerControls">
        <TermInfo xmlns="http://schemas.microsoft.com/office/infopath/2007/PartnerControls">
          <TermName xmlns="http://schemas.microsoft.com/office/infopath/2007/PartnerControls">-</TermName>
          <TermId xmlns="http://schemas.microsoft.com/office/infopath/2007/PartnerControls">e242e811-185a-4414-895f-e0bd5ac831df</TermId>
        </TermInfo>
      </Terms>
    </kdf6276729774cb0878dbc0d6f091741>
    <Personenbezogene_x0020_Daten xmlns="18cc7ac8-e119-4483-877f-14277e1c121d">false</Personenbezogene_x0020_Daten>
    <ke5dbd58ffee4bc3aac15008e870f6f4 xmlns="18cc7ac8-e119-4483-877f-14277e1c121d">
      <Terms xmlns="http://schemas.microsoft.com/office/infopath/2007/PartnerControls">
        <TermInfo xmlns="http://schemas.microsoft.com/office/infopath/2007/PartnerControls">
          <TermName xmlns="http://schemas.microsoft.com/office/infopath/2007/PartnerControls">2025</TermName>
          <TermId xmlns="http://schemas.microsoft.com/office/infopath/2007/PartnerControls">33612f5c-5cd1-4582-ba4f-7a89bdad4670</TermId>
        </TermInfo>
      </Terms>
    </ke5dbd58ffee4bc3aac15008e870f6f4>
    <Arbeitsgebiet xmlns="18cc7ac8-e119-4483-877f-14277e1c121d">Kommunale Wärmewende</Arbeitsgebiet>
    <Verantwortliche_x0020_Person xmlns="18cc7ac8-e119-4483-877f-14277e1c121d">
      <UserInfo>
        <DisplayName/>
        <AccountId xsi:nil="true"/>
        <AccountType/>
      </UserInfo>
    </Verantwortliche_x0020_Person>
    <Projektstatus xmlns="a4a6ebb5-f703-4dc8-9504-50e3c7d31d11">Akquise</Projektstatus>
    <TaxCatchAll xmlns="669dbe3f-a46c-47ad-b451-a913d4d113cd">
      <Value>5</Value>
      <Value>4</Value>
      <Value>3</Value>
      <Value>2</Value>
      <Value>1</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BE18057A2DB5B42BD96F403E226F2E8" ma:contentTypeVersion="20" ma:contentTypeDescription="Ein neues Dokument erstellen." ma:contentTypeScope="" ma:versionID="68bf3ae6cfdb652b7c67b327b6436cf5">
  <xsd:schema xmlns:xsd="http://www.w3.org/2001/XMLSchema" xmlns:xs="http://www.w3.org/2001/XMLSchema" xmlns:p="http://schemas.microsoft.com/office/2006/metadata/properties" xmlns:ns2="a4a6ebb5-f703-4dc8-9504-50e3c7d31d11" xmlns:ns3="18cc7ac8-e119-4483-877f-14277e1c121d" xmlns:ns4="669dbe3f-a46c-47ad-b451-a913d4d113cd" targetNamespace="http://schemas.microsoft.com/office/2006/metadata/properties" ma:root="true" ma:fieldsID="813bd0a2a73315a7417d0468a30e4a88" ns2:_="" ns3:_="" ns4:_="">
    <xsd:import namespace="a4a6ebb5-f703-4dc8-9504-50e3c7d31d11"/>
    <xsd:import namespace="18cc7ac8-e119-4483-877f-14277e1c121d"/>
    <xsd:import namespace="669dbe3f-a46c-47ad-b451-a913d4d113cd"/>
    <xsd:element name="properties">
      <xsd:complexType>
        <xsd:sequence>
          <xsd:element name="documentManagement">
            <xsd:complexType>
              <xsd:all>
                <xsd:element ref="ns2:SharedWithUsers" minOccurs="0"/>
                <xsd:element ref="ns2:SharedWithDetails" minOccurs="0"/>
                <xsd:element ref="ns3:ie6743036f144cba87819402574d6d22" minOccurs="0"/>
                <xsd:element ref="ns4:TaxCatchAll" minOccurs="0"/>
                <xsd:element ref="ns4:TaxCatchAllLabel" minOccurs="0"/>
                <xsd:element ref="ns3:c613b003a0304efb80eb38de0d996768" minOccurs="0"/>
                <xsd:element ref="ns3:ke5dbd58ffee4bc3aac15008e870f6f4" minOccurs="0"/>
                <xsd:element ref="ns3:kdf6276729774cb0878dbc0d6f091741" minOccurs="0"/>
                <xsd:element ref="ns3:Personenbezogene_x0020_Daten" minOccurs="0"/>
                <xsd:element ref="ns3:Verantwortliche_x0020_Person" minOccurs="0"/>
                <xsd:element ref="ns3:Arbeitspaket" minOccurs="0"/>
                <xsd:element ref="ns3:Kommentar" minOccurs="0"/>
                <xsd:element ref="ns2:Projektstatus"/>
                <xsd:element ref="ns3:Bereich"/>
                <xsd:element ref="ns3:Kostenstelle"/>
                <xsd:element ref="ns3:Arbeitsgebiet"/>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a6ebb5-f703-4dc8-9504-50e3c7d31d11"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Projektstatus" ma:index="25" ma:displayName="Projektstatus" ma:default="Akquise" ma:hidden="true" ma:internalName="Projekt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8cc7ac8-e119-4483-877f-14277e1c121d" elementFormDefault="qualified">
    <xsd:import namespace="http://schemas.microsoft.com/office/2006/documentManagement/types"/>
    <xsd:import namespace="http://schemas.microsoft.com/office/infopath/2007/PartnerControls"/>
    <xsd:element name="ie6743036f144cba87819402574d6d22" ma:index="10" nillable="true" ma:taxonomy="true" ma:internalName="ie6743036f144cba87819402574d6d22" ma:taxonomyFieldName="Dokumentart" ma:displayName="Dokumentart" ma:default="" ma:fieldId="{2e674303-6f14-4cba-8781-9402574d6d22}" ma:sspId="7e0fa8e5-fa47-494c-8ad4-ff86592e9917" ma:termSetId="112d9dbb-5a6b-4d9a-912b-a0849a05d3e6" ma:anchorId="00000000-0000-0000-0000-000000000000" ma:open="false" ma:isKeyword="false">
      <xsd:complexType>
        <xsd:sequence>
          <xsd:element ref="pc:Terms" minOccurs="0" maxOccurs="1"/>
        </xsd:sequence>
      </xsd:complexType>
    </xsd:element>
    <xsd:element name="c613b003a0304efb80eb38de0d996768" ma:index="14" nillable="true" ma:taxonomy="true" ma:internalName="c613b003a0304efb80eb38de0d996768" ma:taxonomyFieldName="denaStatus" ma:displayName="Status" ma:default="" ma:fieldId="{c613b003-a030-4efb-80eb-38de0d996768}" ma:sspId="7e0fa8e5-fa47-494c-8ad4-ff86592e9917" ma:termSetId="e2ec3aa7-cd59-4481-be9a-2131ce35091c" ma:anchorId="00000000-0000-0000-0000-000000000000" ma:open="false" ma:isKeyword="false">
      <xsd:complexType>
        <xsd:sequence>
          <xsd:element ref="pc:Terms" minOccurs="0" maxOccurs="1"/>
        </xsd:sequence>
      </xsd:complexType>
    </xsd:element>
    <xsd:element name="ke5dbd58ffee4bc3aac15008e870f6f4" ma:index="16" nillable="true" ma:taxonomy="true" ma:internalName="ke5dbd58ffee4bc3aac15008e870f6f4" ma:taxonomyFieldName="Jahr" ma:displayName="Jahr" ma:default="" ma:fieldId="{4e5dbd58-ffee-4bc3-aac1-5008e870f6f4}" ma:sspId="7e0fa8e5-fa47-494c-8ad4-ff86592e9917" ma:termSetId="c23d2f2e-df6b-4bb0-9863-b649d864de44" ma:anchorId="00000000-0000-0000-0000-000000000000" ma:open="false" ma:isKeyword="false">
      <xsd:complexType>
        <xsd:sequence>
          <xsd:element ref="pc:Terms" minOccurs="0" maxOccurs="1"/>
        </xsd:sequence>
      </xsd:complexType>
    </xsd:element>
    <xsd:element name="kdf6276729774cb0878dbc0d6f091741" ma:index="18" nillable="true" ma:taxonomy="true" ma:internalName="kdf6276729774cb0878dbc0d6f091741" ma:taxonomyFieldName="Geteilt" ma:displayName="Geteilt" ma:default="" ma:fieldId="{4df62767-2977-4cb0-878d-bc0d6f091741}" ma:taxonomyMulti="true" ma:sspId="7e0fa8e5-fa47-494c-8ad4-ff86592e9917" ma:termSetId="9a3af6c0-ad03-4464-aa5d-d13323e006f1" ma:anchorId="00000000-0000-0000-0000-000000000000" ma:open="false" ma:isKeyword="false">
      <xsd:complexType>
        <xsd:sequence>
          <xsd:element ref="pc:Terms" minOccurs="0" maxOccurs="1"/>
        </xsd:sequence>
      </xsd:complexType>
    </xsd:element>
    <xsd:element name="Personenbezogene_x0020_Daten" ma:index="20" nillable="true" ma:displayName="PB Daten" ma:default="0" ma:internalName="Personenbezogene_x0020_Daten">
      <xsd:simpleType>
        <xsd:restriction base="dms:Boolean"/>
      </xsd:simpleType>
    </xsd:element>
    <xsd:element name="Verantwortliche_x0020_Person" ma:index="21" nillable="true" ma:displayName="Verantwortlich" ma:SearchPeopleOnly="false" ma:SharePointGroup="0" ma:internalName="Verantwortliche_x0020_Perso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beitspaket" ma:index="22" nillable="true" ma:displayName="Arbeitspaket" ma:internalName="Arbeitspaket">
      <xsd:simpleType>
        <xsd:restriction base="dms:Text">
          <xsd:maxLength value="255"/>
        </xsd:restriction>
      </xsd:simpleType>
    </xsd:element>
    <xsd:element name="Kommentar" ma:index="23" nillable="true" ma:displayName="Kommentar" ma:internalName="Kommentar">
      <xsd:simpleType>
        <xsd:restriction base="dms:Note">
          <xsd:maxLength value="255"/>
        </xsd:restriction>
      </xsd:simpleType>
    </xsd:element>
    <xsd:element name="Bereich" ma:index="26" ma:displayName="Bereich" ma:default="UEW" ma:hidden="true" ma:internalName="Bereich">
      <xsd:simpleType>
        <xsd:restriction base="dms:Text">
          <xsd:maxLength value="255"/>
        </xsd:restriction>
      </xsd:simpleType>
    </xsd:element>
    <xsd:element name="Kostenstelle" ma:index="27" ma:displayName="Kostenstelle" ma:default="72-02-26" ma:hidden="true" ma:internalName="Kostenstelle">
      <xsd:simpleType>
        <xsd:restriction base="dms:Text">
          <xsd:maxLength value="255"/>
        </xsd:restriction>
      </xsd:simpleType>
    </xsd:element>
    <xsd:element name="Arbeitsgebiet" ma:index="28" ma:displayName="Arbeitsgebiet" ma:default="Kommunale Wärmewende" ma:hidden="true" ma:internalName="Arbeitsgebie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9dbe3f-a46c-47ad-b451-a913d4d113cd" elementFormDefault="qualified">
    <xsd:import namespace="http://schemas.microsoft.com/office/2006/documentManagement/types"/>
    <xsd:import namespace="http://schemas.microsoft.com/office/infopath/2007/PartnerControls"/>
    <xsd:element name="TaxCatchAll" ma:index="11" nillable="true" ma:displayName="Taxonomiespalte &quot;Alle abfangen&quot;" ma:hidden="true" ma:list="{e4d90041-460d-415c-9539-02db5c32a165}" ma:internalName="TaxCatchAll" ma:showField="CatchAllData" ma:web="669dbe3f-a46c-47ad-b451-a913d4d113c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iespalte &quot;Alle abfangen&quot;1" ma:hidden="true" ma:list="{e4d90041-460d-415c-9539-02db5c32a165}" ma:internalName="TaxCatchAllLabel" ma:readOnly="true" ma:showField="CatchAllDataLabel" ma:web="669dbe3f-a46c-47ad-b451-a913d4d113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ma:index="24" ma:displayName="Schlüsselwörter"/>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C79AC5-81C0-4AC1-8034-C8EA1CD1EB5F}">
  <ds:schemaRefs>
    <ds:schemaRef ds:uri="http://schemas.microsoft.com/sharepoint/v3/contenttype/forms"/>
  </ds:schemaRefs>
</ds:datastoreItem>
</file>

<file path=customXml/itemProps2.xml><?xml version="1.0" encoding="utf-8"?>
<ds:datastoreItem xmlns:ds="http://schemas.openxmlformats.org/officeDocument/2006/customXml" ds:itemID="{29204884-B3BD-4AE2-BE6F-0E6443ECBC62}">
  <ds:schemaRefs>
    <ds:schemaRef ds:uri="http://schemas.microsoft.com/office/2006/metadata/properties"/>
    <ds:schemaRef ds:uri="http://schemas.microsoft.com/office/infopath/2007/PartnerControls"/>
    <ds:schemaRef ds:uri="18cc7ac8-e119-4483-877f-14277e1c121d"/>
    <ds:schemaRef ds:uri="a4a6ebb5-f703-4dc8-9504-50e3c7d31d11"/>
    <ds:schemaRef ds:uri="669dbe3f-a46c-47ad-b451-a913d4d113cd"/>
  </ds:schemaRefs>
</ds:datastoreItem>
</file>

<file path=customXml/itemProps3.xml><?xml version="1.0" encoding="utf-8"?>
<ds:datastoreItem xmlns:ds="http://schemas.openxmlformats.org/officeDocument/2006/customXml" ds:itemID="{015CF0D1-5CD5-4069-9F25-FFA6C6071F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a6ebb5-f703-4dc8-9504-50e3c7d31d11"/>
    <ds:schemaRef ds:uri="18cc7ac8-e119-4483-877f-14277e1c121d"/>
    <ds:schemaRef ds:uri="669dbe3f-a46c-47ad-b451-a913d4d113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33</vt:i4>
      </vt:variant>
    </vt:vector>
  </HeadingPairs>
  <TitlesOfParts>
    <vt:vector size="44" baseType="lpstr">
      <vt:lpstr>Mapping</vt:lpstr>
      <vt:lpstr>Titel &amp; Impressum</vt:lpstr>
      <vt:lpstr>A-Allgemeine Angaben zur KWP</vt:lpstr>
      <vt:lpstr>B-Bestandsanalyse</vt:lpstr>
      <vt:lpstr>C-Potenzialanalyse (optional)</vt:lpstr>
      <vt:lpstr>D-Zielszenario</vt:lpstr>
      <vt:lpstr>E-Maßnahmen</vt:lpstr>
      <vt:lpstr>Vollständigkeitsprüfung</vt:lpstr>
      <vt:lpstr>Gemeindedaten</vt:lpstr>
      <vt:lpstr>GemeindenNachBL</vt:lpstr>
      <vt:lpstr>VerbändeNachBL</vt:lpstr>
      <vt:lpstr>BB</vt:lpstr>
      <vt:lpstr>BE</vt:lpstr>
      <vt:lpstr>BW</vt:lpstr>
      <vt:lpstr>BY</vt:lpstr>
      <vt:lpstr>'Titel &amp; Impressum'!Druckbereich</vt:lpstr>
      <vt:lpstr>HB</vt:lpstr>
      <vt:lpstr>HE</vt:lpstr>
      <vt:lpstr>HH</vt:lpstr>
      <vt:lpstr>MV</vt:lpstr>
      <vt:lpstr>NI</vt:lpstr>
      <vt:lpstr>NRW</vt:lpstr>
      <vt:lpstr>RLP</vt:lpstr>
      <vt:lpstr>SH</vt:lpstr>
      <vt:lpstr>SL</vt:lpstr>
      <vt:lpstr>SN</vt:lpstr>
      <vt:lpstr>ST</vt:lpstr>
      <vt:lpstr>TH</vt:lpstr>
      <vt:lpstr>V_BB</vt:lpstr>
      <vt:lpstr>V_BE</vt:lpstr>
      <vt:lpstr>V_BW</vt:lpstr>
      <vt:lpstr>V_BY</vt:lpstr>
      <vt:lpstr>V_HB</vt:lpstr>
      <vt:lpstr>V_HE</vt:lpstr>
      <vt:lpstr>V_HH</vt:lpstr>
      <vt:lpstr>V_MV</vt:lpstr>
      <vt:lpstr>V_NI</vt:lpstr>
      <vt:lpstr>V_NRW</vt:lpstr>
      <vt:lpstr>V_RLP</vt:lpstr>
      <vt:lpstr>V_SH</vt:lpstr>
      <vt:lpstr>V_SL</vt:lpstr>
      <vt:lpstr>V_SN</vt:lpstr>
      <vt:lpstr>V_ST</vt:lpstr>
      <vt:lpstr>V_TH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KWW-Template-Erfassung-KWP-Ergebnisdaten_02-2026</dc:title>
  <dc:subject/>
  <dc:creator>Grotelüschen, Lilian</dc:creator>
  <cp:keywords/>
  <dc:description/>
  <cp:lastModifiedBy>Görke, Anne (SMWA)</cp:lastModifiedBy>
  <cp:revision/>
  <dcterms:created xsi:type="dcterms:W3CDTF">2015-06-05T18:19:34Z</dcterms:created>
  <dcterms:modified xsi:type="dcterms:W3CDTF">2026-06-04T08:54:48Z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0x0101006BE18057A2DB5B42BD96F403E226F2E8</vt:lpwstr>
  </property>
  <property fmtid="{D5CDD505-2E9C-101B-9397-08002B2CF9AE}" pid="3" name="Dokumentart">
    <vt:lpwstr>3;#Projekt|002a98bb-2c29-4e40-a91e-6e7387036bdb</vt:lpwstr>
  </property>
  <property fmtid="{D5CDD505-2E9C-101B-9397-08002B2CF9AE}" pid="4" name="MediaServiceImageTags">
    <vt:lpwstr/>
  </property>
  <property fmtid="{D5CDD505-2E9C-101B-9397-08002B2CF9AE}" pid="5" name="g93a2c1a35b64ec787f8704ec4542205">
    <vt:lpwstr/>
  </property>
  <property fmtid="{D5CDD505-2E9C-101B-9397-08002B2CF9AE}" pid="6" name="a9a0450a703e45bf9f25a356067aaa07">
    <vt:lpwstr>Kommunale Wärmewende|f378638d-c381-4aaf-baf8-fd865c6e58e3</vt:lpwstr>
  </property>
  <property fmtid="{D5CDD505-2E9C-101B-9397-08002B2CF9AE}" pid="7" name="Keywords1">
    <vt:lpwstr>5;#Kommunale Wärmewende|f378638d-c381-4aaf-baf8-fd865c6e58e3</vt:lpwstr>
  </property>
  <property fmtid="{D5CDD505-2E9C-101B-9397-08002B2CF9AE}" pid="8" name="denaStatus">
    <vt:lpwstr>2;#in Arbeit|432ae729-43fc-4987-aa82-7918c826b729</vt:lpwstr>
  </property>
  <property fmtid="{D5CDD505-2E9C-101B-9397-08002B2CF9AE}" pid="9" name="Geteilt">
    <vt:lpwstr>1;#-|e242e811-185a-4414-895f-e0bd5ac831df</vt:lpwstr>
  </property>
  <property fmtid="{D5CDD505-2E9C-101B-9397-08002B2CF9AE}" pid="10" name="Projektstatus0">
    <vt:lpwstr/>
  </property>
  <property fmtid="{D5CDD505-2E9C-101B-9397-08002B2CF9AE}" pid="11" name="lcf76f155ced4ddcb4097134ff3c332f">
    <vt:lpwstr/>
  </property>
  <property fmtid="{D5CDD505-2E9C-101B-9397-08002B2CF9AE}" pid="12" name="Jahr">
    <vt:lpwstr>4;#2025|33612f5c-5cd1-4582-ba4f-7a89bdad4670</vt:lpwstr>
  </property>
</Properties>
</file>